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Data/"/>
    </mc:Choice>
  </mc:AlternateContent>
  <xr:revisionPtr revIDLastSave="848" documentId="6_{ED07A3FF-DB1D-4A22-AFB4-9A0DA8FC39BB}" xr6:coauthVersionLast="47" xr6:coauthVersionMax="47" xr10:uidLastSave="{3C70A718-C986-458A-B9A8-FCA4700E6228}"/>
  <bookViews>
    <workbookView xWindow="-108" yWindow="-108" windowWidth="23256" windowHeight="12456" tabRatio="879" activeTab="1" xr2:uid="{00000000-000D-0000-FFFF-FFFF00000000}"/>
  </bookViews>
  <sheets>
    <sheet name="Data" sheetId="1" r:id="rId1"/>
    <sheet name="Wheat Prices (Durban)" sheetId="19" r:id="rId2"/>
    <sheet name="Wheat prices (Randfontein)" sheetId="7" r:id="rId3"/>
    <sheet name="Barley Prices" sheetId="12" r:id="rId4"/>
    <sheet name="Sweet Lupine prices " sheetId="15" r:id="rId5"/>
    <sheet name="USA Oats Parity Prices" sheetId="13" r:id="rId6"/>
    <sheet name="USA HRW vs French Barley" sheetId="14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15" i="1" l="1"/>
  <c r="AH4015" i="1"/>
  <c r="AI4015" i="1"/>
  <c r="AJ4015" i="1"/>
  <c r="KB4015" i="1"/>
  <c r="KA4015" i="1"/>
  <c r="KA4014" i="1" l="1"/>
  <c r="C4014" i="1"/>
  <c r="AH4014" i="1"/>
  <c r="AI4014" i="1"/>
  <c r="AJ4014" i="1"/>
  <c r="KB4014" i="1"/>
  <c r="KA4013" i="1"/>
  <c r="C4013" i="1"/>
  <c r="AH4013" i="1"/>
  <c r="AI4013" i="1"/>
  <c r="AJ4013" i="1"/>
  <c r="KB4013" i="1"/>
  <c r="KA4012" i="1"/>
  <c r="C4012" i="1"/>
  <c r="KB4012" i="1"/>
  <c r="AJ4012" i="1"/>
  <c r="AI4012" i="1"/>
  <c r="AH4012" i="1"/>
  <c r="KA4011" i="1"/>
  <c r="C4011" i="1"/>
  <c r="KB4011" i="1"/>
  <c r="AJ4011" i="1"/>
  <c r="AI4011" i="1"/>
  <c r="AH4011" i="1"/>
  <c r="KA4010" i="1"/>
  <c r="C4010" i="1"/>
  <c r="KB4010" i="1"/>
  <c r="AJ4010" i="1"/>
  <c r="AI4010" i="1"/>
  <c r="AH4010" i="1"/>
  <c r="KA4009" i="1"/>
  <c r="C4009" i="1"/>
  <c r="KB4009" i="1"/>
  <c r="AJ4009" i="1"/>
  <c r="AI4009" i="1"/>
  <c r="AH4009" i="1"/>
  <c r="KA4008" i="1"/>
  <c r="C4008" i="1"/>
  <c r="KC4008" i="1"/>
  <c r="KB4008" i="1"/>
  <c r="AJ4008" i="1"/>
  <c r="AI4008" i="1"/>
  <c r="AH4008" i="1"/>
  <c r="KA4007" i="1"/>
  <c r="C4007" i="1"/>
  <c r="KC4007" i="1"/>
  <c r="KB4007" i="1"/>
  <c r="AJ4007" i="1"/>
  <c r="AI4007" i="1"/>
  <c r="AH4007" i="1"/>
  <c r="KA4006" i="1"/>
  <c r="C4006" i="1"/>
  <c r="KC4006" i="1"/>
  <c r="KB4006" i="1"/>
  <c r="AJ4006" i="1"/>
  <c r="AI4006" i="1"/>
  <c r="AH4006" i="1"/>
  <c r="KA4005" i="1"/>
  <c r="C4005" i="1"/>
  <c r="AH4005" i="1"/>
  <c r="AI4005" i="1"/>
  <c r="AJ4005" i="1"/>
  <c r="KB4005" i="1"/>
  <c r="KC4005" i="1"/>
  <c r="KA4004" i="1" l="1"/>
  <c r="C4004" i="1"/>
  <c r="AH4004" i="1"/>
  <c r="AI4004" i="1"/>
  <c r="AJ4004" i="1"/>
  <c r="KB4004" i="1"/>
  <c r="KC4004" i="1"/>
  <c r="C4003" i="1"/>
  <c r="AJ4003" i="1"/>
  <c r="AI4003" i="1"/>
  <c r="AH4003" i="1"/>
  <c r="KC4003" i="1"/>
  <c r="KB4003" i="1"/>
  <c r="KA4003" i="1"/>
  <c r="KA4002" i="1"/>
  <c r="C4002" i="1"/>
  <c r="AH4002" i="1"/>
  <c r="AI4002" i="1"/>
  <c r="AJ4002" i="1"/>
  <c r="KB4002" i="1"/>
  <c r="KC4002" i="1"/>
  <c r="KA4001" i="1"/>
  <c r="C4001" i="1"/>
  <c r="AH4001" i="1"/>
  <c r="AI4001" i="1"/>
  <c r="AJ4001" i="1"/>
  <c r="KB4001" i="1"/>
  <c r="KC4001" i="1"/>
  <c r="KA4000" i="1" l="1"/>
  <c r="C4000" i="1"/>
  <c r="AH4000" i="1"/>
  <c r="AI4000" i="1"/>
  <c r="AJ4000" i="1"/>
  <c r="KB4000" i="1"/>
  <c r="KC4000" i="1"/>
  <c r="KA3979" i="1"/>
  <c r="KA3980" i="1"/>
  <c r="KA3981" i="1"/>
  <c r="KA3982" i="1"/>
  <c r="KA3983" i="1"/>
  <c r="KA3976" i="1"/>
  <c r="KA3977" i="1"/>
  <c r="KA3978" i="1"/>
  <c r="KA3999" i="1"/>
  <c r="C3999" i="1"/>
  <c r="AH3999" i="1"/>
  <c r="AI3999" i="1"/>
  <c r="AJ3999" i="1"/>
  <c r="KB3999" i="1"/>
  <c r="KC3999" i="1"/>
  <c r="KA3998" i="1"/>
  <c r="C3998" i="1"/>
  <c r="AH3998" i="1"/>
  <c r="AI3998" i="1"/>
  <c r="AJ3998" i="1"/>
  <c r="KB3998" i="1"/>
  <c r="KC3998" i="1"/>
  <c r="KA3997" i="1"/>
  <c r="C3997" i="1"/>
  <c r="AH3997" i="1"/>
  <c r="AI3997" i="1"/>
  <c r="AJ3997" i="1"/>
  <c r="KB3997" i="1"/>
  <c r="KC3997" i="1"/>
  <c r="KA3996" i="1"/>
  <c r="C3996" i="1"/>
  <c r="AH3996" i="1"/>
  <c r="AI3996" i="1"/>
  <c r="AJ3996" i="1"/>
  <c r="KB3996" i="1"/>
  <c r="KC3996" i="1"/>
  <c r="KA3995" i="1" l="1"/>
  <c r="C3995" i="1"/>
  <c r="AH3995" i="1"/>
  <c r="AI3995" i="1"/>
  <c r="AJ3995" i="1"/>
  <c r="KB3995" i="1"/>
  <c r="KC3995" i="1"/>
  <c r="KA3984" i="1"/>
  <c r="KA3985" i="1"/>
  <c r="KC3978" i="1"/>
  <c r="KC3979" i="1"/>
  <c r="KC3980" i="1"/>
  <c r="KC3981" i="1"/>
  <c r="KC3982" i="1"/>
  <c r="KB3979" i="1"/>
  <c r="KB3980" i="1"/>
  <c r="KB3981" i="1"/>
  <c r="KA3994" i="1"/>
  <c r="C3994" i="1"/>
  <c r="AH3994" i="1"/>
  <c r="AI3994" i="1"/>
  <c r="AJ3994" i="1"/>
  <c r="KB3994" i="1"/>
  <c r="KC3994" i="1"/>
  <c r="KA3993" i="1"/>
  <c r="C3993" i="1"/>
  <c r="AH3993" i="1"/>
  <c r="AI3993" i="1"/>
  <c r="AJ3993" i="1"/>
  <c r="KB3993" i="1"/>
  <c r="KC3993" i="1"/>
  <c r="AH3981" i="1"/>
  <c r="AI3981" i="1"/>
  <c r="AJ3981" i="1"/>
  <c r="AH3980" i="1"/>
  <c r="AI3980" i="1"/>
  <c r="AJ3980" i="1"/>
  <c r="C3979" i="1"/>
  <c r="C3980" i="1"/>
  <c r="C3981" i="1"/>
  <c r="AH3979" i="1"/>
  <c r="AI3979" i="1"/>
  <c r="AJ3979" i="1"/>
  <c r="KA3992" i="1" l="1"/>
  <c r="C3992" i="1"/>
  <c r="KC3992" i="1"/>
  <c r="KB3992" i="1"/>
  <c r="AJ3992" i="1"/>
  <c r="AI3992" i="1"/>
  <c r="AH3992" i="1"/>
  <c r="KA3991" i="1" l="1"/>
  <c r="C3991" i="1"/>
  <c r="AH3991" i="1"/>
  <c r="AI3991" i="1"/>
  <c r="AJ3991" i="1"/>
  <c r="KB3991" i="1"/>
  <c r="KC3991" i="1"/>
  <c r="KA3990" i="1"/>
  <c r="C3990" i="1"/>
  <c r="AH3990" i="1"/>
  <c r="AI3990" i="1"/>
  <c r="AJ3990" i="1"/>
  <c r="KB3990" i="1"/>
  <c r="KC3990" i="1"/>
  <c r="KA3989" i="1" l="1"/>
  <c r="C3989" i="1"/>
  <c r="AH3989" i="1"/>
  <c r="AI3989" i="1"/>
  <c r="AJ3989" i="1"/>
  <c r="KB3989" i="1"/>
  <c r="KC3989" i="1"/>
  <c r="C3988" i="1"/>
  <c r="AH3988" i="1"/>
  <c r="AI3988" i="1"/>
  <c r="AJ3988" i="1"/>
  <c r="KC3988" i="1"/>
  <c r="KB3988" i="1"/>
  <c r="KA3988" i="1"/>
  <c r="KA3987" i="1"/>
  <c r="C3987" i="1"/>
  <c r="AH3987" i="1"/>
  <c r="AI3987" i="1"/>
  <c r="AJ3987" i="1"/>
  <c r="KB3987" i="1"/>
  <c r="KC3987" i="1"/>
  <c r="C3986" i="1"/>
  <c r="AJ3986" i="1"/>
  <c r="AI3986" i="1"/>
  <c r="AH3986" i="1"/>
  <c r="KC3986" i="1"/>
  <c r="KB3986" i="1"/>
  <c r="KA3986" i="1"/>
  <c r="C3985" i="1"/>
  <c r="AH3985" i="1"/>
  <c r="AI3985" i="1"/>
  <c r="AJ3985" i="1"/>
  <c r="KC3985" i="1"/>
  <c r="KB3985" i="1"/>
  <c r="C3982" i="1"/>
  <c r="C3983" i="1"/>
  <c r="C3984" i="1"/>
  <c r="AH3984" i="1" l="1"/>
  <c r="AI3984" i="1"/>
  <c r="AJ3984" i="1"/>
  <c r="KB3984" i="1"/>
  <c r="KC3984" i="1"/>
  <c r="AH3983" i="1"/>
  <c r="AI3983" i="1"/>
  <c r="AJ3983" i="1"/>
  <c r="KB3983" i="1"/>
  <c r="KC3983" i="1"/>
  <c r="KB3982" i="1"/>
  <c r="AH3982" i="1"/>
  <c r="AI3982" i="1"/>
  <c r="AJ3982" i="1"/>
  <c r="C3978" i="1"/>
  <c r="AH3978" i="1"/>
  <c r="AI3978" i="1"/>
  <c r="AJ3978" i="1"/>
  <c r="KB3978" i="1"/>
  <c r="C3977" i="1" l="1"/>
  <c r="AH3977" i="1"/>
  <c r="AI3977" i="1"/>
  <c r="AJ3977" i="1"/>
  <c r="KB3977" i="1"/>
  <c r="KC3977" i="1"/>
  <c r="C3976" i="1"/>
  <c r="AH3976" i="1"/>
  <c r="AI3976" i="1"/>
  <c r="AJ3976" i="1"/>
  <c r="KB3976" i="1"/>
  <c r="KC3976" i="1"/>
  <c r="KA3975" i="1"/>
  <c r="C3975" i="1"/>
  <c r="AH3975" i="1"/>
  <c r="AI3975" i="1"/>
  <c r="AJ3975" i="1"/>
  <c r="KB3975" i="1"/>
  <c r="KC3975" i="1"/>
  <c r="KA3974" i="1"/>
  <c r="C3974" i="1"/>
  <c r="AH3974" i="1"/>
  <c r="AI3974" i="1"/>
  <c r="AJ3974" i="1"/>
  <c r="KB3974" i="1"/>
  <c r="KC3974" i="1"/>
  <c r="KA3973" i="1"/>
  <c r="C3973" i="1"/>
  <c r="AH3973" i="1"/>
  <c r="AI3973" i="1"/>
  <c r="AJ3973" i="1"/>
  <c r="KB3973" i="1"/>
  <c r="KC3973" i="1"/>
  <c r="KA3972" i="1"/>
  <c r="C3972" i="1"/>
  <c r="AH3972" i="1"/>
  <c r="AI3972" i="1"/>
  <c r="AJ3972" i="1"/>
  <c r="KB3972" i="1"/>
  <c r="KC3972" i="1"/>
  <c r="KA3971" i="1" l="1"/>
  <c r="C3971" i="1"/>
  <c r="AH3971" i="1"/>
  <c r="AI3971" i="1"/>
  <c r="AJ3971" i="1"/>
  <c r="KB3971" i="1"/>
  <c r="KC3971" i="1"/>
  <c r="KA3970" i="1"/>
  <c r="C3970" i="1"/>
  <c r="AH3970" i="1"/>
  <c r="AI3970" i="1"/>
  <c r="AJ3970" i="1"/>
  <c r="KB3970" i="1"/>
  <c r="KC3970" i="1"/>
  <c r="KA3969" i="1" l="1"/>
  <c r="C3969" i="1"/>
  <c r="AH3969" i="1"/>
  <c r="AI3969" i="1"/>
  <c r="AJ3969" i="1"/>
  <c r="KB3969" i="1"/>
  <c r="KC3969" i="1"/>
  <c r="KA3968" i="1"/>
  <c r="C3968" i="1"/>
  <c r="AH3968" i="1"/>
  <c r="AI3968" i="1"/>
  <c r="AJ3968" i="1"/>
  <c r="KB3968" i="1"/>
  <c r="KC3968" i="1"/>
  <c r="KA3967" i="1"/>
  <c r="C3967" i="1"/>
  <c r="AH3967" i="1"/>
  <c r="AI3967" i="1"/>
  <c r="AJ3967" i="1"/>
  <c r="KB3967" i="1"/>
  <c r="KC3967" i="1"/>
  <c r="KA3966" i="1"/>
  <c r="KA3965" i="1"/>
  <c r="AH3966" i="1"/>
  <c r="AI3966" i="1"/>
  <c r="AJ3966" i="1"/>
  <c r="KB3966" i="1"/>
  <c r="KC3966" i="1"/>
  <c r="C3965" i="1"/>
  <c r="C3966" i="1"/>
  <c r="AH3965" i="1"/>
  <c r="AI3965" i="1"/>
  <c r="AJ3965" i="1"/>
  <c r="KB3965" i="1"/>
  <c r="KC3965" i="1"/>
  <c r="KA3964" i="1" l="1"/>
  <c r="C3964" i="1"/>
  <c r="AH3964" i="1"/>
  <c r="AI3964" i="1"/>
  <c r="AJ3964" i="1"/>
  <c r="KB3964" i="1"/>
  <c r="KC3964" i="1"/>
  <c r="KA3963" i="1"/>
  <c r="C3963" i="1"/>
  <c r="AH3963" i="1"/>
  <c r="AI3963" i="1"/>
  <c r="AJ3963" i="1"/>
  <c r="KB3963" i="1"/>
  <c r="KC3963" i="1"/>
  <c r="KA3962" i="1"/>
  <c r="C3962" i="1"/>
  <c r="AH3962" i="1"/>
  <c r="AI3962" i="1"/>
  <c r="AJ3962" i="1"/>
  <c r="KB3962" i="1"/>
  <c r="KC3962" i="1"/>
  <c r="KA3961" i="1"/>
  <c r="C3961" i="1"/>
  <c r="AH3961" i="1"/>
  <c r="AI3961" i="1"/>
  <c r="AJ3961" i="1"/>
  <c r="KB3961" i="1"/>
  <c r="KC3961" i="1"/>
  <c r="KA3960" i="1"/>
  <c r="C3960" i="1"/>
  <c r="AH3960" i="1"/>
  <c r="AI3960" i="1"/>
  <c r="AJ3960" i="1"/>
  <c r="KB3960" i="1"/>
  <c r="KC3960" i="1"/>
  <c r="KA3959" i="1"/>
  <c r="C3959" i="1"/>
  <c r="AH3959" i="1"/>
  <c r="AI3959" i="1"/>
  <c r="AJ3959" i="1"/>
  <c r="KB3959" i="1"/>
  <c r="KC3959" i="1"/>
  <c r="KA3958" i="1"/>
  <c r="C3958" i="1"/>
  <c r="AH3958" i="1"/>
  <c r="AI3958" i="1"/>
  <c r="AJ3958" i="1"/>
  <c r="KB3958" i="1"/>
  <c r="KC3958" i="1"/>
  <c r="C3957" i="1" l="1"/>
  <c r="KC3957" i="1"/>
  <c r="KB3957" i="1"/>
  <c r="AJ3957" i="1"/>
  <c r="AI3957" i="1"/>
  <c r="AH3957" i="1"/>
  <c r="KA3957" i="1"/>
  <c r="KA3956" i="1"/>
  <c r="C3956" i="1"/>
  <c r="KC3956" i="1"/>
  <c r="KB3956" i="1"/>
  <c r="AJ3956" i="1"/>
  <c r="AI3956" i="1"/>
  <c r="AH3956" i="1"/>
  <c r="KA3955" i="1"/>
  <c r="C3955" i="1"/>
  <c r="KC3955" i="1"/>
  <c r="KB3955" i="1"/>
  <c r="AJ3955" i="1"/>
  <c r="AI3955" i="1"/>
  <c r="AH3955" i="1"/>
  <c r="KA3954" i="1"/>
  <c r="C3954" i="1"/>
  <c r="KC3954" i="1"/>
  <c r="KB3954" i="1"/>
  <c r="AJ3954" i="1"/>
  <c r="AI3954" i="1"/>
  <c r="AH3954" i="1"/>
  <c r="KA3953" i="1"/>
  <c r="C3953" i="1"/>
  <c r="KC3953" i="1"/>
  <c r="KB3953" i="1"/>
  <c r="AJ3953" i="1"/>
  <c r="AI3953" i="1"/>
  <c r="AH3953" i="1"/>
  <c r="KA3952" i="1"/>
  <c r="C3952" i="1"/>
  <c r="KC3952" i="1"/>
  <c r="KB3952" i="1"/>
  <c r="AJ3952" i="1"/>
  <c r="AI3952" i="1"/>
  <c r="AH3952" i="1"/>
  <c r="KA3951" i="1"/>
  <c r="C3951" i="1"/>
  <c r="KC3951" i="1"/>
  <c r="KB3951" i="1"/>
  <c r="AJ3951" i="1"/>
  <c r="AI3951" i="1"/>
  <c r="AH3951" i="1"/>
  <c r="KA3950" i="1"/>
  <c r="C3950" i="1"/>
  <c r="AH3950" i="1"/>
  <c r="AI3950" i="1"/>
  <c r="AJ3950" i="1"/>
  <c r="KB3950" i="1"/>
  <c r="KC3950" i="1"/>
  <c r="KC3945" i="1" l="1"/>
  <c r="KB3945" i="1"/>
  <c r="KA3945" i="1"/>
  <c r="AJ3945" i="1"/>
  <c r="AI3945" i="1"/>
  <c r="AH3945" i="1"/>
  <c r="C3945" i="1"/>
  <c r="KA3949" i="1" l="1"/>
  <c r="C3949" i="1"/>
  <c r="AH3949" i="1"/>
  <c r="AI3949" i="1"/>
  <c r="AJ3949" i="1"/>
  <c r="KB3949" i="1"/>
  <c r="KC3949" i="1"/>
  <c r="KC3946" i="1" l="1"/>
  <c r="KC3947" i="1"/>
  <c r="KC3948" i="1"/>
  <c r="KB3946" i="1"/>
  <c r="KB3947" i="1"/>
  <c r="KB3948" i="1"/>
  <c r="KA3946" i="1"/>
  <c r="KA3947" i="1"/>
  <c r="KA3948" i="1"/>
  <c r="AJ3946" i="1"/>
  <c r="AJ3947" i="1"/>
  <c r="AJ3948" i="1"/>
  <c r="AI3946" i="1"/>
  <c r="AI3947" i="1"/>
  <c r="AI3948" i="1"/>
  <c r="AH3946" i="1"/>
  <c r="AH3947" i="1"/>
  <c r="AH3948" i="1"/>
  <c r="C3946" i="1"/>
  <c r="C3947" i="1"/>
  <c r="C3948" i="1"/>
  <c r="KA3944" i="1" l="1"/>
  <c r="C3944" i="1"/>
  <c r="AH3944" i="1"/>
  <c r="AI3944" i="1"/>
  <c r="AJ3944" i="1"/>
  <c r="KB3944" i="1"/>
  <c r="KC3944" i="1"/>
  <c r="KA3943" i="1" l="1"/>
  <c r="AH3943" i="1"/>
  <c r="AI3943" i="1"/>
  <c r="AJ3943" i="1"/>
  <c r="KB3943" i="1"/>
  <c r="KC3943" i="1"/>
  <c r="C3943" i="1"/>
  <c r="KA3942" i="1"/>
  <c r="C3942" i="1"/>
  <c r="AH3942" i="1"/>
  <c r="AI3942" i="1"/>
  <c r="AJ3942" i="1"/>
  <c r="KB3942" i="1"/>
  <c r="KC3942" i="1"/>
  <c r="KA3941" i="1" l="1"/>
  <c r="C3941" i="1"/>
  <c r="AH3941" i="1"/>
  <c r="AI3941" i="1"/>
  <c r="AJ3941" i="1"/>
  <c r="KB3941" i="1"/>
  <c r="KC3941" i="1"/>
  <c r="KA3940" i="1" l="1"/>
  <c r="KB3940" i="1"/>
  <c r="KC3940" i="1"/>
  <c r="KA3939" i="1"/>
  <c r="AH3940" i="1"/>
  <c r="AI3940" i="1"/>
  <c r="AJ3940" i="1"/>
  <c r="C3940" i="1"/>
  <c r="C3939" i="1"/>
  <c r="AH3939" i="1"/>
  <c r="AI3939" i="1"/>
  <c r="AJ3939" i="1"/>
  <c r="KB3939" i="1"/>
  <c r="KC3939" i="1"/>
  <c r="KA3938" i="1" l="1"/>
  <c r="C3938" i="1"/>
  <c r="AH3938" i="1"/>
  <c r="AI3938" i="1"/>
  <c r="AJ3938" i="1"/>
  <c r="KB3938" i="1"/>
  <c r="KC3938" i="1"/>
  <c r="KA3937" i="1"/>
  <c r="C3937" i="1"/>
  <c r="AH3937" i="1"/>
  <c r="AI3937" i="1"/>
  <c r="AJ3937" i="1"/>
  <c r="KB3937" i="1"/>
  <c r="KC3937" i="1"/>
  <c r="KA3936" i="1" l="1"/>
  <c r="C3936" i="1"/>
  <c r="AH3936" i="1"/>
  <c r="AI3936" i="1"/>
  <c r="AJ3936" i="1"/>
  <c r="KB3936" i="1"/>
  <c r="KC3936" i="1"/>
  <c r="KA3931" i="1" l="1"/>
  <c r="KB3931" i="1"/>
  <c r="KC3931" i="1"/>
  <c r="KA3932" i="1"/>
  <c r="KB3932" i="1"/>
  <c r="KC3932" i="1"/>
  <c r="AH3931" i="1"/>
  <c r="AI3931" i="1"/>
  <c r="AJ3931" i="1"/>
  <c r="AH3932" i="1"/>
  <c r="AI3932" i="1"/>
  <c r="AJ3932" i="1"/>
  <c r="C3931" i="1"/>
  <c r="C3932" i="1"/>
  <c r="KC3935" i="1"/>
  <c r="KB3935" i="1"/>
  <c r="KA3935" i="1"/>
  <c r="AH3935" i="1"/>
  <c r="AI3935" i="1"/>
  <c r="AJ3935" i="1"/>
  <c r="C3935" i="1"/>
  <c r="C3933" i="1" l="1"/>
  <c r="AH3933" i="1"/>
  <c r="AI3933" i="1"/>
  <c r="AJ3933" i="1"/>
  <c r="KA3933" i="1"/>
  <c r="KB3933" i="1"/>
  <c r="KC3933" i="1"/>
  <c r="KA3934" i="1" l="1"/>
  <c r="C3934" i="1"/>
  <c r="AH3934" i="1"/>
  <c r="AI3934" i="1"/>
  <c r="AJ3934" i="1"/>
  <c r="KB3934" i="1"/>
  <c r="KC3934" i="1"/>
  <c r="KA3930" i="1" l="1"/>
  <c r="C3930" i="1"/>
  <c r="AH3930" i="1"/>
  <c r="AI3930" i="1"/>
  <c r="AJ3930" i="1"/>
  <c r="KB3930" i="1"/>
  <c r="KC3930" i="1"/>
  <c r="KA3929" i="1"/>
  <c r="C3929" i="1"/>
  <c r="KC3929" i="1"/>
  <c r="KB3929" i="1"/>
  <c r="AJ3929" i="1"/>
  <c r="AI3929" i="1"/>
  <c r="AH3929" i="1"/>
  <c r="KA3928" i="1"/>
  <c r="C3928" i="1"/>
  <c r="AH3928" i="1"/>
  <c r="AI3928" i="1"/>
  <c r="AJ3928" i="1"/>
  <c r="KB3928" i="1"/>
  <c r="KC3928" i="1"/>
  <c r="KA3927" i="1" l="1"/>
  <c r="C3927" i="1"/>
  <c r="AH3927" i="1"/>
  <c r="AI3927" i="1"/>
  <c r="AJ3927" i="1"/>
  <c r="KB3927" i="1"/>
  <c r="KC3927" i="1"/>
  <c r="KA3926" i="1"/>
  <c r="C3926" i="1"/>
  <c r="AH3926" i="1"/>
  <c r="AI3926" i="1"/>
  <c r="AJ3926" i="1"/>
  <c r="KB3926" i="1"/>
  <c r="KC3926" i="1"/>
  <c r="KA3925" i="1"/>
  <c r="C3925" i="1"/>
  <c r="AH3925" i="1"/>
  <c r="AI3925" i="1"/>
  <c r="AJ3925" i="1"/>
  <c r="KB3925" i="1"/>
  <c r="KC3925" i="1"/>
  <c r="KA3924" i="1" l="1"/>
  <c r="C3924" i="1"/>
  <c r="AH3924" i="1"/>
  <c r="AI3924" i="1"/>
  <c r="AJ3924" i="1"/>
  <c r="KB3924" i="1"/>
  <c r="KC3924" i="1"/>
  <c r="KA3923" i="1" l="1"/>
  <c r="C3923" i="1"/>
  <c r="AH3923" i="1"/>
  <c r="AI3923" i="1"/>
  <c r="AJ3923" i="1"/>
  <c r="KB3923" i="1"/>
  <c r="KC3923" i="1"/>
  <c r="KA3922" i="1" l="1"/>
  <c r="C3922" i="1"/>
  <c r="AH3922" i="1"/>
  <c r="AI3922" i="1"/>
  <c r="AJ3922" i="1"/>
  <c r="KB3922" i="1"/>
  <c r="KC3922" i="1"/>
  <c r="KA3921" i="1"/>
  <c r="C3921" i="1"/>
  <c r="AH3921" i="1"/>
  <c r="AI3921" i="1"/>
  <c r="AJ3921" i="1"/>
  <c r="KB3921" i="1"/>
  <c r="KC3921" i="1"/>
  <c r="KA3920" i="1"/>
  <c r="C3920" i="1"/>
  <c r="AH3920" i="1"/>
  <c r="AI3920" i="1"/>
  <c r="AJ3920" i="1"/>
  <c r="KB3920" i="1"/>
  <c r="KC3920" i="1"/>
  <c r="KA3919" i="1"/>
  <c r="C3919" i="1"/>
  <c r="AH3919" i="1"/>
  <c r="AI3919" i="1"/>
  <c r="AJ3919" i="1"/>
  <c r="KB3919" i="1"/>
  <c r="KC3919" i="1"/>
  <c r="KA3918" i="1"/>
  <c r="C3918" i="1"/>
  <c r="AH3918" i="1"/>
  <c r="AI3918" i="1"/>
  <c r="AJ3918" i="1"/>
  <c r="KB3918" i="1"/>
  <c r="KC3918" i="1"/>
  <c r="KB3917" i="1"/>
  <c r="KC3917" i="1"/>
  <c r="KA3917" i="1"/>
  <c r="AJ3917" i="1"/>
  <c r="AI3917" i="1"/>
  <c r="AH3917" i="1"/>
  <c r="C3917" i="1"/>
  <c r="KA3916" i="1" l="1"/>
  <c r="C3916" i="1"/>
  <c r="AH3916" i="1"/>
  <c r="AI3916" i="1"/>
  <c r="AJ3916" i="1"/>
  <c r="KB3916" i="1"/>
  <c r="KC3916" i="1"/>
  <c r="KA3913" i="1" l="1"/>
  <c r="KB3913" i="1"/>
  <c r="KC3913" i="1"/>
  <c r="KA3914" i="1"/>
  <c r="KB3914" i="1"/>
  <c r="KC3914" i="1"/>
  <c r="KA3915" i="1"/>
  <c r="KB3915" i="1"/>
  <c r="KC3915" i="1"/>
  <c r="AH3913" i="1"/>
  <c r="AI3913" i="1"/>
  <c r="AJ3913" i="1"/>
  <c r="AH3914" i="1"/>
  <c r="AI3914" i="1"/>
  <c r="AJ3914" i="1"/>
  <c r="AH3915" i="1"/>
  <c r="AI3915" i="1"/>
  <c r="AJ3915" i="1"/>
  <c r="C3913" i="1"/>
  <c r="C3914" i="1"/>
  <c r="C3915" i="1"/>
  <c r="KA3912" i="1" l="1"/>
  <c r="C3912" i="1"/>
  <c r="AH3912" i="1"/>
  <c r="AI3912" i="1"/>
  <c r="AJ3912" i="1"/>
  <c r="KB3912" i="1"/>
  <c r="KC3912" i="1"/>
  <c r="KA3911" i="1"/>
  <c r="C3911" i="1"/>
  <c r="AH3911" i="1"/>
  <c r="AI3911" i="1"/>
  <c r="AJ3911" i="1"/>
  <c r="KB3911" i="1"/>
  <c r="KC3911" i="1"/>
  <c r="KA3910" i="1"/>
  <c r="C3910" i="1"/>
  <c r="AH3910" i="1"/>
  <c r="AI3910" i="1"/>
  <c r="AJ3910" i="1"/>
  <c r="KB3910" i="1"/>
  <c r="KC3910" i="1"/>
  <c r="KA3909" i="1"/>
  <c r="C3909" i="1"/>
  <c r="AH3909" i="1"/>
  <c r="AI3909" i="1"/>
  <c r="AJ3909" i="1"/>
  <c r="KB3909" i="1"/>
  <c r="KC3909" i="1"/>
  <c r="KA3908" i="1"/>
  <c r="C3908" i="1"/>
  <c r="KC3908" i="1"/>
  <c r="KB3908" i="1"/>
  <c r="AJ3908" i="1"/>
  <c r="AI3908" i="1"/>
  <c r="AH3908" i="1"/>
  <c r="KA3907" i="1"/>
  <c r="C3907" i="1"/>
  <c r="AH3907" i="1"/>
  <c r="AI3907" i="1"/>
  <c r="AJ3907" i="1"/>
  <c r="KB3907" i="1"/>
  <c r="KC3907" i="1"/>
  <c r="KA3906" i="1"/>
  <c r="C3906" i="1"/>
  <c r="AH3906" i="1"/>
  <c r="AI3906" i="1"/>
  <c r="AJ3906" i="1"/>
  <c r="KB3906" i="1"/>
  <c r="KC3906" i="1"/>
  <c r="KA3905" i="1"/>
  <c r="C3905" i="1"/>
  <c r="AH3905" i="1"/>
  <c r="AI3905" i="1"/>
  <c r="AJ3905" i="1"/>
  <c r="KB3905" i="1"/>
  <c r="KC3905" i="1"/>
  <c r="KA3904" i="1"/>
  <c r="C3904" i="1"/>
  <c r="AH3904" i="1"/>
  <c r="AI3904" i="1"/>
  <c r="AJ3904" i="1"/>
  <c r="KB3904" i="1"/>
  <c r="KC3904" i="1"/>
  <c r="KA3903" i="1"/>
  <c r="C3903" i="1"/>
  <c r="AH3903" i="1"/>
  <c r="AI3903" i="1"/>
  <c r="AJ3903" i="1"/>
  <c r="KB3903" i="1"/>
  <c r="KC3903" i="1"/>
  <c r="KA3902" i="1"/>
  <c r="C3902" i="1"/>
  <c r="AH3902" i="1"/>
  <c r="AI3902" i="1"/>
  <c r="AJ3902" i="1"/>
  <c r="KB3902" i="1"/>
  <c r="KC3902" i="1"/>
  <c r="KA3901" i="1"/>
  <c r="C3901" i="1"/>
  <c r="AH3901" i="1"/>
  <c r="AI3901" i="1"/>
  <c r="AJ3901" i="1"/>
  <c r="KB3901" i="1"/>
  <c r="KC3901" i="1"/>
  <c r="KA3900" i="1" l="1"/>
  <c r="C3900" i="1"/>
  <c r="AH3900" i="1"/>
  <c r="AI3900" i="1"/>
  <c r="AJ3900" i="1"/>
  <c r="KB3900" i="1"/>
  <c r="KC3900" i="1"/>
  <c r="KA3899" i="1" l="1"/>
  <c r="C3899" i="1"/>
  <c r="AH3899" i="1"/>
  <c r="AI3899" i="1"/>
  <c r="AJ3899" i="1"/>
  <c r="KB3899" i="1"/>
  <c r="KC3899" i="1"/>
  <c r="KA3898" i="1"/>
  <c r="C3898" i="1"/>
  <c r="AH3898" i="1"/>
  <c r="AI3898" i="1"/>
  <c r="AJ3898" i="1"/>
  <c r="KB3898" i="1"/>
  <c r="KC3898" i="1"/>
  <c r="KA3897" i="1"/>
  <c r="C3897" i="1"/>
  <c r="AH3897" i="1"/>
  <c r="AI3897" i="1"/>
  <c r="AJ3897" i="1"/>
  <c r="KB3897" i="1"/>
  <c r="KC3897" i="1"/>
  <c r="KA3896" i="1"/>
  <c r="AH3896" i="1"/>
  <c r="AI3896" i="1"/>
  <c r="AJ3896" i="1"/>
  <c r="KB3896" i="1"/>
  <c r="KC3896" i="1"/>
  <c r="C3896" i="1"/>
  <c r="KA3895" i="1"/>
  <c r="C3895" i="1"/>
  <c r="AH3895" i="1"/>
  <c r="AI3895" i="1"/>
  <c r="AJ3895" i="1"/>
  <c r="KB3895" i="1"/>
  <c r="KC3895" i="1"/>
  <c r="KA3894" i="1"/>
  <c r="C3894" i="1"/>
  <c r="AH3894" i="1"/>
  <c r="AI3894" i="1"/>
  <c r="AJ3894" i="1"/>
  <c r="KB3894" i="1"/>
  <c r="KC3894" i="1"/>
  <c r="KA3893" i="1"/>
  <c r="C3893" i="1"/>
  <c r="AH3893" i="1"/>
  <c r="AI3893" i="1"/>
  <c r="AJ3893" i="1"/>
  <c r="KB3893" i="1"/>
  <c r="KC3893" i="1"/>
  <c r="KA3892" i="1"/>
  <c r="C3892" i="1"/>
  <c r="AH3892" i="1"/>
  <c r="AI3892" i="1"/>
  <c r="AJ3892" i="1"/>
  <c r="KB3892" i="1"/>
  <c r="KC3892" i="1"/>
  <c r="KA3891" i="1"/>
  <c r="C3891" i="1"/>
  <c r="AH3891" i="1"/>
  <c r="AI3891" i="1"/>
  <c r="AJ3891" i="1"/>
  <c r="KB3891" i="1"/>
  <c r="KC3891" i="1"/>
  <c r="KA3890" i="1"/>
  <c r="C3890" i="1"/>
  <c r="AH3890" i="1"/>
  <c r="AI3890" i="1"/>
  <c r="AJ3890" i="1"/>
  <c r="KB3890" i="1"/>
  <c r="KC3890" i="1"/>
  <c r="KA3889" i="1"/>
  <c r="C3889" i="1"/>
  <c r="AH3889" i="1"/>
  <c r="AI3889" i="1"/>
  <c r="AJ3889" i="1"/>
  <c r="KB3889" i="1"/>
  <c r="KC3889" i="1"/>
  <c r="KA3888" i="1"/>
  <c r="AH3888" i="1"/>
  <c r="AI3888" i="1"/>
  <c r="AJ3888" i="1"/>
  <c r="C3888" i="1"/>
  <c r="KB3888" i="1"/>
  <c r="KC3888" i="1"/>
  <c r="AH3887" i="1"/>
  <c r="AI3887" i="1"/>
  <c r="AJ3887" i="1"/>
  <c r="C3887" i="1"/>
  <c r="KB3887" i="1"/>
  <c r="KC3887" i="1"/>
  <c r="KA3887" i="1"/>
  <c r="KA3886" i="1"/>
  <c r="C3886" i="1"/>
  <c r="AH3886" i="1"/>
  <c r="AI3886" i="1"/>
  <c r="AJ3886" i="1"/>
  <c r="KB3886" i="1"/>
  <c r="KC3886" i="1"/>
  <c r="AJ3885" i="1" l="1"/>
  <c r="AI3885" i="1"/>
  <c r="AH3885" i="1"/>
  <c r="KA3885" i="1" l="1"/>
  <c r="KB3885" i="1"/>
  <c r="KC3885" i="1"/>
  <c r="C3885" i="1"/>
  <c r="KA3884" i="1"/>
  <c r="AH3884" i="1"/>
  <c r="AI3884" i="1"/>
  <c r="AJ3884" i="1"/>
  <c r="KB3884" i="1"/>
  <c r="KC3884" i="1"/>
  <c r="C3884" i="1"/>
  <c r="KA3883" i="1"/>
  <c r="C3883" i="1"/>
  <c r="AH3883" i="1"/>
  <c r="AI3883" i="1"/>
  <c r="AJ3883" i="1"/>
  <c r="KB3883" i="1"/>
  <c r="KC3883" i="1"/>
  <c r="KA3882" i="1"/>
  <c r="C3882" i="1"/>
  <c r="AH3882" i="1"/>
  <c r="AI3882" i="1"/>
  <c r="AJ3882" i="1"/>
  <c r="KB3882" i="1"/>
  <c r="KC3882" i="1"/>
  <c r="KA3881" i="1" l="1"/>
  <c r="C3881" i="1"/>
  <c r="AH3881" i="1"/>
  <c r="AI3881" i="1"/>
  <c r="AJ3881" i="1"/>
  <c r="KB3881" i="1"/>
  <c r="KC3881" i="1"/>
  <c r="KA3880" i="1"/>
  <c r="C3880" i="1"/>
  <c r="AH3880" i="1"/>
  <c r="AI3880" i="1"/>
  <c r="AJ3880" i="1"/>
  <c r="KB3880" i="1"/>
  <c r="KC3880" i="1"/>
  <c r="KA3879" i="1"/>
  <c r="AH3879" i="1"/>
  <c r="AI3879" i="1"/>
  <c r="AJ3879" i="1"/>
  <c r="KB3879" i="1"/>
  <c r="KC3879" i="1"/>
  <c r="C3879" i="1"/>
  <c r="KA3877" i="1" l="1"/>
  <c r="KB3877" i="1"/>
  <c r="KC3877" i="1"/>
  <c r="KA3878" i="1"/>
  <c r="KB3878" i="1"/>
  <c r="KC3878" i="1"/>
  <c r="KA3876" i="1"/>
  <c r="AH3877" i="1"/>
  <c r="AI3877" i="1"/>
  <c r="AJ3877" i="1"/>
  <c r="AH3878" i="1"/>
  <c r="AI3878" i="1"/>
  <c r="AJ3878" i="1"/>
  <c r="C3876" i="1"/>
  <c r="C3877" i="1"/>
  <c r="C3878" i="1"/>
  <c r="AH3876" i="1"/>
  <c r="AI3876" i="1"/>
  <c r="AJ3876" i="1"/>
  <c r="KB3876" i="1"/>
  <c r="KC3876" i="1"/>
  <c r="KA3875" i="1" l="1"/>
  <c r="C3875" i="1"/>
  <c r="AH3875" i="1"/>
  <c r="AI3875" i="1"/>
  <c r="AJ3875" i="1"/>
  <c r="KB3875" i="1"/>
  <c r="KC3875" i="1"/>
  <c r="KA3874" i="1"/>
  <c r="AH3874" i="1"/>
  <c r="AI3874" i="1"/>
  <c r="AJ3874" i="1"/>
  <c r="KB3874" i="1"/>
  <c r="KC3874" i="1"/>
  <c r="C3874" i="1"/>
  <c r="KA3873" i="1" l="1"/>
  <c r="AJ3872" i="1"/>
  <c r="AJ3873" i="1"/>
  <c r="AI3872" i="1"/>
  <c r="AI3873" i="1"/>
  <c r="AH3872" i="1"/>
  <c r="AH3873" i="1"/>
  <c r="C3873" i="1"/>
  <c r="KB3873" i="1"/>
  <c r="KC3873" i="1"/>
  <c r="KA3872" i="1"/>
  <c r="KB3872" i="1"/>
  <c r="KC3872" i="1"/>
  <c r="C3872" i="1"/>
  <c r="KA3871" i="1"/>
  <c r="KB3871" i="1"/>
  <c r="KC3871" i="1"/>
  <c r="AJ3871" i="1"/>
  <c r="AI3871" i="1"/>
  <c r="AH3871" i="1"/>
  <c r="C3871" i="1"/>
  <c r="KA3870" i="1"/>
  <c r="C3870" i="1"/>
  <c r="AH3870" i="1"/>
  <c r="AI3870" i="1"/>
  <c r="AJ3870" i="1"/>
  <c r="KB3870" i="1"/>
  <c r="KC3870" i="1"/>
  <c r="KA3869" i="1"/>
  <c r="KC3869" i="1"/>
  <c r="KB3869" i="1"/>
  <c r="AJ3869" i="1"/>
  <c r="AI3869" i="1"/>
  <c r="AH3869" i="1"/>
  <c r="C3869" i="1"/>
  <c r="KA3868" i="1"/>
  <c r="C3868" i="1"/>
  <c r="AH3868" i="1"/>
  <c r="AI3868" i="1"/>
  <c r="AJ3868" i="1"/>
  <c r="KB3868" i="1"/>
  <c r="KC3868" i="1"/>
  <c r="KA3867" i="1"/>
  <c r="C3867" i="1"/>
  <c r="AH3867" i="1"/>
  <c r="AI3867" i="1"/>
  <c r="AJ3867" i="1"/>
  <c r="KB3867" i="1"/>
  <c r="KC3867" i="1"/>
  <c r="KA3866" i="1" l="1"/>
  <c r="AH3378" i="1"/>
  <c r="AI3378" i="1"/>
  <c r="AJ3378" i="1"/>
  <c r="AH3379" i="1"/>
  <c r="AI3379" i="1"/>
  <c r="AJ3379" i="1"/>
  <c r="AH3380" i="1"/>
  <c r="AI3380" i="1"/>
  <c r="AJ3380" i="1"/>
  <c r="AH3381" i="1"/>
  <c r="AI3381" i="1"/>
  <c r="AJ3381" i="1"/>
  <c r="AH3382" i="1"/>
  <c r="AI3382" i="1"/>
  <c r="AJ3382" i="1"/>
  <c r="AH3383" i="1"/>
  <c r="AI3383" i="1"/>
  <c r="AJ3383" i="1"/>
  <c r="AH3384" i="1"/>
  <c r="AI3384" i="1"/>
  <c r="AJ3384" i="1"/>
  <c r="AH3385" i="1"/>
  <c r="AI3385" i="1"/>
  <c r="AJ3385" i="1"/>
  <c r="AH3386" i="1"/>
  <c r="AI3386" i="1"/>
  <c r="AJ3386" i="1"/>
  <c r="AH3387" i="1"/>
  <c r="AI3387" i="1"/>
  <c r="AJ3387" i="1"/>
  <c r="AH3388" i="1"/>
  <c r="AI3388" i="1"/>
  <c r="AJ3388" i="1"/>
  <c r="AH3389" i="1"/>
  <c r="AI3389" i="1"/>
  <c r="AJ3389" i="1"/>
  <c r="AH3390" i="1"/>
  <c r="AI3390" i="1"/>
  <c r="AJ3390" i="1"/>
  <c r="AH3391" i="1"/>
  <c r="AI3391" i="1"/>
  <c r="AJ3391" i="1"/>
  <c r="AH3392" i="1"/>
  <c r="AI3392" i="1"/>
  <c r="AJ3392" i="1"/>
  <c r="AH3393" i="1"/>
  <c r="AI3393" i="1"/>
  <c r="AJ3393" i="1"/>
  <c r="AH3394" i="1"/>
  <c r="AI3394" i="1"/>
  <c r="AJ3394" i="1"/>
  <c r="AH3395" i="1"/>
  <c r="AI3395" i="1"/>
  <c r="AJ3395" i="1"/>
  <c r="AH3396" i="1"/>
  <c r="AI3396" i="1"/>
  <c r="AJ3396" i="1"/>
  <c r="AH3397" i="1"/>
  <c r="AI3397" i="1"/>
  <c r="AJ3397" i="1"/>
  <c r="AH3398" i="1"/>
  <c r="AI3398" i="1"/>
  <c r="AJ3398" i="1"/>
  <c r="AH3399" i="1"/>
  <c r="AI3399" i="1"/>
  <c r="AJ3399" i="1"/>
  <c r="AH3400" i="1"/>
  <c r="AI3400" i="1"/>
  <c r="AJ3400" i="1"/>
  <c r="AH3401" i="1"/>
  <c r="AI3401" i="1"/>
  <c r="AJ3401" i="1"/>
  <c r="AH3402" i="1"/>
  <c r="AI3402" i="1"/>
  <c r="AJ3402" i="1"/>
  <c r="AH3403" i="1"/>
  <c r="AI3403" i="1"/>
  <c r="AJ3403" i="1"/>
  <c r="AH3404" i="1"/>
  <c r="AI3404" i="1"/>
  <c r="AJ3404" i="1"/>
  <c r="AH3405" i="1"/>
  <c r="AI3405" i="1"/>
  <c r="AJ3405" i="1"/>
  <c r="AH3406" i="1"/>
  <c r="AI3406" i="1"/>
  <c r="AJ3406" i="1"/>
  <c r="AH3407" i="1"/>
  <c r="AI3407" i="1"/>
  <c r="AJ3407" i="1"/>
  <c r="AH3408" i="1"/>
  <c r="AI3408" i="1"/>
  <c r="AJ3408" i="1"/>
  <c r="AH3409" i="1"/>
  <c r="AI3409" i="1"/>
  <c r="AJ3409" i="1"/>
  <c r="AH3410" i="1"/>
  <c r="AI3410" i="1"/>
  <c r="AJ3410" i="1"/>
  <c r="AH3411" i="1"/>
  <c r="AI3411" i="1"/>
  <c r="AJ3411" i="1"/>
  <c r="AH3412" i="1"/>
  <c r="AI3412" i="1"/>
  <c r="AJ3412" i="1"/>
  <c r="AH3413" i="1"/>
  <c r="AI3413" i="1"/>
  <c r="AJ3413" i="1"/>
  <c r="AH3414" i="1"/>
  <c r="AI3414" i="1"/>
  <c r="AJ3414" i="1"/>
  <c r="AH3415" i="1"/>
  <c r="AI3415" i="1"/>
  <c r="AJ3415" i="1"/>
  <c r="AH3416" i="1"/>
  <c r="AI3416" i="1"/>
  <c r="AJ3416" i="1"/>
  <c r="AH3417" i="1"/>
  <c r="AI3417" i="1"/>
  <c r="AJ3417" i="1"/>
  <c r="AH3418" i="1"/>
  <c r="AI3418" i="1"/>
  <c r="AJ3418" i="1"/>
  <c r="AH3419" i="1"/>
  <c r="AI3419" i="1"/>
  <c r="AJ3419" i="1"/>
  <c r="AH3420" i="1"/>
  <c r="AI3420" i="1"/>
  <c r="AJ3420" i="1"/>
  <c r="AH3421" i="1"/>
  <c r="AI3421" i="1"/>
  <c r="AJ3421" i="1"/>
  <c r="AH3422" i="1"/>
  <c r="AI3422" i="1"/>
  <c r="AJ3422" i="1"/>
  <c r="AH3423" i="1"/>
  <c r="AI3423" i="1"/>
  <c r="AJ3423" i="1"/>
  <c r="AH3424" i="1"/>
  <c r="AI3424" i="1"/>
  <c r="AJ3424" i="1"/>
  <c r="AH3425" i="1"/>
  <c r="AI3425" i="1"/>
  <c r="AJ3425" i="1"/>
  <c r="AH3426" i="1"/>
  <c r="AI3426" i="1"/>
  <c r="AJ3426" i="1"/>
  <c r="AH3427" i="1"/>
  <c r="AI3427" i="1"/>
  <c r="AJ3427" i="1"/>
  <c r="AH3428" i="1"/>
  <c r="AI3428" i="1"/>
  <c r="AJ3428" i="1"/>
  <c r="AH3429" i="1"/>
  <c r="AI3429" i="1"/>
  <c r="AJ3429" i="1"/>
  <c r="AH3430" i="1"/>
  <c r="AI3430" i="1"/>
  <c r="AJ3430" i="1"/>
  <c r="AH3431" i="1"/>
  <c r="AI3431" i="1"/>
  <c r="AJ3431" i="1"/>
  <c r="AH3432" i="1"/>
  <c r="AI3432" i="1"/>
  <c r="AJ3432" i="1"/>
  <c r="AH3433" i="1"/>
  <c r="AI3433" i="1"/>
  <c r="AJ3433" i="1"/>
  <c r="AH3434" i="1"/>
  <c r="AI3434" i="1"/>
  <c r="AJ3434" i="1"/>
  <c r="AH3435" i="1"/>
  <c r="AI3435" i="1"/>
  <c r="AJ3435" i="1"/>
  <c r="AH3436" i="1"/>
  <c r="AI3436" i="1"/>
  <c r="AJ3436" i="1"/>
  <c r="AH3437" i="1"/>
  <c r="AI3437" i="1"/>
  <c r="AJ3437" i="1"/>
  <c r="AH3438" i="1"/>
  <c r="AI3438" i="1"/>
  <c r="AJ3438" i="1"/>
  <c r="AH3439" i="1"/>
  <c r="AI3439" i="1"/>
  <c r="AJ3439" i="1"/>
  <c r="AH3440" i="1"/>
  <c r="AI3440" i="1"/>
  <c r="AJ3440" i="1"/>
  <c r="AH3441" i="1"/>
  <c r="AI3441" i="1"/>
  <c r="AJ3441" i="1"/>
  <c r="AH3442" i="1"/>
  <c r="AI3442" i="1"/>
  <c r="AJ3442" i="1"/>
  <c r="AH3443" i="1"/>
  <c r="AI3443" i="1"/>
  <c r="AJ3443" i="1"/>
  <c r="AH3444" i="1"/>
  <c r="AI3444" i="1"/>
  <c r="AJ3444" i="1"/>
  <c r="AH3445" i="1"/>
  <c r="AI3445" i="1"/>
  <c r="AJ3445" i="1"/>
  <c r="AH3446" i="1"/>
  <c r="AI3446" i="1"/>
  <c r="AJ3446" i="1"/>
  <c r="AH3447" i="1"/>
  <c r="AI3447" i="1"/>
  <c r="AJ3447" i="1"/>
  <c r="AH3448" i="1"/>
  <c r="AI3448" i="1"/>
  <c r="AJ3448" i="1"/>
  <c r="AH3449" i="1"/>
  <c r="AI3449" i="1"/>
  <c r="AJ3449" i="1"/>
  <c r="AH3450" i="1"/>
  <c r="AI3450" i="1"/>
  <c r="AJ3450" i="1"/>
  <c r="AH3451" i="1"/>
  <c r="AI3451" i="1"/>
  <c r="AJ3451" i="1"/>
  <c r="AH3452" i="1"/>
  <c r="AI3452" i="1"/>
  <c r="AJ3452" i="1"/>
  <c r="AH3453" i="1"/>
  <c r="AI3453" i="1"/>
  <c r="AJ3453" i="1"/>
  <c r="AH3454" i="1"/>
  <c r="AI3454" i="1"/>
  <c r="AJ3454" i="1"/>
  <c r="AH3455" i="1"/>
  <c r="AI3455" i="1"/>
  <c r="AJ3455" i="1"/>
  <c r="AH3456" i="1"/>
  <c r="AI3456" i="1"/>
  <c r="AJ3456" i="1"/>
  <c r="AH3457" i="1"/>
  <c r="AI3457" i="1"/>
  <c r="AJ3457" i="1"/>
  <c r="AH3458" i="1"/>
  <c r="AI3458" i="1"/>
  <c r="AJ3458" i="1"/>
  <c r="AH3459" i="1"/>
  <c r="AI3459" i="1"/>
  <c r="AJ3459" i="1"/>
  <c r="AH3460" i="1"/>
  <c r="AI3460" i="1"/>
  <c r="AJ3460" i="1"/>
  <c r="AH3461" i="1"/>
  <c r="AI3461" i="1"/>
  <c r="AJ3461" i="1"/>
  <c r="AH3462" i="1"/>
  <c r="AI3462" i="1"/>
  <c r="AJ3462" i="1"/>
  <c r="AH3463" i="1"/>
  <c r="AI3463" i="1"/>
  <c r="AJ3463" i="1"/>
  <c r="AH3464" i="1"/>
  <c r="AI3464" i="1"/>
  <c r="AJ3464" i="1"/>
  <c r="AH3465" i="1"/>
  <c r="AI3465" i="1"/>
  <c r="AJ3465" i="1"/>
  <c r="AH3466" i="1"/>
  <c r="AI3466" i="1"/>
  <c r="AJ3466" i="1"/>
  <c r="AH3467" i="1"/>
  <c r="AI3467" i="1"/>
  <c r="AJ3467" i="1"/>
  <c r="AH3468" i="1"/>
  <c r="AI3468" i="1"/>
  <c r="AJ3468" i="1"/>
  <c r="AH3469" i="1"/>
  <c r="AI3469" i="1"/>
  <c r="AJ3469" i="1"/>
  <c r="AH3470" i="1"/>
  <c r="AI3470" i="1"/>
  <c r="AJ3470" i="1"/>
  <c r="AH3471" i="1"/>
  <c r="AI3471" i="1"/>
  <c r="AJ3471" i="1"/>
  <c r="AH3472" i="1"/>
  <c r="AI3472" i="1"/>
  <c r="AJ3472" i="1"/>
  <c r="AH3473" i="1"/>
  <c r="AI3473" i="1"/>
  <c r="AJ3473" i="1"/>
  <c r="AH3474" i="1"/>
  <c r="AI3474" i="1"/>
  <c r="AJ3474" i="1"/>
  <c r="AH3475" i="1"/>
  <c r="AI3475" i="1"/>
  <c r="AJ3475" i="1"/>
  <c r="AH3476" i="1"/>
  <c r="AI3476" i="1"/>
  <c r="AJ3476" i="1"/>
  <c r="AH3477" i="1"/>
  <c r="AI3477" i="1"/>
  <c r="AJ3477" i="1"/>
  <c r="AH3478" i="1"/>
  <c r="AI3478" i="1"/>
  <c r="AJ3478" i="1"/>
  <c r="AH3479" i="1"/>
  <c r="AI3479" i="1"/>
  <c r="AJ3479" i="1"/>
  <c r="AH3480" i="1"/>
  <c r="AI3480" i="1"/>
  <c r="AJ3480" i="1"/>
  <c r="AH3481" i="1"/>
  <c r="AI3481" i="1"/>
  <c r="AJ3481" i="1"/>
  <c r="AH3482" i="1"/>
  <c r="AI3482" i="1"/>
  <c r="AJ3482" i="1"/>
  <c r="AH3483" i="1"/>
  <c r="AI3483" i="1"/>
  <c r="AJ3483" i="1"/>
  <c r="AH3484" i="1"/>
  <c r="AI3484" i="1"/>
  <c r="AJ3484" i="1"/>
  <c r="AH3485" i="1"/>
  <c r="AI3485" i="1"/>
  <c r="AJ3485" i="1"/>
  <c r="AH3486" i="1"/>
  <c r="AI3486" i="1"/>
  <c r="AJ3486" i="1"/>
  <c r="AH3487" i="1"/>
  <c r="AI3487" i="1"/>
  <c r="AJ3487" i="1"/>
  <c r="AH3488" i="1"/>
  <c r="AI3488" i="1"/>
  <c r="AJ3488" i="1"/>
  <c r="AH3489" i="1"/>
  <c r="AI3489" i="1"/>
  <c r="AJ3489" i="1"/>
  <c r="AH3490" i="1"/>
  <c r="AI3490" i="1"/>
  <c r="AJ3490" i="1"/>
  <c r="AH3491" i="1"/>
  <c r="AI3491" i="1"/>
  <c r="AJ3491" i="1"/>
  <c r="AH3492" i="1"/>
  <c r="AI3492" i="1"/>
  <c r="AJ3492" i="1"/>
  <c r="AH3493" i="1"/>
  <c r="AI3493" i="1"/>
  <c r="AJ3493" i="1"/>
  <c r="AH3494" i="1"/>
  <c r="AI3494" i="1"/>
  <c r="AJ3494" i="1"/>
  <c r="AH3495" i="1"/>
  <c r="AI3495" i="1"/>
  <c r="AJ3495" i="1"/>
  <c r="AH3496" i="1"/>
  <c r="AI3496" i="1"/>
  <c r="AJ3496" i="1"/>
  <c r="AH3497" i="1"/>
  <c r="AI3497" i="1"/>
  <c r="AJ3497" i="1"/>
  <c r="AH3498" i="1"/>
  <c r="AI3498" i="1"/>
  <c r="AJ3498" i="1"/>
  <c r="AH3499" i="1"/>
  <c r="AI3499" i="1"/>
  <c r="AJ3499" i="1"/>
  <c r="AH3500" i="1"/>
  <c r="AI3500" i="1"/>
  <c r="AJ3500" i="1"/>
  <c r="AH3501" i="1"/>
  <c r="AI3501" i="1"/>
  <c r="AJ3501" i="1"/>
  <c r="AH3502" i="1"/>
  <c r="AI3502" i="1"/>
  <c r="AJ3502" i="1"/>
  <c r="AH3503" i="1"/>
  <c r="AI3503" i="1"/>
  <c r="AJ3503" i="1"/>
  <c r="AH3504" i="1"/>
  <c r="AI3504" i="1"/>
  <c r="AJ3504" i="1"/>
  <c r="AH3505" i="1"/>
  <c r="AI3505" i="1"/>
  <c r="AJ3505" i="1"/>
  <c r="AH3506" i="1"/>
  <c r="AI3506" i="1"/>
  <c r="AJ3506" i="1"/>
  <c r="AH3507" i="1"/>
  <c r="AI3507" i="1"/>
  <c r="AJ3507" i="1"/>
  <c r="AH3508" i="1"/>
  <c r="AI3508" i="1"/>
  <c r="AJ3508" i="1"/>
  <c r="AH3509" i="1"/>
  <c r="AI3509" i="1"/>
  <c r="AJ3509" i="1"/>
  <c r="AH3510" i="1"/>
  <c r="AI3510" i="1"/>
  <c r="AJ3510" i="1"/>
  <c r="AH3511" i="1"/>
  <c r="AI3511" i="1"/>
  <c r="AJ3511" i="1"/>
  <c r="AH3512" i="1"/>
  <c r="AI3512" i="1"/>
  <c r="AJ3512" i="1"/>
  <c r="AH3513" i="1"/>
  <c r="AI3513" i="1"/>
  <c r="AJ3513" i="1"/>
  <c r="AH3514" i="1"/>
  <c r="AI3514" i="1"/>
  <c r="AJ3514" i="1"/>
  <c r="AH3515" i="1"/>
  <c r="AI3515" i="1"/>
  <c r="AJ3515" i="1"/>
  <c r="AH3516" i="1"/>
  <c r="AI3516" i="1"/>
  <c r="AJ3516" i="1"/>
  <c r="AH3517" i="1"/>
  <c r="AI3517" i="1"/>
  <c r="AJ3517" i="1"/>
  <c r="AH3518" i="1"/>
  <c r="AI3518" i="1"/>
  <c r="AJ3518" i="1"/>
  <c r="AH3519" i="1"/>
  <c r="AI3519" i="1"/>
  <c r="AJ3519" i="1"/>
  <c r="AH3520" i="1"/>
  <c r="AI3520" i="1"/>
  <c r="AJ3520" i="1"/>
  <c r="AH3521" i="1"/>
  <c r="AI3521" i="1"/>
  <c r="AJ3521" i="1"/>
  <c r="AH3522" i="1"/>
  <c r="AI3522" i="1"/>
  <c r="AJ3522" i="1"/>
  <c r="AH3523" i="1"/>
  <c r="AI3523" i="1"/>
  <c r="AJ3523" i="1"/>
  <c r="AH3524" i="1"/>
  <c r="AI3524" i="1"/>
  <c r="AJ3524" i="1"/>
  <c r="AH3525" i="1"/>
  <c r="AI3525" i="1"/>
  <c r="AJ3525" i="1"/>
  <c r="AH3526" i="1"/>
  <c r="AI3526" i="1"/>
  <c r="AJ3526" i="1"/>
  <c r="AH3527" i="1"/>
  <c r="AI3527" i="1"/>
  <c r="AJ3527" i="1"/>
  <c r="AH3528" i="1"/>
  <c r="AI3528" i="1"/>
  <c r="AJ3528" i="1"/>
  <c r="AH3529" i="1"/>
  <c r="AI3529" i="1"/>
  <c r="AJ3529" i="1"/>
  <c r="AH3530" i="1"/>
  <c r="AI3530" i="1"/>
  <c r="AJ3530" i="1"/>
  <c r="AH3531" i="1"/>
  <c r="AI3531" i="1"/>
  <c r="AJ3531" i="1"/>
  <c r="AH3532" i="1"/>
  <c r="AI3532" i="1"/>
  <c r="AJ3532" i="1"/>
  <c r="AH3533" i="1"/>
  <c r="AI3533" i="1"/>
  <c r="AJ3533" i="1"/>
  <c r="AH3534" i="1"/>
  <c r="AI3534" i="1"/>
  <c r="AJ3534" i="1"/>
  <c r="AH3535" i="1"/>
  <c r="AI3535" i="1"/>
  <c r="AJ3535" i="1"/>
  <c r="AH3536" i="1"/>
  <c r="AI3536" i="1"/>
  <c r="AJ3536" i="1"/>
  <c r="AH3537" i="1"/>
  <c r="AI3537" i="1"/>
  <c r="AJ3537" i="1"/>
  <c r="AH3538" i="1"/>
  <c r="AI3538" i="1"/>
  <c r="AJ3538" i="1"/>
  <c r="AH3539" i="1"/>
  <c r="AI3539" i="1"/>
  <c r="AJ3539" i="1"/>
  <c r="AH3540" i="1"/>
  <c r="AI3540" i="1"/>
  <c r="AJ3540" i="1"/>
  <c r="AH3541" i="1"/>
  <c r="AI3541" i="1"/>
  <c r="AJ3541" i="1"/>
  <c r="AH3542" i="1"/>
  <c r="AI3542" i="1"/>
  <c r="AJ3542" i="1"/>
  <c r="AH3543" i="1"/>
  <c r="AI3543" i="1"/>
  <c r="AJ3543" i="1"/>
  <c r="AH3544" i="1"/>
  <c r="AI3544" i="1"/>
  <c r="AJ3544" i="1"/>
  <c r="AH3545" i="1"/>
  <c r="AI3545" i="1"/>
  <c r="AJ3545" i="1"/>
  <c r="AH3546" i="1"/>
  <c r="AI3546" i="1"/>
  <c r="AJ3546" i="1"/>
  <c r="AH3547" i="1"/>
  <c r="AI3547" i="1"/>
  <c r="AJ3547" i="1"/>
  <c r="AH3548" i="1"/>
  <c r="AI3548" i="1"/>
  <c r="AJ3548" i="1"/>
  <c r="AH3549" i="1"/>
  <c r="AI3549" i="1"/>
  <c r="AJ3549" i="1"/>
  <c r="AH3550" i="1"/>
  <c r="AI3550" i="1"/>
  <c r="AJ3550" i="1"/>
  <c r="AH3551" i="1"/>
  <c r="AI3551" i="1"/>
  <c r="AJ3551" i="1"/>
  <c r="AH3552" i="1"/>
  <c r="AI3552" i="1"/>
  <c r="AJ3552" i="1"/>
  <c r="AH3553" i="1"/>
  <c r="AI3553" i="1"/>
  <c r="AJ3553" i="1"/>
  <c r="AH3554" i="1"/>
  <c r="AI3554" i="1"/>
  <c r="AJ3554" i="1"/>
  <c r="AH3555" i="1"/>
  <c r="AI3555" i="1"/>
  <c r="AJ3555" i="1"/>
  <c r="AH3556" i="1"/>
  <c r="AI3556" i="1"/>
  <c r="AJ3556" i="1"/>
  <c r="AH3557" i="1"/>
  <c r="AI3557" i="1"/>
  <c r="AJ3557" i="1"/>
  <c r="AH3558" i="1"/>
  <c r="AI3558" i="1"/>
  <c r="AJ3558" i="1"/>
  <c r="AH3559" i="1"/>
  <c r="AI3559" i="1"/>
  <c r="AJ3559" i="1"/>
  <c r="AH3560" i="1"/>
  <c r="AI3560" i="1"/>
  <c r="AJ3560" i="1"/>
  <c r="AH3561" i="1"/>
  <c r="AI3561" i="1"/>
  <c r="AJ3561" i="1"/>
  <c r="AH3562" i="1"/>
  <c r="AI3562" i="1"/>
  <c r="AJ3562" i="1"/>
  <c r="AH3563" i="1"/>
  <c r="AI3563" i="1"/>
  <c r="AJ3563" i="1"/>
  <c r="AH3564" i="1"/>
  <c r="AI3564" i="1"/>
  <c r="AJ3564" i="1"/>
  <c r="AH3565" i="1"/>
  <c r="AI3565" i="1"/>
  <c r="AJ3565" i="1"/>
  <c r="AH3566" i="1"/>
  <c r="AI3566" i="1"/>
  <c r="AJ3566" i="1"/>
  <c r="AH3567" i="1"/>
  <c r="AI3567" i="1"/>
  <c r="AJ3567" i="1"/>
  <c r="AH3568" i="1"/>
  <c r="AI3568" i="1"/>
  <c r="AJ3568" i="1"/>
  <c r="AH3569" i="1"/>
  <c r="AI3569" i="1"/>
  <c r="AJ3569" i="1"/>
  <c r="AH3570" i="1"/>
  <c r="AI3570" i="1"/>
  <c r="AJ3570" i="1"/>
  <c r="AH3571" i="1"/>
  <c r="AI3571" i="1"/>
  <c r="AJ3571" i="1"/>
  <c r="AH3572" i="1"/>
  <c r="AI3572" i="1"/>
  <c r="AJ3572" i="1"/>
  <c r="AH3573" i="1"/>
  <c r="AI3573" i="1"/>
  <c r="AJ3573" i="1"/>
  <c r="AH3574" i="1"/>
  <c r="AI3574" i="1"/>
  <c r="AJ3574" i="1"/>
  <c r="AH3575" i="1"/>
  <c r="AI3575" i="1"/>
  <c r="AJ3575" i="1"/>
  <c r="AH3576" i="1"/>
  <c r="AI3576" i="1"/>
  <c r="AJ3576" i="1"/>
  <c r="AH3577" i="1"/>
  <c r="AI3577" i="1"/>
  <c r="AJ3577" i="1"/>
  <c r="AH3578" i="1"/>
  <c r="AI3578" i="1"/>
  <c r="AJ3578" i="1"/>
  <c r="AH3579" i="1"/>
  <c r="AI3579" i="1"/>
  <c r="AJ3579" i="1"/>
  <c r="AH3580" i="1"/>
  <c r="AI3580" i="1"/>
  <c r="AJ3580" i="1"/>
  <c r="AH3581" i="1"/>
  <c r="AI3581" i="1"/>
  <c r="AJ3581" i="1"/>
  <c r="AH3582" i="1"/>
  <c r="AI3582" i="1"/>
  <c r="AJ3582" i="1"/>
  <c r="AH3583" i="1"/>
  <c r="AI3583" i="1"/>
  <c r="AJ3583" i="1"/>
  <c r="AH3584" i="1"/>
  <c r="AI3584" i="1"/>
  <c r="AJ3584" i="1"/>
  <c r="AH3585" i="1"/>
  <c r="AI3585" i="1"/>
  <c r="AJ3585" i="1"/>
  <c r="AH3586" i="1"/>
  <c r="AI3586" i="1"/>
  <c r="AJ3586" i="1"/>
  <c r="AH3587" i="1"/>
  <c r="AI3587" i="1"/>
  <c r="AJ3587" i="1"/>
  <c r="AH3588" i="1"/>
  <c r="AI3588" i="1"/>
  <c r="AJ3588" i="1"/>
  <c r="AH3589" i="1"/>
  <c r="AI3589" i="1"/>
  <c r="AJ3589" i="1"/>
  <c r="AH3590" i="1"/>
  <c r="AI3590" i="1"/>
  <c r="AJ3590" i="1"/>
  <c r="AH3591" i="1"/>
  <c r="AI3591" i="1"/>
  <c r="AJ3591" i="1"/>
  <c r="AH3592" i="1"/>
  <c r="AI3592" i="1"/>
  <c r="AJ3592" i="1"/>
  <c r="AH3593" i="1"/>
  <c r="AI3593" i="1"/>
  <c r="AJ3593" i="1"/>
  <c r="AH3594" i="1"/>
  <c r="AI3594" i="1"/>
  <c r="AJ3594" i="1"/>
  <c r="AH3595" i="1"/>
  <c r="AI3595" i="1"/>
  <c r="AJ3595" i="1"/>
  <c r="AH3596" i="1"/>
  <c r="AI3596" i="1"/>
  <c r="AJ3596" i="1"/>
  <c r="AH3597" i="1"/>
  <c r="AI3597" i="1"/>
  <c r="AJ3597" i="1"/>
  <c r="AH3598" i="1"/>
  <c r="AI3598" i="1"/>
  <c r="AJ3598" i="1"/>
  <c r="AH3599" i="1"/>
  <c r="AI3599" i="1"/>
  <c r="AJ3599" i="1"/>
  <c r="AH3600" i="1"/>
  <c r="AI3600" i="1"/>
  <c r="AJ3600" i="1"/>
  <c r="AH3601" i="1"/>
  <c r="AI3601" i="1"/>
  <c r="AJ3601" i="1"/>
  <c r="AH3602" i="1"/>
  <c r="AI3602" i="1"/>
  <c r="AJ3602" i="1"/>
  <c r="AH3603" i="1"/>
  <c r="AI3603" i="1"/>
  <c r="AJ3603" i="1"/>
  <c r="AH3604" i="1"/>
  <c r="AI3604" i="1"/>
  <c r="AJ3604" i="1"/>
  <c r="AH3605" i="1"/>
  <c r="AI3605" i="1"/>
  <c r="AJ3605" i="1"/>
  <c r="AH3606" i="1"/>
  <c r="AI3606" i="1"/>
  <c r="AJ3606" i="1"/>
  <c r="AH3607" i="1"/>
  <c r="AI3607" i="1"/>
  <c r="AJ3607" i="1"/>
  <c r="AH3608" i="1"/>
  <c r="AI3608" i="1"/>
  <c r="AJ3608" i="1"/>
  <c r="AH3609" i="1"/>
  <c r="AI3609" i="1"/>
  <c r="AJ3609" i="1"/>
  <c r="AH3610" i="1"/>
  <c r="AI3610" i="1"/>
  <c r="AJ3610" i="1"/>
  <c r="AH3611" i="1"/>
  <c r="AI3611" i="1"/>
  <c r="AJ3611" i="1"/>
  <c r="AH3612" i="1"/>
  <c r="AI3612" i="1"/>
  <c r="AJ3612" i="1"/>
  <c r="AH3613" i="1"/>
  <c r="AI3613" i="1"/>
  <c r="AJ3613" i="1"/>
  <c r="AH3614" i="1"/>
  <c r="AI3614" i="1"/>
  <c r="AJ3614" i="1"/>
  <c r="AH3615" i="1"/>
  <c r="AI3615" i="1"/>
  <c r="AJ3615" i="1"/>
  <c r="AH3616" i="1"/>
  <c r="AI3616" i="1"/>
  <c r="AJ3616" i="1"/>
  <c r="AH3617" i="1"/>
  <c r="AI3617" i="1"/>
  <c r="AJ3617" i="1"/>
  <c r="AH3618" i="1"/>
  <c r="AI3618" i="1"/>
  <c r="AJ3618" i="1"/>
  <c r="AH3619" i="1"/>
  <c r="AI3619" i="1"/>
  <c r="AJ3619" i="1"/>
  <c r="AH3620" i="1"/>
  <c r="AI3620" i="1"/>
  <c r="AJ3620" i="1"/>
  <c r="AH3621" i="1"/>
  <c r="AI3621" i="1"/>
  <c r="AJ3621" i="1"/>
  <c r="AH3622" i="1"/>
  <c r="AI3622" i="1"/>
  <c r="AJ3622" i="1"/>
  <c r="AH3623" i="1"/>
  <c r="AI3623" i="1"/>
  <c r="AJ3623" i="1"/>
  <c r="AH3624" i="1"/>
  <c r="AI3624" i="1"/>
  <c r="AJ3624" i="1"/>
  <c r="AH3625" i="1"/>
  <c r="AI3625" i="1"/>
  <c r="AJ3625" i="1"/>
  <c r="AH3626" i="1"/>
  <c r="AI3626" i="1"/>
  <c r="AJ3626" i="1"/>
  <c r="AH3627" i="1"/>
  <c r="AI3627" i="1"/>
  <c r="AJ3627" i="1"/>
  <c r="AH3628" i="1"/>
  <c r="AI3628" i="1"/>
  <c r="AJ3628" i="1"/>
  <c r="AH3629" i="1"/>
  <c r="AI3629" i="1"/>
  <c r="AJ3629" i="1"/>
  <c r="AH3630" i="1"/>
  <c r="AI3630" i="1"/>
  <c r="AJ3630" i="1"/>
  <c r="AH3631" i="1"/>
  <c r="AI3631" i="1"/>
  <c r="AJ3631" i="1"/>
  <c r="AH3632" i="1"/>
  <c r="AI3632" i="1"/>
  <c r="AJ3632" i="1"/>
  <c r="AH3633" i="1"/>
  <c r="AI3633" i="1"/>
  <c r="AJ3633" i="1"/>
  <c r="AH3634" i="1"/>
  <c r="AI3634" i="1"/>
  <c r="AJ3634" i="1"/>
  <c r="AH3635" i="1"/>
  <c r="AI3635" i="1"/>
  <c r="AJ3635" i="1"/>
  <c r="AH3636" i="1"/>
  <c r="AI3636" i="1"/>
  <c r="AJ3636" i="1"/>
  <c r="AH3637" i="1"/>
  <c r="AI3637" i="1"/>
  <c r="AJ3637" i="1"/>
  <c r="AJ3377" i="1"/>
  <c r="AI3377" i="1"/>
  <c r="AH3377" i="1"/>
  <c r="AI3639" i="1"/>
  <c r="AJ3639" i="1"/>
  <c r="AI3640" i="1"/>
  <c r="AJ3640" i="1"/>
  <c r="AI3641" i="1"/>
  <c r="AJ3641" i="1"/>
  <c r="AI3642" i="1"/>
  <c r="AJ3642" i="1"/>
  <c r="AI3643" i="1"/>
  <c r="AJ3643" i="1"/>
  <c r="AI3644" i="1"/>
  <c r="AJ3644" i="1"/>
  <c r="AI3645" i="1"/>
  <c r="AJ3645" i="1"/>
  <c r="AI3646" i="1"/>
  <c r="AJ3646" i="1"/>
  <c r="AI3647" i="1"/>
  <c r="AJ3647" i="1"/>
  <c r="AI3648" i="1"/>
  <c r="AJ3648" i="1"/>
  <c r="AI3649" i="1"/>
  <c r="AJ3649" i="1"/>
  <c r="AI3650" i="1"/>
  <c r="AJ3650" i="1"/>
  <c r="AI3651" i="1"/>
  <c r="AJ3651" i="1"/>
  <c r="AI3652" i="1"/>
  <c r="AJ3652" i="1"/>
  <c r="AI3653" i="1"/>
  <c r="AJ3653" i="1"/>
  <c r="AI3654" i="1"/>
  <c r="AJ3654" i="1"/>
  <c r="AI3655" i="1"/>
  <c r="AJ3655" i="1"/>
  <c r="AI3656" i="1"/>
  <c r="AJ3656" i="1"/>
  <c r="AI3657" i="1"/>
  <c r="AJ3657" i="1"/>
  <c r="AI3658" i="1"/>
  <c r="AJ3658" i="1"/>
  <c r="AI3659" i="1"/>
  <c r="AJ3659" i="1"/>
  <c r="AI3660" i="1"/>
  <c r="AJ3660" i="1"/>
  <c r="AI3661" i="1"/>
  <c r="AJ3661" i="1"/>
  <c r="AI3662" i="1"/>
  <c r="AJ3662" i="1"/>
  <c r="AI3663" i="1"/>
  <c r="AJ3663" i="1"/>
  <c r="AI3664" i="1"/>
  <c r="AJ3664" i="1"/>
  <c r="AI3665" i="1"/>
  <c r="AJ3665" i="1"/>
  <c r="AI3666" i="1"/>
  <c r="AJ3666" i="1"/>
  <c r="AI3667" i="1"/>
  <c r="AJ3667" i="1"/>
  <c r="AI3668" i="1"/>
  <c r="AJ3668" i="1"/>
  <c r="AI3669" i="1"/>
  <c r="AJ3669" i="1"/>
  <c r="AI3670" i="1"/>
  <c r="AJ3670" i="1"/>
  <c r="AI3671" i="1"/>
  <c r="AJ3671" i="1"/>
  <c r="AI3672" i="1"/>
  <c r="AJ3672" i="1"/>
  <c r="AI3673" i="1"/>
  <c r="AJ3673" i="1"/>
  <c r="AI3674" i="1"/>
  <c r="AJ3674" i="1"/>
  <c r="AI3675" i="1"/>
  <c r="AJ3675" i="1"/>
  <c r="AI3676" i="1"/>
  <c r="AJ3676" i="1"/>
  <c r="AI3677" i="1"/>
  <c r="AJ3677" i="1"/>
  <c r="AI3678" i="1"/>
  <c r="AJ3678" i="1"/>
  <c r="AI3679" i="1"/>
  <c r="AJ3679" i="1"/>
  <c r="AI3680" i="1"/>
  <c r="AJ3680" i="1"/>
  <c r="AI3681" i="1"/>
  <c r="AJ3681" i="1"/>
  <c r="AI3682" i="1"/>
  <c r="AJ3682" i="1"/>
  <c r="AI3683" i="1"/>
  <c r="AJ3683" i="1"/>
  <c r="AI3684" i="1"/>
  <c r="AJ3684" i="1"/>
  <c r="AI3685" i="1"/>
  <c r="AJ3685" i="1"/>
  <c r="AI3686" i="1"/>
  <c r="AJ3686" i="1"/>
  <c r="AI3687" i="1"/>
  <c r="AJ3687" i="1"/>
  <c r="AI3688" i="1"/>
  <c r="AJ3688" i="1"/>
  <c r="AI3689" i="1"/>
  <c r="AJ3689" i="1"/>
  <c r="AI3690" i="1"/>
  <c r="AJ3690" i="1"/>
  <c r="AI3691" i="1"/>
  <c r="AJ3691" i="1"/>
  <c r="AI3692" i="1"/>
  <c r="AJ3692" i="1"/>
  <c r="AI3693" i="1"/>
  <c r="AJ3693" i="1"/>
  <c r="AI3694" i="1"/>
  <c r="AJ3694" i="1"/>
  <c r="AI3695" i="1"/>
  <c r="AJ3695" i="1"/>
  <c r="AI3696" i="1"/>
  <c r="AJ3696" i="1"/>
  <c r="AI3697" i="1"/>
  <c r="AJ3697" i="1"/>
  <c r="AI3698" i="1"/>
  <c r="AJ3698" i="1"/>
  <c r="AI3699" i="1"/>
  <c r="AJ3699" i="1"/>
  <c r="AI3700" i="1"/>
  <c r="AJ3700" i="1"/>
  <c r="AI3701" i="1"/>
  <c r="AJ3701" i="1"/>
  <c r="AI3702" i="1"/>
  <c r="AJ3702" i="1"/>
  <c r="AI3703" i="1"/>
  <c r="AJ3703" i="1"/>
  <c r="AI3704" i="1"/>
  <c r="AJ3704" i="1"/>
  <c r="AI3705" i="1"/>
  <c r="AJ3705" i="1"/>
  <c r="AI3706" i="1"/>
  <c r="AJ3706" i="1"/>
  <c r="AI3707" i="1"/>
  <c r="AJ3707" i="1"/>
  <c r="AI3708" i="1"/>
  <c r="AJ3708" i="1"/>
  <c r="AI3709" i="1"/>
  <c r="AJ3709" i="1"/>
  <c r="AI3710" i="1"/>
  <c r="AJ3710" i="1"/>
  <c r="AI3711" i="1"/>
  <c r="AJ3711" i="1"/>
  <c r="AI3712" i="1"/>
  <c r="AJ3712" i="1"/>
  <c r="AI3713" i="1"/>
  <c r="AJ3713" i="1"/>
  <c r="AI3714" i="1"/>
  <c r="AJ3714" i="1"/>
  <c r="AI3715" i="1"/>
  <c r="AJ3715" i="1"/>
  <c r="AI3716" i="1"/>
  <c r="AJ3716" i="1"/>
  <c r="AI3717" i="1"/>
  <c r="AJ3717" i="1"/>
  <c r="AI3718" i="1"/>
  <c r="AJ3718" i="1"/>
  <c r="AI3719" i="1"/>
  <c r="AJ3719" i="1"/>
  <c r="AI3720" i="1"/>
  <c r="AJ3720" i="1"/>
  <c r="AI3721" i="1"/>
  <c r="AJ3721" i="1"/>
  <c r="AI3722" i="1"/>
  <c r="AJ3722" i="1"/>
  <c r="AI3723" i="1"/>
  <c r="AJ3723" i="1"/>
  <c r="AI3724" i="1"/>
  <c r="AJ3724" i="1"/>
  <c r="AI3725" i="1"/>
  <c r="AJ3725" i="1"/>
  <c r="AI3726" i="1"/>
  <c r="AJ3726" i="1"/>
  <c r="AI3727" i="1"/>
  <c r="AJ3727" i="1"/>
  <c r="AI3728" i="1"/>
  <c r="AJ3728" i="1"/>
  <c r="AI3729" i="1"/>
  <c r="AJ3729" i="1"/>
  <c r="AI3730" i="1"/>
  <c r="AJ3730" i="1"/>
  <c r="AI3731" i="1"/>
  <c r="AJ3731" i="1"/>
  <c r="AI3732" i="1"/>
  <c r="AJ3732" i="1"/>
  <c r="AI3733" i="1"/>
  <c r="AJ3733" i="1"/>
  <c r="AI3734" i="1"/>
  <c r="AJ3734" i="1"/>
  <c r="AI3735" i="1"/>
  <c r="AJ3735" i="1"/>
  <c r="AI3736" i="1"/>
  <c r="AJ3736" i="1"/>
  <c r="AI3737" i="1"/>
  <c r="AJ3737" i="1"/>
  <c r="AI3738" i="1"/>
  <c r="AJ3738" i="1"/>
  <c r="AI3739" i="1"/>
  <c r="AJ3739" i="1"/>
  <c r="AI3740" i="1"/>
  <c r="AJ3740" i="1"/>
  <c r="AI3741" i="1"/>
  <c r="AJ3741" i="1"/>
  <c r="AI3742" i="1"/>
  <c r="AJ3742" i="1"/>
  <c r="AI3743" i="1"/>
  <c r="AJ3743" i="1"/>
  <c r="AI3744" i="1"/>
  <c r="AJ3744" i="1"/>
  <c r="AI3745" i="1"/>
  <c r="AJ3745" i="1"/>
  <c r="AI3746" i="1"/>
  <c r="AJ3746" i="1"/>
  <c r="AI3747" i="1"/>
  <c r="AJ3747" i="1"/>
  <c r="AI3748" i="1"/>
  <c r="AJ3748" i="1"/>
  <c r="AI3749" i="1"/>
  <c r="AJ3749" i="1"/>
  <c r="AI3750" i="1"/>
  <c r="AJ3750" i="1"/>
  <c r="AI3751" i="1"/>
  <c r="AJ3751" i="1"/>
  <c r="AI3752" i="1"/>
  <c r="AJ3752" i="1"/>
  <c r="AI3753" i="1"/>
  <c r="AJ3753" i="1"/>
  <c r="AI3754" i="1"/>
  <c r="AJ3754" i="1"/>
  <c r="AI3755" i="1"/>
  <c r="AJ3755" i="1"/>
  <c r="AI3756" i="1"/>
  <c r="AJ3756" i="1"/>
  <c r="AI3757" i="1"/>
  <c r="AJ3757" i="1"/>
  <c r="AI3758" i="1"/>
  <c r="AJ3758" i="1"/>
  <c r="AI3759" i="1"/>
  <c r="AJ3759" i="1"/>
  <c r="AI3760" i="1"/>
  <c r="AJ3760" i="1"/>
  <c r="AI3761" i="1"/>
  <c r="AJ3761" i="1"/>
  <c r="AI3762" i="1"/>
  <c r="AJ3762" i="1"/>
  <c r="AI3763" i="1"/>
  <c r="AJ3763" i="1"/>
  <c r="AI3764" i="1"/>
  <c r="AJ3764" i="1"/>
  <c r="AI3765" i="1"/>
  <c r="AJ3765" i="1"/>
  <c r="AI3766" i="1"/>
  <c r="AJ3766" i="1"/>
  <c r="AI3767" i="1"/>
  <c r="AJ3767" i="1"/>
  <c r="AI3768" i="1"/>
  <c r="AJ3768" i="1"/>
  <c r="AI3769" i="1"/>
  <c r="AJ3769" i="1"/>
  <c r="AI3770" i="1"/>
  <c r="AJ3770" i="1"/>
  <c r="AI3771" i="1"/>
  <c r="AJ3771" i="1"/>
  <c r="AI3772" i="1"/>
  <c r="AJ3772" i="1"/>
  <c r="AI3773" i="1"/>
  <c r="AJ3773" i="1"/>
  <c r="AI3774" i="1"/>
  <c r="AJ3774" i="1"/>
  <c r="AI3775" i="1"/>
  <c r="AJ3775" i="1"/>
  <c r="AI3776" i="1"/>
  <c r="AJ3776" i="1"/>
  <c r="AI3777" i="1"/>
  <c r="AJ3777" i="1"/>
  <c r="AI3778" i="1"/>
  <c r="AJ3778" i="1"/>
  <c r="AI3779" i="1"/>
  <c r="AJ3779" i="1"/>
  <c r="AI3780" i="1"/>
  <c r="AJ3780" i="1"/>
  <c r="AI3781" i="1"/>
  <c r="AJ3781" i="1"/>
  <c r="AI3782" i="1"/>
  <c r="AJ3782" i="1"/>
  <c r="AI3783" i="1"/>
  <c r="AJ3783" i="1"/>
  <c r="AI3784" i="1"/>
  <c r="AJ3784" i="1"/>
  <c r="AI3785" i="1"/>
  <c r="AJ3785" i="1"/>
  <c r="AI3786" i="1"/>
  <c r="AJ3786" i="1"/>
  <c r="AI3787" i="1"/>
  <c r="AJ3787" i="1"/>
  <c r="AI3788" i="1"/>
  <c r="AJ3788" i="1"/>
  <c r="AI3789" i="1"/>
  <c r="AJ3789" i="1"/>
  <c r="AI3790" i="1"/>
  <c r="AJ3790" i="1"/>
  <c r="AI3791" i="1"/>
  <c r="AJ3791" i="1"/>
  <c r="AI3792" i="1"/>
  <c r="AJ3792" i="1"/>
  <c r="AI3793" i="1"/>
  <c r="AJ3793" i="1"/>
  <c r="AI3794" i="1"/>
  <c r="AJ3794" i="1"/>
  <c r="AI3795" i="1"/>
  <c r="AJ3795" i="1"/>
  <c r="AI3796" i="1"/>
  <c r="AJ3796" i="1"/>
  <c r="AI3797" i="1"/>
  <c r="AJ3797" i="1"/>
  <c r="AI3798" i="1"/>
  <c r="AJ3798" i="1"/>
  <c r="AI3799" i="1"/>
  <c r="AJ3799" i="1"/>
  <c r="AI3800" i="1"/>
  <c r="AJ3800" i="1"/>
  <c r="AI3801" i="1"/>
  <c r="AJ3801" i="1"/>
  <c r="AI3802" i="1"/>
  <c r="AJ3802" i="1"/>
  <c r="AI3803" i="1"/>
  <c r="AJ3803" i="1"/>
  <c r="AI3804" i="1"/>
  <c r="AJ3804" i="1"/>
  <c r="AI3805" i="1"/>
  <c r="AJ3805" i="1"/>
  <c r="AI3806" i="1"/>
  <c r="AJ3806" i="1"/>
  <c r="AI3807" i="1"/>
  <c r="AJ3807" i="1"/>
  <c r="AI3808" i="1"/>
  <c r="AJ3808" i="1"/>
  <c r="AI3809" i="1"/>
  <c r="AJ3809" i="1"/>
  <c r="AI3810" i="1"/>
  <c r="AJ3810" i="1"/>
  <c r="AI3811" i="1"/>
  <c r="AJ3811" i="1"/>
  <c r="AI3812" i="1"/>
  <c r="AJ3812" i="1"/>
  <c r="AI3813" i="1"/>
  <c r="AJ3813" i="1"/>
  <c r="AI3814" i="1"/>
  <c r="AJ3814" i="1"/>
  <c r="AI3815" i="1"/>
  <c r="AJ3815" i="1"/>
  <c r="AI3816" i="1"/>
  <c r="AJ3816" i="1"/>
  <c r="AI3817" i="1"/>
  <c r="AJ3817" i="1"/>
  <c r="AI3818" i="1"/>
  <c r="AJ3818" i="1"/>
  <c r="AI3819" i="1"/>
  <c r="AJ3819" i="1"/>
  <c r="AI3820" i="1"/>
  <c r="AJ3820" i="1"/>
  <c r="AI3821" i="1"/>
  <c r="AJ3821" i="1"/>
  <c r="AI3822" i="1"/>
  <c r="AJ3822" i="1"/>
  <c r="AI3823" i="1"/>
  <c r="AJ3823" i="1"/>
  <c r="AI3824" i="1"/>
  <c r="AJ3824" i="1"/>
  <c r="AI3825" i="1"/>
  <c r="AJ3825" i="1"/>
  <c r="AI3826" i="1"/>
  <c r="AJ3826" i="1"/>
  <c r="AI3827" i="1"/>
  <c r="AJ3827" i="1"/>
  <c r="AI3828" i="1"/>
  <c r="AJ3828" i="1"/>
  <c r="AI3829" i="1"/>
  <c r="AJ3829" i="1"/>
  <c r="AI3830" i="1"/>
  <c r="AJ3830" i="1"/>
  <c r="AI3831" i="1"/>
  <c r="AJ3831" i="1"/>
  <c r="AI3832" i="1"/>
  <c r="AJ3832" i="1"/>
  <c r="AI3833" i="1"/>
  <c r="AJ3833" i="1"/>
  <c r="AI3834" i="1"/>
  <c r="AJ3834" i="1"/>
  <c r="AI3835" i="1"/>
  <c r="AJ3835" i="1"/>
  <c r="AI3836" i="1"/>
  <c r="AJ3836" i="1"/>
  <c r="AI3837" i="1"/>
  <c r="AJ3837" i="1"/>
  <c r="AI3838" i="1"/>
  <c r="AJ3838" i="1"/>
  <c r="AI3839" i="1"/>
  <c r="AJ3839" i="1"/>
  <c r="AI3840" i="1"/>
  <c r="AJ3840" i="1"/>
  <c r="AI3841" i="1"/>
  <c r="AJ3841" i="1"/>
  <c r="AI3842" i="1"/>
  <c r="AJ3842" i="1"/>
  <c r="AI3843" i="1"/>
  <c r="AJ3843" i="1"/>
  <c r="AI3844" i="1"/>
  <c r="AJ3844" i="1"/>
  <c r="AI3845" i="1"/>
  <c r="AJ3845" i="1"/>
  <c r="AI3846" i="1"/>
  <c r="AJ3846" i="1"/>
  <c r="AI3847" i="1"/>
  <c r="AJ3847" i="1"/>
  <c r="AI3848" i="1"/>
  <c r="AJ3848" i="1"/>
  <c r="AI3849" i="1"/>
  <c r="AJ3849" i="1"/>
  <c r="AI3850" i="1"/>
  <c r="AJ3850" i="1"/>
  <c r="AI3851" i="1"/>
  <c r="AJ3851" i="1"/>
  <c r="AI3852" i="1"/>
  <c r="AJ3852" i="1"/>
  <c r="AI3853" i="1"/>
  <c r="AJ3853" i="1"/>
  <c r="AI3854" i="1"/>
  <c r="AJ3854" i="1"/>
  <c r="AI3855" i="1"/>
  <c r="AJ3855" i="1"/>
  <c r="AI3856" i="1"/>
  <c r="AJ3856" i="1"/>
  <c r="AI3857" i="1"/>
  <c r="AJ3857" i="1"/>
  <c r="AI3858" i="1"/>
  <c r="AJ3858" i="1"/>
  <c r="AI3859" i="1"/>
  <c r="AJ3859" i="1"/>
  <c r="AI3860" i="1"/>
  <c r="AJ3860" i="1"/>
  <c r="AI3861" i="1"/>
  <c r="AJ3861" i="1"/>
  <c r="AI3862" i="1"/>
  <c r="AJ3862" i="1"/>
  <c r="AI3863" i="1"/>
  <c r="AJ3863" i="1"/>
  <c r="AI3864" i="1"/>
  <c r="AJ3864" i="1"/>
  <c r="AI3865" i="1"/>
  <c r="AJ3865" i="1"/>
  <c r="AI3866" i="1"/>
  <c r="AJ3866" i="1"/>
  <c r="AJ3638" i="1"/>
  <c r="AI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638" i="1"/>
  <c r="KB3866" i="1"/>
  <c r="KC3866" i="1"/>
  <c r="C3866" i="1"/>
  <c r="KA3865" i="1"/>
  <c r="C3865" i="1"/>
  <c r="KB3865" i="1"/>
  <c r="KC3865" i="1"/>
  <c r="KA3864" i="1" l="1"/>
  <c r="KB3864" i="1"/>
  <c r="KC3864" i="1"/>
  <c r="C3864" i="1"/>
  <c r="KA3863" i="1"/>
  <c r="KB3863" i="1"/>
  <c r="KC3863" i="1"/>
  <c r="C3863" i="1"/>
  <c r="KA3862" i="1"/>
  <c r="KB3862" i="1"/>
  <c r="KC3862" i="1"/>
  <c r="C3862" i="1"/>
  <c r="KA3861" i="1"/>
  <c r="C3861" i="1"/>
  <c r="KB3861" i="1"/>
  <c r="KC3861" i="1"/>
  <c r="KA3860" i="1"/>
  <c r="KB3860" i="1"/>
  <c r="KC3860" i="1"/>
  <c r="C3860" i="1"/>
  <c r="KA3858" i="1"/>
  <c r="C3858" i="1"/>
  <c r="C3859" i="1"/>
  <c r="KB3858" i="1"/>
  <c r="KC3858" i="1"/>
  <c r="KA3857" i="1"/>
  <c r="C3857" i="1"/>
  <c r="KB3857" i="1"/>
  <c r="KC3857" i="1"/>
  <c r="KA3856" i="1"/>
  <c r="C3856" i="1"/>
  <c r="KB3856" i="1"/>
  <c r="KC3856" i="1"/>
  <c r="KA3859" i="1" l="1"/>
  <c r="KB3859" i="1"/>
  <c r="KC3859" i="1"/>
  <c r="C3855" i="1"/>
  <c r="KA3855" i="1"/>
  <c r="KB3855" i="1"/>
  <c r="KC3855" i="1"/>
  <c r="KA3854" i="1" l="1"/>
  <c r="KB3854" i="1"/>
  <c r="KC3854" i="1"/>
  <c r="KA3853" i="1"/>
  <c r="C3853" i="1"/>
  <c r="C3854" i="1"/>
  <c r="KB3853" i="1"/>
  <c r="KC3853" i="1"/>
  <c r="KA3852" i="1" l="1"/>
  <c r="KB3852" i="1"/>
  <c r="KC3852" i="1"/>
  <c r="C3852" i="1"/>
  <c r="KA3851" i="1"/>
  <c r="C3851" i="1"/>
  <c r="KB3851" i="1"/>
  <c r="KC3851" i="1"/>
  <c r="KA3850" i="1"/>
  <c r="C3850" i="1"/>
  <c r="KB3850" i="1"/>
  <c r="KC3850" i="1"/>
  <c r="KA3849" i="1"/>
  <c r="C3849" i="1"/>
  <c r="KB3849" i="1"/>
  <c r="KC3849" i="1"/>
  <c r="KA3848" i="1" l="1"/>
  <c r="C3848" i="1"/>
  <c r="KC3848" i="1"/>
  <c r="KB3848" i="1"/>
  <c r="KA3847" i="1"/>
  <c r="C3847" i="1"/>
  <c r="KB3847" i="1"/>
  <c r="KC3847" i="1"/>
  <c r="KA3846" i="1"/>
  <c r="C3846" i="1"/>
  <c r="KB3846" i="1"/>
  <c r="KC3846" i="1"/>
  <c r="C3845" i="1" l="1"/>
  <c r="KA3845" i="1"/>
  <c r="KB3845" i="1"/>
  <c r="KC3845" i="1"/>
  <c r="KA3844" i="1"/>
  <c r="C3844" i="1"/>
  <c r="KB3844" i="1"/>
  <c r="KC3844" i="1"/>
  <c r="KA3842" i="1" l="1"/>
  <c r="KB3842" i="1"/>
  <c r="KC3842" i="1"/>
  <c r="KA3843" i="1"/>
  <c r="KB3843" i="1"/>
  <c r="KC3843" i="1"/>
  <c r="C3842" i="1"/>
  <c r="C3843" i="1"/>
  <c r="KA3841" i="1" l="1"/>
  <c r="C3841" i="1"/>
  <c r="KB3841" i="1"/>
  <c r="KC3841" i="1"/>
  <c r="KA3840" i="1" l="1"/>
  <c r="C3840" i="1"/>
  <c r="KB3840" i="1"/>
  <c r="KC3840" i="1"/>
  <c r="KA3839" i="1" l="1"/>
  <c r="C3839" i="1"/>
  <c r="KB3839" i="1"/>
  <c r="KC3839" i="1"/>
  <c r="C3838" i="1" l="1"/>
  <c r="KC3838" i="1"/>
  <c r="KB3838" i="1"/>
  <c r="KA3838" i="1"/>
  <c r="KA3837" i="1"/>
  <c r="C3837" i="1"/>
  <c r="KB3837" i="1"/>
  <c r="KC3837" i="1"/>
  <c r="KA3836" i="1" l="1"/>
  <c r="C3836" i="1"/>
  <c r="KB3836" i="1"/>
  <c r="KC3836" i="1"/>
  <c r="KA3835" i="1"/>
  <c r="C3835" i="1"/>
  <c r="KB3835" i="1"/>
  <c r="KC3835" i="1"/>
  <c r="KA3834" i="1"/>
  <c r="C3834" i="1"/>
  <c r="KB3834" i="1"/>
  <c r="KC3834" i="1"/>
  <c r="KA3833" i="1"/>
  <c r="C3833" i="1"/>
  <c r="KB3833" i="1"/>
  <c r="KC3833" i="1"/>
  <c r="KA3832" i="1"/>
  <c r="C3832" i="1"/>
  <c r="KB3832" i="1"/>
  <c r="KC3832" i="1"/>
  <c r="KA3831" i="1"/>
  <c r="C3831" i="1"/>
  <c r="KB3831" i="1"/>
  <c r="KC3831" i="1"/>
  <c r="KA3830" i="1"/>
  <c r="C3830" i="1"/>
  <c r="KB3830" i="1"/>
  <c r="KC3830" i="1"/>
  <c r="KA3829" i="1" l="1"/>
  <c r="C3829" i="1"/>
  <c r="KB3829" i="1"/>
  <c r="KC3829" i="1"/>
  <c r="KA3828" i="1"/>
  <c r="C3828" i="1"/>
  <c r="KB3828" i="1"/>
  <c r="KC3828" i="1"/>
  <c r="KA3827" i="1"/>
  <c r="C3827" i="1"/>
  <c r="KC3827" i="1"/>
  <c r="KB3827" i="1"/>
  <c r="KA3826" i="1"/>
  <c r="C3826" i="1"/>
  <c r="KC3826" i="1"/>
  <c r="KB3826" i="1"/>
  <c r="KA3825" i="1"/>
  <c r="C3825" i="1"/>
  <c r="KC3825" i="1"/>
  <c r="KB3825" i="1"/>
  <c r="KA3824" i="1"/>
  <c r="KB3824" i="1"/>
  <c r="KC3824" i="1"/>
  <c r="C3824" i="1"/>
  <c r="C3823" i="1"/>
  <c r="KC3823" i="1"/>
  <c r="KB3823" i="1"/>
  <c r="KA3823" i="1"/>
  <c r="C3822" i="1"/>
  <c r="KC3822" i="1"/>
  <c r="KB3822" i="1"/>
  <c r="KA3822" i="1"/>
  <c r="KA3819" i="1" l="1"/>
  <c r="KA3820" i="1"/>
  <c r="KA3821" i="1"/>
  <c r="KA3818" i="1"/>
  <c r="KA3817" i="1"/>
  <c r="KC3811" i="1"/>
  <c r="KC3812" i="1"/>
  <c r="KC3813" i="1"/>
  <c r="KC3814" i="1"/>
  <c r="KC3815" i="1"/>
  <c r="KC3816" i="1"/>
  <c r="KC3817" i="1"/>
  <c r="KC3818" i="1"/>
  <c r="KC3819" i="1"/>
  <c r="KC3820" i="1"/>
  <c r="KC3821" i="1"/>
  <c r="KB3811" i="1"/>
  <c r="KB3812" i="1"/>
  <c r="KB3813" i="1"/>
  <c r="KB3814" i="1"/>
  <c r="KB3815" i="1"/>
  <c r="KB3816" i="1"/>
  <c r="KB3817" i="1"/>
  <c r="KB3818" i="1"/>
  <c r="KB3819" i="1"/>
  <c r="KB3820" i="1"/>
  <c r="KB3821" i="1"/>
  <c r="KA3811" i="1"/>
  <c r="KA3812" i="1"/>
  <c r="KA3813" i="1"/>
  <c r="KA3814" i="1"/>
  <c r="KA3815" i="1"/>
  <c r="KA3816" i="1"/>
  <c r="C3821" i="1"/>
  <c r="C3820" i="1" l="1"/>
  <c r="C3819" i="1" l="1"/>
  <c r="C3818" i="1" l="1"/>
  <c r="C3811" i="1" l="1"/>
  <c r="C3817" i="1"/>
  <c r="C3816" i="1"/>
  <c r="C3815" i="1" l="1"/>
  <c r="C3814" i="1"/>
  <c r="C3813" i="1"/>
  <c r="C3812" i="1"/>
  <c r="KA3810" i="1"/>
  <c r="C3810" i="1"/>
  <c r="KB3810" i="1"/>
  <c r="KC3810" i="1"/>
  <c r="KA3809" i="1" l="1"/>
  <c r="C3809" i="1"/>
  <c r="KB3809" i="1"/>
  <c r="KC3809" i="1"/>
  <c r="KA3808" i="1" l="1"/>
  <c r="C3808" i="1"/>
  <c r="KB3808" i="1"/>
  <c r="KC3808" i="1"/>
  <c r="KA3807" i="1"/>
  <c r="C3807" i="1"/>
  <c r="KB3807" i="1"/>
  <c r="KC3807" i="1"/>
  <c r="KA3806" i="1"/>
  <c r="C3806" i="1"/>
  <c r="KB3806" i="1"/>
  <c r="KC3806" i="1"/>
  <c r="KA3805" i="1"/>
  <c r="C3805" i="1"/>
  <c r="KB3805" i="1"/>
  <c r="KC3805" i="1"/>
  <c r="KA3804" i="1"/>
  <c r="C3804" i="1"/>
  <c r="KB3804" i="1"/>
  <c r="KC3804" i="1"/>
  <c r="KA3803" i="1"/>
  <c r="C3803" i="1"/>
  <c r="KB3803" i="1"/>
  <c r="KC3803" i="1"/>
  <c r="KA3802" i="1"/>
  <c r="C3802" i="1"/>
  <c r="KB3802" i="1"/>
  <c r="KC3802" i="1"/>
  <c r="KC3796" i="1"/>
  <c r="KC3797" i="1"/>
  <c r="KC3798" i="1"/>
  <c r="KC3799" i="1"/>
  <c r="KC3800" i="1"/>
  <c r="KB3796" i="1"/>
  <c r="KB3797" i="1"/>
  <c r="KB3798" i="1"/>
  <c r="KB3799" i="1"/>
  <c r="KB3800" i="1"/>
  <c r="KA3800" i="1"/>
  <c r="KA3799" i="1"/>
  <c r="KA3798" i="1"/>
  <c r="KA3796" i="1"/>
  <c r="KA3797" i="1" l="1"/>
  <c r="C3800" i="1" l="1"/>
  <c r="C3799" i="1" l="1"/>
  <c r="C3798" i="1"/>
  <c r="KA3801" i="1" l="1"/>
  <c r="KB3801" i="1"/>
  <c r="KC3801" i="1"/>
  <c r="C3801" i="1"/>
  <c r="C3797" i="1" l="1"/>
  <c r="C3796" i="1"/>
  <c r="KA3795" i="1"/>
  <c r="KB3795" i="1"/>
  <c r="KC3795" i="1"/>
  <c r="C3795" i="1"/>
  <c r="KC3794" i="1"/>
  <c r="KB3794" i="1"/>
  <c r="KA3794" i="1"/>
  <c r="C3794" i="1"/>
  <c r="KA3793" i="1"/>
  <c r="C3793" i="1"/>
  <c r="KB3793" i="1"/>
  <c r="KC3793" i="1"/>
  <c r="KC3792" i="1"/>
  <c r="KB3792" i="1"/>
  <c r="KA3792" i="1"/>
  <c r="C3792" i="1"/>
  <c r="C3791" i="1"/>
  <c r="KC3791" i="1"/>
  <c r="KB3791" i="1"/>
  <c r="KA3791" i="1"/>
  <c r="C3786" i="1"/>
  <c r="C3787" i="1"/>
  <c r="C3788" i="1"/>
  <c r="C3789" i="1"/>
  <c r="C3790" i="1"/>
  <c r="KA3790" i="1"/>
  <c r="KB3790" i="1"/>
  <c r="KA3789" i="1"/>
  <c r="KB3789" i="1"/>
  <c r="KA3788" i="1"/>
  <c r="KB3788" i="1"/>
  <c r="KA3787" i="1"/>
  <c r="KB3787" i="1"/>
  <c r="KC3778" i="1"/>
  <c r="KC3779" i="1"/>
  <c r="KC3780" i="1"/>
  <c r="KC3781" i="1"/>
  <c r="KC3782" i="1"/>
  <c r="KC3783" i="1"/>
  <c r="KC3784" i="1"/>
  <c r="KC3785" i="1"/>
  <c r="KC3786" i="1"/>
  <c r="KC3787" i="1"/>
  <c r="KC3788" i="1"/>
  <c r="KC3789" i="1"/>
  <c r="KC3790" i="1"/>
  <c r="KA3786" i="1"/>
  <c r="KB3786" i="1"/>
  <c r="KA3785" i="1"/>
  <c r="KB3785" i="1"/>
  <c r="C3785" i="1"/>
  <c r="KA3784" i="1"/>
  <c r="KB3784" i="1"/>
  <c r="C3784" i="1"/>
  <c r="DU3" i="1"/>
  <c r="EC3" i="1" s="1"/>
  <c r="EO3" i="1" s="1"/>
  <c r="FA3" i="1" s="1"/>
  <c r="FM3" i="1" s="1"/>
  <c r="FY3" i="1" s="1"/>
  <c r="DU4" i="1"/>
  <c r="EC4" i="1" s="1"/>
  <c r="EO4" i="1" s="1"/>
  <c r="FA4" i="1" s="1"/>
  <c r="FM4" i="1" s="1"/>
  <c r="FY4" i="1" s="1"/>
  <c r="DV4" i="1"/>
  <c r="EH4" i="1" s="1"/>
  <c r="ET4" i="1" s="1"/>
  <c r="FF4" i="1" s="1"/>
  <c r="FR4" i="1" s="1"/>
  <c r="GD4" i="1" s="1"/>
  <c r="GT4" i="1" s="1"/>
  <c r="HJ4" i="1" s="1"/>
  <c r="DW4" i="1"/>
  <c r="EE4" i="1" s="1"/>
  <c r="EQ4" i="1" s="1"/>
  <c r="FC4" i="1" s="1"/>
  <c r="FO4" i="1" s="1"/>
  <c r="GA4" i="1" s="1"/>
  <c r="DX4" i="1"/>
  <c r="EF4" i="1" s="1"/>
  <c r="ER4" i="1" s="1"/>
  <c r="FD4" i="1" s="1"/>
  <c r="FP4" i="1" s="1"/>
  <c r="GB4" i="1" s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F5" i="1" s="1"/>
  <c r="ER5" i="1" s="1"/>
  <c r="FD5" i="1" s="1"/>
  <c r="FP5" i="1" s="1"/>
  <c r="GB5" i="1" s="1"/>
  <c r="DU6" i="1"/>
  <c r="EC6" i="1" s="1"/>
  <c r="EO6" i="1" s="1"/>
  <c r="FA6" i="1" s="1"/>
  <c r="FM6" i="1" s="1"/>
  <c r="FY6" i="1" s="1"/>
  <c r="DV6" i="1"/>
  <c r="ED6" i="1" s="1"/>
  <c r="EP6" i="1" s="1"/>
  <c r="FB6" i="1" s="1"/>
  <c r="FN6" i="1" s="1"/>
  <c r="FZ6" i="1" s="1"/>
  <c r="DW6" i="1"/>
  <c r="EE6" i="1" s="1"/>
  <c r="EQ6" i="1" s="1"/>
  <c r="FC6" i="1" s="1"/>
  <c r="FO6" i="1" s="1"/>
  <c r="GA6" i="1" s="1"/>
  <c r="DX6" i="1"/>
  <c r="EF6" i="1" s="1"/>
  <c r="ER6" i="1" s="1"/>
  <c r="FD6" i="1" s="1"/>
  <c r="FP6" i="1" s="1"/>
  <c r="GB6" i="1" s="1"/>
  <c r="DU7" i="1"/>
  <c r="EC7" i="1" s="1"/>
  <c r="EO7" i="1" s="1"/>
  <c r="FA7" i="1" s="1"/>
  <c r="FM7" i="1" s="1"/>
  <c r="FY7" i="1" s="1"/>
  <c r="DV7" i="1"/>
  <c r="EH7" i="1" s="1"/>
  <c r="ET7" i="1" s="1"/>
  <c r="FF7" i="1" s="1"/>
  <c r="FR7" i="1" s="1"/>
  <c r="GD7" i="1" s="1"/>
  <c r="GT7" i="1" s="1"/>
  <c r="HJ7" i="1" s="1"/>
  <c r="DW7" i="1"/>
  <c r="EE7" i="1" s="1"/>
  <c r="EQ7" i="1" s="1"/>
  <c r="FC7" i="1" s="1"/>
  <c r="FO7" i="1" s="1"/>
  <c r="GA7" i="1" s="1"/>
  <c r="DX7" i="1"/>
  <c r="EF7" i="1" s="1"/>
  <c r="ER7" i="1" s="1"/>
  <c r="FD7" i="1" s="1"/>
  <c r="FP7" i="1" s="1"/>
  <c r="GB7" i="1" s="1"/>
  <c r="KA3783" i="1"/>
  <c r="KB3783" i="1"/>
  <c r="C3783" i="1"/>
  <c r="KA3782" i="1"/>
  <c r="KB3782" i="1"/>
  <c r="C3782" i="1"/>
  <c r="C3781" i="1"/>
  <c r="KA3781" i="1"/>
  <c r="KB3781" i="1"/>
  <c r="KA3780" i="1"/>
  <c r="KB3780" i="1"/>
  <c r="C3780" i="1"/>
  <c r="C3779" i="1"/>
  <c r="KA3779" i="1"/>
  <c r="KB3779" i="1"/>
  <c r="KB3778" i="1"/>
  <c r="KA3778" i="1"/>
  <c r="C3778" i="1"/>
  <c r="KA3777" i="1"/>
  <c r="C3777" i="1"/>
  <c r="KB3777" i="1"/>
  <c r="KC3777" i="1"/>
  <c r="KA3776" i="1"/>
  <c r="KB3776" i="1"/>
  <c r="KC3776" i="1"/>
  <c r="C3776" i="1"/>
  <c r="C3775" i="1"/>
  <c r="KA3775" i="1"/>
  <c r="KB3775" i="1"/>
  <c r="KC3775" i="1"/>
  <c r="KA3774" i="1"/>
  <c r="C3774" i="1"/>
  <c r="KB3774" i="1"/>
  <c r="KC3774" i="1"/>
  <c r="KA3773" i="1"/>
  <c r="C3773" i="1"/>
  <c r="KB3773" i="1"/>
  <c r="KC3773" i="1"/>
  <c r="KA3772" i="1"/>
  <c r="C3772" i="1"/>
  <c r="KB3772" i="1"/>
  <c r="KC3772" i="1"/>
  <c r="KA3771" i="1"/>
  <c r="C3771" i="1"/>
  <c r="KB3771" i="1"/>
  <c r="KC3771" i="1"/>
  <c r="KA3770" i="1"/>
  <c r="C3770" i="1"/>
  <c r="KB3770" i="1"/>
  <c r="KC3770" i="1"/>
  <c r="KA3769" i="1"/>
  <c r="C3769" i="1"/>
  <c r="KB3769" i="1"/>
  <c r="KC3769" i="1"/>
  <c r="KA3764" i="1"/>
  <c r="C3764" i="1"/>
  <c r="KB3764" i="1"/>
  <c r="KC3764" i="1"/>
  <c r="KA3768" i="1"/>
  <c r="C3768" i="1"/>
  <c r="KB3768" i="1"/>
  <c r="KC3768" i="1"/>
  <c r="KA3765" i="1"/>
  <c r="KC3762" i="1"/>
  <c r="KC3763" i="1"/>
  <c r="KC3765" i="1"/>
  <c r="KC3766" i="1"/>
  <c r="KC3767" i="1"/>
  <c r="KB3762" i="1"/>
  <c r="KB3763" i="1"/>
  <c r="KB3765" i="1"/>
  <c r="KB3766" i="1"/>
  <c r="KB3767" i="1"/>
  <c r="C3765" i="1"/>
  <c r="C3763" i="1"/>
  <c r="KA3763" i="1"/>
  <c r="KA3767" i="1"/>
  <c r="C3767" i="1"/>
  <c r="KA3762" i="1"/>
  <c r="C3762" i="1"/>
  <c r="KA3766" i="1"/>
  <c r="C3766" i="1"/>
  <c r="KA3761" i="1"/>
  <c r="C3761" i="1"/>
  <c r="KB3761" i="1"/>
  <c r="KC3761" i="1"/>
  <c r="KC3760" i="1"/>
  <c r="KB3760" i="1"/>
  <c r="KA3760" i="1"/>
  <c r="C3760" i="1"/>
  <c r="KA3759" i="1"/>
  <c r="C3759" i="1"/>
  <c r="KB3759" i="1"/>
  <c r="KC3759" i="1"/>
  <c r="KA3758" i="1"/>
  <c r="C3758" i="1"/>
  <c r="KB3758" i="1"/>
  <c r="KC3758" i="1"/>
  <c r="KC3757" i="1"/>
  <c r="KB3757" i="1"/>
  <c r="KA3757" i="1"/>
  <c r="C3757" i="1"/>
  <c r="KC3756" i="1"/>
  <c r="KB3756" i="1"/>
  <c r="KA3756" i="1"/>
  <c r="KA3755" i="1"/>
  <c r="C3755" i="1"/>
  <c r="AK3755" i="1" s="1"/>
  <c r="C3756" i="1"/>
  <c r="KB3755" i="1"/>
  <c r="KC3755" i="1"/>
  <c r="KA3754" i="1"/>
  <c r="C3754" i="1"/>
  <c r="KB3754" i="1"/>
  <c r="KC3754" i="1"/>
  <c r="KA3753" i="1"/>
  <c r="C3753" i="1"/>
  <c r="KB3753" i="1"/>
  <c r="KC3753" i="1"/>
  <c r="KA3752" i="1"/>
  <c r="C3752" i="1"/>
  <c r="KB3752" i="1"/>
  <c r="KC3752" i="1"/>
  <c r="KA3751" i="1"/>
  <c r="C3751" i="1"/>
  <c r="KB3751" i="1"/>
  <c r="KC3751" i="1"/>
  <c r="KA3750" i="1"/>
  <c r="C3750" i="1"/>
  <c r="KB3750" i="1"/>
  <c r="KC3750" i="1"/>
  <c r="KA3749" i="1"/>
  <c r="C3749" i="1"/>
  <c r="KB3749" i="1"/>
  <c r="KC3749" i="1"/>
  <c r="KA3748" i="1"/>
  <c r="C3748" i="1"/>
  <c r="KB3748" i="1"/>
  <c r="KC3748" i="1"/>
  <c r="KA3747" i="1"/>
  <c r="C3747" i="1"/>
  <c r="KB3747" i="1"/>
  <c r="KC3747" i="1"/>
  <c r="KC3746" i="1"/>
  <c r="KB3746" i="1"/>
  <c r="KA3746" i="1"/>
  <c r="C3746" i="1"/>
  <c r="KA3745" i="1"/>
  <c r="C3745" i="1"/>
  <c r="KB3745" i="1"/>
  <c r="KC3745" i="1"/>
  <c r="KA3744" i="1"/>
  <c r="C3744" i="1"/>
  <c r="KB3744" i="1"/>
  <c r="KC3744" i="1"/>
  <c r="KA3743" i="1"/>
  <c r="C3743" i="1"/>
  <c r="KB3743" i="1"/>
  <c r="KC3743" i="1"/>
  <c r="KC3742" i="1"/>
  <c r="KB3742" i="1"/>
  <c r="KA3742" i="1"/>
  <c r="C3742" i="1"/>
  <c r="KC3741" i="1"/>
  <c r="KB3741" i="1"/>
  <c r="KA3741" i="1"/>
  <c r="C3741" i="1"/>
  <c r="KA3740" i="1"/>
  <c r="C3740" i="1"/>
  <c r="KB3740" i="1"/>
  <c r="KC3740" i="1"/>
  <c r="KA3738" i="1"/>
  <c r="KA3739" i="1"/>
  <c r="KB3738" i="1"/>
  <c r="KB3739" i="1"/>
  <c r="KC3738" i="1"/>
  <c r="KC3739" i="1"/>
  <c r="C3739" i="1"/>
  <c r="C3738" i="1"/>
  <c r="KA3737" i="1"/>
  <c r="C3737" i="1"/>
  <c r="KC3737" i="1"/>
  <c r="KB3737" i="1"/>
  <c r="KA3736" i="1"/>
  <c r="C3736" i="1"/>
  <c r="KB3736" i="1"/>
  <c r="KC3736" i="1"/>
  <c r="KA3735" i="1"/>
  <c r="C3735" i="1"/>
  <c r="KB3735" i="1"/>
  <c r="KC3735" i="1"/>
  <c r="KA3733" i="1"/>
  <c r="KB3733" i="1"/>
  <c r="KC3733" i="1"/>
  <c r="KA3734" i="1"/>
  <c r="KB3734" i="1"/>
  <c r="KC3734" i="1"/>
  <c r="C3733" i="1"/>
  <c r="C3734" i="1"/>
  <c r="KA3732" i="1"/>
  <c r="C3732" i="1"/>
  <c r="KB3732" i="1"/>
  <c r="KC3732" i="1"/>
  <c r="KA3731" i="1"/>
  <c r="C3731" i="1"/>
  <c r="KB3731" i="1"/>
  <c r="KC3731" i="1"/>
  <c r="KA3730" i="1"/>
  <c r="C3730" i="1"/>
  <c r="KB3730" i="1"/>
  <c r="KC3730" i="1"/>
  <c r="KA3729" i="1"/>
  <c r="C3729" i="1"/>
  <c r="KB3729" i="1"/>
  <c r="KC3729" i="1"/>
  <c r="KA3728" i="1"/>
  <c r="C3728" i="1"/>
  <c r="KB3728" i="1"/>
  <c r="KC3728" i="1"/>
  <c r="KA3727" i="1"/>
  <c r="C3727" i="1"/>
  <c r="KB3727" i="1"/>
  <c r="KC3727" i="1"/>
  <c r="KA3726" i="1"/>
  <c r="C3726" i="1"/>
  <c r="KB3726" i="1"/>
  <c r="KC3726" i="1"/>
  <c r="KA3725" i="1"/>
  <c r="C3725" i="1"/>
  <c r="KB3725" i="1"/>
  <c r="KC3725" i="1"/>
  <c r="C3724" i="1"/>
  <c r="KC3724" i="1"/>
  <c r="KB3724" i="1"/>
  <c r="KA3724" i="1"/>
  <c r="KA3723" i="1"/>
  <c r="C3723" i="1"/>
  <c r="KB3723" i="1"/>
  <c r="KC3723" i="1"/>
  <c r="KC3722" i="1"/>
  <c r="KB3722" i="1"/>
  <c r="KA3722" i="1"/>
  <c r="C3722" i="1"/>
  <c r="KA3719" i="1"/>
  <c r="KA3720" i="1"/>
  <c r="KA3721" i="1"/>
  <c r="KA3718" i="1"/>
  <c r="KA3716" i="1"/>
  <c r="KA3717" i="1"/>
  <c r="KA3696" i="1"/>
  <c r="KA3697" i="1"/>
  <c r="KA3698" i="1"/>
  <c r="KA3699" i="1"/>
  <c r="KA3700" i="1"/>
  <c r="KA3701" i="1"/>
  <c r="KA3702" i="1"/>
  <c r="KA3703" i="1"/>
  <c r="KA3704" i="1"/>
  <c r="KA3705" i="1"/>
  <c r="KA3706" i="1"/>
  <c r="KA3707" i="1"/>
  <c r="KA3708" i="1"/>
  <c r="KA3709" i="1"/>
  <c r="KA3710" i="1"/>
  <c r="KA3711" i="1"/>
  <c r="KA3712" i="1"/>
  <c r="KA3713" i="1"/>
  <c r="KA3714" i="1"/>
  <c r="KA3715" i="1"/>
  <c r="KA3695" i="1"/>
  <c r="KA853" i="1"/>
  <c r="KA3694" i="1"/>
  <c r="KB3695" i="1"/>
  <c r="KB3721" i="1"/>
  <c r="C3721" i="1"/>
  <c r="KC3721" i="1"/>
  <c r="KB3720" i="1"/>
  <c r="KC3720" i="1"/>
  <c r="KC3718" i="1"/>
  <c r="KC3719" i="1"/>
  <c r="KB3718" i="1"/>
  <c r="KB3719" i="1"/>
  <c r="KB3717" i="1"/>
  <c r="KC3717" i="1"/>
  <c r="C3719" i="1"/>
  <c r="C3718" i="1"/>
  <c r="C3720" i="1"/>
  <c r="C3717" i="1"/>
  <c r="C3715" i="1"/>
  <c r="KB3715" i="1"/>
  <c r="KC3715" i="1"/>
  <c r="C3716" i="1"/>
  <c r="KB3716" i="1"/>
  <c r="KC3716" i="1"/>
  <c r="KC3714" i="1"/>
  <c r="C3714" i="1"/>
  <c r="KB3714" i="1"/>
  <c r="C3713" i="1"/>
  <c r="KB3713" i="1"/>
  <c r="KC3713" i="1"/>
  <c r="C3712" i="1"/>
  <c r="KB3712" i="1"/>
  <c r="KC3712" i="1"/>
  <c r="C3711" i="1"/>
  <c r="KB3711" i="1"/>
  <c r="KC3711" i="1"/>
  <c r="C3710" i="1"/>
  <c r="KB3710" i="1"/>
  <c r="KC3710" i="1"/>
  <c r="C3709" i="1"/>
  <c r="KB3709" i="1"/>
  <c r="KC3709" i="1"/>
  <c r="C3708" i="1"/>
  <c r="KB3708" i="1"/>
  <c r="KC3708" i="1"/>
  <c r="C3707" i="1"/>
  <c r="KB3707" i="1"/>
  <c r="KC3707" i="1"/>
  <c r="C3706" i="1"/>
  <c r="KB3706" i="1"/>
  <c r="KC3706" i="1"/>
  <c r="C3705" i="1"/>
  <c r="KB3705" i="1"/>
  <c r="KC3705" i="1"/>
  <c r="C3704" i="1"/>
  <c r="KC3704" i="1"/>
  <c r="KB3704" i="1"/>
  <c r="C3702" i="1"/>
  <c r="KB3702" i="1"/>
  <c r="KC3702" i="1"/>
  <c r="C3703" i="1"/>
  <c r="KB3703" i="1"/>
  <c r="KC3703" i="1"/>
  <c r="C3695" i="1"/>
  <c r="C3696" i="1"/>
  <c r="C3697" i="1"/>
  <c r="C3698" i="1"/>
  <c r="C3699" i="1"/>
  <c r="C3700" i="1"/>
  <c r="C3701" i="1"/>
  <c r="KB3701" i="1"/>
  <c r="KC3701" i="1"/>
  <c r="KB3700" i="1"/>
  <c r="KC3700" i="1"/>
  <c r="KB3699" i="1"/>
  <c r="KC3699" i="1"/>
  <c r="KB3698" i="1"/>
  <c r="KC3698" i="1"/>
  <c r="KB3697" i="1"/>
  <c r="KC3697" i="1"/>
  <c r="KB3696" i="1"/>
  <c r="KC3696" i="1"/>
  <c r="C3694" i="1"/>
  <c r="KB3694" i="1"/>
  <c r="KC3694" i="1"/>
  <c r="KA3693" i="1"/>
  <c r="C3693" i="1"/>
  <c r="KB3693" i="1"/>
  <c r="KC3693" i="1"/>
  <c r="KA3692" i="1"/>
  <c r="C3692" i="1"/>
  <c r="KB3692" i="1"/>
  <c r="KC3692" i="1"/>
  <c r="KA3691" i="1"/>
  <c r="C3691" i="1"/>
  <c r="KB3691" i="1"/>
  <c r="KC3691" i="1"/>
  <c r="KA3690" i="1"/>
  <c r="C3690" i="1"/>
  <c r="KB3690" i="1"/>
  <c r="KC3690" i="1"/>
  <c r="KA3689" i="1"/>
  <c r="C3689" i="1"/>
  <c r="KB3689" i="1"/>
  <c r="KC3689" i="1"/>
  <c r="KA3688" i="1"/>
  <c r="C3688" i="1"/>
  <c r="KB3688" i="1"/>
  <c r="KC3688" i="1"/>
  <c r="KA3687" i="1"/>
  <c r="C3687" i="1"/>
  <c r="KB3687" i="1"/>
  <c r="KC3687" i="1"/>
  <c r="KA3686" i="1"/>
  <c r="C3686" i="1"/>
  <c r="KB3686" i="1"/>
  <c r="KC3686" i="1"/>
  <c r="KA3685" i="1"/>
  <c r="C3685" i="1"/>
  <c r="KB3685" i="1"/>
  <c r="KC3685" i="1"/>
  <c r="KA3684" i="1"/>
  <c r="C3684" i="1"/>
  <c r="KB3684" i="1"/>
  <c r="KC3684" i="1"/>
  <c r="KC3683" i="1"/>
  <c r="KB3683" i="1"/>
  <c r="KA3683" i="1"/>
  <c r="KC3682" i="1"/>
  <c r="KB3682" i="1"/>
  <c r="KA3682" i="1"/>
  <c r="C3683" i="1"/>
  <c r="C3682" i="1"/>
  <c r="KC3681" i="1"/>
  <c r="KB3681" i="1"/>
  <c r="KA3681" i="1"/>
  <c r="C3681" i="1"/>
  <c r="KA3680" i="1"/>
  <c r="C3680" i="1"/>
  <c r="KB3680" i="1"/>
  <c r="KC3680" i="1"/>
  <c r="KA3679" i="1"/>
  <c r="C3679" i="1"/>
  <c r="KC3679" i="1"/>
  <c r="KB3679" i="1"/>
  <c r="KA3678" i="1"/>
  <c r="C3678" i="1"/>
  <c r="KB3678" i="1"/>
  <c r="KC3678" i="1"/>
  <c r="KA3677" i="1"/>
  <c r="C3677" i="1"/>
  <c r="KB3677" i="1"/>
  <c r="KC3677" i="1"/>
  <c r="KA3676" i="1"/>
  <c r="KB3676" i="1"/>
  <c r="KC3676" i="1"/>
  <c r="C3676" i="1"/>
  <c r="KA3675" i="1"/>
  <c r="C3675" i="1"/>
  <c r="KB3675" i="1"/>
  <c r="KC3675" i="1"/>
  <c r="KC3674" i="1"/>
  <c r="KB3674" i="1"/>
  <c r="KA3674" i="1"/>
  <c r="C3674" i="1"/>
  <c r="KB3673" i="1"/>
  <c r="KC3673" i="1"/>
  <c r="KA3673" i="1"/>
  <c r="C3673" i="1"/>
  <c r="KA3672" i="1"/>
  <c r="C3672" i="1"/>
  <c r="KB3672" i="1"/>
  <c r="KC3672" i="1"/>
  <c r="KA3671" i="1"/>
  <c r="C3671" i="1"/>
  <c r="KB3671" i="1"/>
  <c r="KC3671" i="1"/>
  <c r="KA3670" i="1"/>
  <c r="C3670" i="1"/>
  <c r="KB3670" i="1"/>
  <c r="KC3670" i="1"/>
  <c r="KA3669" i="1"/>
  <c r="C3669" i="1"/>
  <c r="KB3669" i="1"/>
  <c r="KC3669" i="1"/>
  <c r="KA3668" i="1"/>
  <c r="C3668" i="1"/>
  <c r="KB3668" i="1"/>
  <c r="KC3668" i="1"/>
  <c r="KA3667" i="1"/>
  <c r="C3667" i="1"/>
  <c r="KB3667" i="1"/>
  <c r="KC3667" i="1"/>
  <c r="KA3666" i="1"/>
  <c r="C3666" i="1"/>
  <c r="KC3666" i="1"/>
  <c r="KB3666" i="1"/>
  <c r="KA3664" i="1"/>
  <c r="KA3665" i="1"/>
  <c r="KA3663" i="1"/>
  <c r="KA3662" i="1"/>
  <c r="C3662" i="1"/>
  <c r="C3663" i="1"/>
  <c r="C3664" i="1"/>
  <c r="C3665" i="1"/>
  <c r="KB3665" i="1"/>
  <c r="KC3665" i="1"/>
  <c r="KB3664" i="1"/>
  <c r="KC3664" i="1"/>
  <c r="KB3663" i="1"/>
  <c r="KC3663" i="1"/>
  <c r="KB3662" i="1"/>
  <c r="KC3662" i="1"/>
  <c r="KA3661" i="1"/>
  <c r="C3661" i="1"/>
  <c r="KB3661" i="1"/>
  <c r="KC3661" i="1"/>
  <c r="KA3660" i="1"/>
  <c r="C3660" i="1"/>
  <c r="KB3660" i="1"/>
  <c r="KC3660" i="1"/>
  <c r="KA3659" i="1"/>
  <c r="C3659" i="1"/>
  <c r="KB3659" i="1"/>
  <c r="KC3659" i="1"/>
  <c r="KA3658" i="1"/>
  <c r="C3658" i="1"/>
  <c r="KB3658" i="1"/>
  <c r="KC3658" i="1"/>
  <c r="KA3657" i="1"/>
  <c r="C3657" i="1"/>
  <c r="KB3657" i="1"/>
  <c r="KC3657" i="1"/>
  <c r="KA3656" i="1"/>
  <c r="C3656" i="1"/>
  <c r="KB3656" i="1"/>
  <c r="KC3656" i="1"/>
  <c r="C3655" i="1"/>
  <c r="KA3655" i="1"/>
  <c r="KB3655" i="1"/>
  <c r="KC3655" i="1"/>
  <c r="KA3654" i="1"/>
  <c r="C3654" i="1"/>
  <c r="KB3654" i="1"/>
  <c r="KC3654" i="1"/>
  <c r="KA3653" i="1"/>
  <c r="C3653" i="1"/>
  <c r="KB3653" i="1"/>
  <c r="KC3653" i="1"/>
  <c r="KA3652" i="1"/>
  <c r="C3652" i="1"/>
  <c r="KB3652" i="1"/>
  <c r="KC3652" i="1"/>
  <c r="KA3651" i="1"/>
  <c r="C3651" i="1"/>
  <c r="KB3651" i="1"/>
  <c r="KC3651" i="1"/>
  <c r="KA3650" i="1"/>
  <c r="C3650" i="1"/>
  <c r="KB3650" i="1"/>
  <c r="KC3650" i="1"/>
  <c r="KA3649" i="1"/>
  <c r="C3649" i="1"/>
  <c r="KB3649" i="1"/>
  <c r="KC3649" i="1"/>
  <c r="KA3648" i="1"/>
  <c r="C3647" i="1"/>
  <c r="C3648" i="1"/>
  <c r="KB3648" i="1"/>
  <c r="KC3648" i="1"/>
  <c r="KA3647" i="1"/>
  <c r="KB3647" i="1"/>
  <c r="KC3647" i="1"/>
  <c r="KA3646" i="1"/>
  <c r="C3646" i="1"/>
  <c r="KC3646" i="1"/>
  <c r="KB3646" i="1"/>
  <c r="KA3645" i="1"/>
  <c r="C3645" i="1"/>
  <c r="KB3645" i="1"/>
  <c r="KC3645" i="1"/>
  <c r="KA3644" i="1"/>
  <c r="C3644" i="1"/>
  <c r="KB3644" i="1"/>
  <c r="KC3644" i="1"/>
  <c r="KA3643" i="1"/>
  <c r="C3643" i="1"/>
  <c r="KB3643" i="1"/>
  <c r="KC3643" i="1"/>
  <c r="KA3642" i="1"/>
  <c r="C3642" i="1"/>
  <c r="KB3642" i="1"/>
  <c r="KC3642" i="1"/>
  <c r="C3641" i="1"/>
  <c r="KA3641" i="1"/>
  <c r="KB3641" i="1"/>
  <c r="KC3641" i="1"/>
  <c r="KA3640" i="1"/>
  <c r="C3640" i="1"/>
  <c r="KB3640" i="1"/>
  <c r="KC3640" i="1"/>
  <c r="KA3639" i="1"/>
  <c r="C3639" i="1"/>
  <c r="KB3639" i="1"/>
  <c r="KC3639" i="1"/>
  <c r="KA3638" i="1"/>
  <c r="C3638" i="1"/>
  <c r="KB3638" i="1"/>
  <c r="KC3638" i="1"/>
  <c r="KA3637" i="1"/>
  <c r="C3637" i="1"/>
  <c r="KB3637" i="1"/>
  <c r="KC3637" i="1"/>
  <c r="KA3636" i="1"/>
  <c r="C3636" i="1"/>
  <c r="KB3636" i="1"/>
  <c r="KC3636" i="1"/>
  <c r="C3635" i="1"/>
  <c r="KB3635" i="1"/>
  <c r="KC3635" i="1"/>
  <c r="KA3635" i="1"/>
  <c r="KA3634" i="1"/>
  <c r="C3634" i="1"/>
  <c r="KB3634" i="1"/>
  <c r="KC3634" i="1"/>
  <c r="KC3633" i="1"/>
  <c r="KB3633" i="1"/>
  <c r="KA3633" i="1"/>
  <c r="C3633" i="1"/>
  <c r="KA3632" i="1"/>
  <c r="C3632" i="1"/>
  <c r="KB3632" i="1"/>
  <c r="KC3632" i="1"/>
  <c r="KA3631" i="1"/>
  <c r="C3631" i="1"/>
  <c r="KB3631" i="1"/>
  <c r="KC3631" i="1"/>
  <c r="KA3630" i="1"/>
  <c r="C3630" i="1"/>
  <c r="KB3630" i="1"/>
  <c r="KC3630" i="1"/>
  <c r="KA3629" i="1"/>
  <c r="C3629" i="1"/>
  <c r="KB3629" i="1"/>
  <c r="KC3629" i="1"/>
  <c r="KA3628" i="1"/>
  <c r="C3628" i="1"/>
  <c r="KB3628" i="1"/>
  <c r="KC3628" i="1"/>
  <c r="KA3627" i="1"/>
  <c r="C3627" i="1"/>
  <c r="KB3627" i="1"/>
  <c r="KC3627" i="1"/>
  <c r="KA3626" i="1"/>
  <c r="C3626" i="1"/>
  <c r="KB3626" i="1"/>
  <c r="KC3626" i="1"/>
  <c r="KC3625" i="1"/>
  <c r="KB3625" i="1"/>
  <c r="KA3625" i="1"/>
  <c r="C3625" i="1"/>
  <c r="KC3624" i="1"/>
  <c r="KB3624" i="1"/>
  <c r="KA3624" i="1"/>
  <c r="C3624" i="1"/>
  <c r="KC3623" i="1"/>
  <c r="KB3623" i="1"/>
  <c r="KA3623" i="1"/>
  <c r="C3623" i="1"/>
  <c r="KA3622" i="1"/>
  <c r="C3622" i="1"/>
  <c r="KB3622" i="1"/>
  <c r="KC3622" i="1"/>
  <c r="KA3621" i="1"/>
  <c r="C3621" i="1"/>
  <c r="KB3621" i="1"/>
  <c r="KC3621" i="1"/>
  <c r="KA3620" i="1"/>
  <c r="C3620" i="1"/>
  <c r="KB3620" i="1"/>
  <c r="KC3620" i="1"/>
  <c r="KA3619" i="1"/>
  <c r="C3619" i="1"/>
  <c r="KB3619" i="1"/>
  <c r="KC3619" i="1"/>
  <c r="KA3618" i="1"/>
  <c r="C3618" i="1"/>
  <c r="KB3618" i="1"/>
  <c r="KC3618" i="1"/>
  <c r="KC3617" i="1"/>
  <c r="KB3617" i="1"/>
  <c r="KA3617" i="1"/>
  <c r="C3617" i="1"/>
  <c r="C3616" i="1"/>
  <c r="KB3616" i="1"/>
  <c r="KC3616" i="1"/>
  <c r="KA3616" i="1"/>
  <c r="KC3615" i="1"/>
  <c r="KB3615" i="1"/>
  <c r="KA3615" i="1"/>
  <c r="C3615" i="1"/>
  <c r="KA3614" i="1"/>
  <c r="C3614" i="1"/>
  <c r="KB3614" i="1"/>
  <c r="KC3614" i="1"/>
  <c r="KA3613" i="1"/>
  <c r="C3613" i="1"/>
  <c r="KB3613" i="1"/>
  <c r="KC3613" i="1"/>
  <c r="KA3612" i="1"/>
  <c r="C3612" i="1"/>
  <c r="KB3612" i="1"/>
  <c r="KC3612" i="1"/>
  <c r="KA3611" i="1"/>
  <c r="C3611" i="1"/>
  <c r="KB3611" i="1"/>
  <c r="KC3611" i="1"/>
  <c r="KA3610" i="1"/>
  <c r="C3610" i="1"/>
  <c r="KB3610" i="1"/>
  <c r="KC3610" i="1"/>
  <c r="KA3609" i="1"/>
  <c r="C3609" i="1"/>
  <c r="KB3609" i="1"/>
  <c r="KC3609" i="1"/>
  <c r="KA3608" i="1"/>
  <c r="C3608" i="1"/>
  <c r="KB3608" i="1"/>
  <c r="KC3608" i="1"/>
  <c r="KA3607" i="1"/>
  <c r="C3607" i="1"/>
  <c r="KB3607" i="1"/>
  <c r="KC3607" i="1"/>
  <c r="KA269" i="1"/>
  <c r="KA3606" i="1"/>
  <c r="KB2598" i="1"/>
  <c r="KB2599" i="1"/>
  <c r="KB2600" i="1"/>
  <c r="KB2601" i="1"/>
  <c r="KB2602" i="1"/>
  <c r="KB2603" i="1"/>
  <c r="KB2604" i="1"/>
  <c r="KB2605" i="1"/>
  <c r="KB2606" i="1"/>
  <c r="KB2607" i="1"/>
  <c r="KB2608" i="1"/>
  <c r="KB2609" i="1"/>
  <c r="KB2610" i="1"/>
  <c r="KB2611" i="1"/>
  <c r="KB2612" i="1"/>
  <c r="KB2613" i="1"/>
  <c r="KB2614" i="1"/>
  <c r="KB2615" i="1"/>
  <c r="KB2616" i="1"/>
  <c r="KB2617" i="1"/>
  <c r="KB2618" i="1"/>
  <c r="KB2619" i="1"/>
  <c r="KB2620" i="1"/>
  <c r="KB2621" i="1"/>
  <c r="KB2622" i="1"/>
  <c r="KB2623" i="1"/>
  <c r="KB2624" i="1"/>
  <c r="KB2625" i="1"/>
  <c r="KB2626" i="1"/>
  <c r="KB2627" i="1"/>
  <c r="KB2628" i="1"/>
  <c r="KB2629" i="1"/>
  <c r="KB2630" i="1"/>
  <c r="KB2631" i="1"/>
  <c r="KB2632" i="1"/>
  <c r="KB2633" i="1"/>
  <c r="KB2634" i="1"/>
  <c r="KB2635" i="1"/>
  <c r="KB2636" i="1"/>
  <c r="KB2637" i="1"/>
  <c r="KB2638" i="1"/>
  <c r="KB2639" i="1"/>
  <c r="KB2640" i="1"/>
  <c r="KB2641" i="1"/>
  <c r="KB2642" i="1"/>
  <c r="KB2643" i="1"/>
  <c r="KB2644" i="1"/>
  <c r="KB2645" i="1"/>
  <c r="KB2646" i="1"/>
  <c r="KB2647" i="1"/>
  <c r="KB2648" i="1"/>
  <c r="KB2649" i="1"/>
  <c r="KB2650" i="1"/>
  <c r="KB2651" i="1"/>
  <c r="KB2652" i="1"/>
  <c r="KB2653" i="1"/>
  <c r="KB2654" i="1"/>
  <c r="KB2655" i="1"/>
  <c r="KB2656" i="1"/>
  <c r="KB2657" i="1"/>
  <c r="KB2658" i="1"/>
  <c r="KB2659" i="1"/>
  <c r="KB2660" i="1"/>
  <c r="KB2661" i="1"/>
  <c r="KB2662" i="1"/>
  <c r="KB2663" i="1"/>
  <c r="KB2664" i="1"/>
  <c r="KB2665" i="1"/>
  <c r="KB2666" i="1"/>
  <c r="KB2667" i="1"/>
  <c r="KB2668" i="1"/>
  <c r="KB2669" i="1"/>
  <c r="KB2670" i="1"/>
  <c r="KB2671" i="1"/>
  <c r="KB2672" i="1"/>
  <c r="KB2673" i="1"/>
  <c r="KB2674" i="1"/>
  <c r="KB2675" i="1"/>
  <c r="KB2676" i="1"/>
  <c r="KB2677" i="1"/>
  <c r="KB2678" i="1"/>
  <c r="KB2679" i="1"/>
  <c r="KB2680" i="1"/>
  <c r="KB2681" i="1"/>
  <c r="KB2682" i="1"/>
  <c r="KB2683" i="1"/>
  <c r="KB2684" i="1"/>
  <c r="KB2685" i="1"/>
  <c r="KB2686" i="1"/>
  <c r="KB2687" i="1"/>
  <c r="KB2688" i="1"/>
  <c r="KB2689" i="1"/>
  <c r="KB2690" i="1"/>
  <c r="KB2691" i="1"/>
  <c r="KB2692" i="1"/>
  <c r="KB2693" i="1"/>
  <c r="KB2694" i="1"/>
  <c r="KB2695" i="1"/>
  <c r="KB2696" i="1"/>
  <c r="KB2697" i="1"/>
  <c r="KB2698" i="1"/>
  <c r="KB2699" i="1"/>
  <c r="KB2700" i="1"/>
  <c r="KB2701" i="1"/>
  <c r="KB2702" i="1"/>
  <c r="KB2703" i="1"/>
  <c r="KB2704" i="1"/>
  <c r="KB2705" i="1"/>
  <c r="KB2706" i="1"/>
  <c r="KB2707" i="1"/>
  <c r="KB2708" i="1"/>
  <c r="KB2709" i="1"/>
  <c r="KB2710" i="1"/>
  <c r="KB2711" i="1"/>
  <c r="KB2712" i="1"/>
  <c r="KB2713" i="1"/>
  <c r="KB2714" i="1"/>
  <c r="KB2715" i="1"/>
  <c r="KB2716" i="1"/>
  <c r="KB2717" i="1"/>
  <c r="KB2718" i="1"/>
  <c r="KB2719" i="1"/>
  <c r="KB2720" i="1"/>
  <c r="KB2721" i="1"/>
  <c r="KB2722" i="1"/>
  <c r="KB2723" i="1"/>
  <c r="KB2724" i="1"/>
  <c r="KB2725" i="1"/>
  <c r="KB2726" i="1"/>
  <c r="KB2727" i="1"/>
  <c r="KB2728" i="1"/>
  <c r="KB2729" i="1"/>
  <c r="KB2730" i="1"/>
  <c r="KB2731" i="1"/>
  <c r="KB2732" i="1"/>
  <c r="KB2733" i="1"/>
  <c r="KB2734" i="1"/>
  <c r="KB2735" i="1"/>
  <c r="KB2736" i="1"/>
  <c r="KB2737" i="1"/>
  <c r="KB2738" i="1"/>
  <c r="KB2739" i="1"/>
  <c r="KB2740" i="1"/>
  <c r="KB2741" i="1"/>
  <c r="KB2742" i="1"/>
  <c r="KB2743" i="1"/>
  <c r="KB2744" i="1"/>
  <c r="KB2745" i="1"/>
  <c r="KB2746" i="1"/>
  <c r="KB2747" i="1"/>
  <c r="KB2748" i="1"/>
  <c r="KB2749" i="1"/>
  <c r="KB2750" i="1"/>
  <c r="KB2751" i="1"/>
  <c r="KB2752" i="1"/>
  <c r="KB2753" i="1"/>
  <c r="KB2754" i="1"/>
  <c r="KB2755" i="1"/>
  <c r="KB2756" i="1"/>
  <c r="KB2757" i="1"/>
  <c r="KB2758" i="1"/>
  <c r="KB2759" i="1"/>
  <c r="KB2760" i="1"/>
  <c r="KB2761" i="1"/>
  <c r="KB2762" i="1"/>
  <c r="KB2763" i="1"/>
  <c r="KB2764" i="1"/>
  <c r="KB2765" i="1"/>
  <c r="KB2766" i="1"/>
  <c r="KB2767" i="1"/>
  <c r="KB2768" i="1"/>
  <c r="KB2769" i="1"/>
  <c r="KB2770" i="1"/>
  <c r="KB2771" i="1"/>
  <c r="KB2772" i="1"/>
  <c r="KB2773" i="1"/>
  <c r="KB2774" i="1"/>
  <c r="KB2775" i="1"/>
  <c r="KB2776" i="1"/>
  <c r="KB2777" i="1"/>
  <c r="KB2778" i="1"/>
  <c r="KB2779" i="1"/>
  <c r="KB2780" i="1"/>
  <c r="KB2781" i="1"/>
  <c r="KB2782" i="1"/>
  <c r="KB2783" i="1"/>
  <c r="KB2784" i="1"/>
  <c r="KB2785" i="1"/>
  <c r="KB2786" i="1"/>
  <c r="KB2787" i="1"/>
  <c r="KB2788" i="1"/>
  <c r="KB2789" i="1"/>
  <c r="KB2790" i="1"/>
  <c r="KB2791" i="1"/>
  <c r="KB2792" i="1"/>
  <c r="KB2793" i="1"/>
  <c r="KB2794" i="1"/>
  <c r="KB2795" i="1"/>
  <c r="KB2796" i="1"/>
  <c r="KB2797" i="1"/>
  <c r="KB2798" i="1"/>
  <c r="KB2799" i="1"/>
  <c r="KB2800" i="1"/>
  <c r="KB2801" i="1"/>
  <c r="KB2802" i="1"/>
  <c r="KB2803" i="1"/>
  <c r="KB2804" i="1"/>
  <c r="KB2805" i="1"/>
  <c r="KB2806" i="1"/>
  <c r="KB2807" i="1"/>
  <c r="KB2808" i="1"/>
  <c r="KB2809" i="1"/>
  <c r="KB2810" i="1"/>
  <c r="KB2811" i="1"/>
  <c r="KB2812" i="1"/>
  <c r="KB2813" i="1"/>
  <c r="KB2814" i="1"/>
  <c r="KB2815" i="1"/>
  <c r="KB2816" i="1"/>
  <c r="KB2817" i="1"/>
  <c r="KB2818" i="1"/>
  <c r="KB2819" i="1"/>
  <c r="KB2820" i="1"/>
  <c r="KB2821" i="1"/>
  <c r="KB2822" i="1"/>
  <c r="KB2823" i="1"/>
  <c r="KB2824" i="1"/>
  <c r="KB2825" i="1"/>
  <c r="KB2826" i="1"/>
  <c r="KB2827" i="1"/>
  <c r="KB2828" i="1"/>
  <c r="KB2829" i="1"/>
  <c r="KB2830" i="1"/>
  <c r="KB2831" i="1"/>
  <c r="KB2832" i="1"/>
  <c r="KB2833" i="1"/>
  <c r="KB2834" i="1"/>
  <c r="KB2835" i="1"/>
  <c r="KB2836" i="1"/>
  <c r="KB2837" i="1"/>
  <c r="KB2838" i="1"/>
  <c r="KB2839" i="1"/>
  <c r="KB2840" i="1"/>
  <c r="KB2841" i="1"/>
  <c r="KB2842" i="1"/>
  <c r="KB2843" i="1"/>
  <c r="KB2844" i="1"/>
  <c r="KB2845" i="1"/>
  <c r="KB2846" i="1"/>
  <c r="KB2847" i="1"/>
  <c r="KB2848" i="1"/>
  <c r="KB2849" i="1"/>
  <c r="KB2850" i="1"/>
  <c r="KB2851" i="1"/>
  <c r="KB2852" i="1"/>
  <c r="KB2853" i="1"/>
  <c r="KB2854" i="1"/>
  <c r="KB2855" i="1"/>
  <c r="KB2856" i="1"/>
  <c r="KB2597" i="1"/>
  <c r="KB2858" i="1"/>
  <c r="KB2859" i="1"/>
  <c r="KB2860" i="1"/>
  <c r="KB2861" i="1"/>
  <c r="KB2862" i="1"/>
  <c r="KB2863" i="1"/>
  <c r="KB2864" i="1"/>
  <c r="KB2865" i="1"/>
  <c r="KB2866" i="1"/>
  <c r="KB2867" i="1"/>
  <c r="KB2868" i="1"/>
  <c r="KB2869" i="1"/>
  <c r="KB2870" i="1"/>
  <c r="KB2871" i="1"/>
  <c r="KB2872" i="1"/>
  <c r="KB2873" i="1"/>
  <c r="KB2874" i="1"/>
  <c r="KB2875" i="1"/>
  <c r="KB2876" i="1"/>
  <c r="KB2877" i="1"/>
  <c r="KB2878" i="1"/>
  <c r="KB2879" i="1"/>
  <c r="KB2880" i="1"/>
  <c r="KB2881" i="1"/>
  <c r="KB2882" i="1"/>
  <c r="KB2883" i="1"/>
  <c r="KB2884" i="1"/>
  <c r="KB2885" i="1"/>
  <c r="KB2886" i="1"/>
  <c r="KB2887" i="1"/>
  <c r="KB2888" i="1"/>
  <c r="KB2889" i="1"/>
  <c r="KB2890" i="1"/>
  <c r="KB2891" i="1"/>
  <c r="KB2892" i="1"/>
  <c r="KB2893" i="1"/>
  <c r="KB2894" i="1"/>
  <c r="KB2895" i="1"/>
  <c r="KB2896" i="1"/>
  <c r="KB2897" i="1"/>
  <c r="KB2898" i="1"/>
  <c r="KB2899" i="1"/>
  <c r="KB2900" i="1"/>
  <c r="KB2901" i="1"/>
  <c r="KB2902" i="1"/>
  <c r="KB2903" i="1"/>
  <c r="KB2904" i="1"/>
  <c r="KB2905" i="1"/>
  <c r="KB2906" i="1"/>
  <c r="KB2907" i="1"/>
  <c r="KB2908" i="1"/>
  <c r="KB2909" i="1"/>
  <c r="KB2910" i="1"/>
  <c r="KB2911" i="1"/>
  <c r="KB2912" i="1"/>
  <c r="KB2913" i="1"/>
  <c r="KB2914" i="1"/>
  <c r="KB2915" i="1"/>
  <c r="KB2916" i="1"/>
  <c r="KB2917" i="1"/>
  <c r="KB2918" i="1"/>
  <c r="KB2919" i="1"/>
  <c r="KB2920" i="1"/>
  <c r="KB2921" i="1"/>
  <c r="KB2922" i="1"/>
  <c r="KB2923" i="1"/>
  <c r="KB2924" i="1"/>
  <c r="KB2925" i="1"/>
  <c r="KB2926" i="1"/>
  <c r="KB2927" i="1"/>
  <c r="KB2928" i="1"/>
  <c r="KB2929" i="1"/>
  <c r="KB2930" i="1"/>
  <c r="KB2931" i="1"/>
  <c r="KB2932" i="1"/>
  <c r="KB2933" i="1"/>
  <c r="KB2934" i="1"/>
  <c r="KB2935" i="1"/>
  <c r="KB2936" i="1"/>
  <c r="KB2937" i="1"/>
  <c r="KB2938" i="1"/>
  <c r="KB2939" i="1"/>
  <c r="KB2940" i="1"/>
  <c r="KB2941" i="1"/>
  <c r="KB2942" i="1"/>
  <c r="KB2943" i="1"/>
  <c r="KB2944" i="1"/>
  <c r="KB2945" i="1"/>
  <c r="KB2946" i="1"/>
  <c r="KB2947" i="1"/>
  <c r="KB2948" i="1"/>
  <c r="KB2949" i="1"/>
  <c r="KB2950" i="1"/>
  <c r="KB2951" i="1"/>
  <c r="KB2952" i="1"/>
  <c r="KB2953" i="1"/>
  <c r="KB2954" i="1"/>
  <c r="KB2955" i="1"/>
  <c r="KB2956" i="1"/>
  <c r="KB2957" i="1"/>
  <c r="KB2958" i="1"/>
  <c r="KB2959" i="1"/>
  <c r="KB2960" i="1"/>
  <c r="KB2961" i="1"/>
  <c r="KB2962" i="1"/>
  <c r="KB2963" i="1"/>
  <c r="KB2964" i="1"/>
  <c r="KB2965" i="1"/>
  <c r="KB2966" i="1"/>
  <c r="KB2967" i="1"/>
  <c r="KB2968" i="1"/>
  <c r="KB2969" i="1"/>
  <c r="KB2970" i="1"/>
  <c r="KB2971" i="1"/>
  <c r="KB2972" i="1"/>
  <c r="KB2973" i="1"/>
  <c r="KB2974" i="1"/>
  <c r="KB2975" i="1"/>
  <c r="KB2976" i="1"/>
  <c r="KB2977" i="1"/>
  <c r="KB2978" i="1"/>
  <c r="KB2979" i="1"/>
  <c r="KB2980" i="1"/>
  <c r="KB2981" i="1"/>
  <c r="KB2982" i="1"/>
  <c r="KB2983" i="1"/>
  <c r="KB2984" i="1"/>
  <c r="KB2985" i="1"/>
  <c r="KB2986" i="1"/>
  <c r="KB2987" i="1"/>
  <c r="KB2988" i="1"/>
  <c r="KB2989" i="1"/>
  <c r="KB2990" i="1"/>
  <c r="KB2991" i="1"/>
  <c r="KB2992" i="1"/>
  <c r="KB2993" i="1"/>
  <c r="KB2994" i="1"/>
  <c r="KB2995" i="1"/>
  <c r="KB2996" i="1"/>
  <c r="KB2997" i="1"/>
  <c r="KB2998" i="1"/>
  <c r="KB2999" i="1"/>
  <c r="KB3000" i="1"/>
  <c r="KB3001" i="1"/>
  <c r="KB3002" i="1"/>
  <c r="KB3003" i="1"/>
  <c r="KB3004" i="1"/>
  <c r="KB3005" i="1"/>
  <c r="KB3006" i="1"/>
  <c r="KB3007" i="1"/>
  <c r="KB3008" i="1"/>
  <c r="KB3009" i="1"/>
  <c r="KB3010" i="1"/>
  <c r="KB3011" i="1"/>
  <c r="KB3012" i="1"/>
  <c r="KB3013" i="1"/>
  <c r="KB3014" i="1"/>
  <c r="KB3015" i="1"/>
  <c r="KB3016" i="1"/>
  <c r="KB3017" i="1"/>
  <c r="KB3018" i="1"/>
  <c r="KB3019" i="1"/>
  <c r="KB3020" i="1"/>
  <c r="KB3021" i="1"/>
  <c r="KB3022" i="1"/>
  <c r="KB3023" i="1"/>
  <c r="KB3024" i="1"/>
  <c r="KB3025" i="1"/>
  <c r="KB3026" i="1"/>
  <c r="KB3027" i="1"/>
  <c r="KB3028" i="1"/>
  <c r="KB3029" i="1"/>
  <c r="KB3030" i="1"/>
  <c r="KB3031" i="1"/>
  <c r="KB3032" i="1"/>
  <c r="KB3033" i="1"/>
  <c r="KB3034" i="1"/>
  <c r="KB3035" i="1"/>
  <c r="KB3036" i="1"/>
  <c r="KB3037" i="1"/>
  <c r="KB3038" i="1"/>
  <c r="KB3039" i="1"/>
  <c r="KB3040" i="1"/>
  <c r="KB3041" i="1"/>
  <c r="KB3042" i="1"/>
  <c r="KB3043" i="1"/>
  <c r="KB3044" i="1"/>
  <c r="KB3045" i="1"/>
  <c r="KB3046" i="1"/>
  <c r="KB3047" i="1"/>
  <c r="KB3048" i="1"/>
  <c r="KB3049" i="1"/>
  <c r="KB3050" i="1"/>
  <c r="KB3051" i="1"/>
  <c r="KB3052" i="1"/>
  <c r="KB3053" i="1"/>
  <c r="KB3054" i="1"/>
  <c r="KB3055" i="1"/>
  <c r="KB3056" i="1"/>
  <c r="KB3057" i="1"/>
  <c r="KB3058" i="1"/>
  <c r="KB3059" i="1"/>
  <c r="KB3060" i="1"/>
  <c r="KB3061" i="1"/>
  <c r="KB3062" i="1"/>
  <c r="KB3063" i="1"/>
  <c r="KB3064" i="1"/>
  <c r="KB3065" i="1"/>
  <c r="KB3066" i="1"/>
  <c r="KB3067" i="1"/>
  <c r="KB3068" i="1"/>
  <c r="KB3069" i="1"/>
  <c r="KB3070" i="1"/>
  <c r="KB3071" i="1"/>
  <c r="KB3072" i="1"/>
  <c r="KB3073" i="1"/>
  <c r="KB3074" i="1"/>
  <c r="KB3075" i="1"/>
  <c r="KB3076" i="1"/>
  <c r="KB3077" i="1"/>
  <c r="KB3078" i="1"/>
  <c r="KB3079" i="1"/>
  <c r="KB3080" i="1"/>
  <c r="KB3081" i="1"/>
  <c r="KB3082" i="1"/>
  <c r="KB3083" i="1"/>
  <c r="KB3084" i="1"/>
  <c r="KB3085" i="1"/>
  <c r="KB3086" i="1"/>
  <c r="KB3087" i="1"/>
  <c r="KB3088" i="1"/>
  <c r="KB3089" i="1"/>
  <c r="KB3090" i="1"/>
  <c r="KB3091" i="1"/>
  <c r="KB3092" i="1"/>
  <c r="KB3093" i="1"/>
  <c r="KB3094" i="1"/>
  <c r="KB3095" i="1"/>
  <c r="KB3096" i="1"/>
  <c r="KB3097" i="1"/>
  <c r="KB3098" i="1"/>
  <c r="KB3099" i="1"/>
  <c r="KB3100" i="1"/>
  <c r="KB3101" i="1"/>
  <c r="KB3102" i="1"/>
  <c r="KB3103" i="1"/>
  <c r="KB3104" i="1"/>
  <c r="KB3105" i="1"/>
  <c r="KB3106" i="1"/>
  <c r="KB3107" i="1"/>
  <c r="KB3108" i="1"/>
  <c r="KB3109" i="1"/>
  <c r="KB3110" i="1"/>
  <c r="KB3111" i="1"/>
  <c r="KB3112" i="1"/>
  <c r="KB3113" i="1"/>
  <c r="KB3114" i="1"/>
  <c r="KB3115" i="1"/>
  <c r="KB3116" i="1"/>
  <c r="KB3117" i="1"/>
  <c r="KB2857" i="1"/>
  <c r="KB3119" i="1"/>
  <c r="KB3120" i="1"/>
  <c r="KB3121" i="1"/>
  <c r="KB3122" i="1"/>
  <c r="KB3123" i="1"/>
  <c r="KB3124" i="1"/>
  <c r="KB3125" i="1"/>
  <c r="KB3126" i="1"/>
  <c r="KB3127" i="1"/>
  <c r="KB3128" i="1"/>
  <c r="KB3129" i="1"/>
  <c r="KB3130" i="1"/>
  <c r="KB3131" i="1"/>
  <c r="KB3132" i="1"/>
  <c r="KB3133" i="1"/>
  <c r="KB3134" i="1"/>
  <c r="KB3135" i="1"/>
  <c r="KB3136" i="1"/>
  <c r="KB3137" i="1"/>
  <c r="KB3138" i="1"/>
  <c r="KB3139" i="1"/>
  <c r="KB3140" i="1"/>
  <c r="KB3141" i="1"/>
  <c r="KB3142" i="1"/>
  <c r="KB3143" i="1"/>
  <c r="KB3144" i="1"/>
  <c r="KB3145" i="1"/>
  <c r="KB3146" i="1"/>
  <c r="KB3147" i="1"/>
  <c r="KB3148" i="1"/>
  <c r="KB3149" i="1"/>
  <c r="KB3150" i="1"/>
  <c r="KB3151" i="1"/>
  <c r="KB3152" i="1"/>
  <c r="KB3153" i="1"/>
  <c r="KB3154" i="1"/>
  <c r="KB3155" i="1"/>
  <c r="KB3156" i="1"/>
  <c r="KB3157" i="1"/>
  <c r="KB3158" i="1"/>
  <c r="KB3159" i="1"/>
  <c r="KB3160" i="1"/>
  <c r="KB3161" i="1"/>
  <c r="KB3162" i="1"/>
  <c r="KB3163" i="1"/>
  <c r="KB3164" i="1"/>
  <c r="KB3165" i="1"/>
  <c r="KB3166" i="1"/>
  <c r="KB3167" i="1"/>
  <c r="KB3168" i="1"/>
  <c r="KB3169" i="1"/>
  <c r="KB3170" i="1"/>
  <c r="KB3171" i="1"/>
  <c r="KB3172" i="1"/>
  <c r="KB3173" i="1"/>
  <c r="KB3174" i="1"/>
  <c r="KB3175" i="1"/>
  <c r="KB3176" i="1"/>
  <c r="KB3177" i="1"/>
  <c r="KB3178" i="1"/>
  <c r="KB3179" i="1"/>
  <c r="KB3180" i="1"/>
  <c r="KB3181" i="1"/>
  <c r="KB3182" i="1"/>
  <c r="KB3183" i="1"/>
  <c r="KB3184" i="1"/>
  <c r="KB3185" i="1"/>
  <c r="KB3186" i="1"/>
  <c r="KB3187" i="1"/>
  <c r="KB3188" i="1"/>
  <c r="KB3189" i="1"/>
  <c r="KB3190" i="1"/>
  <c r="KB3191" i="1"/>
  <c r="KB3192" i="1"/>
  <c r="KB3193" i="1"/>
  <c r="KB3194" i="1"/>
  <c r="KB3195" i="1"/>
  <c r="KB3196" i="1"/>
  <c r="KB3197" i="1"/>
  <c r="KB3198" i="1"/>
  <c r="KB3199" i="1"/>
  <c r="KB3200" i="1"/>
  <c r="KB3201" i="1"/>
  <c r="KB3202" i="1"/>
  <c r="KB3203" i="1"/>
  <c r="KB3204" i="1"/>
  <c r="KB3205" i="1"/>
  <c r="KB3206" i="1"/>
  <c r="KB3207" i="1"/>
  <c r="KB3208" i="1"/>
  <c r="KB3209" i="1"/>
  <c r="KB3210" i="1"/>
  <c r="KB3211" i="1"/>
  <c r="KB3212" i="1"/>
  <c r="KB3213" i="1"/>
  <c r="KB3214" i="1"/>
  <c r="KB3215" i="1"/>
  <c r="KB3216" i="1"/>
  <c r="KB3217" i="1"/>
  <c r="KB3218" i="1"/>
  <c r="KB3219" i="1"/>
  <c r="KB3220" i="1"/>
  <c r="KB3221" i="1"/>
  <c r="KB3222" i="1"/>
  <c r="KB3223" i="1"/>
  <c r="KB3224" i="1"/>
  <c r="KB3225" i="1"/>
  <c r="KB3226" i="1"/>
  <c r="KB3227" i="1"/>
  <c r="KB3228" i="1"/>
  <c r="KB3229" i="1"/>
  <c r="KB3230" i="1"/>
  <c r="KB3231" i="1"/>
  <c r="KB3232" i="1"/>
  <c r="KB3233" i="1"/>
  <c r="KB3234" i="1"/>
  <c r="KB3235" i="1"/>
  <c r="KB3236" i="1"/>
  <c r="KB3237" i="1"/>
  <c r="KB3238" i="1"/>
  <c r="KB3239" i="1"/>
  <c r="KB3240" i="1"/>
  <c r="KB3241" i="1"/>
  <c r="KB3242" i="1"/>
  <c r="KB3243" i="1"/>
  <c r="KB3244" i="1"/>
  <c r="KB3245" i="1"/>
  <c r="KB3246" i="1"/>
  <c r="KB3247" i="1"/>
  <c r="KB3248" i="1"/>
  <c r="KB3249" i="1"/>
  <c r="KB3250" i="1"/>
  <c r="KB3251" i="1"/>
  <c r="KB3252" i="1"/>
  <c r="KB3253" i="1"/>
  <c r="KB3254" i="1"/>
  <c r="KB3255" i="1"/>
  <c r="KB3256" i="1"/>
  <c r="KB3257" i="1"/>
  <c r="KB3258" i="1"/>
  <c r="KB3259" i="1"/>
  <c r="KB3260" i="1"/>
  <c r="KB3261" i="1"/>
  <c r="KB3262" i="1"/>
  <c r="KB3263" i="1"/>
  <c r="KB3264" i="1"/>
  <c r="KB3265" i="1"/>
  <c r="KB3266" i="1"/>
  <c r="KB3267" i="1"/>
  <c r="KB3268" i="1"/>
  <c r="KB3269" i="1"/>
  <c r="KB3270" i="1"/>
  <c r="KB3271" i="1"/>
  <c r="KB3272" i="1"/>
  <c r="KB3273" i="1"/>
  <c r="KB3274" i="1"/>
  <c r="KB3275" i="1"/>
  <c r="KB3276" i="1"/>
  <c r="KB3277" i="1"/>
  <c r="KB3278" i="1"/>
  <c r="KB3279" i="1"/>
  <c r="KB3280" i="1"/>
  <c r="KB3281" i="1"/>
  <c r="KB3282" i="1"/>
  <c r="KB3283" i="1"/>
  <c r="KB3284" i="1"/>
  <c r="KB3285" i="1"/>
  <c r="KB3286" i="1"/>
  <c r="KB3287" i="1"/>
  <c r="KB3288" i="1"/>
  <c r="KB3289" i="1"/>
  <c r="KB3290" i="1"/>
  <c r="KB3291" i="1"/>
  <c r="KB3292" i="1"/>
  <c r="KB3293" i="1"/>
  <c r="KB3294" i="1"/>
  <c r="KB3295" i="1"/>
  <c r="KB3296" i="1"/>
  <c r="KB3297" i="1"/>
  <c r="KB3298" i="1"/>
  <c r="KB3299" i="1"/>
  <c r="KB3300" i="1"/>
  <c r="KB3301" i="1"/>
  <c r="KB3302" i="1"/>
  <c r="KB3303" i="1"/>
  <c r="KB3304" i="1"/>
  <c r="KB3305" i="1"/>
  <c r="KB3306" i="1"/>
  <c r="KB3307" i="1"/>
  <c r="KB3308" i="1"/>
  <c r="KB3309" i="1"/>
  <c r="KB3310" i="1"/>
  <c r="KB3311" i="1"/>
  <c r="KB3312" i="1"/>
  <c r="KB3313" i="1"/>
  <c r="KB3314" i="1"/>
  <c r="KB3315" i="1"/>
  <c r="KB3316" i="1"/>
  <c r="KB3317" i="1"/>
  <c r="KB3318" i="1"/>
  <c r="KB3319" i="1"/>
  <c r="KB3320" i="1"/>
  <c r="KB3321" i="1"/>
  <c r="KB3322" i="1"/>
  <c r="KB3323" i="1"/>
  <c r="KB3324" i="1"/>
  <c r="KB3325" i="1"/>
  <c r="KB3326" i="1"/>
  <c r="KB3327" i="1"/>
  <c r="KB3328" i="1"/>
  <c r="KB3329" i="1"/>
  <c r="KB3330" i="1"/>
  <c r="KB3331" i="1"/>
  <c r="KB3332" i="1"/>
  <c r="KB3333" i="1"/>
  <c r="KB3334" i="1"/>
  <c r="KB3335" i="1"/>
  <c r="KB3336" i="1"/>
  <c r="KB3337" i="1"/>
  <c r="KB3338" i="1"/>
  <c r="KB3339" i="1"/>
  <c r="KB3340" i="1"/>
  <c r="KB3341" i="1"/>
  <c r="KB3342" i="1"/>
  <c r="KB3343" i="1"/>
  <c r="KB3344" i="1"/>
  <c r="KB3345" i="1"/>
  <c r="KB3346" i="1"/>
  <c r="KB3347" i="1"/>
  <c r="KB3348" i="1"/>
  <c r="KB3349" i="1"/>
  <c r="KB3350" i="1"/>
  <c r="KB3351" i="1"/>
  <c r="KB3352" i="1"/>
  <c r="KB3353" i="1"/>
  <c r="KB3354" i="1"/>
  <c r="KB3355" i="1"/>
  <c r="KB3356" i="1"/>
  <c r="KB3357" i="1"/>
  <c r="KB3358" i="1"/>
  <c r="KB3359" i="1"/>
  <c r="KB3360" i="1"/>
  <c r="KB3361" i="1"/>
  <c r="KB3362" i="1"/>
  <c r="KB3363" i="1"/>
  <c r="KB3364" i="1"/>
  <c r="KB3365" i="1"/>
  <c r="KB3366" i="1"/>
  <c r="KB3367" i="1"/>
  <c r="KB3368" i="1"/>
  <c r="KB3369" i="1"/>
  <c r="KB3370" i="1"/>
  <c r="KB3371" i="1"/>
  <c r="KB3372" i="1"/>
  <c r="KB3373" i="1"/>
  <c r="KB3374" i="1"/>
  <c r="KB3375" i="1"/>
  <c r="KB3376" i="1"/>
  <c r="KB3118" i="1"/>
  <c r="KB3378" i="1"/>
  <c r="KB3379" i="1"/>
  <c r="KB3380" i="1"/>
  <c r="KB3381" i="1"/>
  <c r="KB3382" i="1"/>
  <c r="KB3383" i="1"/>
  <c r="KB3384" i="1"/>
  <c r="KB3385" i="1"/>
  <c r="KB3386" i="1"/>
  <c r="KB3387" i="1"/>
  <c r="KB3388" i="1"/>
  <c r="KB3389" i="1"/>
  <c r="KB3390" i="1"/>
  <c r="KB3391" i="1"/>
  <c r="KB3392" i="1"/>
  <c r="KB3393" i="1"/>
  <c r="KB3394" i="1"/>
  <c r="KB3395" i="1"/>
  <c r="KB3396" i="1"/>
  <c r="KB3397" i="1"/>
  <c r="KB3398" i="1"/>
  <c r="KB3399" i="1"/>
  <c r="KB3400" i="1"/>
  <c r="KB3401" i="1"/>
  <c r="KB3402" i="1"/>
  <c r="KB3403" i="1"/>
  <c r="KB3404" i="1"/>
  <c r="KB3405" i="1"/>
  <c r="KB3406" i="1"/>
  <c r="KB3407" i="1"/>
  <c r="KB3408" i="1"/>
  <c r="KB3409" i="1"/>
  <c r="KB3410" i="1"/>
  <c r="KB3411" i="1"/>
  <c r="KB3412" i="1"/>
  <c r="KB3413" i="1"/>
  <c r="KB3414" i="1"/>
  <c r="KB3415" i="1"/>
  <c r="KB3416" i="1"/>
  <c r="KB3417" i="1"/>
  <c r="KB3418" i="1"/>
  <c r="KB3419" i="1"/>
  <c r="KB3420" i="1"/>
  <c r="KB3421" i="1"/>
  <c r="KB3422" i="1"/>
  <c r="KB3423" i="1"/>
  <c r="KB3424" i="1"/>
  <c r="KB3425" i="1"/>
  <c r="KB3426" i="1"/>
  <c r="KB3427" i="1"/>
  <c r="KB3428" i="1"/>
  <c r="KB3429" i="1"/>
  <c r="KB3430" i="1"/>
  <c r="KB3431" i="1"/>
  <c r="KB3432" i="1"/>
  <c r="KB3433" i="1"/>
  <c r="KB3434" i="1"/>
  <c r="KB3435" i="1"/>
  <c r="KB3436" i="1"/>
  <c r="KB3437" i="1"/>
  <c r="KB3438" i="1"/>
  <c r="KB3439" i="1"/>
  <c r="KB3440" i="1"/>
  <c r="KB3441" i="1"/>
  <c r="KB3442" i="1"/>
  <c r="KB3443" i="1"/>
  <c r="KB3444" i="1"/>
  <c r="KB3445" i="1"/>
  <c r="KB3446" i="1"/>
  <c r="KB3447" i="1"/>
  <c r="KB3448" i="1"/>
  <c r="KB3449" i="1"/>
  <c r="KB3450" i="1"/>
  <c r="KB3451" i="1"/>
  <c r="KB3452" i="1"/>
  <c r="KB3453" i="1"/>
  <c r="KB3454" i="1"/>
  <c r="KB3455" i="1"/>
  <c r="KB3456" i="1"/>
  <c r="KB3457" i="1"/>
  <c r="KB3458" i="1"/>
  <c r="KB3459" i="1"/>
  <c r="KB3460" i="1"/>
  <c r="KB3461" i="1"/>
  <c r="KB3462" i="1"/>
  <c r="KB3463" i="1"/>
  <c r="KB3464" i="1"/>
  <c r="KB3465" i="1"/>
  <c r="KB3466" i="1"/>
  <c r="KB3467" i="1"/>
  <c r="KB3468" i="1"/>
  <c r="KB3469" i="1"/>
  <c r="KB3470" i="1"/>
  <c r="KB3471" i="1"/>
  <c r="KB3472" i="1"/>
  <c r="KB3473" i="1"/>
  <c r="KB3474" i="1"/>
  <c r="KB3475" i="1"/>
  <c r="KB3476" i="1"/>
  <c r="KB3477" i="1"/>
  <c r="KB3478" i="1"/>
  <c r="KB3479" i="1"/>
  <c r="KB3480" i="1"/>
  <c r="KB3481" i="1"/>
  <c r="KB3482" i="1"/>
  <c r="KB3483" i="1"/>
  <c r="KB3484" i="1"/>
  <c r="KB3485" i="1"/>
  <c r="KB3486" i="1"/>
  <c r="KB3487" i="1"/>
  <c r="KB3488" i="1"/>
  <c r="KB3489" i="1"/>
  <c r="KB3490" i="1"/>
  <c r="KB3491" i="1"/>
  <c r="KB3492" i="1"/>
  <c r="KB3493" i="1"/>
  <c r="KB3494" i="1"/>
  <c r="KB3495" i="1"/>
  <c r="KB3496" i="1"/>
  <c r="KB3497" i="1"/>
  <c r="KB3498" i="1"/>
  <c r="KB3499" i="1"/>
  <c r="KB3500" i="1"/>
  <c r="KB3501" i="1"/>
  <c r="KB3502" i="1"/>
  <c r="KB3503" i="1"/>
  <c r="KB3504" i="1"/>
  <c r="KB3505" i="1"/>
  <c r="KB3506" i="1"/>
  <c r="KB3507" i="1"/>
  <c r="KB3508" i="1"/>
  <c r="KB3509" i="1"/>
  <c r="KB3510" i="1"/>
  <c r="KB3511" i="1"/>
  <c r="KB3512" i="1"/>
  <c r="KB3513" i="1"/>
  <c r="KB3514" i="1"/>
  <c r="KB3515" i="1"/>
  <c r="KB3516" i="1"/>
  <c r="KB3517" i="1"/>
  <c r="KB3518" i="1"/>
  <c r="KB3519" i="1"/>
  <c r="KB3520" i="1"/>
  <c r="KB3521" i="1"/>
  <c r="KB3522" i="1"/>
  <c r="KB3523" i="1"/>
  <c r="KB3524" i="1"/>
  <c r="KB3525" i="1"/>
  <c r="KB3526" i="1"/>
  <c r="KB3527" i="1"/>
  <c r="KB3528" i="1"/>
  <c r="KB3529" i="1"/>
  <c r="KB3530" i="1"/>
  <c r="KB3531" i="1"/>
  <c r="KB3532" i="1"/>
  <c r="KB3533" i="1"/>
  <c r="KB3534" i="1"/>
  <c r="KB3535" i="1"/>
  <c r="KB3536" i="1"/>
  <c r="KB3537" i="1"/>
  <c r="KB3538" i="1"/>
  <c r="KB3539" i="1"/>
  <c r="KB3540" i="1"/>
  <c r="KB3541" i="1"/>
  <c r="KB3542" i="1"/>
  <c r="KB3543" i="1"/>
  <c r="KB3544" i="1"/>
  <c r="KB3545" i="1"/>
  <c r="KB3546" i="1"/>
  <c r="KB3547" i="1"/>
  <c r="KB3548" i="1"/>
  <c r="KB3549" i="1"/>
  <c r="KB3550" i="1"/>
  <c r="KB3551" i="1"/>
  <c r="KB3552" i="1"/>
  <c r="KB3553" i="1"/>
  <c r="KB3554" i="1"/>
  <c r="KB3555" i="1"/>
  <c r="KB3556" i="1"/>
  <c r="KB3557" i="1"/>
  <c r="KB3558" i="1"/>
  <c r="KB3559" i="1"/>
  <c r="KB3560" i="1"/>
  <c r="KB3561" i="1"/>
  <c r="KB3562" i="1"/>
  <c r="KB3563" i="1"/>
  <c r="KB3564" i="1"/>
  <c r="KB3565" i="1"/>
  <c r="KB3566" i="1"/>
  <c r="KB3567" i="1"/>
  <c r="KB3568" i="1"/>
  <c r="KB3569" i="1"/>
  <c r="KB3570" i="1"/>
  <c r="KB3571" i="1"/>
  <c r="KB3572" i="1"/>
  <c r="KB3573" i="1"/>
  <c r="KB3574" i="1"/>
  <c r="KB3575" i="1"/>
  <c r="KB3576" i="1"/>
  <c r="KB3577" i="1"/>
  <c r="KB3578" i="1"/>
  <c r="KB3579" i="1"/>
  <c r="KB3580" i="1"/>
  <c r="KB3581" i="1"/>
  <c r="KB3582" i="1"/>
  <c r="KB3583" i="1"/>
  <c r="KB3584" i="1"/>
  <c r="KB3585" i="1"/>
  <c r="KB3586" i="1"/>
  <c r="KB3587" i="1"/>
  <c r="KB3588" i="1"/>
  <c r="KB3589" i="1"/>
  <c r="KB3590" i="1"/>
  <c r="KB3591" i="1"/>
  <c r="KB3592" i="1"/>
  <c r="KB3593" i="1"/>
  <c r="KB3594" i="1"/>
  <c r="KB3595" i="1"/>
  <c r="KB3596" i="1"/>
  <c r="KB3597" i="1"/>
  <c r="KB3598" i="1"/>
  <c r="KB3599" i="1"/>
  <c r="KB3600" i="1"/>
  <c r="KB3601" i="1"/>
  <c r="KB3602" i="1"/>
  <c r="KB3603" i="1"/>
  <c r="KB3604" i="1"/>
  <c r="KB3605" i="1"/>
  <c r="KB3606" i="1"/>
  <c r="KB3377" i="1"/>
  <c r="C3606" i="1"/>
  <c r="KC3606" i="1"/>
  <c r="KC3605" i="1"/>
  <c r="KA3605" i="1"/>
  <c r="C3605" i="1"/>
  <c r="KA3604" i="1"/>
  <c r="C3604" i="1"/>
  <c r="KC3604" i="1"/>
  <c r="KC3603" i="1"/>
  <c r="KA3603" i="1"/>
  <c r="C3603" i="1"/>
  <c r="KA3602" i="1"/>
  <c r="C3602" i="1"/>
  <c r="KC3602" i="1"/>
  <c r="KA3601" i="1"/>
  <c r="C3601" i="1"/>
  <c r="KC3601" i="1"/>
  <c r="KA3600" i="1"/>
  <c r="C3600" i="1"/>
  <c r="KC3600" i="1"/>
  <c r="KA3599" i="1"/>
  <c r="C3599" i="1"/>
  <c r="KC3599" i="1"/>
  <c r="C3598" i="1"/>
  <c r="KA3598" i="1"/>
  <c r="KC3598" i="1"/>
  <c r="KA3597" i="1"/>
  <c r="C3597" i="1"/>
  <c r="KC3597" i="1"/>
  <c r="KA3596" i="1"/>
  <c r="C3596" i="1"/>
  <c r="KC3596" i="1"/>
  <c r="KA3595" i="1"/>
  <c r="C3595" i="1"/>
  <c r="KC3595" i="1"/>
  <c r="KA3594" i="1"/>
  <c r="C3594" i="1"/>
  <c r="KC3594" i="1"/>
  <c r="KA3593" i="1"/>
  <c r="C3593" i="1"/>
  <c r="KC3593" i="1"/>
  <c r="KA3592" i="1"/>
  <c r="C3592" i="1"/>
  <c r="KC3592" i="1"/>
  <c r="KA3591" i="1"/>
  <c r="C3591" i="1"/>
  <c r="KC3591" i="1"/>
  <c r="KA3590" i="1"/>
  <c r="C3590" i="1"/>
  <c r="KC3590" i="1"/>
  <c r="C3589" i="1"/>
  <c r="KC3589" i="1"/>
  <c r="KA3589" i="1"/>
  <c r="KC3588" i="1"/>
  <c r="KA3588" i="1"/>
  <c r="C3588" i="1"/>
  <c r="KC3587" i="1"/>
  <c r="KA3587" i="1"/>
  <c r="C3587" i="1"/>
  <c r="KA3586" i="1"/>
  <c r="C3586" i="1"/>
  <c r="KC3586" i="1"/>
  <c r="KA3585" i="1"/>
  <c r="C3585" i="1"/>
  <c r="KC3585" i="1"/>
  <c r="KA3584" i="1"/>
  <c r="C3584" i="1"/>
  <c r="KC3584" i="1"/>
  <c r="KA3583" i="1"/>
  <c r="C3583" i="1"/>
  <c r="KC3583" i="1"/>
  <c r="KA3582" i="1"/>
  <c r="C3582" i="1"/>
  <c r="KC3582" i="1"/>
  <c r="KA3581" i="1"/>
  <c r="C3581" i="1"/>
  <c r="KC3581" i="1"/>
  <c r="KA3580" i="1"/>
  <c r="C3580" i="1"/>
  <c r="KC3580" i="1"/>
  <c r="KA3579" i="1"/>
  <c r="C3579" i="1"/>
  <c r="KC3579" i="1"/>
  <c r="KA3578" i="1"/>
  <c r="C3578" i="1"/>
  <c r="KC3578" i="1"/>
  <c r="KA3577" i="1"/>
  <c r="C3577" i="1"/>
  <c r="KC3577" i="1"/>
  <c r="KC3576" i="1"/>
  <c r="KA3576" i="1"/>
  <c r="C3576" i="1"/>
  <c r="KC3575" i="1"/>
  <c r="KA3575" i="1"/>
  <c r="C3575" i="1"/>
  <c r="KC3574" i="1"/>
  <c r="KA3574" i="1"/>
  <c r="C3574" i="1"/>
  <c r="KC3573" i="1"/>
  <c r="KA3573" i="1"/>
  <c r="C3573" i="1"/>
  <c r="KC3572" i="1"/>
  <c r="KA3572" i="1"/>
  <c r="C3572" i="1"/>
  <c r="KC3571" i="1"/>
  <c r="KA3571" i="1"/>
  <c r="C3571" i="1"/>
  <c r="KC3570" i="1"/>
  <c r="KA3570" i="1"/>
  <c r="C3570" i="1"/>
  <c r="KC3569" i="1"/>
  <c r="KA3569" i="1"/>
  <c r="C3569" i="1"/>
  <c r="C3568" i="1"/>
  <c r="KA3568" i="1"/>
  <c r="KC3568" i="1"/>
  <c r="KA3567" i="1"/>
  <c r="C3567" i="1"/>
  <c r="KC3567" i="1"/>
  <c r="KC3566" i="1"/>
  <c r="KA3566" i="1"/>
  <c r="C3566" i="1"/>
  <c r="C3565" i="1"/>
  <c r="KA3565" i="1"/>
  <c r="KC3565" i="1"/>
  <c r="KA3564" i="1"/>
  <c r="C3562" i="1"/>
  <c r="C3563" i="1"/>
  <c r="C3564" i="1"/>
  <c r="KC3564" i="1"/>
  <c r="KC3561" i="1"/>
  <c r="KC3562" i="1"/>
  <c r="KC3563" i="1"/>
  <c r="KA3561" i="1"/>
  <c r="KA3562" i="1"/>
  <c r="KA3563" i="1"/>
  <c r="C3561" i="1"/>
  <c r="KA3560" i="1"/>
  <c r="C3560" i="1"/>
  <c r="KC3560" i="1"/>
  <c r="KA3559" i="1"/>
  <c r="C3559" i="1"/>
  <c r="KC3559" i="1"/>
  <c r="KA3558" i="1"/>
  <c r="C3558" i="1"/>
  <c r="KC3558" i="1"/>
  <c r="KA3557" i="1"/>
  <c r="C3557" i="1"/>
  <c r="KC3557" i="1"/>
  <c r="KA3556" i="1"/>
  <c r="C3556" i="1"/>
  <c r="KC3556" i="1"/>
  <c r="KA3555" i="1"/>
  <c r="C3555" i="1"/>
  <c r="KC3555" i="1"/>
  <c r="KA3554" i="1"/>
  <c r="C3554" i="1"/>
  <c r="KC3554" i="1"/>
  <c r="KA3553" i="1"/>
  <c r="C3553" i="1"/>
  <c r="KC3553" i="1"/>
  <c r="KA3552" i="1"/>
  <c r="C3552" i="1"/>
  <c r="KC3552" i="1"/>
  <c r="KA3551" i="1"/>
  <c r="C3551" i="1"/>
  <c r="KC3551" i="1"/>
  <c r="KA3550" i="1"/>
  <c r="C3550" i="1"/>
  <c r="KC3550" i="1"/>
  <c r="KC3549" i="1"/>
  <c r="KA3549" i="1"/>
  <c r="C3549" i="1"/>
  <c r="KA3548" i="1"/>
  <c r="C3548" i="1"/>
  <c r="KC3548" i="1"/>
  <c r="KA3547" i="1"/>
  <c r="C3547" i="1"/>
  <c r="KC3547" i="1"/>
  <c r="KA3546" i="1"/>
  <c r="C3546" i="1"/>
  <c r="KC3546" i="1"/>
  <c r="KA3545" i="1"/>
  <c r="C3545" i="1"/>
  <c r="KC3545" i="1"/>
  <c r="KC3544" i="1"/>
  <c r="KA3544" i="1"/>
  <c r="C3544" i="1"/>
  <c r="KA3543" i="1"/>
  <c r="C3543" i="1"/>
  <c r="KC3543" i="1"/>
  <c r="KA3542" i="1"/>
  <c r="C3542" i="1"/>
  <c r="KC3542" i="1"/>
  <c r="KA3541" i="1"/>
  <c r="C3541" i="1"/>
  <c r="KC3541" i="1"/>
  <c r="KA3540" i="1"/>
  <c r="C3540" i="1"/>
  <c r="KC3540" i="1"/>
  <c r="KA3539" i="1"/>
  <c r="C3539" i="1"/>
  <c r="KC3539" i="1"/>
  <c r="KA3538" i="1"/>
  <c r="C3538" i="1"/>
  <c r="KC3538" i="1"/>
  <c r="KA3537" i="1"/>
  <c r="C3537" i="1"/>
  <c r="KC3537" i="1"/>
  <c r="KA3536" i="1"/>
  <c r="C3536" i="1"/>
  <c r="KC3536" i="1"/>
  <c r="KA3535" i="1"/>
  <c r="C3535" i="1"/>
  <c r="KC3535" i="1"/>
  <c r="KA3534" i="1"/>
  <c r="C3534" i="1"/>
  <c r="KC3534" i="1"/>
  <c r="KA3533" i="1"/>
  <c r="C3533" i="1"/>
  <c r="KC3533" i="1"/>
  <c r="KA3532" i="1"/>
  <c r="C3532" i="1"/>
  <c r="KC3532" i="1"/>
  <c r="KA3531" i="1"/>
  <c r="C3531" i="1"/>
  <c r="KC3531" i="1"/>
  <c r="KA3530" i="1"/>
  <c r="C3530" i="1"/>
  <c r="KC3530" i="1"/>
  <c r="KC3529" i="1"/>
  <c r="KA3529" i="1"/>
  <c r="C3529" i="1"/>
  <c r="KA3528" i="1"/>
  <c r="C3528" i="1"/>
  <c r="KC3528" i="1"/>
  <c r="KA3526" i="1"/>
  <c r="KA3527" i="1"/>
  <c r="C3527" i="1"/>
  <c r="KC3527" i="1"/>
  <c r="KA3525" i="1"/>
  <c r="C3526" i="1"/>
  <c r="KC3526" i="1"/>
  <c r="C3525" i="1"/>
  <c r="KC3525" i="1"/>
  <c r="KA3524" i="1"/>
  <c r="C3524" i="1"/>
  <c r="KC3524" i="1"/>
  <c r="KA3523" i="1"/>
  <c r="C3523" i="1"/>
  <c r="KC3523" i="1"/>
  <c r="KA3522" i="1"/>
  <c r="C3522" i="1"/>
  <c r="KC3522" i="1"/>
  <c r="KA3521" i="1"/>
  <c r="C3521" i="1"/>
  <c r="KC3521" i="1"/>
  <c r="KA3520" i="1"/>
  <c r="C3520" i="1"/>
  <c r="KC3520" i="1"/>
  <c r="KA3519" i="1"/>
  <c r="C3519" i="1"/>
  <c r="KC3519" i="1"/>
  <c r="KA3518" i="1"/>
  <c r="C3518" i="1"/>
  <c r="KC3518" i="1"/>
  <c r="KA3517" i="1"/>
  <c r="C3517" i="1"/>
  <c r="KC3517" i="1"/>
  <c r="KA3516" i="1"/>
  <c r="C3516" i="1"/>
  <c r="KC3516" i="1"/>
  <c r="KA3515" i="1"/>
  <c r="C3515" i="1"/>
  <c r="KC3515" i="1"/>
  <c r="KA3514" i="1"/>
  <c r="C3514" i="1"/>
  <c r="KC3514" i="1"/>
  <c r="KA3513" i="1"/>
  <c r="C3513" i="1"/>
  <c r="KC3513" i="1"/>
  <c r="KA3512" i="1"/>
  <c r="C3512" i="1"/>
  <c r="KC3512" i="1"/>
  <c r="C3511" i="1"/>
  <c r="KA3511" i="1"/>
  <c r="KC3511" i="1"/>
  <c r="KA3510" i="1"/>
  <c r="C3510" i="1"/>
  <c r="KC3510" i="1"/>
  <c r="KC3509" i="1"/>
  <c r="KA3509" i="1"/>
  <c r="C3509" i="1"/>
  <c r="KC3508" i="1"/>
  <c r="KA3508" i="1"/>
  <c r="C3508" i="1"/>
  <c r="KC3507" i="1"/>
  <c r="KA3507" i="1"/>
  <c r="KC3506" i="1"/>
  <c r="KA3506" i="1"/>
  <c r="KA3505" i="1"/>
  <c r="C3507" i="1"/>
  <c r="C3506" i="1"/>
  <c r="C3505" i="1"/>
  <c r="KC3505" i="1"/>
  <c r="KA3504" i="1"/>
  <c r="C3504" i="1"/>
  <c r="KC3504" i="1"/>
  <c r="KA3503" i="1"/>
  <c r="C3503" i="1"/>
  <c r="KC3503" i="1"/>
  <c r="KA3502" i="1"/>
  <c r="C3502" i="1"/>
  <c r="KC3502" i="1"/>
  <c r="KA3501" i="1"/>
  <c r="C3501" i="1"/>
  <c r="KC3501" i="1"/>
  <c r="KC3500" i="1"/>
  <c r="KA3500" i="1"/>
  <c r="KA3499" i="1"/>
  <c r="C3500" i="1"/>
  <c r="C3499" i="1"/>
  <c r="KC3499" i="1"/>
  <c r="KA3498" i="1"/>
  <c r="C3498" i="1"/>
  <c r="KC3498" i="1"/>
  <c r="KC3497" i="1"/>
  <c r="KA3497" i="1"/>
  <c r="C3497" i="1"/>
  <c r="KA3496" i="1"/>
  <c r="C3496" i="1"/>
  <c r="KC3496" i="1"/>
  <c r="KA3495" i="1"/>
  <c r="C3495" i="1"/>
  <c r="KC3495" i="1"/>
  <c r="KA3494" i="1"/>
  <c r="C3494" i="1"/>
  <c r="KC3494" i="1"/>
  <c r="KA3493" i="1"/>
  <c r="C3493" i="1"/>
  <c r="KC3493" i="1"/>
  <c r="KA3492" i="1"/>
  <c r="C3492" i="1"/>
  <c r="KC3492" i="1"/>
  <c r="KC3491" i="1"/>
  <c r="KA3491" i="1"/>
  <c r="C3491" i="1"/>
  <c r="KC3490" i="1"/>
  <c r="KA3490" i="1"/>
  <c r="C3490" i="1"/>
  <c r="KA3489" i="1"/>
  <c r="C3489" i="1"/>
  <c r="KC3489" i="1"/>
  <c r="KA3488" i="1"/>
  <c r="C3488" i="1"/>
  <c r="KC3488" i="1"/>
  <c r="KA3487" i="1"/>
  <c r="C3487" i="1"/>
  <c r="KC3487" i="1"/>
  <c r="KA3486" i="1"/>
  <c r="C3486" i="1"/>
  <c r="KC3486" i="1"/>
  <c r="KA3485" i="1"/>
  <c r="C3485" i="1"/>
  <c r="KC3485" i="1"/>
  <c r="KA3484" i="1"/>
  <c r="KA3481" i="1"/>
  <c r="KA3482" i="1"/>
  <c r="KA3483" i="1"/>
  <c r="C3484" i="1"/>
  <c r="KC3484" i="1"/>
  <c r="C3483" i="1"/>
  <c r="KC3483" i="1"/>
  <c r="C3482" i="1"/>
  <c r="KC3482" i="1"/>
  <c r="KA3480" i="1"/>
  <c r="C3481" i="1"/>
  <c r="KC3481" i="1"/>
  <c r="C3480" i="1"/>
  <c r="KC3480" i="1"/>
  <c r="KA3479" i="1"/>
  <c r="C3479" i="1"/>
  <c r="KC3479" i="1"/>
  <c r="KA3478" i="1"/>
  <c r="C3478" i="1"/>
  <c r="KC3478" i="1"/>
  <c r="KA3477" i="1"/>
  <c r="C3477" i="1"/>
  <c r="KC3477" i="1"/>
  <c r="KA3476" i="1"/>
  <c r="C3476" i="1"/>
  <c r="KC3476" i="1"/>
  <c r="KA3475" i="1"/>
  <c r="C3475" i="1"/>
  <c r="KC3475" i="1"/>
  <c r="KA3474" i="1"/>
  <c r="C3474" i="1"/>
  <c r="KC3474" i="1"/>
  <c r="KA3473" i="1"/>
  <c r="C3473" i="1"/>
  <c r="KC3473" i="1"/>
  <c r="KA3472" i="1"/>
  <c r="C3472" i="1"/>
  <c r="KC3472" i="1"/>
  <c r="KA3471" i="1"/>
  <c r="C3471" i="1"/>
  <c r="KC3471" i="1"/>
  <c r="KA3470" i="1"/>
  <c r="C3470" i="1"/>
  <c r="KC3470" i="1"/>
  <c r="KA3469" i="1"/>
  <c r="C3469" i="1"/>
  <c r="KC3469" i="1"/>
  <c r="KA3468" i="1"/>
  <c r="C3468" i="1"/>
  <c r="KC3468" i="1"/>
  <c r="KA3467" i="1"/>
  <c r="C3467" i="1"/>
  <c r="KC3467" i="1"/>
  <c r="KA3466" i="1"/>
  <c r="C3466" i="1"/>
  <c r="KC3466" i="1"/>
  <c r="KC3465" i="1"/>
  <c r="KA3465" i="1"/>
  <c r="C3465" i="1"/>
  <c r="KC3464" i="1"/>
  <c r="KA3464" i="1"/>
  <c r="C3464" i="1"/>
  <c r="KC3463" i="1"/>
  <c r="KA3463" i="1"/>
  <c r="C3463" i="1"/>
  <c r="KC3462" i="1"/>
  <c r="KA3462" i="1"/>
  <c r="C3462" i="1"/>
  <c r="KC3461" i="1"/>
  <c r="KA3461" i="1"/>
  <c r="C3461" i="1"/>
  <c r="KC3460" i="1"/>
  <c r="KA3460" i="1"/>
  <c r="C3460" i="1"/>
  <c r="C3459" i="1"/>
  <c r="KC3459" i="1"/>
  <c r="KA3459" i="1"/>
  <c r="KC3458" i="1"/>
  <c r="KA3458" i="1"/>
  <c r="C3458" i="1"/>
  <c r="KC3457" i="1"/>
  <c r="KA3457" i="1"/>
  <c r="C3457" i="1"/>
  <c r="KC3456" i="1"/>
  <c r="KA3456" i="1"/>
  <c r="C3456" i="1"/>
  <c r="KC3455" i="1"/>
  <c r="KA3455" i="1"/>
  <c r="C3455" i="1"/>
  <c r="KC3454" i="1"/>
  <c r="KA3454" i="1"/>
  <c r="C3454" i="1"/>
  <c r="KC3453" i="1"/>
  <c r="KA3453" i="1"/>
  <c r="C3453" i="1"/>
  <c r="KC3452" i="1"/>
  <c r="KA3452" i="1"/>
  <c r="C3452" i="1"/>
  <c r="KC3451" i="1"/>
  <c r="KA3451" i="1"/>
  <c r="C3451" i="1"/>
  <c r="KA3450" i="1"/>
  <c r="KC3450" i="1"/>
  <c r="C3450" i="1"/>
  <c r="KC3449" i="1"/>
  <c r="KA3449" i="1"/>
  <c r="C3449" i="1"/>
  <c r="KC3448" i="1"/>
  <c r="KA3448" i="1"/>
  <c r="C3448" i="1"/>
  <c r="KC3446" i="1"/>
  <c r="KC3447" i="1"/>
  <c r="KA3447" i="1"/>
  <c r="C3447" i="1"/>
  <c r="KA3446" i="1"/>
  <c r="C3446" i="1"/>
  <c r="KA3445" i="1"/>
  <c r="C3445" i="1"/>
  <c r="KC3445" i="1"/>
  <c r="KA3444" i="1"/>
  <c r="C3444" i="1"/>
  <c r="KC3444" i="1"/>
  <c r="KA3443" i="1"/>
  <c r="C3443" i="1"/>
  <c r="KC3443" i="1"/>
  <c r="KC3442" i="1"/>
  <c r="KA3442" i="1"/>
  <c r="C3442" i="1"/>
  <c r="KA3441" i="1"/>
  <c r="C3441" i="1"/>
  <c r="KC3441" i="1"/>
  <c r="KA3440" i="1"/>
  <c r="C3440" i="1"/>
  <c r="KC3440" i="1"/>
  <c r="KA3439" i="1"/>
  <c r="A3440" i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C3439" i="1"/>
  <c r="KC3439" i="1"/>
  <c r="A3671" i="1"/>
  <c r="A3672" i="1" s="1"/>
  <c r="A3673" i="1" s="1"/>
  <c r="A3674" i="1" s="1"/>
  <c r="A3675" i="1" s="1"/>
  <c r="A3681" i="1"/>
  <c r="A3682" i="1" s="1"/>
  <c r="A3683" i="1" s="1"/>
  <c r="A3684" i="1" s="1"/>
  <c r="A3685" i="1" s="1"/>
  <c r="A3691" i="1"/>
  <c r="A3695" i="1"/>
  <c r="KC3438" i="1"/>
  <c r="KA3438" i="1"/>
  <c r="AK3438" i="1"/>
  <c r="AK3436" i="1"/>
  <c r="KA3436" i="1"/>
  <c r="C3438" i="1"/>
  <c r="C3436" i="1"/>
  <c r="C3437" i="1"/>
  <c r="KC3436" i="1"/>
  <c r="KC3435" i="1"/>
  <c r="KA3435" i="1"/>
  <c r="C3435" i="1"/>
  <c r="KC3434" i="1"/>
  <c r="KA3434" i="1"/>
  <c r="C3434" i="1"/>
  <c r="KC3433" i="1"/>
  <c r="KA3433" i="1"/>
  <c r="C3433" i="1"/>
  <c r="KC3432" i="1"/>
  <c r="KA3432" i="1"/>
  <c r="C3432" i="1"/>
  <c r="KC3430" i="1"/>
  <c r="KA3430" i="1"/>
  <c r="C3430" i="1"/>
  <c r="KC3429" i="1"/>
  <c r="KA3429" i="1"/>
  <c r="C3429" i="1"/>
  <c r="KC3428" i="1"/>
  <c r="KA3428" i="1"/>
  <c r="C3428" i="1"/>
  <c r="KC3427" i="1"/>
  <c r="KA3427" i="1"/>
  <c r="C3427" i="1"/>
  <c r="KC3426" i="1"/>
  <c r="KA3426" i="1"/>
  <c r="C3426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KC3425" i="1"/>
  <c r="KA3425" i="1"/>
  <c r="KC3424" i="1"/>
  <c r="KA3424" i="1"/>
  <c r="KC3423" i="1"/>
  <c r="KA3423" i="1"/>
  <c r="KC3422" i="1"/>
  <c r="KA3422" i="1"/>
  <c r="KC3421" i="1"/>
  <c r="KA3421" i="1"/>
  <c r="KC3419" i="1"/>
  <c r="KC3420" i="1"/>
  <c r="KA3419" i="1"/>
  <c r="KA3420" i="1"/>
  <c r="KC3418" i="1"/>
  <c r="KA3418" i="1"/>
  <c r="KC3417" i="1"/>
  <c r="KA3417" i="1"/>
  <c r="KC3416" i="1"/>
  <c r="KA3416" i="1"/>
  <c r="KC3415" i="1"/>
  <c r="KA3415" i="1"/>
  <c r="KC3414" i="1"/>
  <c r="KA3414" i="1"/>
  <c r="KC3413" i="1"/>
  <c r="KA3413" i="1"/>
  <c r="KC3412" i="1"/>
  <c r="KA3412" i="1"/>
  <c r="KC3411" i="1"/>
  <c r="KA3411" i="1"/>
  <c r="KC3410" i="1"/>
  <c r="KA3410" i="1"/>
  <c r="KC3409" i="1"/>
  <c r="KA3409" i="1"/>
  <c r="KC3408" i="1"/>
  <c r="KA3408" i="1"/>
  <c r="KC3407" i="1"/>
  <c r="KA3407" i="1"/>
  <c r="KC3406" i="1"/>
  <c r="KA3406" i="1"/>
  <c r="KC3405" i="1"/>
  <c r="KA3405" i="1"/>
  <c r="KA3404" i="1"/>
  <c r="KC3404" i="1"/>
  <c r="KA3385" i="1"/>
  <c r="KA3386" i="1"/>
  <c r="KA3387" i="1"/>
  <c r="KA3388" i="1"/>
  <c r="KA3389" i="1"/>
  <c r="KA3390" i="1"/>
  <c r="KA3391" i="1"/>
  <c r="KA3392" i="1"/>
  <c r="KA3393" i="1"/>
  <c r="KA3394" i="1"/>
  <c r="KA3395" i="1"/>
  <c r="KA3396" i="1"/>
  <c r="KA3397" i="1"/>
  <c r="KA3398" i="1"/>
  <c r="KA3399" i="1"/>
  <c r="KA3400" i="1"/>
  <c r="KA3401" i="1"/>
  <c r="KA3402" i="1"/>
  <c r="KA3403" i="1"/>
  <c r="KC3403" i="1"/>
  <c r="KC3402" i="1"/>
  <c r="KC3401" i="1"/>
  <c r="KC3400" i="1"/>
  <c r="KC3399" i="1"/>
  <c r="KC3398" i="1"/>
  <c r="KC3397" i="1"/>
  <c r="KC3396" i="1"/>
  <c r="KC3395" i="1"/>
  <c r="KC3394" i="1"/>
  <c r="KC3393" i="1"/>
  <c r="KC3392" i="1"/>
  <c r="KC3391" i="1"/>
  <c r="KC3390" i="1"/>
  <c r="KC3389" i="1"/>
  <c r="KC3388" i="1"/>
  <c r="KC3387" i="1"/>
  <c r="KC3386" i="1"/>
  <c r="KC3385" i="1"/>
  <c r="KA3384" i="1"/>
  <c r="KC3384" i="1"/>
  <c r="KA3383" i="1"/>
  <c r="KC3383" i="1"/>
  <c r="KA3382" i="1"/>
  <c r="KC3382" i="1"/>
  <c r="KA3381" i="1"/>
  <c r="KC3381" i="1"/>
  <c r="KA3380" i="1"/>
  <c r="KC3380" i="1"/>
  <c r="KA3379" i="1"/>
  <c r="KC3379" i="1"/>
  <c r="KA3378" i="1"/>
  <c r="KC3378" i="1"/>
  <c r="KA3377" i="1"/>
  <c r="KC3377" i="1"/>
  <c r="KA3376" i="1"/>
  <c r="AH3376" i="1"/>
  <c r="AI3376" i="1"/>
  <c r="AJ3376" i="1"/>
  <c r="KC3376" i="1"/>
  <c r="KA3375" i="1"/>
  <c r="AH3375" i="1"/>
  <c r="AI3375" i="1"/>
  <c r="AJ3375" i="1"/>
  <c r="KC3375" i="1"/>
  <c r="KC3374" i="1"/>
  <c r="AH3373" i="1"/>
  <c r="AH3374" i="1"/>
  <c r="AI3374" i="1"/>
  <c r="AJ3374" i="1"/>
  <c r="KA3374" i="1"/>
  <c r="KA3373" i="1"/>
  <c r="AI3373" i="1"/>
  <c r="AJ3373" i="1"/>
  <c r="KC3373" i="1"/>
  <c r="KA3372" i="1"/>
  <c r="AH3372" i="1"/>
  <c r="AI3372" i="1"/>
  <c r="AJ3372" i="1"/>
  <c r="KC3372" i="1"/>
  <c r="KC3371" i="1"/>
  <c r="KA3371" i="1"/>
  <c r="AJ3371" i="1"/>
  <c r="AI3371" i="1"/>
  <c r="AH3371" i="1"/>
  <c r="KA3370" i="1"/>
  <c r="AH3370" i="1"/>
  <c r="AI3370" i="1"/>
  <c r="AJ3370" i="1"/>
  <c r="KC3370" i="1"/>
  <c r="KA3369" i="1"/>
  <c r="KA3368" i="1"/>
  <c r="AH3369" i="1"/>
  <c r="AI3369" i="1"/>
  <c r="AJ3369" i="1"/>
  <c r="KC3369" i="1"/>
  <c r="AH3368" i="1"/>
  <c r="AI3368" i="1"/>
  <c r="AJ3368" i="1"/>
  <c r="KC3368" i="1"/>
  <c r="KA3367" i="1"/>
  <c r="AH3367" i="1"/>
  <c r="AI3367" i="1"/>
  <c r="AJ3367" i="1"/>
  <c r="KC3367" i="1"/>
  <c r="KA3366" i="1"/>
  <c r="AH3366" i="1"/>
  <c r="AI3366" i="1"/>
  <c r="AJ3366" i="1"/>
  <c r="KC3366" i="1"/>
  <c r="KA3365" i="1"/>
  <c r="KA3364" i="1"/>
  <c r="AH3365" i="1"/>
  <c r="AI3365" i="1"/>
  <c r="AJ3365" i="1"/>
  <c r="KC3365" i="1"/>
  <c r="AH3364" i="1"/>
  <c r="AI3364" i="1"/>
  <c r="AJ3364" i="1"/>
  <c r="KC3364" i="1"/>
  <c r="KA3363" i="1"/>
  <c r="AH3363" i="1"/>
  <c r="AI3363" i="1"/>
  <c r="AJ3363" i="1"/>
  <c r="KC3363" i="1"/>
  <c r="KA3362" i="1"/>
  <c r="AH3362" i="1"/>
  <c r="AI3362" i="1"/>
  <c r="AJ3362" i="1"/>
  <c r="KC3362" i="1"/>
  <c r="KA3361" i="1"/>
  <c r="AH3361" i="1"/>
  <c r="AI3361" i="1"/>
  <c r="AJ3361" i="1"/>
  <c r="KC3361" i="1"/>
  <c r="KA3360" i="1"/>
  <c r="AH3360" i="1"/>
  <c r="AI3360" i="1"/>
  <c r="AJ3360" i="1"/>
  <c r="KC3360" i="1"/>
  <c r="KA3359" i="1"/>
  <c r="AH3359" i="1"/>
  <c r="AI3359" i="1"/>
  <c r="AJ3359" i="1"/>
  <c r="KC3359" i="1"/>
  <c r="KA3358" i="1"/>
  <c r="AH3358" i="1"/>
  <c r="AI3358" i="1"/>
  <c r="AJ3358" i="1"/>
  <c r="KC3358" i="1"/>
  <c r="KA3357" i="1"/>
  <c r="AH3357" i="1"/>
  <c r="AI3357" i="1"/>
  <c r="AJ3357" i="1"/>
  <c r="KC3357" i="1"/>
  <c r="KA3356" i="1"/>
  <c r="AH3356" i="1"/>
  <c r="AI3356" i="1"/>
  <c r="AJ3356" i="1"/>
  <c r="KC3356" i="1"/>
  <c r="KA3355" i="1"/>
  <c r="KA3354" i="1"/>
  <c r="AH3355" i="1"/>
  <c r="AI3355" i="1"/>
  <c r="AJ3355" i="1"/>
  <c r="KC3355" i="1"/>
  <c r="KA3353" i="1"/>
  <c r="AH3354" i="1"/>
  <c r="AI3354" i="1"/>
  <c r="AJ3354" i="1"/>
  <c r="KC3354" i="1"/>
  <c r="KC3353" i="1"/>
  <c r="KA3352" i="1"/>
  <c r="KA3351" i="1"/>
  <c r="AH3353" i="1"/>
  <c r="AI3353" i="1"/>
  <c r="AJ3353" i="1"/>
  <c r="KC3352" i="1"/>
  <c r="AH3352" i="1"/>
  <c r="AI3352" i="1"/>
  <c r="AJ3352" i="1"/>
  <c r="AH3351" i="1"/>
  <c r="AI3351" i="1"/>
  <c r="AJ3351" i="1"/>
  <c r="KC3351" i="1"/>
  <c r="KA3350" i="1"/>
  <c r="AH3350" i="1"/>
  <c r="AI3350" i="1"/>
  <c r="AJ3350" i="1"/>
  <c r="KC3350" i="1"/>
  <c r="KA3349" i="1"/>
  <c r="AH3349" i="1"/>
  <c r="AI3349" i="1"/>
  <c r="AJ3349" i="1"/>
  <c r="KC3349" i="1"/>
  <c r="KA3348" i="1"/>
  <c r="AI3348" i="1"/>
  <c r="AH3348" i="1"/>
  <c r="AJ3348" i="1"/>
  <c r="KC3348" i="1"/>
  <c r="KA3347" i="1"/>
  <c r="AH3347" i="1"/>
  <c r="AI3347" i="1"/>
  <c r="AJ3347" i="1"/>
  <c r="KC3347" i="1"/>
  <c r="KA3346" i="1"/>
  <c r="AH3346" i="1"/>
  <c r="AI3346" i="1"/>
  <c r="AJ3346" i="1"/>
  <c r="KC3346" i="1"/>
  <c r="KA3345" i="1"/>
  <c r="AH3345" i="1"/>
  <c r="AI3345" i="1"/>
  <c r="AJ3345" i="1"/>
  <c r="KC3345" i="1"/>
  <c r="KA3344" i="1"/>
  <c r="AH3344" i="1"/>
  <c r="AI3344" i="1"/>
  <c r="AJ3344" i="1"/>
  <c r="KC3344" i="1"/>
  <c r="KA3343" i="1"/>
  <c r="AH3343" i="1"/>
  <c r="AI3343" i="1"/>
  <c r="AJ3343" i="1"/>
  <c r="KC3343" i="1"/>
  <c r="KA3342" i="1"/>
  <c r="AH3342" i="1"/>
  <c r="AI3342" i="1"/>
  <c r="AJ3342" i="1"/>
  <c r="KC3342" i="1"/>
  <c r="KA3341" i="1"/>
  <c r="AH3341" i="1"/>
  <c r="AI3341" i="1"/>
  <c r="AJ3341" i="1"/>
  <c r="KC3341" i="1"/>
  <c r="KA3340" i="1"/>
  <c r="AH3340" i="1"/>
  <c r="AI3340" i="1"/>
  <c r="AJ3340" i="1"/>
  <c r="KC3340" i="1"/>
  <c r="KC3339" i="1"/>
  <c r="KA3339" i="1"/>
  <c r="AJ3339" i="1"/>
  <c r="AI3339" i="1"/>
  <c r="AH3339" i="1"/>
  <c r="KA3338" i="1"/>
  <c r="AH3338" i="1"/>
  <c r="AI3338" i="1"/>
  <c r="AJ3338" i="1"/>
  <c r="KC3338" i="1"/>
  <c r="KA3337" i="1"/>
  <c r="AH3337" i="1"/>
  <c r="AI3337" i="1"/>
  <c r="AJ3337" i="1"/>
  <c r="KC3337" i="1"/>
  <c r="KA3336" i="1"/>
  <c r="AH3336" i="1"/>
  <c r="AI3336" i="1"/>
  <c r="AJ3336" i="1"/>
  <c r="KC3336" i="1"/>
  <c r="KA3335" i="1"/>
  <c r="AH3335" i="1"/>
  <c r="AI3335" i="1"/>
  <c r="AJ3335" i="1"/>
  <c r="KC3335" i="1"/>
  <c r="KA3334" i="1"/>
  <c r="AH3334" i="1"/>
  <c r="AI3334" i="1"/>
  <c r="AJ3334" i="1"/>
  <c r="KC3334" i="1"/>
  <c r="KA3333" i="1"/>
  <c r="AH3333" i="1"/>
  <c r="AI3333" i="1"/>
  <c r="AJ3333" i="1"/>
  <c r="KC3333" i="1"/>
  <c r="KA3332" i="1"/>
  <c r="AH3332" i="1"/>
  <c r="AI3332" i="1"/>
  <c r="AJ3332" i="1"/>
  <c r="KC3332" i="1"/>
  <c r="KA3331" i="1"/>
  <c r="AH3331" i="1"/>
  <c r="AI3331" i="1"/>
  <c r="AJ3331" i="1"/>
  <c r="KC3331" i="1"/>
  <c r="KA3330" i="1"/>
  <c r="AH3330" i="1"/>
  <c r="AI3330" i="1"/>
  <c r="AJ3330" i="1"/>
  <c r="KC3330" i="1"/>
  <c r="KA3329" i="1"/>
  <c r="AH3329" i="1"/>
  <c r="AI3329" i="1"/>
  <c r="AJ3329" i="1"/>
  <c r="KC3329" i="1"/>
  <c r="KA3328" i="1"/>
  <c r="AH3328" i="1"/>
  <c r="AI3328" i="1"/>
  <c r="AJ3328" i="1"/>
  <c r="KC3328" i="1"/>
  <c r="KA3327" i="1"/>
  <c r="AH3327" i="1"/>
  <c r="AI3327" i="1"/>
  <c r="AJ3327" i="1"/>
  <c r="KC3327" i="1"/>
  <c r="KA3326" i="1"/>
  <c r="AH3326" i="1"/>
  <c r="AI3326" i="1"/>
  <c r="AJ3326" i="1"/>
  <c r="KC3326" i="1"/>
  <c r="KA3325" i="1"/>
  <c r="AH3325" i="1"/>
  <c r="AI3325" i="1"/>
  <c r="AJ3325" i="1"/>
  <c r="KC3325" i="1"/>
  <c r="KA3324" i="1"/>
  <c r="AH3324" i="1"/>
  <c r="AI3324" i="1"/>
  <c r="AJ3324" i="1"/>
  <c r="KC3324" i="1"/>
  <c r="KA3323" i="1"/>
  <c r="AH3323" i="1"/>
  <c r="AI3323" i="1"/>
  <c r="AJ3323" i="1"/>
  <c r="KC3323" i="1"/>
  <c r="KA3322" i="1"/>
  <c r="AH3322" i="1"/>
  <c r="AI3322" i="1"/>
  <c r="AJ3322" i="1"/>
  <c r="KC3322" i="1"/>
  <c r="KA3321" i="1"/>
  <c r="AH3321" i="1"/>
  <c r="AI3321" i="1"/>
  <c r="AJ3321" i="1"/>
  <c r="KC3321" i="1"/>
  <c r="KA3320" i="1"/>
  <c r="AH3320" i="1"/>
  <c r="AI3320" i="1"/>
  <c r="AJ3320" i="1"/>
  <c r="KC3320" i="1"/>
  <c r="KA3319" i="1"/>
  <c r="AH3319" i="1"/>
  <c r="AI3319" i="1"/>
  <c r="AJ3319" i="1"/>
  <c r="KC3319" i="1"/>
  <c r="KA3318" i="1"/>
  <c r="AH3318" i="1"/>
  <c r="AI3318" i="1"/>
  <c r="AJ3318" i="1"/>
  <c r="KC3318" i="1"/>
  <c r="KA3317" i="1"/>
  <c r="AH3317" i="1"/>
  <c r="AI3317" i="1"/>
  <c r="AJ3317" i="1"/>
  <c r="KC3317" i="1"/>
  <c r="KA3316" i="1"/>
  <c r="AH3316" i="1"/>
  <c r="AI3316" i="1"/>
  <c r="AJ3316" i="1"/>
  <c r="KC3316" i="1"/>
  <c r="KA3315" i="1"/>
  <c r="AH3315" i="1"/>
  <c r="AI3315" i="1"/>
  <c r="AJ3315" i="1"/>
  <c r="KC3315" i="1"/>
  <c r="KA3314" i="1"/>
  <c r="AH3314" i="1"/>
  <c r="AI3314" i="1"/>
  <c r="AJ3314" i="1"/>
  <c r="KC3314" i="1"/>
  <c r="KA3313" i="1"/>
  <c r="AH3313" i="1"/>
  <c r="AI3313" i="1"/>
  <c r="AJ3313" i="1"/>
  <c r="KC3313" i="1"/>
  <c r="KA3312" i="1"/>
  <c r="AH3312" i="1"/>
  <c r="AI3312" i="1"/>
  <c r="AJ3312" i="1"/>
  <c r="KC3312" i="1"/>
  <c r="KA3311" i="1"/>
  <c r="AH3311" i="1"/>
  <c r="AI3311" i="1"/>
  <c r="AJ3311" i="1"/>
  <c r="KC3311" i="1"/>
  <c r="KA3310" i="1"/>
  <c r="AH3310" i="1"/>
  <c r="AI3310" i="1"/>
  <c r="AJ3310" i="1"/>
  <c r="KC3310" i="1"/>
  <c r="KA3309" i="1"/>
  <c r="AH3309" i="1"/>
  <c r="AI3309" i="1"/>
  <c r="AJ3309" i="1"/>
  <c r="KC3309" i="1"/>
  <c r="KA3308" i="1"/>
  <c r="AH3308" i="1"/>
  <c r="AI3308" i="1"/>
  <c r="AJ3308" i="1"/>
  <c r="KC3308" i="1"/>
  <c r="KA3307" i="1"/>
  <c r="AH3307" i="1"/>
  <c r="AI3307" i="1"/>
  <c r="AJ3307" i="1"/>
  <c r="KC3307" i="1"/>
  <c r="KA3306" i="1"/>
  <c r="AH3306" i="1"/>
  <c r="AI3306" i="1"/>
  <c r="AJ3306" i="1"/>
  <c r="KC3306" i="1"/>
  <c r="KA3305" i="1"/>
  <c r="AH3305" i="1"/>
  <c r="AI3305" i="1"/>
  <c r="AJ3305" i="1"/>
  <c r="KC3305" i="1"/>
  <c r="KA3304" i="1"/>
  <c r="AH3304" i="1"/>
  <c r="AI3304" i="1"/>
  <c r="AJ3304" i="1"/>
  <c r="KC3304" i="1"/>
  <c r="KA3303" i="1"/>
  <c r="AH3303" i="1"/>
  <c r="AI3303" i="1"/>
  <c r="AJ3303" i="1"/>
  <c r="KC3303" i="1"/>
  <c r="KC3302" i="1"/>
  <c r="KA3302" i="1"/>
  <c r="AH3302" i="1"/>
  <c r="AI3302" i="1"/>
  <c r="AJ3302" i="1"/>
  <c r="AJ3301" i="1"/>
  <c r="AI3301" i="1"/>
  <c r="AH3301" i="1"/>
  <c r="KC3301" i="1"/>
  <c r="KA3301" i="1"/>
  <c r="KA3300" i="1"/>
  <c r="AH3300" i="1"/>
  <c r="AI3300" i="1"/>
  <c r="AJ3300" i="1"/>
  <c r="KC3300" i="1"/>
  <c r="KA3299" i="1"/>
  <c r="AH3299" i="1"/>
  <c r="AI3299" i="1"/>
  <c r="AJ3299" i="1"/>
  <c r="KC3299" i="1"/>
  <c r="KA3298" i="1"/>
  <c r="KA3297" i="1"/>
  <c r="AH3298" i="1"/>
  <c r="AI3298" i="1"/>
  <c r="AJ3298" i="1"/>
  <c r="KC3298" i="1"/>
  <c r="AH3297" i="1"/>
  <c r="AI3297" i="1"/>
  <c r="AJ3297" i="1"/>
  <c r="KC3297" i="1"/>
  <c r="KA3296" i="1"/>
  <c r="AH3296" i="1"/>
  <c r="AI3296" i="1"/>
  <c r="AJ3296" i="1"/>
  <c r="KC3296" i="1"/>
  <c r="KA3295" i="1"/>
  <c r="AH3295" i="1"/>
  <c r="AI3295" i="1"/>
  <c r="AJ3295" i="1"/>
  <c r="KC3295" i="1"/>
  <c r="KA3294" i="1"/>
  <c r="AH3294" i="1"/>
  <c r="AI3294" i="1"/>
  <c r="AJ3294" i="1"/>
  <c r="KC3294" i="1"/>
  <c r="KA3293" i="1"/>
  <c r="AH3293" i="1"/>
  <c r="AI3293" i="1"/>
  <c r="AJ3293" i="1"/>
  <c r="KC3293" i="1"/>
  <c r="KA3292" i="1"/>
  <c r="AH3292" i="1"/>
  <c r="AI3292" i="1"/>
  <c r="AJ3292" i="1"/>
  <c r="KC3292" i="1"/>
  <c r="KA3291" i="1"/>
  <c r="AH3291" i="1"/>
  <c r="AI3291" i="1"/>
  <c r="AJ3291" i="1"/>
  <c r="KC3291" i="1"/>
  <c r="KA3290" i="1"/>
  <c r="AH3290" i="1"/>
  <c r="AI3290" i="1"/>
  <c r="AJ3290" i="1"/>
  <c r="KC3290" i="1"/>
  <c r="KA3289" i="1"/>
  <c r="AH3289" i="1"/>
  <c r="AI3289" i="1"/>
  <c r="AJ3289" i="1"/>
  <c r="KC3289" i="1"/>
  <c r="KA3288" i="1"/>
  <c r="AH3288" i="1"/>
  <c r="AI3288" i="1"/>
  <c r="AJ3288" i="1"/>
  <c r="KC3288" i="1"/>
  <c r="KA3287" i="1"/>
  <c r="AH3287" i="1"/>
  <c r="AI3287" i="1"/>
  <c r="AJ3287" i="1"/>
  <c r="KC3287" i="1"/>
  <c r="KA3286" i="1"/>
  <c r="AH3286" i="1"/>
  <c r="AI3286" i="1"/>
  <c r="AJ3286" i="1"/>
  <c r="KC3286" i="1"/>
  <c r="KA3285" i="1"/>
  <c r="AH3285" i="1"/>
  <c r="AI3285" i="1"/>
  <c r="AJ3285" i="1"/>
  <c r="KC3285" i="1"/>
  <c r="KA3284" i="1"/>
  <c r="AH3284" i="1"/>
  <c r="AI3284" i="1"/>
  <c r="AJ3284" i="1"/>
  <c r="KC3284" i="1"/>
  <c r="KA3283" i="1"/>
  <c r="AH3283" i="1"/>
  <c r="AI3283" i="1"/>
  <c r="AJ3283" i="1"/>
  <c r="KC3283" i="1"/>
  <c r="KA3282" i="1"/>
  <c r="AH3282" i="1"/>
  <c r="AI3282" i="1"/>
  <c r="AJ3282" i="1"/>
  <c r="KC3282" i="1"/>
  <c r="KA3281" i="1"/>
  <c r="AH3281" i="1"/>
  <c r="AI3281" i="1"/>
  <c r="AJ3281" i="1"/>
  <c r="KC3281" i="1"/>
  <c r="KA3280" i="1"/>
  <c r="AH3280" i="1"/>
  <c r="AI3280" i="1"/>
  <c r="AJ3280" i="1"/>
  <c r="KC3280" i="1"/>
  <c r="KA3279" i="1"/>
  <c r="AH3279" i="1"/>
  <c r="AI3279" i="1"/>
  <c r="AJ3279" i="1"/>
  <c r="KC3279" i="1"/>
  <c r="KA3278" i="1"/>
  <c r="AH3278" i="1"/>
  <c r="AI3278" i="1"/>
  <c r="AJ3278" i="1"/>
  <c r="KC3278" i="1"/>
  <c r="KA3277" i="1"/>
  <c r="AH3277" i="1"/>
  <c r="AI3277" i="1"/>
  <c r="AJ3277" i="1"/>
  <c r="KC3277" i="1"/>
  <c r="KA3276" i="1"/>
  <c r="AH3276" i="1"/>
  <c r="AI3276" i="1"/>
  <c r="AJ3276" i="1"/>
  <c r="KC3276" i="1"/>
  <c r="KA3275" i="1"/>
  <c r="AH3275" i="1"/>
  <c r="AI3275" i="1"/>
  <c r="AJ3275" i="1"/>
  <c r="KC3275" i="1"/>
  <c r="KA3274" i="1"/>
  <c r="AH3274" i="1"/>
  <c r="AI3274" i="1"/>
  <c r="AJ3274" i="1"/>
  <c r="KC3274" i="1"/>
  <c r="KA3273" i="1"/>
  <c r="AH3273" i="1"/>
  <c r="AI3273" i="1"/>
  <c r="AJ3273" i="1"/>
  <c r="KC3273" i="1"/>
  <c r="KA3272" i="1"/>
  <c r="AH3272" i="1"/>
  <c r="AI3272" i="1"/>
  <c r="AJ3272" i="1"/>
  <c r="KC3272" i="1"/>
  <c r="KA3271" i="1"/>
  <c r="AH3271" i="1"/>
  <c r="AI3271" i="1"/>
  <c r="AJ3271" i="1"/>
  <c r="KC3271" i="1"/>
  <c r="KA3270" i="1"/>
  <c r="AH3270" i="1"/>
  <c r="AI3270" i="1"/>
  <c r="AJ3270" i="1"/>
  <c r="KC3270" i="1"/>
  <c r="KA3269" i="1"/>
  <c r="AH3269" i="1"/>
  <c r="AI3269" i="1"/>
  <c r="AJ3269" i="1"/>
  <c r="KC3269" i="1"/>
  <c r="KA3268" i="1"/>
  <c r="AH3268" i="1"/>
  <c r="AI3268" i="1"/>
  <c r="AJ3268" i="1"/>
  <c r="KC3268" i="1"/>
  <c r="AJ3267" i="1"/>
  <c r="AI3267" i="1"/>
  <c r="AH3267" i="1"/>
  <c r="KC3267" i="1"/>
  <c r="KA3267" i="1"/>
  <c r="KC3266" i="1"/>
  <c r="KA3266" i="1"/>
  <c r="AH3265" i="1"/>
  <c r="AI3265" i="1"/>
  <c r="AJ3265" i="1"/>
  <c r="AH3266" i="1"/>
  <c r="AI3266" i="1"/>
  <c r="AJ3266" i="1"/>
  <c r="KA3264" i="1"/>
  <c r="AH3264" i="1"/>
  <c r="AI3264" i="1"/>
  <c r="AJ3264" i="1"/>
  <c r="KC3264" i="1"/>
  <c r="KA3263" i="1"/>
  <c r="AH3263" i="1"/>
  <c r="AI3263" i="1"/>
  <c r="AJ3263" i="1"/>
  <c r="KC3263" i="1"/>
  <c r="KA3262" i="1"/>
  <c r="AH3262" i="1"/>
  <c r="AI3262" i="1"/>
  <c r="AJ3262" i="1"/>
  <c r="KC3262" i="1"/>
  <c r="KA3261" i="1"/>
  <c r="AH3261" i="1"/>
  <c r="AI3261" i="1"/>
  <c r="AJ3261" i="1"/>
  <c r="KC3261" i="1"/>
  <c r="KA3260" i="1"/>
  <c r="AH3260" i="1"/>
  <c r="AI3260" i="1"/>
  <c r="AJ3260" i="1"/>
  <c r="KC3260" i="1"/>
  <c r="KA3259" i="1"/>
  <c r="AH3259" i="1"/>
  <c r="AI3259" i="1"/>
  <c r="AJ3259" i="1"/>
  <c r="KC3259" i="1"/>
  <c r="KA3258" i="1"/>
  <c r="AH3258" i="1"/>
  <c r="AI3258" i="1"/>
  <c r="AJ3258" i="1"/>
  <c r="KC3258" i="1"/>
  <c r="KA3257" i="1"/>
  <c r="AH3257" i="1"/>
  <c r="AI3257" i="1"/>
  <c r="AJ3257" i="1"/>
  <c r="KC3257" i="1"/>
  <c r="KA3256" i="1"/>
  <c r="AH3256" i="1"/>
  <c r="AI3256" i="1"/>
  <c r="AJ3256" i="1"/>
  <c r="KC3256" i="1"/>
  <c r="KA3255" i="1"/>
  <c r="AH3255" i="1"/>
  <c r="AI3255" i="1"/>
  <c r="AJ3255" i="1"/>
  <c r="KC3255" i="1"/>
  <c r="KA3254" i="1"/>
  <c r="AH3254" i="1"/>
  <c r="AI3254" i="1"/>
  <c r="AJ3254" i="1"/>
  <c r="KC3254" i="1"/>
  <c r="KA3253" i="1"/>
  <c r="AH3253" i="1"/>
  <c r="AI3253" i="1"/>
  <c r="AJ3253" i="1"/>
  <c r="KC3253" i="1"/>
  <c r="KC3252" i="1"/>
  <c r="KA3252" i="1"/>
  <c r="AJ3252" i="1"/>
  <c r="AI3252" i="1"/>
  <c r="AH3252" i="1"/>
  <c r="AJ3251" i="1"/>
  <c r="AI3251" i="1"/>
  <c r="AH3251" i="1"/>
  <c r="KC3251" i="1"/>
  <c r="KA3251" i="1"/>
  <c r="KA3250" i="1"/>
  <c r="AH3250" i="1"/>
  <c r="AI3250" i="1"/>
  <c r="AJ3250" i="1"/>
  <c r="KC3250" i="1"/>
  <c r="KA3249" i="1"/>
  <c r="AH3249" i="1"/>
  <c r="AI3249" i="1"/>
  <c r="AJ3249" i="1"/>
  <c r="KC3249" i="1"/>
  <c r="KA3248" i="1"/>
  <c r="AH3248" i="1"/>
  <c r="AI3248" i="1"/>
  <c r="AJ3248" i="1"/>
  <c r="KC3248" i="1"/>
  <c r="KA3247" i="1"/>
  <c r="AH3247" i="1"/>
  <c r="AI3247" i="1"/>
  <c r="AJ3247" i="1"/>
  <c r="KC3247" i="1"/>
  <c r="KA3246" i="1"/>
  <c r="AH3246" i="1"/>
  <c r="AI3246" i="1"/>
  <c r="AJ3246" i="1"/>
  <c r="KC3246" i="1"/>
  <c r="KA3245" i="1"/>
  <c r="AH3245" i="1"/>
  <c r="AI3245" i="1"/>
  <c r="AJ3245" i="1"/>
  <c r="KC3245" i="1"/>
  <c r="KA3244" i="1"/>
  <c r="AH3244" i="1"/>
  <c r="AI3244" i="1"/>
  <c r="AJ3244" i="1"/>
  <c r="KC3244" i="1"/>
  <c r="KA3243" i="1"/>
  <c r="AH3243" i="1"/>
  <c r="AI3243" i="1"/>
  <c r="AJ3243" i="1"/>
  <c r="KC3243" i="1"/>
  <c r="KA3242" i="1"/>
  <c r="AH3242" i="1"/>
  <c r="AI3242" i="1"/>
  <c r="AJ3242" i="1"/>
  <c r="KC3242" i="1"/>
  <c r="KA3241" i="1"/>
  <c r="AH3241" i="1"/>
  <c r="AI3241" i="1"/>
  <c r="AJ3241" i="1"/>
  <c r="KC3241" i="1"/>
  <c r="KA3240" i="1"/>
  <c r="AH3240" i="1"/>
  <c r="AI3240" i="1"/>
  <c r="AJ3240" i="1"/>
  <c r="KC3240" i="1"/>
  <c r="KA3239" i="1"/>
  <c r="AH3239" i="1"/>
  <c r="AI3239" i="1"/>
  <c r="AJ3239" i="1"/>
  <c r="KC3239" i="1"/>
  <c r="KC3238" i="1"/>
  <c r="KA3238" i="1"/>
  <c r="AJ3238" i="1"/>
  <c r="AI3238" i="1"/>
  <c r="AH3238" i="1"/>
  <c r="KA3237" i="1"/>
  <c r="AH3237" i="1"/>
  <c r="AI3237" i="1"/>
  <c r="AJ3237" i="1"/>
  <c r="KC3237" i="1"/>
  <c r="KA3236" i="1"/>
  <c r="AH3236" i="1"/>
  <c r="AI3236" i="1"/>
  <c r="AJ3236" i="1"/>
  <c r="KC3236" i="1"/>
  <c r="KA3235" i="1"/>
  <c r="AH3235" i="1"/>
  <c r="AI3235" i="1"/>
  <c r="AJ3235" i="1"/>
  <c r="KC3235" i="1"/>
  <c r="KA3234" i="1"/>
  <c r="AH3234" i="1"/>
  <c r="AI3234" i="1"/>
  <c r="AJ3234" i="1"/>
  <c r="KC3234" i="1"/>
  <c r="KA3233" i="1"/>
  <c r="AH3233" i="1"/>
  <c r="AI3233" i="1"/>
  <c r="AJ3233" i="1"/>
  <c r="KC3233" i="1"/>
  <c r="KA3232" i="1"/>
  <c r="AH3232" i="1"/>
  <c r="AI3232" i="1"/>
  <c r="AJ3232" i="1"/>
  <c r="KC3232" i="1"/>
  <c r="KA3231" i="1"/>
  <c r="AH3231" i="1"/>
  <c r="AI3231" i="1"/>
  <c r="AJ3231" i="1"/>
  <c r="KC3231" i="1"/>
  <c r="KA3230" i="1"/>
  <c r="AH3230" i="1"/>
  <c r="AI3230" i="1"/>
  <c r="AJ3230" i="1"/>
  <c r="KC3230" i="1"/>
  <c r="KA3229" i="1"/>
  <c r="AH3229" i="1"/>
  <c r="AI3229" i="1"/>
  <c r="AJ3229" i="1"/>
  <c r="KC3229" i="1"/>
  <c r="KA3228" i="1"/>
  <c r="AH3228" i="1"/>
  <c r="AI3228" i="1"/>
  <c r="AJ3228" i="1"/>
  <c r="KC3228" i="1"/>
  <c r="KA3227" i="1"/>
  <c r="AH3227" i="1"/>
  <c r="AI3227" i="1"/>
  <c r="AJ3227" i="1"/>
  <c r="KC3227" i="1"/>
  <c r="KA3226" i="1"/>
  <c r="AH3226" i="1"/>
  <c r="AI3226" i="1"/>
  <c r="AJ3226" i="1"/>
  <c r="KC3226" i="1"/>
  <c r="KA3225" i="1"/>
  <c r="AH3225" i="1"/>
  <c r="AI3225" i="1"/>
  <c r="AJ3225" i="1"/>
  <c r="KC3225" i="1"/>
  <c r="KA3224" i="1"/>
  <c r="AH3224" i="1"/>
  <c r="AI3224" i="1"/>
  <c r="AJ3224" i="1"/>
  <c r="KC3224" i="1"/>
  <c r="KA3223" i="1"/>
  <c r="AH3223" i="1"/>
  <c r="AI3223" i="1"/>
  <c r="AJ3223" i="1"/>
  <c r="KC3223" i="1"/>
  <c r="KA3220" i="1"/>
  <c r="KA3221" i="1"/>
  <c r="KA3222" i="1"/>
  <c r="AH3222" i="1"/>
  <c r="AI3222" i="1"/>
  <c r="AJ3222" i="1"/>
  <c r="KC3222" i="1"/>
  <c r="AH3221" i="1"/>
  <c r="AI3221" i="1"/>
  <c r="AJ3221" i="1"/>
  <c r="KC3221" i="1"/>
  <c r="KA3219" i="1"/>
  <c r="AH3220" i="1"/>
  <c r="AI3220" i="1"/>
  <c r="AJ3220" i="1"/>
  <c r="KC3220" i="1"/>
  <c r="AH3219" i="1"/>
  <c r="AI3219" i="1"/>
  <c r="AJ3219" i="1"/>
  <c r="KC3219" i="1"/>
  <c r="KA3218" i="1"/>
  <c r="AH3218" i="1"/>
  <c r="AI3218" i="1"/>
  <c r="AJ3218" i="1"/>
  <c r="KC3218" i="1"/>
  <c r="KA3217" i="1"/>
  <c r="AH3217" i="1"/>
  <c r="AI3217" i="1"/>
  <c r="AJ3217" i="1"/>
  <c r="KC3217" i="1"/>
  <c r="KA3216" i="1"/>
  <c r="AH3216" i="1"/>
  <c r="AI3216" i="1"/>
  <c r="AJ3216" i="1"/>
  <c r="KC3216" i="1"/>
  <c r="KA3215" i="1"/>
  <c r="AH3215" i="1"/>
  <c r="AI3215" i="1"/>
  <c r="AJ3215" i="1"/>
  <c r="KC3215" i="1"/>
  <c r="KA3214" i="1"/>
  <c r="AH3214" i="1"/>
  <c r="AI3214" i="1"/>
  <c r="AJ3214" i="1"/>
  <c r="KC3214" i="1"/>
  <c r="KA3213" i="1"/>
  <c r="AH3213" i="1"/>
  <c r="AI3213" i="1"/>
  <c r="AJ3213" i="1"/>
  <c r="KC3213" i="1"/>
  <c r="KA3212" i="1"/>
  <c r="AH3212" i="1"/>
  <c r="AI3212" i="1"/>
  <c r="AJ3212" i="1"/>
  <c r="KC3212" i="1"/>
  <c r="KA3211" i="1"/>
  <c r="AH3211" i="1"/>
  <c r="AI3211" i="1"/>
  <c r="AJ3211" i="1"/>
  <c r="KC3211" i="1"/>
  <c r="KA3210" i="1"/>
  <c r="AH3210" i="1"/>
  <c r="AI3210" i="1"/>
  <c r="AJ3210" i="1"/>
  <c r="KC3210" i="1"/>
  <c r="KA3209" i="1"/>
  <c r="AH3209" i="1"/>
  <c r="AI3209" i="1"/>
  <c r="AJ3209" i="1"/>
  <c r="KC3209" i="1"/>
  <c r="KA3208" i="1"/>
  <c r="AH3208" i="1"/>
  <c r="AI3208" i="1"/>
  <c r="AJ3208" i="1"/>
  <c r="KC3208" i="1"/>
  <c r="KA3207" i="1"/>
  <c r="AH3207" i="1"/>
  <c r="AI3207" i="1"/>
  <c r="AJ3207" i="1"/>
  <c r="KC3207" i="1"/>
  <c r="KA3206" i="1"/>
  <c r="AH3206" i="1"/>
  <c r="AI3206" i="1"/>
  <c r="AJ3206" i="1"/>
  <c r="KC3206" i="1"/>
  <c r="KA3205" i="1"/>
  <c r="AH3205" i="1"/>
  <c r="AI3205" i="1"/>
  <c r="AJ3205" i="1"/>
  <c r="KC3205" i="1"/>
  <c r="KA3204" i="1"/>
  <c r="AH3204" i="1"/>
  <c r="AI3204" i="1"/>
  <c r="AJ3204" i="1"/>
  <c r="KC3204" i="1"/>
  <c r="KA3203" i="1"/>
  <c r="AH3203" i="1"/>
  <c r="AI3203" i="1"/>
  <c r="AJ3203" i="1"/>
  <c r="KC3203" i="1"/>
  <c r="KA3202" i="1"/>
  <c r="AH3202" i="1"/>
  <c r="AI3202" i="1"/>
  <c r="AJ3202" i="1"/>
  <c r="KC3202" i="1"/>
  <c r="KA3201" i="1"/>
  <c r="AH3201" i="1"/>
  <c r="AI3201" i="1"/>
  <c r="AJ3201" i="1"/>
  <c r="KC3201" i="1"/>
  <c r="KA3200" i="1"/>
  <c r="AH3200" i="1"/>
  <c r="AI3200" i="1"/>
  <c r="AJ3200" i="1"/>
  <c r="KC3200" i="1"/>
  <c r="KA3199" i="1"/>
  <c r="AH3199" i="1"/>
  <c r="AI3199" i="1"/>
  <c r="AJ3199" i="1"/>
  <c r="KC3199" i="1"/>
  <c r="KA3198" i="1"/>
  <c r="AH3198" i="1"/>
  <c r="AI3198" i="1"/>
  <c r="AJ3198" i="1"/>
  <c r="KC3198" i="1"/>
  <c r="KA3197" i="1"/>
  <c r="AH3197" i="1"/>
  <c r="AI3197" i="1"/>
  <c r="AJ3197" i="1"/>
  <c r="KC3197" i="1"/>
  <c r="KA3196" i="1"/>
  <c r="AH3196" i="1"/>
  <c r="AI3196" i="1"/>
  <c r="AJ3196" i="1"/>
  <c r="KC3196" i="1"/>
  <c r="KA3195" i="1"/>
  <c r="AH3195" i="1"/>
  <c r="AI3195" i="1"/>
  <c r="AJ3195" i="1"/>
  <c r="KC3195" i="1"/>
  <c r="KA3194" i="1"/>
  <c r="AH3194" i="1"/>
  <c r="AI3194" i="1"/>
  <c r="AJ3194" i="1"/>
  <c r="KC3194" i="1"/>
  <c r="KA3193" i="1"/>
  <c r="AH3193" i="1"/>
  <c r="AI3193" i="1"/>
  <c r="AJ3193" i="1"/>
  <c r="KC3193" i="1"/>
  <c r="KA3192" i="1"/>
  <c r="AH3192" i="1"/>
  <c r="AI3192" i="1"/>
  <c r="AJ3192" i="1"/>
  <c r="KC3192" i="1"/>
  <c r="KA3191" i="1"/>
  <c r="AH3191" i="1"/>
  <c r="AI3191" i="1"/>
  <c r="AJ3191" i="1"/>
  <c r="KC3191" i="1"/>
  <c r="KA3190" i="1"/>
  <c r="AH3190" i="1"/>
  <c r="AI3190" i="1"/>
  <c r="AJ3190" i="1"/>
  <c r="KC3190" i="1"/>
  <c r="KA3189" i="1"/>
  <c r="AH3189" i="1"/>
  <c r="AI3189" i="1"/>
  <c r="AJ3189" i="1"/>
  <c r="KC3189" i="1"/>
  <c r="KA3188" i="1"/>
  <c r="AH3188" i="1"/>
  <c r="AI3188" i="1"/>
  <c r="AJ3188" i="1"/>
  <c r="KC3188" i="1"/>
  <c r="KA3187" i="1"/>
  <c r="AH3187" i="1"/>
  <c r="AI3187" i="1"/>
  <c r="AJ3187" i="1"/>
  <c r="KC3187" i="1"/>
  <c r="KA3186" i="1"/>
  <c r="AH3186" i="1"/>
  <c r="AI3186" i="1"/>
  <c r="AJ3186" i="1"/>
  <c r="KC3186" i="1"/>
  <c r="KA3185" i="1"/>
  <c r="AH3185" i="1"/>
  <c r="AI3185" i="1"/>
  <c r="AJ3185" i="1"/>
  <c r="KC3185" i="1"/>
  <c r="AH3184" i="1"/>
  <c r="AI3184" i="1"/>
  <c r="AJ3184" i="1"/>
  <c r="KC3184" i="1"/>
  <c r="KA3184" i="1"/>
  <c r="KA3183" i="1"/>
  <c r="AH3183" i="1"/>
  <c r="AI3183" i="1"/>
  <c r="AJ3183" i="1"/>
  <c r="KC3183" i="1"/>
  <c r="KC3182" i="1"/>
  <c r="KA3182" i="1"/>
  <c r="AJ3182" i="1"/>
  <c r="AI3182" i="1"/>
  <c r="AH3182" i="1"/>
  <c r="KA3181" i="1"/>
  <c r="AH3181" i="1"/>
  <c r="AI3181" i="1"/>
  <c r="AJ3181" i="1"/>
  <c r="KC3181" i="1"/>
  <c r="KA3180" i="1"/>
  <c r="AH3180" i="1"/>
  <c r="AI3180" i="1"/>
  <c r="AJ3180" i="1"/>
  <c r="KC3180" i="1"/>
  <c r="KA3179" i="1"/>
  <c r="AH3179" i="1"/>
  <c r="AI3179" i="1"/>
  <c r="AJ3179" i="1"/>
  <c r="KC3179" i="1"/>
  <c r="KC3178" i="1"/>
  <c r="KA3178" i="1"/>
  <c r="AJ3178" i="1"/>
  <c r="AI3178" i="1"/>
  <c r="AH3178" i="1"/>
  <c r="KC3177" i="1"/>
  <c r="KA3177" i="1"/>
  <c r="AJ3177" i="1"/>
  <c r="AI3177" i="1"/>
  <c r="AH3177" i="1"/>
  <c r="KA3176" i="1"/>
  <c r="AH3176" i="1"/>
  <c r="AI3176" i="1"/>
  <c r="AJ3176" i="1"/>
  <c r="KC3176" i="1"/>
  <c r="KA3175" i="1"/>
  <c r="AH3175" i="1"/>
  <c r="AI3175" i="1"/>
  <c r="AJ3175" i="1"/>
  <c r="KC3175" i="1"/>
  <c r="KA3174" i="1"/>
  <c r="AH3174" i="1"/>
  <c r="AI3174" i="1"/>
  <c r="AJ3174" i="1"/>
  <c r="KC3174" i="1"/>
  <c r="KA3173" i="1"/>
  <c r="AH3173" i="1"/>
  <c r="AI3173" i="1"/>
  <c r="AJ3173" i="1"/>
  <c r="KC3173" i="1"/>
  <c r="KA3172" i="1"/>
  <c r="AH3172" i="1"/>
  <c r="AI3172" i="1"/>
  <c r="AJ3172" i="1"/>
  <c r="KC3172" i="1"/>
  <c r="KA3171" i="1"/>
  <c r="AH3171" i="1"/>
  <c r="AI3171" i="1"/>
  <c r="AJ3171" i="1"/>
  <c r="KC3171" i="1"/>
  <c r="KA3170" i="1"/>
  <c r="AH3170" i="1"/>
  <c r="AI3170" i="1"/>
  <c r="AJ3170" i="1"/>
  <c r="KC3170" i="1"/>
  <c r="KA3169" i="1"/>
  <c r="AH3169" i="1"/>
  <c r="AI3169" i="1"/>
  <c r="AJ3169" i="1"/>
  <c r="KC3169" i="1"/>
  <c r="KA3168" i="1"/>
  <c r="AH3168" i="1"/>
  <c r="AI3168" i="1"/>
  <c r="AJ3168" i="1"/>
  <c r="KC3168" i="1"/>
  <c r="KA3167" i="1"/>
  <c r="AH3167" i="1"/>
  <c r="AI3167" i="1"/>
  <c r="AJ3167" i="1"/>
  <c r="KC3167" i="1"/>
  <c r="KA3166" i="1"/>
  <c r="AH3166" i="1"/>
  <c r="AI3166" i="1"/>
  <c r="AJ3166" i="1"/>
  <c r="KC3166" i="1"/>
  <c r="KA3165" i="1"/>
  <c r="AH3165" i="1"/>
  <c r="AI3165" i="1"/>
  <c r="AJ3165" i="1"/>
  <c r="KC3165" i="1"/>
  <c r="KA3162" i="1"/>
  <c r="KA3163" i="1"/>
  <c r="KA3164" i="1"/>
  <c r="AH3164" i="1"/>
  <c r="AI3164" i="1"/>
  <c r="AJ3164" i="1"/>
  <c r="KC3164" i="1"/>
  <c r="AH3163" i="1"/>
  <c r="AI3163" i="1"/>
  <c r="AJ3163" i="1"/>
  <c r="KC3163" i="1"/>
  <c r="KA3161" i="1"/>
  <c r="AH3162" i="1"/>
  <c r="AI3162" i="1"/>
  <c r="AJ3162" i="1"/>
  <c r="KC3162" i="1"/>
  <c r="AH3161" i="1"/>
  <c r="AI3161" i="1"/>
  <c r="AJ3161" i="1"/>
  <c r="KC3161" i="1"/>
  <c r="KA3160" i="1"/>
  <c r="KA3159" i="1"/>
  <c r="AH3160" i="1"/>
  <c r="AI3160" i="1"/>
  <c r="AJ3160" i="1"/>
  <c r="KC3160" i="1"/>
  <c r="AH3159" i="1"/>
  <c r="AI3159" i="1"/>
  <c r="AJ3159" i="1"/>
  <c r="KC3159" i="1"/>
  <c r="KA3158" i="1"/>
  <c r="KA3157" i="1"/>
  <c r="AH3158" i="1"/>
  <c r="AI3158" i="1"/>
  <c r="AJ3158" i="1"/>
  <c r="KC3158" i="1"/>
  <c r="AH3157" i="1"/>
  <c r="AI3157" i="1"/>
  <c r="AJ3157" i="1"/>
  <c r="KC3157" i="1"/>
  <c r="KA3156" i="1"/>
  <c r="AH3156" i="1"/>
  <c r="AI3156" i="1"/>
  <c r="AJ3156" i="1"/>
  <c r="KC3156" i="1"/>
  <c r="KA3155" i="1"/>
  <c r="AH3155" i="1"/>
  <c r="AI3155" i="1"/>
  <c r="AJ3155" i="1"/>
  <c r="KC3155" i="1"/>
  <c r="KA3154" i="1"/>
  <c r="AH3154" i="1"/>
  <c r="AI3154" i="1"/>
  <c r="AJ3154" i="1"/>
  <c r="KC3154" i="1"/>
  <c r="KA3153" i="1"/>
  <c r="KC3153" i="1"/>
  <c r="AH3153" i="1"/>
  <c r="AI3153" i="1"/>
  <c r="AJ3153" i="1"/>
  <c r="KA3152" i="1"/>
  <c r="AH3152" i="1"/>
  <c r="AI3152" i="1"/>
  <c r="AJ3152" i="1"/>
  <c r="KC3152" i="1"/>
  <c r="KA3151" i="1"/>
  <c r="AH3151" i="1"/>
  <c r="AI3151" i="1"/>
  <c r="AJ3151" i="1"/>
  <c r="KC3151" i="1"/>
  <c r="KA3150" i="1"/>
  <c r="AH3150" i="1"/>
  <c r="AI3150" i="1"/>
  <c r="AJ3150" i="1"/>
  <c r="KC3150" i="1"/>
  <c r="KA3149" i="1"/>
  <c r="AH3149" i="1"/>
  <c r="AI3149" i="1"/>
  <c r="AJ3149" i="1"/>
  <c r="KC3149" i="1"/>
  <c r="KA3148" i="1"/>
  <c r="AH3148" i="1"/>
  <c r="AI3148" i="1"/>
  <c r="AJ3148" i="1"/>
  <c r="KC3148" i="1"/>
  <c r="KA3147" i="1"/>
  <c r="AH3147" i="1"/>
  <c r="AI3147" i="1"/>
  <c r="AJ3147" i="1"/>
  <c r="KC3147" i="1"/>
  <c r="KA3146" i="1"/>
  <c r="AH3146" i="1"/>
  <c r="AI3146" i="1"/>
  <c r="AJ3146" i="1"/>
  <c r="KC3146" i="1"/>
  <c r="KA3145" i="1"/>
  <c r="AH3145" i="1"/>
  <c r="AI3145" i="1"/>
  <c r="AJ3145" i="1"/>
  <c r="KC3145" i="1"/>
  <c r="KA3144" i="1"/>
  <c r="AH3144" i="1"/>
  <c r="AI3144" i="1"/>
  <c r="AJ3144" i="1"/>
  <c r="KC3144" i="1"/>
  <c r="KA3143" i="1"/>
  <c r="AH3143" i="1"/>
  <c r="AI3143" i="1"/>
  <c r="AJ3143" i="1"/>
  <c r="KC3143" i="1"/>
  <c r="KA3142" i="1"/>
  <c r="AH3142" i="1"/>
  <c r="AI3142" i="1"/>
  <c r="AJ3142" i="1"/>
  <c r="KC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KA3141" i="1"/>
  <c r="KC3141" i="1"/>
  <c r="KA3140" i="1"/>
  <c r="KC3140" i="1"/>
  <c r="KA3139" i="1"/>
  <c r="KC3139" i="1"/>
  <c r="KA3138" i="1"/>
  <c r="KC3138" i="1"/>
  <c r="KA3137" i="1"/>
  <c r="KC3137" i="1"/>
  <c r="KA3136" i="1"/>
  <c r="KC3136" i="1"/>
  <c r="KA3135" i="1"/>
  <c r="KC3135" i="1"/>
  <c r="KA3134" i="1"/>
  <c r="KC3134" i="1"/>
  <c r="KA3133" i="1"/>
  <c r="KC3133" i="1"/>
  <c r="KC3132" i="1"/>
  <c r="KA3132" i="1"/>
  <c r="KA3131" i="1"/>
  <c r="KC3131" i="1"/>
  <c r="KA3130" i="1"/>
  <c r="KC3130" i="1"/>
  <c r="KA3129" i="1"/>
  <c r="KC3129" i="1"/>
  <c r="KA3128" i="1"/>
  <c r="KC3128" i="1"/>
  <c r="KA3127" i="1"/>
  <c r="KC3127" i="1"/>
  <c r="KA3126" i="1"/>
  <c r="KC3126" i="1"/>
  <c r="KA3125" i="1"/>
  <c r="KC3125" i="1"/>
  <c r="KA3124" i="1"/>
  <c r="KC3124" i="1"/>
  <c r="KA3123" i="1"/>
  <c r="KC3123" i="1"/>
  <c r="KA3122" i="1"/>
  <c r="KC3122" i="1"/>
  <c r="KA3121" i="1"/>
  <c r="KC3121" i="1"/>
  <c r="KA3120" i="1"/>
  <c r="KC3120" i="1"/>
  <c r="KA3119" i="1"/>
  <c r="KC3119" i="1"/>
  <c r="KA3118" i="1"/>
  <c r="KC3118" i="1"/>
  <c r="KA3117" i="1"/>
  <c r="KC3117" i="1"/>
  <c r="KA3116" i="1"/>
  <c r="KC3116" i="1"/>
  <c r="KA3115" i="1"/>
  <c r="KC3115" i="1"/>
  <c r="KA3114" i="1"/>
  <c r="KC3114" i="1"/>
  <c r="KA3113" i="1"/>
  <c r="KC3113" i="1"/>
  <c r="KA3112" i="1"/>
  <c r="KC3112" i="1"/>
  <c r="KA3111" i="1"/>
  <c r="KC3111" i="1"/>
  <c r="KA3110" i="1"/>
  <c r="KC3110" i="1"/>
  <c r="KA3109" i="1"/>
  <c r="KC3109" i="1"/>
  <c r="KA3108" i="1"/>
  <c r="KC3108" i="1"/>
  <c r="KA3107" i="1"/>
  <c r="KC3107" i="1"/>
  <c r="KA3106" i="1"/>
  <c r="KC3106" i="1"/>
  <c r="KA3105" i="1"/>
  <c r="KC3105" i="1"/>
  <c r="KA3104" i="1"/>
  <c r="KC3104" i="1"/>
  <c r="KA3103" i="1"/>
  <c r="KC3103" i="1"/>
  <c r="KA3102" i="1"/>
  <c r="KC3102" i="1"/>
  <c r="KA3101" i="1"/>
  <c r="KC3101" i="1"/>
  <c r="KA3100" i="1"/>
  <c r="KC3100" i="1"/>
  <c r="KA3099" i="1"/>
  <c r="KC3099" i="1"/>
  <c r="KA3098" i="1"/>
  <c r="KC3098" i="1"/>
  <c r="KC3097" i="1"/>
  <c r="KC3096" i="1"/>
  <c r="KA3097" i="1"/>
  <c r="KA3096" i="1"/>
  <c r="KA3095" i="1"/>
  <c r="KC3095" i="1"/>
  <c r="KA3094" i="1"/>
  <c r="KC3094" i="1"/>
  <c r="KA3093" i="1"/>
  <c r="KC3093" i="1"/>
  <c r="KA3092" i="1"/>
  <c r="KC3092" i="1"/>
  <c r="KA3091" i="1"/>
  <c r="KC3091" i="1"/>
  <c r="KA3090" i="1"/>
  <c r="KC3090" i="1"/>
  <c r="KA3089" i="1"/>
  <c r="KC3089" i="1"/>
  <c r="KA3088" i="1"/>
  <c r="KC3088" i="1"/>
  <c r="KA3087" i="1"/>
  <c r="KC3087" i="1"/>
  <c r="KA3086" i="1"/>
  <c r="KC3086" i="1"/>
  <c r="KA3085" i="1"/>
  <c r="KC3085" i="1"/>
  <c r="KA3084" i="1"/>
  <c r="KC3084" i="1"/>
  <c r="KA3083" i="1"/>
  <c r="KC3083" i="1"/>
  <c r="KA3082" i="1"/>
  <c r="KC3082" i="1"/>
  <c r="KA3081" i="1"/>
  <c r="KC3081" i="1"/>
  <c r="KA3080" i="1"/>
  <c r="KC3080" i="1"/>
  <c r="KA3078" i="1"/>
  <c r="KC3078" i="1"/>
  <c r="KA3079" i="1"/>
  <c r="KC3079" i="1"/>
  <c r="KA3077" i="1"/>
  <c r="KC3077" i="1"/>
  <c r="KA3076" i="1"/>
  <c r="KC3076" i="1"/>
  <c r="KA3075" i="1"/>
  <c r="KC3075" i="1"/>
  <c r="KA3074" i="1"/>
  <c r="KC3074" i="1"/>
  <c r="KA3073" i="1"/>
  <c r="KC3073" i="1"/>
  <c r="KA3072" i="1"/>
  <c r="KC3072" i="1"/>
  <c r="KA3071" i="1"/>
  <c r="KC3071" i="1"/>
  <c r="KA3070" i="1"/>
  <c r="KC3070" i="1"/>
  <c r="KA3069" i="1"/>
  <c r="KC3069" i="1"/>
  <c r="KA3068" i="1"/>
  <c r="KC3068" i="1"/>
  <c r="KA3067" i="1"/>
  <c r="KC3067" i="1"/>
  <c r="KA3066" i="1"/>
  <c r="KC3066" i="1"/>
  <c r="KA3065" i="1"/>
  <c r="KC3065" i="1"/>
  <c r="KA3064" i="1"/>
  <c r="KC3064" i="1"/>
  <c r="KC3063" i="1"/>
  <c r="KA3063" i="1"/>
  <c r="KA3062" i="1"/>
  <c r="KC3062" i="1"/>
  <c r="KA3061" i="1"/>
  <c r="KC3061" i="1"/>
  <c r="KA3060" i="1"/>
  <c r="KC3060" i="1"/>
  <c r="KA3059" i="1"/>
  <c r="KC3059" i="1"/>
  <c r="KA3058" i="1"/>
  <c r="KC3058" i="1"/>
  <c r="KA3057" i="1"/>
  <c r="KC3057" i="1"/>
  <c r="KA3056" i="1"/>
  <c r="KC3056" i="1"/>
  <c r="KA3055" i="1"/>
  <c r="KC3055" i="1"/>
  <c r="KA3054" i="1"/>
  <c r="KC3054" i="1"/>
  <c r="KA3053" i="1"/>
  <c r="KC3053" i="1"/>
  <c r="KA3052" i="1"/>
  <c r="KC3052" i="1"/>
  <c r="KA3051" i="1"/>
  <c r="KC3051" i="1"/>
  <c r="KA3050" i="1"/>
  <c r="KC3050" i="1"/>
  <c r="KA3049" i="1"/>
  <c r="KC3049" i="1"/>
  <c r="KA3048" i="1"/>
  <c r="KC3048" i="1"/>
  <c r="KA3047" i="1"/>
  <c r="KC3047" i="1"/>
  <c r="KA3046" i="1"/>
  <c r="KC3046" i="1"/>
  <c r="KA3045" i="1"/>
  <c r="KC3045" i="1"/>
  <c r="KA3044" i="1"/>
  <c r="KC3044" i="1"/>
  <c r="KA3043" i="1"/>
  <c r="KC3043" i="1"/>
  <c r="KA3042" i="1"/>
  <c r="KC3042" i="1"/>
  <c r="KC3041" i="1"/>
  <c r="KA3041" i="1"/>
  <c r="KA3040" i="1"/>
  <c r="KC3040" i="1"/>
  <c r="KA3039" i="1"/>
  <c r="KC3039" i="1"/>
  <c r="KA3038" i="1"/>
  <c r="KC3038" i="1"/>
  <c r="KA3037" i="1"/>
  <c r="KC3037" i="1"/>
  <c r="KA3036" i="1"/>
  <c r="KC3036" i="1"/>
  <c r="KA3035" i="1"/>
  <c r="KC3035" i="1"/>
  <c r="KA3034" i="1"/>
  <c r="KC3034" i="1"/>
  <c r="KA3033" i="1"/>
  <c r="KC3033" i="1"/>
  <c r="KA3032" i="1"/>
  <c r="KC3032" i="1"/>
  <c r="KA3031" i="1"/>
  <c r="KC3031" i="1"/>
  <c r="KA3030" i="1"/>
  <c r="KC3030" i="1"/>
  <c r="KA3029" i="1"/>
  <c r="KC3029" i="1"/>
  <c r="KA3028" i="1"/>
  <c r="KC3028" i="1"/>
  <c r="KA3027" i="1"/>
  <c r="KC3027" i="1"/>
  <c r="KA3026" i="1"/>
  <c r="KC3026" i="1"/>
  <c r="KA3025" i="1"/>
  <c r="KC3025" i="1"/>
  <c r="KA3024" i="1"/>
  <c r="KC3024" i="1"/>
  <c r="KA3023" i="1"/>
  <c r="KC3023" i="1"/>
  <c r="KA3022" i="1"/>
  <c r="KC3022" i="1"/>
  <c r="KA3021" i="1"/>
  <c r="KC3021" i="1"/>
  <c r="KA3020" i="1"/>
  <c r="KC3020" i="1"/>
  <c r="KA3019" i="1"/>
  <c r="KC3019" i="1"/>
  <c r="KA3018" i="1"/>
  <c r="KC3018" i="1"/>
  <c r="KA3017" i="1"/>
  <c r="KC3017" i="1"/>
  <c r="KA3016" i="1"/>
  <c r="KC3016" i="1"/>
  <c r="KA3015" i="1"/>
  <c r="KC3015" i="1"/>
  <c r="KA3014" i="1"/>
  <c r="KC3014" i="1"/>
  <c r="KA3013" i="1"/>
  <c r="KC3013" i="1"/>
  <c r="KA3012" i="1"/>
  <c r="KC3012" i="1"/>
  <c r="KA3011" i="1"/>
  <c r="KC3011" i="1"/>
  <c r="KA3010" i="1"/>
  <c r="KC3010" i="1"/>
  <c r="KA3009" i="1"/>
  <c r="KC3009" i="1"/>
  <c r="KC3008" i="1"/>
  <c r="KA3008" i="1"/>
  <c r="KA3007" i="1"/>
  <c r="KC3007" i="1"/>
  <c r="KA3006" i="1"/>
  <c r="KC3006" i="1"/>
  <c r="KA3005" i="1"/>
  <c r="KC3005" i="1"/>
  <c r="KA3004" i="1"/>
  <c r="KC3004" i="1"/>
  <c r="KA3003" i="1"/>
  <c r="KC3003" i="1"/>
  <c r="KA3002" i="1"/>
  <c r="KC3002" i="1"/>
  <c r="KA3001" i="1"/>
  <c r="KC3001" i="1"/>
  <c r="KA3000" i="1"/>
  <c r="KC3000" i="1"/>
  <c r="KA2999" i="1"/>
  <c r="KC2999" i="1"/>
  <c r="KC2998" i="1"/>
  <c r="KA2998" i="1"/>
  <c r="KC2997" i="1"/>
  <c r="KA2997" i="1"/>
  <c r="KA2996" i="1"/>
  <c r="KC2996" i="1"/>
  <c r="KA2995" i="1"/>
  <c r="KC2995" i="1"/>
  <c r="KA2994" i="1"/>
  <c r="KC2994" i="1"/>
  <c r="KA2993" i="1"/>
  <c r="KC2993" i="1"/>
  <c r="KA2992" i="1"/>
  <c r="KC2992" i="1"/>
  <c r="KA2991" i="1"/>
  <c r="KC2991" i="1"/>
  <c r="KA2990" i="1"/>
  <c r="KC2990" i="1"/>
  <c r="KA2989" i="1"/>
  <c r="KC2989" i="1"/>
  <c r="KA2988" i="1"/>
  <c r="KC2988" i="1"/>
  <c r="KA2987" i="1"/>
  <c r="KC2987" i="1"/>
  <c r="KA2986" i="1"/>
  <c r="KC2986" i="1"/>
  <c r="KA2985" i="1"/>
  <c r="KC2985" i="1"/>
  <c r="KA2984" i="1"/>
  <c r="KC2984" i="1"/>
  <c r="KA2983" i="1"/>
  <c r="KC2983" i="1"/>
  <c r="KA2982" i="1"/>
  <c r="KC2982" i="1"/>
  <c r="KA2981" i="1"/>
  <c r="KC2981" i="1"/>
  <c r="KC2977" i="1"/>
  <c r="KA2977" i="1"/>
  <c r="KA2980" i="1"/>
  <c r="KC2980" i="1"/>
  <c r="KA2978" i="1"/>
  <c r="KC2978" i="1"/>
  <c r="KA2979" i="1"/>
  <c r="KC2979" i="1"/>
  <c r="KA2976" i="1"/>
  <c r="KC2976" i="1"/>
  <c r="KA2975" i="1"/>
  <c r="KC2975" i="1"/>
  <c r="KA2974" i="1"/>
  <c r="KC2974" i="1"/>
  <c r="KA2973" i="1"/>
  <c r="KC2973" i="1"/>
  <c r="KA2972" i="1"/>
  <c r="KC2972" i="1"/>
  <c r="KA2971" i="1"/>
  <c r="KC2971" i="1"/>
  <c r="KA2970" i="1"/>
  <c r="KC2970" i="1"/>
  <c r="KA2969" i="1"/>
  <c r="KC2969" i="1"/>
  <c r="KA2968" i="1"/>
  <c r="KC2968" i="1"/>
  <c r="KA2967" i="1"/>
  <c r="KC2967" i="1"/>
  <c r="KA2966" i="1"/>
  <c r="KC2966" i="1"/>
  <c r="KA2965" i="1"/>
  <c r="KC2965" i="1"/>
  <c r="KA2964" i="1"/>
  <c r="KC2964" i="1"/>
  <c r="KA2963" i="1"/>
  <c r="KC2963" i="1"/>
  <c r="KA2962" i="1"/>
  <c r="KC2962" i="1"/>
  <c r="KA2961" i="1"/>
  <c r="KC2961" i="1"/>
  <c r="KA2960" i="1"/>
  <c r="KC2960" i="1"/>
  <c r="KA2959" i="1"/>
  <c r="KC2959" i="1"/>
  <c r="KA2958" i="1"/>
  <c r="KC2958" i="1"/>
  <c r="KA2957" i="1"/>
  <c r="KC2957" i="1"/>
  <c r="KA2956" i="1"/>
  <c r="KC2956" i="1"/>
  <c r="KA2955" i="1"/>
  <c r="KC2955" i="1"/>
  <c r="KA2954" i="1"/>
  <c r="KC2954" i="1"/>
  <c r="KA2953" i="1"/>
  <c r="KC2953" i="1"/>
  <c r="KA2952" i="1"/>
  <c r="KC2952" i="1"/>
  <c r="KA2951" i="1"/>
  <c r="KC2951" i="1"/>
  <c r="KA2950" i="1"/>
  <c r="KC2950" i="1"/>
  <c r="KA2949" i="1"/>
  <c r="KC2949" i="1"/>
  <c r="KA2948" i="1"/>
  <c r="KC2948" i="1"/>
  <c r="KA2947" i="1"/>
  <c r="KC2947" i="1"/>
  <c r="KA2946" i="1"/>
  <c r="KC2946" i="1"/>
  <c r="KA2945" i="1"/>
  <c r="KC2945" i="1"/>
  <c r="KA2944" i="1"/>
  <c r="KC2944" i="1"/>
  <c r="KA2943" i="1"/>
  <c r="KC2943" i="1"/>
  <c r="KA2942" i="1"/>
  <c r="KC2942" i="1"/>
  <c r="KA2941" i="1"/>
  <c r="KC2941" i="1"/>
  <c r="KA2940" i="1"/>
  <c r="KC2940" i="1"/>
  <c r="KA2939" i="1"/>
  <c r="KC2939" i="1"/>
  <c r="KA2938" i="1"/>
  <c r="KC2938" i="1"/>
  <c r="KA2937" i="1"/>
  <c r="KC2937" i="1"/>
  <c r="KA2936" i="1"/>
  <c r="KC2936" i="1"/>
  <c r="KA2935" i="1"/>
  <c r="KC2935" i="1"/>
  <c r="KA2934" i="1"/>
  <c r="KC2934" i="1"/>
  <c r="KA2933" i="1"/>
  <c r="KC2933" i="1"/>
  <c r="KA2932" i="1"/>
  <c r="KC2932" i="1"/>
  <c r="KA2931" i="1"/>
  <c r="KC2931" i="1"/>
  <c r="KA2930" i="1"/>
  <c r="KC2930" i="1"/>
  <c r="KA2929" i="1"/>
  <c r="KC2929" i="1"/>
  <c r="KA2928" i="1"/>
  <c r="KC2928" i="1"/>
  <c r="KA2927" i="1"/>
  <c r="KC2927" i="1"/>
  <c r="KA2926" i="1"/>
  <c r="KC2926" i="1"/>
  <c r="KA2925" i="1"/>
  <c r="KC2925" i="1"/>
  <c r="KA2924" i="1"/>
  <c r="KC2924" i="1"/>
  <c r="KA2923" i="1"/>
  <c r="KC2923" i="1"/>
  <c r="KA2922" i="1"/>
  <c r="KC2922" i="1"/>
  <c r="KA2921" i="1"/>
  <c r="KC2921" i="1"/>
  <c r="KA2920" i="1"/>
  <c r="KC2920" i="1"/>
  <c r="KC2919" i="1"/>
  <c r="KA2919" i="1"/>
  <c r="KC2918" i="1"/>
  <c r="KA2918" i="1"/>
  <c r="KA2916" i="1"/>
  <c r="KC2916" i="1"/>
  <c r="KA2915" i="1"/>
  <c r="KC2915" i="1"/>
  <c r="KA2914" i="1"/>
  <c r="KC2914" i="1"/>
  <c r="KA2913" i="1"/>
  <c r="KC2913" i="1"/>
  <c r="KA2912" i="1"/>
  <c r="KC2912" i="1"/>
  <c r="KC2911" i="1"/>
  <c r="KA2911" i="1"/>
  <c r="KA2910" i="1"/>
  <c r="KC2910" i="1"/>
  <c r="KA2909" i="1"/>
  <c r="KC2909" i="1"/>
  <c r="KA2908" i="1"/>
  <c r="KC2908" i="1"/>
  <c r="KA2907" i="1"/>
  <c r="KC2907" i="1"/>
  <c r="KA2906" i="1"/>
  <c r="KC2906" i="1"/>
  <c r="KA2905" i="1"/>
  <c r="KC2905" i="1"/>
  <c r="KA2904" i="1"/>
  <c r="KC2904" i="1"/>
  <c r="KA2903" i="1"/>
  <c r="KC2903" i="1"/>
  <c r="KA2902" i="1"/>
  <c r="KC2902" i="1"/>
  <c r="KA2901" i="1"/>
  <c r="KC2901" i="1"/>
  <c r="KA2900" i="1"/>
  <c r="KC2900" i="1"/>
  <c r="KA2899" i="1"/>
  <c r="KC2899" i="1"/>
  <c r="KA2898" i="1"/>
  <c r="KC2898" i="1"/>
  <c r="KA2897" i="1"/>
  <c r="KC2897" i="1"/>
  <c r="KA2896" i="1"/>
  <c r="KC2896" i="1"/>
  <c r="KA2895" i="1"/>
  <c r="KC2895" i="1"/>
  <c r="KA2894" i="1"/>
  <c r="KC2894" i="1"/>
  <c r="KA2893" i="1"/>
  <c r="KC2893" i="1"/>
  <c r="KA2892" i="1"/>
  <c r="KC2892" i="1"/>
  <c r="KA2891" i="1"/>
  <c r="KC2891" i="1"/>
  <c r="KA2890" i="1"/>
  <c r="KC2890" i="1"/>
  <c r="KA2889" i="1"/>
  <c r="KC2889" i="1"/>
  <c r="KA2888" i="1"/>
  <c r="KC2888" i="1"/>
  <c r="KA2887" i="1"/>
  <c r="KC2887" i="1"/>
  <c r="KA2886" i="1"/>
  <c r="KC2886" i="1"/>
  <c r="KA2885" i="1"/>
  <c r="KC2885" i="1"/>
  <c r="KA2884" i="1"/>
  <c r="KA2883" i="1"/>
  <c r="KC2884" i="1"/>
  <c r="KC2883" i="1"/>
  <c r="KA2882" i="1"/>
  <c r="KC2882" i="1"/>
  <c r="KA2881" i="1"/>
  <c r="KC2881" i="1"/>
  <c r="KA2880" i="1"/>
  <c r="KC2880" i="1"/>
  <c r="KA2879" i="1"/>
  <c r="KC2879" i="1"/>
  <c r="KC2878" i="1"/>
  <c r="KA2878" i="1"/>
  <c r="KA2876" i="1"/>
  <c r="KC2876" i="1"/>
  <c r="KA2875" i="1"/>
  <c r="KC2875" i="1"/>
  <c r="KA2874" i="1"/>
  <c r="KC2874" i="1"/>
  <c r="KA2873" i="1"/>
  <c r="KC2873" i="1"/>
  <c r="KA2872" i="1"/>
  <c r="KC2872" i="1"/>
  <c r="KA2871" i="1"/>
  <c r="KC2871" i="1"/>
  <c r="KA2870" i="1"/>
  <c r="KC2870" i="1"/>
  <c r="KA2869" i="1"/>
  <c r="KC2869" i="1"/>
  <c r="KA2868" i="1"/>
  <c r="KC2868" i="1"/>
  <c r="KA2867" i="1"/>
  <c r="KC2867" i="1"/>
  <c r="KC2865" i="1"/>
  <c r="KA2865" i="1"/>
  <c r="KC2864" i="1"/>
  <c r="KA2864" i="1"/>
  <c r="KC2863" i="1"/>
  <c r="KA2863" i="1"/>
  <c r="KA2866" i="1"/>
  <c r="KC2866" i="1"/>
  <c r="KA2862" i="1"/>
  <c r="KC2862" i="1"/>
  <c r="KA2861" i="1"/>
  <c r="KC2861" i="1"/>
  <c r="KA2860" i="1"/>
  <c r="KC2860" i="1"/>
  <c r="KA2859" i="1"/>
  <c r="KC2859" i="1"/>
  <c r="KA2858" i="1"/>
  <c r="KC2858" i="1"/>
  <c r="KA2857" i="1"/>
  <c r="KC2857" i="1"/>
  <c r="KA2856" i="1"/>
  <c r="AH2856" i="1"/>
  <c r="AI2856" i="1"/>
  <c r="KC2856" i="1"/>
  <c r="KA2855" i="1"/>
  <c r="AH2855" i="1"/>
  <c r="AI2855" i="1"/>
  <c r="AJ2855" i="1"/>
  <c r="KC2855" i="1"/>
  <c r="KA2854" i="1"/>
  <c r="AH2854" i="1"/>
  <c r="AI2854" i="1"/>
  <c r="AJ2854" i="1"/>
  <c r="KC2854" i="1"/>
  <c r="KC2853" i="1"/>
  <c r="AH2853" i="1"/>
  <c r="AI2853" i="1"/>
  <c r="AJ2853" i="1"/>
  <c r="KA2853" i="1"/>
  <c r="KC2852" i="1"/>
  <c r="KA2852" i="1"/>
  <c r="AJ2852" i="1"/>
  <c r="AI2852" i="1"/>
  <c r="AH2852" i="1"/>
  <c r="AH2851" i="1"/>
  <c r="AI2851" i="1"/>
  <c r="AJ2851" i="1"/>
  <c r="KC2851" i="1"/>
  <c r="KA2850" i="1"/>
  <c r="AH2850" i="1"/>
  <c r="AI2850" i="1"/>
  <c r="AJ2850" i="1"/>
  <c r="KC2850" i="1"/>
  <c r="KA2849" i="1"/>
  <c r="AH2849" i="1"/>
  <c r="AI2849" i="1"/>
  <c r="AJ2849" i="1"/>
  <c r="KC2849" i="1"/>
  <c r="KA2848" i="1"/>
  <c r="AH2848" i="1"/>
  <c r="AI2848" i="1"/>
  <c r="AJ2848" i="1"/>
  <c r="KC2848" i="1"/>
  <c r="KA2847" i="1"/>
  <c r="AH2847" i="1"/>
  <c r="AI2847" i="1"/>
  <c r="AJ2847" i="1"/>
  <c r="KC2847" i="1"/>
  <c r="KA2846" i="1"/>
  <c r="AH2846" i="1"/>
  <c r="AI2846" i="1"/>
  <c r="AJ2846" i="1"/>
  <c r="KC2846" i="1"/>
  <c r="KA2845" i="1"/>
  <c r="AH2845" i="1"/>
  <c r="AI2845" i="1"/>
  <c r="AJ2845" i="1"/>
  <c r="KC2845" i="1"/>
  <c r="KA2844" i="1"/>
  <c r="AH2844" i="1"/>
  <c r="AI2844" i="1"/>
  <c r="AJ2844" i="1"/>
  <c r="KC2844" i="1"/>
  <c r="KA2843" i="1"/>
  <c r="AH2843" i="1"/>
  <c r="AI2843" i="1"/>
  <c r="AJ2843" i="1"/>
  <c r="KC2843" i="1"/>
  <c r="KA2842" i="1"/>
  <c r="AH2842" i="1"/>
  <c r="AI2842" i="1"/>
  <c r="AJ2842" i="1"/>
  <c r="KC2842" i="1"/>
  <c r="KA2841" i="1"/>
  <c r="AH2841" i="1"/>
  <c r="AI2841" i="1"/>
  <c r="AJ2841" i="1"/>
  <c r="KC2841" i="1"/>
  <c r="KA2840" i="1"/>
  <c r="AH2840" i="1"/>
  <c r="AI2840" i="1"/>
  <c r="AJ2840" i="1"/>
  <c r="KC2840" i="1"/>
  <c r="KA2839" i="1"/>
  <c r="AH2839" i="1"/>
  <c r="AI2839" i="1"/>
  <c r="AJ2839" i="1"/>
  <c r="KC2839" i="1"/>
  <c r="KA2838" i="1"/>
  <c r="AH2838" i="1"/>
  <c r="AI2838" i="1"/>
  <c r="AJ2838" i="1"/>
  <c r="KC2838" i="1"/>
  <c r="KA2837" i="1"/>
  <c r="AH2837" i="1"/>
  <c r="AI2837" i="1"/>
  <c r="AJ2837" i="1"/>
  <c r="KC2837" i="1"/>
  <c r="KA2836" i="1"/>
  <c r="AH2836" i="1"/>
  <c r="AI2836" i="1"/>
  <c r="AJ2836" i="1"/>
  <c r="KC2836" i="1"/>
  <c r="KA2835" i="1"/>
  <c r="AH2835" i="1"/>
  <c r="AI2835" i="1"/>
  <c r="AJ2835" i="1"/>
  <c r="KC2835" i="1"/>
  <c r="KA2834" i="1"/>
  <c r="AH2834" i="1"/>
  <c r="AI2834" i="1"/>
  <c r="AJ2834" i="1"/>
  <c r="KC2834" i="1"/>
  <c r="KA2833" i="1"/>
  <c r="AH2833" i="1"/>
  <c r="AI2833" i="1"/>
  <c r="AJ2833" i="1"/>
  <c r="KC2833" i="1"/>
  <c r="KA2832" i="1"/>
  <c r="AH2832" i="1"/>
  <c r="AI2832" i="1"/>
  <c r="AJ2832" i="1"/>
  <c r="KC2832" i="1"/>
  <c r="KA2831" i="1"/>
  <c r="AH2831" i="1"/>
  <c r="AI2831" i="1"/>
  <c r="AJ2831" i="1"/>
  <c r="KC2831" i="1"/>
  <c r="KA2830" i="1"/>
  <c r="AH2830" i="1"/>
  <c r="AI2830" i="1"/>
  <c r="AJ2830" i="1"/>
  <c r="KC2830" i="1"/>
  <c r="KA2829" i="1"/>
  <c r="AH2829" i="1"/>
  <c r="AI2829" i="1"/>
  <c r="AJ2829" i="1"/>
  <c r="KC2829" i="1"/>
  <c r="KA2828" i="1"/>
  <c r="AH2828" i="1"/>
  <c r="AI2828" i="1"/>
  <c r="AJ2828" i="1"/>
  <c r="KC2828" i="1"/>
  <c r="KA2827" i="1"/>
  <c r="AH2827" i="1"/>
  <c r="AI2827" i="1"/>
  <c r="AJ2827" i="1"/>
  <c r="KC2827" i="1"/>
  <c r="KA2826" i="1"/>
  <c r="AH2826" i="1"/>
  <c r="AI2826" i="1"/>
  <c r="AJ2826" i="1"/>
  <c r="KC2826" i="1"/>
  <c r="KA2825" i="1"/>
  <c r="AH2825" i="1"/>
  <c r="AI2825" i="1"/>
  <c r="AJ2825" i="1"/>
  <c r="KC2825" i="1"/>
  <c r="KA2824" i="1"/>
  <c r="AH2824" i="1"/>
  <c r="AI2824" i="1"/>
  <c r="AJ2824" i="1"/>
  <c r="KC2824" i="1"/>
  <c r="KA2823" i="1"/>
  <c r="AH2823" i="1"/>
  <c r="AI2823" i="1"/>
  <c r="AJ2823" i="1"/>
  <c r="KC2823" i="1"/>
  <c r="KA2816" i="1"/>
  <c r="KA2817" i="1"/>
  <c r="KA2818" i="1"/>
  <c r="KA2819" i="1"/>
  <c r="KA2820" i="1"/>
  <c r="KA2821" i="1"/>
  <c r="KA2822" i="1"/>
  <c r="AH2822" i="1"/>
  <c r="AI2822" i="1"/>
  <c r="AJ2822" i="1"/>
  <c r="KC2822" i="1"/>
  <c r="AH2821" i="1"/>
  <c r="AI2821" i="1"/>
  <c r="AJ2821" i="1"/>
  <c r="KC2821" i="1"/>
  <c r="AH2820" i="1"/>
  <c r="AI2820" i="1"/>
  <c r="AJ2820" i="1"/>
  <c r="KC2820" i="1"/>
  <c r="AH2819" i="1"/>
  <c r="AI2819" i="1"/>
  <c r="AJ2819" i="1"/>
  <c r="KC2819" i="1"/>
  <c r="AJ2818" i="1"/>
  <c r="AI2818" i="1"/>
  <c r="AH2818" i="1"/>
  <c r="KC2818" i="1"/>
  <c r="AH2817" i="1"/>
  <c r="AI2817" i="1"/>
  <c r="AJ2817" i="1"/>
  <c r="KC2817" i="1"/>
  <c r="AH2816" i="1"/>
  <c r="AI2816" i="1"/>
  <c r="AJ2816" i="1"/>
  <c r="KC2816" i="1"/>
  <c r="KA2815" i="1"/>
  <c r="AH2815" i="1"/>
  <c r="AI2815" i="1"/>
  <c r="AJ2815" i="1"/>
  <c r="KC2815" i="1"/>
  <c r="KA2814" i="1"/>
  <c r="AH2814" i="1"/>
  <c r="AI2814" i="1"/>
  <c r="AJ2814" i="1"/>
  <c r="KC2814" i="1"/>
  <c r="KA2813" i="1"/>
  <c r="AH2813" i="1"/>
  <c r="AI2813" i="1"/>
  <c r="AJ2813" i="1"/>
  <c r="KC2813" i="1"/>
  <c r="KA2812" i="1"/>
  <c r="AH2812" i="1"/>
  <c r="AI2812" i="1"/>
  <c r="AJ2812" i="1"/>
  <c r="KC2812" i="1"/>
  <c r="KA2811" i="1"/>
  <c r="AH2811" i="1"/>
  <c r="AI2811" i="1"/>
  <c r="AJ2811" i="1"/>
  <c r="KC2811" i="1"/>
  <c r="KA2810" i="1"/>
  <c r="AH2810" i="1"/>
  <c r="AI2810" i="1"/>
  <c r="AJ2810" i="1"/>
  <c r="KC2810" i="1"/>
  <c r="KA2809" i="1"/>
  <c r="AH2809" i="1"/>
  <c r="AI2809" i="1"/>
  <c r="AJ2809" i="1"/>
  <c r="KC2809" i="1"/>
  <c r="KA2808" i="1"/>
  <c r="AH2808" i="1"/>
  <c r="AI2808" i="1"/>
  <c r="AJ2808" i="1"/>
  <c r="KC2808" i="1"/>
  <c r="KA2807" i="1"/>
  <c r="AH2807" i="1"/>
  <c r="AI2807" i="1"/>
  <c r="AJ2807" i="1"/>
  <c r="KC2807" i="1"/>
  <c r="KA2806" i="1"/>
  <c r="AH2806" i="1"/>
  <c r="AI2806" i="1"/>
  <c r="AJ2806" i="1"/>
  <c r="KC2806" i="1"/>
  <c r="KA2805" i="1"/>
  <c r="AH2805" i="1"/>
  <c r="AI2805" i="1"/>
  <c r="AJ2805" i="1"/>
  <c r="KC2805" i="1"/>
  <c r="KA2804" i="1"/>
  <c r="AH2804" i="1"/>
  <c r="AI2804" i="1"/>
  <c r="AJ2804" i="1"/>
  <c r="KC2804" i="1"/>
  <c r="KA2803" i="1"/>
  <c r="AH2803" i="1"/>
  <c r="AI2803" i="1"/>
  <c r="AJ2803" i="1"/>
  <c r="KC2803" i="1"/>
  <c r="KA2802" i="1"/>
  <c r="AH2802" i="1"/>
  <c r="AI2802" i="1"/>
  <c r="AJ2802" i="1"/>
  <c r="KC2802" i="1"/>
  <c r="KA2801" i="1"/>
  <c r="AH2801" i="1"/>
  <c r="AI2801" i="1"/>
  <c r="AJ2801" i="1"/>
  <c r="KC2801" i="1"/>
  <c r="KA2800" i="1"/>
  <c r="AH2800" i="1"/>
  <c r="AI2800" i="1"/>
  <c r="AJ2800" i="1"/>
  <c r="KC2800" i="1"/>
  <c r="KA2799" i="1"/>
  <c r="AH2799" i="1"/>
  <c r="AI2799" i="1"/>
  <c r="AJ2799" i="1"/>
  <c r="KC2799" i="1"/>
  <c r="KC2797" i="1"/>
  <c r="KA2797" i="1"/>
  <c r="AJ2797" i="1"/>
  <c r="AI2797" i="1"/>
  <c r="AH2797" i="1"/>
  <c r="KC2798" i="1"/>
  <c r="KA2798" i="1"/>
  <c r="AJ2798" i="1"/>
  <c r="AI2798" i="1"/>
  <c r="AH2798" i="1"/>
  <c r="KA2796" i="1"/>
  <c r="AH2796" i="1"/>
  <c r="AI2796" i="1"/>
  <c r="AJ2796" i="1"/>
  <c r="KC2796" i="1"/>
  <c r="KA2795" i="1"/>
  <c r="AH2795" i="1"/>
  <c r="AI2795" i="1"/>
  <c r="AJ2795" i="1"/>
  <c r="KC2795" i="1"/>
  <c r="KA2794" i="1"/>
  <c r="AH2794" i="1"/>
  <c r="AI2794" i="1"/>
  <c r="AJ2794" i="1"/>
  <c r="KC2794" i="1"/>
  <c r="KC2793" i="1"/>
  <c r="AJ2793" i="1"/>
  <c r="AI2793" i="1"/>
  <c r="AH2793" i="1"/>
  <c r="KA2793" i="1"/>
  <c r="KA2792" i="1"/>
  <c r="AH2792" i="1"/>
  <c r="AI2792" i="1"/>
  <c r="AJ2792" i="1"/>
  <c r="KC2792" i="1"/>
  <c r="KA2791" i="1"/>
  <c r="AH2791" i="1"/>
  <c r="AI2791" i="1"/>
  <c r="AJ2791" i="1"/>
  <c r="KC2791" i="1"/>
  <c r="KA2790" i="1"/>
  <c r="AH2790" i="1"/>
  <c r="AI2790" i="1"/>
  <c r="AJ2790" i="1"/>
  <c r="KC2790" i="1"/>
  <c r="KA2789" i="1"/>
  <c r="AH2789" i="1"/>
  <c r="AI2789" i="1"/>
  <c r="AJ2789" i="1"/>
  <c r="KC2789" i="1"/>
  <c r="KA2788" i="1"/>
  <c r="AH2788" i="1"/>
  <c r="AI2788" i="1"/>
  <c r="AJ2788" i="1"/>
  <c r="KC2788" i="1"/>
  <c r="KA2787" i="1"/>
  <c r="AH2787" i="1"/>
  <c r="AI2787" i="1"/>
  <c r="AJ2787" i="1"/>
  <c r="KC2787" i="1"/>
  <c r="KA2786" i="1"/>
  <c r="AH2786" i="1"/>
  <c r="AI2786" i="1"/>
  <c r="AJ2786" i="1"/>
  <c r="KC2786" i="1"/>
  <c r="KA2785" i="1"/>
  <c r="AH2785" i="1"/>
  <c r="AI2785" i="1"/>
  <c r="AJ2785" i="1"/>
  <c r="KC2785" i="1"/>
  <c r="KA2784" i="1"/>
  <c r="AH2784" i="1"/>
  <c r="AI2784" i="1"/>
  <c r="AJ2784" i="1"/>
  <c r="KC2784" i="1"/>
  <c r="KA2783" i="1"/>
  <c r="AH2783" i="1"/>
  <c r="AI2783" i="1"/>
  <c r="AJ2783" i="1"/>
  <c r="KC2783" i="1"/>
  <c r="KA2782" i="1"/>
  <c r="AH2782" i="1"/>
  <c r="AI2782" i="1"/>
  <c r="AJ2782" i="1"/>
  <c r="KC2782" i="1"/>
  <c r="KA2781" i="1"/>
  <c r="AH2781" i="1"/>
  <c r="AI2781" i="1"/>
  <c r="AJ2781" i="1"/>
  <c r="KC2781" i="1"/>
  <c r="KC2780" i="1"/>
  <c r="AJ2780" i="1"/>
  <c r="AI2780" i="1"/>
  <c r="AH2780" i="1"/>
  <c r="KA2780" i="1"/>
  <c r="KA2779" i="1"/>
  <c r="AH2779" i="1"/>
  <c r="AI2779" i="1"/>
  <c r="AJ2779" i="1"/>
  <c r="KC2779" i="1"/>
  <c r="KA2778" i="1"/>
  <c r="AH2778" i="1"/>
  <c r="AI2778" i="1"/>
  <c r="AJ2778" i="1"/>
  <c r="KC2778" i="1"/>
  <c r="KA2777" i="1"/>
  <c r="AH2777" i="1"/>
  <c r="AI2777" i="1"/>
  <c r="AJ2777" i="1"/>
  <c r="KC2777" i="1"/>
  <c r="KA2776" i="1"/>
  <c r="AH2776" i="1"/>
  <c r="AI2776" i="1"/>
  <c r="AJ2776" i="1"/>
  <c r="KC2776" i="1"/>
  <c r="KA2775" i="1"/>
  <c r="AH2775" i="1"/>
  <c r="AI2775" i="1"/>
  <c r="AJ2775" i="1"/>
  <c r="KC2775" i="1"/>
  <c r="KA2774" i="1"/>
  <c r="AH2774" i="1"/>
  <c r="AI2774" i="1"/>
  <c r="AJ2774" i="1"/>
  <c r="KC2774" i="1"/>
  <c r="KA2773" i="1"/>
  <c r="AH2773" i="1"/>
  <c r="AI2773" i="1"/>
  <c r="AJ2773" i="1"/>
  <c r="KC2773" i="1"/>
  <c r="KA2772" i="1"/>
  <c r="AH2772" i="1"/>
  <c r="AI2772" i="1"/>
  <c r="AJ2772" i="1"/>
  <c r="KC2772" i="1"/>
  <c r="KA2771" i="1"/>
  <c r="AH2771" i="1"/>
  <c r="AI2771" i="1"/>
  <c r="AJ2771" i="1"/>
  <c r="KC2771" i="1"/>
  <c r="KA2770" i="1"/>
  <c r="AH2770" i="1"/>
  <c r="AI2770" i="1"/>
  <c r="AJ2770" i="1"/>
  <c r="KC2770" i="1"/>
  <c r="KA2769" i="1"/>
  <c r="AH2769" i="1"/>
  <c r="AI2769" i="1"/>
  <c r="AJ2769" i="1"/>
  <c r="KC2769" i="1"/>
  <c r="KA2768" i="1"/>
  <c r="AH2768" i="1"/>
  <c r="AI2768" i="1"/>
  <c r="AJ2768" i="1"/>
  <c r="KC2768" i="1"/>
  <c r="KA2767" i="1"/>
  <c r="AH2767" i="1"/>
  <c r="AI2767" i="1"/>
  <c r="AJ2767" i="1"/>
  <c r="KC2767" i="1"/>
  <c r="KA2766" i="1"/>
  <c r="AH2766" i="1"/>
  <c r="AI2766" i="1"/>
  <c r="AJ2766" i="1"/>
  <c r="KC2766" i="1"/>
  <c r="KA2765" i="1"/>
  <c r="AH2765" i="1"/>
  <c r="AI2765" i="1"/>
  <c r="AJ2765" i="1"/>
  <c r="KC2765" i="1"/>
  <c r="KA2764" i="1"/>
  <c r="AH2764" i="1"/>
  <c r="AI2764" i="1"/>
  <c r="AJ2764" i="1"/>
  <c r="KC2764" i="1"/>
  <c r="KA2763" i="1"/>
  <c r="AH2763" i="1"/>
  <c r="AI2763" i="1"/>
  <c r="AJ2763" i="1"/>
  <c r="KC2763" i="1"/>
  <c r="KA2762" i="1"/>
  <c r="AH2762" i="1"/>
  <c r="AI2762" i="1"/>
  <c r="AJ2762" i="1"/>
  <c r="KC2762" i="1"/>
  <c r="KA2761" i="1"/>
  <c r="AH2761" i="1"/>
  <c r="AI2761" i="1"/>
  <c r="AJ2761" i="1"/>
  <c r="KC2761" i="1"/>
  <c r="KA2760" i="1"/>
  <c r="AH2760" i="1"/>
  <c r="AI2760" i="1"/>
  <c r="AJ2760" i="1"/>
  <c r="KC2760" i="1"/>
  <c r="KA2759" i="1"/>
  <c r="AH2759" i="1"/>
  <c r="AI2759" i="1"/>
  <c r="AJ2759" i="1"/>
  <c r="KC2759" i="1"/>
  <c r="KA2758" i="1"/>
  <c r="AH2758" i="1"/>
  <c r="AI2758" i="1"/>
  <c r="AJ2758" i="1"/>
  <c r="KC2758" i="1"/>
  <c r="KA2757" i="1"/>
  <c r="AH2757" i="1"/>
  <c r="AI2757" i="1"/>
  <c r="AJ2757" i="1"/>
  <c r="KC2757" i="1"/>
  <c r="KA2756" i="1"/>
  <c r="AH2756" i="1"/>
  <c r="AI2756" i="1"/>
  <c r="AJ2756" i="1"/>
  <c r="KC2756" i="1"/>
  <c r="KA2755" i="1"/>
  <c r="AH2755" i="1"/>
  <c r="AI2755" i="1"/>
  <c r="AJ2755" i="1"/>
  <c r="KC2755" i="1"/>
  <c r="KA2754" i="1"/>
  <c r="AH2754" i="1"/>
  <c r="AI2754" i="1"/>
  <c r="AJ2754" i="1"/>
  <c r="KC2754" i="1"/>
  <c r="KA2753" i="1"/>
  <c r="AH2753" i="1"/>
  <c r="AI2753" i="1"/>
  <c r="AJ2753" i="1"/>
  <c r="KC2753" i="1"/>
  <c r="KA2752" i="1"/>
  <c r="AH2752" i="1"/>
  <c r="AI2752" i="1"/>
  <c r="AJ2752" i="1"/>
  <c r="KC2752" i="1"/>
  <c r="KA2751" i="1"/>
  <c r="AH2751" i="1"/>
  <c r="AI2751" i="1"/>
  <c r="AJ2751" i="1"/>
  <c r="KC2751" i="1"/>
  <c r="KA2750" i="1"/>
  <c r="AH2750" i="1"/>
  <c r="AI2750" i="1"/>
  <c r="AJ2750" i="1"/>
  <c r="KC2750" i="1"/>
  <c r="KA2749" i="1"/>
  <c r="AH2749" i="1"/>
  <c r="AI2749" i="1"/>
  <c r="AJ2749" i="1"/>
  <c r="KC2749" i="1"/>
  <c r="KA2748" i="1"/>
  <c r="AH2748" i="1"/>
  <c r="AI2748" i="1"/>
  <c r="AJ2748" i="1"/>
  <c r="KC2748" i="1"/>
  <c r="KA2747" i="1"/>
  <c r="AH2747" i="1"/>
  <c r="AI2747" i="1"/>
  <c r="AJ2747" i="1"/>
  <c r="KC2747" i="1"/>
  <c r="KA2746" i="1"/>
  <c r="AH2746" i="1"/>
  <c r="AI2746" i="1"/>
  <c r="AJ2746" i="1"/>
  <c r="KC2746" i="1"/>
  <c r="KA2745" i="1"/>
  <c r="AH2745" i="1"/>
  <c r="AI2745" i="1"/>
  <c r="AJ2745" i="1"/>
  <c r="KC2745" i="1"/>
  <c r="KC2744" i="1"/>
  <c r="AH2744" i="1"/>
  <c r="AJ2744" i="1"/>
  <c r="AI2744" i="1"/>
  <c r="KA2744" i="1"/>
  <c r="KA2743" i="1"/>
  <c r="AH2743" i="1"/>
  <c r="AI2743" i="1"/>
  <c r="AJ2743" i="1"/>
  <c r="KC2743" i="1"/>
  <c r="KA2742" i="1"/>
  <c r="AH2742" i="1"/>
  <c r="AI2742" i="1"/>
  <c r="AJ2742" i="1"/>
  <c r="KC2742" i="1"/>
  <c r="KA2741" i="1"/>
  <c r="AH2741" i="1"/>
  <c r="AI2741" i="1"/>
  <c r="AJ2741" i="1"/>
  <c r="KC2741" i="1"/>
  <c r="KA2740" i="1"/>
  <c r="AH2740" i="1"/>
  <c r="AI2740" i="1"/>
  <c r="AJ2740" i="1"/>
  <c r="KC2740" i="1"/>
  <c r="KA2739" i="1"/>
  <c r="AH2739" i="1"/>
  <c r="AI2739" i="1"/>
  <c r="AJ2739" i="1"/>
  <c r="KC2739" i="1"/>
  <c r="KA2738" i="1"/>
  <c r="AH2738" i="1"/>
  <c r="AI2738" i="1"/>
  <c r="AJ2738" i="1"/>
  <c r="KC2738" i="1"/>
  <c r="KA2737" i="1"/>
  <c r="AH2737" i="1"/>
  <c r="AI2737" i="1"/>
  <c r="AJ2737" i="1"/>
  <c r="KC2737" i="1"/>
  <c r="KA2736" i="1"/>
  <c r="AH2736" i="1"/>
  <c r="AI2736" i="1"/>
  <c r="AJ2736" i="1"/>
  <c r="KC2736" i="1"/>
  <c r="KA2735" i="1"/>
  <c r="KC2734" i="1"/>
  <c r="AH2735" i="1"/>
  <c r="AI2735" i="1"/>
  <c r="AJ2735" i="1"/>
  <c r="KC2735" i="1"/>
  <c r="KA2734" i="1"/>
  <c r="AH2734" i="1"/>
  <c r="AI2734" i="1"/>
  <c r="AJ2734" i="1"/>
  <c r="KA2733" i="1"/>
  <c r="AH2733" i="1"/>
  <c r="AI2733" i="1"/>
  <c r="AJ2733" i="1"/>
  <c r="KC2733" i="1"/>
  <c r="KA2732" i="1"/>
  <c r="AH2732" i="1"/>
  <c r="AI2732" i="1"/>
  <c r="AJ2732" i="1"/>
  <c r="KC2732" i="1"/>
  <c r="KA2731" i="1"/>
  <c r="AH2731" i="1"/>
  <c r="AI2731" i="1"/>
  <c r="AJ2731" i="1"/>
  <c r="KC2731" i="1"/>
  <c r="KA2730" i="1"/>
  <c r="AH2730" i="1"/>
  <c r="AI2730" i="1"/>
  <c r="AJ2730" i="1"/>
  <c r="KC2730" i="1"/>
  <c r="KA2729" i="1"/>
  <c r="AH2729" i="1"/>
  <c r="AI2729" i="1"/>
  <c r="AJ2729" i="1"/>
  <c r="KC2729" i="1"/>
  <c r="KC2728" i="1"/>
  <c r="AJ2728" i="1"/>
  <c r="AI2728" i="1"/>
  <c r="AH2728" i="1"/>
  <c r="KA2728" i="1"/>
  <c r="KC2727" i="1"/>
  <c r="AJ2727" i="1"/>
  <c r="AI2727" i="1"/>
  <c r="AH2727" i="1"/>
  <c r="KA2727" i="1"/>
  <c r="KA2726" i="1"/>
  <c r="AH2726" i="1"/>
  <c r="AI2726" i="1"/>
  <c r="AJ2726" i="1"/>
  <c r="KC2726" i="1"/>
  <c r="KA2725" i="1"/>
  <c r="AH2725" i="1"/>
  <c r="AI2725" i="1"/>
  <c r="AJ2725" i="1"/>
  <c r="KC2725" i="1"/>
  <c r="KA2724" i="1"/>
  <c r="AH2724" i="1"/>
  <c r="AI2724" i="1"/>
  <c r="AJ2724" i="1"/>
  <c r="KC2724" i="1"/>
  <c r="KC2723" i="1"/>
  <c r="AJ2723" i="1"/>
  <c r="AI2723" i="1"/>
  <c r="AH2723" i="1"/>
  <c r="KA2723" i="1"/>
  <c r="KA2722" i="1"/>
  <c r="AH2722" i="1"/>
  <c r="AI2722" i="1"/>
  <c r="AJ2722" i="1"/>
  <c r="KC2722" i="1"/>
  <c r="KA2721" i="1"/>
  <c r="AH2721" i="1"/>
  <c r="AI2721" i="1"/>
  <c r="AJ2721" i="1"/>
  <c r="KC2721" i="1"/>
  <c r="KA2720" i="1"/>
  <c r="AH2720" i="1"/>
  <c r="AI2720" i="1"/>
  <c r="AJ2720" i="1"/>
  <c r="KC2720" i="1"/>
  <c r="KA2719" i="1"/>
  <c r="AH2719" i="1"/>
  <c r="AI2719" i="1"/>
  <c r="AJ2719" i="1"/>
  <c r="KC2719" i="1"/>
  <c r="KC2718" i="1"/>
  <c r="AJ2718" i="1"/>
  <c r="AI2718" i="1"/>
  <c r="AH2718" i="1"/>
  <c r="KA2718" i="1"/>
  <c r="KA2717" i="1"/>
  <c r="AH2717" i="1"/>
  <c r="AI2717" i="1"/>
  <c r="AJ2717" i="1"/>
  <c r="KC2717" i="1"/>
  <c r="KA2716" i="1"/>
  <c r="AH2716" i="1"/>
  <c r="AI2716" i="1"/>
  <c r="AJ2716" i="1"/>
  <c r="KC2716" i="1"/>
  <c r="KA2715" i="1"/>
  <c r="AH2715" i="1"/>
  <c r="AI2715" i="1"/>
  <c r="AJ2715" i="1"/>
  <c r="KC2715" i="1"/>
  <c r="KA2714" i="1"/>
  <c r="AH2714" i="1"/>
  <c r="AI2714" i="1"/>
  <c r="AJ2714" i="1"/>
  <c r="KC2714" i="1"/>
  <c r="KA2713" i="1"/>
  <c r="AH2713" i="1"/>
  <c r="AI2713" i="1"/>
  <c r="AJ2713" i="1"/>
  <c r="KC2713" i="1"/>
  <c r="KA2712" i="1"/>
  <c r="AH2712" i="1"/>
  <c r="AI2712" i="1"/>
  <c r="AJ2712" i="1"/>
  <c r="KC2712" i="1"/>
  <c r="KA2711" i="1"/>
  <c r="AH2711" i="1"/>
  <c r="AI2711" i="1"/>
  <c r="AJ2711" i="1"/>
  <c r="KC2711" i="1"/>
  <c r="KA2710" i="1"/>
  <c r="AH2710" i="1"/>
  <c r="AI2710" i="1"/>
  <c r="AJ2710" i="1"/>
  <c r="KC2710" i="1"/>
  <c r="KA2709" i="1"/>
  <c r="AH2709" i="1"/>
  <c r="AI2709" i="1"/>
  <c r="AJ2709" i="1"/>
  <c r="KC2709" i="1"/>
  <c r="KA2708" i="1"/>
  <c r="AH2708" i="1"/>
  <c r="AI2708" i="1"/>
  <c r="AJ2708" i="1"/>
  <c r="KC2708" i="1"/>
  <c r="KA2707" i="1"/>
  <c r="AH2707" i="1"/>
  <c r="AI2707" i="1"/>
  <c r="AJ2707" i="1"/>
  <c r="KC2707" i="1"/>
  <c r="KA2706" i="1"/>
  <c r="AH2706" i="1"/>
  <c r="AI2706" i="1"/>
  <c r="AJ2706" i="1"/>
  <c r="KC2706" i="1"/>
  <c r="KA2705" i="1"/>
  <c r="AH2705" i="1"/>
  <c r="AI2705" i="1"/>
  <c r="AJ2705" i="1"/>
  <c r="KC2705" i="1"/>
  <c r="KA2704" i="1"/>
  <c r="AH2704" i="1"/>
  <c r="AI2704" i="1"/>
  <c r="AJ2704" i="1"/>
  <c r="KC2704" i="1"/>
  <c r="KA2703" i="1"/>
  <c r="AH2703" i="1"/>
  <c r="AI2703" i="1"/>
  <c r="AJ2703" i="1"/>
  <c r="KC2703" i="1"/>
  <c r="KA2702" i="1"/>
  <c r="AH2702" i="1"/>
  <c r="AI2702" i="1"/>
  <c r="AJ2702" i="1"/>
  <c r="KC2702" i="1"/>
  <c r="KA2701" i="1"/>
  <c r="AH2701" i="1"/>
  <c r="AI2701" i="1"/>
  <c r="AJ2701" i="1"/>
  <c r="KC2701" i="1"/>
  <c r="KA2700" i="1"/>
  <c r="AH2700" i="1"/>
  <c r="AI2700" i="1"/>
  <c r="AJ2700" i="1"/>
  <c r="KC2700" i="1"/>
  <c r="KA2699" i="1"/>
  <c r="AH2699" i="1"/>
  <c r="AI2699" i="1"/>
  <c r="AJ2699" i="1"/>
  <c r="KC2699" i="1"/>
  <c r="KA2698" i="1"/>
  <c r="AH2698" i="1"/>
  <c r="AI2698" i="1"/>
  <c r="AJ2698" i="1"/>
  <c r="KC2698" i="1"/>
  <c r="KA2697" i="1"/>
  <c r="AH2697" i="1"/>
  <c r="AI2697" i="1"/>
  <c r="AJ2697" i="1"/>
  <c r="KC2697" i="1"/>
  <c r="KA2696" i="1"/>
  <c r="AH2696" i="1"/>
  <c r="AI2696" i="1"/>
  <c r="AJ2696" i="1"/>
  <c r="KC2696" i="1"/>
  <c r="KA2695" i="1"/>
  <c r="AH2695" i="1"/>
  <c r="AI2695" i="1"/>
  <c r="AJ2695" i="1"/>
  <c r="KC2695" i="1"/>
  <c r="KA2694" i="1"/>
  <c r="AH2694" i="1"/>
  <c r="AI2694" i="1"/>
  <c r="AJ2694" i="1"/>
  <c r="KC2694" i="1"/>
  <c r="KA2693" i="1"/>
  <c r="AH2693" i="1"/>
  <c r="AI2693" i="1"/>
  <c r="AJ2693" i="1"/>
  <c r="KC2693" i="1"/>
  <c r="KA2692" i="1"/>
  <c r="AH2692" i="1"/>
  <c r="AI2692" i="1"/>
  <c r="AJ2692" i="1"/>
  <c r="KC2692" i="1"/>
  <c r="AH2691" i="1"/>
  <c r="AI2691" i="1"/>
  <c r="AJ2691" i="1"/>
  <c r="KC2691" i="1"/>
  <c r="KA2691" i="1"/>
  <c r="KA2690" i="1"/>
  <c r="AH2690" i="1"/>
  <c r="AI2690" i="1"/>
  <c r="AJ2690" i="1"/>
  <c r="KC2690" i="1"/>
  <c r="KA2689" i="1"/>
  <c r="AH2689" i="1"/>
  <c r="AI2689" i="1"/>
  <c r="AJ2689" i="1"/>
  <c r="KC2689" i="1"/>
  <c r="KA2688" i="1"/>
  <c r="AH2688" i="1"/>
  <c r="AI2688" i="1"/>
  <c r="AJ2688" i="1"/>
  <c r="KC2688" i="1"/>
  <c r="KA2687" i="1"/>
  <c r="AH2687" i="1"/>
  <c r="AI2687" i="1"/>
  <c r="AJ2687" i="1"/>
  <c r="KC2687" i="1"/>
  <c r="KA2686" i="1"/>
  <c r="AH2686" i="1"/>
  <c r="AI2686" i="1"/>
  <c r="AJ2686" i="1"/>
  <c r="KC2686" i="1"/>
  <c r="KA2685" i="1"/>
  <c r="AH2685" i="1"/>
  <c r="AI2685" i="1"/>
  <c r="AJ2685" i="1"/>
  <c r="KC2685" i="1"/>
  <c r="KA2684" i="1"/>
  <c r="AH2684" i="1"/>
  <c r="AI2684" i="1"/>
  <c r="AJ2684" i="1"/>
  <c r="KC2684" i="1"/>
  <c r="KA2683" i="1"/>
  <c r="AH2683" i="1"/>
  <c r="AI2683" i="1"/>
  <c r="AJ2683" i="1"/>
  <c r="KC2683" i="1"/>
  <c r="KA2682" i="1"/>
  <c r="AH2682" i="1"/>
  <c r="AI2682" i="1"/>
  <c r="AJ2682" i="1"/>
  <c r="KC2682" i="1"/>
  <c r="KA2681" i="1"/>
  <c r="AH2681" i="1"/>
  <c r="AI2681" i="1"/>
  <c r="AJ2681" i="1"/>
  <c r="KC2681" i="1"/>
  <c r="KA2680" i="1"/>
  <c r="AH2680" i="1"/>
  <c r="AI2680" i="1"/>
  <c r="AJ2680" i="1"/>
  <c r="KC2680" i="1"/>
  <c r="KA2679" i="1"/>
  <c r="AH2679" i="1"/>
  <c r="AI2679" i="1"/>
  <c r="AJ2679" i="1"/>
  <c r="KC2679" i="1"/>
  <c r="KA2678" i="1"/>
  <c r="AH2678" i="1"/>
  <c r="AI2678" i="1"/>
  <c r="AJ2678" i="1"/>
  <c r="KC2678" i="1"/>
  <c r="KA2677" i="1"/>
  <c r="AH2677" i="1"/>
  <c r="AI2677" i="1"/>
  <c r="AJ2677" i="1"/>
  <c r="KC2677" i="1"/>
  <c r="KA2676" i="1"/>
  <c r="AH2676" i="1"/>
  <c r="AI2676" i="1"/>
  <c r="AJ2676" i="1"/>
  <c r="KC2676" i="1"/>
  <c r="KA2675" i="1"/>
  <c r="AH2675" i="1"/>
  <c r="AI2675" i="1"/>
  <c r="AJ2675" i="1"/>
  <c r="KC2675" i="1"/>
  <c r="KA2674" i="1"/>
  <c r="AH2674" i="1"/>
  <c r="AI2674" i="1"/>
  <c r="AJ2674" i="1"/>
  <c r="KC2674" i="1"/>
  <c r="KA2673" i="1"/>
  <c r="AH2673" i="1"/>
  <c r="AI2673" i="1"/>
  <c r="AJ2673" i="1"/>
  <c r="KC2673" i="1"/>
  <c r="KA2672" i="1"/>
  <c r="AH2672" i="1"/>
  <c r="AI2672" i="1"/>
  <c r="AJ2672" i="1"/>
  <c r="KC2672" i="1"/>
  <c r="KA2671" i="1"/>
  <c r="AH2671" i="1"/>
  <c r="AI2671" i="1"/>
  <c r="AJ2671" i="1"/>
  <c r="KC2671" i="1"/>
  <c r="KA2670" i="1"/>
  <c r="AH2670" i="1"/>
  <c r="AI2670" i="1"/>
  <c r="AJ2670" i="1"/>
  <c r="KC2670" i="1"/>
  <c r="KA2669" i="1"/>
  <c r="AH2669" i="1"/>
  <c r="AI2669" i="1"/>
  <c r="AJ2669" i="1"/>
  <c r="KC2669" i="1"/>
  <c r="KA2668" i="1"/>
  <c r="AH2668" i="1"/>
  <c r="AI2668" i="1"/>
  <c r="AJ2668" i="1"/>
  <c r="KC2668" i="1"/>
  <c r="KA2667" i="1"/>
  <c r="AH2667" i="1"/>
  <c r="AI2667" i="1"/>
  <c r="AJ2667" i="1"/>
  <c r="KC2667" i="1"/>
  <c r="KA2666" i="1"/>
  <c r="AH2666" i="1"/>
  <c r="AI2666" i="1"/>
  <c r="AJ2666" i="1"/>
  <c r="KC2666" i="1"/>
  <c r="KA2665" i="1"/>
  <c r="AH2665" i="1"/>
  <c r="AI2665" i="1"/>
  <c r="AJ2665" i="1"/>
  <c r="KC2665" i="1"/>
  <c r="KA2664" i="1"/>
  <c r="AH2664" i="1"/>
  <c r="AI2664" i="1"/>
  <c r="AJ2664" i="1"/>
  <c r="KC2664" i="1"/>
  <c r="KA2662" i="1"/>
  <c r="KC2662" i="1"/>
  <c r="KA2663" i="1"/>
  <c r="KC2663" i="1"/>
  <c r="AH2662" i="1"/>
  <c r="AI2662" i="1"/>
  <c r="AJ2662" i="1"/>
  <c r="AH2663" i="1"/>
  <c r="AI2663" i="1"/>
  <c r="AJ2663" i="1"/>
  <c r="KA2661" i="1"/>
  <c r="AH2661" i="1"/>
  <c r="AI2661" i="1"/>
  <c r="AJ2661" i="1"/>
  <c r="KC2661" i="1"/>
  <c r="KA2660" i="1"/>
  <c r="AH2660" i="1"/>
  <c r="AI2660" i="1"/>
  <c r="AJ2660" i="1"/>
  <c r="KC2660" i="1"/>
  <c r="KA2659" i="1"/>
  <c r="AH2659" i="1"/>
  <c r="AI2659" i="1"/>
  <c r="AJ2659" i="1"/>
  <c r="KC2659" i="1"/>
  <c r="KA2657" i="1"/>
  <c r="KC2657" i="1"/>
  <c r="KA2658" i="1"/>
  <c r="KC2658" i="1"/>
  <c r="AH2657" i="1"/>
  <c r="AI2657" i="1"/>
  <c r="AJ2657" i="1"/>
  <c r="AH2658" i="1"/>
  <c r="AI2658" i="1"/>
  <c r="AJ2658" i="1"/>
  <c r="KA2656" i="1"/>
  <c r="AH2656" i="1"/>
  <c r="AI2656" i="1"/>
  <c r="AJ2656" i="1"/>
  <c r="KC2656" i="1"/>
  <c r="KA2655" i="1"/>
  <c r="AH2655" i="1"/>
  <c r="AI2655" i="1"/>
  <c r="AJ2655" i="1"/>
  <c r="KC2655" i="1"/>
  <c r="EB7" i="1"/>
  <c r="EN7" i="1" s="1"/>
  <c r="EZ7" i="1" s="1"/>
  <c r="FL7" i="1" s="1"/>
  <c r="FX7" i="1" s="1"/>
  <c r="GJ7" i="1" s="1"/>
  <c r="GZ7" i="1" s="1"/>
  <c r="EA7" i="1"/>
  <c r="EM7" i="1" s="1"/>
  <c r="EY7" i="1" s="1"/>
  <c r="FK7" i="1" s="1"/>
  <c r="FW7" i="1" s="1"/>
  <c r="GI7" i="1" s="1"/>
  <c r="GY7" i="1" s="1"/>
  <c r="DZ7" i="1"/>
  <c r="EL7" i="1" s="1"/>
  <c r="EX7" i="1" s="1"/>
  <c r="FJ7" i="1" s="1"/>
  <c r="FV7" i="1" s="1"/>
  <c r="GH7" i="1" s="1"/>
  <c r="GX7" i="1" s="1"/>
  <c r="DY7" i="1"/>
  <c r="EK7" i="1" s="1"/>
  <c r="EW7" i="1" s="1"/>
  <c r="FI7" i="1" s="1"/>
  <c r="FU7" i="1" s="1"/>
  <c r="GG7" i="1" s="1"/>
  <c r="GW7" i="1" s="1"/>
  <c r="EB6" i="1"/>
  <c r="EN6" i="1" s="1"/>
  <c r="EZ6" i="1" s="1"/>
  <c r="FL6" i="1" s="1"/>
  <c r="FX6" i="1" s="1"/>
  <c r="GJ6" i="1" s="1"/>
  <c r="GZ6" i="1" s="1"/>
  <c r="EA6" i="1"/>
  <c r="EM6" i="1" s="1"/>
  <c r="EY6" i="1" s="1"/>
  <c r="FK6" i="1" s="1"/>
  <c r="FW6" i="1" s="1"/>
  <c r="GI6" i="1" s="1"/>
  <c r="GY6" i="1" s="1"/>
  <c r="DZ6" i="1"/>
  <c r="EL6" i="1" s="1"/>
  <c r="EX6" i="1" s="1"/>
  <c r="FJ6" i="1" s="1"/>
  <c r="FV6" i="1" s="1"/>
  <c r="GH6" i="1" s="1"/>
  <c r="GX6" i="1" s="1"/>
  <c r="DY6" i="1"/>
  <c r="EK6" i="1" s="1"/>
  <c r="EW6" i="1" s="1"/>
  <c r="FI6" i="1" s="1"/>
  <c r="FU6" i="1" s="1"/>
  <c r="GG6" i="1" s="1"/>
  <c r="GW6" i="1" s="1"/>
  <c r="EB5" i="1"/>
  <c r="EN5" i="1" s="1"/>
  <c r="EZ5" i="1" s="1"/>
  <c r="FL5" i="1" s="1"/>
  <c r="FX5" i="1" s="1"/>
  <c r="GJ5" i="1" s="1"/>
  <c r="GZ5" i="1" s="1"/>
  <c r="EA5" i="1"/>
  <c r="EM5" i="1" s="1"/>
  <c r="EY5" i="1" s="1"/>
  <c r="FK5" i="1" s="1"/>
  <c r="FW5" i="1" s="1"/>
  <c r="GI5" i="1" s="1"/>
  <c r="GY5" i="1" s="1"/>
  <c r="DZ5" i="1"/>
  <c r="EL5" i="1" s="1"/>
  <c r="EX5" i="1" s="1"/>
  <c r="FJ5" i="1" s="1"/>
  <c r="FV5" i="1" s="1"/>
  <c r="GH5" i="1" s="1"/>
  <c r="GX5" i="1" s="1"/>
  <c r="DY5" i="1"/>
  <c r="EK5" i="1" s="1"/>
  <c r="EW5" i="1" s="1"/>
  <c r="FI5" i="1" s="1"/>
  <c r="FU5" i="1" s="1"/>
  <c r="GG5" i="1" s="1"/>
  <c r="GW5" i="1" s="1"/>
  <c r="EB4" i="1"/>
  <c r="EN4" i="1" s="1"/>
  <c r="EZ4" i="1" s="1"/>
  <c r="FL4" i="1" s="1"/>
  <c r="FX4" i="1" s="1"/>
  <c r="GJ4" i="1" s="1"/>
  <c r="GZ4" i="1" s="1"/>
  <c r="EA4" i="1"/>
  <c r="EM4" i="1" s="1"/>
  <c r="EY4" i="1" s="1"/>
  <c r="FK4" i="1" s="1"/>
  <c r="FW4" i="1" s="1"/>
  <c r="GI4" i="1" s="1"/>
  <c r="GY4" i="1" s="1"/>
  <c r="DZ4" i="1"/>
  <c r="EL4" i="1" s="1"/>
  <c r="EX4" i="1" s="1"/>
  <c r="FJ4" i="1" s="1"/>
  <c r="FV4" i="1" s="1"/>
  <c r="GH4" i="1" s="1"/>
  <c r="GX4" i="1" s="1"/>
  <c r="DY4" i="1"/>
  <c r="EK4" i="1" s="1"/>
  <c r="EW4" i="1" s="1"/>
  <c r="FI4" i="1" s="1"/>
  <c r="FU4" i="1" s="1"/>
  <c r="GG4" i="1" s="1"/>
  <c r="GW4" i="1" s="1"/>
  <c r="DY3" i="1"/>
  <c r="EK3" i="1" s="1"/>
  <c r="EW3" i="1" s="1"/>
  <c r="FI3" i="1" s="1"/>
  <c r="FU3" i="1" s="1"/>
  <c r="GG3" i="1" s="1"/>
  <c r="GW3" i="1" s="1"/>
  <c r="KA2654" i="1"/>
  <c r="AH2654" i="1"/>
  <c r="AI2654" i="1"/>
  <c r="AJ2654" i="1"/>
  <c r="KC2654" i="1"/>
  <c r="KA2653" i="1"/>
  <c r="AH2653" i="1"/>
  <c r="AI2653" i="1"/>
  <c r="AJ2653" i="1"/>
  <c r="KC2653" i="1"/>
  <c r="KC2652" i="1"/>
  <c r="KA2652" i="1"/>
  <c r="AJ2652" i="1"/>
  <c r="AI2652" i="1"/>
  <c r="AH2652" i="1"/>
  <c r="KA2651" i="1"/>
  <c r="AH2651" i="1"/>
  <c r="AI2651" i="1"/>
  <c r="AJ2651" i="1"/>
  <c r="KC2651" i="1"/>
  <c r="KA2650" i="1"/>
  <c r="AH2650" i="1"/>
  <c r="AI2650" i="1"/>
  <c r="AJ2650" i="1"/>
  <c r="KC2650" i="1"/>
  <c r="KA2649" i="1"/>
  <c r="AH2649" i="1"/>
  <c r="AI2649" i="1"/>
  <c r="AJ2649" i="1"/>
  <c r="KC2649" i="1"/>
  <c r="KA2648" i="1"/>
  <c r="AH2648" i="1"/>
  <c r="AI2648" i="1"/>
  <c r="AJ2648" i="1"/>
  <c r="KC2648" i="1"/>
  <c r="KA2647" i="1"/>
  <c r="AH2647" i="1"/>
  <c r="AI2647" i="1"/>
  <c r="AJ2647" i="1"/>
  <c r="KC2647" i="1"/>
  <c r="KA2646" i="1"/>
  <c r="AH2646" i="1"/>
  <c r="AI2646" i="1"/>
  <c r="AJ2646" i="1"/>
  <c r="KC2646" i="1"/>
  <c r="KA2645" i="1"/>
  <c r="AH2645" i="1"/>
  <c r="AI2645" i="1"/>
  <c r="AJ2645" i="1"/>
  <c r="KC2645" i="1"/>
  <c r="KC2644" i="1"/>
  <c r="AJ2644" i="1"/>
  <c r="AI2644" i="1"/>
  <c r="AH2644" i="1"/>
  <c r="KA2644" i="1"/>
  <c r="KA2643" i="1"/>
  <c r="AH2643" i="1"/>
  <c r="AI2643" i="1"/>
  <c r="AJ2643" i="1"/>
  <c r="KC2643" i="1"/>
  <c r="KA2642" i="1"/>
  <c r="AH2642" i="1"/>
  <c r="AI2642" i="1"/>
  <c r="AJ2642" i="1"/>
  <c r="KC2642" i="1"/>
  <c r="KA2641" i="1"/>
  <c r="AH2641" i="1"/>
  <c r="AI2641" i="1"/>
  <c r="AJ2641" i="1"/>
  <c r="KC2641" i="1"/>
  <c r="KA2640" i="1"/>
  <c r="AH2640" i="1"/>
  <c r="AI2640" i="1"/>
  <c r="AJ2640" i="1"/>
  <c r="KC2640" i="1"/>
  <c r="KA2639" i="1"/>
  <c r="AH2639" i="1"/>
  <c r="AI2639" i="1"/>
  <c r="AJ2639" i="1"/>
  <c r="KC2639" i="1"/>
  <c r="KA2638" i="1"/>
  <c r="AH2638" i="1"/>
  <c r="AI2638" i="1"/>
  <c r="AJ2638" i="1"/>
  <c r="KC2638" i="1"/>
  <c r="KA2637" i="1"/>
  <c r="AH2637" i="1"/>
  <c r="AI2637" i="1"/>
  <c r="AJ2637" i="1"/>
  <c r="KC2637" i="1"/>
  <c r="KA2636" i="1"/>
  <c r="AH2636" i="1"/>
  <c r="AI2636" i="1"/>
  <c r="AJ2636" i="1"/>
  <c r="KC2636" i="1"/>
  <c r="KA2635" i="1"/>
  <c r="AH2635" i="1"/>
  <c r="AI2635" i="1"/>
  <c r="AJ2635" i="1"/>
  <c r="KC2635" i="1"/>
  <c r="KA2634" i="1"/>
  <c r="AH2634" i="1"/>
  <c r="AI2634" i="1"/>
  <c r="AJ2634" i="1"/>
  <c r="KC2634" i="1"/>
  <c r="KA2633" i="1"/>
  <c r="AH2633" i="1"/>
  <c r="AI2633" i="1"/>
  <c r="AJ2633" i="1"/>
  <c r="KC2633" i="1"/>
  <c r="KA2632" i="1"/>
  <c r="AH2632" i="1"/>
  <c r="AI2632" i="1"/>
  <c r="AJ2632" i="1"/>
  <c r="KC2632" i="1"/>
  <c r="KA2631" i="1"/>
  <c r="AH2631" i="1"/>
  <c r="AI2631" i="1"/>
  <c r="AJ2631" i="1"/>
  <c r="KC2631" i="1"/>
  <c r="KA2630" i="1"/>
  <c r="AH2630" i="1"/>
  <c r="AI2630" i="1"/>
  <c r="AJ2630" i="1"/>
  <c r="KC2630" i="1"/>
  <c r="KA2629" i="1"/>
  <c r="AH2629" i="1"/>
  <c r="AI2629" i="1"/>
  <c r="AJ2629" i="1"/>
  <c r="KC2629" i="1"/>
  <c r="KA2628" i="1"/>
  <c r="AH2628" i="1"/>
  <c r="AI2628" i="1"/>
  <c r="AJ2628" i="1"/>
  <c r="KC2628" i="1"/>
  <c r="KA2627" i="1"/>
  <c r="AH2627" i="1"/>
  <c r="AI2627" i="1"/>
  <c r="AJ2627" i="1"/>
  <c r="KC2627" i="1"/>
  <c r="KA2626" i="1"/>
  <c r="AH2626" i="1"/>
  <c r="AI2626" i="1"/>
  <c r="AJ2626" i="1"/>
  <c r="KC2626" i="1"/>
  <c r="KA2625" i="1"/>
  <c r="AH2625" i="1"/>
  <c r="AI2625" i="1"/>
  <c r="AJ2625" i="1"/>
  <c r="KC2625" i="1"/>
  <c r="KA2624" i="1"/>
  <c r="AH2624" i="1"/>
  <c r="AI2624" i="1"/>
  <c r="AJ2624" i="1"/>
  <c r="KC2624" i="1"/>
  <c r="KC2623" i="1"/>
  <c r="AJ2623" i="1"/>
  <c r="AI2623" i="1"/>
  <c r="AH2623" i="1"/>
  <c r="KA2623" i="1"/>
  <c r="KA2622" i="1"/>
  <c r="AH2622" i="1"/>
  <c r="AI2622" i="1"/>
  <c r="AJ2622" i="1"/>
  <c r="KC2622" i="1"/>
  <c r="KA2621" i="1"/>
  <c r="AH2621" i="1"/>
  <c r="AI2621" i="1"/>
  <c r="AJ2621" i="1"/>
  <c r="KC2621" i="1"/>
  <c r="KC2617" i="1"/>
  <c r="KC2618" i="1"/>
  <c r="KC2619" i="1"/>
  <c r="KC2620" i="1"/>
  <c r="AJ2620" i="1"/>
  <c r="AI2620" i="1"/>
  <c r="AH2620" i="1"/>
  <c r="KA2620" i="1"/>
  <c r="KA2619" i="1"/>
  <c r="AH2619" i="1"/>
  <c r="AI2619" i="1"/>
  <c r="AJ2619" i="1"/>
  <c r="KA2618" i="1"/>
  <c r="AH2618" i="1"/>
  <c r="AI2618" i="1"/>
  <c r="AJ2618" i="1"/>
  <c r="KA2617" i="1"/>
  <c r="AH2617" i="1"/>
  <c r="AI2617" i="1"/>
  <c r="AJ2617" i="1"/>
  <c r="KA2616" i="1"/>
  <c r="AH2616" i="1"/>
  <c r="AI2616" i="1"/>
  <c r="AJ2616" i="1"/>
  <c r="KC2616" i="1"/>
  <c r="KA2615" i="1"/>
  <c r="AH2615" i="1"/>
  <c r="AI2615" i="1"/>
  <c r="AJ2615" i="1"/>
  <c r="KC2615" i="1"/>
  <c r="KA2614" i="1"/>
  <c r="AH2614" i="1"/>
  <c r="AI2614" i="1"/>
  <c r="AJ2614" i="1"/>
  <c r="KC2614" i="1"/>
  <c r="KA2613" i="1"/>
  <c r="AH2613" i="1"/>
  <c r="AI2613" i="1"/>
  <c r="AJ2613" i="1"/>
  <c r="KC2613" i="1"/>
  <c r="KA2612" i="1"/>
  <c r="AH2612" i="1"/>
  <c r="AI2612" i="1"/>
  <c r="AJ2612" i="1"/>
  <c r="KC2612" i="1"/>
  <c r="KA2611" i="1"/>
  <c r="AH2611" i="1"/>
  <c r="AI2611" i="1"/>
  <c r="AJ2611" i="1"/>
  <c r="KC2611" i="1"/>
  <c r="KA2610" i="1"/>
  <c r="AH2610" i="1"/>
  <c r="AI2610" i="1"/>
  <c r="AJ2610" i="1"/>
  <c r="KC2610" i="1"/>
  <c r="KA2609" i="1"/>
  <c r="AH2609" i="1"/>
  <c r="AI2609" i="1"/>
  <c r="AJ2609" i="1"/>
  <c r="KC2609" i="1"/>
  <c r="KA2608" i="1"/>
  <c r="AH2608" i="1"/>
  <c r="AI2608" i="1"/>
  <c r="AJ2608" i="1"/>
  <c r="KC2608" i="1"/>
  <c r="KA2607" i="1"/>
  <c r="AH2607" i="1"/>
  <c r="AI2607" i="1"/>
  <c r="AJ2607" i="1"/>
  <c r="KC2607" i="1"/>
  <c r="KA2606" i="1"/>
  <c r="AH2606" i="1"/>
  <c r="AI2606" i="1"/>
  <c r="AJ2606" i="1"/>
  <c r="KC2606" i="1"/>
  <c r="KA2605" i="1"/>
  <c r="AH2605" i="1"/>
  <c r="AI2605" i="1"/>
  <c r="AJ2605" i="1"/>
  <c r="KC2605" i="1"/>
  <c r="KA2604" i="1"/>
  <c r="AH2604" i="1"/>
  <c r="AI2604" i="1"/>
  <c r="AJ2604" i="1"/>
  <c r="KC2604" i="1"/>
  <c r="KA2603" i="1"/>
  <c r="AH2603" i="1"/>
  <c r="AI2603" i="1"/>
  <c r="AJ2603" i="1"/>
  <c r="KC2603" i="1"/>
  <c r="KA2602" i="1"/>
  <c r="AH2602" i="1"/>
  <c r="AI2602" i="1"/>
  <c r="AJ2602" i="1"/>
  <c r="KC2602" i="1"/>
  <c r="KA2601" i="1"/>
  <c r="AH2601" i="1"/>
  <c r="AI2601" i="1"/>
  <c r="AJ2601" i="1"/>
  <c r="KC2601" i="1"/>
  <c r="KA2600" i="1"/>
  <c r="AH2600" i="1"/>
  <c r="AI2600" i="1"/>
  <c r="AJ2600" i="1"/>
  <c r="KC2600" i="1"/>
  <c r="KA2599" i="1"/>
  <c r="AH2599" i="1"/>
  <c r="AI2599" i="1"/>
  <c r="AJ2599" i="1"/>
  <c r="KC2599" i="1"/>
  <c r="KA2598" i="1"/>
  <c r="AH2598" i="1"/>
  <c r="AI2598" i="1"/>
  <c r="AJ2598" i="1"/>
  <c r="KC2598" i="1"/>
  <c r="KA2597" i="1"/>
  <c r="AH2597" i="1"/>
  <c r="AI2597" i="1"/>
  <c r="AJ2597" i="1"/>
  <c r="KC2597" i="1"/>
  <c r="KA2596" i="1"/>
  <c r="AH2596" i="1"/>
  <c r="AI2596" i="1"/>
  <c r="AJ2596" i="1"/>
  <c r="KB2596" i="1"/>
  <c r="KC2596" i="1"/>
  <c r="KA2595" i="1"/>
  <c r="AH2595" i="1"/>
  <c r="AI2595" i="1"/>
  <c r="AJ2595" i="1"/>
  <c r="KB2595" i="1"/>
  <c r="KC2595" i="1"/>
  <c r="KA2594" i="1"/>
  <c r="KB2594" i="1"/>
  <c r="KC2594" i="1"/>
  <c r="AH2594" i="1"/>
  <c r="AI2594" i="1"/>
  <c r="AJ2594" i="1"/>
  <c r="KA2593" i="1"/>
  <c r="AH2593" i="1"/>
  <c r="AI2593" i="1"/>
  <c r="AJ2593" i="1"/>
  <c r="KB2593" i="1"/>
  <c r="KC2593" i="1"/>
  <c r="KC2592" i="1"/>
  <c r="KB2592" i="1"/>
  <c r="AJ2592" i="1"/>
  <c r="AI2592" i="1"/>
  <c r="AH2592" i="1"/>
  <c r="KA2592" i="1"/>
  <c r="KA2591" i="1"/>
  <c r="AH2591" i="1"/>
  <c r="AI2591" i="1"/>
  <c r="AJ2591" i="1"/>
  <c r="KB2591" i="1"/>
  <c r="KC2591" i="1"/>
  <c r="KA2590" i="1"/>
  <c r="AH2590" i="1"/>
  <c r="AI2590" i="1"/>
  <c r="AJ2590" i="1"/>
  <c r="KB2590" i="1"/>
  <c r="KC2590" i="1"/>
  <c r="KA2589" i="1"/>
  <c r="AH2589" i="1"/>
  <c r="AI2589" i="1"/>
  <c r="AJ2589" i="1"/>
  <c r="KB2589" i="1"/>
  <c r="KC2589" i="1"/>
  <c r="KA2588" i="1"/>
  <c r="AH2588" i="1"/>
  <c r="AI2588" i="1"/>
  <c r="AJ2588" i="1"/>
  <c r="KB2588" i="1"/>
  <c r="KC2588" i="1"/>
  <c r="KA2587" i="1"/>
  <c r="AH2587" i="1"/>
  <c r="AI2587" i="1"/>
  <c r="AJ2587" i="1"/>
  <c r="KB2587" i="1"/>
  <c r="KC2587" i="1"/>
  <c r="KA2586" i="1"/>
  <c r="AH2586" i="1"/>
  <c r="AI2586" i="1"/>
  <c r="AJ2586" i="1"/>
  <c r="KB2586" i="1"/>
  <c r="KC2586" i="1"/>
  <c r="KA2585" i="1"/>
  <c r="AH2585" i="1"/>
  <c r="AI2585" i="1"/>
  <c r="AJ2585" i="1"/>
  <c r="KB2585" i="1"/>
  <c r="KC2585" i="1"/>
  <c r="KA2584" i="1"/>
  <c r="AH2584" i="1"/>
  <c r="AI2584" i="1"/>
  <c r="AJ2584" i="1"/>
  <c r="KB2584" i="1"/>
  <c r="KC2584" i="1"/>
  <c r="KA2583" i="1"/>
  <c r="AH2583" i="1"/>
  <c r="AI2583" i="1"/>
  <c r="AJ2583" i="1"/>
  <c r="KB2583" i="1"/>
  <c r="KC2583" i="1"/>
  <c r="KA2582" i="1"/>
  <c r="AH2582" i="1"/>
  <c r="AI2582" i="1"/>
  <c r="AJ2582" i="1"/>
  <c r="KB2582" i="1"/>
  <c r="KC2582" i="1"/>
  <c r="KA2581" i="1"/>
  <c r="AH2581" i="1"/>
  <c r="AI2581" i="1"/>
  <c r="AJ2581" i="1"/>
  <c r="KB2581" i="1"/>
  <c r="KC2581" i="1"/>
  <c r="KA2580" i="1"/>
  <c r="AH2580" i="1"/>
  <c r="AI2580" i="1"/>
  <c r="AJ2580" i="1"/>
  <c r="KB2580" i="1"/>
  <c r="KC2580" i="1"/>
  <c r="KA2579" i="1"/>
  <c r="AH2579" i="1"/>
  <c r="AI2579" i="1"/>
  <c r="AJ2579" i="1"/>
  <c r="KB2579" i="1"/>
  <c r="KC2579" i="1"/>
  <c r="KA2578" i="1"/>
  <c r="AH2578" i="1"/>
  <c r="AI2578" i="1"/>
  <c r="AJ2578" i="1"/>
  <c r="KB2578" i="1"/>
  <c r="KC2578" i="1"/>
  <c r="KA2577" i="1"/>
  <c r="AH2577" i="1"/>
  <c r="AI2577" i="1"/>
  <c r="AJ2577" i="1"/>
  <c r="KB2577" i="1"/>
  <c r="KC2577" i="1"/>
  <c r="KA2576" i="1"/>
  <c r="AH2576" i="1"/>
  <c r="AI2576" i="1"/>
  <c r="AJ2576" i="1"/>
  <c r="KB2576" i="1"/>
  <c r="KC2576" i="1"/>
  <c r="KA2575" i="1"/>
  <c r="AH2575" i="1"/>
  <c r="AI2575" i="1"/>
  <c r="AJ2575" i="1"/>
  <c r="KB2575" i="1"/>
  <c r="KC2575" i="1"/>
  <c r="KA2574" i="1"/>
  <c r="AH2574" i="1"/>
  <c r="AI2574" i="1"/>
  <c r="AJ2574" i="1"/>
  <c r="KB2574" i="1"/>
  <c r="KC2574" i="1"/>
  <c r="KA2573" i="1"/>
  <c r="AH2573" i="1"/>
  <c r="AI2573" i="1"/>
  <c r="AJ2573" i="1"/>
  <c r="KB2573" i="1"/>
  <c r="KC2573" i="1"/>
  <c r="KA2572" i="1"/>
  <c r="AH2572" i="1"/>
  <c r="AI2572" i="1"/>
  <c r="AJ2572" i="1"/>
  <c r="KB2572" i="1"/>
  <c r="KC2572" i="1"/>
  <c r="KA2571" i="1"/>
  <c r="AH2571" i="1"/>
  <c r="AI2571" i="1"/>
  <c r="AJ2571" i="1"/>
  <c r="KB2571" i="1"/>
  <c r="KC2571" i="1"/>
  <c r="KA2570" i="1"/>
  <c r="AH2570" i="1"/>
  <c r="AI2570" i="1"/>
  <c r="AJ2570" i="1"/>
  <c r="KB2570" i="1"/>
  <c r="KC2570" i="1"/>
  <c r="KA2569" i="1"/>
  <c r="AH2569" i="1"/>
  <c r="AI2569" i="1"/>
  <c r="AJ2569" i="1"/>
  <c r="KB2569" i="1"/>
  <c r="KC2569" i="1"/>
  <c r="KA2568" i="1"/>
  <c r="AH2568" i="1"/>
  <c r="AI2568" i="1"/>
  <c r="AJ2568" i="1"/>
  <c r="KB2568" i="1"/>
  <c r="KC2568" i="1"/>
  <c r="KA2567" i="1"/>
  <c r="AH2567" i="1"/>
  <c r="AI2567" i="1"/>
  <c r="AJ2567" i="1"/>
  <c r="KB2567" i="1"/>
  <c r="KC2567" i="1"/>
  <c r="KA2566" i="1"/>
  <c r="AH2566" i="1"/>
  <c r="AI2566" i="1"/>
  <c r="AJ2566" i="1"/>
  <c r="KB2566" i="1"/>
  <c r="KC2566" i="1"/>
  <c r="KA2565" i="1"/>
  <c r="AH2565" i="1"/>
  <c r="AI2565" i="1"/>
  <c r="AJ2565" i="1"/>
  <c r="KB2565" i="1"/>
  <c r="KC2565" i="1"/>
  <c r="KA2564" i="1"/>
  <c r="AH2564" i="1"/>
  <c r="AI2564" i="1"/>
  <c r="AJ2564" i="1"/>
  <c r="KB2564" i="1"/>
  <c r="KC2564" i="1"/>
  <c r="KA2563" i="1"/>
  <c r="AH2563" i="1"/>
  <c r="AI2563" i="1"/>
  <c r="AJ2563" i="1"/>
  <c r="KB2563" i="1"/>
  <c r="KC2563" i="1"/>
  <c r="KA2562" i="1"/>
  <c r="AH2562" i="1"/>
  <c r="AI2562" i="1"/>
  <c r="AJ2562" i="1"/>
  <c r="KB2562" i="1"/>
  <c r="KC2562" i="1"/>
  <c r="KA2561" i="1"/>
  <c r="AH2561" i="1"/>
  <c r="AI2561" i="1"/>
  <c r="AJ2561" i="1"/>
  <c r="KB2561" i="1"/>
  <c r="KC2561" i="1"/>
  <c r="KA2560" i="1"/>
  <c r="AH2560" i="1"/>
  <c r="AI2560" i="1"/>
  <c r="AJ2560" i="1"/>
  <c r="KB2560" i="1"/>
  <c r="KC2560" i="1"/>
  <c r="KC2559" i="1"/>
  <c r="KB2559" i="1"/>
  <c r="AJ2559" i="1"/>
  <c r="AI2559" i="1"/>
  <c r="AH2559" i="1"/>
  <c r="KA2559" i="1"/>
  <c r="KA2558" i="1"/>
  <c r="AH2558" i="1"/>
  <c r="AI2558" i="1"/>
  <c r="AJ2558" i="1"/>
  <c r="KB2558" i="1"/>
  <c r="KC2558" i="1"/>
  <c r="KA2557" i="1"/>
  <c r="AH2557" i="1"/>
  <c r="AI2557" i="1"/>
  <c r="AJ2557" i="1"/>
  <c r="KB2557" i="1"/>
  <c r="KC2557" i="1"/>
  <c r="AH2556" i="1"/>
  <c r="AI2556" i="1"/>
  <c r="AJ2556" i="1"/>
  <c r="KB2556" i="1"/>
  <c r="KC2556" i="1"/>
  <c r="KA2556" i="1"/>
  <c r="KA2555" i="1"/>
  <c r="AH2555" i="1"/>
  <c r="AI2555" i="1"/>
  <c r="AJ2555" i="1"/>
  <c r="KB2555" i="1"/>
  <c r="KC2555" i="1"/>
  <c r="KA2554" i="1"/>
  <c r="AH2554" i="1"/>
  <c r="AI2554" i="1"/>
  <c r="AJ2554" i="1"/>
  <c r="KB2554" i="1"/>
  <c r="KC2554" i="1"/>
  <c r="KA2553" i="1"/>
  <c r="AH2553" i="1"/>
  <c r="AI2553" i="1"/>
  <c r="AJ2553" i="1"/>
  <c r="KB2553" i="1"/>
  <c r="KC2553" i="1"/>
  <c r="KA2552" i="1"/>
  <c r="AH2552" i="1"/>
  <c r="AI2552" i="1"/>
  <c r="AJ2552" i="1"/>
  <c r="KB2552" i="1"/>
  <c r="KC2552" i="1"/>
  <c r="KA2551" i="1"/>
  <c r="AH2551" i="1"/>
  <c r="AI2551" i="1"/>
  <c r="AJ2551" i="1"/>
  <c r="KB2551" i="1"/>
  <c r="KC2551" i="1"/>
  <c r="KA2550" i="1"/>
  <c r="AH2550" i="1"/>
  <c r="AI2550" i="1"/>
  <c r="AJ2550" i="1"/>
  <c r="KB2550" i="1"/>
  <c r="KC2550" i="1"/>
  <c r="AH2549" i="1"/>
  <c r="AI2549" i="1"/>
  <c r="AJ2549" i="1"/>
  <c r="KB2549" i="1"/>
  <c r="KC2549" i="1"/>
  <c r="KA2549" i="1"/>
  <c r="KA2548" i="1"/>
  <c r="AH2548" i="1"/>
  <c r="AI2548" i="1"/>
  <c r="AJ2548" i="1"/>
  <c r="KB2548" i="1"/>
  <c r="KC2548" i="1"/>
  <c r="KA2547" i="1"/>
  <c r="AH2547" i="1"/>
  <c r="AI2547" i="1"/>
  <c r="AJ2547" i="1"/>
  <c r="KB2547" i="1"/>
  <c r="KC2547" i="1"/>
  <c r="KA2546" i="1"/>
  <c r="AH2546" i="1"/>
  <c r="AI2546" i="1"/>
  <c r="AJ2546" i="1"/>
  <c r="KB2546" i="1"/>
  <c r="KC2546" i="1"/>
  <c r="KA2545" i="1"/>
  <c r="AH2545" i="1"/>
  <c r="AI2545" i="1"/>
  <c r="AJ2545" i="1"/>
  <c r="KB2545" i="1"/>
  <c r="KC2545" i="1"/>
  <c r="KA2544" i="1"/>
  <c r="AH2544" i="1"/>
  <c r="AI2544" i="1"/>
  <c r="AJ2544" i="1"/>
  <c r="KB2544" i="1"/>
  <c r="KC2544" i="1"/>
  <c r="KA2543" i="1"/>
  <c r="AH2543" i="1"/>
  <c r="AI2543" i="1"/>
  <c r="AJ2543" i="1"/>
  <c r="KB2543" i="1"/>
  <c r="KC2543" i="1"/>
  <c r="KA2542" i="1"/>
  <c r="AH2542" i="1"/>
  <c r="AI2542" i="1"/>
  <c r="AJ2542" i="1"/>
  <c r="KB2542" i="1"/>
  <c r="KC2542" i="1"/>
  <c r="KA2541" i="1"/>
  <c r="AH2541" i="1"/>
  <c r="AI2541" i="1"/>
  <c r="AJ2541" i="1"/>
  <c r="KB2541" i="1"/>
  <c r="KC2541" i="1"/>
  <c r="KA2540" i="1"/>
  <c r="AH2540" i="1"/>
  <c r="AI2540" i="1"/>
  <c r="AJ2540" i="1"/>
  <c r="KB2540" i="1"/>
  <c r="KC2540" i="1"/>
  <c r="KA2539" i="1"/>
  <c r="AH2539" i="1"/>
  <c r="AI2539" i="1"/>
  <c r="AJ2539" i="1"/>
  <c r="KB2539" i="1"/>
  <c r="KC2539" i="1"/>
  <c r="KA2538" i="1"/>
  <c r="AH2538" i="1"/>
  <c r="AI2538" i="1"/>
  <c r="AJ2538" i="1"/>
  <c r="KB2538" i="1"/>
  <c r="KC2538" i="1"/>
  <c r="KA2537" i="1"/>
  <c r="AH2537" i="1"/>
  <c r="AI2537" i="1"/>
  <c r="AJ2537" i="1"/>
  <c r="KB2537" i="1"/>
  <c r="KC2537" i="1"/>
  <c r="KA2536" i="1"/>
  <c r="AH2536" i="1"/>
  <c r="AI2536" i="1"/>
  <c r="AJ2536" i="1"/>
  <c r="KB2536" i="1"/>
  <c r="KC2536" i="1"/>
  <c r="KA2535" i="1"/>
  <c r="AH2535" i="1"/>
  <c r="AI2535" i="1"/>
  <c r="AJ2535" i="1"/>
  <c r="KB2535" i="1"/>
  <c r="KC2535" i="1"/>
  <c r="KA2534" i="1"/>
  <c r="AH2534" i="1"/>
  <c r="AI2534" i="1"/>
  <c r="AJ2534" i="1"/>
  <c r="KB2534" i="1"/>
  <c r="KC2534" i="1"/>
  <c r="KA2533" i="1"/>
  <c r="AH2533" i="1"/>
  <c r="AI2533" i="1"/>
  <c r="AJ2533" i="1"/>
  <c r="KB2533" i="1"/>
  <c r="KC2533" i="1"/>
  <c r="KA2532" i="1"/>
  <c r="AH2532" i="1"/>
  <c r="AI2532" i="1"/>
  <c r="AJ2532" i="1"/>
  <c r="KB2532" i="1"/>
  <c r="KC2532" i="1"/>
  <c r="KA2531" i="1"/>
  <c r="AH2531" i="1"/>
  <c r="AI2531" i="1"/>
  <c r="AJ2531" i="1"/>
  <c r="KB2531" i="1"/>
  <c r="KC2531" i="1"/>
  <c r="KA2530" i="1"/>
  <c r="AH2530" i="1"/>
  <c r="AI2530" i="1"/>
  <c r="AJ2530" i="1"/>
  <c r="KB2530" i="1"/>
  <c r="KC2530" i="1"/>
  <c r="KA2529" i="1"/>
  <c r="AH2529" i="1"/>
  <c r="AI2529" i="1"/>
  <c r="AJ2529" i="1"/>
  <c r="KB2529" i="1"/>
  <c r="KC2529" i="1"/>
  <c r="KA2528" i="1"/>
  <c r="AH2528" i="1"/>
  <c r="AI2528" i="1"/>
  <c r="AJ2528" i="1"/>
  <c r="KB2528" i="1"/>
  <c r="KC2528" i="1"/>
  <c r="KA2527" i="1"/>
  <c r="AH2527" i="1"/>
  <c r="AI2527" i="1"/>
  <c r="AJ2527" i="1"/>
  <c r="KB2527" i="1"/>
  <c r="KC2527" i="1"/>
  <c r="KA2526" i="1"/>
  <c r="AH2526" i="1"/>
  <c r="AI2526" i="1"/>
  <c r="AJ2526" i="1"/>
  <c r="KB2526" i="1"/>
  <c r="KC2526" i="1"/>
  <c r="KA2525" i="1"/>
  <c r="AH2525" i="1"/>
  <c r="AI2525" i="1"/>
  <c r="AJ2525" i="1"/>
  <c r="KB2525" i="1"/>
  <c r="KC2525" i="1"/>
  <c r="KA2524" i="1"/>
  <c r="AH2524" i="1"/>
  <c r="AI2524" i="1"/>
  <c r="AJ2524" i="1"/>
  <c r="KB2524" i="1"/>
  <c r="KC2524" i="1"/>
  <c r="KA2523" i="1"/>
  <c r="AH2523" i="1"/>
  <c r="AI2523" i="1"/>
  <c r="AJ2523" i="1"/>
  <c r="KB2523" i="1"/>
  <c r="KC2523" i="1"/>
  <c r="KA2522" i="1"/>
  <c r="AH2522" i="1"/>
  <c r="AI2522" i="1"/>
  <c r="AJ2522" i="1"/>
  <c r="KB2522" i="1"/>
  <c r="KC2522" i="1"/>
  <c r="KA2521" i="1"/>
  <c r="AH2521" i="1"/>
  <c r="AI2521" i="1"/>
  <c r="AJ2521" i="1"/>
  <c r="KB2521" i="1"/>
  <c r="KC2521" i="1"/>
  <c r="KC2520" i="1"/>
  <c r="KB2520" i="1"/>
  <c r="AJ2520" i="1"/>
  <c r="AI2520" i="1"/>
  <c r="AH2520" i="1"/>
  <c r="KA2520" i="1"/>
  <c r="KA2519" i="1"/>
  <c r="AH2519" i="1"/>
  <c r="AI2519" i="1"/>
  <c r="AJ2519" i="1"/>
  <c r="KB2519" i="1"/>
  <c r="KC2519" i="1"/>
  <c r="KA2518" i="1"/>
  <c r="AH2518" i="1"/>
  <c r="AI2518" i="1"/>
  <c r="AJ2518" i="1"/>
  <c r="KB2518" i="1"/>
  <c r="KC2518" i="1"/>
  <c r="KA2517" i="1"/>
  <c r="AH2517" i="1"/>
  <c r="AI2517" i="1"/>
  <c r="AJ2517" i="1"/>
  <c r="KB2517" i="1"/>
  <c r="KC2517" i="1"/>
  <c r="KA2516" i="1"/>
  <c r="AH2516" i="1"/>
  <c r="AI2516" i="1"/>
  <c r="AJ2516" i="1"/>
  <c r="KB2516" i="1"/>
  <c r="KC2516" i="1"/>
  <c r="KA2515" i="1"/>
  <c r="AH2515" i="1"/>
  <c r="AI2515" i="1"/>
  <c r="AJ2515" i="1"/>
  <c r="KB2515" i="1"/>
  <c r="KC2515" i="1"/>
  <c r="KD3" i="1"/>
  <c r="KH3" i="1"/>
  <c r="EJ4" i="1"/>
  <c r="EV4" i="1" s="1"/>
  <c r="FH4" i="1" s="1"/>
  <c r="FT4" i="1" s="1"/>
  <c r="GF4" i="1" s="1"/>
  <c r="GV4" i="1" s="1"/>
  <c r="HL4" i="1" s="1"/>
  <c r="KD4" i="1"/>
  <c r="KE4" i="1"/>
  <c r="KH4" i="1"/>
  <c r="KI4" i="1"/>
  <c r="KD5" i="1"/>
  <c r="KE5" i="1"/>
  <c r="KH5" i="1"/>
  <c r="KI5" i="1"/>
  <c r="KD6" i="1"/>
  <c r="KE6" i="1"/>
  <c r="KH6" i="1"/>
  <c r="KI6" i="1"/>
  <c r="EJ7" i="1"/>
  <c r="EV7" i="1" s="1"/>
  <c r="FH7" i="1" s="1"/>
  <c r="FT7" i="1" s="1"/>
  <c r="GF7" i="1" s="1"/>
  <c r="GV7" i="1" s="1"/>
  <c r="HL7" i="1" s="1"/>
  <c r="KD7" i="1"/>
  <c r="KE7" i="1"/>
  <c r="KH7" i="1"/>
  <c r="KI7" i="1"/>
  <c r="AJ8" i="1"/>
  <c r="KB8" i="1"/>
  <c r="KC8" i="1"/>
  <c r="AJ9" i="1"/>
  <c r="KB9" i="1"/>
  <c r="KC9" i="1"/>
  <c r="AJ10" i="1"/>
  <c r="KB10" i="1"/>
  <c r="KC10" i="1"/>
  <c r="AJ11" i="1"/>
  <c r="KB11" i="1"/>
  <c r="KC11" i="1"/>
  <c r="AJ12" i="1"/>
  <c r="KB12" i="1"/>
  <c r="KC12" i="1"/>
  <c r="AJ13" i="1"/>
  <c r="KB13" i="1"/>
  <c r="KC13" i="1"/>
  <c r="AJ14" i="1"/>
  <c r="KB14" i="1"/>
  <c r="KC14" i="1"/>
  <c r="AJ15" i="1"/>
  <c r="KB15" i="1"/>
  <c r="KC15" i="1"/>
  <c r="AJ16" i="1"/>
  <c r="KB16" i="1"/>
  <c r="KC16" i="1"/>
  <c r="AJ17" i="1"/>
  <c r="KB17" i="1"/>
  <c r="KC17" i="1"/>
  <c r="AJ18" i="1"/>
  <c r="KB18" i="1"/>
  <c r="KC18" i="1"/>
  <c r="AJ19" i="1"/>
  <c r="KB19" i="1"/>
  <c r="KC19" i="1"/>
  <c r="AJ20" i="1"/>
  <c r="KB20" i="1"/>
  <c r="KC20" i="1"/>
  <c r="AJ21" i="1"/>
  <c r="KB21" i="1"/>
  <c r="KC21" i="1"/>
  <c r="AJ22" i="1"/>
  <c r="KB22" i="1"/>
  <c r="KC22" i="1"/>
  <c r="AJ23" i="1"/>
  <c r="KB23" i="1"/>
  <c r="KC23" i="1"/>
  <c r="AJ24" i="1"/>
  <c r="KB24" i="1"/>
  <c r="KC24" i="1"/>
  <c r="AJ25" i="1"/>
  <c r="KB25" i="1"/>
  <c r="KC25" i="1"/>
  <c r="AJ26" i="1"/>
  <c r="KB26" i="1"/>
  <c r="KC26" i="1"/>
  <c r="AJ27" i="1"/>
  <c r="KB27" i="1"/>
  <c r="KC27" i="1"/>
  <c r="AJ28" i="1"/>
  <c r="KB28" i="1"/>
  <c r="KC28" i="1"/>
  <c r="AJ29" i="1"/>
  <c r="KB29" i="1"/>
  <c r="KC29" i="1"/>
  <c r="AJ30" i="1"/>
  <c r="KB30" i="1"/>
  <c r="KC30" i="1"/>
  <c r="AJ31" i="1"/>
  <c r="KB31" i="1"/>
  <c r="KC31" i="1"/>
  <c r="AJ32" i="1"/>
  <c r="KB32" i="1"/>
  <c r="KC32" i="1"/>
  <c r="AJ33" i="1"/>
  <c r="KB33" i="1"/>
  <c r="KC33" i="1"/>
  <c r="AJ34" i="1"/>
  <c r="KB34" i="1"/>
  <c r="KC34" i="1"/>
  <c r="AJ35" i="1"/>
  <c r="KB35" i="1"/>
  <c r="KC35" i="1"/>
  <c r="AJ36" i="1"/>
  <c r="KB36" i="1"/>
  <c r="KC36" i="1"/>
  <c r="AJ37" i="1"/>
  <c r="KB37" i="1"/>
  <c r="KC37" i="1"/>
  <c r="AJ38" i="1"/>
  <c r="KB38" i="1"/>
  <c r="KC38" i="1"/>
  <c r="AJ39" i="1"/>
  <c r="KB39" i="1"/>
  <c r="KC39" i="1"/>
  <c r="AJ40" i="1"/>
  <c r="KB40" i="1"/>
  <c r="KC40" i="1"/>
  <c r="AJ41" i="1"/>
  <c r="KB41" i="1"/>
  <c r="KC41" i="1"/>
  <c r="AJ42" i="1"/>
  <c r="KB42" i="1"/>
  <c r="KC42" i="1"/>
  <c r="AJ43" i="1"/>
  <c r="KB43" i="1"/>
  <c r="KC43" i="1"/>
  <c r="AJ44" i="1"/>
  <c r="KB44" i="1"/>
  <c r="KC44" i="1"/>
  <c r="AJ45" i="1"/>
  <c r="KB45" i="1"/>
  <c r="KC45" i="1"/>
  <c r="AJ46" i="1"/>
  <c r="KB46" i="1"/>
  <c r="KC46" i="1"/>
  <c r="AJ47" i="1"/>
  <c r="KB47" i="1"/>
  <c r="KC47" i="1"/>
  <c r="AJ48" i="1"/>
  <c r="KB48" i="1"/>
  <c r="KC48" i="1"/>
  <c r="AJ49" i="1"/>
  <c r="KB49" i="1"/>
  <c r="KC49" i="1"/>
  <c r="AJ50" i="1"/>
  <c r="KB50" i="1"/>
  <c r="KC50" i="1"/>
  <c r="AJ51" i="1"/>
  <c r="KB51" i="1"/>
  <c r="KC51" i="1"/>
  <c r="AJ52" i="1"/>
  <c r="KB52" i="1"/>
  <c r="KC52" i="1"/>
  <c r="AJ53" i="1"/>
  <c r="KB53" i="1"/>
  <c r="KC53" i="1"/>
  <c r="AJ54" i="1"/>
  <c r="KB54" i="1"/>
  <c r="KC54" i="1"/>
  <c r="AJ55" i="1"/>
  <c r="KB55" i="1"/>
  <c r="KC55" i="1"/>
  <c r="AJ56" i="1"/>
  <c r="KB56" i="1"/>
  <c r="KC56" i="1"/>
  <c r="AJ57" i="1"/>
  <c r="KB57" i="1"/>
  <c r="KC57" i="1"/>
  <c r="AJ58" i="1"/>
  <c r="KB58" i="1"/>
  <c r="KC58" i="1"/>
  <c r="AJ59" i="1"/>
  <c r="KB59" i="1"/>
  <c r="KC59" i="1"/>
  <c r="AJ60" i="1"/>
  <c r="KB60" i="1"/>
  <c r="KC60" i="1"/>
  <c r="AJ61" i="1"/>
  <c r="KB61" i="1"/>
  <c r="KC61" i="1"/>
  <c r="AJ62" i="1"/>
  <c r="KB62" i="1"/>
  <c r="KC62" i="1"/>
  <c r="AJ63" i="1"/>
  <c r="KB63" i="1"/>
  <c r="KC63" i="1"/>
  <c r="AJ64" i="1"/>
  <c r="KB64" i="1"/>
  <c r="KC64" i="1"/>
  <c r="AJ65" i="1"/>
  <c r="KB65" i="1"/>
  <c r="KC65" i="1"/>
  <c r="AJ66" i="1"/>
  <c r="KB66" i="1"/>
  <c r="KC66" i="1"/>
  <c r="AJ67" i="1"/>
  <c r="KB67" i="1"/>
  <c r="KC67" i="1"/>
  <c r="AJ68" i="1"/>
  <c r="KB68" i="1"/>
  <c r="KC68" i="1"/>
  <c r="AJ69" i="1"/>
  <c r="KB69" i="1"/>
  <c r="KC69" i="1"/>
  <c r="AJ70" i="1"/>
  <c r="KB70" i="1"/>
  <c r="KC70" i="1"/>
  <c r="AJ71" i="1"/>
  <c r="KB71" i="1"/>
  <c r="KC71" i="1"/>
  <c r="AJ72" i="1"/>
  <c r="KB72" i="1"/>
  <c r="KC72" i="1"/>
  <c r="AJ73" i="1"/>
  <c r="KB73" i="1"/>
  <c r="KC73" i="1"/>
  <c r="AJ74" i="1"/>
  <c r="KB74" i="1"/>
  <c r="KC74" i="1"/>
  <c r="AJ75" i="1"/>
  <c r="KB75" i="1"/>
  <c r="KC75" i="1"/>
  <c r="AJ76" i="1"/>
  <c r="KB76" i="1"/>
  <c r="KC76" i="1"/>
  <c r="AJ77" i="1"/>
  <c r="KB77" i="1"/>
  <c r="KC77" i="1"/>
  <c r="AJ78" i="1"/>
  <c r="KB78" i="1"/>
  <c r="KC78" i="1"/>
  <c r="AJ79" i="1"/>
  <c r="KB79" i="1"/>
  <c r="KC79" i="1"/>
  <c r="AJ80" i="1"/>
  <c r="KB80" i="1"/>
  <c r="KC80" i="1"/>
  <c r="AJ81" i="1"/>
  <c r="KB81" i="1"/>
  <c r="KC81" i="1"/>
  <c r="AJ82" i="1"/>
  <c r="KB82" i="1"/>
  <c r="KC82" i="1"/>
  <c r="AJ83" i="1"/>
  <c r="KB83" i="1"/>
  <c r="KC83" i="1"/>
  <c r="AJ84" i="1"/>
  <c r="KB84" i="1"/>
  <c r="KC84" i="1"/>
  <c r="AJ85" i="1"/>
  <c r="KB85" i="1"/>
  <c r="KC85" i="1"/>
  <c r="AJ86" i="1"/>
  <c r="KB86" i="1"/>
  <c r="KC86" i="1"/>
  <c r="AJ87" i="1"/>
  <c r="KB87" i="1"/>
  <c r="KC87" i="1"/>
  <c r="AJ88" i="1"/>
  <c r="KB88" i="1"/>
  <c r="KC88" i="1"/>
  <c r="AJ89" i="1"/>
  <c r="KB89" i="1"/>
  <c r="KC89" i="1"/>
  <c r="AJ90" i="1"/>
  <c r="KB90" i="1"/>
  <c r="KC90" i="1"/>
  <c r="AJ91" i="1"/>
  <c r="KB91" i="1"/>
  <c r="KC91" i="1"/>
  <c r="AJ92" i="1"/>
  <c r="KB92" i="1"/>
  <c r="KC92" i="1"/>
  <c r="AJ93" i="1"/>
  <c r="KB93" i="1"/>
  <c r="KC93" i="1"/>
  <c r="AJ94" i="1"/>
  <c r="KB94" i="1"/>
  <c r="KC94" i="1"/>
  <c r="AJ95" i="1"/>
  <c r="KB95" i="1"/>
  <c r="KC95" i="1"/>
  <c r="AJ96" i="1"/>
  <c r="KB96" i="1"/>
  <c r="KC96" i="1"/>
  <c r="AJ97" i="1"/>
  <c r="KB97" i="1"/>
  <c r="KC97" i="1"/>
  <c r="AJ98" i="1"/>
  <c r="KB98" i="1"/>
  <c r="KC98" i="1"/>
  <c r="AJ99" i="1"/>
  <c r="KB99" i="1"/>
  <c r="KC99" i="1"/>
  <c r="AJ100" i="1"/>
  <c r="KB100" i="1"/>
  <c r="KC100" i="1"/>
  <c r="AJ101" i="1"/>
  <c r="KB101" i="1"/>
  <c r="KC101" i="1"/>
  <c r="AJ102" i="1"/>
  <c r="KB102" i="1"/>
  <c r="KC102" i="1"/>
  <c r="AJ103" i="1"/>
  <c r="KB103" i="1"/>
  <c r="KC103" i="1"/>
  <c r="AJ104" i="1"/>
  <c r="KB104" i="1"/>
  <c r="KC104" i="1"/>
  <c r="AJ105" i="1"/>
  <c r="KB105" i="1"/>
  <c r="KC105" i="1"/>
  <c r="AJ106" i="1"/>
  <c r="KB106" i="1"/>
  <c r="KC106" i="1"/>
  <c r="AJ107" i="1"/>
  <c r="KB107" i="1"/>
  <c r="KC107" i="1"/>
  <c r="AJ108" i="1"/>
  <c r="KB108" i="1"/>
  <c r="KC108" i="1"/>
  <c r="AJ109" i="1"/>
  <c r="KB109" i="1"/>
  <c r="KC109" i="1"/>
  <c r="AJ110" i="1"/>
  <c r="KB110" i="1"/>
  <c r="KC110" i="1"/>
  <c r="AJ111" i="1"/>
  <c r="KB111" i="1"/>
  <c r="KC111" i="1"/>
  <c r="AJ112" i="1"/>
  <c r="KB112" i="1"/>
  <c r="KC112" i="1"/>
  <c r="AJ113" i="1"/>
  <c r="KB113" i="1"/>
  <c r="KC113" i="1"/>
  <c r="AJ114" i="1"/>
  <c r="KB114" i="1"/>
  <c r="KC114" i="1"/>
  <c r="AJ115" i="1"/>
  <c r="KB115" i="1"/>
  <c r="KC115" i="1"/>
  <c r="AJ116" i="1"/>
  <c r="KB116" i="1"/>
  <c r="KC116" i="1"/>
  <c r="AJ117" i="1"/>
  <c r="KB117" i="1"/>
  <c r="KC117" i="1"/>
  <c r="AJ118" i="1"/>
  <c r="KB118" i="1"/>
  <c r="KC118" i="1"/>
  <c r="AJ119" i="1"/>
  <c r="KB119" i="1"/>
  <c r="KC119" i="1"/>
  <c r="AJ120" i="1"/>
  <c r="KB120" i="1"/>
  <c r="KC120" i="1"/>
  <c r="AJ121" i="1"/>
  <c r="KB121" i="1"/>
  <c r="KC121" i="1"/>
  <c r="AJ122" i="1"/>
  <c r="KB122" i="1"/>
  <c r="KC122" i="1"/>
  <c r="AJ123" i="1"/>
  <c r="KB123" i="1"/>
  <c r="KC123" i="1"/>
  <c r="AJ124" i="1"/>
  <c r="KB124" i="1"/>
  <c r="KC124" i="1"/>
  <c r="AJ125" i="1"/>
  <c r="KB125" i="1"/>
  <c r="KC125" i="1"/>
  <c r="AJ126" i="1"/>
  <c r="KB126" i="1"/>
  <c r="KC126" i="1"/>
  <c r="AJ127" i="1"/>
  <c r="KB127" i="1"/>
  <c r="KC127" i="1"/>
  <c r="AJ128" i="1"/>
  <c r="KB128" i="1"/>
  <c r="KC128" i="1"/>
  <c r="AJ129" i="1"/>
  <c r="KB129" i="1"/>
  <c r="KC129" i="1"/>
  <c r="AJ130" i="1"/>
  <c r="KB130" i="1"/>
  <c r="KC130" i="1"/>
  <c r="AJ131" i="1"/>
  <c r="KB131" i="1"/>
  <c r="KC131" i="1"/>
  <c r="AJ132" i="1"/>
  <c r="KB132" i="1"/>
  <c r="KC132" i="1"/>
  <c r="AJ133" i="1"/>
  <c r="KB133" i="1"/>
  <c r="KC133" i="1"/>
  <c r="AJ134" i="1"/>
  <c r="KB134" i="1"/>
  <c r="KC134" i="1"/>
  <c r="AJ135" i="1"/>
  <c r="KB135" i="1"/>
  <c r="KC135" i="1"/>
  <c r="AJ136" i="1"/>
  <c r="KB136" i="1"/>
  <c r="KC136" i="1"/>
  <c r="AJ137" i="1"/>
  <c r="KB137" i="1"/>
  <c r="KC137" i="1"/>
  <c r="AJ138" i="1"/>
  <c r="KB138" i="1"/>
  <c r="KC138" i="1"/>
  <c r="AJ139" i="1"/>
  <c r="KB139" i="1"/>
  <c r="KC139" i="1"/>
  <c r="AJ140" i="1"/>
  <c r="KB140" i="1"/>
  <c r="KC140" i="1"/>
  <c r="AJ141" i="1"/>
  <c r="KB141" i="1"/>
  <c r="KC141" i="1"/>
  <c r="AJ142" i="1"/>
  <c r="KB142" i="1"/>
  <c r="KC142" i="1"/>
  <c r="AJ143" i="1"/>
  <c r="KB143" i="1"/>
  <c r="KC143" i="1"/>
  <c r="AJ144" i="1"/>
  <c r="KB144" i="1"/>
  <c r="KC144" i="1"/>
  <c r="AJ145" i="1"/>
  <c r="KB145" i="1"/>
  <c r="KC145" i="1"/>
  <c r="AJ146" i="1"/>
  <c r="KB146" i="1"/>
  <c r="KC146" i="1"/>
  <c r="AJ147" i="1"/>
  <c r="KB147" i="1"/>
  <c r="KC147" i="1"/>
  <c r="AJ148" i="1"/>
  <c r="KB148" i="1"/>
  <c r="KC148" i="1"/>
  <c r="AJ149" i="1"/>
  <c r="KB149" i="1"/>
  <c r="KC149" i="1"/>
  <c r="AJ150" i="1"/>
  <c r="KB150" i="1"/>
  <c r="KC150" i="1"/>
  <c r="AJ151" i="1"/>
  <c r="KB151" i="1"/>
  <c r="KC151" i="1"/>
  <c r="AJ152" i="1"/>
  <c r="KB152" i="1"/>
  <c r="KC152" i="1"/>
  <c r="AJ153" i="1"/>
  <c r="KB153" i="1"/>
  <c r="KC153" i="1"/>
  <c r="AJ154" i="1"/>
  <c r="KB154" i="1"/>
  <c r="KC154" i="1"/>
  <c r="AJ155" i="1"/>
  <c r="KB155" i="1"/>
  <c r="KC155" i="1"/>
  <c r="AJ156" i="1"/>
  <c r="KB156" i="1"/>
  <c r="KC156" i="1"/>
  <c r="AJ157" i="1"/>
  <c r="KB157" i="1"/>
  <c r="KC157" i="1"/>
  <c r="AJ158" i="1"/>
  <c r="KB158" i="1"/>
  <c r="KC158" i="1"/>
  <c r="AJ159" i="1"/>
  <c r="KB159" i="1"/>
  <c r="KC159" i="1"/>
  <c r="AJ160" i="1"/>
  <c r="KB160" i="1"/>
  <c r="KC160" i="1"/>
  <c r="AJ161" i="1"/>
  <c r="KB161" i="1"/>
  <c r="KC161" i="1"/>
  <c r="AJ162" i="1"/>
  <c r="KB162" i="1"/>
  <c r="KC162" i="1"/>
  <c r="AJ163" i="1"/>
  <c r="KB163" i="1"/>
  <c r="KC163" i="1"/>
  <c r="AJ164" i="1"/>
  <c r="KB164" i="1"/>
  <c r="KC164" i="1"/>
  <c r="AJ165" i="1"/>
  <c r="KB165" i="1"/>
  <c r="KC165" i="1"/>
  <c r="AJ166" i="1"/>
  <c r="KB166" i="1"/>
  <c r="KC166" i="1"/>
  <c r="AJ167" i="1"/>
  <c r="KB167" i="1"/>
  <c r="KC167" i="1"/>
  <c r="AJ168" i="1"/>
  <c r="KB168" i="1"/>
  <c r="KC168" i="1"/>
  <c r="AJ169" i="1"/>
  <c r="KB169" i="1"/>
  <c r="KC169" i="1"/>
  <c r="AJ170" i="1"/>
  <c r="KB170" i="1"/>
  <c r="KC170" i="1"/>
  <c r="AJ171" i="1"/>
  <c r="KB171" i="1"/>
  <c r="KC171" i="1"/>
  <c r="AJ172" i="1"/>
  <c r="KB172" i="1"/>
  <c r="KC172" i="1"/>
  <c r="AJ173" i="1"/>
  <c r="KB173" i="1"/>
  <c r="KC173" i="1"/>
  <c r="AJ174" i="1"/>
  <c r="KB174" i="1"/>
  <c r="KC174" i="1"/>
  <c r="AJ175" i="1"/>
  <c r="KB175" i="1"/>
  <c r="KC175" i="1"/>
  <c r="AJ176" i="1"/>
  <c r="KB176" i="1"/>
  <c r="KC176" i="1"/>
  <c r="AJ177" i="1"/>
  <c r="KB177" i="1"/>
  <c r="KC177" i="1"/>
  <c r="AJ178" i="1"/>
  <c r="KB178" i="1"/>
  <c r="KC178" i="1"/>
  <c r="AJ179" i="1"/>
  <c r="KB179" i="1"/>
  <c r="KC179" i="1"/>
  <c r="AJ180" i="1"/>
  <c r="KB180" i="1"/>
  <c r="KC180" i="1"/>
  <c r="AJ181" i="1"/>
  <c r="KB181" i="1"/>
  <c r="KC181" i="1"/>
  <c r="AJ182" i="1"/>
  <c r="KB182" i="1"/>
  <c r="KC182" i="1"/>
  <c r="AJ183" i="1"/>
  <c r="KB183" i="1"/>
  <c r="KC183" i="1"/>
  <c r="AJ184" i="1"/>
  <c r="KB184" i="1"/>
  <c r="KC184" i="1"/>
  <c r="AJ185" i="1"/>
  <c r="KB185" i="1"/>
  <c r="KC185" i="1"/>
  <c r="AJ186" i="1"/>
  <c r="KB186" i="1"/>
  <c r="KC186" i="1"/>
  <c r="AJ187" i="1"/>
  <c r="KB187" i="1"/>
  <c r="KC187" i="1"/>
  <c r="AJ188" i="1"/>
  <c r="KB188" i="1"/>
  <c r="KC188" i="1"/>
  <c r="AJ189" i="1"/>
  <c r="KB189" i="1"/>
  <c r="KC189" i="1"/>
  <c r="AJ190" i="1"/>
  <c r="KB190" i="1"/>
  <c r="KC190" i="1"/>
  <c r="AJ191" i="1"/>
  <c r="KB191" i="1"/>
  <c r="KC191" i="1"/>
  <c r="AJ192" i="1"/>
  <c r="KB192" i="1"/>
  <c r="KC192" i="1"/>
  <c r="AJ193" i="1"/>
  <c r="KB193" i="1"/>
  <c r="KC193" i="1"/>
  <c r="AJ194" i="1"/>
  <c r="KB194" i="1"/>
  <c r="KC194" i="1"/>
  <c r="AJ195" i="1"/>
  <c r="KB195" i="1"/>
  <c r="KC195" i="1"/>
  <c r="AJ196" i="1"/>
  <c r="KB196" i="1"/>
  <c r="KC196" i="1"/>
  <c r="AJ197" i="1"/>
  <c r="KB197" i="1"/>
  <c r="KC197" i="1"/>
  <c r="AJ198" i="1"/>
  <c r="KB198" i="1"/>
  <c r="KC198" i="1"/>
  <c r="AJ199" i="1"/>
  <c r="KB199" i="1"/>
  <c r="KC199" i="1"/>
  <c r="AJ200" i="1"/>
  <c r="KB200" i="1"/>
  <c r="KC200" i="1"/>
  <c r="AJ201" i="1"/>
  <c r="KB201" i="1"/>
  <c r="KC201" i="1"/>
  <c r="AJ202" i="1"/>
  <c r="KB202" i="1"/>
  <c r="KC202" i="1"/>
  <c r="AJ203" i="1"/>
  <c r="KB203" i="1"/>
  <c r="KC203" i="1"/>
  <c r="AJ204" i="1"/>
  <c r="KB204" i="1"/>
  <c r="KC204" i="1"/>
  <c r="AJ205" i="1"/>
  <c r="KB205" i="1"/>
  <c r="KC205" i="1"/>
  <c r="AJ206" i="1"/>
  <c r="KB206" i="1"/>
  <c r="KC206" i="1"/>
  <c r="AJ207" i="1"/>
  <c r="KB207" i="1"/>
  <c r="KC207" i="1"/>
  <c r="AJ208" i="1"/>
  <c r="KB208" i="1"/>
  <c r="KC208" i="1"/>
  <c r="AJ209" i="1"/>
  <c r="KB209" i="1"/>
  <c r="KC209" i="1"/>
  <c r="AJ210" i="1"/>
  <c r="KB210" i="1"/>
  <c r="KC210" i="1"/>
  <c r="AJ211" i="1"/>
  <c r="KB211" i="1"/>
  <c r="KC211" i="1"/>
  <c r="AJ212" i="1"/>
  <c r="KB212" i="1"/>
  <c r="KC212" i="1"/>
  <c r="AJ213" i="1"/>
  <c r="KB213" i="1"/>
  <c r="KC213" i="1"/>
  <c r="AJ214" i="1"/>
  <c r="KB214" i="1"/>
  <c r="KC214" i="1"/>
  <c r="AJ215" i="1"/>
  <c r="KB215" i="1"/>
  <c r="KC215" i="1"/>
  <c r="AJ216" i="1"/>
  <c r="KB216" i="1"/>
  <c r="KC216" i="1"/>
  <c r="AJ217" i="1"/>
  <c r="KB217" i="1"/>
  <c r="KC217" i="1"/>
  <c r="AJ218" i="1"/>
  <c r="KB218" i="1"/>
  <c r="KC218" i="1"/>
  <c r="AJ219" i="1"/>
  <c r="KB219" i="1"/>
  <c r="KC219" i="1"/>
  <c r="AJ220" i="1"/>
  <c r="KB220" i="1"/>
  <c r="KC220" i="1"/>
  <c r="AJ221" i="1"/>
  <c r="KB221" i="1"/>
  <c r="KC221" i="1"/>
  <c r="AJ222" i="1"/>
  <c r="KB222" i="1"/>
  <c r="KC222" i="1"/>
  <c r="AJ223" i="1"/>
  <c r="KB223" i="1"/>
  <c r="KC223" i="1"/>
  <c r="AJ224" i="1"/>
  <c r="KB224" i="1"/>
  <c r="KC224" i="1"/>
  <c r="AJ225" i="1"/>
  <c r="KB225" i="1"/>
  <c r="KC225" i="1"/>
  <c r="AJ226" i="1"/>
  <c r="KB226" i="1"/>
  <c r="KC226" i="1"/>
  <c r="AJ227" i="1"/>
  <c r="KB227" i="1"/>
  <c r="KC227" i="1"/>
  <c r="AJ228" i="1"/>
  <c r="KB228" i="1"/>
  <c r="KC228" i="1"/>
  <c r="AJ229" i="1"/>
  <c r="KB229" i="1"/>
  <c r="KC229" i="1"/>
  <c r="AJ230" i="1"/>
  <c r="KB230" i="1"/>
  <c r="KC230" i="1"/>
  <c r="AJ231" i="1"/>
  <c r="KB231" i="1"/>
  <c r="KC231" i="1"/>
  <c r="AJ232" i="1"/>
  <c r="KB232" i="1"/>
  <c r="KC232" i="1"/>
  <c r="AJ233" i="1"/>
  <c r="KB233" i="1"/>
  <c r="KC233" i="1"/>
  <c r="AJ234" i="1"/>
  <c r="KB234" i="1"/>
  <c r="KC234" i="1"/>
  <c r="AJ235" i="1"/>
  <c r="KB235" i="1"/>
  <c r="KC235" i="1"/>
  <c r="AJ236" i="1"/>
  <c r="KB236" i="1"/>
  <c r="KC236" i="1"/>
  <c r="AJ237" i="1"/>
  <c r="KB237" i="1"/>
  <c r="KC237" i="1"/>
  <c r="AJ238" i="1"/>
  <c r="KB238" i="1"/>
  <c r="KC238" i="1"/>
  <c r="AJ239" i="1"/>
  <c r="KB239" i="1"/>
  <c r="KC239" i="1"/>
  <c r="AJ240" i="1"/>
  <c r="KB240" i="1"/>
  <c r="KC240" i="1"/>
  <c r="AJ241" i="1"/>
  <c r="KB241" i="1"/>
  <c r="KC241" i="1"/>
  <c r="AJ242" i="1"/>
  <c r="KB242" i="1"/>
  <c r="KC242" i="1"/>
  <c r="AJ243" i="1"/>
  <c r="KB243" i="1"/>
  <c r="KC243" i="1"/>
  <c r="AJ244" i="1"/>
  <c r="KB244" i="1"/>
  <c r="KC244" i="1"/>
  <c r="AJ245" i="1"/>
  <c r="KB245" i="1"/>
  <c r="KC245" i="1"/>
  <c r="AJ246" i="1"/>
  <c r="KB246" i="1"/>
  <c r="KC246" i="1"/>
  <c r="AJ247" i="1"/>
  <c r="KB247" i="1"/>
  <c r="KC247" i="1"/>
  <c r="AJ248" i="1"/>
  <c r="KB248" i="1"/>
  <c r="KC248" i="1"/>
  <c r="AJ249" i="1"/>
  <c r="KB249" i="1"/>
  <c r="KC249" i="1"/>
  <c r="AJ250" i="1"/>
  <c r="KB250" i="1"/>
  <c r="KC250" i="1"/>
  <c r="AJ251" i="1"/>
  <c r="KB251" i="1"/>
  <c r="KC251" i="1"/>
  <c r="AJ252" i="1"/>
  <c r="KB252" i="1"/>
  <c r="KC252" i="1"/>
  <c r="AJ253" i="1"/>
  <c r="KB253" i="1"/>
  <c r="KC253" i="1"/>
  <c r="AJ254" i="1"/>
  <c r="KB254" i="1"/>
  <c r="KC254" i="1"/>
  <c r="AJ255" i="1"/>
  <c r="KB255" i="1"/>
  <c r="KC255" i="1"/>
  <c r="AJ256" i="1"/>
  <c r="KB256" i="1"/>
  <c r="KC256" i="1"/>
  <c r="AJ257" i="1"/>
  <c r="KB257" i="1"/>
  <c r="KC257" i="1"/>
  <c r="AJ258" i="1"/>
  <c r="KB258" i="1"/>
  <c r="KC258" i="1"/>
  <c r="AJ259" i="1"/>
  <c r="KB259" i="1"/>
  <c r="KC259" i="1"/>
  <c r="AJ260" i="1"/>
  <c r="KB260" i="1"/>
  <c r="KC260" i="1"/>
  <c r="AJ261" i="1"/>
  <c r="KB261" i="1"/>
  <c r="KC261" i="1"/>
  <c r="AJ262" i="1"/>
  <c r="KB262" i="1"/>
  <c r="KC262" i="1"/>
  <c r="AJ263" i="1"/>
  <c r="KB263" i="1"/>
  <c r="KC263" i="1"/>
  <c r="AJ264" i="1"/>
  <c r="KB264" i="1"/>
  <c r="KC264" i="1"/>
  <c r="AJ265" i="1"/>
  <c r="KB265" i="1"/>
  <c r="KC265" i="1"/>
  <c r="AJ266" i="1"/>
  <c r="KB266" i="1"/>
  <c r="KC266" i="1"/>
  <c r="AJ267" i="1"/>
  <c r="KB267" i="1"/>
  <c r="KC267" i="1"/>
  <c r="AJ268" i="1"/>
  <c r="KB268" i="1"/>
  <c r="KC268" i="1"/>
  <c r="AJ269" i="1"/>
  <c r="KB269" i="1"/>
  <c r="KC269" i="1"/>
  <c r="AJ270" i="1"/>
  <c r="KA270" i="1"/>
  <c r="KB270" i="1"/>
  <c r="KC270" i="1"/>
  <c r="AJ271" i="1"/>
  <c r="KA271" i="1"/>
  <c r="KB271" i="1"/>
  <c r="KC271" i="1"/>
  <c r="AJ272" i="1"/>
  <c r="KA272" i="1"/>
  <c r="KB272" i="1"/>
  <c r="KC272" i="1"/>
  <c r="AJ273" i="1"/>
  <c r="KA273" i="1"/>
  <c r="KB273" i="1"/>
  <c r="KC273" i="1"/>
  <c r="AJ274" i="1"/>
  <c r="KA274" i="1"/>
  <c r="KB274" i="1"/>
  <c r="KC274" i="1"/>
  <c r="AJ275" i="1"/>
  <c r="KA275" i="1"/>
  <c r="KB275" i="1"/>
  <c r="KC275" i="1"/>
  <c r="AJ276" i="1"/>
  <c r="KA276" i="1"/>
  <c r="KB276" i="1"/>
  <c r="KC276" i="1"/>
  <c r="AJ277" i="1"/>
  <c r="KA277" i="1"/>
  <c r="KB277" i="1"/>
  <c r="KC277" i="1"/>
  <c r="AJ278" i="1"/>
  <c r="KA278" i="1"/>
  <c r="KB278" i="1"/>
  <c r="KC278" i="1"/>
  <c r="AJ279" i="1"/>
  <c r="KA279" i="1"/>
  <c r="KB279" i="1"/>
  <c r="KC279" i="1"/>
  <c r="AJ280" i="1"/>
  <c r="KA280" i="1"/>
  <c r="KB280" i="1"/>
  <c r="KC280" i="1"/>
  <c r="AJ281" i="1"/>
  <c r="KA281" i="1"/>
  <c r="KB281" i="1"/>
  <c r="KC281" i="1"/>
  <c r="AJ282" i="1"/>
  <c r="KA282" i="1"/>
  <c r="KB282" i="1"/>
  <c r="KC282" i="1"/>
  <c r="AJ283" i="1"/>
  <c r="KA283" i="1"/>
  <c r="KB283" i="1"/>
  <c r="KC283" i="1"/>
  <c r="AJ284" i="1"/>
  <c r="KA284" i="1"/>
  <c r="KB284" i="1"/>
  <c r="KC284" i="1"/>
  <c r="AJ285" i="1"/>
  <c r="KA285" i="1"/>
  <c r="KB285" i="1"/>
  <c r="KC285" i="1"/>
  <c r="AJ286" i="1"/>
  <c r="KA286" i="1"/>
  <c r="KB286" i="1"/>
  <c r="KC286" i="1"/>
  <c r="AJ287" i="1"/>
  <c r="KA287" i="1"/>
  <c r="KB287" i="1"/>
  <c r="KC287" i="1"/>
  <c r="AJ288" i="1"/>
  <c r="KA288" i="1"/>
  <c r="KB288" i="1"/>
  <c r="KC288" i="1"/>
  <c r="AJ289" i="1"/>
  <c r="KA289" i="1"/>
  <c r="KB289" i="1"/>
  <c r="KC289" i="1"/>
  <c r="AJ290" i="1"/>
  <c r="KA290" i="1"/>
  <c r="KB290" i="1"/>
  <c r="KC290" i="1"/>
  <c r="AJ291" i="1"/>
  <c r="KA291" i="1"/>
  <c r="KB291" i="1"/>
  <c r="KC291" i="1"/>
  <c r="AJ292" i="1"/>
  <c r="KA292" i="1"/>
  <c r="KB292" i="1"/>
  <c r="KC292" i="1"/>
  <c r="AJ293" i="1"/>
  <c r="KA293" i="1"/>
  <c r="KB293" i="1"/>
  <c r="KC293" i="1"/>
  <c r="AJ294" i="1"/>
  <c r="KA294" i="1"/>
  <c r="KB294" i="1"/>
  <c r="KC294" i="1"/>
  <c r="AJ295" i="1"/>
  <c r="KA295" i="1"/>
  <c r="KB295" i="1"/>
  <c r="KC295" i="1"/>
  <c r="AJ296" i="1"/>
  <c r="KA296" i="1"/>
  <c r="KB296" i="1"/>
  <c r="KC296" i="1"/>
  <c r="AJ297" i="1"/>
  <c r="KA297" i="1"/>
  <c r="KB297" i="1"/>
  <c r="KC297" i="1"/>
  <c r="AJ298" i="1"/>
  <c r="KA298" i="1"/>
  <c r="KB298" i="1"/>
  <c r="KC298" i="1"/>
  <c r="AJ299" i="1"/>
  <c r="KA299" i="1"/>
  <c r="KB299" i="1"/>
  <c r="KC299" i="1"/>
  <c r="AJ300" i="1"/>
  <c r="KA300" i="1"/>
  <c r="KB300" i="1"/>
  <c r="KC300" i="1"/>
  <c r="AJ301" i="1"/>
  <c r="KA301" i="1"/>
  <c r="KB301" i="1"/>
  <c r="KC301" i="1"/>
  <c r="AJ302" i="1"/>
  <c r="KA302" i="1"/>
  <c r="KB302" i="1"/>
  <c r="KC302" i="1"/>
  <c r="AJ303" i="1"/>
  <c r="KA303" i="1"/>
  <c r="KB303" i="1"/>
  <c r="KC303" i="1"/>
  <c r="AJ304" i="1"/>
  <c r="KA304" i="1"/>
  <c r="KB304" i="1"/>
  <c r="KC304" i="1"/>
  <c r="AJ305" i="1"/>
  <c r="KA305" i="1"/>
  <c r="KB305" i="1"/>
  <c r="KC305" i="1"/>
  <c r="AJ306" i="1"/>
  <c r="KA306" i="1"/>
  <c r="KB306" i="1"/>
  <c r="KC306" i="1"/>
  <c r="AJ307" i="1"/>
  <c r="KA307" i="1"/>
  <c r="KB307" i="1"/>
  <c r="KC307" i="1"/>
  <c r="AJ308" i="1"/>
  <c r="KA308" i="1"/>
  <c r="KB308" i="1"/>
  <c r="KC308" i="1"/>
  <c r="AJ309" i="1"/>
  <c r="KA309" i="1"/>
  <c r="KB309" i="1"/>
  <c r="KC309" i="1"/>
  <c r="AJ310" i="1"/>
  <c r="KA310" i="1"/>
  <c r="KB310" i="1"/>
  <c r="KC310" i="1"/>
  <c r="AJ311" i="1"/>
  <c r="KA311" i="1"/>
  <c r="KB311" i="1"/>
  <c r="KC311" i="1"/>
  <c r="AJ312" i="1"/>
  <c r="KA312" i="1"/>
  <c r="KB312" i="1"/>
  <c r="KC312" i="1"/>
  <c r="AJ313" i="1"/>
  <c r="KA313" i="1"/>
  <c r="KB313" i="1"/>
  <c r="KC313" i="1"/>
  <c r="AJ314" i="1"/>
  <c r="KA314" i="1"/>
  <c r="KB314" i="1"/>
  <c r="KC314" i="1"/>
  <c r="AJ315" i="1"/>
  <c r="KA315" i="1"/>
  <c r="KB315" i="1"/>
  <c r="KC315" i="1"/>
  <c r="AJ316" i="1"/>
  <c r="KA316" i="1"/>
  <c r="KB316" i="1"/>
  <c r="KC316" i="1"/>
  <c r="AJ317" i="1"/>
  <c r="KA317" i="1"/>
  <c r="KB317" i="1"/>
  <c r="KC317" i="1"/>
  <c r="AJ318" i="1"/>
  <c r="KA318" i="1"/>
  <c r="KB318" i="1"/>
  <c r="KC318" i="1"/>
  <c r="AJ319" i="1"/>
  <c r="KA319" i="1"/>
  <c r="KB319" i="1"/>
  <c r="KC319" i="1"/>
  <c r="AJ320" i="1"/>
  <c r="KA320" i="1"/>
  <c r="KB320" i="1"/>
  <c r="KC320" i="1"/>
  <c r="AJ321" i="1"/>
  <c r="KA321" i="1"/>
  <c r="KB321" i="1"/>
  <c r="KC321" i="1"/>
  <c r="AJ322" i="1"/>
  <c r="KA322" i="1"/>
  <c r="KB322" i="1"/>
  <c r="KC322" i="1"/>
  <c r="AJ323" i="1"/>
  <c r="KA323" i="1"/>
  <c r="KB323" i="1"/>
  <c r="KC323" i="1"/>
  <c r="AJ324" i="1"/>
  <c r="KA324" i="1"/>
  <c r="KB324" i="1"/>
  <c r="KC324" i="1"/>
  <c r="AJ325" i="1"/>
  <c r="KA325" i="1"/>
  <c r="KB325" i="1"/>
  <c r="KC325" i="1"/>
  <c r="AJ326" i="1"/>
  <c r="KA326" i="1"/>
  <c r="KB326" i="1"/>
  <c r="KC326" i="1"/>
  <c r="AJ327" i="1"/>
  <c r="KA327" i="1"/>
  <c r="KB327" i="1"/>
  <c r="KC327" i="1"/>
  <c r="AJ328" i="1"/>
  <c r="KA328" i="1"/>
  <c r="KB328" i="1"/>
  <c r="KC328" i="1"/>
  <c r="AJ329" i="1"/>
  <c r="KA329" i="1"/>
  <c r="KB329" i="1"/>
  <c r="KC329" i="1"/>
  <c r="AJ330" i="1"/>
  <c r="KA330" i="1"/>
  <c r="KB330" i="1"/>
  <c r="KC330" i="1"/>
  <c r="AJ331" i="1"/>
  <c r="KA331" i="1"/>
  <c r="KB331" i="1"/>
  <c r="KC331" i="1"/>
  <c r="AJ332" i="1"/>
  <c r="KA332" i="1"/>
  <c r="KB332" i="1"/>
  <c r="KC332" i="1"/>
  <c r="AJ333" i="1"/>
  <c r="KA333" i="1"/>
  <c r="KB333" i="1"/>
  <c r="KC333" i="1"/>
  <c r="AJ334" i="1"/>
  <c r="KA334" i="1"/>
  <c r="KB334" i="1"/>
  <c r="KC334" i="1"/>
  <c r="AJ335" i="1"/>
  <c r="KA335" i="1"/>
  <c r="KB335" i="1"/>
  <c r="KC335" i="1"/>
  <c r="AJ336" i="1"/>
  <c r="KA336" i="1"/>
  <c r="KB336" i="1"/>
  <c r="KC336" i="1"/>
  <c r="AJ337" i="1"/>
  <c r="KA337" i="1"/>
  <c r="KB337" i="1"/>
  <c r="KC337" i="1"/>
  <c r="AJ338" i="1"/>
  <c r="KA338" i="1"/>
  <c r="KB338" i="1"/>
  <c r="KC338" i="1"/>
  <c r="AJ339" i="1"/>
  <c r="KA339" i="1"/>
  <c r="KB339" i="1"/>
  <c r="KC339" i="1"/>
  <c r="AJ340" i="1"/>
  <c r="KA340" i="1"/>
  <c r="KB340" i="1"/>
  <c r="KC340" i="1"/>
  <c r="AJ341" i="1"/>
  <c r="KA341" i="1"/>
  <c r="KB341" i="1"/>
  <c r="KC341" i="1"/>
  <c r="AJ342" i="1"/>
  <c r="KA342" i="1"/>
  <c r="KB342" i="1"/>
  <c r="KC342" i="1"/>
  <c r="AJ343" i="1"/>
  <c r="KA343" i="1"/>
  <c r="KB343" i="1"/>
  <c r="KC343" i="1"/>
  <c r="AJ344" i="1"/>
  <c r="KA344" i="1"/>
  <c r="KB344" i="1"/>
  <c r="KC344" i="1"/>
  <c r="AJ345" i="1"/>
  <c r="KA345" i="1"/>
  <c r="KB345" i="1"/>
  <c r="KC345" i="1"/>
  <c r="AJ346" i="1"/>
  <c r="KA346" i="1"/>
  <c r="KB346" i="1"/>
  <c r="KC346" i="1"/>
  <c r="AJ347" i="1"/>
  <c r="KA347" i="1"/>
  <c r="KB347" i="1"/>
  <c r="KC347" i="1"/>
  <c r="AJ348" i="1"/>
  <c r="KA348" i="1"/>
  <c r="KB348" i="1"/>
  <c r="KC348" i="1"/>
  <c r="AJ349" i="1"/>
  <c r="KA349" i="1"/>
  <c r="KB349" i="1"/>
  <c r="KC349" i="1"/>
  <c r="AJ350" i="1"/>
  <c r="KA350" i="1"/>
  <c r="KB350" i="1"/>
  <c r="KC350" i="1"/>
  <c r="AJ351" i="1"/>
  <c r="KA351" i="1"/>
  <c r="KB351" i="1"/>
  <c r="KC351" i="1"/>
  <c r="AJ352" i="1"/>
  <c r="KA352" i="1"/>
  <c r="KB352" i="1"/>
  <c r="KC352" i="1"/>
  <c r="AJ353" i="1"/>
  <c r="KA353" i="1"/>
  <c r="KB353" i="1"/>
  <c r="KC353" i="1"/>
  <c r="AJ354" i="1"/>
  <c r="KA354" i="1"/>
  <c r="KB354" i="1"/>
  <c r="KC354" i="1"/>
  <c r="AJ355" i="1"/>
  <c r="KA355" i="1"/>
  <c r="KB355" i="1"/>
  <c r="KC355" i="1"/>
  <c r="AJ356" i="1"/>
  <c r="KA356" i="1"/>
  <c r="KB356" i="1"/>
  <c r="KC356" i="1"/>
  <c r="AJ357" i="1"/>
  <c r="KA357" i="1"/>
  <c r="KB357" i="1"/>
  <c r="KC357" i="1"/>
  <c r="AJ358" i="1"/>
  <c r="KA358" i="1"/>
  <c r="KB358" i="1"/>
  <c r="KC358" i="1"/>
  <c r="AJ359" i="1"/>
  <c r="KA359" i="1"/>
  <c r="KB359" i="1"/>
  <c r="KC359" i="1"/>
  <c r="AJ360" i="1"/>
  <c r="KA360" i="1"/>
  <c r="KB360" i="1"/>
  <c r="KC360" i="1"/>
  <c r="AJ361" i="1"/>
  <c r="KA361" i="1"/>
  <c r="KB361" i="1"/>
  <c r="KC361" i="1"/>
  <c r="AJ362" i="1"/>
  <c r="KA362" i="1"/>
  <c r="KB362" i="1"/>
  <c r="KC362" i="1"/>
  <c r="AJ363" i="1"/>
  <c r="KA363" i="1"/>
  <c r="KB363" i="1"/>
  <c r="KC363" i="1"/>
  <c r="AJ364" i="1"/>
  <c r="KA364" i="1"/>
  <c r="KB364" i="1"/>
  <c r="KC364" i="1"/>
  <c r="AJ365" i="1"/>
  <c r="KA365" i="1"/>
  <c r="KB365" i="1"/>
  <c r="KC365" i="1"/>
  <c r="AJ366" i="1"/>
  <c r="KA366" i="1"/>
  <c r="KB366" i="1"/>
  <c r="KC366" i="1"/>
  <c r="AJ367" i="1"/>
  <c r="KA367" i="1"/>
  <c r="KB367" i="1"/>
  <c r="KC367" i="1"/>
  <c r="AJ368" i="1"/>
  <c r="KA368" i="1"/>
  <c r="KB368" i="1"/>
  <c r="KC368" i="1"/>
  <c r="AJ369" i="1"/>
  <c r="KA369" i="1"/>
  <c r="KB369" i="1"/>
  <c r="KC369" i="1"/>
  <c r="AJ370" i="1"/>
  <c r="KA370" i="1"/>
  <c r="KB370" i="1"/>
  <c r="KC370" i="1"/>
  <c r="AJ371" i="1"/>
  <c r="KA371" i="1"/>
  <c r="KB371" i="1"/>
  <c r="KC371" i="1"/>
  <c r="AJ372" i="1"/>
  <c r="KA372" i="1"/>
  <c r="KB372" i="1"/>
  <c r="KC372" i="1"/>
  <c r="AJ373" i="1"/>
  <c r="KA373" i="1"/>
  <c r="KB373" i="1"/>
  <c r="KC373" i="1"/>
  <c r="AJ374" i="1"/>
  <c r="KA374" i="1"/>
  <c r="KB374" i="1"/>
  <c r="KC374" i="1"/>
  <c r="AJ375" i="1"/>
  <c r="KA375" i="1"/>
  <c r="KB375" i="1"/>
  <c r="KC375" i="1"/>
  <c r="AJ376" i="1"/>
  <c r="KA376" i="1"/>
  <c r="KB376" i="1"/>
  <c r="KC376" i="1"/>
  <c r="AJ377" i="1"/>
  <c r="KA377" i="1"/>
  <c r="KB377" i="1"/>
  <c r="KC377" i="1"/>
  <c r="AJ378" i="1"/>
  <c r="KA378" i="1"/>
  <c r="KB378" i="1"/>
  <c r="KC378" i="1"/>
  <c r="AJ379" i="1"/>
  <c r="KA379" i="1"/>
  <c r="KB379" i="1"/>
  <c r="KC379" i="1"/>
  <c r="AJ380" i="1"/>
  <c r="KA380" i="1"/>
  <c r="KB380" i="1"/>
  <c r="KC380" i="1"/>
  <c r="AJ381" i="1"/>
  <c r="KA381" i="1"/>
  <c r="KB381" i="1"/>
  <c r="KC381" i="1"/>
  <c r="AJ382" i="1"/>
  <c r="KA382" i="1"/>
  <c r="KB382" i="1"/>
  <c r="KC382" i="1"/>
  <c r="AJ383" i="1"/>
  <c r="KA383" i="1"/>
  <c r="KB383" i="1"/>
  <c r="KC383" i="1"/>
  <c r="AJ384" i="1"/>
  <c r="KA384" i="1"/>
  <c r="KB384" i="1"/>
  <c r="KC384" i="1"/>
  <c r="AJ385" i="1"/>
  <c r="KA385" i="1"/>
  <c r="KB385" i="1"/>
  <c r="KC385" i="1"/>
  <c r="AJ386" i="1"/>
  <c r="KA386" i="1"/>
  <c r="KB386" i="1"/>
  <c r="KC386" i="1"/>
  <c r="AJ387" i="1"/>
  <c r="KA387" i="1"/>
  <c r="KB387" i="1"/>
  <c r="KC387" i="1"/>
  <c r="AJ388" i="1"/>
  <c r="KA388" i="1"/>
  <c r="KB388" i="1"/>
  <c r="KC388" i="1"/>
  <c r="AJ389" i="1"/>
  <c r="KA389" i="1"/>
  <c r="KB389" i="1"/>
  <c r="KC389" i="1"/>
  <c r="AJ390" i="1"/>
  <c r="KA390" i="1"/>
  <c r="KB390" i="1"/>
  <c r="KC390" i="1"/>
  <c r="AJ391" i="1"/>
  <c r="KA391" i="1"/>
  <c r="KB391" i="1"/>
  <c r="KC391" i="1"/>
  <c r="AJ392" i="1"/>
  <c r="KA392" i="1"/>
  <c r="KB392" i="1"/>
  <c r="KC392" i="1"/>
  <c r="AJ393" i="1"/>
  <c r="KA393" i="1"/>
  <c r="KB393" i="1"/>
  <c r="KC393" i="1"/>
  <c r="AJ394" i="1"/>
  <c r="KA394" i="1"/>
  <c r="KB394" i="1"/>
  <c r="KC394" i="1"/>
  <c r="AJ395" i="1"/>
  <c r="KA395" i="1"/>
  <c r="KB395" i="1"/>
  <c r="KC395" i="1"/>
  <c r="AJ396" i="1"/>
  <c r="KA396" i="1"/>
  <c r="KB396" i="1"/>
  <c r="KC396" i="1"/>
  <c r="AJ397" i="1"/>
  <c r="KA397" i="1"/>
  <c r="KB397" i="1"/>
  <c r="KC397" i="1"/>
  <c r="AJ398" i="1"/>
  <c r="KA398" i="1"/>
  <c r="KB398" i="1"/>
  <c r="KC398" i="1"/>
  <c r="AJ399" i="1"/>
  <c r="KA399" i="1"/>
  <c r="KB399" i="1"/>
  <c r="KC399" i="1"/>
  <c r="AJ400" i="1"/>
  <c r="KA400" i="1"/>
  <c r="KB400" i="1"/>
  <c r="KC400" i="1"/>
  <c r="AJ401" i="1"/>
  <c r="KA401" i="1"/>
  <c r="KB401" i="1"/>
  <c r="KC401" i="1"/>
  <c r="AJ402" i="1"/>
  <c r="KA402" i="1"/>
  <c r="KB402" i="1"/>
  <c r="KC402" i="1"/>
  <c r="AJ403" i="1"/>
  <c r="KA403" i="1"/>
  <c r="KB403" i="1"/>
  <c r="KC403" i="1"/>
  <c r="AJ404" i="1"/>
  <c r="KA404" i="1"/>
  <c r="KB404" i="1"/>
  <c r="KC404" i="1"/>
  <c r="AJ405" i="1"/>
  <c r="KA405" i="1"/>
  <c r="KB405" i="1"/>
  <c r="KC405" i="1"/>
  <c r="AJ406" i="1"/>
  <c r="KA406" i="1"/>
  <c r="KB406" i="1"/>
  <c r="KC406" i="1"/>
  <c r="AJ407" i="1"/>
  <c r="KA407" i="1"/>
  <c r="KB407" i="1"/>
  <c r="KC407" i="1"/>
  <c r="AJ408" i="1"/>
  <c r="KA408" i="1"/>
  <c r="KB408" i="1"/>
  <c r="KC408" i="1"/>
  <c r="AJ409" i="1"/>
  <c r="KA409" i="1"/>
  <c r="KB409" i="1"/>
  <c r="KC409" i="1"/>
  <c r="AJ410" i="1"/>
  <c r="KA410" i="1"/>
  <c r="KB410" i="1"/>
  <c r="KC410" i="1"/>
  <c r="AJ411" i="1"/>
  <c r="KA411" i="1"/>
  <c r="KB411" i="1"/>
  <c r="KC411" i="1"/>
  <c r="AJ412" i="1"/>
  <c r="KA412" i="1"/>
  <c r="KB412" i="1"/>
  <c r="KC412" i="1"/>
  <c r="AJ413" i="1"/>
  <c r="KA413" i="1"/>
  <c r="KB413" i="1"/>
  <c r="KC413" i="1"/>
  <c r="AJ414" i="1"/>
  <c r="KA414" i="1"/>
  <c r="KB414" i="1"/>
  <c r="KC414" i="1"/>
  <c r="AJ415" i="1"/>
  <c r="KA415" i="1"/>
  <c r="KB415" i="1"/>
  <c r="KC415" i="1"/>
  <c r="AJ416" i="1"/>
  <c r="KA416" i="1"/>
  <c r="KB416" i="1"/>
  <c r="KC416" i="1"/>
  <c r="AJ417" i="1"/>
  <c r="KA417" i="1"/>
  <c r="KB417" i="1"/>
  <c r="KC417" i="1"/>
  <c r="AJ418" i="1"/>
  <c r="KA418" i="1"/>
  <c r="KB418" i="1"/>
  <c r="KC418" i="1"/>
  <c r="AJ419" i="1"/>
  <c r="KA419" i="1"/>
  <c r="KB419" i="1"/>
  <c r="KC419" i="1"/>
  <c r="AJ420" i="1"/>
  <c r="KA420" i="1"/>
  <c r="KB420" i="1"/>
  <c r="KC420" i="1"/>
  <c r="AJ421" i="1"/>
  <c r="KA421" i="1"/>
  <c r="KB421" i="1"/>
  <c r="KC421" i="1"/>
  <c r="AJ422" i="1"/>
  <c r="KA422" i="1"/>
  <c r="KB422" i="1"/>
  <c r="KC422" i="1"/>
  <c r="AJ423" i="1"/>
  <c r="KA423" i="1"/>
  <c r="KB423" i="1"/>
  <c r="KC423" i="1"/>
  <c r="AJ424" i="1"/>
  <c r="KA424" i="1"/>
  <c r="KB424" i="1"/>
  <c r="KC424" i="1"/>
  <c r="AJ425" i="1"/>
  <c r="KA425" i="1"/>
  <c r="KB425" i="1"/>
  <c r="KC425" i="1"/>
  <c r="AJ426" i="1"/>
  <c r="KA426" i="1"/>
  <c r="KB426" i="1"/>
  <c r="KC426" i="1"/>
  <c r="AJ427" i="1"/>
  <c r="KA427" i="1"/>
  <c r="KB427" i="1"/>
  <c r="KC427" i="1"/>
  <c r="AJ428" i="1"/>
  <c r="KA428" i="1"/>
  <c r="KB428" i="1"/>
  <c r="KC428" i="1"/>
  <c r="AJ429" i="1"/>
  <c r="KA429" i="1"/>
  <c r="KB429" i="1"/>
  <c r="KC429" i="1"/>
  <c r="AJ430" i="1"/>
  <c r="KA430" i="1"/>
  <c r="KB430" i="1"/>
  <c r="KC430" i="1"/>
  <c r="AJ431" i="1"/>
  <c r="KA431" i="1"/>
  <c r="KB431" i="1"/>
  <c r="KC431" i="1"/>
  <c r="AJ432" i="1"/>
  <c r="KA432" i="1"/>
  <c r="KB432" i="1"/>
  <c r="KC432" i="1"/>
  <c r="AJ433" i="1"/>
  <c r="KA433" i="1"/>
  <c r="KB433" i="1"/>
  <c r="KC433" i="1"/>
  <c r="AJ434" i="1"/>
  <c r="KA434" i="1"/>
  <c r="KB434" i="1"/>
  <c r="KC434" i="1"/>
  <c r="AJ435" i="1"/>
  <c r="KA435" i="1"/>
  <c r="KB435" i="1"/>
  <c r="KC435" i="1"/>
  <c r="AJ436" i="1"/>
  <c r="KA436" i="1"/>
  <c r="KB436" i="1"/>
  <c r="KC436" i="1"/>
  <c r="AJ437" i="1"/>
  <c r="KA437" i="1"/>
  <c r="KB437" i="1"/>
  <c r="KC437" i="1"/>
  <c r="AJ438" i="1"/>
  <c r="KA438" i="1"/>
  <c r="KB438" i="1"/>
  <c r="KC438" i="1"/>
  <c r="AJ439" i="1"/>
  <c r="KA439" i="1"/>
  <c r="KB439" i="1"/>
  <c r="KC439" i="1"/>
  <c r="AJ440" i="1"/>
  <c r="KA440" i="1"/>
  <c r="KB440" i="1"/>
  <c r="KC440" i="1"/>
  <c r="AJ441" i="1"/>
  <c r="KA441" i="1"/>
  <c r="KB441" i="1"/>
  <c r="KC441" i="1"/>
  <c r="AJ442" i="1"/>
  <c r="KA442" i="1"/>
  <c r="KB442" i="1"/>
  <c r="KC442" i="1"/>
  <c r="AJ443" i="1"/>
  <c r="KA443" i="1"/>
  <c r="KB443" i="1"/>
  <c r="KC443" i="1"/>
  <c r="AJ444" i="1"/>
  <c r="KA444" i="1"/>
  <c r="KB444" i="1"/>
  <c r="KC444" i="1"/>
  <c r="AJ445" i="1"/>
  <c r="KA445" i="1"/>
  <c r="KB445" i="1"/>
  <c r="KC445" i="1"/>
  <c r="AJ446" i="1"/>
  <c r="KA446" i="1"/>
  <c r="KB446" i="1"/>
  <c r="KC446" i="1"/>
  <c r="AJ447" i="1"/>
  <c r="KA447" i="1"/>
  <c r="KB447" i="1"/>
  <c r="KC447" i="1"/>
  <c r="AJ448" i="1"/>
  <c r="KA448" i="1"/>
  <c r="KB448" i="1"/>
  <c r="KC448" i="1"/>
  <c r="AJ449" i="1"/>
  <c r="KA449" i="1"/>
  <c r="KB449" i="1"/>
  <c r="KC449" i="1"/>
  <c r="AJ450" i="1"/>
  <c r="KA450" i="1"/>
  <c r="KB450" i="1"/>
  <c r="KC450" i="1"/>
  <c r="AJ451" i="1"/>
  <c r="KA451" i="1"/>
  <c r="KB451" i="1"/>
  <c r="KC451" i="1"/>
  <c r="AJ452" i="1"/>
  <c r="KA452" i="1"/>
  <c r="KB452" i="1"/>
  <c r="KC452" i="1"/>
  <c r="AJ453" i="1"/>
  <c r="KA453" i="1"/>
  <c r="KB453" i="1"/>
  <c r="KC453" i="1"/>
  <c r="AJ454" i="1"/>
  <c r="KA454" i="1"/>
  <c r="KB454" i="1"/>
  <c r="KC454" i="1"/>
  <c r="AJ455" i="1"/>
  <c r="KA455" i="1"/>
  <c r="KB455" i="1"/>
  <c r="KC455" i="1"/>
  <c r="AJ456" i="1"/>
  <c r="KA456" i="1"/>
  <c r="KB456" i="1"/>
  <c r="KC456" i="1"/>
  <c r="AJ457" i="1"/>
  <c r="KA457" i="1"/>
  <c r="KB457" i="1"/>
  <c r="KC457" i="1"/>
  <c r="AJ458" i="1"/>
  <c r="KA458" i="1"/>
  <c r="KB458" i="1"/>
  <c r="KC458" i="1"/>
  <c r="AJ459" i="1"/>
  <c r="KA459" i="1"/>
  <c r="KB459" i="1"/>
  <c r="KC459" i="1"/>
  <c r="AJ460" i="1"/>
  <c r="KA460" i="1"/>
  <c r="KB460" i="1"/>
  <c r="KC460" i="1"/>
  <c r="AJ461" i="1"/>
  <c r="KA461" i="1"/>
  <c r="KB461" i="1"/>
  <c r="KC461" i="1"/>
  <c r="AJ462" i="1"/>
  <c r="KA462" i="1"/>
  <c r="KB462" i="1"/>
  <c r="KC462" i="1"/>
  <c r="AJ463" i="1"/>
  <c r="KA463" i="1"/>
  <c r="KB463" i="1"/>
  <c r="KC463" i="1"/>
  <c r="AJ464" i="1"/>
  <c r="KA464" i="1"/>
  <c r="KB464" i="1"/>
  <c r="KC464" i="1"/>
  <c r="AJ465" i="1"/>
  <c r="KA465" i="1"/>
  <c r="KB465" i="1"/>
  <c r="KC465" i="1"/>
  <c r="AJ466" i="1"/>
  <c r="KA466" i="1"/>
  <c r="KB466" i="1"/>
  <c r="KC466" i="1"/>
  <c r="AJ467" i="1"/>
  <c r="KA467" i="1"/>
  <c r="KB467" i="1"/>
  <c r="KC467" i="1"/>
  <c r="AJ468" i="1"/>
  <c r="KA468" i="1"/>
  <c r="KB468" i="1"/>
  <c r="KC468" i="1"/>
  <c r="AJ469" i="1"/>
  <c r="KA469" i="1"/>
  <c r="KB469" i="1"/>
  <c r="KC469" i="1"/>
  <c r="AJ470" i="1"/>
  <c r="KA470" i="1"/>
  <c r="KB470" i="1"/>
  <c r="KC470" i="1"/>
  <c r="AJ471" i="1"/>
  <c r="KA471" i="1"/>
  <c r="KB471" i="1"/>
  <c r="KC471" i="1"/>
  <c r="AJ472" i="1"/>
  <c r="KA472" i="1"/>
  <c r="KB472" i="1"/>
  <c r="KC472" i="1"/>
  <c r="AJ473" i="1"/>
  <c r="KA473" i="1"/>
  <c r="KB473" i="1"/>
  <c r="KC473" i="1"/>
  <c r="AJ474" i="1"/>
  <c r="KA474" i="1"/>
  <c r="KB474" i="1"/>
  <c r="KC474" i="1"/>
  <c r="AJ475" i="1"/>
  <c r="KA475" i="1"/>
  <c r="KB475" i="1"/>
  <c r="KC475" i="1"/>
  <c r="AJ476" i="1"/>
  <c r="KA476" i="1"/>
  <c r="KB476" i="1"/>
  <c r="KC476" i="1"/>
  <c r="AJ477" i="1"/>
  <c r="KA477" i="1"/>
  <c r="KB477" i="1"/>
  <c r="KC477" i="1"/>
  <c r="AJ478" i="1"/>
  <c r="KA478" i="1"/>
  <c r="KB478" i="1"/>
  <c r="KC478" i="1"/>
  <c r="AJ479" i="1"/>
  <c r="KA479" i="1"/>
  <c r="KB479" i="1"/>
  <c r="KC479" i="1"/>
  <c r="AJ480" i="1"/>
  <c r="KA480" i="1"/>
  <c r="KB480" i="1"/>
  <c r="KC480" i="1"/>
  <c r="AJ481" i="1"/>
  <c r="KA481" i="1"/>
  <c r="KB481" i="1"/>
  <c r="KC481" i="1"/>
  <c r="AJ482" i="1"/>
  <c r="KA482" i="1"/>
  <c r="KB482" i="1"/>
  <c r="KC482" i="1"/>
  <c r="AJ483" i="1"/>
  <c r="KA483" i="1"/>
  <c r="KB483" i="1"/>
  <c r="KC483" i="1"/>
  <c r="AJ484" i="1"/>
  <c r="KA484" i="1"/>
  <c r="KB484" i="1"/>
  <c r="KC484" i="1"/>
  <c r="AJ485" i="1"/>
  <c r="KA485" i="1"/>
  <c r="KB485" i="1"/>
  <c r="KC485" i="1"/>
  <c r="AJ486" i="1"/>
  <c r="KA486" i="1"/>
  <c r="KB486" i="1"/>
  <c r="KC486" i="1"/>
  <c r="AJ487" i="1"/>
  <c r="KA487" i="1"/>
  <c r="KB487" i="1"/>
  <c r="KC487" i="1"/>
  <c r="AJ488" i="1"/>
  <c r="KA488" i="1"/>
  <c r="KB488" i="1"/>
  <c r="KC488" i="1"/>
  <c r="AJ489" i="1"/>
  <c r="KA489" i="1"/>
  <c r="KB489" i="1"/>
  <c r="KC489" i="1"/>
  <c r="AJ490" i="1"/>
  <c r="KA490" i="1"/>
  <c r="KB490" i="1"/>
  <c r="KC490" i="1"/>
  <c r="AJ491" i="1"/>
  <c r="KA491" i="1"/>
  <c r="KB491" i="1"/>
  <c r="KC491" i="1"/>
  <c r="AJ492" i="1"/>
  <c r="KA492" i="1"/>
  <c r="KB492" i="1"/>
  <c r="KC492" i="1"/>
  <c r="AJ493" i="1"/>
  <c r="KA493" i="1"/>
  <c r="KB493" i="1"/>
  <c r="KC493" i="1"/>
  <c r="AJ494" i="1"/>
  <c r="KA494" i="1"/>
  <c r="KB494" i="1"/>
  <c r="KC494" i="1"/>
  <c r="AJ495" i="1"/>
  <c r="KA495" i="1"/>
  <c r="KB495" i="1"/>
  <c r="KC495" i="1"/>
  <c r="AJ496" i="1"/>
  <c r="KA496" i="1"/>
  <c r="KB496" i="1"/>
  <c r="KC496" i="1"/>
  <c r="AJ497" i="1"/>
  <c r="KA497" i="1"/>
  <c r="KB497" i="1"/>
  <c r="KC497" i="1"/>
  <c r="AJ498" i="1"/>
  <c r="KA498" i="1"/>
  <c r="KB498" i="1"/>
  <c r="KC498" i="1"/>
  <c r="AJ499" i="1"/>
  <c r="KA499" i="1"/>
  <c r="KB499" i="1"/>
  <c r="KC499" i="1"/>
  <c r="AJ500" i="1"/>
  <c r="KA500" i="1"/>
  <c r="KB500" i="1"/>
  <c r="KC500" i="1"/>
  <c r="AJ501" i="1"/>
  <c r="KA501" i="1"/>
  <c r="KB501" i="1"/>
  <c r="KC501" i="1"/>
  <c r="AJ502" i="1"/>
  <c r="KA502" i="1"/>
  <c r="KB502" i="1"/>
  <c r="KC502" i="1"/>
  <c r="AJ503" i="1"/>
  <c r="KA503" i="1"/>
  <c r="KB503" i="1"/>
  <c r="KC503" i="1"/>
  <c r="AJ504" i="1"/>
  <c r="KA504" i="1"/>
  <c r="KB504" i="1"/>
  <c r="KC504" i="1"/>
  <c r="AJ505" i="1"/>
  <c r="KA505" i="1"/>
  <c r="KB505" i="1"/>
  <c r="KC505" i="1"/>
  <c r="AJ506" i="1"/>
  <c r="KA506" i="1"/>
  <c r="KB506" i="1"/>
  <c r="KC506" i="1"/>
  <c r="AJ507" i="1"/>
  <c r="KA507" i="1"/>
  <c r="KB507" i="1"/>
  <c r="KC507" i="1"/>
  <c r="AJ508" i="1"/>
  <c r="KA508" i="1"/>
  <c r="KB508" i="1"/>
  <c r="KC508" i="1"/>
  <c r="AJ509" i="1"/>
  <c r="KA509" i="1"/>
  <c r="KB509" i="1"/>
  <c r="KC509" i="1"/>
  <c r="AJ510" i="1"/>
  <c r="KA510" i="1"/>
  <c r="KB510" i="1"/>
  <c r="KC510" i="1"/>
  <c r="AJ511" i="1"/>
  <c r="KA511" i="1"/>
  <c r="KB511" i="1"/>
  <c r="KC511" i="1"/>
  <c r="AJ512" i="1"/>
  <c r="KA512" i="1"/>
  <c r="KB512" i="1"/>
  <c r="KC512" i="1"/>
  <c r="AJ513" i="1"/>
  <c r="KA513" i="1"/>
  <c r="KB513" i="1"/>
  <c r="KC513" i="1"/>
  <c r="AJ514" i="1"/>
  <c r="KA514" i="1"/>
  <c r="KB514" i="1"/>
  <c r="KC514" i="1"/>
  <c r="AJ515" i="1"/>
  <c r="KA515" i="1"/>
  <c r="KB515" i="1"/>
  <c r="KC515" i="1"/>
  <c r="AJ516" i="1"/>
  <c r="KA516" i="1"/>
  <c r="KB516" i="1"/>
  <c r="KC516" i="1"/>
  <c r="AJ517" i="1"/>
  <c r="KA517" i="1"/>
  <c r="KB517" i="1"/>
  <c r="KC517" i="1"/>
  <c r="AJ518" i="1"/>
  <c r="KA518" i="1"/>
  <c r="KB518" i="1"/>
  <c r="KC518" i="1"/>
  <c r="AJ519" i="1"/>
  <c r="KA519" i="1"/>
  <c r="KB519" i="1"/>
  <c r="KC519" i="1"/>
  <c r="AJ520" i="1"/>
  <c r="KA520" i="1"/>
  <c r="KB520" i="1"/>
  <c r="KC520" i="1"/>
  <c r="AJ521" i="1"/>
  <c r="KA521" i="1"/>
  <c r="KB521" i="1"/>
  <c r="KC521" i="1"/>
  <c r="AJ522" i="1"/>
  <c r="KA522" i="1"/>
  <c r="KB522" i="1"/>
  <c r="KC522" i="1"/>
  <c r="AJ523" i="1"/>
  <c r="KA523" i="1"/>
  <c r="KB523" i="1"/>
  <c r="KC523" i="1"/>
  <c r="AJ524" i="1"/>
  <c r="KA524" i="1"/>
  <c r="KB524" i="1"/>
  <c r="KC524" i="1"/>
  <c r="AJ525" i="1"/>
  <c r="KA525" i="1"/>
  <c r="KB525" i="1"/>
  <c r="KC525" i="1"/>
  <c r="AJ526" i="1"/>
  <c r="KA526" i="1"/>
  <c r="KB526" i="1"/>
  <c r="KC526" i="1"/>
  <c r="AJ527" i="1"/>
  <c r="KA527" i="1"/>
  <c r="KB527" i="1"/>
  <c r="KC527" i="1"/>
  <c r="AJ528" i="1"/>
  <c r="KA528" i="1"/>
  <c r="KB528" i="1"/>
  <c r="KC528" i="1"/>
  <c r="AJ529" i="1"/>
  <c r="KA529" i="1"/>
  <c r="KB529" i="1"/>
  <c r="KC529" i="1"/>
  <c r="AJ530" i="1"/>
  <c r="KA530" i="1"/>
  <c r="KB530" i="1"/>
  <c r="KC530" i="1"/>
  <c r="AJ531" i="1"/>
  <c r="KA531" i="1"/>
  <c r="KB531" i="1"/>
  <c r="KC531" i="1"/>
  <c r="AJ532" i="1"/>
  <c r="KA532" i="1"/>
  <c r="KB532" i="1"/>
  <c r="KC532" i="1"/>
  <c r="AJ533" i="1"/>
  <c r="KA533" i="1"/>
  <c r="KB533" i="1"/>
  <c r="KC533" i="1"/>
  <c r="AJ534" i="1"/>
  <c r="KA534" i="1"/>
  <c r="KB534" i="1"/>
  <c r="KC534" i="1"/>
  <c r="AJ535" i="1"/>
  <c r="KA535" i="1"/>
  <c r="KB535" i="1"/>
  <c r="KC535" i="1"/>
  <c r="AJ536" i="1"/>
  <c r="KA536" i="1"/>
  <c r="KB536" i="1"/>
  <c r="KC536" i="1"/>
  <c r="AJ537" i="1"/>
  <c r="KA537" i="1"/>
  <c r="KB537" i="1"/>
  <c r="KC537" i="1"/>
  <c r="AJ538" i="1"/>
  <c r="KA538" i="1"/>
  <c r="KB538" i="1"/>
  <c r="KC538" i="1"/>
  <c r="AJ539" i="1"/>
  <c r="KA539" i="1"/>
  <c r="KB539" i="1"/>
  <c r="KC539" i="1"/>
  <c r="AJ540" i="1"/>
  <c r="KA540" i="1"/>
  <c r="KB540" i="1"/>
  <c r="KC540" i="1"/>
  <c r="AJ541" i="1"/>
  <c r="KA541" i="1"/>
  <c r="KB541" i="1"/>
  <c r="KC541" i="1"/>
  <c r="AJ542" i="1"/>
  <c r="KA542" i="1"/>
  <c r="KB542" i="1"/>
  <c r="KC542" i="1"/>
  <c r="AJ543" i="1"/>
  <c r="KA543" i="1"/>
  <c r="KB543" i="1"/>
  <c r="KC543" i="1"/>
  <c r="AJ544" i="1"/>
  <c r="KA544" i="1"/>
  <c r="KB544" i="1"/>
  <c r="KC544" i="1"/>
  <c r="AJ545" i="1"/>
  <c r="KA545" i="1"/>
  <c r="KB545" i="1"/>
  <c r="KC545" i="1"/>
  <c r="AJ546" i="1"/>
  <c r="KA546" i="1"/>
  <c r="KB546" i="1"/>
  <c r="KC546" i="1"/>
  <c r="AJ547" i="1"/>
  <c r="KA547" i="1"/>
  <c r="KB547" i="1"/>
  <c r="KC547" i="1"/>
  <c r="AJ548" i="1"/>
  <c r="KA548" i="1"/>
  <c r="KB548" i="1"/>
  <c r="KC548" i="1"/>
  <c r="AJ549" i="1"/>
  <c r="KA549" i="1"/>
  <c r="KB549" i="1"/>
  <c r="KC549" i="1"/>
  <c r="AJ550" i="1"/>
  <c r="KA550" i="1"/>
  <c r="KB550" i="1"/>
  <c r="KC550" i="1"/>
  <c r="AJ551" i="1"/>
  <c r="KA551" i="1"/>
  <c r="KB551" i="1"/>
  <c r="KC551" i="1"/>
  <c r="AJ552" i="1"/>
  <c r="KA552" i="1"/>
  <c r="KB552" i="1"/>
  <c r="KC552" i="1"/>
  <c r="AJ553" i="1"/>
  <c r="KA553" i="1"/>
  <c r="KB553" i="1"/>
  <c r="KC553" i="1"/>
  <c r="AJ554" i="1"/>
  <c r="KA554" i="1"/>
  <c r="KB554" i="1"/>
  <c r="KC554" i="1"/>
  <c r="AJ555" i="1"/>
  <c r="KA555" i="1"/>
  <c r="KB555" i="1"/>
  <c r="KC555" i="1"/>
  <c r="AJ556" i="1"/>
  <c r="KA556" i="1"/>
  <c r="KB556" i="1"/>
  <c r="KC556" i="1"/>
  <c r="AJ557" i="1"/>
  <c r="KA557" i="1"/>
  <c r="KB557" i="1"/>
  <c r="KC557" i="1"/>
  <c r="AJ558" i="1"/>
  <c r="KA558" i="1"/>
  <c r="KB558" i="1"/>
  <c r="KC558" i="1"/>
  <c r="AJ559" i="1"/>
  <c r="KA559" i="1"/>
  <c r="KB559" i="1"/>
  <c r="KC559" i="1"/>
  <c r="AJ560" i="1"/>
  <c r="KA560" i="1"/>
  <c r="KB560" i="1"/>
  <c r="KC560" i="1"/>
  <c r="AJ561" i="1"/>
  <c r="KA561" i="1"/>
  <c r="KB561" i="1"/>
  <c r="KC561" i="1"/>
  <c r="AJ562" i="1"/>
  <c r="KA562" i="1"/>
  <c r="KB562" i="1"/>
  <c r="KC562" i="1"/>
  <c r="AJ563" i="1"/>
  <c r="KA563" i="1"/>
  <c r="KB563" i="1"/>
  <c r="KC563" i="1"/>
  <c r="AJ564" i="1"/>
  <c r="KA564" i="1"/>
  <c r="KB564" i="1"/>
  <c r="KC564" i="1"/>
  <c r="AJ565" i="1"/>
  <c r="KA565" i="1"/>
  <c r="KB565" i="1"/>
  <c r="KC565" i="1"/>
  <c r="AJ566" i="1"/>
  <c r="KA566" i="1"/>
  <c r="KB566" i="1"/>
  <c r="KC566" i="1"/>
  <c r="AJ567" i="1"/>
  <c r="KA567" i="1"/>
  <c r="KB567" i="1"/>
  <c r="KC567" i="1"/>
  <c r="AJ568" i="1"/>
  <c r="KA568" i="1"/>
  <c r="KB568" i="1"/>
  <c r="KC568" i="1"/>
  <c r="AJ569" i="1"/>
  <c r="KA569" i="1"/>
  <c r="KB569" i="1"/>
  <c r="KC569" i="1"/>
  <c r="AJ570" i="1"/>
  <c r="KA570" i="1"/>
  <c r="KB570" i="1"/>
  <c r="KC570" i="1"/>
  <c r="AJ571" i="1"/>
  <c r="KA571" i="1"/>
  <c r="KB571" i="1"/>
  <c r="KC571" i="1"/>
  <c r="AJ572" i="1"/>
  <c r="KA572" i="1"/>
  <c r="KB572" i="1"/>
  <c r="KC572" i="1"/>
  <c r="AJ573" i="1"/>
  <c r="KA573" i="1"/>
  <c r="KB573" i="1"/>
  <c r="KC573" i="1"/>
  <c r="AJ574" i="1"/>
  <c r="KA574" i="1"/>
  <c r="KB574" i="1"/>
  <c r="KC574" i="1"/>
  <c r="AJ575" i="1"/>
  <c r="KA575" i="1"/>
  <c r="KB575" i="1"/>
  <c r="KC575" i="1"/>
  <c r="AJ576" i="1"/>
  <c r="KA576" i="1"/>
  <c r="KB576" i="1"/>
  <c r="KC576" i="1"/>
  <c r="AJ577" i="1"/>
  <c r="KA577" i="1"/>
  <c r="KB577" i="1"/>
  <c r="KC577" i="1"/>
  <c r="AJ578" i="1"/>
  <c r="KA578" i="1"/>
  <c r="KB578" i="1"/>
  <c r="KC578" i="1"/>
  <c r="AJ579" i="1"/>
  <c r="KA579" i="1"/>
  <c r="KB579" i="1"/>
  <c r="KC579" i="1"/>
  <c r="AJ580" i="1"/>
  <c r="KA580" i="1"/>
  <c r="KB580" i="1"/>
  <c r="KC580" i="1"/>
  <c r="AJ581" i="1"/>
  <c r="KA581" i="1"/>
  <c r="KB581" i="1"/>
  <c r="KC581" i="1"/>
  <c r="AJ582" i="1"/>
  <c r="KA582" i="1"/>
  <c r="KB582" i="1"/>
  <c r="KC582" i="1"/>
  <c r="AJ583" i="1"/>
  <c r="KA583" i="1"/>
  <c r="KB583" i="1"/>
  <c r="KC583" i="1"/>
  <c r="AJ584" i="1"/>
  <c r="KA584" i="1"/>
  <c r="KB584" i="1"/>
  <c r="KC584" i="1"/>
  <c r="AJ585" i="1"/>
  <c r="KA585" i="1"/>
  <c r="KB585" i="1"/>
  <c r="KC585" i="1"/>
  <c r="AJ586" i="1"/>
  <c r="KA586" i="1"/>
  <c r="KB586" i="1"/>
  <c r="KC586" i="1"/>
  <c r="AJ587" i="1"/>
  <c r="KA587" i="1"/>
  <c r="KB587" i="1"/>
  <c r="KC587" i="1"/>
  <c r="AJ588" i="1"/>
  <c r="KA588" i="1"/>
  <c r="KB588" i="1"/>
  <c r="KC588" i="1"/>
  <c r="AJ589" i="1"/>
  <c r="KA589" i="1"/>
  <c r="KB589" i="1"/>
  <c r="KC589" i="1"/>
  <c r="AJ590" i="1"/>
  <c r="KA590" i="1"/>
  <c r="KB590" i="1"/>
  <c r="KC590" i="1"/>
  <c r="AJ591" i="1"/>
  <c r="KA591" i="1"/>
  <c r="KB591" i="1"/>
  <c r="KC591" i="1"/>
  <c r="AJ592" i="1"/>
  <c r="KA592" i="1"/>
  <c r="KB592" i="1"/>
  <c r="KC592" i="1"/>
  <c r="AJ593" i="1"/>
  <c r="KA593" i="1"/>
  <c r="KB593" i="1"/>
  <c r="KC593" i="1"/>
  <c r="AJ594" i="1"/>
  <c r="KA594" i="1"/>
  <c r="KB594" i="1"/>
  <c r="KC594" i="1"/>
  <c r="AJ595" i="1"/>
  <c r="KA595" i="1"/>
  <c r="KB595" i="1"/>
  <c r="KC595" i="1"/>
  <c r="AJ596" i="1"/>
  <c r="KA596" i="1"/>
  <c r="KB596" i="1"/>
  <c r="KC596" i="1"/>
  <c r="AJ597" i="1"/>
  <c r="KA597" i="1"/>
  <c r="KB597" i="1"/>
  <c r="KC597" i="1"/>
  <c r="AJ598" i="1"/>
  <c r="KA598" i="1"/>
  <c r="KB598" i="1"/>
  <c r="KC598" i="1"/>
  <c r="AJ599" i="1"/>
  <c r="KA599" i="1"/>
  <c r="KB599" i="1"/>
  <c r="KC599" i="1"/>
  <c r="AJ600" i="1"/>
  <c r="KA600" i="1"/>
  <c r="KB600" i="1"/>
  <c r="KC600" i="1"/>
  <c r="AJ601" i="1"/>
  <c r="KA601" i="1"/>
  <c r="KB601" i="1"/>
  <c r="KC601" i="1"/>
  <c r="AJ602" i="1"/>
  <c r="KA602" i="1"/>
  <c r="KB602" i="1"/>
  <c r="KC602" i="1"/>
  <c r="AJ603" i="1"/>
  <c r="KA603" i="1"/>
  <c r="KB603" i="1"/>
  <c r="KC603" i="1"/>
  <c r="AJ604" i="1"/>
  <c r="KA604" i="1"/>
  <c r="KB604" i="1"/>
  <c r="KC604" i="1"/>
  <c r="AJ605" i="1"/>
  <c r="KA605" i="1"/>
  <c r="KB605" i="1"/>
  <c r="KC605" i="1"/>
  <c r="AJ606" i="1"/>
  <c r="KA606" i="1"/>
  <c r="KB606" i="1"/>
  <c r="KC606" i="1"/>
  <c r="AJ607" i="1"/>
  <c r="KA607" i="1"/>
  <c r="KB607" i="1"/>
  <c r="KC607" i="1"/>
  <c r="AJ608" i="1"/>
  <c r="KA608" i="1"/>
  <c r="KB608" i="1"/>
  <c r="KC608" i="1"/>
  <c r="AJ609" i="1"/>
  <c r="KA609" i="1"/>
  <c r="KB609" i="1"/>
  <c r="KC609" i="1"/>
  <c r="AJ610" i="1"/>
  <c r="KA610" i="1"/>
  <c r="KB610" i="1"/>
  <c r="KC610" i="1"/>
  <c r="AJ611" i="1"/>
  <c r="KA611" i="1"/>
  <c r="KB611" i="1"/>
  <c r="KC611" i="1"/>
  <c r="AJ612" i="1"/>
  <c r="KA612" i="1"/>
  <c r="KB612" i="1"/>
  <c r="KC612" i="1"/>
  <c r="AJ613" i="1"/>
  <c r="KA613" i="1"/>
  <c r="KB613" i="1"/>
  <c r="KC613" i="1"/>
  <c r="AJ614" i="1"/>
  <c r="KA614" i="1"/>
  <c r="KB614" i="1"/>
  <c r="KC614" i="1"/>
  <c r="AJ615" i="1"/>
  <c r="KA615" i="1"/>
  <c r="KB615" i="1"/>
  <c r="KC615" i="1"/>
  <c r="AJ616" i="1"/>
  <c r="KA616" i="1"/>
  <c r="KB616" i="1"/>
  <c r="KC616" i="1"/>
  <c r="AJ617" i="1"/>
  <c r="KA617" i="1"/>
  <c r="KB617" i="1"/>
  <c r="KC617" i="1"/>
  <c r="AJ618" i="1"/>
  <c r="KA618" i="1"/>
  <c r="KB618" i="1"/>
  <c r="KC618" i="1"/>
  <c r="AJ619" i="1"/>
  <c r="KA619" i="1"/>
  <c r="KB619" i="1"/>
  <c r="KC619" i="1"/>
  <c r="AJ620" i="1"/>
  <c r="KA620" i="1"/>
  <c r="KB620" i="1"/>
  <c r="KC620" i="1"/>
  <c r="AJ621" i="1"/>
  <c r="KA621" i="1"/>
  <c r="KB621" i="1"/>
  <c r="KC621" i="1"/>
  <c r="AJ622" i="1"/>
  <c r="KA622" i="1"/>
  <c r="KB622" i="1"/>
  <c r="KC622" i="1"/>
  <c r="AJ623" i="1"/>
  <c r="KA623" i="1"/>
  <c r="KB623" i="1"/>
  <c r="KC623" i="1"/>
  <c r="AJ624" i="1"/>
  <c r="KA624" i="1"/>
  <c r="KB624" i="1"/>
  <c r="KC624" i="1"/>
  <c r="AJ625" i="1"/>
  <c r="KA625" i="1"/>
  <c r="KB625" i="1"/>
  <c r="KC625" i="1"/>
  <c r="AJ626" i="1"/>
  <c r="KA626" i="1"/>
  <c r="KB626" i="1"/>
  <c r="KC626" i="1"/>
  <c r="AJ627" i="1"/>
  <c r="KA627" i="1"/>
  <c r="KB627" i="1"/>
  <c r="KC627" i="1"/>
  <c r="AJ628" i="1"/>
  <c r="KA628" i="1"/>
  <c r="KB628" i="1"/>
  <c r="KC628" i="1"/>
  <c r="AJ629" i="1"/>
  <c r="KA629" i="1"/>
  <c r="KB629" i="1"/>
  <c r="KC629" i="1"/>
  <c r="AJ630" i="1"/>
  <c r="KA630" i="1"/>
  <c r="KB630" i="1"/>
  <c r="KC630" i="1"/>
  <c r="AJ631" i="1"/>
  <c r="KA631" i="1"/>
  <c r="KB631" i="1"/>
  <c r="KC631" i="1"/>
  <c r="AJ632" i="1"/>
  <c r="KA632" i="1"/>
  <c r="KB632" i="1"/>
  <c r="KC632" i="1"/>
  <c r="AJ633" i="1"/>
  <c r="KA633" i="1"/>
  <c r="KB633" i="1"/>
  <c r="KC633" i="1"/>
  <c r="AJ634" i="1"/>
  <c r="KA634" i="1"/>
  <c r="KB634" i="1"/>
  <c r="KC634" i="1"/>
  <c r="AJ635" i="1"/>
  <c r="KA635" i="1"/>
  <c r="KB635" i="1"/>
  <c r="KC635" i="1"/>
  <c r="AJ636" i="1"/>
  <c r="KA636" i="1"/>
  <c r="KB636" i="1"/>
  <c r="KC636" i="1"/>
  <c r="AJ637" i="1"/>
  <c r="KA637" i="1"/>
  <c r="KB637" i="1"/>
  <c r="KC637" i="1"/>
  <c r="AJ638" i="1"/>
  <c r="KA638" i="1"/>
  <c r="KB638" i="1"/>
  <c r="KC638" i="1"/>
  <c r="AJ639" i="1"/>
  <c r="KA639" i="1"/>
  <c r="KB639" i="1"/>
  <c r="KC639" i="1"/>
  <c r="AJ640" i="1"/>
  <c r="KA640" i="1"/>
  <c r="KB640" i="1"/>
  <c r="KC640" i="1"/>
  <c r="AJ641" i="1"/>
  <c r="KA641" i="1"/>
  <c r="KB641" i="1"/>
  <c r="KC641" i="1"/>
  <c r="AJ642" i="1"/>
  <c r="KA642" i="1"/>
  <c r="KB642" i="1"/>
  <c r="KC642" i="1"/>
  <c r="AJ643" i="1"/>
  <c r="KA643" i="1"/>
  <c r="KB643" i="1"/>
  <c r="KC643" i="1"/>
  <c r="AJ644" i="1"/>
  <c r="KA644" i="1"/>
  <c r="KB644" i="1"/>
  <c r="KC644" i="1"/>
  <c r="AJ645" i="1"/>
  <c r="KA645" i="1"/>
  <c r="KB645" i="1"/>
  <c r="KC645" i="1"/>
  <c r="AJ646" i="1"/>
  <c r="KA646" i="1"/>
  <c r="KB646" i="1"/>
  <c r="KC646" i="1"/>
  <c r="AJ647" i="1"/>
  <c r="KA647" i="1"/>
  <c r="KB647" i="1"/>
  <c r="KC647" i="1"/>
  <c r="AJ648" i="1"/>
  <c r="KA648" i="1"/>
  <c r="KB648" i="1"/>
  <c r="KC648" i="1"/>
  <c r="AJ649" i="1"/>
  <c r="KA649" i="1"/>
  <c r="KB649" i="1"/>
  <c r="KC649" i="1"/>
  <c r="AJ650" i="1"/>
  <c r="KA650" i="1"/>
  <c r="KB650" i="1"/>
  <c r="KC650" i="1"/>
  <c r="AJ651" i="1"/>
  <c r="KA651" i="1"/>
  <c r="KB651" i="1"/>
  <c r="KC651" i="1"/>
  <c r="AJ652" i="1"/>
  <c r="KA652" i="1"/>
  <c r="KB652" i="1"/>
  <c r="KC652" i="1"/>
  <c r="AJ653" i="1"/>
  <c r="KA653" i="1"/>
  <c r="KB653" i="1"/>
  <c r="KC653" i="1"/>
  <c r="AJ654" i="1"/>
  <c r="KA654" i="1"/>
  <c r="KB654" i="1"/>
  <c r="KC654" i="1"/>
  <c r="AJ655" i="1"/>
  <c r="KA655" i="1"/>
  <c r="KB655" i="1"/>
  <c r="KC655" i="1"/>
  <c r="AJ656" i="1"/>
  <c r="KA656" i="1"/>
  <c r="KB656" i="1"/>
  <c r="KC656" i="1"/>
  <c r="AJ657" i="1"/>
  <c r="KA657" i="1"/>
  <c r="KB657" i="1"/>
  <c r="KC657" i="1"/>
  <c r="AJ658" i="1"/>
  <c r="KA658" i="1"/>
  <c r="KB658" i="1"/>
  <c r="KC658" i="1"/>
  <c r="AJ659" i="1"/>
  <c r="KA659" i="1"/>
  <c r="KB659" i="1"/>
  <c r="KC659" i="1"/>
  <c r="AJ660" i="1"/>
  <c r="KA660" i="1"/>
  <c r="KB660" i="1"/>
  <c r="KC660" i="1"/>
  <c r="AJ661" i="1"/>
  <c r="KA661" i="1"/>
  <c r="KB661" i="1"/>
  <c r="KC661" i="1"/>
  <c r="AJ662" i="1"/>
  <c r="KA662" i="1"/>
  <c r="KB662" i="1"/>
  <c r="KC662" i="1"/>
  <c r="AJ663" i="1"/>
  <c r="KA663" i="1"/>
  <c r="KB663" i="1"/>
  <c r="KC663" i="1"/>
  <c r="AJ664" i="1"/>
  <c r="KA664" i="1"/>
  <c r="KB664" i="1"/>
  <c r="KC664" i="1"/>
  <c r="AJ665" i="1"/>
  <c r="KA665" i="1"/>
  <c r="KB665" i="1"/>
  <c r="KC665" i="1"/>
  <c r="AJ666" i="1"/>
  <c r="KA666" i="1"/>
  <c r="KB666" i="1"/>
  <c r="KC666" i="1"/>
  <c r="AJ667" i="1"/>
  <c r="KA667" i="1"/>
  <c r="KB667" i="1"/>
  <c r="KC667" i="1"/>
  <c r="AJ668" i="1"/>
  <c r="KA668" i="1"/>
  <c r="KB668" i="1"/>
  <c r="KC668" i="1"/>
  <c r="AJ669" i="1"/>
  <c r="KA669" i="1"/>
  <c r="KB669" i="1"/>
  <c r="KC669" i="1"/>
  <c r="AJ670" i="1"/>
  <c r="KA670" i="1"/>
  <c r="KB670" i="1"/>
  <c r="KC670" i="1"/>
  <c r="AJ671" i="1"/>
  <c r="KA671" i="1"/>
  <c r="KB671" i="1"/>
  <c r="KC671" i="1"/>
  <c r="AJ672" i="1"/>
  <c r="KA672" i="1"/>
  <c r="KB672" i="1"/>
  <c r="KC672" i="1"/>
  <c r="AJ673" i="1"/>
  <c r="KA673" i="1"/>
  <c r="KB673" i="1"/>
  <c r="KC673" i="1"/>
  <c r="AJ674" i="1"/>
  <c r="KA674" i="1"/>
  <c r="KB674" i="1"/>
  <c r="KC674" i="1"/>
  <c r="AJ675" i="1"/>
  <c r="KA675" i="1"/>
  <c r="KB675" i="1"/>
  <c r="KC675" i="1"/>
  <c r="AJ676" i="1"/>
  <c r="KA676" i="1"/>
  <c r="KB676" i="1"/>
  <c r="KC676" i="1"/>
  <c r="AJ677" i="1"/>
  <c r="KA677" i="1"/>
  <c r="KB677" i="1"/>
  <c r="KC677" i="1"/>
  <c r="AJ678" i="1"/>
  <c r="KA678" i="1"/>
  <c r="KB678" i="1"/>
  <c r="KC678" i="1"/>
  <c r="AJ679" i="1"/>
  <c r="KA679" i="1"/>
  <c r="KB679" i="1"/>
  <c r="KC679" i="1"/>
  <c r="AJ680" i="1"/>
  <c r="KA680" i="1"/>
  <c r="KB680" i="1"/>
  <c r="KC680" i="1"/>
  <c r="AJ681" i="1"/>
  <c r="KA681" i="1"/>
  <c r="KB681" i="1"/>
  <c r="KC681" i="1"/>
  <c r="AJ682" i="1"/>
  <c r="KA682" i="1"/>
  <c r="KB682" i="1"/>
  <c r="KC682" i="1"/>
  <c r="AJ683" i="1"/>
  <c r="KA683" i="1"/>
  <c r="KB683" i="1"/>
  <c r="KC683" i="1"/>
  <c r="AJ684" i="1"/>
  <c r="KA684" i="1"/>
  <c r="KB684" i="1"/>
  <c r="KC684" i="1"/>
  <c r="AJ685" i="1"/>
  <c r="KA685" i="1"/>
  <c r="KB685" i="1"/>
  <c r="KC685" i="1"/>
  <c r="AJ686" i="1"/>
  <c r="KA686" i="1"/>
  <c r="KB686" i="1"/>
  <c r="KC686" i="1"/>
  <c r="AJ687" i="1"/>
  <c r="KA687" i="1"/>
  <c r="KB687" i="1"/>
  <c r="KC687" i="1"/>
  <c r="AJ688" i="1"/>
  <c r="KA688" i="1"/>
  <c r="KB688" i="1"/>
  <c r="KC688" i="1"/>
  <c r="AJ689" i="1"/>
  <c r="KA689" i="1"/>
  <c r="KB689" i="1"/>
  <c r="KC689" i="1"/>
  <c r="AJ690" i="1"/>
  <c r="KA690" i="1"/>
  <c r="KB690" i="1"/>
  <c r="KC690" i="1"/>
  <c r="AJ691" i="1"/>
  <c r="KA691" i="1"/>
  <c r="KB691" i="1"/>
  <c r="KC691" i="1"/>
  <c r="AJ692" i="1"/>
  <c r="KA692" i="1"/>
  <c r="KB692" i="1"/>
  <c r="KC692" i="1"/>
  <c r="AJ693" i="1"/>
  <c r="KA693" i="1"/>
  <c r="KB693" i="1"/>
  <c r="KC693" i="1"/>
  <c r="AJ694" i="1"/>
  <c r="KA694" i="1"/>
  <c r="KB694" i="1"/>
  <c r="KC694" i="1"/>
  <c r="AJ695" i="1"/>
  <c r="KA695" i="1"/>
  <c r="KB695" i="1"/>
  <c r="KC695" i="1"/>
  <c r="AJ696" i="1"/>
  <c r="KA696" i="1"/>
  <c r="KB696" i="1"/>
  <c r="KC696" i="1"/>
  <c r="AJ697" i="1"/>
  <c r="KA697" i="1"/>
  <c r="KB697" i="1"/>
  <c r="KC697" i="1"/>
  <c r="AJ698" i="1"/>
  <c r="KA698" i="1"/>
  <c r="KB698" i="1"/>
  <c r="KC698" i="1"/>
  <c r="AJ699" i="1"/>
  <c r="KA699" i="1"/>
  <c r="KB699" i="1"/>
  <c r="KC699" i="1"/>
  <c r="AJ700" i="1"/>
  <c r="KA700" i="1"/>
  <c r="KB700" i="1"/>
  <c r="KC700" i="1"/>
  <c r="AJ701" i="1"/>
  <c r="KA701" i="1"/>
  <c r="KB701" i="1"/>
  <c r="KC701" i="1"/>
  <c r="AJ702" i="1"/>
  <c r="KA702" i="1"/>
  <c r="KB702" i="1"/>
  <c r="KC702" i="1"/>
  <c r="AJ703" i="1"/>
  <c r="KA703" i="1"/>
  <c r="KB703" i="1"/>
  <c r="KC703" i="1"/>
  <c r="AJ704" i="1"/>
  <c r="KA704" i="1"/>
  <c r="KB704" i="1"/>
  <c r="KC704" i="1"/>
  <c r="AJ705" i="1"/>
  <c r="KA705" i="1"/>
  <c r="KB705" i="1"/>
  <c r="KC705" i="1"/>
  <c r="AJ706" i="1"/>
  <c r="KA706" i="1"/>
  <c r="KB706" i="1"/>
  <c r="KC706" i="1"/>
  <c r="AJ707" i="1"/>
  <c r="KA707" i="1"/>
  <c r="KB707" i="1"/>
  <c r="KC707" i="1"/>
  <c r="AJ708" i="1"/>
  <c r="KA708" i="1"/>
  <c r="KB708" i="1"/>
  <c r="KC708" i="1"/>
  <c r="AJ709" i="1"/>
  <c r="KA709" i="1"/>
  <c r="KB709" i="1"/>
  <c r="KC709" i="1"/>
  <c r="AJ710" i="1"/>
  <c r="KA710" i="1"/>
  <c r="KB710" i="1"/>
  <c r="KC710" i="1"/>
  <c r="AJ711" i="1"/>
  <c r="KA711" i="1"/>
  <c r="KB711" i="1"/>
  <c r="KC711" i="1"/>
  <c r="AJ712" i="1"/>
  <c r="KA712" i="1"/>
  <c r="KB712" i="1"/>
  <c r="KC712" i="1"/>
  <c r="AJ713" i="1"/>
  <c r="KA713" i="1"/>
  <c r="KB713" i="1"/>
  <c r="KC713" i="1"/>
  <c r="AJ714" i="1"/>
  <c r="KA714" i="1"/>
  <c r="KB714" i="1"/>
  <c r="KC714" i="1"/>
  <c r="AJ715" i="1"/>
  <c r="KA715" i="1"/>
  <c r="KB715" i="1"/>
  <c r="KC715" i="1"/>
  <c r="AJ716" i="1"/>
  <c r="KA716" i="1"/>
  <c r="KB716" i="1"/>
  <c r="KC716" i="1"/>
  <c r="AJ717" i="1"/>
  <c r="KA717" i="1"/>
  <c r="KB717" i="1"/>
  <c r="KC717" i="1"/>
  <c r="AJ718" i="1"/>
  <c r="KA718" i="1"/>
  <c r="KB718" i="1"/>
  <c r="KC718" i="1"/>
  <c r="AJ719" i="1"/>
  <c r="KA719" i="1"/>
  <c r="KB719" i="1"/>
  <c r="KC719" i="1"/>
  <c r="AJ720" i="1"/>
  <c r="KA720" i="1"/>
  <c r="KB720" i="1"/>
  <c r="KC720" i="1"/>
  <c r="AJ721" i="1"/>
  <c r="KA721" i="1"/>
  <c r="KB721" i="1"/>
  <c r="KC721" i="1"/>
  <c r="AJ722" i="1"/>
  <c r="KA722" i="1"/>
  <c r="KB722" i="1"/>
  <c r="KC722" i="1"/>
  <c r="AJ723" i="1"/>
  <c r="KA723" i="1"/>
  <c r="KB723" i="1"/>
  <c r="KC723" i="1"/>
  <c r="AJ724" i="1"/>
  <c r="KA724" i="1"/>
  <c r="KB724" i="1"/>
  <c r="KC724" i="1"/>
  <c r="AJ725" i="1"/>
  <c r="KA725" i="1"/>
  <c r="KB725" i="1"/>
  <c r="KC725" i="1"/>
  <c r="AJ726" i="1"/>
  <c r="KA726" i="1"/>
  <c r="KB726" i="1"/>
  <c r="KC726" i="1"/>
  <c r="AJ727" i="1"/>
  <c r="KA727" i="1"/>
  <c r="KB727" i="1"/>
  <c r="KC727" i="1"/>
  <c r="AJ728" i="1"/>
  <c r="KA728" i="1"/>
  <c r="KB728" i="1"/>
  <c r="KC728" i="1"/>
  <c r="AJ729" i="1"/>
  <c r="KA729" i="1"/>
  <c r="KB729" i="1"/>
  <c r="KC729" i="1"/>
  <c r="AJ730" i="1"/>
  <c r="KA730" i="1"/>
  <c r="KB730" i="1"/>
  <c r="KC730" i="1"/>
  <c r="AJ731" i="1"/>
  <c r="KA731" i="1"/>
  <c r="KB731" i="1"/>
  <c r="KC731" i="1"/>
  <c r="AJ732" i="1"/>
  <c r="KA732" i="1"/>
  <c r="KB732" i="1"/>
  <c r="KC732" i="1"/>
  <c r="AJ733" i="1"/>
  <c r="KA733" i="1"/>
  <c r="KB733" i="1"/>
  <c r="KC733" i="1"/>
  <c r="AJ734" i="1"/>
  <c r="KA734" i="1"/>
  <c r="KB734" i="1"/>
  <c r="KC734" i="1"/>
  <c r="AJ735" i="1"/>
  <c r="KA735" i="1"/>
  <c r="KB735" i="1"/>
  <c r="KC735" i="1"/>
  <c r="AJ736" i="1"/>
  <c r="KA736" i="1"/>
  <c r="KB736" i="1"/>
  <c r="KC736" i="1"/>
  <c r="AJ737" i="1"/>
  <c r="KA737" i="1"/>
  <c r="KB737" i="1"/>
  <c r="KC737" i="1"/>
  <c r="AJ738" i="1"/>
  <c r="KA738" i="1"/>
  <c r="KB738" i="1"/>
  <c r="KC738" i="1"/>
  <c r="AJ739" i="1"/>
  <c r="KA739" i="1"/>
  <c r="KB739" i="1"/>
  <c r="KC739" i="1"/>
  <c r="AJ740" i="1"/>
  <c r="KA740" i="1"/>
  <c r="KB740" i="1"/>
  <c r="KC740" i="1"/>
  <c r="AJ741" i="1"/>
  <c r="KA741" i="1"/>
  <c r="KB741" i="1"/>
  <c r="KC741" i="1"/>
  <c r="AJ742" i="1"/>
  <c r="KA742" i="1"/>
  <c r="KB742" i="1"/>
  <c r="KC742" i="1"/>
  <c r="AJ743" i="1"/>
  <c r="KA743" i="1"/>
  <c r="KB743" i="1"/>
  <c r="KC743" i="1"/>
  <c r="AJ744" i="1"/>
  <c r="KA744" i="1"/>
  <c r="KB744" i="1"/>
  <c r="KC744" i="1"/>
  <c r="AJ745" i="1"/>
  <c r="KA745" i="1"/>
  <c r="KB745" i="1"/>
  <c r="KC745" i="1"/>
  <c r="AJ746" i="1"/>
  <c r="KA746" i="1"/>
  <c r="KB746" i="1"/>
  <c r="KC746" i="1"/>
  <c r="AJ747" i="1"/>
  <c r="KA747" i="1"/>
  <c r="KB747" i="1"/>
  <c r="KC747" i="1"/>
  <c r="AJ748" i="1"/>
  <c r="KA748" i="1"/>
  <c r="KB748" i="1"/>
  <c r="KC748" i="1"/>
  <c r="AJ749" i="1"/>
  <c r="KA749" i="1"/>
  <c r="KB749" i="1"/>
  <c r="KC749" i="1"/>
  <c r="AJ750" i="1"/>
  <c r="KA750" i="1"/>
  <c r="KB750" i="1"/>
  <c r="KC750" i="1"/>
  <c r="AJ751" i="1"/>
  <c r="KA751" i="1"/>
  <c r="KB751" i="1"/>
  <c r="KC751" i="1"/>
  <c r="AJ752" i="1"/>
  <c r="KA752" i="1"/>
  <c r="KB752" i="1"/>
  <c r="KC752" i="1"/>
  <c r="AJ753" i="1"/>
  <c r="KA753" i="1"/>
  <c r="KB753" i="1"/>
  <c r="KC753" i="1"/>
  <c r="AJ754" i="1"/>
  <c r="KA754" i="1"/>
  <c r="KB754" i="1"/>
  <c r="KC754" i="1"/>
  <c r="AJ755" i="1"/>
  <c r="KA755" i="1"/>
  <c r="KB755" i="1"/>
  <c r="KC755" i="1"/>
  <c r="AJ756" i="1"/>
  <c r="KA756" i="1"/>
  <c r="KB756" i="1"/>
  <c r="KC756" i="1"/>
  <c r="AJ757" i="1"/>
  <c r="KA757" i="1"/>
  <c r="KB757" i="1"/>
  <c r="KC757" i="1"/>
  <c r="AJ758" i="1"/>
  <c r="KA758" i="1"/>
  <c r="KB758" i="1"/>
  <c r="KC758" i="1"/>
  <c r="AJ759" i="1"/>
  <c r="KA759" i="1"/>
  <c r="KB759" i="1"/>
  <c r="KC759" i="1"/>
  <c r="AJ760" i="1"/>
  <c r="KA760" i="1"/>
  <c r="KB760" i="1"/>
  <c r="KC760" i="1"/>
  <c r="AJ761" i="1"/>
  <c r="KA761" i="1"/>
  <c r="KB761" i="1"/>
  <c r="KC761" i="1"/>
  <c r="AJ762" i="1"/>
  <c r="KA762" i="1"/>
  <c r="KB762" i="1"/>
  <c r="KC762" i="1"/>
  <c r="AJ763" i="1"/>
  <c r="KA763" i="1"/>
  <c r="KB763" i="1"/>
  <c r="KC763" i="1"/>
  <c r="AJ764" i="1"/>
  <c r="KA764" i="1"/>
  <c r="KB764" i="1"/>
  <c r="KC764" i="1"/>
  <c r="AJ765" i="1"/>
  <c r="KA765" i="1"/>
  <c r="KB765" i="1"/>
  <c r="KC765" i="1"/>
  <c r="AJ766" i="1"/>
  <c r="KA766" i="1"/>
  <c r="KB766" i="1"/>
  <c r="KC766" i="1"/>
  <c r="AJ767" i="1"/>
  <c r="KA767" i="1"/>
  <c r="KB767" i="1"/>
  <c r="KC767" i="1"/>
  <c r="AJ768" i="1"/>
  <c r="KA768" i="1"/>
  <c r="KB768" i="1"/>
  <c r="KC768" i="1"/>
  <c r="AJ769" i="1"/>
  <c r="KA769" i="1"/>
  <c r="KB769" i="1"/>
  <c r="KC769" i="1"/>
  <c r="AJ770" i="1"/>
  <c r="KA770" i="1"/>
  <c r="KB770" i="1"/>
  <c r="KC770" i="1"/>
  <c r="AJ771" i="1"/>
  <c r="KA771" i="1"/>
  <c r="KB771" i="1"/>
  <c r="KC771" i="1"/>
  <c r="AJ772" i="1"/>
  <c r="KA772" i="1"/>
  <c r="KB772" i="1"/>
  <c r="KC772" i="1"/>
  <c r="AJ773" i="1"/>
  <c r="KA773" i="1"/>
  <c r="KB773" i="1"/>
  <c r="KC773" i="1"/>
  <c r="AJ774" i="1"/>
  <c r="KA774" i="1"/>
  <c r="KB774" i="1"/>
  <c r="KC774" i="1"/>
  <c r="AJ775" i="1"/>
  <c r="KA775" i="1"/>
  <c r="KB775" i="1"/>
  <c r="KC775" i="1"/>
  <c r="AJ776" i="1"/>
  <c r="KA776" i="1"/>
  <c r="KB776" i="1"/>
  <c r="KC776" i="1"/>
  <c r="AJ777" i="1"/>
  <c r="KA777" i="1"/>
  <c r="KB777" i="1"/>
  <c r="KC777" i="1"/>
  <c r="AJ778" i="1"/>
  <c r="KA778" i="1"/>
  <c r="KB778" i="1"/>
  <c r="KC778" i="1"/>
  <c r="AJ779" i="1"/>
  <c r="KA779" i="1"/>
  <c r="KB779" i="1"/>
  <c r="KC779" i="1"/>
  <c r="AJ780" i="1"/>
  <c r="KA780" i="1"/>
  <c r="KB780" i="1"/>
  <c r="KC780" i="1"/>
  <c r="AJ781" i="1"/>
  <c r="KA781" i="1"/>
  <c r="KB781" i="1"/>
  <c r="KC781" i="1"/>
  <c r="AJ782" i="1"/>
  <c r="KA782" i="1"/>
  <c r="KB782" i="1"/>
  <c r="KC782" i="1"/>
  <c r="AJ783" i="1"/>
  <c r="KA783" i="1"/>
  <c r="KB783" i="1"/>
  <c r="KC783" i="1"/>
  <c r="AJ784" i="1"/>
  <c r="KA784" i="1"/>
  <c r="KB784" i="1"/>
  <c r="KC784" i="1"/>
  <c r="AJ785" i="1"/>
  <c r="KA785" i="1"/>
  <c r="KB785" i="1"/>
  <c r="KC785" i="1"/>
  <c r="AJ786" i="1"/>
  <c r="KA786" i="1"/>
  <c r="KB786" i="1"/>
  <c r="KC786" i="1"/>
  <c r="AJ787" i="1"/>
  <c r="KA787" i="1"/>
  <c r="KB787" i="1"/>
  <c r="KC787" i="1"/>
  <c r="AJ788" i="1"/>
  <c r="KA788" i="1"/>
  <c r="KB788" i="1"/>
  <c r="KC788" i="1"/>
  <c r="AJ789" i="1"/>
  <c r="KA789" i="1"/>
  <c r="KB789" i="1"/>
  <c r="KC789" i="1"/>
  <c r="AJ790" i="1"/>
  <c r="KA790" i="1"/>
  <c r="KB790" i="1"/>
  <c r="KC790" i="1"/>
  <c r="AJ791" i="1"/>
  <c r="KA791" i="1"/>
  <c r="KB791" i="1"/>
  <c r="KC791" i="1"/>
  <c r="AJ792" i="1"/>
  <c r="KA792" i="1"/>
  <c r="KB792" i="1"/>
  <c r="KC792" i="1"/>
  <c r="AJ793" i="1"/>
  <c r="KA793" i="1"/>
  <c r="KB793" i="1"/>
  <c r="KC793" i="1"/>
  <c r="AJ794" i="1"/>
  <c r="KA794" i="1"/>
  <c r="KB794" i="1"/>
  <c r="KC794" i="1"/>
  <c r="AJ795" i="1"/>
  <c r="KA795" i="1"/>
  <c r="KB795" i="1"/>
  <c r="KC795" i="1"/>
  <c r="AJ796" i="1"/>
  <c r="KA796" i="1"/>
  <c r="KB796" i="1"/>
  <c r="KC796" i="1"/>
  <c r="AJ797" i="1"/>
  <c r="KA797" i="1"/>
  <c r="KB797" i="1"/>
  <c r="KC797" i="1"/>
  <c r="AJ798" i="1"/>
  <c r="KA798" i="1"/>
  <c r="KB798" i="1"/>
  <c r="KC798" i="1"/>
  <c r="AJ799" i="1"/>
  <c r="KA799" i="1"/>
  <c r="KB799" i="1"/>
  <c r="KC799" i="1"/>
  <c r="AJ800" i="1"/>
  <c r="KA800" i="1"/>
  <c r="KB800" i="1"/>
  <c r="KC800" i="1"/>
  <c r="AJ801" i="1"/>
  <c r="KA801" i="1"/>
  <c r="KB801" i="1"/>
  <c r="KC801" i="1"/>
  <c r="AJ802" i="1"/>
  <c r="KA802" i="1"/>
  <c r="KB802" i="1"/>
  <c r="KC802" i="1"/>
  <c r="AJ803" i="1"/>
  <c r="KA803" i="1"/>
  <c r="KB803" i="1"/>
  <c r="KC803" i="1"/>
  <c r="AJ804" i="1"/>
  <c r="KA804" i="1"/>
  <c r="KB804" i="1"/>
  <c r="KC804" i="1"/>
  <c r="AJ805" i="1"/>
  <c r="KA805" i="1"/>
  <c r="KB805" i="1"/>
  <c r="KC805" i="1"/>
  <c r="AJ806" i="1"/>
  <c r="KA806" i="1"/>
  <c r="KB806" i="1"/>
  <c r="KC806" i="1"/>
  <c r="AJ807" i="1"/>
  <c r="KA807" i="1"/>
  <c r="KB807" i="1"/>
  <c r="KC807" i="1"/>
  <c r="AJ808" i="1"/>
  <c r="KA808" i="1"/>
  <c r="KB808" i="1"/>
  <c r="KC808" i="1"/>
  <c r="AJ809" i="1"/>
  <c r="KA809" i="1"/>
  <c r="KB809" i="1"/>
  <c r="KC809" i="1"/>
  <c r="AJ810" i="1"/>
  <c r="KA810" i="1"/>
  <c r="KB810" i="1"/>
  <c r="KC810" i="1"/>
  <c r="AJ811" i="1"/>
  <c r="KA811" i="1"/>
  <c r="KB811" i="1"/>
  <c r="KC811" i="1"/>
  <c r="AJ812" i="1"/>
  <c r="KA812" i="1"/>
  <c r="KB812" i="1"/>
  <c r="KC812" i="1"/>
  <c r="AJ813" i="1"/>
  <c r="KA813" i="1"/>
  <c r="KB813" i="1"/>
  <c r="KC813" i="1"/>
  <c r="AJ814" i="1"/>
  <c r="KA814" i="1"/>
  <c r="KB814" i="1"/>
  <c r="KC814" i="1"/>
  <c r="AJ815" i="1"/>
  <c r="KA815" i="1"/>
  <c r="KB815" i="1"/>
  <c r="KC815" i="1"/>
  <c r="AJ816" i="1"/>
  <c r="KA816" i="1"/>
  <c r="KB816" i="1"/>
  <c r="KC816" i="1"/>
  <c r="AJ817" i="1"/>
  <c r="KA817" i="1"/>
  <c r="KB817" i="1"/>
  <c r="KC817" i="1"/>
  <c r="AJ818" i="1"/>
  <c r="KA818" i="1"/>
  <c r="KB818" i="1"/>
  <c r="KC818" i="1"/>
  <c r="AJ819" i="1"/>
  <c r="KA819" i="1"/>
  <c r="KB819" i="1"/>
  <c r="KC819" i="1"/>
  <c r="AJ820" i="1"/>
  <c r="KA820" i="1"/>
  <c r="KB820" i="1"/>
  <c r="KC820" i="1"/>
  <c r="AJ821" i="1"/>
  <c r="KA821" i="1"/>
  <c r="KB821" i="1"/>
  <c r="KC821" i="1"/>
  <c r="AJ822" i="1"/>
  <c r="KA822" i="1"/>
  <c r="KB822" i="1"/>
  <c r="KC822" i="1"/>
  <c r="AJ823" i="1"/>
  <c r="KA823" i="1"/>
  <c r="KB823" i="1"/>
  <c r="KC823" i="1"/>
  <c r="AJ824" i="1"/>
  <c r="KA824" i="1"/>
  <c r="KB824" i="1"/>
  <c r="KC824" i="1"/>
  <c r="AJ825" i="1"/>
  <c r="KA825" i="1"/>
  <c r="KB825" i="1"/>
  <c r="KC825" i="1"/>
  <c r="AJ826" i="1"/>
  <c r="KA826" i="1"/>
  <c r="KB826" i="1"/>
  <c r="KC826" i="1"/>
  <c r="AJ827" i="1"/>
  <c r="KA827" i="1"/>
  <c r="KB827" i="1"/>
  <c r="KC827" i="1"/>
  <c r="AJ828" i="1"/>
  <c r="KA828" i="1"/>
  <c r="KB828" i="1"/>
  <c r="KC828" i="1"/>
  <c r="AJ829" i="1"/>
  <c r="KA829" i="1"/>
  <c r="KB829" i="1"/>
  <c r="KC829" i="1"/>
  <c r="AJ830" i="1"/>
  <c r="KA830" i="1"/>
  <c r="KB830" i="1"/>
  <c r="KC830" i="1"/>
  <c r="AJ831" i="1"/>
  <c r="KA831" i="1"/>
  <c r="KB831" i="1"/>
  <c r="KC831" i="1"/>
  <c r="AJ832" i="1"/>
  <c r="KA832" i="1"/>
  <c r="KB832" i="1"/>
  <c r="KC832" i="1"/>
  <c r="AJ833" i="1"/>
  <c r="KA833" i="1"/>
  <c r="KB833" i="1"/>
  <c r="KC833" i="1"/>
  <c r="AJ834" i="1"/>
  <c r="KA834" i="1"/>
  <c r="KB834" i="1"/>
  <c r="KC834" i="1"/>
  <c r="AJ835" i="1"/>
  <c r="KA835" i="1"/>
  <c r="KB835" i="1"/>
  <c r="KC835" i="1"/>
  <c r="AJ836" i="1"/>
  <c r="KA836" i="1"/>
  <c r="KB836" i="1"/>
  <c r="KC836" i="1"/>
  <c r="AJ837" i="1"/>
  <c r="KA837" i="1"/>
  <c r="KB837" i="1"/>
  <c r="KC837" i="1"/>
  <c r="AJ838" i="1"/>
  <c r="KA838" i="1"/>
  <c r="KB838" i="1"/>
  <c r="KC838" i="1"/>
  <c r="AJ839" i="1"/>
  <c r="KA839" i="1"/>
  <c r="KB839" i="1"/>
  <c r="KC839" i="1"/>
  <c r="AJ840" i="1"/>
  <c r="KA840" i="1"/>
  <c r="KB840" i="1"/>
  <c r="KC840" i="1"/>
  <c r="AJ841" i="1"/>
  <c r="KA841" i="1"/>
  <c r="KB841" i="1"/>
  <c r="KC841" i="1"/>
  <c r="AJ842" i="1"/>
  <c r="KA842" i="1"/>
  <c r="KB842" i="1"/>
  <c r="KC842" i="1"/>
  <c r="AJ843" i="1"/>
  <c r="KA843" i="1"/>
  <c r="KB843" i="1"/>
  <c r="KC843" i="1"/>
  <c r="AJ844" i="1"/>
  <c r="KA844" i="1"/>
  <c r="KB844" i="1"/>
  <c r="KC844" i="1"/>
  <c r="AJ845" i="1"/>
  <c r="KA845" i="1"/>
  <c r="KB845" i="1"/>
  <c r="KC845" i="1"/>
  <c r="AJ846" i="1"/>
  <c r="KA846" i="1"/>
  <c r="KB846" i="1"/>
  <c r="KC846" i="1"/>
  <c r="AJ847" i="1"/>
  <c r="KA847" i="1"/>
  <c r="KB847" i="1"/>
  <c r="KC847" i="1"/>
  <c r="AJ848" i="1"/>
  <c r="KA848" i="1"/>
  <c r="KB848" i="1"/>
  <c r="KC848" i="1"/>
  <c r="AJ849" i="1"/>
  <c r="KA849" i="1"/>
  <c r="KB849" i="1"/>
  <c r="KC849" i="1"/>
  <c r="AJ850" i="1"/>
  <c r="KA850" i="1"/>
  <c r="KB850" i="1"/>
  <c r="KC850" i="1"/>
  <c r="AJ851" i="1"/>
  <c r="KA851" i="1"/>
  <c r="KB851" i="1"/>
  <c r="KC851" i="1"/>
  <c r="AJ852" i="1"/>
  <c r="KA852" i="1"/>
  <c r="KB852" i="1"/>
  <c r="KC852" i="1"/>
  <c r="AJ853" i="1"/>
  <c r="KB853" i="1"/>
  <c r="KC853" i="1"/>
  <c r="AJ854" i="1"/>
  <c r="KA854" i="1"/>
  <c r="KB854" i="1"/>
  <c r="KC854" i="1"/>
  <c r="AJ855" i="1"/>
  <c r="KA855" i="1"/>
  <c r="KB855" i="1"/>
  <c r="KC855" i="1"/>
  <c r="AJ856" i="1"/>
  <c r="KA856" i="1"/>
  <c r="KB856" i="1"/>
  <c r="KC856" i="1"/>
  <c r="AJ857" i="1"/>
  <c r="KA857" i="1"/>
  <c r="KB857" i="1"/>
  <c r="KC857" i="1"/>
  <c r="AJ858" i="1"/>
  <c r="KA858" i="1"/>
  <c r="KB858" i="1"/>
  <c r="KC858" i="1"/>
  <c r="AJ859" i="1"/>
  <c r="KA859" i="1"/>
  <c r="KB859" i="1"/>
  <c r="KC859" i="1"/>
  <c r="AJ860" i="1"/>
  <c r="KA860" i="1"/>
  <c r="KB860" i="1"/>
  <c r="KC860" i="1"/>
  <c r="AJ861" i="1"/>
  <c r="KA861" i="1"/>
  <c r="KB861" i="1"/>
  <c r="KC861" i="1"/>
  <c r="AJ862" i="1"/>
  <c r="KA862" i="1"/>
  <c r="KB862" i="1"/>
  <c r="KC862" i="1"/>
  <c r="AJ863" i="1"/>
  <c r="KA863" i="1"/>
  <c r="KB863" i="1"/>
  <c r="KC863" i="1"/>
  <c r="AJ864" i="1"/>
  <c r="KA864" i="1"/>
  <c r="KB864" i="1"/>
  <c r="KC864" i="1"/>
  <c r="AJ865" i="1"/>
  <c r="KA865" i="1"/>
  <c r="KB865" i="1"/>
  <c r="KC865" i="1"/>
  <c r="AJ866" i="1"/>
  <c r="KA866" i="1"/>
  <c r="KB866" i="1"/>
  <c r="KC866" i="1"/>
  <c r="AJ867" i="1"/>
  <c r="KA867" i="1"/>
  <c r="KB867" i="1"/>
  <c r="KC867" i="1"/>
  <c r="AJ868" i="1"/>
  <c r="KA868" i="1"/>
  <c r="KB868" i="1"/>
  <c r="KC868" i="1"/>
  <c r="AJ869" i="1"/>
  <c r="KA869" i="1"/>
  <c r="KB869" i="1"/>
  <c r="KC869" i="1"/>
  <c r="AJ870" i="1"/>
  <c r="KA870" i="1"/>
  <c r="KB870" i="1"/>
  <c r="KC870" i="1"/>
  <c r="AJ871" i="1"/>
  <c r="KA871" i="1"/>
  <c r="KB871" i="1"/>
  <c r="KC871" i="1"/>
  <c r="AJ872" i="1"/>
  <c r="KA872" i="1"/>
  <c r="KB872" i="1"/>
  <c r="KC872" i="1"/>
  <c r="AJ873" i="1"/>
  <c r="KA873" i="1"/>
  <c r="KB873" i="1"/>
  <c r="KC873" i="1"/>
  <c r="AJ874" i="1"/>
  <c r="KA874" i="1"/>
  <c r="KB874" i="1"/>
  <c r="KC874" i="1"/>
  <c r="AJ875" i="1"/>
  <c r="KA875" i="1"/>
  <c r="KB875" i="1"/>
  <c r="KC875" i="1"/>
  <c r="AJ876" i="1"/>
  <c r="KA876" i="1"/>
  <c r="KB876" i="1"/>
  <c r="KC876" i="1"/>
  <c r="AJ877" i="1"/>
  <c r="KA877" i="1"/>
  <c r="KB877" i="1"/>
  <c r="KC877" i="1"/>
  <c r="AJ878" i="1"/>
  <c r="KA878" i="1"/>
  <c r="KB878" i="1"/>
  <c r="KC878" i="1"/>
  <c r="AJ879" i="1"/>
  <c r="KA879" i="1"/>
  <c r="KB879" i="1"/>
  <c r="KC879" i="1"/>
  <c r="AJ880" i="1"/>
  <c r="KA880" i="1"/>
  <c r="KB880" i="1"/>
  <c r="KC880" i="1"/>
  <c r="AJ881" i="1"/>
  <c r="KA881" i="1"/>
  <c r="KB881" i="1"/>
  <c r="KC881" i="1"/>
  <c r="AJ882" i="1"/>
  <c r="KA882" i="1"/>
  <c r="KB882" i="1"/>
  <c r="KC882" i="1"/>
  <c r="AJ883" i="1"/>
  <c r="KA883" i="1"/>
  <c r="KB883" i="1"/>
  <c r="KC883" i="1"/>
  <c r="AJ884" i="1"/>
  <c r="KA884" i="1"/>
  <c r="KB884" i="1"/>
  <c r="KC884" i="1"/>
  <c r="AJ885" i="1"/>
  <c r="KA885" i="1"/>
  <c r="KB885" i="1"/>
  <c r="KC885" i="1"/>
  <c r="AJ886" i="1"/>
  <c r="KA886" i="1"/>
  <c r="KB886" i="1"/>
  <c r="KC886" i="1"/>
  <c r="AJ887" i="1"/>
  <c r="KA887" i="1"/>
  <c r="KB887" i="1"/>
  <c r="KC887" i="1"/>
  <c r="AJ888" i="1"/>
  <c r="KA888" i="1"/>
  <c r="KB888" i="1"/>
  <c r="KC888" i="1"/>
  <c r="AJ889" i="1"/>
  <c r="KA889" i="1"/>
  <c r="KB889" i="1"/>
  <c r="KC889" i="1"/>
  <c r="AJ890" i="1"/>
  <c r="KA890" i="1"/>
  <c r="KB890" i="1"/>
  <c r="KC890" i="1"/>
  <c r="AJ891" i="1"/>
  <c r="KA891" i="1"/>
  <c r="KB891" i="1"/>
  <c r="KC891" i="1"/>
  <c r="AJ892" i="1"/>
  <c r="KA892" i="1"/>
  <c r="KB892" i="1"/>
  <c r="KC892" i="1"/>
  <c r="AJ893" i="1"/>
  <c r="KA893" i="1"/>
  <c r="KB893" i="1"/>
  <c r="KC893" i="1"/>
  <c r="AJ894" i="1"/>
  <c r="KA894" i="1"/>
  <c r="KB894" i="1"/>
  <c r="KC894" i="1"/>
  <c r="AJ895" i="1"/>
  <c r="KA895" i="1"/>
  <c r="KB895" i="1"/>
  <c r="KC895" i="1"/>
  <c r="AJ896" i="1"/>
  <c r="KA896" i="1"/>
  <c r="KB896" i="1"/>
  <c r="KC896" i="1"/>
  <c r="AJ897" i="1"/>
  <c r="KA897" i="1"/>
  <c r="KB897" i="1"/>
  <c r="KC897" i="1"/>
  <c r="AJ898" i="1"/>
  <c r="KA898" i="1"/>
  <c r="KB898" i="1"/>
  <c r="KC898" i="1"/>
  <c r="AJ899" i="1"/>
  <c r="KA899" i="1"/>
  <c r="KB899" i="1"/>
  <c r="KC899" i="1"/>
  <c r="AJ900" i="1"/>
  <c r="KA900" i="1"/>
  <c r="KB900" i="1"/>
  <c r="KC900" i="1"/>
  <c r="AJ901" i="1"/>
  <c r="KA901" i="1"/>
  <c r="KB901" i="1"/>
  <c r="KC901" i="1"/>
  <c r="AJ902" i="1"/>
  <c r="KA902" i="1"/>
  <c r="KB902" i="1"/>
  <c r="KC902" i="1"/>
  <c r="AJ903" i="1"/>
  <c r="KA903" i="1"/>
  <c r="KB903" i="1"/>
  <c r="KC903" i="1"/>
  <c r="AJ904" i="1"/>
  <c r="KA904" i="1"/>
  <c r="KB904" i="1"/>
  <c r="KC904" i="1"/>
  <c r="AJ905" i="1"/>
  <c r="KA905" i="1"/>
  <c r="KB905" i="1"/>
  <c r="KC905" i="1"/>
  <c r="AJ906" i="1"/>
  <c r="KA906" i="1"/>
  <c r="KB906" i="1"/>
  <c r="KC906" i="1"/>
  <c r="AJ907" i="1"/>
  <c r="KA907" i="1"/>
  <c r="KB907" i="1"/>
  <c r="KC907" i="1"/>
  <c r="AJ908" i="1"/>
  <c r="KA908" i="1"/>
  <c r="KB908" i="1"/>
  <c r="KC908" i="1"/>
  <c r="AJ909" i="1"/>
  <c r="KA909" i="1"/>
  <c r="KB909" i="1"/>
  <c r="KC909" i="1"/>
  <c r="AJ910" i="1"/>
  <c r="KA910" i="1"/>
  <c r="KB910" i="1"/>
  <c r="KC910" i="1"/>
  <c r="AJ911" i="1"/>
  <c r="KA911" i="1"/>
  <c r="KB911" i="1"/>
  <c r="KC911" i="1"/>
  <c r="AJ912" i="1"/>
  <c r="KA912" i="1"/>
  <c r="KB912" i="1"/>
  <c r="KC912" i="1"/>
  <c r="AJ913" i="1"/>
  <c r="KA913" i="1"/>
  <c r="KB913" i="1"/>
  <c r="KC913" i="1"/>
  <c r="AJ914" i="1"/>
  <c r="KA914" i="1"/>
  <c r="KB914" i="1"/>
  <c r="KC914" i="1"/>
  <c r="AJ915" i="1"/>
  <c r="KA915" i="1"/>
  <c r="KB915" i="1"/>
  <c r="KC915" i="1"/>
  <c r="AJ916" i="1"/>
  <c r="KA916" i="1"/>
  <c r="KB916" i="1"/>
  <c r="KC916" i="1"/>
  <c r="AJ917" i="1"/>
  <c r="KA917" i="1"/>
  <c r="KB917" i="1"/>
  <c r="KC917" i="1"/>
  <c r="AJ918" i="1"/>
  <c r="KA918" i="1"/>
  <c r="KB918" i="1"/>
  <c r="KC918" i="1"/>
  <c r="AJ919" i="1"/>
  <c r="KA919" i="1"/>
  <c r="KB919" i="1"/>
  <c r="KC919" i="1"/>
  <c r="AJ920" i="1"/>
  <c r="KA920" i="1"/>
  <c r="KB920" i="1"/>
  <c r="KC920" i="1"/>
  <c r="AJ921" i="1"/>
  <c r="KA921" i="1"/>
  <c r="KB921" i="1"/>
  <c r="KC921" i="1"/>
  <c r="AJ922" i="1"/>
  <c r="KA922" i="1"/>
  <c r="KB922" i="1"/>
  <c r="KC922" i="1"/>
  <c r="AJ923" i="1"/>
  <c r="KA923" i="1"/>
  <c r="KB923" i="1"/>
  <c r="KC923" i="1"/>
  <c r="AJ924" i="1"/>
  <c r="KA924" i="1"/>
  <c r="KB924" i="1"/>
  <c r="KC924" i="1"/>
  <c r="AJ925" i="1"/>
  <c r="KA925" i="1"/>
  <c r="KB925" i="1"/>
  <c r="KC925" i="1"/>
  <c r="AJ926" i="1"/>
  <c r="KA926" i="1"/>
  <c r="KB926" i="1"/>
  <c r="KC926" i="1"/>
  <c r="AJ927" i="1"/>
  <c r="KA927" i="1"/>
  <c r="KB927" i="1"/>
  <c r="KC927" i="1"/>
  <c r="AJ928" i="1"/>
  <c r="KA928" i="1"/>
  <c r="KB928" i="1"/>
  <c r="KC928" i="1"/>
  <c r="AJ929" i="1"/>
  <c r="KA929" i="1"/>
  <c r="KB929" i="1"/>
  <c r="KC929" i="1"/>
  <c r="AJ930" i="1"/>
  <c r="KA930" i="1"/>
  <c r="KB930" i="1"/>
  <c r="KC930" i="1"/>
  <c r="AJ931" i="1"/>
  <c r="KA931" i="1"/>
  <c r="KB931" i="1"/>
  <c r="KC931" i="1"/>
  <c r="AJ932" i="1"/>
  <c r="KA932" i="1"/>
  <c r="KB932" i="1"/>
  <c r="KC932" i="1"/>
  <c r="AJ933" i="1"/>
  <c r="KA933" i="1"/>
  <c r="KB933" i="1"/>
  <c r="KC933" i="1"/>
  <c r="AJ934" i="1"/>
  <c r="KA934" i="1"/>
  <c r="KB934" i="1"/>
  <c r="KC934" i="1"/>
  <c r="AJ935" i="1"/>
  <c r="KA935" i="1"/>
  <c r="KB935" i="1"/>
  <c r="KC935" i="1"/>
  <c r="AJ936" i="1"/>
  <c r="KA936" i="1"/>
  <c r="KB936" i="1"/>
  <c r="KC936" i="1"/>
  <c r="AJ937" i="1"/>
  <c r="KA937" i="1"/>
  <c r="KB937" i="1"/>
  <c r="KC937" i="1"/>
  <c r="AJ938" i="1"/>
  <c r="KA938" i="1"/>
  <c r="KB938" i="1"/>
  <c r="KC938" i="1"/>
  <c r="AJ939" i="1"/>
  <c r="KA939" i="1"/>
  <c r="KB939" i="1"/>
  <c r="KC939" i="1"/>
  <c r="AJ940" i="1"/>
  <c r="KA940" i="1"/>
  <c r="KB940" i="1"/>
  <c r="KC940" i="1"/>
  <c r="AJ941" i="1"/>
  <c r="KA941" i="1"/>
  <c r="KB941" i="1"/>
  <c r="KC941" i="1"/>
  <c r="AJ942" i="1"/>
  <c r="KA942" i="1"/>
  <c r="KB942" i="1"/>
  <c r="KC942" i="1"/>
  <c r="AJ943" i="1"/>
  <c r="KA943" i="1"/>
  <c r="KB943" i="1"/>
  <c r="KC943" i="1"/>
  <c r="AJ944" i="1"/>
  <c r="KA944" i="1"/>
  <c r="KB944" i="1"/>
  <c r="KC944" i="1"/>
  <c r="AJ945" i="1"/>
  <c r="KA945" i="1"/>
  <c r="KB945" i="1"/>
  <c r="KC945" i="1"/>
  <c r="AJ946" i="1"/>
  <c r="KA946" i="1"/>
  <c r="KB946" i="1"/>
  <c r="KC946" i="1"/>
  <c r="AJ947" i="1"/>
  <c r="KA947" i="1"/>
  <c r="KB947" i="1"/>
  <c r="KC947" i="1"/>
  <c r="AJ948" i="1"/>
  <c r="KA948" i="1"/>
  <c r="KB948" i="1"/>
  <c r="KC948" i="1"/>
  <c r="AJ949" i="1"/>
  <c r="KA949" i="1"/>
  <c r="KB949" i="1"/>
  <c r="KC949" i="1"/>
  <c r="AJ950" i="1"/>
  <c r="KA950" i="1"/>
  <c r="KB950" i="1"/>
  <c r="KC950" i="1"/>
  <c r="AJ951" i="1"/>
  <c r="KA951" i="1"/>
  <c r="KB951" i="1"/>
  <c r="KC951" i="1"/>
  <c r="AJ952" i="1"/>
  <c r="KA952" i="1"/>
  <c r="KB952" i="1"/>
  <c r="KC952" i="1"/>
  <c r="AJ953" i="1"/>
  <c r="KA953" i="1"/>
  <c r="KB953" i="1"/>
  <c r="KC953" i="1"/>
  <c r="AJ954" i="1"/>
  <c r="KA954" i="1"/>
  <c r="KB954" i="1"/>
  <c r="KC954" i="1"/>
  <c r="AJ955" i="1"/>
  <c r="KA955" i="1"/>
  <c r="KB955" i="1"/>
  <c r="KC955" i="1"/>
  <c r="AJ956" i="1"/>
  <c r="KA956" i="1"/>
  <c r="KB956" i="1"/>
  <c r="KC956" i="1"/>
  <c r="AJ957" i="1"/>
  <c r="KA957" i="1"/>
  <c r="KB957" i="1"/>
  <c r="KC957" i="1"/>
  <c r="AJ958" i="1"/>
  <c r="KA958" i="1"/>
  <c r="KB958" i="1"/>
  <c r="KC958" i="1"/>
  <c r="AJ959" i="1"/>
  <c r="KA959" i="1"/>
  <c r="KB959" i="1"/>
  <c r="KC959" i="1"/>
  <c r="AJ960" i="1"/>
  <c r="KA960" i="1"/>
  <c r="KB960" i="1"/>
  <c r="KC960" i="1"/>
  <c r="AJ961" i="1"/>
  <c r="KA961" i="1"/>
  <c r="KB961" i="1"/>
  <c r="KC961" i="1"/>
  <c r="AJ962" i="1"/>
  <c r="KA962" i="1"/>
  <c r="KB962" i="1"/>
  <c r="KC962" i="1"/>
  <c r="AJ963" i="1"/>
  <c r="KA963" i="1"/>
  <c r="KB963" i="1"/>
  <c r="KC963" i="1"/>
  <c r="AJ964" i="1"/>
  <c r="KA964" i="1"/>
  <c r="KB964" i="1"/>
  <c r="KC964" i="1"/>
  <c r="AJ965" i="1"/>
  <c r="KA965" i="1"/>
  <c r="KB965" i="1"/>
  <c r="KC965" i="1"/>
  <c r="AJ966" i="1"/>
  <c r="KA966" i="1"/>
  <c r="KB966" i="1"/>
  <c r="KC966" i="1"/>
  <c r="AJ967" i="1"/>
  <c r="KA967" i="1"/>
  <c r="KB967" i="1"/>
  <c r="KC967" i="1"/>
  <c r="AJ968" i="1"/>
  <c r="KA968" i="1"/>
  <c r="KB968" i="1"/>
  <c r="KC968" i="1"/>
  <c r="AJ969" i="1"/>
  <c r="KA969" i="1"/>
  <c r="KB969" i="1"/>
  <c r="KC969" i="1"/>
  <c r="AJ970" i="1"/>
  <c r="KA970" i="1"/>
  <c r="KB970" i="1"/>
  <c r="KC970" i="1"/>
  <c r="AJ971" i="1"/>
  <c r="KA971" i="1"/>
  <c r="KB971" i="1"/>
  <c r="KC971" i="1"/>
  <c r="AJ972" i="1"/>
  <c r="KA972" i="1"/>
  <c r="KB972" i="1"/>
  <c r="KC972" i="1"/>
  <c r="AJ973" i="1"/>
  <c r="KA973" i="1"/>
  <c r="KB973" i="1"/>
  <c r="KC973" i="1"/>
  <c r="AJ974" i="1"/>
  <c r="KA974" i="1"/>
  <c r="KB974" i="1"/>
  <c r="KC974" i="1"/>
  <c r="AJ975" i="1"/>
  <c r="KA975" i="1"/>
  <c r="KB975" i="1"/>
  <c r="KC975" i="1"/>
  <c r="AJ976" i="1"/>
  <c r="KA976" i="1"/>
  <c r="KB976" i="1"/>
  <c r="KC976" i="1"/>
  <c r="AJ977" i="1"/>
  <c r="KA977" i="1"/>
  <c r="KB977" i="1"/>
  <c r="KC977" i="1"/>
  <c r="AJ978" i="1"/>
  <c r="KA978" i="1"/>
  <c r="KB978" i="1"/>
  <c r="KC978" i="1"/>
  <c r="AJ979" i="1"/>
  <c r="KA979" i="1"/>
  <c r="KB979" i="1"/>
  <c r="KC979" i="1"/>
  <c r="AJ980" i="1"/>
  <c r="KA980" i="1"/>
  <c r="KB980" i="1"/>
  <c r="KC980" i="1"/>
  <c r="AJ981" i="1"/>
  <c r="KA981" i="1"/>
  <c r="KB981" i="1"/>
  <c r="KC981" i="1"/>
  <c r="AJ982" i="1"/>
  <c r="KA982" i="1"/>
  <c r="KB982" i="1"/>
  <c r="KC982" i="1"/>
  <c r="AJ983" i="1"/>
  <c r="KA983" i="1"/>
  <c r="KB983" i="1"/>
  <c r="KC983" i="1"/>
  <c r="AJ984" i="1"/>
  <c r="KA984" i="1"/>
  <c r="KB984" i="1"/>
  <c r="KC984" i="1"/>
  <c r="AJ985" i="1"/>
  <c r="KA985" i="1"/>
  <c r="KB985" i="1"/>
  <c r="KC985" i="1"/>
  <c r="AJ986" i="1"/>
  <c r="KA986" i="1"/>
  <c r="KB986" i="1"/>
  <c r="KC986" i="1"/>
  <c r="AJ987" i="1"/>
  <c r="KA987" i="1"/>
  <c r="KB987" i="1"/>
  <c r="KC987" i="1"/>
  <c r="AJ988" i="1"/>
  <c r="KA988" i="1"/>
  <c r="KB988" i="1"/>
  <c r="KC988" i="1"/>
  <c r="AJ989" i="1"/>
  <c r="KA989" i="1"/>
  <c r="KB989" i="1"/>
  <c r="KC989" i="1"/>
  <c r="AJ990" i="1"/>
  <c r="KA990" i="1"/>
  <c r="KB990" i="1"/>
  <c r="KC990" i="1"/>
  <c r="AJ991" i="1"/>
  <c r="KA991" i="1"/>
  <c r="KB991" i="1"/>
  <c r="KC991" i="1"/>
  <c r="AJ992" i="1"/>
  <c r="KA992" i="1"/>
  <c r="KB992" i="1"/>
  <c r="KC992" i="1"/>
  <c r="AJ993" i="1"/>
  <c r="KA993" i="1"/>
  <c r="KB993" i="1"/>
  <c r="KC993" i="1"/>
  <c r="AJ994" i="1"/>
  <c r="KA994" i="1"/>
  <c r="KB994" i="1"/>
  <c r="KC994" i="1"/>
  <c r="AJ995" i="1"/>
  <c r="KA995" i="1"/>
  <c r="KB995" i="1"/>
  <c r="KC995" i="1"/>
  <c r="AJ996" i="1"/>
  <c r="KA996" i="1"/>
  <c r="KB996" i="1"/>
  <c r="KC996" i="1"/>
  <c r="AJ997" i="1"/>
  <c r="KA997" i="1"/>
  <c r="KB997" i="1"/>
  <c r="KC997" i="1"/>
  <c r="AJ998" i="1"/>
  <c r="KA998" i="1"/>
  <c r="KB998" i="1"/>
  <c r="KC998" i="1"/>
  <c r="AJ999" i="1"/>
  <c r="KA999" i="1"/>
  <c r="KB999" i="1"/>
  <c r="KC999" i="1"/>
  <c r="AJ1000" i="1"/>
  <c r="KA1000" i="1"/>
  <c r="KB1000" i="1"/>
  <c r="KC1000" i="1"/>
  <c r="AJ1001" i="1"/>
  <c r="KA1001" i="1"/>
  <c r="KB1001" i="1"/>
  <c r="KC1001" i="1"/>
  <c r="AJ1002" i="1"/>
  <c r="KA1002" i="1"/>
  <c r="KB1002" i="1"/>
  <c r="KC1002" i="1"/>
  <c r="AJ1003" i="1"/>
  <c r="KA1003" i="1"/>
  <c r="KB1003" i="1"/>
  <c r="KC1003" i="1"/>
  <c r="AJ1004" i="1"/>
  <c r="KA1004" i="1"/>
  <c r="KB1004" i="1"/>
  <c r="KC1004" i="1"/>
  <c r="AJ1005" i="1"/>
  <c r="KA1005" i="1"/>
  <c r="KB1005" i="1"/>
  <c r="KC1005" i="1"/>
  <c r="AJ1006" i="1"/>
  <c r="KA1006" i="1"/>
  <c r="KB1006" i="1"/>
  <c r="KC1006" i="1"/>
  <c r="AJ1007" i="1"/>
  <c r="KA1007" i="1"/>
  <c r="KB1007" i="1"/>
  <c r="KC1007" i="1"/>
  <c r="AJ1008" i="1"/>
  <c r="KA1008" i="1"/>
  <c r="KB1008" i="1"/>
  <c r="KC1008" i="1"/>
  <c r="AJ1009" i="1"/>
  <c r="KA1009" i="1"/>
  <c r="KB1009" i="1"/>
  <c r="KC1009" i="1"/>
  <c r="AJ1010" i="1"/>
  <c r="KA1010" i="1"/>
  <c r="KB1010" i="1"/>
  <c r="KC1010" i="1"/>
  <c r="AJ1011" i="1"/>
  <c r="KA1011" i="1"/>
  <c r="KB1011" i="1"/>
  <c r="KC1011" i="1"/>
  <c r="AJ1012" i="1"/>
  <c r="KA1012" i="1"/>
  <c r="KB1012" i="1"/>
  <c r="KC1012" i="1"/>
  <c r="AJ1013" i="1"/>
  <c r="KA1013" i="1"/>
  <c r="KB1013" i="1"/>
  <c r="KC1013" i="1"/>
  <c r="AJ1014" i="1"/>
  <c r="KA1014" i="1"/>
  <c r="KB1014" i="1"/>
  <c r="KC1014" i="1"/>
  <c r="AJ1015" i="1"/>
  <c r="KA1015" i="1"/>
  <c r="KB1015" i="1"/>
  <c r="KC1015" i="1"/>
  <c r="AJ1016" i="1"/>
  <c r="KA1016" i="1"/>
  <c r="KB1016" i="1"/>
  <c r="KC1016" i="1"/>
  <c r="AJ1017" i="1"/>
  <c r="KA1017" i="1"/>
  <c r="KB1017" i="1"/>
  <c r="KC1017" i="1"/>
  <c r="AJ1018" i="1"/>
  <c r="KA1018" i="1"/>
  <c r="KB1018" i="1"/>
  <c r="KC1018" i="1"/>
  <c r="AJ1019" i="1"/>
  <c r="KA1019" i="1"/>
  <c r="KB1019" i="1"/>
  <c r="KC1019" i="1"/>
  <c r="AJ1020" i="1"/>
  <c r="KA1020" i="1"/>
  <c r="KB1020" i="1"/>
  <c r="KC1020" i="1"/>
  <c r="AJ1021" i="1"/>
  <c r="KA1021" i="1"/>
  <c r="KB1021" i="1"/>
  <c r="KC1021" i="1"/>
  <c r="AJ1022" i="1"/>
  <c r="KA1022" i="1"/>
  <c r="KB1022" i="1"/>
  <c r="KC1022" i="1"/>
  <c r="AJ1023" i="1"/>
  <c r="KA1023" i="1"/>
  <c r="KB1023" i="1"/>
  <c r="KC1023" i="1"/>
  <c r="AJ1024" i="1"/>
  <c r="KA1024" i="1"/>
  <c r="KB1024" i="1"/>
  <c r="KC1024" i="1"/>
  <c r="AJ1025" i="1"/>
  <c r="KA1025" i="1"/>
  <c r="KB1025" i="1"/>
  <c r="KC1025" i="1"/>
  <c r="AJ1026" i="1"/>
  <c r="KA1026" i="1"/>
  <c r="KB1026" i="1"/>
  <c r="KC1026" i="1"/>
  <c r="AJ1027" i="1"/>
  <c r="KA1027" i="1"/>
  <c r="KB1027" i="1"/>
  <c r="KC1027" i="1"/>
  <c r="AJ1028" i="1"/>
  <c r="KA1028" i="1"/>
  <c r="KB1028" i="1"/>
  <c r="KC1028" i="1"/>
  <c r="AJ1029" i="1"/>
  <c r="KA1029" i="1"/>
  <c r="KB1029" i="1"/>
  <c r="KC1029" i="1"/>
  <c r="AJ1030" i="1"/>
  <c r="KA1030" i="1"/>
  <c r="KB1030" i="1"/>
  <c r="KC1030" i="1"/>
  <c r="AJ1031" i="1"/>
  <c r="KA1031" i="1"/>
  <c r="KB1031" i="1"/>
  <c r="KC1031" i="1"/>
  <c r="AJ1032" i="1"/>
  <c r="KA1032" i="1"/>
  <c r="KB1032" i="1"/>
  <c r="KC1032" i="1"/>
  <c r="AJ1033" i="1"/>
  <c r="KA1033" i="1"/>
  <c r="KB1033" i="1"/>
  <c r="KC1033" i="1"/>
  <c r="AJ1034" i="1"/>
  <c r="KA1034" i="1"/>
  <c r="KB1034" i="1"/>
  <c r="KC1034" i="1"/>
  <c r="AJ1035" i="1"/>
  <c r="KA1035" i="1"/>
  <c r="KB1035" i="1"/>
  <c r="KC1035" i="1"/>
  <c r="AJ1036" i="1"/>
  <c r="KA1036" i="1"/>
  <c r="KB1036" i="1"/>
  <c r="KC1036" i="1"/>
  <c r="AJ1037" i="1"/>
  <c r="KA1037" i="1"/>
  <c r="KB1037" i="1"/>
  <c r="KC1037" i="1"/>
  <c r="AJ1038" i="1"/>
  <c r="KA1038" i="1"/>
  <c r="KB1038" i="1"/>
  <c r="KC1038" i="1"/>
  <c r="AJ1039" i="1"/>
  <c r="KA1039" i="1"/>
  <c r="KB1039" i="1"/>
  <c r="KC1039" i="1"/>
  <c r="AJ1040" i="1"/>
  <c r="KA1040" i="1"/>
  <c r="KB1040" i="1"/>
  <c r="KC1040" i="1"/>
  <c r="AJ1041" i="1"/>
  <c r="KA1041" i="1"/>
  <c r="KB1041" i="1"/>
  <c r="KC1041" i="1"/>
  <c r="AJ1042" i="1"/>
  <c r="KA1042" i="1"/>
  <c r="KB1042" i="1"/>
  <c r="KC1042" i="1"/>
  <c r="AJ1043" i="1"/>
  <c r="KA1043" i="1"/>
  <c r="KB1043" i="1"/>
  <c r="KC1043" i="1"/>
  <c r="AJ1044" i="1"/>
  <c r="KA1044" i="1"/>
  <c r="KB1044" i="1"/>
  <c r="KC1044" i="1"/>
  <c r="AJ1045" i="1"/>
  <c r="KA1045" i="1"/>
  <c r="KB1045" i="1"/>
  <c r="KC1045" i="1"/>
  <c r="AJ1046" i="1"/>
  <c r="KA1046" i="1"/>
  <c r="KB1046" i="1"/>
  <c r="KC1046" i="1"/>
  <c r="AJ1047" i="1"/>
  <c r="KA1047" i="1"/>
  <c r="KB1047" i="1"/>
  <c r="KC1047" i="1"/>
  <c r="AJ1048" i="1"/>
  <c r="KA1048" i="1"/>
  <c r="KB1048" i="1"/>
  <c r="KC1048" i="1"/>
  <c r="AJ1049" i="1"/>
  <c r="KA1049" i="1"/>
  <c r="KB1049" i="1"/>
  <c r="KC1049" i="1"/>
  <c r="AJ1050" i="1"/>
  <c r="KA1050" i="1"/>
  <c r="KB1050" i="1"/>
  <c r="KC1050" i="1"/>
  <c r="AJ1051" i="1"/>
  <c r="KA1051" i="1"/>
  <c r="KB1051" i="1"/>
  <c r="KC1051" i="1"/>
  <c r="AJ1052" i="1"/>
  <c r="KA1052" i="1"/>
  <c r="KB1052" i="1"/>
  <c r="KC1052" i="1"/>
  <c r="AJ1053" i="1"/>
  <c r="KA1053" i="1"/>
  <c r="KB1053" i="1"/>
  <c r="KC1053" i="1"/>
  <c r="AJ1054" i="1"/>
  <c r="KA1054" i="1"/>
  <c r="KB1054" i="1"/>
  <c r="KC1054" i="1"/>
  <c r="AJ1055" i="1"/>
  <c r="KA1055" i="1"/>
  <c r="KB1055" i="1"/>
  <c r="KC1055" i="1"/>
  <c r="AJ1056" i="1"/>
  <c r="KA1056" i="1"/>
  <c r="KB1056" i="1"/>
  <c r="KC1056" i="1"/>
  <c r="AJ1057" i="1"/>
  <c r="KA1057" i="1"/>
  <c r="KB1057" i="1"/>
  <c r="KC1057" i="1"/>
  <c r="AJ1058" i="1"/>
  <c r="KA1058" i="1"/>
  <c r="KB1058" i="1"/>
  <c r="KC1058" i="1"/>
  <c r="AJ1059" i="1"/>
  <c r="KA1059" i="1"/>
  <c r="KB1059" i="1"/>
  <c r="KC1059" i="1"/>
  <c r="AJ1060" i="1"/>
  <c r="KA1060" i="1"/>
  <c r="KB1060" i="1"/>
  <c r="KC1060" i="1"/>
  <c r="AJ1061" i="1"/>
  <c r="KA1061" i="1"/>
  <c r="KB1061" i="1"/>
  <c r="KC1061" i="1"/>
  <c r="AJ1062" i="1"/>
  <c r="KA1062" i="1"/>
  <c r="KB1062" i="1"/>
  <c r="KC1062" i="1"/>
  <c r="AJ1063" i="1"/>
  <c r="KA1063" i="1"/>
  <c r="KB1063" i="1"/>
  <c r="KC1063" i="1"/>
  <c r="AJ1064" i="1"/>
  <c r="KA1064" i="1"/>
  <c r="KB1064" i="1"/>
  <c r="KC1064" i="1"/>
  <c r="AJ1065" i="1"/>
  <c r="KA1065" i="1"/>
  <c r="KB1065" i="1"/>
  <c r="KC1065" i="1"/>
  <c r="AJ1066" i="1"/>
  <c r="KA1066" i="1"/>
  <c r="KB1066" i="1"/>
  <c r="KC1066" i="1"/>
  <c r="AJ1067" i="1"/>
  <c r="KA1067" i="1"/>
  <c r="KB1067" i="1"/>
  <c r="KC1067" i="1"/>
  <c r="AJ1068" i="1"/>
  <c r="KA1068" i="1"/>
  <c r="KB1068" i="1"/>
  <c r="KC1068" i="1"/>
  <c r="AJ1069" i="1"/>
  <c r="KA1069" i="1"/>
  <c r="KB1069" i="1"/>
  <c r="KC1069" i="1"/>
  <c r="AJ1070" i="1"/>
  <c r="KA1070" i="1"/>
  <c r="KB1070" i="1"/>
  <c r="KC1070" i="1"/>
  <c r="AJ1071" i="1"/>
  <c r="KA1071" i="1"/>
  <c r="KB1071" i="1"/>
  <c r="KC1071" i="1"/>
  <c r="AJ1072" i="1"/>
  <c r="KA1072" i="1"/>
  <c r="KB1072" i="1"/>
  <c r="KC1072" i="1"/>
  <c r="AJ1073" i="1"/>
  <c r="KA1073" i="1"/>
  <c r="KB1073" i="1"/>
  <c r="KC1073" i="1"/>
  <c r="AJ1074" i="1"/>
  <c r="KA1074" i="1"/>
  <c r="KB1074" i="1"/>
  <c r="KC1074" i="1"/>
  <c r="AJ1075" i="1"/>
  <c r="KA1075" i="1"/>
  <c r="KB1075" i="1"/>
  <c r="KC1075" i="1"/>
  <c r="AJ1076" i="1"/>
  <c r="KA1076" i="1"/>
  <c r="KB1076" i="1"/>
  <c r="KC1076" i="1"/>
  <c r="AJ1077" i="1"/>
  <c r="KA1077" i="1"/>
  <c r="KB1077" i="1"/>
  <c r="KC1077" i="1"/>
  <c r="AJ1078" i="1"/>
  <c r="KA1078" i="1"/>
  <c r="KB1078" i="1"/>
  <c r="KC1078" i="1"/>
  <c r="AJ1079" i="1"/>
  <c r="KA1079" i="1"/>
  <c r="KB1079" i="1"/>
  <c r="KC1079" i="1"/>
  <c r="AJ1080" i="1"/>
  <c r="KA1080" i="1"/>
  <c r="KB1080" i="1"/>
  <c r="KC1080" i="1"/>
  <c r="AJ1081" i="1"/>
  <c r="KA1081" i="1"/>
  <c r="KB1081" i="1"/>
  <c r="KC1081" i="1"/>
  <c r="AJ1082" i="1"/>
  <c r="KA1082" i="1"/>
  <c r="KB1082" i="1"/>
  <c r="KC1082" i="1"/>
  <c r="AJ1083" i="1"/>
  <c r="KA1083" i="1"/>
  <c r="KB1083" i="1"/>
  <c r="KC1083" i="1"/>
  <c r="AJ1084" i="1"/>
  <c r="KA1084" i="1"/>
  <c r="KB1084" i="1"/>
  <c r="KC1084" i="1"/>
  <c r="AJ1085" i="1"/>
  <c r="KA1085" i="1"/>
  <c r="KB1085" i="1"/>
  <c r="KC1085" i="1"/>
  <c r="AJ1086" i="1"/>
  <c r="KA1086" i="1"/>
  <c r="KB1086" i="1"/>
  <c r="KC1086" i="1"/>
  <c r="AJ1087" i="1"/>
  <c r="KA1087" i="1"/>
  <c r="KB1087" i="1"/>
  <c r="KC1087" i="1"/>
  <c r="AJ1088" i="1"/>
  <c r="KA1088" i="1"/>
  <c r="KB1088" i="1"/>
  <c r="KC1088" i="1"/>
  <c r="AJ1089" i="1"/>
  <c r="KA1089" i="1"/>
  <c r="KB1089" i="1"/>
  <c r="KC1089" i="1"/>
  <c r="AJ1090" i="1"/>
  <c r="KA1090" i="1"/>
  <c r="KB1090" i="1"/>
  <c r="KC1090" i="1"/>
  <c r="AJ1091" i="1"/>
  <c r="KA1091" i="1"/>
  <c r="KB1091" i="1"/>
  <c r="KC1091" i="1"/>
  <c r="AJ1092" i="1"/>
  <c r="KA1092" i="1"/>
  <c r="KB1092" i="1"/>
  <c r="KC1092" i="1"/>
  <c r="AJ1093" i="1"/>
  <c r="KA1093" i="1"/>
  <c r="KB1093" i="1"/>
  <c r="KC1093" i="1"/>
  <c r="AJ1094" i="1"/>
  <c r="KA1094" i="1"/>
  <c r="KB1094" i="1"/>
  <c r="KC1094" i="1"/>
  <c r="AJ1095" i="1"/>
  <c r="KA1095" i="1"/>
  <c r="KB1095" i="1"/>
  <c r="KC1095" i="1"/>
  <c r="AJ1096" i="1"/>
  <c r="KA1096" i="1"/>
  <c r="KB1096" i="1"/>
  <c r="KC1096" i="1"/>
  <c r="AJ1097" i="1"/>
  <c r="KA1097" i="1"/>
  <c r="KB1097" i="1"/>
  <c r="KC1097" i="1"/>
  <c r="AJ1098" i="1"/>
  <c r="KA1098" i="1"/>
  <c r="KB1098" i="1"/>
  <c r="KC1098" i="1"/>
  <c r="AJ1099" i="1"/>
  <c r="KA1099" i="1"/>
  <c r="KB1099" i="1"/>
  <c r="KC1099" i="1"/>
  <c r="AJ1100" i="1"/>
  <c r="KA1100" i="1"/>
  <c r="KB1100" i="1"/>
  <c r="KC1100" i="1"/>
  <c r="AJ1101" i="1"/>
  <c r="KA1101" i="1"/>
  <c r="KB1101" i="1"/>
  <c r="KC1101" i="1"/>
  <c r="AJ1102" i="1"/>
  <c r="KA1102" i="1"/>
  <c r="KB1102" i="1"/>
  <c r="KC1102" i="1"/>
  <c r="AJ1103" i="1"/>
  <c r="KA1103" i="1"/>
  <c r="KB1103" i="1"/>
  <c r="KC1103" i="1"/>
  <c r="AJ1104" i="1"/>
  <c r="KA1104" i="1"/>
  <c r="KB1104" i="1"/>
  <c r="KC1104" i="1"/>
  <c r="AJ1105" i="1"/>
  <c r="KA1105" i="1"/>
  <c r="KB1105" i="1"/>
  <c r="KC1105" i="1"/>
  <c r="AJ1106" i="1"/>
  <c r="KA1106" i="1"/>
  <c r="KB1106" i="1"/>
  <c r="KC1106" i="1"/>
  <c r="AJ1107" i="1"/>
  <c r="KA1107" i="1"/>
  <c r="KB1107" i="1"/>
  <c r="KC1107" i="1"/>
  <c r="AJ1108" i="1"/>
  <c r="KA1108" i="1"/>
  <c r="KB1108" i="1"/>
  <c r="KC1108" i="1"/>
  <c r="AJ1109" i="1"/>
  <c r="KA1109" i="1"/>
  <c r="KB1109" i="1"/>
  <c r="KC1109" i="1"/>
  <c r="AJ1110" i="1"/>
  <c r="KA1110" i="1"/>
  <c r="KB1110" i="1"/>
  <c r="KC1110" i="1"/>
  <c r="AJ1111" i="1"/>
  <c r="KA1111" i="1"/>
  <c r="KB1111" i="1"/>
  <c r="KC1111" i="1"/>
  <c r="AJ1112" i="1"/>
  <c r="KA1112" i="1"/>
  <c r="KB1112" i="1"/>
  <c r="KC1112" i="1"/>
  <c r="AJ1113" i="1"/>
  <c r="KA1113" i="1"/>
  <c r="KB1113" i="1"/>
  <c r="KC1113" i="1"/>
  <c r="AJ1114" i="1"/>
  <c r="KA1114" i="1"/>
  <c r="KB1114" i="1"/>
  <c r="KC1114" i="1"/>
  <c r="AJ1115" i="1"/>
  <c r="KA1115" i="1"/>
  <c r="KB1115" i="1"/>
  <c r="KC1115" i="1"/>
  <c r="AJ1116" i="1"/>
  <c r="KA1116" i="1"/>
  <c r="KB1116" i="1"/>
  <c r="KC1116" i="1"/>
  <c r="AJ1117" i="1"/>
  <c r="KA1117" i="1"/>
  <c r="KB1117" i="1"/>
  <c r="KC1117" i="1"/>
  <c r="AJ1118" i="1"/>
  <c r="KA1118" i="1"/>
  <c r="KB1118" i="1"/>
  <c r="KC1118" i="1"/>
  <c r="AJ1119" i="1"/>
  <c r="KA1119" i="1"/>
  <c r="KB1119" i="1"/>
  <c r="KC1119" i="1"/>
  <c r="AJ1120" i="1"/>
  <c r="KA1120" i="1"/>
  <c r="KB1120" i="1"/>
  <c r="KC1120" i="1"/>
  <c r="AJ1121" i="1"/>
  <c r="KA1121" i="1"/>
  <c r="KB1121" i="1"/>
  <c r="KC1121" i="1"/>
  <c r="AJ1122" i="1"/>
  <c r="KA1122" i="1"/>
  <c r="KB1122" i="1"/>
  <c r="KC1122" i="1"/>
  <c r="AJ1123" i="1"/>
  <c r="KA1123" i="1"/>
  <c r="KB1123" i="1"/>
  <c r="KC1123" i="1"/>
  <c r="AJ1124" i="1"/>
  <c r="KA1124" i="1"/>
  <c r="KB1124" i="1"/>
  <c r="KC1124" i="1"/>
  <c r="AJ1125" i="1"/>
  <c r="KA1125" i="1"/>
  <c r="KB1125" i="1"/>
  <c r="KC1125" i="1"/>
  <c r="AJ1126" i="1"/>
  <c r="KA1126" i="1"/>
  <c r="KB1126" i="1"/>
  <c r="KC1126" i="1"/>
  <c r="AJ1127" i="1"/>
  <c r="KA1127" i="1"/>
  <c r="KB1127" i="1"/>
  <c r="KC1127" i="1"/>
  <c r="AJ1128" i="1"/>
  <c r="KA1128" i="1"/>
  <c r="KB1128" i="1"/>
  <c r="KC1128" i="1"/>
  <c r="AJ1129" i="1"/>
  <c r="KA1129" i="1"/>
  <c r="KB1129" i="1"/>
  <c r="KC1129" i="1"/>
  <c r="AJ1130" i="1"/>
  <c r="KA1130" i="1"/>
  <c r="KB1130" i="1"/>
  <c r="KC1130" i="1"/>
  <c r="AJ1131" i="1"/>
  <c r="KA1131" i="1"/>
  <c r="KB1131" i="1"/>
  <c r="KC1131" i="1"/>
  <c r="AJ1132" i="1"/>
  <c r="KA1132" i="1"/>
  <c r="KB1132" i="1"/>
  <c r="KC1132" i="1"/>
  <c r="AJ1133" i="1"/>
  <c r="KA1133" i="1"/>
  <c r="KB1133" i="1"/>
  <c r="KC1133" i="1"/>
  <c r="AJ1134" i="1"/>
  <c r="KA1134" i="1"/>
  <c r="KB1134" i="1"/>
  <c r="KC1134" i="1"/>
  <c r="AJ1135" i="1"/>
  <c r="KA1135" i="1"/>
  <c r="KB1135" i="1"/>
  <c r="KC1135" i="1"/>
  <c r="AJ1136" i="1"/>
  <c r="KA1136" i="1"/>
  <c r="KB1136" i="1"/>
  <c r="KC1136" i="1"/>
  <c r="AJ1137" i="1"/>
  <c r="KA1137" i="1"/>
  <c r="KB1137" i="1"/>
  <c r="KC1137" i="1"/>
  <c r="AJ1138" i="1"/>
  <c r="KA1138" i="1"/>
  <c r="KB1138" i="1"/>
  <c r="KC1138" i="1"/>
  <c r="AJ1139" i="1"/>
  <c r="KA1139" i="1"/>
  <c r="KB1139" i="1"/>
  <c r="KC1139" i="1"/>
  <c r="AJ1140" i="1"/>
  <c r="KA1140" i="1"/>
  <c r="KB1140" i="1"/>
  <c r="KC1140" i="1"/>
  <c r="AJ1141" i="1"/>
  <c r="KA1141" i="1"/>
  <c r="KB1141" i="1"/>
  <c r="KC1141" i="1"/>
  <c r="AJ1142" i="1"/>
  <c r="KA1142" i="1"/>
  <c r="KB1142" i="1"/>
  <c r="KC1142" i="1"/>
  <c r="AJ1143" i="1"/>
  <c r="KA1143" i="1"/>
  <c r="KB1143" i="1"/>
  <c r="KC1143" i="1"/>
  <c r="AJ1144" i="1"/>
  <c r="KA1144" i="1"/>
  <c r="KB1144" i="1"/>
  <c r="KC1144" i="1"/>
  <c r="AJ1145" i="1"/>
  <c r="KA1145" i="1"/>
  <c r="KB1145" i="1"/>
  <c r="KC1145" i="1"/>
  <c r="AJ1146" i="1"/>
  <c r="KA1146" i="1"/>
  <c r="KB1146" i="1"/>
  <c r="KC1146" i="1"/>
  <c r="AJ1147" i="1"/>
  <c r="KA1147" i="1"/>
  <c r="KB1147" i="1"/>
  <c r="KC1147" i="1"/>
  <c r="AJ1148" i="1"/>
  <c r="KA1148" i="1"/>
  <c r="KB1148" i="1"/>
  <c r="KC1148" i="1"/>
  <c r="AJ1149" i="1"/>
  <c r="KA1149" i="1"/>
  <c r="KB1149" i="1"/>
  <c r="KC1149" i="1"/>
  <c r="AJ1150" i="1"/>
  <c r="KA1150" i="1"/>
  <c r="KB1150" i="1"/>
  <c r="KC1150" i="1"/>
  <c r="AJ1151" i="1"/>
  <c r="KA1151" i="1"/>
  <c r="KB1151" i="1"/>
  <c r="KC1151" i="1"/>
  <c r="AJ1152" i="1"/>
  <c r="KA1152" i="1"/>
  <c r="KB1152" i="1"/>
  <c r="KC1152" i="1"/>
  <c r="AJ1153" i="1"/>
  <c r="KA1153" i="1"/>
  <c r="KB1153" i="1"/>
  <c r="KC1153" i="1"/>
  <c r="AJ1154" i="1"/>
  <c r="KA1154" i="1"/>
  <c r="KB1154" i="1"/>
  <c r="KC1154" i="1"/>
  <c r="AJ1155" i="1"/>
  <c r="KA1155" i="1"/>
  <c r="KB1155" i="1"/>
  <c r="KC1155" i="1"/>
  <c r="AJ1156" i="1"/>
  <c r="KA1156" i="1"/>
  <c r="KB1156" i="1"/>
  <c r="KC1156" i="1"/>
  <c r="AJ1157" i="1"/>
  <c r="KA1157" i="1"/>
  <c r="KB1157" i="1"/>
  <c r="KC1157" i="1"/>
  <c r="AJ1158" i="1"/>
  <c r="KA1158" i="1"/>
  <c r="KB1158" i="1"/>
  <c r="KC1158" i="1"/>
  <c r="AJ1159" i="1"/>
  <c r="KA1159" i="1"/>
  <c r="KB1159" i="1"/>
  <c r="KC1159" i="1"/>
  <c r="AJ1160" i="1"/>
  <c r="KA1160" i="1"/>
  <c r="KB1160" i="1"/>
  <c r="KC1160" i="1"/>
  <c r="AJ1161" i="1"/>
  <c r="KA1161" i="1"/>
  <c r="KB1161" i="1"/>
  <c r="KC1161" i="1"/>
  <c r="AJ1162" i="1"/>
  <c r="KA1162" i="1"/>
  <c r="KB1162" i="1"/>
  <c r="KC1162" i="1"/>
  <c r="AJ1163" i="1"/>
  <c r="KA1163" i="1"/>
  <c r="KB1163" i="1"/>
  <c r="KC1163" i="1"/>
  <c r="AJ1164" i="1"/>
  <c r="KA1164" i="1"/>
  <c r="KB1164" i="1"/>
  <c r="KC1164" i="1"/>
  <c r="AJ1165" i="1"/>
  <c r="KA1165" i="1"/>
  <c r="KB1165" i="1"/>
  <c r="KC1165" i="1"/>
  <c r="AJ1166" i="1"/>
  <c r="KA1166" i="1"/>
  <c r="KB1166" i="1"/>
  <c r="KC1166" i="1"/>
  <c r="AJ1167" i="1"/>
  <c r="KA1167" i="1"/>
  <c r="KB1167" i="1"/>
  <c r="KC1167" i="1"/>
  <c r="AJ1168" i="1"/>
  <c r="KA1168" i="1"/>
  <c r="KB1168" i="1"/>
  <c r="KC1168" i="1"/>
  <c r="AJ1169" i="1"/>
  <c r="KA1169" i="1"/>
  <c r="KB1169" i="1"/>
  <c r="KC1169" i="1"/>
  <c r="AJ1170" i="1"/>
  <c r="KA1170" i="1"/>
  <c r="KB1170" i="1"/>
  <c r="KC1170" i="1"/>
  <c r="AJ1171" i="1"/>
  <c r="KA1171" i="1"/>
  <c r="KB1171" i="1"/>
  <c r="KC1171" i="1"/>
  <c r="AJ1172" i="1"/>
  <c r="KA1172" i="1"/>
  <c r="KB1172" i="1"/>
  <c r="KC1172" i="1"/>
  <c r="AJ1173" i="1"/>
  <c r="KA1173" i="1"/>
  <c r="KB1173" i="1"/>
  <c r="KC1173" i="1"/>
  <c r="AJ1174" i="1"/>
  <c r="KA1174" i="1"/>
  <c r="KB1174" i="1"/>
  <c r="KC1174" i="1"/>
  <c r="AJ1175" i="1"/>
  <c r="KA1175" i="1"/>
  <c r="KB1175" i="1"/>
  <c r="KC1175" i="1"/>
  <c r="AJ1176" i="1"/>
  <c r="KA1176" i="1"/>
  <c r="KB1176" i="1"/>
  <c r="KC1176" i="1"/>
  <c r="AJ1177" i="1"/>
  <c r="KA1177" i="1"/>
  <c r="KB1177" i="1"/>
  <c r="KC1177" i="1"/>
  <c r="AJ1178" i="1"/>
  <c r="KA1178" i="1"/>
  <c r="KB1178" i="1"/>
  <c r="KC1178" i="1"/>
  <c r="AJ1179" i="1"/>
  <c r="KA1179" i="1"/>
  <c r="KB1179" i="1"/>
  <c r="KC1179" i="1"/>
  <c r="AJ1180" i="1"/>
  <c r="KA1180" i="1"/>
  <c r="KB1180" i="1"/>
  <c r="KC1180" i="1"/>
  <c r="AJ1181" i="1"/>
  <c r="KA1181" i="1"/>
  <c r="KB1181" i="1"/>
  <c r="KC1181" i="1"/>
  <c r="AJ1182" i="1"/>
  <c r="KA1182" i="1"/>
  <c r="KB1182" i="1"/>
  <c r="KC1182" i="1"/>
  <c r="AJ1183" i="1"/>
  <c r="KA1183" i="1"/>
  <c r="KB1183" i="1"/>
  <c r="KC1183" i="1"/>
  <c r="AJ1184" i="1"/>
  <c r="KA1184" i="1"/>
  <c r="KB1184" i="1"/>
  <c r="KC1184" i="1"/>
  <c r="AJ1185" i="1"/>
  <c r="KA1185" i="1"/>
  <c r="KB1185" i="1"/>
  <c r="KC1185" i="1"/>
  <c r="AJ1186" i="1"/>
  <c r="KA1186" i="1"/>
  <c r="KB1186" i="1"/>
  <c r="KC1186" i="1"/>
  <c r="AJ1187" i="1"/>
  <c r="KA1187" i="1"/>
  <c r="KB1187" i="1"/>
  <c r="KC1187" i="1"/>
  <c r="AJ1188" i="1"/>
  <c r="KA1188" i="1"/>
  <c r="KB1188" i="1"/>
  <c r="KC1188" i="1"/>
  <c r="AJ1189" i="1"/>
  <c r="KA1189" i="1"/>
  <c r="KB1189" i="1"/>
  <c r="KC1189" i="1"/>
  <c r="AJ1190" i="1"/>
  <c r="KA1190" i="1"/>
  <c r="KB1190" i="1"/>
  <c r="KC1190" i="1"/>
  <c r="AJ1191" i="1"/>
  <c r="KA1191" i="1"/>
  <c r="KB1191" i="1"/>
  <c r="KC1191" i="1"/>
  <c r="AJ1192" i="1"/>
  <c r="KA1192" i="1"/>
  <c r="KB1192" i="1"/>
  <c r="KC1192" i="1"/>
  <c r="AJ1193" i="1"/>
  <c r="KA1193" i="1"/>
  <c r="KB1193" i="1"/>
  <c r="KC1193" i="1"/>
  <c r="AJ1194" i="1"/>
  <c r="KA1194" i="1"/>
  <c r="KB1194" i="1"/>
  <c r="KC1194" i="1"/>
  <c r="AJ1195" i="1"/>
  <c r="KA1195" i="1"/>
  <c r="KB1195" i="1"/>
  <c r="KC1195" i="1"/>
  <c r="AJ1196" i="1"/>
  <c r="KA1196" i="1"/>
  <c r="KB1196" i="1"/>
  <c r="KC1196" i="1"/>
  <c r="AJ1197" i="1"/>
  <c r="KA1197" i="1"/>
  <c r="KB1197" i="1"/>
  <c r="KC1197" i="1"/>
  <c r="AJ1198" i="1"/>
  <c r="KA1198" i="1"/>
  <c r="KB1198" i="1"/>
  <c r="KC1198" i="1"/>
  <c r="AJ1199" i="1"/>
  <c r="KA1199" i="1"/>
  <c r="KB1199" i="1"/>
  <c r="KC1199" i="1"/>
  <c r="AJ1200" i="1"/>
  <c r="KA1200" i="1"/>
  <c r="KB1200" i="1"/>
  <c r="KC1200" i="1"/>
  <c r="AJ1201" i="1"/>
  <c r="KA1201" i="1"/>
  <c r="KB1201" i="1"/>
  <c r="KC1201" i="1"/>
  <c r="AJ1202" i="1"/>
  <c r="KA1202" i="1"/>
  <c r="KB1202" i="1"/>
  <c r="KC1202" i="1"/>
  <c r="AJ1203" i="1"/>
  <c r="KA1203" i="1"/>
  <c r="KB1203" i="1"/>
  <c r="KC1203" i="1"/>
  <c r="AJ1204" i="1"/>
  <c r="KA1204" i="1"/>
  <c r="KB1204" i="1"/>
  <c r="KC1204" i="1"/>
  <c r="AJ1205" i="1"/>
  <c r="KA1205" i="1"/>
  <c r="KB1205" i="1"/>
  <c r="KC1205" i="1"/>
  <c r="AJ1206" i="1"/>
  <c r="KA1206" i="1"/>
  <c r="KB1206" i="1"/>
  <c r="KC1206" i="1"/>
  <c r="AJ1207" i="1"/>
  <c r="KA1207" i="1"/>
  <c r="KB1207" i="1"/>
  <c r="KC1207" i="1"/>
  <c r="AJ1208" i="1"/>
  <c r="KA1208" i="1"/>
  <c r="KB1208" i="1"/>
  <c r="KC1208" i="1"/>
  <c r="AJ1209" i="1"/>
  <c r="KA1209" i="1"/>
  <c r="KB1209" i="1"/>
  <c r="KC1209" i="1"/>
  <c r="AJ1210" i="1"/>
  <c r="KA1210" i="1"/>
  <c r="KB1210" i="1"/>
  <c r="KC1210" i="1"/>
  <c r="AJ1211" i="1"/>
  <c r="KA1211" i="1"/>
  <c r="KB1211" i="1"/>
  <c r="KC1211" i="1"/>
  <c r="AJ1212" i="1"/>
  <c r="KA1212" i="1"/>
  <c r="KB1212" i="1"/>
  <c r="KC1212" i="1"/>
  <c r="AJ1213" i="1"/>
  <c r="KA1213" i="1"/>
  <c r="KB1213" i="1"/>
  <c r="KC1213" i="1"/>
  <c r="AJ1214" i="1"/>
  <c r="KA1214" i="1"/>
  <c r="KB1214" i="1"/>
  <c r="KC1214" i="1"/>
  <c r="AJ1215" i="1"/>
  <c r="KA1215" i="1"/>
  <c r="KB1215" i="1"/>
  <c r="KC1215" i="1"/>
  <c r="AJ1216" i="1"/>
  <c r="KA1216" i="1"/>
  <c r="KB1216" i="1"/>
  <c r="KC1216" i="1"/>
  <c r="AJ1217" i="1"/>
  <c r="KA1217" i="1"/>
  <c r="KB1217" i="1"/>
  <c r="KC1217" i="1"/>
  <c r="AJ1218" i="1"/>
  <c r="KA1218" i="1"/>
  <c r="KB1218" i="1"/>
  <c r="KC1218" i="1"/>
  <c r="AJ1219" i="1"/>
  <c r="KA1219" i="1"/>
  <c r="KB1219" i="1"/>
  <c r="KC1219" i="1"/>
  <c r="AJ1220" i="1"/>
  <c r="KA1220" i="1"/>
  <c r="KB1220" i="1"/>
  <c r="KC1220" i="1"/>
  <c r="AJ1221" i="1"/>
  <c r="KA1221" i="1"/>
  <c r="KB1221" i="1"/>
  <c r="KC1221" i="1"/>
  <c r="AJ1222" i="1"/>
  <c r="KA1222" i="1"/>
  <c r="KB1222" i="1"/>
  <c r="KC1222" i="1"/>
  <c r="AJ1223" i="1"/>
  <c r="KA1223" i="1"/>
  <c r="KB1223" i="1"/>
  <c r="KC1223" i="1"/>
  <c r="AJ1224" i="1"/>
  <c r="KA1224" i="1"/>
  <c r="KB1224" i="1"/>
  <c r="KC1224" i="1"/>
  <c r="AJ1225" i="1"/>
  <c r="KA1225" i="1"/>
  <c r="KB1225" i="1"/>
  <c r="KC1225" i="1"/>
  <c r="AJ1226" i="1"/>
  <c r="KA1226" i="1"/>
  <c r="KB1226" i="1"/>
  <c r="KC1226" i="1"/>
  <c r="AJ1227" i="1"/>
  <c r="KA1227" i="1"/>
  <c r="KB1227" i="1"/>
  <c r="KC1227" i="1"/>
  <c r="AJ1228" i="1"/>
  <c r="KA1228" i="1"/>
  <c r="KB1228" i="1"/>
  <c r="KC1228" i="1"/>
  <c r="AJ1229" i="1"/>
  <c r="KA1229" i="1"/>
  <c r="KB1229" i="1"/>
  <c r="KC1229" i="1"/>
  <c r="AJ1230" i="1"/>
  <c r="KA1230" i="1"/>
  <c r="KB1230" i="1"/>
  <c r="KC1230" i="1"/>
  <c r="AJ1231" i="1"/>
  <c r="KA1231" i="1"/>
  <c r="KB1231" i="1"/>
  <c r="KC1231" i="1"/>
  <c r="AJ1232" i="1"/>
  <c r="KA1232" i="1"/>
  <c r="KB1232" i="1"/>
  <c r="KC1232" i="1"/>
  <c r="AJ1233" i="1"/>
  <c r="KA1233" i="1"/>
  <c r="KB1233" i="1"/>
  <c r="KC1233" i="1"/>
  <c r="AJ1234" i="1"/>
  <c r="KA1234" i="1"/>
  <c r="KB1234" i="1"/>
  <c r="KC1234" i="1"/>
  <c r="AJ1235" i="1"/>
  <c r="KA1235" i="1"/>
  <c r="KB1235" i="1"/>
  <c r="KC1235" i="1"/>
  <c r="AJ1236" i="1"/>
  <c r="KA1236" i="1"/>
  <c r="KB1236" i="1"/>
  <c r="KC1236" i="1"/>
  <c r="AJ1237" i="1"/>
  <c r="KA1237" i="1"/>
  <c r="KB1237" i="1"/>
  <c r="KC1237" i="1"/>
  <c r="AJ1238" i="1"/>
  <c r="KA1238" i="1"/>
  <c r="KB1238" i="1"/>
  <c r="KC1238" i="1"/>
  <c r="AJ1239" i="1"/>
  <c r="KA1239" i="1"/>
  <c r="KB1239" i="1"/>
  <c r="KC1239" i="1"/>
  <c r="AJ1240" i="1"/>
  <c r="KA1240" i="1"/>
  <c r="KB1240" i="1"/>
  <c r="KC1240" i="1"/>
  <c r="AJ1241" i="1"/>
  <c r="KA1241" i="1"/>
  <c r="KB1241" i="1"/>
  <c r="KC1241" i="1"/>
  <c r="AJ1242" i="1"/>
  <c r="KA1242" i="1"/>
  <c r="KB1242" i="1"/>
  <c r="KC1242" i="1"/>
  <c r="AJ1243" i="1"/>
  <c r="KA1243" i="1"/>
  <c r="KB1243" i="1"/>
  <c r="KC1243" i="1"/>
  <c r="AJ1244" i="1"/>
  <c r="KA1244" i="1"/>
  <c r="KB1244" i="1"/>
  <c r="KC1244" i="1"/>
  <c r="AJ1245" i="1"/>
  <c r="KA1245" i="1"/>
  <c r="KB1245" i="1"/>
  <c r="KC1245" i="1"/>
  <c r="AJ1246" i="1"/>
  <c r="KA1246" i="1"/>
  <c r="KB1246" i="1"/>
  <c r="KC1246" i="1"/>
  <c r="AJ1247" i="1"/>
  <c r="KA1247" i="1"/>
  <c r="KB1247" i="1"/>
  <c r="KC1247" i="1"/>
  <c r="AJ1248" i="1"/>
  <c r="KA1248" i="1"/>
  <c r="KB1248" i="1"/>
  <c r="KC1248" i="1"/>
  <c r="AJ1249" i="1"/>
  <c r="KA1249" i="1"/>
  <c r="KB1249" i="1"/>
  <c r="KC1249" i="1"/>
  <c r="AJ1250" i="1"/>
  <c r="KA1250" i="1"/>
  <c r="KB1250" i="1"/>
  <c r="KC1250" i="1"/>
  <c r="AJ1251" i="1"/>
  <c r="KA1251" i="1"/>
  <c r="KB1251" i="1"/>
  <c r="KC1251" i="1"/>
  <c r="AJ1252" i="1"/>
  <c r="KA1252" i="1"/>
  <c r="KB1252" i="1"/>
  <c r="KC1252" i="1"/>
  <c r="AJ1253" i="1"/>
  <c r="KA1253" i="1"/>
  <c r="KB1253" i="1"/>
  <c r="KC1253" i="1"/>
  <c r="AJ1254" i="1"/>
  <c r="KA1254" i="1"/>
  <c r="KB1254" i="1"/>
  <c r="KC1254" i="1"/>
  <c r="AJ1255" i="1"/>
  <c r="KA1255" i="1"/>
  <c r="KB1255" i="1"/>
  <c r="KC1255" i="1"/>
  <c r="AJ1256" i="1"/>
  <c r="KA1256" i="1"/>
  <c r="KB1256" i="1"/>
  <c r="KC1256" i="1"/>
  <c r="AJ1257" i="1"/>
  <c r="KA1257" i="1"/>
  <c r="KB1257" i="1"/>
  <c r="KC1257" i="1"/>
  <c r="AJ1258" i="1"/>
  <c r="KA1258" i="1"/>
  <c r="KB1258" i="1"/>
  <c r="KC1258" i="1"/>
  <c r="AJ1259" i="1"/>
  <c r="KA1259" i="1"/>
  <c r="KB1259" i="1"/>
  <c r="KC1259" i="1"/>
  <c r="AJ1260" i="1"/>
  <c r="KA1260" i="1"/>
  <c r="KB1260" i="1"/>
  <c r="KC1260" i="1"/>
  <c r="AJ1261" i="1"/>
  <c r="KA1261" i="1"/>
  <c r="KB1261" i="1"/>
  <c r="KC1261" i="1"/>
  <c r="AJ1262" i="1"/>
  <c r="KA1262" i="1"/>
  <c r="KB1262" i="1"/>
  <c r="KC1262" i="1"/>
  <c r="AJ1263" i="1"/>
  <c r="KA1263" i="1"/>
  <c r="KB1263" i="1"/>
  <c r="KC1263" i="1"/>
  <c r="AJ1264" i="1"/>
  <c r="KA1264" i="1"/>
  <c r="KB1264" i="1"/>
  <c r="KC1264" i="1"/>
  <c r="AJ1265" i="1"/>
  <c r="KA1265" i="1"/>
  <c r="KB1265" i="1"/>
  <c r="KC1265" i="1"/>
  <c r="AJ1266" i="1"/>
  <c r="KA1266" i="1"/>
  <c r="KB1266" i="1"/>
  <c r="KC1266" i="1"/>
  <c r="AJ1267" i="1"/>
  <c r="KA1267" i="1"/>
  <c r="KB1267" i="1"/>
  <c r="KC1267" i="1"/>
  <c r="AJ1268" i="1"/>
  <c r="KA1268" i="1"/>
  <c r="KB1268" i="1"/>
  <c r="KC1268" i="1"/>
  <c r="AJ1269" i="1"/>
  <c r="KA1269" i="1"/>
  <c r="KB1269" i="1"/>
  <c r="KC1269" i="1"/>
  <c r="AJ1270" i="1"/>
  <c r="KA1270" i="1"/>
  <c r="KB1270" i="1"/>
  <c r="KC1270" i="1"/>
  <c r="AJ1271" i="1"/>
  <c r="KA1271" i="1"/>
  <c r="KB1271" i="1"/>
  <c r="KC1271" i="1"/>
  <c r="AJ1272" i="1"/>
  <c r="KA1272" i="1"/>
  <c r="KB1272" i="1"/>
  <c r="KC1272" i="1"/>
  <c r="AJ1273" i="1"/>
  <c r="KA1273" i="1"/>
  <c r="KB1273" i="1"/>
  <c r="KC1273" i="1"/>
  <c r="AJ1274" i="1"/>
  <c r="KA1274" i="1"/>
  <c r="KB1274" i="1"/>
  <c r="KC1274" i="1"/>
  <c r="AJ1275" i="1"/>
  <c r="KA1275" i="1"/>
  <c r="KB1275" i="1"/>
  <c r="KC1275" i="1"/>
  <c r="AJ1276" i="1"/>
  <c r="KA1276" i="1"/>
  <c r="KB1276" i="1"/>
  <c r="KC1276" i="1"/>
  <c r="AJ1277" i="1"/>
  <c r="KA1277" i="1"/>
  <c r="KB1277" i="1"/>
  <c r="KC1277" i="1"/>
  <c r="AJ1278" i="1"/>
  <c r="KA1278" i="1"/>
  <c r="KB1278" i="1"/>
  <c r="KC1278" i="1"/>
  <c r="AJ1279" i="1"/>
  <c r="KA1279" i="1"/>
  <c r="KB1279" i="1"/>
  <c r="KC1279" i="1"/>
  <c r="AJ1280" i="1"/>
  <c r="KA1280" i="1"/>
  <c r="KB1280" i="1"/>
  <c r="KC1280" i="1"/>
  <c r="AJ1281" i="1"/>
  <c r="KA1281" i="1"/>
  <c r="KB1281" i="1"/>
  <c r="KC1281" i="1"/>
  <c r="AJ1282" i="1"/>
  <c r="KA1282" i="1"/>
  <c r="KB1282" i="1"/>
  <c r="KC1282" i="1"/>
  <c r="AJ1283" i="1"/>
  <c r="KA1283" i="1"/>
  <c r="KB1283" i="1"/>
  <c r="KC1283" i="1"/>
  <c r="AJ1284" i="1"/>
  <c r="KA1284" i="1"/>
  <c r="KB1284" i="1"/>
  <c r="KC1284" i="1"/>
  <c r="AJ1285" i="1"/>
  <c r="KA1285" i="1"/>
  <c r="KB1285" i="1"/>
  <c r="KC1285" i="1"/>
  <c r="AJ1286" i="1"/>
  <c r="KA1286" i="1"/>
  <c r="KB1286" i="1"/>
  <c r="KC1286" i="1"/>
  <c r="AJ1287" i="1"/>
  <c r="KA1287" i="1"/>
  <c r="KB1287" i="1"/>
  <c r="KC1287" i="1"/>
  <c r="AJ1288" i="1"/>
  <c r="KA1288" i="1"/>
  <c r="KB1288" i="1"/>
  <c r="KC1288" i="1"/>
  <c r="AJ1289" i="1"/>
  <c r="KA1289" i="1"/>
  <c r="KB1289" i="1"/>
  <c r="KC1289" i="1"/>
  <c r="AJ1290" i="1"/>
  <c r="KA1290" i="1"/>
  <c r="KB1290" i="1"/>
  <c r="KC1290" i="1"/>
  <c r="AJ1291" i="1"/>
  <c r="KA1291" i="1"/>
  <c r="KB1291" i="1"/>
  <c r="KC1291" i="1"/>
  <c r="AJ1292" i="1"/>
  <c r="KA1292" i="1"/>
  <c r="KB1292" i="1"/>
  <c r="KC1292" i="1"/>
  <c r="AJ1293" i="1"/>
  <c r="KA1293" i="1"/>
  <c r="KB1293" i="1"/>
  <c r="KC1293" i="1"/>
  <c r="AJ1294" i="1"/>
  <c r="KA1294" i="1"/>
  <c r="KB1294" i="1"/>
  <c r="KC1294" i="1"/>
  <c r="AJ1295" i="1"/>
  <c r="KA1295" i="1"/>
  <c r="KB1295" i="1"/>
  <c r="KC1295" i="1"/>
  <c r="AJ1296" i="1"/>
  <c r="KA1296" i="1"/>
  <c r="KB1296" i="1"/>
  <c r="KC1296" i="1"/>
  <c r="AJ1297" i="1"/>
  <c r="KA1297" i="1"/>
  <c r="KB1297" i="1"/>
  <c r="KC1297" i="1"/>
  <c r="AJ1298" i="1"/>
  <c r="KA1298" i="1"/>
  <c r="KB1298" i="1"/>
  <c r="KC1298" i="1"/>
  <c r="AJ1299" i="1"/>
  <c r="KA1299" i="1"/>
  <c r="KB1299" i="1"/>
  <c r="KC1299" i="1"/>
  <c r="AJ1300" i="1"/>
  <c r="KA1300" i="1"/>
  <c r="KB1300" i="1"/>
  <c r="KC1300" i="1"/>
  <c r="AJ1301" i="1"/>
  <c r="KA1301" i="1"/>
  <c r="KB1301" i="1"/>
  <c r="KC1301" i="1"/>
  <c r="AJ1302" i="1"/>
  <c r="KA1302" i="1"/>
  <c r="KB1302" i="1"/>
  <c r="KC1302" i="1"/>
  <c r="AJ1303" i="1"/>
  <c r="KA1303" i="1"/>
  <c r="KB1303" i="1"/>
  <c r="KC1303" i="1"/>
  <c r="AJ1304" i="1"/>
  <c r="KA1304" i="1"/>
  <c r="KB1304" i="1"/>
  <c r="KC1304" i="1"/>
  <c r="AJ1305" i="1"/>
  <c r="KA1305" i="1"/>
  <c r="KB1305" i="1"/>
  <c r="KC1305" i="1"/>
  <c r="AJ1306" i="1"/>
  <c r="KA1306" i="1"/>
  <c r="KB1306" i="1"/>
  <c r="KC1306" i="1"/>
  <c r="AJ1307" i="1"/>
  <c r="KA1307" i="1"/>
  <c r="KB1307" i="1"/>
  <c r="KC1307" i="1"/>
  <c r="AJ1308" i="1"/>
  <c r="KA1308" i="1"/>
  <c r="KB1308" i="1"/>
  <c r="KC1308" i="1"/>
  <c r="AJ1309" i="1"/>
  <c r="KA1309" i="1"/>
  <c r="KB1309" i="1"/>
  <c r="KC1309" i="1"/>
  <c r="AJ1310" i="1"/>
  <c r="KA1310" i="1"/>
  <c r="KB1310" i="1"/>
  <c r="KC1310" i="1"/>
  <c r="AJ1311" i="1"/>
  <c r="KA1311" i="1"/>
  <c r="KB1311" i="1"/>
  <c r="KC1311" i="1"/>
  <c r="AJ1312" i="1"/>
  <c r="KA1312" i="1"/>
  <c r="KB1312" i="1"/>
  <c r="KC1312" i="1"/>
  <c r="AJ1313" i="1"/>
  <c r="KA1313" i="1"/>
  <c r="KB1313" i="1"/>
  <c r="KC1313" i="1"/>
  <c r="AJ1314" i="1"/>
  <c r="KA1314" i="1"/>
  <c r="KB1314" i="1"/>
  <c r="KC1314" i="1"/>
  <c r="AJ1315" i="1"/>
  <c r="KA1315" i="1"/>
  <c r="KB1315" i="1"/>
  <c r="KC1315" i="1"/>
  <c r="AJ1316" i="1"/>
  <c r="KA1316" i="1"/>
  <c r="KB1316" i="1"/>
  <c r="KC1316" i="1"/>
  <c r="AJ1317" i="1"/>
  <c r="KA1317" i="1"/>
  <c r="KB1317" i="1"/>
  <c r="KC1317" i="1"/>
  <c r="AJ1318" i="1"/>
  <c r="KA1318" i="1"/>
  <c r="KB1318" i="1"/>
  <c r="KC1318" i="1"/>
  <c r="AJ1319" i="1"/>
  <c r="KA1319" i="1"/>
  <c r="KB1319" i="1"/>
  <c r="KC1319" i="1"/>
  <c r="AJ1320" i="1"/>
  <c r="KA1320" i="1"/>
  <c r="KB1320" i="1"/>
  <c r="KC1320" i="1"/>
  <c r="AJ1321" i="1"/>
  <c r="KA1321" i="1"/>
  <c r="KB1321" i="1"/>
  <c r="KC1321" i="1"/>
  <c r="AJ1322" i="1"/>
  <c r="KA1322" i="1"/>
  <c r="KB1322" i="1"/>
  <c r="KC1322" i="1"/>
  <c r="AJ1323" i="1"/>
  <c r="KA1323" i="1"/>
  <c r="KB1323" i="1"/>
  <c r="KC1323" i="1"/>
  <c r="AJ1324" i="1"/>
  <c r="KA1324" i="1"/>
  <c r="KB1324" i="1"/>
  <c r="KC1324" i="1"/>
  <c r="AJ1325" i="1"/>
  <c r="KA1325" i="1"/>
  <c r="KB1325" i="1"/>
  <c r="KC1325" i="1"/>
  <c r="AJ1326" i="1"/>
  <c r="KA1326" i="1"/>
  <c r="KB1326" i="1"/>
  <c r="KC1326" i="1"/>
  <c r="AJ1327" i="1"/>
  <c r="KA1327" i="1"/>
  <c r="KB1327" i="1"/>
  <c r="KC1327" i="1"/>
  <c r="AJ1328" i="1"/>
  <c r="KA1328" i="1"/>
  <c r="KB1328" i="1"/>
  <c r="KC1328" i="1"/>
  <c r="AJ1329" i="1"/>
  <c r="KA1329" i="1"/>
  <c r="KB1329" i="1"/>
  <c r="KC1329" i="1"/>
  <c r="AJ1330" i="1"/>
  <c r="KA1330" i="1"/>
  <c r="KB1330" i="1"/>
  <c r="KC1330" i="1"/>
  <c r="AJ1331" i="1"/>
  <c r="KA1331" i="1"/>
  <c r="KB1331" i="1"/>
  <c r="KC1331" i="1"/>
  <c r="AJ1332" i="1"/>
  <c r="KA1332" i="1"/>
  <c r="KB1332" i="1"/>
  <c r="KC1332" i="1"/>
  <c r="AJ1333" i="1"/>
  <c r="KA1333" i="1"/>
  <c r="KB1333" i="1"/>
  <c r="KC1333" i="1"/>
  <c r="AJ1334" i="1"/>
  <c r="KA1334" i="1"/>
  <c r="KB1334" i="1"/>
  <c r="KC1334" i="1"/>
  <c r="AJ1335" i="1"/>
  <c r="KA1335" i="1"/>
  <c r="KB1335" i="1"/>
  <c r="KC1335" i="1"/>
  <c r="AJ1336" i="1"/>
  <c r="KA1336" i="1"/>
  <c r="KB1336" i="1"/>
  <c r="KC1336" i="1"/>
  <c r="AJ1337" i="1"/>
  <c r="KA1337" i="1"/>
  <c r="KB1337" i="1"/>
  <c r="KC1337" i="1"/>
  <c r="AJ1338" i="1"/>
  <c r="KA1338" i="1"/>
  <c r="KB1338" i="1"/>
  <c r="KC1338" i="1"/>
  <c r="AJ1339" i="1"/>
  <c r="KA1339" i="1"/>
  <c r="KB1339" i="1"/>
  <c r="KC1339" i="1"/>
  <c r="AJ1340" i="1"/>
  <c r="KA1340" i="1"/>
  <c r="KB1340" i="1"/>
  <c r="KC1340" i="1"/>
  <c r="AJ1341" i="1"/>
  <c r="KA1341" i="1"/>
  <c r="KB1341" i="1"/>
  <c r="KC1341" i="1"/>
  <c r="AJ1342" i="1"/>
  <c r="KA1342" i="1"/>
  <c r="KB1342" i="1"/>
  <c r="KC1342" i="1"/>
  <c r="AJ1343" i="1"/>
  <c r="KA1343" i="1"/>
  <c r="KB1343" i="1"/>
  <c r="KC1343" i="1"/>
  <c r="AJ1344" i="1"/>
  <c r="KA1344" i="1"/>
  <c r="KB1344" i="1"/>
  <c r="KC1344" i="1"/>
  <c r="AJ1345" i="1"/>
  <c r="KA1345" i="1"/>
  <c r="KB1345" i="1"/>
  <c r="KC1345" i="1"/>
  <c r="AJ1346" i="1"/>
  <c r="KA1346" i="1"/>
  <c r="KB1346" i="1"/>
  <c r="KC1346" i="1"/>
  <c r="AJ1347" i="1"/>
  <c r="KA1347" i="1"/>
  <c r="KB1347" i="1"/>
  <c r="KC1347" i="1"/>
  <c r="AJ1348" i="1"/>
  <c r="KA1348" i="1"/>
  <c r="KB1348" i="1"/>
  <c r="KC1348" i="1"/>
  <c r="AJ1349" i="1"/>
  <c r="KA1349" i="1"/>
  <c r="KB1349" i="1"/>
  <c r="KC1349" i="1"/>
  <c r="AJ1350" i="1"/>
  <c r="KA1350" i="1"/>
  <c r="KB1350" i="1"/>
  <c r="KC1350" i="1"/>
  <c r="AJ1351" i="1"/>
  <c r="KA1351" i="1"/>
  <c r="KB1351" i="1"/>
  <c r="KC1351" i="1"/>
  <c r="AJ1352" i="1"/>
  <c r="KA1352" i="1"/>
  <c r="KB1352" i="1"/>
  <c r="KC1352" i="1"/>
  <c r="AJ1353" i="1"/>
  <c r="KA1353" i="1"/>
  <c r="KB1353" i="1"/>
  <c r="KC1353" i="1"/>
  <c r="AJ1354" i="1"/>
  <c r="KA1354" i="1"/>
  <c r="KB1354" i="1"/>
  <c r="KC1354" i="1"/>
  <c r="AJ1355" i="1"/>
  <c r="KA1355" i="1"/>
  <c r="KB1355" i="1"/>
  <c r="KC1355" i="1"/>
  <c r="AJ1356" i="1"/>
  <c r="KA1356" i="1"/>
  <c r="KB1356" i="1"/>
  <c r="KC1356" i="1"/>
  <c r="AJ1357" i="1"/>
  <c r="KA1357" i="1"/>
  <c r="KB1357" i="1"/>
  <c r="KC1357" i="1"/>
  <c r="AJ1358" i="1"/>
  <c r="KA1358" i="1"/>
  <c r="KB1358" i="1"/>
  <c r="KC1358" i="1"/>
  <c r="AJ1359" i="1"/>
  <c r="KA1359" i="1"/>
  <c r="KB1359" i="1"/>
  <c r="KC1359" i="1"/>
  <c r="AJ1360" i="1"/>
  <c r="KA1360" i="1"/>
  <c r="KB1360" i="1"/>
  <c r="KC1360" i="1"/>
  <c r="AJ1361" i="1"/>
  <c r="KA1361" i="1"/>
  <c r="KB1361" i="1"/>
  <c r="KC1361" i="1"/>
  <c r="AJ1362" i="1"/>
  <c r="KA1362" i="1"/>
  <c r="KB1362" i="1"/>
  <c r="KC1362" i="1"/>
  <c r="AJ1363" i="1"/>
  <c r="KA1363" i="1"/>
  <c r="KB1363" i="1"/>
  <c r="KC1363" i="1"/>
  <c r="AJ1364" i="1"/>
  <c r="KA1364" i="1"/>
  <c r="KB1364" i="1"/>
  <c r="KC1364" i="1"/>
  <c r="AJ1365" i="1"/>
  <c r="KA1365" i="1"/>
  <c r="KB1365" i="1"/>
  <c r="KC1365" i="1"/>
  <c r="AJ1366" i="1"/>
  <c r="KA1366" i="1"/>
  <c r="KB1366" i="1"/>
  <c r="KC1366" i="1"/>
  <c r="AJ1367" i="1"/>
  <c r="KA1367" i="1"/>
  <c r="KB1367" i="1"/>
  <c r="KC1367" i="1"/>
  <c r="AJ1368" i="1"/>
  <c r="KA1368" i="1"/>
  <c r="KB1368" i="1"/>
  <c r="KC1368" i="1"/>
  <c r="AJ1369" i="1"/>
  <c r="KA1369" i="1"/>
  <c r="KB1369" i="1"/>
  <c r="KC1369" i="1"/>
  <c r="AJ1370" i="1"/>
  <c r="KA1370" i="1"/>
  <c r="KB1370" i="1"/>
  <c r="KC1370" i="1"/>
  <c r="AJ1371" i="1"/>
  <c r="KA1371" i="1"/>
  <c r="KB1371" i="1"/>
  <c r="KC1371" i="1"/>
  <c r="AJ1372" i="1"/>
  <c r="KA1372" i="1"/>
  <c r="KB1372" i="1"/>
  <c r="KC1372" i="1"/>
  <c r="AJ1373" i="1"/>
  <c r="KA1373" i="1"/>
  <c r="KB1373" i="1"/>
  <c r="KC1373" i="1"/>
  <c r="AJ1374" i="1"/>
  <c r="KA1374" i="1"/>
  <c r="KB1374" i="1"/>
  <c r="KC1374" i="1"/>
  <c r="AJ1375" i="1"/>
  <c r="KA1375" i="1"/>
  <c r="KB1375" i="1"/>
  <c r="KC1375" i="1"/>
  <c r="AJ1376" i="1"/>
  <c r="KA1376" i="1"/>
  <c r="KB1376" i="1"/>
  <c r="KC1376" i="1"/>
  <c r="AJ1377" i="1"/>
  <c r="KA1377" i="1"/>
  <c r="KB1377" i="1"/>
  <c r="KC1377" i="1"/>
  <c r="AJ1378" i="1"/>
  <c r="KA1378" i="1"/>
  <c r="KB1378" i="1"/>
  <c r="KC1378" i="1"/>
  <c r="AJ1379" i="1"/>
  <c r="KA1379" i="1"/>
  <c r="KB1379" i="1"/>
  <c r="KC1379" i="1"/>
  <c r="AJ1380" i="1"/>
  <c r="KA1380" i="1"/>
  <c r="KB1380" i="1"/>
  <c r="KC1380" i="1"/>
  <c r="AJ1381" i="1"/>
  <c r="KA1381" i="1"/>
  <c r="KB1381" i="1"/>
  <c r="KC1381" i="1"/>
  <c r="AJ1382" i="1"/>
  <c r="KA1382" i="1"/>
  <c r="KB1382" i="1"/>
  <c r="KC1382" i="1"/>
  <c r="AJ1383" i="1"/>
  <c r="KA1383" i="1"/>
  <c r="KB1383" i="1"/>
  <c r="KC1383" i="1"/>
  <c r="AJ1384" i="1"/>
  <c r="KA1384" i="1"/>
  <c r="KB1384" i="1"/>
  <c r="KC1384" i="1"/>
  <c r="AJ1385" i="1"/>
  <c r="KA1385" i="1"/>
  <c r="KB1385" i="1"/>
  <c r="KC1385" i="1"/>
  <c r="AJ1386" i="1"/>
  <c r="KA1386" i="1"/>
  <c r="KB1386" i="1"/>
  <c r="KC1386" i="1"/>
  <c r="AJ1387" i="1"/>
  <c r="KA1387" i="1"/>
  <c r="KB1387" i="1"/>
  <c r="KC1387" i="1"/>
  <c r="AJ1388" i="1"/>
  <c r="KA1388" i="1"/>
  <c r="KB1388" i="1"/>
  <c r="KC1388" i="1"/>
  <c r="AJ1389" i="1"/>
  <c r="KA1389" i="1"/>
  <c r="KB1389" i="1"/>
  <c r="KC1389" i="1"/>
  <c r="AJ1390" i="1"/>
  <c r="KA1390" i="1"/>
  <c r="KB1390" i="1"/>
  <c r="KC1390" i="1"/>
  <c r="AJ1391" i="1"/>
  <c r="KA1391" i="1"/>
  <c r="KB1391" i="1"/>
  <c r="KC1391" i="1"/>
  <c r="AJ1392" i="1"/>
  <c r="KA1392" i="1"/>
  <c r="KB1392" i="1"/>
  <c r="KC1392" i="1"/>
  <c r="AJ1393" i="1"/>
  <c r="KA1393" i="1"/>
  <c r="KB1393" i="1"/>
  <c r="KC1393" i="1"/>
  <c r="AJ1394" i="1"/>
  <c r="KA1394" i="1"/>
  <c r="KB1394" i="1"/>
  <c r="KC1394" i="1"/>
  <c r="AJ1395" i="1"/>
  <c r="KA1395" i="1"/>
  <c r="KB1395" i="1"/>
  <c r="KC1395" i="1"/>
  <c r="AJ1396" i="1"/>
  <c r="KA1396" i="1"/>
  <c r="KB1396" i="1"/>
  <c r="KC1396" i="1"/>
  <c r="AJ1397" i="1"/>
  <c r="KA1397" i="1"/>
  <c r="KB1397" i="1"/>
  <c r="KC1397" i="1"/>
  <c r="AJ1398" i="1"/>
  <c r="KA1398" i="1"/>
  <c r="KB1398" i="1"/>
  <c r="KC1398" i="1"/>
  <c r="AJ1399" i="1"/>
  <c r="KA1399" i="1"/>
  <c r="KB1399" i="1"/>
  <c r="KC1399" i="1"/>
  <c r="AJ1400" i="1"/>
  <c r="KA1400" i="1"/>
  <c r="KB1400" i="1"/>
  <c r="KC1400" i="1"/>
  <c r="AJ1401" i="1"/>
  <c r="KA1401" i="1"/>
  <c r="KB1401" i="1"/>
  <c r="KC1401" i="1"/>
  <c r="AJ1402" i="1"/>
  <c r="KA1402" i="1"/>
  <c r="KB1402" i="1"/>
  <c r="KC1402" i="1"/>
  <c r="AJ1403" i="1"/>
  <c r="KA1403" i="1"/>
  <c r="KB1403" i="1"/>
  <c r="KC1403" i="1"/>
  <c r="AJ1404" i="1"/>
  <c r="KA1404" i="1"/>
  <c r="KB1404" i="1"/>
  <c r="KC1404" i="1"/>
  <c r="AJ1405" i="1"/>
  <c r="KA1405" i="1"/>
  <c r="KB1405" i="1"/>
  <c r="KC1405" i="1"/>
  <c r="AJ1406" i="1"/>
  <c r="KA1406" i="1"/>
  <c r="KB1406" i="1"/>
  <c r="KC1406" i="1"/>
  <c r="AJ1407" i="1"/>
  <c r="KA1407" i="1"/>
  <c r="KB1407" i="1"/>
  <c r="KC1407" i="1"/>
  <c r="AJ1408" i="1"/>
  <c r="KA1408" i="1"/>
  <c r="KB1408" i="1"/>
  <c r="KC1408" i="1"/>
  <c r="AJ1409" i="1"/>
  <c r="KA1409" i="1"/>
  <c r="KB1409" i="1"/>
  <c r="KC1409" i="1"/>
  <c r="AJ1410" i="1"/>
  <c r="KA1410" i="1"/>
  <c r="KB1410" i="1"/>
  <c r="KC1410" i="1"/>
  <c r="AJ1411" i="1"/>
  <c r="KA1411" i="1"/>
  <c r="KB1411" i="1"/>
  <c r="KC1411" i="1"/>
  <c r="AJ1412" i="1"/>
  <c r="KA1412" i="1"/>
  <c r="KB1412" i="1"/>
  <c r="KC1412" i="1"/>
  <c r="AJ1413" i="1"/>
  <c r="KA1413" i="1"/>
  <c r="KB1413" i="1"/>
  <c r="KC1413" i="1"/>
  <c r="AJ1414" i="1"/>
  <c r="KA1414" i="1"/>
  <c r="KB1414" i="1"/>
  <c r="KC1414" i="1"/>
  <c r="AJ1415" i="1"/>
  <c r="KA1415" i="1"/>
  <c r="KB1415" i="1"/>
  <c r="KC1415" i="1"/>
  <c r="AJ1416" i="1"/>
  <c r="KA1416" i="1"/>
  <c r="KB1416" i="1"/>
  <c r="KC1416" i="1"/>
  <c r="AJ1417" i="1"/>
  <c r="KA1417" i="1"/>
  <c r="KB1417" i="1"/>
  <c r="KC1417" i="1"/>
  <c r="AJ1418" i="1"/>
  <c r="KA1418" i="1"/>
  <c r="KB1418" i="1"/>
  <c r="KC1418" i="1"/>
  <c r="AJ1419" i="1"/>
  <c r="KA1419" i="1"/>
  <c r="KB1419" i="1"/>
  <c r="KC1419" i="1"/>
  <c r="AJ1420" i="1"/>
  <c r="KA1420" i="1"/>
  <c r="KB1420" i="1"/>
  <c r="KC1420" i="1"/>
  <c r="AJ1421" i="1"/>
  <c r="KA1421" i="1"/>
  <c r="KB1421" i="1"/>
  <c r="KC1421" i="1"/>
  <c r="AJ1422" i="1"/>
  <c r="KA1422" i="1"/>
  <c r="KB1422" i="1"/>
  <c r="KC1422" i="1"/>
  <c r="AJ1423" i="1"/>
  <c r="KA1423" i="1"/>
  <c r="KB1423" i="1"/>
  <c r="KC1423" i="1"/>
  <c r="AJ1424" i="1"/>
  <c r="KA1424" i="1"/>
  <c r="KB1424" i="1"/>
  <c r="KC1424" i="1"/>
  <c r="AJ1425" i="1"/>
  <c r="KA1425" i="1"/>
  <c r="KB1425" i="1"/>
  <c r="KC1425" i="1"/>
  <c r="AJ1426" i="1"/>
  <c r="KA1426" i="1"/>
  <c r="KB1426" i="1"/>
  <c r="KC1426" i="1"/>
  <c r="AJ1427" i="1"/>
  <c r="KA1427" i="1"/>
  <c r="KB1427" i="1"/>
  <c r="KC1427" i="1"/>
  <c r="AJ1428" i="1"/>
  <c r="KA1428" i="1"/>
  <c r="KB1428" i="1"/>
  <c r="KC1428" i="1"/>
  <c r="AJ1429" i="1"/>
  <c r="KA1429" i="1"/>
  <c r="KB1429" i="1"/>
  <c r="KC1429" i="1"/>
  <c r="AJ1430" i="1"/>
  <c r="KA1430" i="1"/>
  <c r="KB1430" i="1"/>
  <c r="KC1430" i="1"/>
  <c r="AJ1431" i="1"/>
  <c r="KA1431" i="1"/>
  <c r="KB1431" i="1"/>
  <c r="KC1431" i="1"/>
  <c r="AJ1432" i="1"/>
  <c r="KA1432" i="1"/>
  <c r="KB1432" i="1"/>
  <c r="KC1432" i="1"/>
  <c r="AJ1433" i="1"/>
  <c r="KA1433" i="1"/>
  <c r="KB1433" i="1"/>
  <c r="KC1433" i="1"/>
  <c r="AJ1434" i="1"/>
  <c r="KA1434" i="1"/>
  <c r="KB1434" i="1"/>
  <c r="KC1434" i="1"/>
  <c r="AJ1435" i="1"/>
  <c r="KA1435" i="1"/>
  <c r="KB1435" i="1"/>
  <c r="KC1435" i="1"/>
  <c r="AJ1436" i="1"/>
  <c r="KA1436" i="1"/>
  <c r="KB1436" i="1"/>
  <c r="KC1436" i="1"/>
  <c r="AJ1437" i="1"/>
  <c r="KA1437" i="1"/>
  <c r="KB1437" i="1"/>
  <c r="KC1437" i="1"/>
  <c r="AJ1438" i="1"/>
  <c r="KA1438" i="1"/>
  <c r="KB1438" i="1"/>
  <c r="KC1438" i="1"/>
  <c r="AJ1439" i="1"/>
  <c r="KA1439" i="1"/>
  <c r="KB1439" i="1"/>
  <c r="KC1439" i="1"/>
  <c r="AJ1440" i="1"/>
  <c r="KA1440" i="1"/>
  <c r="KB1440" i="1"/>
  <c r="KC1440" i="1"/>
  <c r="AJ1441" i="1"/>
  <c r="KA1441" i="1"/>
  <c r="KB1441" i="1"/>
  <c r="KC1441" i="1"/>
  <c r="AJ1442" i="1"/>
  <c r="KA1442" i="1"/>
  <c r="KB1442" i="1"/>
  <c r="KC1442" i="1"/>
  <c r="AJ1443" i="1"/>
  <c r="KA1443" i="1"/>
  <c r="KB1443" i="1"/>
  <c r="KC1443" i="1"/>
  <c r="AJ1444" i="1"/>
  <c r="KA1444" i="1"/>
  <c r="KB1444" i="1"/>
  <c r="KC1444" i="1"/>
  <c r="AJ1445" i="1"/>
  <c r="KA1445" i="1"/>
  <c r="KB1445" i="1"/>
  <c r="KC1445" i="1"/>
  <c r="AJ1446" i="1"/>
  <c r="KA1446" i="1"/>
  <c r="KB1446" i="1"/>
  <c r="KC1446" i="1"/>
  <c r="AJ1447" i="1"/>
  <c r="KA1447" i="1"/>
  <c r="KB1447" i="1"/>
  <c r="KC1447" i="1"/>
  <c r="AJ1448" i="1"/>
  <c r="KA1448" i="1"/>
  <c r="KB1448" i="1"/>
  <c r="KC1448" i="1"/>
  <c r="AJ1449" i="1"/>
  <c r="KA1449" i="1"/>
  <c r="KB1449" i="1"/>
  <c r="KC1449" i="1"/>
  <c r="AJ1450" i="1"/>
  <c r="KA1450" i="1"/>
  <c r="KB1450" i="1"/>
  <c r="KC1450" i="1"/>
  <c r="AJ1451" i="1"/>
  <c r="KA1451" i="1"/>
  <c r="KB1451" i="1"/>
  <c r="KC1451" i="1"/>
  <c r="AJ1452" i="1"/>
  <c r="KA1452" i="1"/>
  <c r="KB1452" i="1"/>
  <c r="KC1452" i="1"/>
  <c r="AJ1453" i="1"/>
  <c r="KA1453" i="1"/>
  <c r="KB1453" i="1"/>
  <c r="KC1453" i="1"/>
  <c r="AJ1454" i="1"/>
  <c r="KA1454" i="1"/>
  <c r="KB1454" i="1"/>
  <c r="KC1454" i="1"/>
  <c r="AJ1455" i="1"/>
  <c r="KA1455" i="1"/>
  <c r="KB1455" i="1"/>
  <c r="KC1455" i="1"/>
  <c r="AJ1456" i="1"/>
  <c r="KA1456" i="1"/>
  <c r="KB1456" i="1"/>
  <c r="KC1456" i="1"/>
  <c r="AJ1457" i="1"/>
  <c r="KA1457" i="1"/>
  <c r="KB1457" i="1"/>
  <c r="KC1457" i="1"/>
  <c r="AJ1458" i="1"/>
  <c r="KA1458" i="1"/>
  <c r="KB1458" i="1"/>
  <c r="KC1458" i="1"/>
  <c r="AJ1459" i="1"/>
  <c r="KA1459" i="1"/>
  <c r="KB1459" i="1"/>
  <c r="KC1459" i="1"/>
  <c r="AJ1460" i="1"/>
  <c r="KA1460" i="1"/>
  <c r="KB1460" i="1"/>
  <c r="KC1460" i="1"/>
  <c r="AJ1461" i="1"/>
  <c r="KA1461" i="1"/>
  <c r="KB1461" i="1"/>
  <c r="KC1461" i="1"/>
  <c r="AJ1462" i="1"/>
  <c r="KA1462" i="1"/>
  <c r="KB1462" i="1"/>
  <c r="KC1462" i="1"/>
  <c r="AJ1463" i="1"/>
  <c r="KA1463" i="1"/>
  <c r="KB1463" i="1"/>
  <c r="KC1463" i="1"/>
  <c r="AJ1464" i="1"/>
  <c r="KA1464" i="1"/>
  <c r="KB1464" i="1"/>
  <c r="KC1464" i="1"/>
  <c r="AJ1465" i="1"/>
  <c r="KA1465" i="1"/>
  <c r="KB1465" i="1"/>
  <c r="KC1465" i="1"/>
  <c r="AJ1466" i="1"/>
  <c r="KA1466" i="1"/>
  <c r="KB1466" i="1"/>
  <c r="KC1466" i="1"/>
  <c r="AJ1467" i="1"/>
  <c r="KA1467" i="1"/>
  <c r="KB1467" i="1"/>
  <c r="KC1467" i="1"/>
  <c r="AJ1468" i="1"/>
  <c r="BG1468" i="1"/>
  <c r="KA1468" i="1"/>
  <c r="KB1468" i="1"/>
  <c r="KC1468" i="1"/>
  <c r="AJ1469" i="1"/>
  <c r="BG1469" i="1"/>
  <c r="KA1469" i="1"/>
  <c r="KB1469" i="1"/>
  <c r="KC1469" i="1"/>
  <c r="AJ1470" i="1"/>
  <c r="BG1470" i="1"/>
  <c r="KA1470" i="1"/>
  <c r="KB1470" i="1"/>
  <c r="KC1470" i="1"/>
  <c r="AJ1471" i="1"/>
  <c r="BG1471" i="1"/>
  <c r="KA1471" i="1"/>
  <c r="KB1471" i="1"/>
  <c r="KC1471" i="1"/>
  <c r="AJ1472" i="1"/>
  <c r="BG1472" i="1"/>
  <c r="KA1472" i="1"/>
  <c r="KB1472" i="1"/>
  <c r="KC1472" i="1"/>
  <c r="AJ1473" i="1"/>
  <c r="BG1473" i="1"/>
  <c r="KA1473" i="1"/>
  <c r="KB1473" i="1"/>
  <c r="KC1473" i="1"/>
  <c r="AJ1474" i="1"/>
  <c r="BG1474" i="1"/>
  <c r="KA1474" i="1"/>
  <c r="KB1474" i="1"/>
  <c r="KC1474" i="1"/>
  <c r="AJ1475" i="1"/>
  <c r="BG1475" i="1"/>
  <c r="KA1475" i="1"/>
  <c r="KB1475" i="1"/>
  <c r="KC1475" i="1"/>
  <c r="AJ1476" i="1"/>
  <c r="BG1476" i="1"/>
  <c r="KA1476" i="1"/>
  <c r="KB1476" i="1"/>
  <c r="KC1476" i="1"/>
  <c r="AJ1477" i="1"/>
  <c r="BG1477" i="1"/>
  <c r="KA1477" i="1"/>
  <c r="KB1477" i="1"/>
  <c r="KC1477" i="1"/>
  <c r="AJ1478" i="1"/>
  <c r="BG1478" i="1"/>
  <c r="KA1478" i="1"/>
  <c r="KB1478" i="1"/>
  <c r="KC1478" i="1"/>
  <c r="AJ1479" i="1"/>
  <c r="BG1479" i="1"/>
  <c r="KA1479" i="1"/>
  <c r="KB1479" i="1"/>
  <c r="KC1479" i="1"/>
  <c r="AJ1480" i="1"/>
  <c r="BG1480" i="1"/>
  <c r="KA1480" i="1"/>
  <c r="KB1480" i="1"/>
  <c r="KC1480" i="1"/>
  <c r="AJ1481" i="1"/>
  <c r="BG1481" i="1"/>
  <c r="KA1481" i="1"/>
  <c r="KB1481" i="1"/>
  <c r="KC1481" i="1"/>
  <c r="AJ1482" i="1"/>
  <c r="BG1482" i="1"/>
  <c r="KA1482" i="1"/>
  <c r="KB1482" i="1"/>
  <c r="KC1482" i="1"/>
  <c r="AJ1483" i="1"/>
  <c r="BG1483" i="1"/>
  <c r="KA1483" i="1"/>
  <c r="KB1483" i="1"/>
  <c r="KC1483" i="1"/>
  <c r="AJ1484" i="1"/>
  <c r="BG1484" i="1"/>
  <c r="KA1484" i="1"/>
  <c r="KB1484" i="1"/>
  <c r="KC1484" i="1"/>
  <c r="AJ1485" i="1"/>
  <c r="BG1485" i="1"/>
  <c r="KA1485" i="1"/>
  <c r="KB1485" i="1"/>
  <c r="KC1485" i="1"/>
  <c r="AJ1486" i="1"/>
  <c r="BG1486" i="1"/>
  <c r="KA1486" i="1"/>
  <c r="KB1486" i="1"/>
  <c r="KC1486" i="1"/>
  <c r="AJ1487" i="1"/>
  <c r="BG1487" i="1"/>
  <c r="KA1487" i="1"/>
  <c r="KB1487" i="1"/>
  <c r="KC1487" i="1"/>
  <c r="AJ1488" i="1"/>
  <c r="BG1488" i="1"/>
  <c r="KA1488" i="1"/>
  <c r="KB1488" i="1"/>
  <c r="KC1488" i="1"/>
  <c r="AJ1489" i="1"/>
  <c r="BG1489" i="1"/>
  <c r="KA1489" i="1"/>
  <c r="KB1489" i="1"/>
  <c r="KC1489" i="1"/>
  <c r="AJ1490" i="1"/>
  <c r="BG1490" i="1"/>
  <c r="KA1490" i="1"/>
  <c r="KB1490" i="1"/>
  <c r="KC1490" i="1"/>
  <c r="AJ1491" i="1"/>
  <c r="BG1491" i="1"/>
  <c r="KA1491" i="1"/>
  <c r="KB1491" i="1"/>
  <c r="KC1491" i="1"/>
  <c r="AJ1492" i="1"/>
  <c r="BG1492" i="1"/>
  <c r="KA1492" i="1"/>
  <c r="KB1492" i="1"/>
  <c r="KC1492" i="1"/>
  <c r="AJ1493" i="1"/>
  <c r="BG1493" i="1"/>
  <c r="KA1493" i="1"/>
  <c r="KB1493" i="1"/>
  <c r="KC1493" i="1"/>
  <c r="AJ1494" i="1"/>
  <c r="BG1494" i="1"/>
  <c r="KA1494" i="1"/>
  <c r="KB1494" i="1"/>
  <c r="KC1494" i="1"/>
  <c r="AJ1495" i="1"/>
  <c r="BG1495" i="1"/>
  <c r="KA1495" i="1"/>
  <c r="KB1495" i="1"/>
  <c r="KC1495" i="1"/>
  <c r="AJ1496" i="1"/>
  <c r="BG1496" i="1"/>
  <c r="KA1496" i="1"/>
  <c r="KB1496" i="1"/>
  <c r="KC1496" i="1"/>
  <c r="AJ1497" i="1"/>
  <c r="BG1497" i="1"/>
  <c r="KA1497" i="1"/>
  <c r="KB1497" i="1"/>
  <c r="KC1497" i="1"/>
  <c r="AJ1498" i="1"/>
  <c r="BG1498" i="1"/>
  <c r="KA1498" i="1"/>
  <c r="KB1498" i="1"/>
  <c r="KC1498" i="1"/>
  <c r="AJ1499" i="1"/>
  <c r="BG1499" i="1"/>
  <c r="KA1499" i="1"/>
  <c r="KB1499" i="1"/>
  <c r="KC1499" i="1"/>
  <c r="AJ1500" i="1"/>
  <c r="BG1500" i="1"/>
  <c r="KA1500" i="1"/>
  <c r="KB1500" i="1"/>
  <c r="KC1500" i="1"/>
  <c r="AJ1501" i="1"/>
  <c r="BG1501" i="1"/>
  <c r="KA1501" i="1"/>
  <c r="KB1501" i="1"/>
  <c r="KC1501" i="1"/>
  <c r="AJ1502" i="1"/>
  <c r="BG1502" i="1"/>
  <c r="KA1502" i="1"/>
  <c r="KB1502" i="1"/>
  <c r="KC1502" i="1"/>
  <c r="AJ1503" i="1"/>
  <c r="BG1503" i="1"/>
  <c r="KA1503" i="1"/>
  <c r="KB1503" i="1"/>
  <c r="KC1503" i="1"/>
  <c r="AJ1504" i="1"/>
  <c r="BG1504" i="1"/>
  <c r="KA1504" i="1"/>
  <c r="KB1504" i="1"/>
  <c r="KC1504" i="1"/>
  <c r="AJ1505" i="1"/>
  <c r="BG1505" i="1"/>
  <c r="KA1505" i="1"/>
  <c r="KB1505" i="1"/>
  <c r="KC1505" i="1"/>
  <c r="AJ1506" i="1"/>
  <c r="BG1506" i="1"/>
  <c r="KA1506" i="1"/>
  <c r="KB1506" i="1"/>
  <c r="KC1506" i="1"/>
  <c r="AJ1507" i="1"/>
  <c r="BG1507" i="1"/>
  <c r="KA1507" i="1"/>
  <c r="KB1507" i="1"/>
  <c r="KC1507" i="1"/>
  <c r="AJ1508" i="1"/>
  <c r="BG1508" i="1"/>
  <c r="KA1508" i="1"/>
  <c r="KB1508" i="1"/>
  <c r="KC1508" i="1"/>
  <c r="AJ1509" i="1"/>
  <c r="BG1509" i="1"/>
  <c r="KA1509" i="1"/>
  <c r="KB1509" i="1"/>
  <c r="KC1509" i="1"/>
  <c r="AJ1510" i="1"/>
  <c r="BG1510" i="1"/>
  <c r="KA1510" i="1"/>
  <c r="KB1510" i="1"/>
  <c r="KC1510" i="1"/>
  <c r="AJ1511" i="1"/>
  <c r="BG1511" i="1"/>
  <c r="KA1511" i="1"/>
  <c r="KB1511" i="1"/>
  <c r="KC1511" i="1"/>
  <c r="AJ1512" i="1"/>
  <c r="BG1512" i="1"/>
  <c r="KA1512" i="1"/>
  <c r="KB1512" i="1"/>
  <c r="KC1512" i="1"/>
  <c r="AJ1513" i="1"/>
  <c r="BG1513" i="1"/>
  <c r="KA1513" i="1"/>
  <c r="KB1513" i="1"/>
  <c r="KC1513" i="1"/>
  <c r="AJ1514" i="1"/>
  <c r="BG1514" i="1"/>
  <c r="KA1514" i="1"/>
  <c r="KB1514" i="1"/>
  <c r="KC1514" i="1"/>
  <c r="AJ1515" i="1"/>
  <c r="BG1515" i="1"/>
  <c r="KA1515" i="1"/>
  <c r="KB1515" i="1"/>
  <c r="KC1515" i="1"/>
  <c r="AJ1516" i="1"/>
  <c r="BG1516" i="1"/>
  <c r="KA1516" i="1"/>
  <c r="KB1516" i="1"/>
  <c r="KC1516" i="1"/>
  <c r="AJ1517" i="1"/>
  <c r="BG1517" i="1"/>
  <c r="KA1517" i="1"/>
  <c r="KB1517" i="1"/>
  <c r="KC1517" i="1"/>
  <c r="AJ1518" i="1"/>
  <c r="BG1518" i="1"/>
  <c r="KA1518" i="1"/>
  <c r="KB1518" i="1"/>
  <c r="KC1518" i="1"/>
  <c r="AJ1519" i="1"/>
  <c r="BG1519" i="1"/>
  <c r="KA1519" i="1"/>
  <c r="KB1519" i="1"/>
  <c r="KC1519" i="1"/>
  <c r="AJ1520" i="1"/>
  <c r="BG1520" i="1"/>
  <c r="KA1520" i="1"/>
  <c r="KB1520" i="1"/>
  <c r="KC1520" i="1"/>
  <c r="AJ1521" i="1"/>
  <c r="BG1521" i="1"/>
  <c r="KA1521" i="1"/>
  <c r="KB1521" i="1"/>
  <c r="KC1521" i="1"/>
  <c r="AJ1522" i="1"/>
  <c r="BG1522" i="1"/>
  <c r="KA1522" i="1"/>
  <c r="KB1522" i="1"/>
  <c r="KC1522" i="1"/>
  <c r="AJ1523" i="1"/>
  <c r="BG1523" i="1"/>
  <c r="KA1523" i="1"/>
  <c r="KB1523" i="1"/>
  <c r="KC1523" i="1"/>
  <c r="AJ1524" i="1"/>
  <c r="BG1524" i="1"/>
  <c r="KA1524" i="1"/>
  <c r="KB1524" i="1"/>
  <c r="KC1524" i="1"/>
  <c r="AJ1525" i="1"/>
  <c r="BG1525" i="1"/>
  <c r="KA1525" i="1"/>
  <c r="KB1525" i="1"/>
  <c r="KC1525" i="1"/>
  <c r="AJ1526" i="1"/>
  <c r="BG1526" i="1"/>
  <c r="KA1526" i="1"/>
  <c r="KB1526" i="1"/>
  <c r="KC1526" i="1"/>
  <c r="AJ1527" i="1"/>
  <c r="BG1527" i="1"/>
  <c r="KA1527" i="1"/>
  <c r="KB1527" i="1"/>
  <c r="KC1527" i="1"/>
  <c r="AJ1528" i="1"/>
  <c r="BG1528" i="1"/>
  <c r="KA1528" i="1"/>
  <c r="KB1528" i="1"/>
  <c r="KC1528" i="1"/>
  <c r="AJ1529" i="1"/>
  <c r="BG1529" i="1"/>
  <c r="KA1529" i="1"/>
  <c r="KB1529" i="1"/>
  <c r="KC1529" i="1"/>
  <c r="AJ1530" i="1"/>
  <c r="BG1530" i="1"/>
  <c r="KA1530" i="1"/>
  <c r="KB1530" i="1"/>
  <c r="KC1530" i="1"/>
  <c r="AJ1531" i="1"/>
  <c r="BG1531" i="1"/>
  <c r="KA1531" i="1"/>
  <c r="KB1531" i="1"/>
  <c r="KC1531" i="1"/>
  <c r="AJ1532" i="1"/>
  <c r="BG1532" i="1"/>
  <c r="KA1532" i="1"/>
  <c r="KB1532" i="1"/>
  <c r="KC1532" i="1"/>
  <c r="AJ1533" i="1"/>
  <c r="BG1533" i="1"/>
  <c r="KA1533" i="1"/>
  <c r="KB1533" i="1"/>
  <c r="KC1533" i="1"/>
  <c r="AJ1534" i="1"/>
  <c r="BG1534" i="1"/>
  <c r="KA1534" i="1"/>
  <c r="KB1534" i="1"/>
  <c r="KC1534" i="1"/>
  <c r="AJ1535" i="1"/>
  <c r="BG1535" i="1"/>
  <c r="KA1535" i="1"/>
  <c r="KB1535" i="1"/>
  <c r="KC1535" i="1"/>
  <c r="AJ1536" i="1"/>
  <c r="BG1536" i="1"/>
  <c r="BJ1536" i="1"/>
  <c r="KA1536" i="1"/>
  <c r="KB1536" i="1"/>
  <c r="KC1536" i="1"/>
  <c r="AJ1537" i="1"/>
  <c r="BG1537" i="1"/>
  <c r="BJ1537" i="1"/>
  <c r="KA1537" i="1"/>
  <c r="KB1537" i="1"/>
  <c r="KC1537" i="1"/>
  <c r="AJ1538" i="1"/>
  <c r="BG1538" i="1"/>
  <c r="BJ1538" i="1"/>
  <c r="KA1538" i="1"/>
  <c r="KB1538" i="1"/>
  <c r="KC1538" i="1"/>
  <c r="AJ1539" i="1"/>
  <c r="BG1539" i="1"/>
  <c r="BJ1539" i="1"/>
  <c r="KA1539" i="1"/>
  <c r="KB1539" i="1"/>
  <c r="KC1539" i="1"/>
  <c r="AJ1540" i="1"/>
  <c r="BG1540" i="1"/>
  <c r="BJ1540" i="1"/>
  <c r="KA1540" i="1"/>
  <c r="KB1540" i="1"/>
  <c r="KC1540" i="1"/>
  <c r="AJ1541" i="1"/>
  <c r="BG1541" i="1"/>
  <c r="BJ1541" i="1"/>
  <c r="KA1541" i="1"/>
  <c r="KB1541" i="1"/>
  <c r="KC1541" i="1"/>
  <c r="AJ1542" i="1"/>
  <c r="BG1542" i="1"/>
  <c r="BJ1542" i="1"/>
  <c r="KA1542" i="1"/>
  <c r="KB1542" i="1"/>
  <c r="KC1542" i="1"/>
  <c r="AJ1543" i="1"/>
  <c r="BG1543" i="1"/>
  <c r="BJ1543" i="1"/>
  <c r="KA1543" i="1"/>
  <c r="KB1543" i="1"/>
  <c r="KC1543" i="1"/>
  <c r="AJ1544" i="1"/>
  <c r="BG1544" i="1"/>
  <c r="BJ1544" i="1"/>
  <c r="KA1544" i="1"/>
  <c r="KB1544" i="1"/>
  <c r="KC1544" i="1"/>
  <c r="AJ1545" i="1"/>
  <c r="BG1545" i="1"/>
  <c r="KA1545" i="1"/>
  <c r="KB1545" i="1"/>
  <c r="KC1545" i="1"/>
  <c r="AJ1546" i="1"/>
  <c r="BG1546" i="1"/>
  <c r="KA1546" i="1"/>
  <c r="KB1546" i="1"/>
  <c r="KC1546" i="1"/>
  <c r="AJ1547" i="1"/>
  <c r="BG1547" i="1"/>
  <c r="KA1547" i="1"/>
  <c r="KB1547" i="1"/>
  <c r="KC1547" i="1"/>
  <c r="AJ1548" i="1"/>
  <c r="BG1548" i="1"/>
  <c r="KA1548" i="1"/>
  <c r="KB1548" i="1"/>
  <c r="KC1548" i="1"/>
  <c r="AJ1549" i="1"/>
  <c r="BG1549" i="1"/>
  <c r="KA1549" i="1"/>
  <c r="KB1549" i="1"/>
  <c r="KC1549" i="1"/>
  <c r="AJ1550" i="1"/>
  <c r="BG1550" i="1"/>
  <c r="KA1550" i="1"/>
  <c r="KB1550" i="1"/>
  <c r="KC1550" i="1"/>
  <c r="AJ1551" i="1"/>
  <c r="BG1551" i="1"/>
  <c r="KA1551" i="1"/>
  <c r="KB1551" i="1"/>
  <c r="KC1551" i="1"/>
  <c r="AJ1552" i="1"/>
  <c r="BG1552" i="1"/>
  <c r="KA1552" i="1"/>
  <c r="KB1552" i="1"/>
  <c r="KC1552" i="1"/>
  <c r="AJ1553" i="1"/>
  <c r="BG1553" i="1"/>
  <c r="KA1553" i="1"/>
  <c r="KB1553" i="1"/>
  <c r="KC1553" i="1"/>
  <c r="AJ1554" i="1"/>
  <c r="BG1554" i="1"/>
  <c r="KA1554" i="1"/>
  <c r="KB1554" i="1"/>
  <c r="KC1554" i="1"/>
  <c r="AJ1555" i="1"/>
  <c r="BG1555" i="1"/>
  <c r="KA1555" i="1"/>
  <c r="KB1555" i="1"/>
  <c r="KC1555" i="1"/>
  <c r="AJ1556" i="1"/>
  <c r="BG1556" i="1"/>
  <c r="KA1556" i="1"/>
  <c r="KB1556" i="1"/>
  <c r="KC1556" i="1"/>
  <c r="AJ1557" i="1"/>
  <c r="BG1557" i="1"/>
  <c r="KA1557" i="1"/>
  <c r="KB1557" i="1"/>
  <c r="KC1557" i="1"/>
  <c r="AJ1558" i="1"/>
  <c r="BG1558" i="1"/>
  <c r="KA1558" i="1"/>
  <c r="KB1558" i="1"/>
  <c r="KC1558" i="1"/>
  <c r="AJ1559" i="1"/>
  <c r="BG1559" i="1"/>
  <c r="KA1559" i="1"/>
  <c r="KB1559" i="1"/>
  <c r="KC1559" i="1"/>
  <c r="AJ1560" i="1"/>
  <c r="BG1560" i="1"/>
  <c r="KA1560" i="1"/>
  <c r="KB1560" i="1"/>
  <c r="KC1560" i="1"/>
  <c r="AJ1561" i="1"/>
  <c r="BG1561" i="1"/>
  <c r="KA1561" i="1"/>
  <c r="KB1561" i="1"/>
  <c r="KC1561" i="1"/>
  <c r="AJ1562" i="1"/>
  <c r="BG1562" i="1"/>
  <c r="KA1562" i="1"/>
  <c r="KB1562" i="1"/>
  <c r="KC1562" i="1"/>
  <c r="AJ1563" i="1"/>
  <c r="BG1563" i="1"/>
  <c r="KA1563" i="1"/>
  <c r="KB1563" i="1"/>
  <c r="KC1563" i="1"/>
  <c r="AJ1564" i="1"/>
  <c r="BG1564" i="1"/>
  <c r="KA1564" i="1"/>
  <c r="KB1564" i="1"/>
  <c r="KC1564" i="1"/>
  <c r="AJ1565" i="1"/>
  <c r="BG1565" i="1"/>
  <c r="KA1565" i="1"/>
  <c r="KB1565" i="1"/>
  <c r="KC1565" i="1"/>
  <c r="AJ1566" i="1"/>
  <c r="BG1566" i="1"/>
  <c r="KA1566" i="1"/>
  <c r="KB1566" i="1"/>
  <c r="KC1566" i="1"/>
  <c r="AJ1567" i="1"/>
  <c r="BG1567" i="1"/>
  <c r="KA1567" i="1"/>
  <c r="KB1567" i="1"/>
  <c r="KC1567" i="1"/>
  <c r="AJ1568" i="1"/>
  <c r="BG1568" i="1"/>
  <c r="KA1568" i="1"/>
  <c r="KB1568" i="1"/>
  <c r="KC1568" i="1"/>
  <c r="AJ1569" i="1"/>
  <c r="BG1569" i="1"/>
  <c r="KA1569" i="1"/>
  <c r="KB1569" i="1"/>
  <c r="KC1569" i="1"/>
  <c r="AJ1570" i="1"/>
  <c r="BG1570" i="1"/>
  <c r="KA1570" i="1"/>
  <c r="KB1570" i="1"/>
  <c r="KC1570" i="1"/>
  <c r="AJ1571" i="1"/>
  <c r="BG1571" i="1"/>
  <c r="KA1571" i="1"/>
  <c r="KB1571" i="1"/>
  <c r="KC1571" i="1"/>
  <c r="AJ1572" i="1"/>
  <c r="BG1572" i="1"/>
  <c r="KA1572" i="1"/>
  <c r="KB1572" i="1"/>
  <c r="KC1572" i="1"/>
  <c r="AJ1573" i="1"/>
  <c r="BG1573" i="1"/>
  <c r="KA1573" i="1"/>
  <c r="KB1573" i="1"/>
  <c r="KC1573" i="1"/>
  <c r="AJ1574" i="1"/>
  <c r="BG1574" i="1"/>
  <c r="KA1574" i="1"/>
  <c r="KB1574" i="1"/>
  <c r="KC1574" i="1"/>
  <c r="AJ1575" i="1"/>
  <c r="BG1575" i="1"/>
  <c r="KA1575" i="1"/>
  <c r="KB1575" i="1"/>
  <c r="KC1575" i="1"/>
  <c r="AJ1576" i="1"/>
  <c r="BG1576" i="1"/>
  <c r="KA1576" i="1"/>
  <c r="KB1576" i="1"/>
  <c r="KC1576" i="1"/>
  <c r="AJ1577" i="1"/>
  <c r="BG1577" i="1"/>
  <c r="KA1577" i="1"/>
  <c r="KB1577" i="1"/>
  <c r="KC1577" i="1"/>
  <c r="AJ1578" i="1"/>
  <c r="BG1578" i="1"/>
  <c r="KA1578" i="1"/>
  <c r="KB1578" i="1"/>
  <c r="KC1578" i="1"/>
  <c r="AJ1579" i="1"/>
  <c r="BG1579" i="1"/>
  <c r="KA1579" i="1"/>
  <c r="KB1579" i="1"/>
  <c r="KC1579" i="1"/>
  <c r="AJ1580" i="1"/>
  <c r="BG1580" i="1"/>
  <c r="KA1580" i="1"/>
  <c r="KB1580" i="1"/>
  <c r="KC1580" i="1"/>
  <c r="AJ1581" i="1"/>
  <c r="BG1581" i="1"/>
  <c r="KA1581" i="1"/>
  <c r="KB1581" i="1"/>
  <c r="KC1581" i="1"/>
  <c r="AJ1582" i="1"/>
  <c r="BG1582" i="1"/>
  <c r="KA1582" i="1"/>
  <c r="KB1582" i="1"/>
  <c r="KC1582" i="1"/>
  <c r="AJ1583" i="1"/>
  <c r="BG1583" i="1"/>
  <c r="KA1583" i="1"/>
  <c r="KB1583" i="1"/>
  <c r="KC1583" i="1"/>
  <c r="AJ1584" i="1"/>
  <c r="BG1584" i="1"/>
  <c r="KA1584" i="1"/>
  <c r="KB1584" i="1"/>
  <c r="KC1584" i="1"/>
  <c r="AJ1585" i="1"/>
  <c r="BG1585" i="1"/>
  <c r="KA1585" i="1"/>
  <c r="KB1585" i="1"/>
  <c r="KC1585" i="1"/>
  <c r="AJ1586" i="1"/>
  <c r="BG1586" i="1"/>
  <c r="BJ1586" i="1"/>
  <c r="KA1586" i="1"/>
  <c r="KB1586" i="1"/>
  <c r="KC1586" i="1"/>
  <c r="AJ1587" i="1"/>
  <c r="BG1587" i="1"/>
  <c r="BJ1587" i="1"/>
  <c r="KA1587" i="1"/>
  <c r="KB1587" i="1"/>
  <c r="KC1587" i="1"/>
  <c r="AJ1588" i="1"/>
  <c r="BG1588" i="1"/>
  <c r="BJ1588" i="1"/>
  <c r="KA1588" i="1"/>
  <c r="KB1588" i="1"/>
  <c r="KC1588" i="1"/>
  <c r="AJ1589" i="1"/>
  <c r="BG1589" i="1"/>
  <c r="BJ1589" i="1"/>
  <c r="KA1589" i="1"/>
  <c r="KB1589" i="1"/>
  <c r="KC1589" i="1"/>
  <c r="AJ1590" i="1"/>
  <c r="BG1590" i="1"/>
  <c r="BJ1590" i="1"/>
  <c r="KA1590" i="1"/>
  <c r="KB1590" i="1"/>
  <c r="KC1590" i="1"/>
  <c r="AJ1591" i="1"/>
  <c r="BG1591" i="1"/>
  <c r="BJ1591" i="1"/>
  <c r="KA1591" i="1"/>
  <c r="KB1591" i="1"/>
  <c r="KC1591" i="1"/>
  <c r="AJ1592" i="1"/>
  <c r="BG1592" i="1"/>
  <c r="BJ1592" i="1"/>
  <c r="KA1592" i="1"/>
  <c r="KB1592" i="1"/>
  <c r="KC1592" i="1"/>
  <c r="AJ1593" i="1"/>
  <c r="BG1593" i="1"/>
  <c r="BJ1593" i="1"/>
  <c r="KA1593" i="1"/>
  <c r="KB1593" i="1"/>
  <c r="KC1593" i="1"/>
  <c r="AJ1594" i="1"/>
  <c r="BG1594" i="1"/>
  <c r="BJ1594" i="1"/>
  <c r="KA1594" i="1"/>
  <c r="KB1594" i="1"/>
  <c r="KC1594" i="1"/>
  <c r="AJ1595" i="1"/>
  <c r="BG1595" i="1"/>
  <c r="BJ1595" i="1"/>
  <c r="KA1595" i="1"/>
  <c r="KB1595" i="1"/>
  <c r="KC1595" i="1"/>
  <c r="AJ1596" i="1"/>
  <c r="BG1596" i="1"/>
  <c r="BJ1596" i="1"/>
  <c r="KA1596" i="1"/>
  <c r="KB1596" i="1"/>
  <c r="KC1596" i="1"/>
  <c r="AJ1597" i="1"/>
  <c r="BG1597" i="1"/>
  <c r="BJ1597" i="1"/>
  <c r="KA1597" i="1"/>
  <c r="KB1597" i="1"/>
  <c r="KC1597" i="1"/>
  <c r="AJ1598" i="1"/>
  <c r="BG1598" i="1"/>
  <c r="BJ1598" i="1"/>
  <c r="KA1598" i="1"/>
  <c r="KB1598" i="1"/>
  <c r="KC1598" i="1"/>
  <c r="AJ1599" i="1"/>
  <c r="BG1599" i="1"/>
  <c r="BJ1599" i="1"/>
  <c r="KA1599" i="1"/>
  <c r="KB1599" i="1"/>
  <c r="KC1599" i="1"/>
  <c r="AJ1600" i="1"/>
  <c r="BG1600" i="1"/>
  <c r="BJ1600" i="1"/>
  <c r="KA1600" i="1"/>
  <c r="KB1600" i="1"/>
  <c r="KC1600" i="1"/>
  <c r="AJ1601" i="1"/>
  <c r="BG1601" i="1"/>
  <c r="BJ1601" i="1"/>
  <c r="KA1601" i="1"/>
  <c r="KB1601" i="1"/>
  <c r="KC1601" i="1"/>
  <c r="AJ1602" i="1"/>
  <c r="BG1602" i="1"/>
  <c r="BJ1602" i="1"/>
  <c r="KA1602" i="1"/>
  <c r="KB1602" i="1"/>
  <c r="KC1602" i="1"/>
  <c r="AJ1603" i="1"/>
  <c r="BG1603" i="1"/>
  <c r="BJ1603" i="1"/>
  <c r="KA1603" i="1"/>
  <c r="KB1603" i="1"/>
  <c r="KC1603" i="1"/>
  <c r="AJ1604" i="1"/>
  <c r="BG1604" i="1"/>
  <c r="BJ1604" i="1"/>
  <c r="KA1604" i="1"/>
  <c r="KB1604" i="1"/>
  <c r="KC1604" i="1"/>
  <c r="AJ1605" i="1"/>
  <c r="BG1605" i="1"/>
  <c r="BJ1605" i="1"/>
  <c r="KA1605" i="1"/>
  <c r="KB1605" i="1"/>
  <c r="KC1605" i="1"/>
  <c r="AJ1606" i="1"/>
  <c r="BG1606" i="1"/>
  <c r="BJ1606" i="1"/>
  <c r="KA1606" i="1"/>
  <c r="KB1606" i="1"/>
  <c r="KC1606" i="1"/>
  <c r="AJ1607" i="1"/>
  <c r="BG1607" i="1"/>
  <c r="BJ1607" i="1"/>
  <c r="KA1607" i="1"/>
  <c r="KB1607" i="1"/>
  <c r="KC1607" i="1"/>
  <c r="AJ1608" i="1"/>
  <c r="BG1608" i="1"/>
  <c r="BJ1608" i="1"/>
  <c r="KA1608" i="1"/>
  <c r="KB1608" i="1"/>
  <c r="KC1608" i="1"/>
  <c r="AJ1609" i="1"/>
  <c r="BG1609" i="1"/>
  <c r="BJ1609" i="1"/>
  <c r="KA1609" i="1"/>
  <c r="KB1609" i="1"/>
  <c r="KC1609" i="1"/>
  <c r="AJ1610" i="1"/>
  <c r="BG1610" i="1"/>
  <c r="BJ1610" i="1"/>
  <c r="KA1610" i="1"/>
  <c r="KB1610" i="1"/>
  <c r="KC1610" i="1"/>
  <c r="AJ1611" i="1"/>
  <c r="BG1611" i="1"/>
  <c r="BJ1611" i="1"/>
  <c r="KA1611" i="1"/>
  <c r="KB1611" i="1"/>
  <c r="KC1611" i="1"/>
  <c r="AJ1612" i="1"/>
  <c r="BG1612" i="1"/>
  <c r="BJ1612" i="1"/>
  <c r="KA1612" i="1"/>
  <c r="KB1612" i="1"/>
  <c r="KC1612" i="1"/>
  <c r="AJ1613" i="1"/>
  <c r="BG1613" i="1"/>
  <c r="BJ1613" i="1"/>
  <c r="KA1613" i="1"/>
  <c r="KB1613" i="1"/>
  <c r="KC1613" i="1"/>
  <c r="AJ1614" i="1"/>
  <c r="BG1614" i="1"/>
  <c r="BJ1614" i="1"/>
  <c r="KA1614" i="1"/>
  <c r="KB1614" i="1"/>
  <c r="KC1614" i="1"/>
  <c r="AJ1615" i="1"/>
  <c r="BG1615" i="1"/>
  <c r="BJ1615" i="1"/>
  <c r="KA1615" i="1"/>
  <c r="KB1615" i="1"/>
  <c r="KC1615" i="1"/>
  <c r="AJ1616" i="1"/>
  <c r="BG1616" i="1"/>
  <c r="BJ1616" i="1"/>
  <c r="KA1616" i="1"/>
  <c r="KB1616" i="1"/>
  <c r="KC1616" i="1"/>
  <c r="AJ1617" i="1"/>
  <c r="BG1617" i="1"/>
  <c r="BJ1617" i="1"/>
  <c r="KA1617" i="1"/>
  <c r="KB1617" i="1"/>
  <c r="KC1617" i="1"/>
  <c r="AJ1618" i="1"/>
  <c r="BG1618" i="1"/>
  <c r="BJ1618" i="1"/>
  <c r="KA1618" i="1"/>
  <c r="KB1618" i="1"/>
  <c r="KC1618" i="1"/>
  <c r="AJ1619" i="1"/>
  <c r="BG1619" i="1"/>
  <c r="BJ1619" i="1"/>
  <c r="KA1619" i="1"/>
  <c r="KB1619" i="1"/>
  <c r="KC1619" i="1"/>
  <c r="AJ1620" i="1"/>
  <c r="BG1620" i="1"/>
  <c r="BJ1620" i="1"/>
  <c r="KA1620" i="1"/>
  <c r="KB1620" i="1"/>
  <c r="KC1620" i="1"/>
  <c r="AJ1621" i="1"/>
  <c r="BG1621" i="1"/>
  <c r="BJ1621" i="1"/>
  <c r="KA1621" i="1"/>
  <c r="KB1621" i="1"/>
  <c r="KC1621" i="1"/>
  <c r="AJ1622" i="1"/>
  <c r="BG1622" i="1"/>
  <c r="BJ1622" i="1"/>
  <c r="KA1622" i="1"/>
  <c r="KB1622" i="1"/>
  <c r="KC1622" i="1"/>
  <c r="AJ1623" i="1"/>
  <c r="BG1623" i="1"/>
  <c r="BJ1623" i="1"/>
  <c r="KA1623" i="1"/>
  <c r="KB1623" i="1"/>
  <c r="KC1623" i="1"/>
  <c r="AJ1624" i="1"/>
  <c r="BG1624" i="1"/>
  <c r="BJ1624" i="1"/>
  <c r="KA1624" i="1"/>
  <c r="KB1624" i="1"/>
  <c r="KC1624" i="1"/>
  <c r="AJ1625" i="1"/>
  <c r="BG1625" i="1"/>
  <c r="BJ1625" i="1"/>
  <c r="KA1625" i="1"/>
  <c r="KB1625" i="1"/>
  <c r="KC1625" i="1"/>
  <c r="AJ1626" i="1"/>
  <c r="BG1626" i="1"/>
  <c r="BJ1626" i="1"/>
  <c r="KA1626" i="1"/>
  <c r="KB1626" i="1"/>
  <c r="KC1626" i="1"/>
  <c r="AJ1627" i="1"/>
  <c r="BG1627" i="1"/>
  <c r="BJ1627" i="1"/>
  <c r="KA1627" i="1"/>
  <c r="KB1627" i="1"/>
  <c r="KC1627" i="1"/>
  <c r="AJ1628" i="1"/>
  <c r="BG1628" i="1"/>
  <c r="BJ1628" i="1"/>
  <c r="KA1628" i="1"/>
  <c r="KB1628" i="1"/>
  <c r="KC1628" i="1"/>
  <c r="AJ1629" i="1"/>
  <c r="BG1629" i="1"/>
  <c r="BJ1629" i="1"/>
  <c r="KA1629" i="1"/>
  <c r="KB1629" i="1"/>
  <c r="KC1629" i="1"/>
  <c r="AJ1630" i="1"/>
  <c r="BG1630" i="1"/>
  <c r="BJ1630" i="1"/>
  <c r="KA1630" i="1"/>
  <c r="KB1630" i="1"/>
  <c r="KC1630" i="1"/>
  <c r="AJ1631" i="1"/>
  <c r="BG1631" i="1"/>
  <c r="BJ1631" i="1"/>
  <c r="KA1631" i="1"/>
  <c r="KB1631" i="1"/>
  <c r="KC1631" i="1"/>
  <c r="AJ1632" i="1"/>
  <c r="BG1632" i="1"/>
  <c r="BJ1632" i="1"/>
  <c r="KA1632" i="1"/>
  <c r="KB1632" i="1"/>
  <c r="KC1632" i="1"/>
  <c r="AJ1633" i="1"/>
  <c r="BG1633" i="1"/>
  <c r="BJ1633" i="1"/>
  <c r="KA1633" i="1"/>
  <c r="KB1633" i="1"/>
  <c r="KC1633" i="1"/>
  <c r="AJ1634" i="1"/>
  <c r="BG1634" i="1"/>
  <c r="BJ1634" i="1"/>
  <c r="KA1634" i="1"/>
  <c r="KB1634" i="1"/>
  <c r="KC1634" i="1"/>
  <c r="AJ1635" i="1"/>
  <c r="BG1635" i="1"/>
  <c r="BJ1635" i="1"/>
  <c r="KA1635" i="1"/>
  <c r="KB1635" i="1"/>
  <c r="KC1635" i="1"/>
  <c r="AJ1636" i="1"/>
  <c r="BG1636" i="1"/>
  <c r="BJ1636" i="1"/>
  <c r="KA1636" i="1"/>
  <c r="KB1636" i="1"/>
  <c r="KC1636" i="1"/>
  <c r="AJ1637" i="1"/>
  <c r="BG1637" i="1"/>
  <c r="BJ1637" i="1"/>
  <c r="KA1637" i="1"/>
  <c r="KB1637" i="1"/>
  <c r="KC1637" i="1"/>
  <c r="AJ1638" i="1"/>
  <c r="BG1638" i="1"/>
  <c r="BJ1638" i="1"/>
  <c r="KA1638" i="1"/>
  <c r="KB1638" i="1"/>
  <c r="KC1638" i="1"/>
  <c r="AJ1639" i="1"/>
  <c r="BG1639" i="1"/>
  <c r="BJ1639" i="1"/>
  <c r="KA1639" i="1"/>
  <c r="KB1639" i="1"/>
  <c r="KC1639" i="1"/>
  <c r="AJ1640" i="1"/>
  <c r="BG1640" i="1"/>
  <c r="BJ1640" i="1"/>
  <c r="KA1640" i="1"/>
  <c r="KB1640" i="1"/>
  <c r="KC1640" i="1"/>
  <c r="AJ1641" i="1"/>
  <c r="BG1641" i="1"/>
  <c r="BJ1641" i="1"/>
  <c r="KA1641" i="1"/>
  <c r="KB1641" i="1"/>
  <c r="KC1641" i="1"/>
  <c r="AJ1642" i="1"/>
  <c r="BG1642" i="1"/>
  <c r="BJ1642" i="1"/>
  <c r="KA1642" i="1"/>
  <c r="KB1642" i="1"/>
  <c r="KC1642" i="1"/>
  <c r="AJ1643" i="1"/>
  <c r="BG1643" i="1"/>
  <c r="BJ1643" i="1"/>
  <c r="KA1643" i="1"/>
  <c r="KB1643" i="1"/>
  <c r="KC1643" i="1"/>
  <c r="AJ1644" i="1"/>
  <c r="BG1644" i="1"/>
  <c r="BJ1644" i="1"/>
  <c r="KA1644" i="1"/>
  <c r="KB1644" i="1"/>
  <c r="KC1644" i="1"/>
  <c r="AJ1645" i="1"/>
  <c r="BG1645" i="1"/>
  <c r="BJ1645" i="1"/>
  <c r="KA1645" i="1"/>
  <c r="KB1645" i="1"/>
  <c r="KC1645" i="1"/>
  <c r="AJ1646" i="1"/>
  <c r="BG1646" i="1"/>
  <c r="BJ1646" i="1"/>
  <c r="KA1646" i="1"/>
  <c r="KB1646" i="1"/>
  <c r="KC1646" i="1"/>
  <c r="AJ1647" i="1"/>
  <c r="BG1647" i="1"/>
  <c r="BJ1647" i="1"/>
  <c r="KA1647" i="1"/>
  <c r="KB1647" i="1"/>
  <c r="KC1647" i="1"/>
  <c r="AJ1648" i="1"/>
  <c r="BG1648" i="1"/>
  <c r="BJ1648" i="1"/>
  <c r="KA1648" i="1"/>
  <c r="KB1648" i="1"/>
  <c r="KC1648" i="1"/>
  <c r="AJ1649" i="1"/>
  <c r="BG1649" i="1"/>
  <c r="BJ1649" i="1"/>
  <c r="KA1649" i="1"/>
  <c r="KB1649" i="1"/>
  <c r="KC1649" i="1"/>
  <c r="AJ1650" i="1"/>
  <c r="BG1650" i="1"/>
  <c r="BJ1650" i="1"/>
  <c r="KA1650" i="1"/>
  <c r="KB1650" i="1"/>
  <c r="KC1650" i="1"/>
  <c r="AJ1651" i="1"/>
  <c r="BG1651" i="1"/>
  <c r="BJ1651" i="1"/>
  <c r="KA1651" i="1"/>
  <c r="KB1651" i="1"/>
  <c r="KC1651" i="1"/>
  <c r="AJ1652" i="1"/>
  <c r="BG1652" i="1"/>
  <c r="BJ1652" i="1"/>
  <c r="KA1652" i="1"/>
  <c r="KB1652" i="1"/>
  <c r="KC1652" i="1"/>
  <c r="AJ1653" i="1"/>
  <c r="BG1653" i="1"/>
  <c r="BJ1653" i="1"/>
  <c r="KA1653" i="1"/>
  <c r="KB1653" i="1"/>
  <c r="KC1653" i="1"/>
  <c r="AJ1654" i="1"/>
  <c r="BG1654" i="1"/>
  <c r="BJ1654" i="1"/>
  <c r="KA1654" i="1"/>
  <c r="KB1654" i="1"/>
  <c r="KC1654" i="1"/>
  <c r="AJ1655" i="1"/>
  <c r="BG1655" i="1"/>
  <c r="BJ1655" i="1"/>
  <c r="KA1655" i="1"/>
  <c r="KB1655" i="1"/>
  <c r="KC1655" i="1"/>
  <c r="AJ1656" i="1"/>
  <c r="BG1656" i="1"/>
  <c r="BJ1656" i="1"/>
  <c r="KA1656" i="1"/>
  <c r="KB1656" i="1"/>
  <c r="KC1656" i="1"/>
  <c r="AJ1657" i="1"/>
  <c r="BG1657" i="1"/>
  <c r="BJ1657" i="1"/>
  <c r="KA1657" i="1"/>
  <c r="KB1657" i="1"/>
  <c r="KC1657" i="1"/>
  <c r="AJ1658" i="1"/>
  <c r="BG1658" i="1"/>
  <c r="BJ1658" i="1"/>
  <c r="KA1658" i="1"/>
  <c r="KB1658" i="1"/>
  <c r="KC1658" i="1"/>
  <c r="AJ1659" i="1"/>
  <c r="BG1659" i="1"/>
  <c r="BJ1659" i="1"/>
  <c r="KA1659" i="1"/>
  <c r="KB1659" i="1"/>
  <c r="KC1659" i="1"/>
  <c r="AJ1660" i="1"/>
  <c r="BG1660" i="1"/>
  <c r="BJ1660" i="1"/>
  <c r="KA1660" i="1"/>
  <c r="KB1660" i="1"/>
  <c r="KC1660" i="1"/>
  <c r="AJ1661" i="1"/>
  <c r="BJ1661" i="1"/>
  <c r="KA1661" i="1"/>
  <c r="KB1661" i="1"/>
  <c r="KC1661" i="1"/>
  <c r="AJ1662" i="1"/>
  <c r="BJ1662" i="1"/>
  <c r="KA1662" i="1"/>
  <c r="KB1662" i="1"/>
  <c r="KC1662" i="1"/>
  <c r="AJ1663" i="1"/>
  <c r="BJ1663" i="1"/>
  <c r="KA1663" i="1"/>
  <c r="KB1663" i="1"/>
  <c r="KC1663" i="1"/>
  <c r="AJ1664" i="1"/>
  <c r="BJ1664" i="1"/>
  <c r="KA1664" i="1"/>
  <c r="KB1664" i="1"/>
  <c r="KC1664" i="1"/>
  <c r="AJ1665" i="1"/>
  <c r="BJ1665" i="1"/>
  <c r="KA1665" i="1"/>
  <c r="KB1665" i="1"/>
  <c r="KC1665" i="1"/>
  <c r="AJ1666" i="1"/>
  <c r="BJ1666" i="1"/>
  <c r="KA1666" i="1"/>
  <c r="KB1666" i="1"/>
  <c r="KC1666" i="1"/>
  <c r="AJ1667" i="1"/>
  <c r="BJ1667" i="1"/>
  <c r="KA1667" i="1"/>
  <c r="KB1667" i="1"/>
  <c r="KC1667" i="1"/>
  <c r="AJ1668" i="1"/>
  <c r="BJ1668" i="1"/>
  <c r="KA1668" i="1"/>
  <c r="KB1668" i="1"/>
  <c r="KC1668" i="1"/>
  <c r="AJ1669" i="1"/>
  <c r="BJ1669" i="1"/>
  <c r="KA1669" i="1"/>
  <c r="KB1669" i="1"/>
  <c r="KC1669" i="1"/>
  <c r="AJ1670" i="1"/>
  <c r="BJ1670" i="1"/>
  <c r="KA1670" i="1"/>
  <c r="KB1670" i="1"/>
  <c r="KC1670" i="1"/>
  <c r="AJ1671" i="1"/>
  <c r="BJ1671" i="1"/>
  <c r="KA1671" i="1"/>
  <c r="KB1671" i="1"/>
  <c r="KC1671" i="1"/>
  <c r="AJ1672" i="1"/>
  <c r="BJ1672" i="1"/>
  <c r="KA1672" i="1"/>
  <c r="KB1672" i="1"/>
  <c r="KC1672" i="1"/>
  <c r="AJ1673" i="1"/>
  <c r="BJ1673" i="1"/>
  <c r="KA1673" i="1"/>
  <c r="KB1673" i="1"/>
  <c r="KC1673" i="1"/>
  <c r="AJ1674" i="1"/>
  <c r="BJ1674" i="1"/>
  <c r="KA1674" i="1"/>
  <c r="KB1674" i="1"/>
  <c r="KC1674" i="1"/>
  <c r="AJ1675" i="1"/>
  <c r="BJ1675" i="1"/>
  <c r="KA1675" i="1"/>
  <c r="KB1675" i="1"/>
  <c r="KC1675" i="1"/>
  <c r="AJ1676" i="1"/>
  <c r="BJ1676" i="1"/>
  <c r="KA1676" i="1"/>
  <c r="KB1676" i="1"/>
  <c r="KC1676" i="1"/>
  <c r="AJ1677" i="1"/>
  <c r="BJ1677" i="1"/>
  <c r="KA1677" i="1"/>
  <c r="KB1677" i="1"/>
  <c r="KC1677" i="1"/>
  <c r="AJ1678" i="1"/>
  <c r="BJ1678" i="1"/>
  <c r="KA1678" i="1"/>
  <c r="KB1678" i="1"/>
  <c r="KC1678" i="1"/>
  <c r="AJ1679" i="1"/>
  <c r="BJ1679" i="1"/>
  <c r="KA1679" i="1"/>
  <c r="KB1679" i="1"/>
  <c r="KC1679" i="1"/>
  <c r="AJ1680" i="1"/>
  <c r="BJ1680" i="1"/>
  <c r="KA1680" i="1"/>
  <c r="KB1680" i="1"/>
  <c r="KC1680" i="1"/>
  <c r="AJ1681" i="1"/>
  <c r="BJ1681" i="1"/>
  <c r="KA1681" i="1"/>
  <c r="KB1681" i="1"/>
  <c r="KC1681" i="1"/>
  <c r="AJ1682" i="1"/>
  <c r="BJ1682" i="1"/>
  <c r="KA1682" i="1"/>
  <c r="KB1682" i="1"/>
  <c r="KC1682" i="1"/>
  <c r="AJ1683" i="1"/>
  <c r="BJ1683" i="1"/>
  <c r="KA1683" i="1"/>
  <c r="KB1683" i="1"/>
  <c r="KC1683" i="1"/>
  <c r="AJ1684" i="1"/>
  <c r="BJ1684" i="1"/>
  <c r="KA1684" i="1"/>
  <c r="KB1684" i="1"/>
  <c r="KC1684" i="1"/>
  <c r="AJ1685" i="1"/>
  <c r="BJ1685" i="1"/>
  <c r="KA1685" i="1"/>
  <c r="KB1685" i="1"/>
  <c r="KC1685" i="1"/>
  <c r="AJ1686" i="1"/>
  <c r="BJ1686" i="1"/>
  <c r="KA1686" i="1"/>
  <c r="KB1686" i="1"/>
  <c r="KC1686" i="1"/>
  <c r="AJ1687" i="1"/>
  <c r="BJ1687" i="1"/>
  <c r="KA1687" i="1"/>
  <c r="KB1687" i="1"/>
  <c r="KC1687" i="1"/>
  <c r="AJ1688" i="1"/>
  <c r="BJ1688" i="1"/>
  <c r="KA1688" i="1"/>
  <c r="KB1688" i="1"/>
  <c r="KC1688" i="1"/>
  <c r="AJ1689" i="1"/>
  <c r="BJ1689" i="1"/>
  <c r="CB1689" i="1"/>
  <c r="KA1689" i="1"/>
  <c r="KB1689" i="1"/>
  <c r="KC1689" i="1"/>
  <c r="AJ1690" i="1"/>
  <c r="BJ1690" i="1"/>
  <c r="CB1690" i="1"/>
  <c r="KA1690" i="1"/>
  <c r="KB1690" i="1"/>
  <c r="KC1690" i="1"/>
  <c r="AJ1691" i="1"/>
  <c r="BJ1691" i="1"/>
  <c r="CB1691" i="1"/>
  <c r="KA1691" i="1"/>
  <c r="KB1691" i="1"/>
  <c r="KC1691" i="1"/>
  <c r="AJ1692" i="1"/>
  <c r="BJ1692" i="1"/>
  <c r="CB1692" i="1"/>
  <c r="KA1692" i="1"/>
  <c r="KB1692" i="1"/>
  <c r="KC1692" i="1"/>
  <c r="AJ1693" i="1"/>
  <c r="BJ1693" i="1"/>
  <c r="CB1693" i="1"/>
  <c r="KA1693" i="1"/>
  <c r="KB1693" i="1"/>
  <c r="KC1693" i="1"/>
  <c r="AJ1694" i="1"/>
  <c r="BJ1694" i="1"/>
  <c r="CB1694" i="1"/>
  <c r="KA1694" i="1"/>
  <c r="KB1694" i="1"/>
  <c r="KC1694" i="1"/>
  <c r="AJ1695" i="1"/>
  <c r="BJ1695" i="1"/>
  <c r="CB1695" i="1"/>
  <c r="KA1695" i="1"/>
  <c r="KB1695" i="1"/>
  <c r="KC1695" i="1"/>
  <c r="AJ1696" i="1"/>
  <c r="BJ1696" i="1"/>
  <c r="CB1696" i="1"/>
  <c r="KA1696" i="1"/>
  <c r="KB1696" i="1"/>
  <c r="KC1696" i="1"/>
  <c r="AJ1697" i="1"/>
  <c r="BJ1697" i="1"/>
  <c r="CB1697" i="1"/>
  <c r="KA1697" i="1"/>
  <c r="KB1697" i="1"/>
  <c r="KC1697" i="1"/>
  <c r="AJ1698" i="1"/>
  <c r="BJ1698" i="1"/>
  <c r="CB1698" i="1"/>
  <c r="KA1698" i="1"/>
  <c r="KB1698" i="1"/>
  <c r="KC1698" i="1"/>
  <c r="AJ1699" i="1"/>
  <c r="BJ1699" i="1"/>
  <c r="CB1699" i="1"/>
  <c r="KA1699" i="1"/>
  <c r="KB1699" i="1"/>
  <c r="KC1699" i="1"/>
  <c r="AJ1700" i="1"/>
  <c r="BJ1700" i="1"/>
  <c r="CB1700" i="1"/>
  <c r="KA1700" i="1"/>
  <c r="KB1700" i="1"/>
  <c r="KC1700" i="1"/>
  <c r="AJ1701" i="1"/>
  <c r="BJ1701" i="1"/>
  <c r="CB1701" i="1"/>
  <c r="KA1701" i="1"/>
  <c r="KB1701" i="1"/>
  <c r="KC1701" i="1"/>
  <c r="AJ1702" i="1"/>
  <c r="BJ1702" i="1"/>
  <c r="CB1702" i="1"/>
  <c r="KA1702" i="1"/>
  <c r="KB1702" i="1"/>
  <c r="KC1702" i="1"/>
  <c r="AJ1703" i="1"/>
  <c r="BJ1703" i="1"/>
  <c r="CB1703" i="1"/>
  <c r="KA1703" i="1"/>
  <c r="KB1703" i="1"/>
  <c r="KC1703" i="1"/>
  <c r="AJ1704" i="1"/>
  <c r="BJ1704" i="1"/>
  <c r="CB1704" i="1"/>
  <c r="KA1704" i="1"/>
  <c r="KB1704" i="1"/>
  <c r="KC1704" i="1"/>
  <c r="AJ1705" i="1"/>
  <c r="BJ1705" i="1"/>
  <c r="CB1705" i="1"/>
  <c r="KA1705" i="1"/>
  <c r="KB1705" i="1"/>
  <c r="KC1705" i="1"/>
  <c r="AJ1706" i="1"/>
  <c r="BJ1706" i="1"/>
  <c r="CB1706" i="1"/>
  <c r="KA1706" i="1"/>
  <c r="KB1706" i="1"/>
  <c r="KC1706" i="1"/>
  <c r="AJ1707" i="1"/>
  <c r="BJ1707" i="1"/>
  <c r="CB1707" i="1"/>
  <c r="KA1707" i="1"/>
  <c r="KB1707" i="1"/>
  <c r="KC1707" i="1"/>
  <c r="AJ1708" i="1"/>
  <c r="BJ1708" i="1"/>
  <c r="CB1708" i="1"/>
  <c r="KA1708" i="1"/>
  <c r="KB1708" i="1"/>
  <c r="KC1708" i="1"/>
  <c r="AJ1709" i="1"/>
  <c r="BJ1709" i="1"/>
  <c r="CB1709" i="1"/>
  <c r="KA1709" i="1"/>
  <c r="KB1709" i="1"/>
  <c r="KC1709" i="1"/>
  <c r="AJ1710" i="1"/>
  <c r="BJ1710" i="1"/>
  <c r="CB1710" i="1"/>
  <c r="KA1710" i="1"/>
  <c r="KB1710" i="1"/>
  <c r="KC1710" i="1"/>
  <c r="AJ1711" i="1"/>
  <c r="BJ1711" i="1"/>
  <c r="CB1711" i="1"/>
  <c r="KA1711" i="1"/>
  <c r="KB1711" i="1"/>
  <c r="KC1711" i="1"/>
  <c r="AJ1712" i="1"/>
  <c r="BJ1712" i="1"/>
  <c r="CB1712" i="1"/>
  <c r="KA1712" i="1"/>
  <c r="KB1712" i="1"/>
  <c r="KC1712" i="1"/>
  <c r="AJ1713" i="1"/>
  <c r="BJ1713" i="1"/>
  <c r="CB1713" i="1"/>
  <c r="KA1713" i="1"/>
  <c r="KB1713" i="1"/>
  <c r="KC1713" i="1"/>
  <c r="AJ1714" i="1"/>
  <c r="BJ1714" i="1"/>
  <c r="CB1714" i="1"/>
  <c r="KA1714" i="1"/>
  <c r="KB1714" i="1"/>
  <c r="KC1714" i="1"/>
  <c r="AJ1715" i="1"/>
  <c r="BJ1715" i="1"/>
  <c r="CB1715" i="1"/>
  <c r="KA1715" i="1"/>
  <c r="KB1715" i="1"/>
  <c r="KC1715" i="1"/>
  <c r="AJ1716" i="1"/>
  <c r="BJ1716" i="1"/>
  <c r="CB1716" i="1"/>
  <c r="KA1716" i="1"/>
  <c r="KB1716" i="1"/>
  <c r="KC1716" i="1"/>
  <c r="AJ1717" i="1"/>
  <c r="BJ1717" i="1"/>
  <c r="CB1717" i="1"/>
  <c r="KA1717" i="1"/>
  <c r="KB1717" i="1"/>
  <c r="KC1717" i="1"/>
  <c r="AJ1718" i="1"/>
  <c r="BJ1718" i="1"/>
  <c r="CB1718" i="1"/>
  <c r="KA1718" i="1"/>
  <c r="KB1718" i="1"/>
  <c r="KC1718" i="1"/>
  <c r="AJ1719" i="1"/>
  <c r="BJ1719" i="1"/>
  <c r="CB1719" i="1"/>
  <c r="KA1719" i="1"/>
  <c r="KB1719" i="1"/>
  <c r="KC1719" i="1"/>
  <c r="AJ1720" i="1"/>
  <c r="BJ1720" i="1"/>
  <c r="CB1720" i="1"/>
  <c r="KA1720" i="1"/>
  <c r="KB1720" i="1"/>
  <c r="KC1720" i="1"/>
  <c r="AJ1721" i="1"/>
  <c r="BJ1721" i="1"/>
  <c r="CB1721" i="1"/>
  <c r="KA1721" i="1"/>
  <c r="KB1721" i="1"/>
  <c r="KC1721" i="1"/>
  <c r="AJ1722" i="1"/>
  <c r="BJ1722" i="1"/>
  <c r="CB1722" i="1"/>
  <c r="KA1722" i="1"/>
  <c r="KB1722" i="1"/>
  <c r="KC1722" i="1"/>
  <c r="AJ1723" i="1"/>
  <c r="BJ1723" i="1"/>
  <c r="CB1723" i="1"/>
  <c r="KA1723" i="1"/>
  <c r="KB1723" i="1"/>
  <c r="KC1723" i="1"/>
  <c r="AJ1724" i="1"/>
  <c r="BJ1724" i="1"/>
  <c r="CB1724" i="1"/>
  <c r="KA1724" i="1"/>
  <c r="KB1724" i="1"/>
  <c r="KC1724" i="1"/>
  <c r="AJ1725" i="1"/>
  <c r="BJ1725" i="1"/>
  <c r="CB1725" i="1"/>
  <c r="KA1725" i="1"/>
  <c r="KB1725" i="1"/>
  <c r="KC1725" i="1"/>
  <c r="AJ1726" i="1"/>
  <c r="BJ1726" i="1"/>
  <c r="CB1726" i="1"/>
  <c r="KA1726" i="1"/>
  <c r="KB1726" i="1"/>
  <c r="KC1726" i="1"/>
  <c r="AJ1727" i="1"/>
  <c r="BJ1727" i="1"/>
  <c r="CB1727" i="1"/>
  <c r="KA1727" i="1"/>
  <c r="KB1727" i="1"/>
  <c r="KC1727" i="1"/>
  <c r="AJ1728" i="1"/>
  <c r="BJ1728" i="1"/>
  <c r="CB1728" i="1"/>
  <c r="KA1728" i="1"/>
  <c r="KB1728" i="1"/>
  <c r="KC1728" i="1"/>
  <c r="AJ1729" i="1"/>
  <c r="BJ1729" i="1"/>
  <c r="CB1729" i="1"/>
  <c r="KA1729" i="1"/>
  <c r="KB1729" i="1"/>
  <c r="KC1729" i="1"/>
  <c r="AJ1730" i="1"/>
  <c r="BJ1730" i="1"/>
  <c r="CB1730" i="1"/>
  <c r="KA1730" i="1"/>
  <c r="KB1730" i="1"/>
  <c r="KC1730" i="1"/>
  <c r="AJ1731" i="1"/>
  <c r="BJ1731" i="1"/>
  <c r="CB1731" i="1"/>
  <c r="KA1731" i="1"/>
  <c r="KB1731" i="1"/>
  <c r="KC1731" i="1"/>
  <c r="AJ1732" i="1"/>
  <c r="BJ1732" i="1"/>
  <c r="CB1732" i="1"/>
  <c r="KA1732" i="1"/>
  <c r="KB1732" i="1"/>
  <c r="KC1732" i="1"/>
  <c r="AJ1733" i="1"/>
  <c r="BJ1733" i="1"/>
  <c r="CB1733" i="1"/>
  <c r="KA1733" i="1"/>
  <c r="KB1733" i="1"/>
  <c r="KC1733" i="1"/>
  <c r="AJ1734" i="1"/>
  <c r="BJ1734" i="1"/>
  <c r="CB1734" i="1"/>
  <c r="KA1734" i="1"/>
  <c r="KB1734" i="1"/>
  <c r="KC1734" i="1"/>
  <c r="AJ1735" i="1"/>
  <c r="BJ1735" i="1"/>
  <c r="CB1735" i="1"/>
  <c r="KA1735" i="1"/>
  <c r="KB1735" i="1"/>
  <c r="KC1735" i="1"/>
  <c r="AJ1736" i="1"/>
  <c r="BJ1736" i="1"/>
  <c r="CB1736" i="1"/>
  <c r="KA1736" i="1"/>
  <c r="KB1736" i="1"/>
  <c r="KC1736" i="1"/>
  <c r="AJ1737" i="1"/>
  <c r="BJ1737" i="1"/>
  <c r="CB1737" i="1"/>
  <c r="KA1737" i="1"/>
  <c r="KB1737" i="1"/>
  <c r="KC1737" i="1"/>
  <c r="AJ1738" i="1"/>
  <c r="BJ1738" i="1"/>
  <c r="CB1738" i="1"/>
  <c r="KA1738" i="1"/>
  <c r="KB1738" i="1"/>
  <c r="KC1738" i="1"/>
  <c r="AJ1739" i="1"/>
  <c r="BJ1739" i="1"/>
  <c r="CB1739" i="1"/>
  <c r="KA1739" i="1"/>
  <c r="KB1739" i="1"/>
  <c r="KC1739" i="1"/>
  <c r="AJ1740" i="1"/>
  <c r="BJ1740" i="1"/>
  <c r="CB1740" i="1"/>
  <c r="KA1740" i="1"/>
  <c r="KB1740" i="1"/>
  <c r="KC1740" i="1"/>
  <c r="AJ1741" i="1"/>
  <c r="BJ1741" i="1"/>
  <c r="CB1741" i="1"/>
  <c r="KA1741" i="1"/>
  <c r="KB1741" i="1"/>
  <c r="KC1741" i="1"/>
  <c r="AJ1742" i="1"/>
  <c r="BJ1742" i="1"/>
  <c r="CB1742" i="1"/>
  <c r="KA1742" i="1"/>
  <c r="KB1742" i="1"/>
  <c r="KC1742" i="1"/>
  <c r="AJ1743" i="1"/>
  <c r="BJ1743" i="1"/>
  <c r="CB1743" i="1"/>
  <c r="KA1743" i="1"/>
  <c r="KB1743" i="1"/>
  <c r="KC1743" i="1"/>
  <c r="AJ1744" i="1"/>
  <c r="BJ1744" i="1"/>
  <c r="CB1744" i="1"/>
  <c r="KA1744" i="1"/>
  <c r="KB1744" i="1"/>
  <c r="KC1744" i="1"/>
  <c r="AJ1745" i="1"/>
  <c r="BJ1745" i="1"/>
  <c r="CB1745" i="1"/>
  <c r="KA1745" i="1"/>
  <c r="KB1745" i="1"/>
  <c r="KC1745" i="1"/>
  <c r="AJ1746" i="1"/>
  <c r="BJ1746" i="1"/>
  <c r="CB1746" i="1"/>
  <c r="KA1746" i="1"/>
  <c r="KB1746" i="1"/>
  <c r="KC1746" i="1"/>
  <c r="AJ1747" i="1"/>
  <c r="BJ1747" i="1"/>
  <c r="CB1747" i="1"/>
  <c r="KA1747" i="1"/>
  <c r="KB1747" i="1"/>
  <c r="KC1747" i="1"/>
  <c r="AJ1748" i="1"/>
  <c r="BJ1748" i="1"/>
  <c r="CB1748" i="1"/>
  <c r="KA1748" i="1"/>
  <c r="KB1748" i="1"/>
  <c r="KC1748" i="1"/>
  <c r="AJ1749" i="1"/>
  <c r="KA1749" i="1"/>
  <c r="KB1749" i="1"/>
  <c r="KC1749" i="1"/>
  <c r="AJ1750" i="1"/>
  <c r="KA1750" i="1"/>
  <c r="KB1750" i="1"/>
  <c r="KC1750" i="1"/>
  <c r="AJ1751" i="1"/>
  <c r="KA1751" i="1"/>
  <c r="KB1751" i="1"/>
  <c r="KC1751" i="1"/>
  <c r="AJ1752" i="1"/>
  <c r="KA1752" i="1"/>
  <c r="KB1752" i="1"/>
  <c r="KC1752" i="1"/>
  <c r="AJ1753" i="1"/>
  <c r="KA1753" i="1"/>
  <c r="KB1753" i="1"/>
  <c r="KC1753" i="1"/>
  <c r="AJ1754" i="1"/>
  <c r="KA1754" i="1"/>
  <c r="KB1754" i="1"/>
  <c r="KC1754" i="1"/>
  <c r="AJ1755" i="1"/>
  <c r="KA1755" i="1"/>
  <c r="KB1755" i="1"/>
  <c r="KC1755" i="1"/>
  <c r="AJ1756" i="1"/>
  <c r="KA1756" i="1"/>
  <c r="KB1756" i="1"/>
  <c r="KC1756" i="1"/>
  <c r="AJ1757" i="1"/>
  <c r="KA1757" i="1"/>
  <c r="KB1757" i="1"/>
  <c r="KC1757" i="1"/>
  <c r="AJ1758" i="1"/>
  <c r="KA1758" i="1"/>
  <c r="KB1758" i="1"/>
  <c r="KC1758" i="1"/>
  <c r="AJ1759" i="1"/>
  <c r="KA1759" i="1"/>
  <c r="KB1759" i="1"/>
  <c r="KC1759" i="1"/>
  <c r="AJ1760" i="1"/>
  <c r="KA1760" i="1"/>
  <c r="KB1760" i="1"/>
  <c r="KC1760" i="1"/>
  <c r="AJ1761" i="1"/>
  <c r="KA1761" i="1"/>
  <c r="KB1761" i="1"/>
  <c r="KC1761" i="1"/>
  <c r="AJ1762" i="1"/>
  <c r="KA1762" i="1"/>
  <c r="KB1762" i="1"/>
  <c r="KC1762" i="1"/>
  <c r="AJ1763" i="1"/>
  <c r="KA1763" i="1"/>
  <c r="KB1763" i="1"/>
  <c r="KC1763" i="1"/>
  <c r="AJ1764" i="1"/>
  <c r="KA1764" i="1"/>
  <c r="KB1764" i="1"/>
  <c r="KC1764" i="1"/>
  <c r="AJ1765" i="1"/>
  <c r="KA1765" i="1"/>
  <c r="KB1765" i="1"/>
  <c r="KC1765" i="1"/>
  <c r="AJ1766" i="1"/>
  <c r="KA1766" i="1"/>
  <c r="KB1766" i="1"/>
  <c r="KC1766" i="1"/>
  <c r="AJ1767" i="1"/>
  <c r="KA1767" i="1"/>
  <c r="KB1767" i="1"/>
  <c r="KC1767" i="1"/>
  <c r="AJ1768" i="1"/>
  <c r="KA1768" i="1"/>
  <c r="KB1768" i="1"/>
  <c r="KC1768" i="1"/>
  <c r="AJ1769" i="1"/>
  <c r="KA1769" i="1"/>
  <c r="KB1769" i="1"/>
  <c r="KC1769" i="1"/>
  <c r="AJ1770" i="1"/>
  <c r="KA1770" i="1"/>
  <c r="KB1770" i="1"/>
  <c r="KC1770" i="1"/>
  <c r="AJ1771" i="1"/>
  <c r="KA1771" i="1"/>
  <c r="KB1771" i="1"/>
  <c r="KC1771" i="1"/>
  <c r="AJ1772" i="1"/>
  <c r="KA1772" i="1"/>
  <c r="KB1772" i="1"/>
  <c r="KC1772" i="1"/>
  <c r="AJ1773" i="1"/>
  <c r="KA1773" i="1"/>
  <c r="KB1773" i="1"/>
  <c r="KC1773" i="1"/>
  <c r="AJ1774" i="1"/>
  <c r="KA1774" i="1"/>
  <c r="KB1774" i="1"/>
  <c r="KC1774" i="1"/>
  <c r="AJ1775" i="1"/>
  <c r="KA1775" i="1"/>
  <c r="KB1775" i="1"/>
  <c r="KC1775" i="1"/>
  <c r="AJ1776" i="1"/>
  <c r="KA1776" i="1"/>
  <c r="KB1776" i="1"/>
  <c r="KC1776" i="1"/>
  <c r="AJ1777" i="1"/>
  <c r="KA1777" i="1"/>
  <c r="KB1777" i="1"/>
  <c r="KC1777" i="1"/>
  <c r="AJ1778" i="1"/>
  <c r="KA1778" i="1"/>
  <c r="KB1778" i="1"/>
  <c r="KC1778" i="1"/>
  <c r="AJ1779" i="1"/>
  <c r="KA1779" i="1"/>
  <c r="KB1779" i="1"/>
  <c r="KC1779" i="1"/>
  <c r="AJ1780" i="1"/>
  <c r="KA1780" i="1"/>
  <c r="KB1780" i="1"/>
  <c r="KC1780" i="1"/>
  <c r="AJ1781" i="1"/>
  <c r="KA1781" i="1"/>
  <c r="KB1781" i="1"/>
  <c r="KC1781" i="1"/>
  <c r="AJ1782" i="1"/>
  <c r="KA1782" i="1"/>
  <c r="KB1782" i="1"/>
  <c r="KC1782" i="1"/>
  <c r="AJ1783" i="1"/>
  <c r="KA1783" i="1"/>
  <c r="KB1783" i="1"/>
  <c r="KC1783" i="1"/>
  <c r="AJ1784" i="1"/>
  <c r="KA1784" i="1"/>
  <c r="KB1784" i="1"/>
  <c r="KC1784" i="1"/>
  <c r="AJ1785" i="1"/>
  <c r="KA1785" i="1"/>
  <c r="KB1785" i="1"/>
  <c r="KC1785" i="1"/>
  <c r="AJ1786" i="1"/>
  <c r="KA1786" i="1"/>
  <c r="KB1786" i="1"/>
  <c r="KC1786" i="1"/>
  <c r="AJ1787" i="1"/>
  <c r="KA1787" i="1"/>
  <c r="KB1787" i="1"/>
  <c r="KC1787" i="1"/>
  <c r="AJ1788" i="1"/>
  <c r="KA1788" i="1"/>
  <c r="KB1788" i="1"/>
  <c r="KC1788" i="1"/>
  <c r="AJ1789" i="1"/>
  <c r="KA1789" i="1"/>
  <c r="KB1789" i="1"/>
  <c r="KC1789" i="1"/>
  <c r="AJ1790" i="1"/>
  <c r="KA1790" i="1"/>
  <c r="KB1790" i="1"/>
  <c r="KC1790" i="1"/>
  <c r="AJ1791" i="1"/>
  <c r="KA1791" i="1"/>
  <c r="KB1791" i="1"/>
  <c r="KC1791" i="1"/>
  <c r="AJ1792" i="1"/>
  <c r="KA1792" i="1"/>
  <c r="KB1792" i="1"/>
  <c r="KC1792" i="1"/>
  <c r="AJ1793" i="1"/>
  <c r="KA1793" i="1"/>
  <c r="KB1793" i="1"/>
  <c r="KC1793" i="1"/>
  <c r="AJ1794" i="1"/>
  <c r="KA1794" i="1"/>
  <c r="KB1794" i="1"/>
  <c r="KC1794" i="1"/>
  <c r="AJ1795" i="1"/>
  <c r="KA1795" i="1"/>
  <c r="KB1795" i="1"/>
  <c r="KC1795" i="1"/>
  <c r="AJ1796" i="1"/>
  <c r="KA1796" i="1"/>
  <c r="KB1796" i="1"/>
  <c r="KC1796" i="1"/>
  <c r="AJ1797" i="1"/>
  <c r="KA1797" i="1"/>
  <c r="KB1797" i="1"/>
  <c r="KC1797" i="1"/>
  <c r="AJ1798" i="1"/>
  <c r="KA1798" i="1"/>
  <c r="KB1798" i="1"/>
  <c r="KC1798" i="1"/>
  <c r="AJ1799" i="1"/>
  <c r="KA1799" i="1"/>
  <c r="KB1799" i="1"/>
  <c r="KC1799" i="1"/>
  <c r="AJ1800" i="1"/>
  <c r="KA1800" i="1"/>
  <c r="KB1800" i="1"/>
  <c r="KC1800" i="1"/>
  <c r="AJ1801" i="1"/>
  <c r="KA1801" i="1"/>
  <c r="KB1801" i="1"/>
  <c r="KC1801" i="1"/>
  <c r="AJ1802" i="1"/>
  <c r="KA1802" i="1"/>
  <c r="KB1802" i="1"/>
  <c r="KC1802" i="1"/>
  <c r="AJ1803" i="1"/>
  <c r="KA1803" i="1"/>
  <c r="KB1803" i="1"/>
  <c r="KC1803" i="1"/>
  <c r="AJ1804" i="1"/>
  <c r="KA1804" i="1"/>
  <c r="KB1804" i="1"/>
  <c r="KC1804" i="1"/>
  <c r="AJ1805" i="1"/>
  <c r="KA1805" i="1"/>
  <c r="KB1805" i="1"/>
  <c r="KC1805" i="1"/>
  <c r="AJ1806" i="1"/>
  <c r="KA1806" i="1"/>
  <c r="KB1806" i="1"/>
  <c r="KC1806" i="1"/>
  <c r="AJ1807" i="1"/>
  <c r="KA1807" i="1"/>
  <c r="KB1807" i="1"/>
  <c r="KC1807" i="1"/>
  <c r="AJ1808" i="1"/>
  <c r="KA1808" i="1"/>
  <c r="KB1808" i="1"/>
  <c r="KC1808" i="1"/>
  <c r="AJ1809" i="1"/>
  <c r="KA1809" i="1"/>
  <c r="KB1809" i="1"/>
  <c r="KC1809" i="1"/>
  <c r="AJ1810" i="1"/>
  <c r="KA1810" i="1"/>
  <c r="KB1810" i="1"/>
  <c r="KC1810" i="1"/>
  <c r="AJ1811" i="1"/>
  <c r="KA1811" i="1"/>
  <c r="KB1811" i="1"/>
  <c r="KC1811" i="1"/>
  <c r="AJ1812" i="1"/>
  <c r="KA1812" i="1"/>
  <c r="KB1812" i="1"/>
  <c r="KC1812" i="1"/>
  <c r="AJ1813" i="1"/>
  <c r="KA1813" i="1"/>
  <c r="KB1813" i="1"/>
  <c r="KC1813" i="1"/>
  <c r="AJ1814" i="1"/>
  <c r="KA1814" i="1"/>
  <c r="KB1814" i="1"/>
  <c r="KC1814" i="1"/>
  <c r="AJ1815" i="1"/>
  <c r="KA1815" i="1"/>
  <c r="KB1815" i="1"/>
  <c r="KC1815" i="1"/>
  <c r="AJ1816" i="1"/>
  <c r="KA1816" i="1"/>
  <c r="KB1816" i="1"/>
  <c r="KC1816" i="1"/>
  <c r="AJ1817" i="1"/>
  <c r="KA1817" i="1"/>
  <c r="KB1817" i="1"/>
  <c r="KC1817" i="1"/>
  <c r="AJ1818" i="1"/>
  <c r="KA1818" i="1"/>
  <c r="KB1818" i="1"/>
  <c r="KC1818" i="1"/>
  <c r="AJ1819" i="1"/>
  <c r="KA1819" i="1"/>
  <c r="KB1819" i="1"/>
  <c r="KC1819" i="1"/>
  <c r="AJ1820" i="1"/>
  <c r="KA1820" i="1"/>
  <c r="KB1820" i="1"/>
  <c r="KC1820" i="1"/>
  <c r="AJ1821" i="1"/>
  <c r="KA1821" i="1"/>
  <c r="KB1821" i="1"/>
  <c r="KC1821" i="1"/>
  <c r="AJ1822" i="1"/>
  <c r="KA1822" i="1"/>
  <c r="KB1822" i="1"/>
  <c r="KC1822" i="1"/>
  <c r="AJ1823" i="1"/>
  <c r="KA1823" i="1"/>
  <c r="KB1823" i="1"/>
  <c r="KC1823" i="1"/>
  <c r="AJ1824" i="1"/>
  <c r="KA1824" i="1"/>
  <c r="KB1824" i="1"/>
  <c r="KC1824" i="1"/>
  <c r="AJ1825" i="1"/>
  <c r="KA1825" i="1"/>
  <c r="KB1825" i="1"/>
  <c r="KC1825" i="1"/>
  <c r="AJ1826" i="1"/>
  <c r="KA1826" i="1"/>
  <c r="KB1826" i="1"/>
  <c r="KC1826" i="1"/>
  <c r="AJ1827" i="1"/>
  <c r="KA1827" i="1"/>
  <c r="KB1827" i="1"/>
  <c r="KC1827" i="1"/>
  <c r="AJ1828" i="1"/>
  <c r="KA1828" i="1"/>
  <c r="KB1828" i="1"/>
  <c r="KC1828" i="1"/>
  <c r="AJ1829" i="1"/>
  <c r="KA1829" i="1"/>
  <c r="KB1829" i="1"/>
  <c r="KC1829" i="1"/>
  <c r="AJ1830" i="1"/>
  <c r="KA1830" i="1"/>
  <c r="KB1830" i="1"/>
  <c r="KC1830" i="1"/>
  <c r="AJ1831" i="1"/>
  <c r="KA1831" i="1"/>
  <c r="KB1831" i="1"/>
  <c r="KC1831" i="1"/>
  <c r="AJ1832" i="1"/>
  <c r="KA1832" i="1"/>
  <c r="KB1832" i="1"/>
  <c r="KC1832" i="1"/>
  <c r="AJ1833" i="1"/>
  <c r="KA1833" i="1"/>
  <c r="KB1833" i="1"/>
  <c r="KC1833" i="1"/>
  <c r="AJ1834" i="1"/>
  <c r="KA1834" i="1"/>
  <c r="KB1834" i="1"/>
  <c r="KC1834" i="1"/>
  <c r="AJ1835" i="1"/>
  <c r="KA1835" i="1"/>
  <c r="KB1835" i="1"/>
  <c r="KC1835" i="1"/>
  <c r="AJ1836" i="1"/>
  <c r="KA1836" i="1"/>
  <c r="KB1836" i="1"/>
  <c r="KC1836" i="1"/>
  <c r="AJ1837" i="1"/>
  <c r="KA1837" i="1"/>
  <c r="KB1837" i="1"/>
  <c r="KC1837" i="1"/>
  <c r="AJ1838" i="1"/>
  <c r="KA1838" i="1"/>
  <c r="KB1838" i="1"/>
  <c r="KC1838" i="1"/>
  <c r="AJ1839" i="1"/>
  <c r="KA1839" i="1"/>
  <c r="KB1839" i="1"/>
  <c r="KC1839" i="1"/>
  <c r="AJ1840" i="1"/>
  <c r="KA1840" i="1"/>
  <c r="KB1840" i="1"/>
  <c r="KC1840" i="1"/>
  <c r="AJ1841" i="1"/>
  <c r="KA1841" i="1"/>
  <c r="KB1841" i="1"/>
  <c r="KC1841" i="1"/>
  <c r="AJ1842" i="1"/>
  <c r="KA1842" i="1"/>
  <c r="KB1842" i="1"/>
  <c r="KC1842" i="1"/>
  <c r="AJ1843" i="1"/>
  <c r="KA1843" i="1"/>
  <c r="KB1843" i="1"/>
  <c r="KC1843" i="1"/>
  <c r="AJ1844" i="1"/>
  <c r="KA1844" i="1"/>
  <c r="KB1844" i="1"/>
  <c r="KC1844" i="1"/>
  <c r="AJ1845" i="1"/>
  <c r="KA1845" i="1"/>
  <c r="KB1845" i="1"/>
  <c r="KC1845" i="1"/>
  <c r="AJ1846" i="1"/>
  <c r="KA1846" i="1"/>
  <c r="KB1846" i="1"/>
  <c r="KC1846" i="1"/>
  <c r="AJ1847" i="1"/>
  <c r="KA1847" i="1"/>
  <c r="KB1847" i="1"/>
  <c r="KC1847" i="1"/>
  <c r="AJ1848" i="1"/>
  <c r="KA1848" i="1"/>
  <c r="KB1848" i="1"/>
  <c r="KC1848" i="1"/>
  <c r="AJ1849" i="1"/>
  <c r="KA1849" i="1"/>
  <c r="KB1849" i="1"/>
  <c r="KC1849" i="1"/>
  <c r="AJ1850" i="1"/>
  <c r="KA1850" i="1"/>
  <c r="KB1850" i="1"/>
  <c r="KC1850" i="1"/>
  <c r="AJ1851" i="1"/>
  <c r="KA1851" i="1"/>
  <c r="KB1851" i="1"/>
  <c r="KC1851" i="1"/>
  <c r="AJ1852" i="1"/>
  <c r="KA1852" i="1"/>
  <c r="KB1852" i="1"/>
  <c r="KC1852" i="1"/>
  <c r="AJ1853" i="1"/>
  <c r="KA1853" i="1"/>
  <c r="KB1853" i="1"/>
  <c r="KC1853" i="1"/>
  <c r="AJ1854" i="1"/>
  <c r="KA1854" i="1"/>
  <c r="KB1854" i="1"/>
  <c r="KC1854" i="1"/>
  <c r="AJ1855" i="1"/>
  <c r="KA1855" i="1"/>
  <c r="KB1855" i="1"/>
  <c r="KC1855" i="1"/>
  <c r="AJ1856" i="1"/>
  <c r="KA1856" i="1"/>
  <c r="KB1856" i="1"/>
  <c r="KC1856" i="1"/>
  <c r="AJ1857" i="1"/>
  <c r="KA1857" i="1"/>
  <c r="KB1857" i="1"/>
  <c r="KC1857" i="1"/>
  <c r="AJ1858" i="1"/>
  <c r="KA1858" i="1"/>
  <c r="KB1858" i="1"/>
  <c r="KC1858" i="1"/>
  <c r="AJ1859" i="1"/>
  <c r="KA1859" i="1"/>
  <c r="KB1859" i="1"/>
  <c r="KC1859" i="1"/>
  <c r="AJ1860" i="1"/>
  <c r="KA1860" i="1"/>
  <c r="KB1860" i="1"/>
  <c r="KC1860" i="1"/>
  <c r="AJ1861" i="1"/>
  <c r="KA1861" i="1"/>
  <c r="KB1861" i="1"/>
  <c r="KC1861" i="1"/>
  <c r="AJ1862" i="1"/>
  <c r="KA1862" i="1"/>
  <c r="KB1862" i="1"/>
  <c r="KC1862" i="1"/>
  <c r="AJ1863" i="1"/>
  <c r="KA1863" i="1"/>
  <c r="KB1863" i="1"/>
  <c r="KC1863" i="1"/>
  <c r="AJ1864" i="1"/>
  <c r="KA1864" i="1"/>
  <c r="KB1864" i="1"/>
  <c r="KC1864" i="1"/>
  <c r="AJ1865" i="1"/>
  <c r="KA1865" i="1"/>
  <c r="KB1865" i="1"/>
  <c r="KC1865" i="1"/>
  <c r="AJ1866" i="1"/>
  <c r="KA1866" i="1"/>
  <c r="KB1866" i="1"/>
  <c r="KC1866" i="1"/>
  <c r="AJ1867" i="1"/>
  <c r="KA1867" i="1"/>
  <c r="KB1867" i="1"/>
  <c r="KC1867" i="1"/>
  <c r="AJ1868" i="1"/>
  <c r="KA1868" i="1"/>
  <c r="KB1868" i="1"/>
  <c r="KC1868" i="1"/>
  <c r="AJ1869" i="1"/>
  <c r="KA1869" i="1"/>
  <c r="KB1869" i="1"/>
  <c r="KC1869" i="1"/>
  <c r="AJ1870" i="1"/>
  <c r="KA1870" i="1"/>
  <c r="KB1870" i="1"/>
  <c r="KC1870" i="1"/>
  <c r="AJ1871" i="1"/>
  <c r="KA1871" i="1"/>
  <c r="KB1871" i="1"/>
  <c r="KC1871" i="1"/>
  <c r="AJ1872" i="1"/>
  <c r="KA1872" i="1"/>
  <c r="KB1872" i="1"/>
  <c r="KC1872" i="1"/>
  <c r="AJ1873" i="1"/>
  <c r="KA1873" i="1"/>
  <c r="KB1873" i="1"/>
  <c r="KC1873" i="1"/>
  <c r="AJ1874" i="1"/>
  <c r="KA1874" i="1"/>
  <c r="KB1874" i="1"/>
  <c r="KC1874" i="1"/>
  <c r="AJ1875" i="1"/>
  <c r="KA1875" i="1"/>
  <c r="KB1875" i="1"/>
  <c r="KC1875" i="1"/>
  <c r="AJ1876" i="1"/>
  <c r="KA1876" i="1"/>
  <c r="KB1876" i="1"/>
  <c r="KC1876" i="1"/>
  <c r="AJ1877" i="1"/>
  <c r="KA1877" i="1"/>
  <c r="KB1877" i="1"/>
  <c r="KC1877" i="1"/>
  <c r="AJ1878" i="1"/>
  <c r="KA1878" i="1"/>
  <c r="KB1878" i="1"/>
  <c r="KC1878" i="1"/>
  <c r="AJ1879" i="1"/>
  <c r="KA1879" i="1"/>
  <c r="KB1879" i="1"/>
  <c r="KC1879" i="1"/>
  <c r="AJ1880" i="1"/>
  <c r="KA1880" i="1"/>
  <c r="KB1880" i="1"/>
  <c r="KC1880" i="1"/>
  <c r="AJ1881" i="1"/>
  <c r="KA1881" i="1"/>
  <c r="KB1881" i="1"/>
  <c r="KC1881" i="1"/>
  <c r="AJ1882" i="1"/>
  <c r="KA1882" i="1"/>
  <c r="KB1882" i="1"/>
  <c r="KC1882" i="1"/>
  <c r="AJ1883" i="1"/>
  <c r="KA1883" i="1"/>
  <c r="KB1883" i="1"/>
  <c r="KC1883" i="1"/>
  <c r="AJ1884" i="1"/>
  <c r="KA1884" i="1"/>
  <c r="KB1884" i="1"/>
  <c r="KC1884" i="1"/>
  <c r="AJ1885" i="1"/>
  <c r="KA1885" i="1"/>
  <c r="KB1885" i="1"/>
  <c r="KC1885" i="1"/>
  <c r="AJ1886" i="1"/>
  <c r="KA1886" i="1"/>
  <c r="KB1886" i="1"/>
  <c r="KC1886" i="1"/>
  <c r="AJ1887" i="1"/>
  <c r="KA1887" i="1"/>
  <c r="KB1887" i="1"/>
  <c r="KC1887" i="1"/>
  <c r="AJ1888" i="1"/>
  <c r="KA1888" i="1"/>
  <c r="KB1888" i="1"/>
  <c r="KC1888" i="1"/>
  <c r="AJ1889" i="1"/>
  <c r="KA1889" i="1"/>
  <c r="KB1889" i="1"/>
  <c r="KC1889" i="1"/>
  <c r="AJ1890" i="1"/>
  <c r="KA1890" i="1"/>
  <c r="KB1890" i="1"/>
  <c r="KC1890" i="1"/>
  <c r="AJ1891" i="1"/>
  <c r="KA1891" i="1"/>
  <c r="KB1891" i="1"/>
  <c r="KC1891" i="1"/>
  <c r="AJ1892" i="1"/>
  <c r="KA1892" i="1"/>
  <c r="KB1892" i="1"/>
  <c r="KC1892" i="1"/>
  <c r="AJ1893" i="1"/>
  <c r="KA1893" i="1"/>
  <c r="KB1893" i="1"/>
  <c r="KC1893" i="1"/>
  <c r="AJ1894" i="1"/>
  <c r="KA1894" i="1"/>
  <c r="KB1894" i="1"/>
  <c r="KC1894" i="1"/>
  <c r="AJ1895" i="1"/>
  <c r="KA1895" i="1"/>
  <c r="KB1895" i="1"/>
  <c r="KC1895" i="1"/>
  <c r="AJ1896" i="1"/>
  <c r="KA1896" i="1"/>
  <c r="KB1896" i="1"/>
  <c r="KC1896" i="1"/>
  <c r="AJ1897" i="1"/>
  <c r="KA1897" i="1"/>
  <c r="KB1897" i="1"/>
  <c r="KC1897" i="1"/>
  <c r="AJ1898" i="1"/>
  <c r="KA1898" i="1"/>
  <c r="KB1898" i="1"/>
  <c r="KC1898" i="1"/>
  <c r="AJ1899" i="1"/>
  <c r="KA1899" i="1"/>
  <c r="KB1899" i="1"/>
  <c r="KC1899" i="1"/>
  <c r="AJ1900" i="1"/>
  <c r="KA1900" i="1"/>
  <c r="KB1900" i="1"/>
  <c r="KC1900" i="1"/>
  <c r="AJ1901" i="1"/>
  <c r="KA1901" i="1"/>
  <c r="KB1901" i="1"/>
  <c r="KC1901" i="1"/>
  <c r="AJ1902" i="1"/>
  <c r="KA1902" i="1"/>
  <c r="KB1902" i="1"/>
  <c r="KC1902" i="1"/>
  <c r="AJ1903" i="1"/>
  <c r="KA1903" i="1"/>
  <c r="KB1903" i="1"/>
  <c r="KC1903" i="1"/>
  <c r="AJ1904" i="1"/>
  <c r="KA1904" i="1"/>
  <c r="KB1904" i="1"/>
  <c r="KC1904" i="1"/>
  <c r="AJ1905" i="1"/>
  <c r="KA1905" i="1"/>
  <c r="KB1905" i="1"/>
  <c r="KC1905" i="1"/>
  <c r="AJ1906" i="1"/>
  <c r="KA1906" i="1"/>
  <c r="KB1906" i="1"/>
  <c r="KC1906" i="1"/>
  <c r="AJ1907" i="1"/>
  <c r="KA1907" i="1"/>
  <c r="KB1907" i="1"/>
  <c r="KC1907" i="1"/>
  <c r="AJ1908" i="1"/>
  <c r="KA1908" i="1"/>
  <c r="KB1908" i="1"/>
  <c r="KC1908" i="1"/>
  <c r="AJ1909" i="1"/>
  <c r="KA1909" i="1"/>
  <c r="KB1909" i="1"/>
  <c r="KC1909" i="1"/>
  <c r="AJ1910" i="1"/>
  <c r="KA1910" i="1"/>
  <c r="KB1910" i="1"/>
  <c r="KC1910" i="1"/>
  <c r="AJ1911" i="1"/>
  <c r="KA1911" i="1"/>
  <c r="KB1911" i="1"/>
  <c r="KC1911" i="1"/>
  <c r="AJ1912" i="1"/>
  <c r="KA1912" i="1"/>
  <c r="KB1912" i="1"/>
  <c r="KC1912" i="1"/>
  <c r="AJ1913" i="1"/>
  <c r="KA1913" i="1"/>
  <c r="KB1913" i="1"/>
  <c r="KC1913" i="1"/>
  <c r="AJ1914" i="1"/>
  <c r="KA1914" i="1"/>
  <c r="KB1914" i="1"/>
  <c r="KC1914" i="1"/>
  <c r="AJ1915" i="1"/>
  <c r="KA1915" i="1"/>
  <c r="KB1915" i="1"/>
  <c r="KC1915" i="1"/>
  <c r="AJ1916" i="1"/>
  <c r="KA1916" i="1"/>
  <c r="KB1916" i="1"/>
  <c r="KC1916" i="1"/>
  <c r="AJ1917" i="1"/>
  <c r="KA1917" i="1"/>
  <c r="KB1917" i="1"/>
  <c r="KC1917" i="1"/>
  <c r="AJ1918" i="1"/>
  <c r="KA1918" i="1"/>
  <c r="KB1918" i="1"/>
  <c r="KC1918" i="1"/>
  <c r="AJ1919" i="1"/>
  <c r="KA1919" i="1"/>
  <c r="KB1919" i="1"/>
  <c r="KC1919" i="1"/>
  <c r="AJ1920" i="1"/>
  <c r="KA1920" i="1"/>
  <c r="KB1920" i="1"/>
  <c r="KC1920" i="1"/>
  <c r="AJ1921" i="1"/>
  <c r="KA1921" i="1"/>
  <c r="KB1921" i="1"/>
  <c r="KC1921" i="1"/>
  <c r="AJ1922" i="1"/>
  <c r="KA1922" i="1"/>
  <c r="KB1922" i="1"/>
  <c r="KC1922" i="1"/>
  <c r="AJ1923" i="1"/>
  <c r="KA1923" i="1"/>
  <c r="KB1923" i="1"/>
  <c r="KC1923" i="1"/>
  <c r="AJ1924" i="1"/>
  <c r="KA1924" i="1"/>
  <c r="KB1924" i="1"/>
  <c r="KC1924" i="1"/>
  <c r="AJ1925" i="1"/>
  <c r="KA1925" i="1"/>
  <c r="KB1925" i="1"/>
  <c r="KC1925" i="1"/>
  <c r="AJ1926" i="1"/>
  <c r="KA1926" i="1"/>
  <c r="KB1926" i="1"/>
  <c r="KC1926" i="1"/>
  <c r="AJ1927" i="1"/>
  <c r="KA1927" i="1"/>
  <c r="KB1927" i="1"/>
  <c r="KC1927" i="1"/>
  <c r="AJ1928" i="1"/>
  <c r="KA1928" i="1"/>
  <c r="KB1928" i="1"/>
  <c r="KC1928" i="1"/>
  <c r="AJ1929" i="1"/>
  <c r="KA1929" i="1"/>
  <c r="KB1929" i="1"/>
  <c r="KC1929" i="1"/>
  <c r="AJ1930" i="1"/>
  <c r="KA1930" i="1"/>
  <c r="KB1930" i="1"/>
  <c r="KC1930" i="1"/>
  <c r="AJ1931" i="1"/>
  <c r="KA1931" i="1"/>
  <c r="KB1931" i="1"/>
  <c r="KC1931" i="1"/>
  <c r="AJ1932" i="1"/>
  <c r="KA1932" i="1"/>
  <c r="KB1932" i="1"/>
  <c r="KC1932" i="1"/>
  <c r="AJ1933" i="1"/>
  <c r="KA1933" i="1"/>
  <c r="KB1933" i="1"/>
  <c r="KC1933" i="1"/>
  <c r="AJ1934" i="1"/>
  <c r="KA1934" i="1"/>
  <c r="KB1934" i="1"/>
  <c r="KC1934" i="1"/>
  <c r="AJ1935" i="1"/>
  <c r="KA1935" i="1"/>
  <c r="KB1935" i="1"/>
  <c r="KC1935" i="1"/>
  <c r="AJ1936" i="1"/>
  <c r="KA1936" i="1"/>
  <c r="KB1936" i="1"/>
  <c r="KC1936" i="1"/>
  <c r="AJ1937" i="1"/>
  <c r="KA1937" i="1"/>
  <c r="KB1937" i="1"/>
  <c r="KC1937" i="1"/>
  <c r="AJ1938" i="1"/>
  <c r="KA1938" i="1"/>
  <c r="KB1938" i="1"/>
  <c r="KC1938" i="1"/>
  <c r="AJ1939" i="1"/>
  <c r="KA1939" i="1"/>
  <c r="KB1939" i="1"/>
  <c r="KC1939" i="1"/>
  <c r="AJ1940" i="1"/>
  <c r="KA1940" i="1"/>
  <c r="KB1940" i="1"/>
  <c r="KC1940" i="1"/>
  <c r="AJ1941" i="1"/>
  <c r="KA1941" i="1"/>
  <c r="KB1941" i="1"/>
  <c r="KC1941" i="1"/>
  <c r="AJ1942" i="1"/>
  <c r="KA1942" i="1"/>
  <c r="KB1942" i="1"/>
  <c r="KC1942" i="1"/>
  <c r="AJ1943" i="1"/>
  <c r="KA1943" i="1"/>
  <c r="KB1943" i="1"/>
  <c r="KC1943" i="1"/>
  <c r="AJ1944" i="1"/>
  <c r="KA1944" i="1"/>
  <c r="KB1944" i="1"/>
  <c r="KC1944" i="1"/>
  <c r="AJ1945" i="1"/>
  <c r="KA1945" i="1"/>
  <c r="KB1945" i="1"/>
  <c r="KC1945" i="1"/>
  <c r="AJ1946" i="1"/>
  <c r="KA1946" i="1"/>
  <c r="KB1946" i="1"/>
  <c r="KC1946" i="1"/>
  <c r="AJ1947" i="1"/>
  <c r="KA1947" i="1"/>
  <c r="KB1947" i="1"/>
  <c r="KC1947" i="1"/>
  <c r="AJ1948" i="1"/>
  <c r="KA1948" i="1"/>
  <c r="KB1948" i="1"/>
  <c r="KC1948" i="1"/>
  <c r="AJ1949" i="1"/>
  <c r="KA1949" i="1"/>
  <c r="KB1949" i="1"/>
  <c r="KC1949" i="1"/>
  <c r="AJ1950" i="1"/>
  <c r="KA1950" i="1"/>
  <c r="KB1950" i="1"/>
  <c r="KC1950" i="1"/>
  <c r="AJ1951" i="1"/>
  <c r="KA1951" i="1"/>
  <c r="KB1951" i="1"/>
  <c r="KC1951" i="1"/>
  <c r="AJ1952" i="1"/>
  <c r="KA1952" i="1"/>
  <c r="KB1952" i="1"/>
  <c r="KC1952" i="1"/>
  <c r="AJ1953" i="1"/>
  <c r="KA1953" i="1"/>
  <c r="KB1953" i="1"/>
  <c r="KC1953" i="1"/>
  <c r="AJ1954" i="1"/>
  <c r="KA1954" i="1"/>
  <c r="KB1954" i="1"/>
  <c r="KC1954" i="1"/>
  <c r="AJ1955" i="1"/>
  <c r="KA1955" i="1"/>
  <c r="KB1955" i="1"/>
  <c r="KC1955" i="1"/>
  <c r="AJ1956" i="1"/>
  <c r="KA1956" i="1"/>
  <c r="KB1956" i="1"/>
  <c r="KC1956" i="1"/>
  <c r="AJ1957" i="1"/>
  <c r="KA1957" i="1"/>
  <c r="KB1957" i="1"/>
  <c r="KC1957" i="1"/>
  <c r="AJ1958" i="1"/>
  <c r="KA1958" i="1"/>
  <c r="KB1958" i="1"/>
  <c r="KC1958" i="1"/>
  <c r="AJ1959" i="1"/>
  <c r="KA1959" i="1"/>
  <c r="KB1959" i="1"/>
  <c r="KC1959" i="1"/>
  <c r="AJ1960" i="1"/>
  <c r="KA1960" i="1"/>
  <c r="KB1960" i="1"/>
  <c r="KC1960" i="1"/>
  <c r="AJ1961" i="1"/>
  <c r="KA1961" i="1"/>
  <c r="KB1961" i="1"/>
  <c r="KC1961" i="1"/>
  <c r="AJ1962" i="1"/>
  <c r="KA1962" i="1"/>
  <c r="KB1962" i="1"/>
  <c r="KC1962" i="1"/>
  <c r="AJ1963" i="1"/>
  <c r="KA1963" i="1"/>
  <c r="KB1963" i="1"/>
  <c r="KC1963" i="1"/>
  <c r="AJ1964" i="1"/>
  <c r="KA1964" i="1"/>
  <c r="KB1964" i="1"/>
  <c r="KC1964" i="1"/>
  <c r="AJ1965" i="1"/>
  <c r="KA1965" i="1"/>
  <c r="KB1965" i="1"/>
  <c r="KC1965" i="1"/>
  <c r="AJ1966" i="1"/>
  <c r="KA1966" i="1"/>
  <c r="KB1966" i="1"/>
  <c r="KC1966" i="1"/>
  <c r="AJ1967" i="1"/>
  <c r="KA1967" i="1"/>
  <c r="KB1967" i="1"/>
  <c r="KC1967" i="1"/>
  <c r="AJ1968" i="1"/>
  <c r="KA1968" i="1"/>
  <c r="KB1968" i="1"/>
  <c r="KC1968" i="1"/>
  <c r="AJ1969" i="1"/>
  <c r="KA1969" i="1"/>
  <c r="KB1969" i="1"/>
  <c r="KC1969" i="1"/>
  <c r="AJ1970" i="1"/>
  <c r="KA1970" i="1"/>
  <c r="KB1970" i="1"/>
  <c r="KC1970" i="1"/>
  <c r="AJ1971" i="1"/>
  <c r="KA1971" i="1"/>
  <c r="KB1971" i="1"/>
  <c r="KC1971" i="1"/>
  <c r="AJ1972" i="1"/>
  <c r="KA1972" i="1"/>
  <c r="KB1972" i="1"/>
  <c r="KC1972" i="1"/>
  <c r="AJ1973" i="1"/>
  <c r="KA1973" i="1"/>
  <c r="KB1973" i="1"/>
  <c r="KC1973" i="1"/>
  <c r="AJ1974" i="1"/>
  <c r="KA1974" i="1"/>
  <c r="KB1974" i="1"/>
  <c r="KC1974" i="1"/>
  <c r="AJ1975" i="1"/>
  <c r="KA1975" i="1"/>
  <c r="KB1975" i="1"/>
  <c r="KC1975" i="1"/>
  <c r="AJ1976" i="1"/>
  <c r="KA1976" i="1"/>
  <c r="KB1976" i="1"/>
  <c r="KC1976" i="1"/>
  <c r="AJ1977" i="1"/>
  <c r="KA1977" i="1"/>
  <c r="KB1977" i="1"/>
  <c r="KC1977" i="1"/>
  <c r="AJ1978" i="1"/>
  <c r="KA1978" i="1"/>
  <c r="KB1978" i="1"/>
  <c r="KC1978" i="1"/>
  <c r="AJ1979" i="1"/>
  <c r="KA1979" i="1"/>
  <c r="KB1979" i="1"/>
  <c r="KC1979" i="1"/>
  <c r="AJ1980" i="1"/>
  <c r="KA1980" i="1"/>
  <c r="KB1980" i="1"/>
  <c r="KC1980" i="1"/>
  <c r="AJ1981" i="1"/>
  <c r="KA1981" i="1"/>
  <c r="KB1981" i="1"/>
  <c r="KC1981" i="1"/>
  <c r="AJ1982" i="1"/>
  <c r="KA1982" i="1"/>
  <c r="KB1982" i="1"/>
  <c r="KC1982" i="1"/>
  <c r="AJ1983" i="1"/>
  <c r="KA1983" i="1"/>
  <c r="KB1983" i="1"/>
  <c r="KC1983" i="1"/>
  <c r="AJ1984" i="1"/>
  <c r="KA1984" i="1"/>
  <c r="KB1984" i="1"/>
  <c r="KC1984" i="1"/>
  <c r="AJ1985" i="1"/>
  <c r="KA1985" i="1"/>
  <c r="KB1985" i="1"/>
  <c r="KC1985" i="1"/>
  <c r="AJ1986" i="1"/>
  <c r="KA1986" i="1"/>
  <c r="KB1986" i="1"/>
  <c r="KC1986" i="1"/>
  <c r="AJ1987" i="1"/>
  <c r="KA1987" i="1"/>
  <c r="KB1987" i="1"/>
  <c r="KC1987" i="1"/>
  <c r="AJ1988" i="1"/>
  <c r="KA1988" i="1"/>
  <c r="KB1988" i="1"/>
  <c r="KC1988" i="1"/>
  <c r="AJ1989" i="1"/>
  <c r="KA1989" i="1"/>
  <c r="KB1989" i="1"/>
  <c r="KC1989" i="1"/>
  <c r="AJ1990" i="1"/>
  <c r="KA1990" i="1"/>
  <c r="KB1990" i="1"/>
  <c r="KC1990" i="1"/>
  <c r="AJ1991" i="1"/>
  <c r="KA1991" i="1"/>
  <c r="KB1991" i="1"/>
  <c r="KC1991" i="1"/>
  <c r="AJ1992" i="1"/>
  <c r="KA1992" i="1"/>
  <c r="KB1992" i="1"/>
  <c r="KC1992" i="1"/>
  <c r="AJ1993" i="1"/>
  <c r="KA1993" i="1"/>
  <c r="KB1993" i="1"/>
  <c r="KC1993" i="1"/>
  <c r="AJ1994" i="1"/>
  <c r="KA1994" i="1"/>
  <c r="KB1994" i="1"/>
  <c r="KC1994" i="1"/>
  <c r="AJ1995" i="1"/>
  <c r="KA1995" i="1"/>
  <c r="KB1995" i="1"/>
  <c r="KC1995" i="1"/>
  <c r="AJ1996" i="1"/>
  <c r="KA1996" i="1"/>
  <c r="KB1996" i="1"/>
  <c r="KC1996" i="1"/>
  <c r="AJ1997" i="1"/>
  <c r="KA1997" i="1"/>
  <c r="KB1997" i="1"/>
  <c r="KC1997" i="1"/>
  <c r="AJ1998" i="1"/>
  <c r="KA1998" i="1"/>
  <c r="KB1998" i="1"/>
  <c r="KC1998" i="1"/>
  <c r="AJ1999" i="1"/>
  <c r="KA1999" i="1"/>
  <c r="KB1999" i="1"/>
  <c r="KC1999" i="1"/>
  <c r="AJ2000" i="1"/>
  <c r="KA2000" i="1"/>
  <c r="KB2000" i="1"/>
  <c r="KC2000" i="1"/>
  <c r="AJ2001" i="1"/>
  <c r="KA2001" i="1"/>
  <c r="KB2001" i="1"/>
  <c r="KC2001" i="1"/>
  <c r="AJ2002" i="1"/>
  <c r="KA2002" i="1"/>
  <c r="KB2002" i="1"/>
  <c r="KC2002" i="1"/>
  <c r="AJ2003" i="1"/>
  <c r="KA2003" i="1"/>
  <c r="KB2003" i="1"/>
  <c r="KC2003" i="1"/>
  <c r="AJ2004" i="1"/>
  <c r="KA2004" i="1"/>
  <c r="KB2004" i="1"/>
  <c r="KC2004" i="1"/>
  <c r="AJ2005" i="1"/>
  <c r="KA2005" i="1"/>
  <c r="KB2005" i="1"/>
  <c r="KC2005" i="1"/>
  <c r="AJ2006" i="1"/>
  <c r="KA2006" i="1"/>
  <c r="KB2006" i="1"/>
  <c r="KC2006" i="1"/>
  <c r="AJ2007" i="1"/>
  <c r="KA2007" i="1"/>
  <c r="KB2007" i="1"/>
  <c r="KC2007" i="1"/>
  <c r="AJ2008" i="1"/>
  <c r="KA2008" i="1"/>
  <c r="KB2008" i="1"/>
  <c r="KC2008" i="1"/>
  <c r="AJ2009" i="1"/>
  <c r="KA2009" i="1"/>
  <c r="KB2009" i="1"/>
  <c r="KC2009" i="1"/>
  <c r="AJ2010" i="1"/>
  <c r="KA2010" i="1"/>
  <c r="KB2010" i="1"/>
  <c r="KC2010" i="1"/>
  <c r="AJ2011" i="1"/>
  <c r="KA2011" i="1"/>
  <c r="KB2011" i="1"/>
  <c r="KC2011" i="1"/>
  <c r="AJ2012" i="1"/>
  <c r="KA2012" i="1"/>
  <c r="KB2012" i="1"/>
  <c r="KC2012" i="1"/>
  <c r="AJ2013" i="1"/>
  <c r="KA2013" i="1"/>
  <c r="KB2013" i="1"/>
  <c r="KC2013" i="1"/>
  <c r="AJ2014" i="1"/>
  <c r="KA2014" i="1"/>
  <c r="KB2014" i="1"/>
  <c r="KC2014" i="1"/>
  <c r="AJ2015" i="1"/>
  <c r="KA2015" i="1"/>
  <c r="KB2015" i="1"/>
  <c r="KC2015" i="1"/>
  <c r="AJ2016" i="1"/>
  <c r="KA2016" i="1"/>
  <c r="KB2016" i="1"/>
  <c r="KC2016" i="1"/>
  <c r="AJ2017" i="1"/>
  <c r="KA2017" i="1"/>
  <c r="KB2017" i="1"/>
  <c r="KC2017" i="1"/>
  <c r="AJ2018" i="1"/>
  <c r="KA2018" i="1"/>
  <c r="KB2018" i="1"/>
  <c r="KC2018" i="1"/>
  <c r="AJ2019" i="1"/>
  <c r="KA2019" i="1"/>
  <c r="KB2019" i="1"/>
  <c r="KC2019" i="1"/>
  <c r="AJ2020" i="1"/>
  <c r="KA2020" i="1"/>
  <c r="KB2020" i="1"/>
  <c r="KC2020" i="1"/>
  <c r="AJ2021" i="1"/>
  <c r="KA2021" i="1"/>
  <c r="KB2021" i="1"/>
  <c r="KC2021" i="1"/>
  <c r="AJ2022" i="1"/>
  <c r="KA2022" i="1"/>
  <c r="KB2022" i="1"/>
  <c r="KC2022" i="1"/>
  <c r="AJ2023" i="1"/>
  <c r="KA2023" i="1"/>
  <c r="KB2023" i="1"/>
  <c r="KC2023" i="1"/>
  <c r="AJ2024" i="1"/>
  <c r="KA2024" i="1"/>
  <c r="KB2024" i="1"/>
  <c r="KC2024" i="1"/>
  <c r="AJ2025" i="1"/>
  <c r="KA2025" i="1"/>
  <c r="KB2025" i="1"/>
  <c r="KC2025" i="1"/>
  <c r="AJ2026" i="1"/>
  <c r="KA2026" i="1"/>
  <c r="KB2026" i="1"/>
  <c r="KC2026" i="1"/>
  <c r="AJ2027" i="1"/>
  <c r="KA2027" i="1"/>
  <c r="KB2027" i="1"/>
  <c r="KC2027" i="1"/>
  <c r="AJ2028" i="1"/>
  <c r="KA2028" i="1"/>
  <c r="KB2028" i="1"/>
  <c r="KC2028" i="1"/>
  <c r="AJ2029" i="1"/>
  <c r="KA2029" i="1"/>
  <c r="KB2029" i="1"/>
  <c r="KC2029" i="1"/>
  <c r="AJ2030" i="1"/>
  <c r="KA2030" i="1"/>
  <c r="KB2030" i="1"/>
  <c r="KC2030" i="1"/>
  <c r="AJ2031" i="1"/>
  <c r="KA2031" i="1"/>
  <c r="KB2031" i="1"/>
  <c r="KC2031" i="1"/>
  <c r="AJ2032" i="1"/>
  <c r="KA2032" i="1"/>
  <c r="KB2032" i="1"/>
  <c r="KC2032" i="1"/>
  <c r="AJ2033" i="1"/>
  <c r="KA2033" i="1"/>
  <c r="KB2033" i="1"/>
  <c r="KC2033" i="1"/>
  <c r="AJ2034" i="1"/>
  <c r="KA2034" i="1"/>
  <c r="KB2034" i="1"/>
  <c r="KC2034" i="1"/>
  <c r="AJ2035" i="1"/>
  <c r="KA2035" i="1"/>
  <c r="KB2035" i="1"/>
  <c r="KC2035" i="1"/>
  <c r="AJ2036" i="1"/>
  <c r="KA2036" i="1"/>
  <c r="KB2036" i="1"/>
  <c r="KC2036" i="1"/>
  <c r="AJ2037" i="1"/>
  <c r="KA2037" i="1"/>
  <c r="KB2037" i="1"/>
  <c r="KC2037" i="1"/>
  <c r="AJ2038" i="1"/>
  <c r="KA2038" i="1"/>
  <c r="KB2038" i="1"/>
  <c r="KC2038" i="1"/>
  <c r="AJ2039" i="1"/>
  <c r="KA2039" i="1"/>
  <c r="KB2039" i="1"/>
  <c r="KC2039" i="1"/>
  <c r="AJ2040" i="1"/>
  <c r="KA2040" i="1"/>
  <c r="KB2040" i="1"/>
  <c r="KC2040" i="1"/>
  <c r="AJ2041" i="1"/>
  <c r="KA2041" i="1"/>
  <c r="KB2041" i="1"/>
  <c r="KC2041" i="1"/>
  <c r="AJ2042" i="1"/>
  <c r="KA2042" i="1"/>
  <c r="KB2042" i="1"/>
  <c r="KC2042" i="1"/>
  <c r="AJ2043" i="1"/>
  <c r="KA2043" i="1"/>
  <c r="KB2043" i="1"/>
  <c r="KC2043" i="1"/>
  <c r="AJ2044" i="1"/>
  <c r="KA2044" i="1"/>
  <c r="KB2044" i="1"/>
  <c r="KC2044" i="1"/>
  <c r="AJ2045" i="1"/>
  <c r="KA2045" i="1"/>
  <c r="KB2045" i="1"/>
  <c r="KC2045" i="1"/>
  <c r="AJ2046" i="1"/>
  <c r="KA2046" i="1"/>
  <c r="KB2046" i="1"/>
  <c r="KC2046" i="1"/>
  <c r="AJ2047" i="1"/>
  <c r="KA2047" i="1"/>
  <c r="KB2047" i="1"/>
  <c r="KC2047" i="1"/>
  <c r="AJ2048" i="1"/>
  <c r="KA2048" i="1"/>
  <c r="KB2048" i="1"/>
  <c r="KC2048" i="1"/>
  <c r="AJ2049" i="1"/>
  <c r="KA2049" i="1"/>
  <c r="KB2049" i="1"/>
  <c r="KC2049" i="1"/>
  <c r="AJ2050" i="1"/>
  <c r="KA2050" i="1"/>
  <c r="KB2050" i="1"/>
  <c r="KC2050" i="1"/>
  <c r="AJ2051" i="1"/>
  <c r="KA2051" i="1"/>
  <c r="KB2051" i="1"/>
  <c r="KC2051" i="1"/>
  <c r="AJ2052" i="1"/>
  <c r="KA2052" i="1"/>
  <c r="KB2052" i="1"/>
  <c r="KC2052" i="1"/>
  <c r="AJ2053" i="1"/>
  <c r="KA2053" i="1"/>
  <c r="KB2053" i="1"/>
  <c r="KC2053" i="1"/>
  <c r="AJ2054" i="1"/>
  <c r="KA2054" i="1"/>
  <c r="KB2054" i="1"/>
  <c r="KC2054" i="1"/>
  <c r="AJ2055" i="1"/>
  <c r="KA2055" i="1"/>
  <c r="KB2055" i="1"/>
  <c r="KC2055" i="1"/>
  <c r="AJ2056" i="1"/>
  <c r="KA2056" i="1"/>
  <c r="KB2056" i="1"/>
  <c r="KC2056" i="1"/>
  <c r="AJ2057" i="1"/>
  <c r="KA2057" i="1"/>
  <c r="KB2057" i="1"/>
  <c r="KC2057" i="1"/>
  <c r="AJ2058" i="1"/>
  <c r="KA2058" i="1"/>
  <c r="KB2058" i="1"/>
  <c r="KC2058" i="1"/>
  <c r="AJ2059" i="1"/>
  <c r="KA2059" i="1"/>
  <c r="KB2059" i="1"/>
  <c r="KC2059" i="1"/>
  <c r="AJ2060" i="1"/>
  <c r="KA2060" i="1"/>
  <c r="KB2060" i="1"/>
  <c r="KC2060" i="1"/>
  <c r="AJ2061" i="1"/>
  <c r="KA2061" i="1"/>
  <c r="KB2061" i="1"/>
  <c r="KC2061" i="1"/>
  <c r="AJ2062" i="1"/>
  <c r="KA2062" i="1"/>
  <c r="KB2062" i="1"/>
  <c r="KC2062" i="1"/>
  <c r="AJ2063" i="1"/>
  <c r="KA2063" i="1"/>
  <c r="KB2063" i="1"/>
  <c r="KC2063" i="1"/>
  <c r="AJ2064" i="1"/>
  <c r="KA2064" i="1"/>
  <c r="KB2064" i="1"/>
  <c r="KC2064" i="1"/>
  <c r="AJ2065" i="1"/>
  <c r="KA2065" i="1"/>
  <c r="KB2065" i="1"/>
  <c r="KC2065" i="1"/>
  <c r="AJ2066" i="1"/>
  <c r="KA2066" i="1"/>
  <c r="KB2066" i="1"/>
  <c r="KC2066" i="1"/>
  <c r="AJ2067" i="1"/>
  <c r="KA2067" i="1"/>
  <c r="KB2067" i="1"/>
  <c r="KC2067" i="1"/>
  <c r="AJ2068" i="1"/>
  <c r="KA2068" i="1"/>
  <c r="KB2068" i="1"/>
  <c r="KC2068" i="1"/>
  <c r="AJ2069" i="1"/>
  <c r="KA2069" i="1"/>
  <c r="KB2069" i="1"/>
  <c r="KC2069" i="1"/>
  <c r="AJ2070" i="1"/>
  <c r="KA2070" i="1"/>
  <c r="KB2070" i="1"/>
  <c r="KC2070" i="1"/>
  <c r="AJ2071" i="1"/>
  <c r="KA2071" i="1"/>
  <c r="KB2071" i="1"/>
  <c r="KC2071" i="1"/>
  <c r="AJ2072" i="1"/>
  <c r="KA2072" i="1"/>
  <c r="KB2072" i="1"/>
  <c r="KC2072" i="1"/>
  <c r="AJ2073" i="1"/>
  <c r="KA2073" i="1"/>
  <c r="KB2073" i="1"/>
  <c r="KC2073" i="1"/>
  <c r="AJ2074" i="1"/>
  <c r="KA2074" i="1"/>
  <c r="KB2074" i="1"/>
  <c r="KC2074" i="1"/>
  <c r="AJ2075" i="1"/>
  <c r="KA2075" i="1"/>
  <c r="KB2075" i="1"/>
  <c r="KC2075" i="1"/>
  <c r="AJ2076" i="1"/>
  <c r="KA2076" i="1"/>
  <c r="KB2076" i="1"/>
  <c r="KC2076" i="1"/>
  <c r="AJ2077" i="1"/>
  <c r="KA2077" i="1"/>
  <c r="KB2077" i="1"/>
  <c r="KC2077" i="1"/>
  <c r="AJ2078" i="1"/>
  <c r="KA2078" i="1"/>
  <c r="KB2078" i="1"/>
  <c r="KC2078" i="1"/>
  <c r="AJ2079" i="1"/>
  <c r="KA2079" i="1"/>
  <c r="KB2079" i="1"/>
  <c r="KC2079" i="1"/>
  <c r="AJ2080" i="1"/>
  <c r="KA2080" i="1"/>
  <c r="KB2080" i="1"/>
  <c r="KC2080" i="1"/>
  <c r="AJ2081" i="1"/>
  <c r="KA2081" i="1"/>
  <c r="KB2081" i="1"/>
  <c r="KC2081" i="1"/>
  <c r="AJ2082" i="1"/>
  <c r="KA2082" i="1"/>
  <c r="KB2082" i="1"/>
  <c r="KC2082" i="1"/>
  <c r="AJ2083" i="1"/>
  <c r="KA2083" i="1"/>
  <c r="KB2083" i="1"/>
  <c r="KC2083" i="1"/>
  <c r="AJ2084" i="1"/>
  <c r="KA2084" i="1"/>
  <c r="KB2084" i="1"/>
  <c r="KC2084" i="1"/>
  <c r="AJ2085" i="1"/>
  <c r="KA2085" i="1"/>
  <c r="KB2085" i="1"/>
  <c r="KC2085" i="1"/>
  <c r="AJ2086" i="1"/>
  <c r="KA2086" i="1"/>
  <c r="KB2086" i="1"/>
  <c r="KC2086" i="1"/>
  <c r="AJ2087" i="1"/>
  <c r="KA2087" i="1"/>
  <c r="KB2087" i="1"/>
  <c r="KC2087" i="1"/>
  <c r="AJ2088" i="1"/>
  <c r="KA2088" i="1"/>
  <c r="KB2088" i="1"/>
  <c r="KC2088" i="1"/>
  <c r="AJ2089" i="1"/>
  <c r="KA2089" i="1"/>
  <c r="KB2089" i="1"/>
  <c r="KC2089" i="1"/>
  <c r="AJ2090" i="1"/>
  <c r="KA2090" i="1"/>
  <c r="KB2090" i="1"/>
  <c r="KC2090" i="1"/>
  <c r="AJ2091" i="1"/>
  <c r="KA2091" i="1"/>
  <c r="KB2091" i="1"/>
  <c r="KC2091" i="1"/>
  <c r="AJ2092" i="1"/>
  <c r="KA2092" i="1"/>
  <c r="KB2092" i="1"/>
  <c r="KC2092" i="1"/>
  <c r="AJ2093" i="1"/>
  <c r="KA2093" i="1"/>
  <c r="KB2093" i="1"/>
  <c r="KC2093" i="1"/>
  <c r="AJ2094" i="1"/>
  <c r="KA2094" i="1"/>
  <c r="KB2094" i="1"/>
  <c r="KC2094" i="1"/>
  <c r="AJ2095" i="1"/>
  <c r="KA2095" i="1"/>
  <c r="KB2095" i="1"/>
  <c r="KC2095" i="1"/>
  <c r="AJ2096" i="1"/>
  <c r="KA2096" i="1"/>
  <c r="KB2096" i="1"/>
  <c r="KC2096" i="1"/>
  <c r="AJ2097" i="1"/>
  <c r="KA2097" i="1"/>
  <c r="KB2097" i="1"/>
  <c r="KC2097" i="1"/>
  <c r="AJ2098" i="1"/>
  <c r="KA2098" i="1"/>
  <c r="KB2098" i="1"/>
  <c r="KC2098" i="1"/>
  <c r="AJ2099" i="1"/>
  <c r="KA2099" i="1"/>
  <c r="KB2099" i="1"/>
  <c r="KC2099" i="1"/>
  <c r="AJ2100" i="1"/>
  <c r="KA2100" i="1"/>
  <c r="KB2100" i="1"/>
  <c r="KC2100" i="1"/>
  <c r="AJ2101" i="1"/>
  <c r="KA2101" i="1"/>
  <c r="KB2101" i="1"/>
  <c r="KC2101" i="1"/>
  <c r="AJ2102" i="1"/>
  <c r="KA2102" i="1"/>
  <c r="KB2102" i="1"/>
  <c r="KC2102" i="1"/>
  <c r="AJ2103" i="1"/>
  <c r="KA2103" i="1"/>
  <c r="KB2103" i="1"/>
  <c r="KC2103" i="1"/>
  <c r="AJ2104" i="1"/>
  <c r="KA2104" i="1"/>
  <c r="KB2104" i="1"/>
  <c r="KC2104" i="1"/>
  <c r="AJ2105" i="1"/>
  <c r="KA2105" i="1"/>
  <c r="KB2105" i="1"/>
  <c r="KC2105" i="1"/>
  <c r="AJ2106" i="1"/>
  <c r="KA2106" i="1"/>
  <c r="KB2106" i="1"/>
  <c r="KC2106" i="1"/>
  <c r="AJ2107" i="1"/>
  <c r="KA2107" i="1"/>
  <c r="KB2107" i="1"/>
  <c r="KC2107" i="1"/>
  <c r="AJ2108" i="1"/>
  <c r="KA2108" i="1"/>
  <c r="KB2108" i="1"/>
  <c r="KC2108" i="1"/>
  <c r="AJ2109" i="1"/>
  <c r="KA2109" i="1"/>
  <c r="KB2109" i="1"/>
  <c r="KC2109" i="1"/>
  <c r="AJ2110" i="1"/>
  <c r="KA2110" i="1"/>
  <c r="KB2110" i="1"/>
  <c r="KC2110" i="1"/>
  <c r="AJ2111" i="1"/>
  <c r="KA2111" i="1"/>
  <c r="KB2111" i="1"/>
  <c r="KC2111" i="1"/>
  <c r="AJ2112" i="1"/>
  <c r="KA2112" i="1"/>
  <c r="KB2112" i="1"/>
  <c r="KC2112" i="1"/>
  <c r="AJ2113" i="1"/>
  <c r="KA2113" i="1"/>
  <c r="KB2113" i="1"/>
  <c r="KC2113" i="1"/>
  <c r="AJ2114" i="1"/>
  <c r="KA2114" i="1"/>
  <c r="KB2114" i="1"/>
  <c r="KC2114" i="1"/>
  <c r="AJ2115" i="1"/>
  <c r="KA2115" i="1"/>
  <c r="KB2115" i="1"/>
  <c r="KC2115" i="1"/>
  <c r="AJ2116" i="1"/>
  <c r="KA2116" i="1"/>
  <c r="KB2116" i="1"/>
  <c r="KC2116" i="1"/>
  <c r="AJ2117" i="1"/>
  <c r="KA2117" i="1"/>
  <c r="KB2117" i="1"/>
  <c r="KC2117" i="1"/>
  <c r="AJ2118" i="1"/>
  <c r="KA2118" i="1"/>
  <c r="KB2118" i="1"/>
  <c r="KC2118" i="1"/>
  <c r="AJ2119" i="1"/>
  <c r="KA2119" i="1"/>
  <c r="KB2119" i="1"/>
  <c r="KC2119" i="1"/>
  <c r="AJ2120" i="1"/>
  <c r="KA2120" i="1"/>
  <c r="KB2120" i="1"/>
  <c r="KC2120" i="1"/>
  <c r="AJ2121" i="1"/>
  <c r="KA2121" i="1"/>
  <c r="KB2121" i="1"/>
  <c r="KC2121" i="1"/>
  <c r="AJ2122" i="1"/>
  <c r="KA2122" i="1"/>
  <c r="KB2122" i="1"/>
  <c r="KC2122" i="1"/>
  <c r="AJ2123" i="1"/>
  <c r="KA2123" i="1"/>
  <c r="KB2123" i="1"/>
  <c r="KC2123" i="1"/>
  <c r="AJ2124" i="1"/>
  <c r="KA2124" i="1"/>
  <c r="KB2124" i="1"/>
  <c r="KC2124" i="1"/>
  <c r="AJ2125" i="1"/>
  <c r="KA2125" i="1"/>
  <c r="KB2125" i="1"/>
  <c r="KC2125" i="1"/>
  <c r="AJ2126" i="1"/>
  <c r="KA2126" i="1"/>
  <c r="KB2126" i="1"/>
  <c r="KC2126" i="1"/>
  <c r="AJ2127" i="1"/>
  <c r="KA2127" i="1"/>
  <c r="KB2127" i="1"/>
  <c r="KC2127" i="1"/>
  <c r="AJ2128" i="1"/>
  <c r="KA2128" i="1"/>
  <c r="KB2128" i="1"/>
  <c r="KC2128" i="1"/>
  <c r="AJ2129" i="1"/>
  <c r="KA2129" i="1"/>
  <c r="KB2129" i="1"/>
  <c r="KC2129" i="1"/>
  <c r="AJ2130" i="1"/>
  <c r="KA2130" i="1"/>
  <c r="KB2130" i="1"/>
  <c r="KC2130" i="1"/>
  <c r="AJ2131" i="1"/>
  <c r="KA2131" i="1"/>
  <c r="KB2131" i="1"/>
  <c r="KC2131" i="1"/>
  <c r="AJ2132" i="1"/>
  <c r="KA2132" i="1"/>
  <c r="KB2132" i="1"/>
  <c r="KC2132" i="1"/>
  <c r="AJ2133" i="1"/>
  <c r="KA2133" i="1"/>
  <c r="KB2133" i="1"/>
  <c r="KC2133" i="1"/>
  <c r="AJ2134" i="1"/>
  <c r="KA2134" i="1"/>
  <c r="KB2134" i="1"/>
  <c r="KC2134" i="1"/>
  <c r="AJ2135" i="1"/>
  <c r="KA2135" i="1"/>
  <c r="KB2135" i="1"/>
  <c r="KC2135" i="1"/>
  <c r="AJ2136" i="1"/>
  <c r="KA2136" i="1"/>
  <c r="KB2136" i="1"/>
  <c r="KC2136" i="1"/>
  <c r="AJ2137" i="1"/>
  <c r="KA2137" i="1"/>
  <c r="KB2137" i="1"/>
  <c r="KC2137" i="1"/>
  <c r="AJ2138" i="1"/>
  <c r="KA2138" i="1"/>
  <c r="KB2138" i="1"/>
  <c r="KC2138" i="1"/>
  <c r="AJ2139" i="1"/>
  <c r="KA2139" i="1"/>
  <c r="KB2139" i="1"/>
  <c r="KC2139" i="1"/>
  <c r="AJ2140" i="1"/>
  <c r="KA2140" i="1"/>
  <c r="KB2140" i="1"/>
  <c r="KC2140" i="1"/>
  <c r="AJ2141" i="1"/>
  <c r="KA2141" i="1"/>
  <c r="KB2141" i="1"/>
  <c r="KC2141" i="1"/>
  <c r="AJ2142" i="1"/>
  <c r="KA2142" i="1"/>
  <c r="KB2142" i="1"/>
  <c r="KC2142" i="1"/>
  <c r="AJ2143" i="1"/>
  <c r="KA2143" i="1"/>
  <c r="KB2143" i="1"/>
  <c r="KC2143" i="1"/>
  <c r="AJ2144" i="1"/>
  <c r="KA2144" i="1"/>
  <c r="KB2144" i="1"/>
  <c r="KC2144" i="1"/>
  <c r="AJ2145" i="1"/>
  <c r="KA2145" i="1"/>
  <c r="KB2145" i="1"/>
  <c r="KC2145" i="1"/>
  <c r="AJ2146" i="1"/>
  <c r="KA2146" i="1"/>
  <c r="KB2146" i="1"/>
  <c r="KC2146" i="1"/>
  <c r="AJ2147" i="1"/>
  <c r="KA2147" i="1"/>
  <c r="KB2147" i="1"/>
  <c r="KC2147" i="1"/>
  <c r="AJ2148" i="1"/>
  <c r="KA2148" i="1"/>
  <c r="KB2148" i="1"/>
  <c r="KC2148" i="1"/>
  <c r="AJ2149" i="1"/>
  <c r="KA2149" i="1"/>
  <c r="KB2149" i="1"/>
  <c r="KC2149" i="1"/>
  <c r="AJ2150" i="1"/>
  <c r="KA2150" i="1"/>
  <c r="KB2150" i="1"/>
  <c r="KC2150" i="1"/>
  <c r="AJ2151" i="1"/>
  <c r="KA2151" i="1"/>
  <c r="KB2151" i="1"/>
  <c r="KC2151" i="1"/>
  <c r="AJ2152" i="1"/>
  <c r="KA2152" i="1"/>
  <c r="KB2152" i="1"/>
  <c r="KC2152" i="1"/>
  <c r="AJ2153" i="1"/>
  <c r="KA2153" i="1"/>
  <c r="KB2153" i="1"/>
  <c r="KC2153" i="1"/>
  <c r="AJ2154" i="1"/>
  <c r="KA2154" i="1"/>
  <c r="KB2154" i="1"/>
  <c r="KC2154" i="1"/>
  <c r="AJ2155" i="1"/>
  <c r="KA2155" i="1"/>
  <c r="KB2155" i="1"/>
  <c r="KC2155" i="1"/>
  <c r="AJ2156" i="1"/>
  <c r="KA2156" i="1"/>
  <c r="KB2156" i="1"/>
  <c r="KC2156" i="1"/>
  <c r="AJ2157" i="1"/>
  <c r="KA2157" i="1"/>
  <c r="KB2157" i="1"/>
  <c r="KC2157" i="1"/>
  <c r="AJ2158" i="1"/>
  <c r="KA2158" i="1"/>
  <c r="KB2158" i="1"/>
  <c r="KC2158" i="1"/>
  <c r="AJ2159" i="1"/>
  <c r="KA2159" i="1"/>
  <c r="KB2159" i="1"/>
  <c r="KC2159" i="1"/>
  <c r="AJ2160" i="1"/>
  <c r="KA2160" i="1"/>
  <c r="KB2160" i="1"/>
  <c r="KC2160" i="1"/>
  <c r="AJ2161" i="1"/>
  <c r="KA2161" i="1"/>
  <c r="KB2161" i="1"/>
  <c r="KC2161" i="1"/>
  <c r="AJ2162" i="1"/>
  <c r="KA2162" i="1"/>
  <c r="KB2162" i="1"/>
  <c r="KC2162" i="1"/>
  <c r="AJ2163" i="1"/>
  <c r="KA2163" i="1"/>
  <c r="KB2163" i="1"/>
  <c r="KC2163" i="1"/>
  <c r="AJ2164" i="1"/>
  <c r="KA2164" i="1"/>
  <c r="KB2164" i="1"/>
  <c r="KC2164" i="1"/>
  <c r="AJ2165" i="1"/>
  <c r="KA2165" i="1"/>
  <c r="KB2165" i="1"/>
  <c r="KC2165" i="1"/>
  <c r="AJ2166" i="1"/>
  <c r="KA2166" i="1"/>
  <c r="KB2166" i="1"/>
  <c r="KC2166" i="1"/>
  <c r="AJ2167" i="1"/>
  <c r="KA2167" i="1"/>
  <c r="KB2167" i="1"/>
  <c r="KC2167" i="1"/>
  <c r="AJ2168" i="1"/>
  <c r="KA2168" i="1"/>
  <c r="KB2168" i="1"/>
  <c r="KC2168" i="1"/>
  <c r="AJ2169" i="1"/>
  <c r="KA2169" i="1"/>
  <c r="KB2169" i="1"/>
  <c r="KC2169" i="1"/>
  <c r="AJ2170" i="1"/>
  <c r="KA2170" i="1"/>
  <c r="KB2170" i="1"/>
  <c r="KC2170" i="1"/>
  <c r="AJ2171" i="1"/>
  <c r="KA2171" i="1"/>
  <c r="KB2171" i="1"/>
  <c r="KC2171" i="1"/>
  <c r="AJ2172" i="1"/>
  <c r="KA2172" i="1"/>
  <c r="KB2172" i="1"/>
  <c r="KC2172" i="1"/>
  <c r="AJ2173" i="1"/>
  <c r="KA2173" i="1"/>
  <c r="KB2173" i="1"/>
  <c r="KC2173" i="1"/>
  <c r="AJ2174" i="1"/>
  <c r="KA2174" i="1"/>
  <c r="KB2174" i="1"/>
  <c r="KC2174" i="1"/>
  <c r="AJ2175" i="1"/>
  <c r="KA2175" i="1"/>
  <c r="KB2175" i="1"/>
  <c r="KC2175" i="1"/>
  <c r="AJ2176" i="1"/>
  <c r="KA2176" i="1"/>
  <c r="KB2176" i="1"/>
  <c r="KC2176" i="1"/>
  <c r="AJ2177" i="1"/>
  <c r="KA2177" i="1"/>
  <c r="KB2177" i="1"/>
  <c r="KC2177" i="1"/>
  <c r="AJ2178" i="1"/>
  <c r="KA2178" i="1"/>
  <c r="KB2178" i="1"/>
  <c r="KC2178" i="1"/>
  <c r="AJ2179" i="1"/>
  <c r="KA2179" i="1"/>
  <c r="KB2179" i="1"/>
  <c r="KC2179" i="1"/>
  <c r="AJ2180" i="1"/>
  <c r="KA2180" i="1"/>
  <c r="KB2180" i="1"/>
  <c r="KC2180" i="1"/>
  <c r="AJ2181" i="1"/>
  <c r="KA2181" i="1"/>
  <c r="KB2181" i="1"/>
  <c r="KC2181" i="1"/>
  <c r="AJ2182" i="1"/>
  <c r="KA2182" i="1"/>
  <c r="KB2182" i="1"/>
  <c r="KC2182" i="1"/>
  <c r="AJ2183" i="1"/>
  <c r="KA2183" i="1"/>
  <c r="KB2183" i="1"/>
  <c r="KC2183" i="1"/>
  <c r="AJ2184" i="1"/>
  <c r="KA2184" i="1"/>
  <c r="KB2184" i="1"/>
  <c r="KC2184" i="1"/>
  <c r="AJ2185" i="1"/>
  <c r="KA2185" i="1"/>
  <c r="KB2185" i="1"/>
  <c r="KC2185" i="1"/>
  <c r="AJ2186" i="1"/>
  <c r="KA2186" i="1"/>
  <c r="KB2186" i="1"/>
  <c r="KC2186" i="1"/>
  <c r="AJ2187" i="1"/>
  <c r="KA2187" i="1"/>
  <c r="KB2187" i="1"/>
  <c r="KC2187" i="1"/>
  <c r="AJ2188" i="1"/>
  <c r="KA2188" i="1"/>
  <c r="KB2188" i="1"/>
  <c r="KC2188" i="1"/>
  <c r="AJ2189" i="1"/>
  <c r="KA2189" i="1"/>
  <c r="KB2189" i="1"/>
  <c r="KC2189" i="1"/>
  <c r="AJ2190" i="1"/>
  <c r="KA2190" i="1"/>
  <c r="KB2190" i="1"/>
  <c r="KC2190" i="1"/>
  <c r="AJ2191" i="1"/>
  <c r="KA2191" i="1"/>
  <c r="KB2191" i="1"/>
  <c r="KC2191" i="1"/>
  <c r="AJ2192" i="1"/>
  <c r="KA2192" i="1"/>
  <c r="KB2192" i="1"/>
  <c r="KC2192" i="1"/>
  <c r="AJ2193" i="1"/>
  <c r="KA2193" i="1"/>
  <c r="KB2193" i="1"/>
  <c r="KC2193" i="1"/>
  <c r="AJ2194" i="1"/>
  <c r="KA2194" i="1"/>
  <c r="KB2194" i="1"/>
  <c r="KC2194" i="1"/>
  <c r="AJ2195" i="1"/>
  <c r="KA2195" i="1"/>
  <c r="KB2195" i="1"/>
  <c r="KC2195" i="1"/>
  <c r="AJ2196" i="1"/>
  <c r="KA2196" i="1"/>
  <c r="KB2196" i="1"/>
  <c r="KC2196" i="1"/>
  <c r="AJ2197" i="1"/>
  <c r="KA2197" i="1"/>
  <c r="KB2197" i="1"/>
  <c r="KC2197" i="1"/>
  <c r="AJ2198" i="1"/>
  <c r="KA2198" i="1"/>
  <c r="KB2198" i="1"/>
  <c r="KC2198" i="1"/>
  <c r="AJ2199" i="1"/>
  <c r="KA2199" i="1"/>
  <c r="KB2199" i="1"/>
  <c r="KC2199" i="1"/>
  <c r="AJ2200" i="1"/>
  <c r="KA2200" i="1"/>
  <c r="KB2200" i="1"/>
  <c r="KC2200" i="1"/>
  <c r="AJ2201" i="1"/>
  <c r="KA2201" i="1"/>
  <c r="KB2201" i="1"/>
  <c r="KC2201" i="1"/>
  <c r="AJ2202" i="1"/>
  <c r="KA2202" i="1"/>
  <c r="KB2202" i="1"/>
  <c r="KC2202" i="1"/>
  <c r="AJ2203" i="1"/>
  <c r="KA2203" i="1"/>
  <c r="KB2203" i="1"/>
  <c r="KC2203" i="1"/>
  <c r="AJ2204" i="1"/>
  <c r="KA2204" i="1"/>
  <c r="KB2204" i="1"/>
  <c r="KC2204" i="1"/>
  <c r="AJ2205" i="1"/>
  <c r="KA2205" i="1"/>
  <c r="KB2205" i="1"/>
  <c r="KC2205" i="1"/>
  <c r="AJ2206" i="1"/>
  <c r="KA2206" i="1"/>
  <c r="KB2206" i="1"/>
  <c r="KC2206" i="1"/>
  <c r="AJ2207" i="1"/>
  <c r="KA2207" i="1"/>
  <c r="KB2207" i="1"/>
  <c r="KC2207" i="1"/>
  <c r="AJ2208" i="1"/>
  <c r="KA2208" i="1"/>
  <c r="KB2208" i="1"/>
  <c r="KC2208" i="1"/>
  <c r="AJ2209" i="1"/>
  <c r="KA2209" i="1"/>
  <c r="KB2209" i="1"/>
  <c r="KC2209" i="1"/>
  <c r="AJ2210" i="1"/>
  <c r="KA2210" i="1"/>
  <c r="KB2210" i="1"/>
  <c r="KC2210" i="1"/>
  <c r="AJ2211" i="1"/>
  <c r="KA2211" i="1"/>
  <c r="KB2211" i="1"/>
  <c r="KC2211" i="1"/>
  <c r="AJ2212" i="1"/>
  <c r="KA2212" i="1"/>
  <c r="KB2212" i="1"/>
  <c r="KC2212" i="1"/>
  <c r="AJ2213" i="1"/>
  <c r="KA2213" i="1"/>
  <c r="KB2213" i="1"/>
  <c r="KC2213" i="1"/>
  <c r="AJ2214" i="1"/>
  <c r="KA2214" i="1"/>
  <c r="KB2214" i="1"/>
  <c r="KC2214" i="1"/>
  <c r="AJ2215" i="1"/>
  <c r="KA2215" i="1"/>
  <c r="KB2215" i="1"/>
  <c r="KC2215" i="1"/>
  <c r="AJ2216" i="1"/>
  <c r="KA2216" i="1"/>
  <c r="KB2216" i="1"/>
  <c r="KC2216" i="1"/>
  <c r="AJ2217" i="1"/>
  <c r="KA2217" i="1"/>
  <c r="KB2217" i="1"/>
  <c r="KC2217" i="1"/>
  <c r="AJ2218" i="1"/>
  <c r="KA2218" i="1"/>
  <c r="KB2218" i="1"/>
  <c r="KC2218" i="1"/>
  <c r="AJ2219" i="1"/>
  <c r="KA2219" i="1"/>
  <c r="KB2219" i="1"/>
  <c r="KC2219" i="1"/>
  <c r="AJ2220" i="1"/>
  <c r="KA2220" i="1"/>
  <c r="KB2220" i="1"/>
  <c r="KC2220" i="1"/>
  <c r="AJ2221" i="1"/>
  <c r="KA2221" i="1"/>
  <c r="KB2221" i="1"/>
  <c r="KC2221" i="1"/>
  <c r="AJ2222" i="1"/>
  <c r="KA2222" i="1"/>
  <c r="KB2222" i="1"/>
  <c r="KC2222" i="1"/>
  <c r="AJ2223" i="1"/>
  <c r="KA2223" i="1"/>
  <c r="KB2223" i="1"/>
  <c r="KC2223" i="1"/>
  <c r="AJ2224" i="1"/>
  <c r="KA2224" i="1"/>
  <c r="KB2224" i="1"/>
  <c r="KC2224" i="1"/>
  <c r="AJ2225" i="1"/>
  <c r="KA2225" i="1"/>
  <c r="KB2225" i="1"/>
  <c r="KC2225" i="1"/>
  <c r="AJ2226" i="1"/>
  <c r="KA2226" i="1"/>
  <c r="KB2226" i="1"/>
  <c r="KC2226" i="1"/>
  <c r="AJ2227" i="1"/>
  <c r="KA2227" i="1"/>
  <c r="KB2227" i="1"/>
  <c r="KC2227" i="1"/>
  <c r="AJ2228" i="1"/>
  <c r="KA2228" i="1"/>
  <c r="KB2228" i="1"/>
  <c r="KC2228" i="1"/>
  <c r="AJ2229" i="1"/>
  <c r="KA2229" i="1"/>
  <c r="KB2229" i="1"/>
  <c r="KC2229" i="1"/>
  <c r="AJ2230" i="1"/>
  <c r="KA2230" i="1"/>
  <c r="KB2230" i="1"/>
  <c r="KC2230" i="1"/>
  <c r="AJ2231" i="1"/>
  <c r="KA2231" i="1"/>
  <c r="KB2231" i="1"/>
  <c r="KC2231" i="1"/>
  <c r="AJ2232" i="1"/>
  <c r="KA2232" i="1"/>
  <c r="KB2232" i="1"/>
  <c r="KC2232" i="1"/>
  <c r="AJ2233" i="1"/>
  <c r="KA2233" i="1"/>
  <c r="KB2233" i="1"/>
  <c r="KC2233" i="1"/>
  <c r="AJ2234" i="1"/>
  <c r="KA2234" i="1"/>
  <c r="KB2234" i="1"/>
  <c r="KC2234" i="1"/>
  <c r="AJ2235" i="1"/>
  <c r="KA2235" i="1"/>
  <c r="KB2235" i="1"/>
  <c r="KC2235" i="1"/>
  <c r="AJ2236" i="1"/>
  <c r="KA2236" i="1"/>
  <c r="KB2236" i="1"/>
  <c r="KC2236" i="1"/>
  <c r="AJ2237" i="1"/>
  <c r="KA2237" i="1"/>
  <c r="KB2237" i="1"/>
  <c r="KC2237" i="1"/>
  <c r="AJ2238" i="1"/>
  <c r="KA2238" i="1"/>
  <c r="KB2238" i="1"/>
  <c r="KC2238" i="1"/>
  <c r="AJ2239" i="1"/>
  <c r="KA2239" i="1"/>
  <c r="KB2239" i="1"/>
  <c r="KC2239" i="1"/>
  <c r="AJ2240" i="1"/>
  <c r="KA2240" i="1"/>
  <c r="KB2240" i="1"/>
  <c r="KC2240" i="1"/>
  <c r="AJ2241" i="1"/>
  <c r="KA2241" i="1"/>
  <c r="KB2241" i="1"/>
  <c r="KC2241" i="1"/>
  <c r="AJ2242" i="1"/>
  <c r="KA2242" i="1"/>
  <c r="KB2242" i="1"/>
  <c r="KC2242" i="1"/>
  <c r="AJ2243" i="1"/>
  <c r="KA2243" i="1"/>
  <c r="KB2243" i="1"/>
  <c r="KC2243" i="1"/>
  <c r="AJ2244" i="1"/>
  <c r="KA2244" i="1"/>
  <c r="KB2244" i="1"/>
  <c r="KC2244" i="1"/>
  <c r="AJ2245" i="1"/>
  <c r="KA2245" i="1"/>
  <c r="KB2245" i="1"/>
  <c r="KC2245" i="1"/>
  <c r="AJ2246" i="1"/>
  <c r="KA2246" i="1"/>
  <c r="KB2246" i="1"/>
  <c r="KC2246" i="1"/>
  <c r="AJ2247" i="1"/>
  <c r="KA2247" i="1"/>
  <c r="KB2247" i="1"/>
  <c r="KC2247" i="1"/>
  <c r="AJ2248" i="1"/>
  <c r="KA2248" i="1"/>
  <c r="KB2248" i="1"/>
  <c r="KC2248" i="1"/>
  <c r="AJ2249" i="1"/>
  <c r="KA2249" i="1"/>
  <c r="KB2249" i="1"/>
  <c r="KC2249" i="1"/>
  <c r="AJ2250" i="1"/>
  <c r="KA2250" i="1"/>
  <c r="KB2250" i="1"/>
  <c r="KC2250" i="1"/>
  <c r="AJ2251" i="1"/>
  <c r="KA2251" i="1"/>
  <c r="KB2251" i="1"/>
  <c r="KC2251" i="1"/>
  <c r="AJ2252" i="1"/>
  <c r="KA2252" i="1"/>
  <c r="KB2252" i="1"/>
  <c r="KC2252" i="1"/>
  <c r="AJ2253" i="1"/>
  <c r="KA2253" i="1"/>
  <c r="KB2253" i="1"/>
  <c r="KC2253" i="1"/>
  <c r="AJ2254" i="1"/>
  <c r="KA2254" i="1"/>
  <c r="KB2254" i="1"/>
  <c r="KC2254" i="1"/>
  <c r="AJ2255" i="1"/>
  <c r="KA2255" i="1"/>
  <c r="KB2255" i="1"/>
  <c r="KC2255" i="1"/>
  <c r="AJ2256" i="1"/>
  <c r="KA2256" i="1"/>
  <c r="KB2256" i="1"/>
  <c r="KC2256" i="1"/>
  <c r="AJ2257" i="1"/>
  <c r="KA2257" i="1"/>
  <c r="KB2257" i="1"/>
  <c r="KC2257" i="1"/>
  <c r="AJ2258" i="1"/>
  <c r="KA2258" i="1"/>
  <c r="KB2258" i="1"/>
  <c r="KC2258" i="1"/>
  <c r="AJ2259" i="1"/>
  <c r="KA2259" i="1"/>
  <c r="KB2259" i="1"/>
  <c r="KC2259" i="1"/>
  <c r="AJ2260" i="1"/>
  <c r="KA2260" i="1"/>
  <c r="KB2260" i="1"/>
  <c r="KC2260" i="1"/>
  <c r="AJ2261" i="1"/>
  <c r="KA2261" i="1"/>
  <c r="KB2261" i="1"/>
  <c r="KC2261" i="1"/>
  <c r="AJ2262" i="1"/>
  <c r="KA2262" i="1"/>
  <c r="KB2262" i="1"/>
  <c r="KC2262" i="1"/>
  <c r="AJ2263" i="1"/>
  <c r="KA2263" i="1"/>
  <c r="KB2263" i="1"/>
  <c r="KC2263" i="1"/>
  <c r="AJ2264" i="1"/>
  <c r="KA2264" i="1"/>
  <c r="KB2264" i="1"/>
  <c r="KC2264" i="1"/>
  <c r="AJ2265" i="1"/>
  <c r="KA2265" i="1"/>
  <c r="KB2265" i="1"/>
  <c r="KC2265" i="1"/>
  <c r="AJ2266" i="1"/>
  <c r="KA2266" i="1"/>
  <c r="KB2266" i="1"/>
  <c r="KC2266" i="1"/>
  <c r="AJ2267" i="1"/>
  <c r="KA2267" i="1"/>
  <c r="KB2267" i="1"/>
  <c r="KC2267" i="1"/>
  <c r="AJ2268" i="1"/>
  <c r="KA2268" i="1"/>
  <c r="KB2268" i="1"/>
  <c r="KC2268" i="1"/>
  <c r="AJ2269" i="1"/>
  <c r="KA2269" i="1"/>
  <c r="KB2269" i="1"/>
  <c r="KC2269" i="1"/>
  <c r="AJ2270" i="1"/>
  <c r="KA2270" i="1"/>
  <c r="KB2270" i="1"/>
  <c r="KC2270" i="1"/>
  <c r="AJ2271" i="1"/>
  <c r="KA2271" i="1"/>
  <c r="KB2271" i="1"/>
  <c r="KC2271" i="1"/>
  <c r="AJ2272" i="1"/>
  <c r="KA2272" i="1"/>
  <c r="KB2272" i="1"/>
  <c r="KC2272" i="1"/>
  <c r="AJ2273" i="1"/>
  <c r="KA2273" i="1"/>
  <c r="KB2273" i="1"/>
  <c r="KC2273" i="1"/>
  <c r="AJ2274" i="1"/>
  <c r="KA2274" i="1"/>
  <c r="KB2274" i="1"/>
  <c r="KC2274" i="1"/>
  <c r="AJ2275" i="1"/>
  <c r="KA2275" i="1"/>
  <c r="KB2275" i="1"/>
  <c r="KC2275" i="1"/>
  <c r="AJ2276" i="1"/>
  <c r="KA2276" i="1"/>
  <c r="KB2276" i="1"/>
  <c r="KC2276" i="1"/>
  <c r="AJ2277" i="1"/>
  <c r="KA2277" i="1"/>
  <c r="KB2277" i="1"/>
  <c r="KC2277" i="1"/>
  <c r="AJ2278" i="1"/>
  <c r="KA2278" i="1"/>
  <c r="KB2278" i="1"/>
  <c r="KC2278" i="1"/>
  <c r="AJ2279" i="1"/>
  <c r="KA2279" i="1"/>
  <c r="KB2279" i="1"/>
  <c r="KC2279" i="1"/>
  <c r="AJ2280" i="1"/>
  <c r="KA2280" i="1"/>
  <c r="KB2280" i="1"/>
  <c r="KC2280" i="1"/>
  <c r="AJ2281" i="1"/>
  <c r="KA2281" i="1"/>
  <c r="KB2281" i="1"/>
  <c r="KC2281" i="1"/>
  <c r="AJ2282" i="1"/>
  <c r="KA2282" i="1"/>
  <c r="KB2282" i="1"/>
  <c r="KC2282" i="1"/>
  <c r="AJ2283" i="1"/>
  <c r="KA2283" i="1"/>
  <c r="KB2283" i="1"/>
  <c r="KC2283" i="1"/>
  <c r="AJ2284" i="1"/>
  <c r="KA2284" i="1"/>
  <c r="KB2284" i="1"/>
  <c r="KC2284" i="1"/>
  <c r="AJ2285" i="1"/>
  <c r="KA2285" i="1"/>
  <c r="KB2285" i="1"/>
  <c r="KC2285" i="1"/>
  <c r="AJ2286" i="1"/>
  <c r="KA2286" i="1"/>
  <c r="KB2286" i="1"/>
  <c r="KC2286" i="1"/>
  <c r="AJ2287" i="1"/>
  <c r="KA2287" i="1"/>
  <c r="KB2287" i="1"/>
  <c r="KC2287" i="1"/>
  <c r="AJ2288" i="1"/>
  <c r="KA2288" i="1"/>
  <c r="KB2288" i="1"/>
  <c r="KC2288" i="1"/>
  <c r="AJ2289" i="1"/>
  <c r="KA2289" i="1"/>
  <c r="KB2289" i="1"/>
  <c r="KC2289" i="1"/>
  <c r="AJ2290" i="1"/>
  <c r="KA2290" i="1"/>
  <c r="KB2290" i="1"/>
  <c r="KC2290" i="1"/>
  <c r="AJ2291" i="1"/>
  <c r="KA2291" i="1"/>
  <c r="KB2291" i="1"/>
  <c r="KC2291" i="1"/>
  <c r="AJ2292" i="1"/>
  <c r="KA2292" i="1"/>
  <c r="KB2292" i="1"/>
  <c r="KC2292" i="1"/>
  <c r="AJ2293" i="1"/>
  <c r="KA2293" i="1"/>
  <c r="KB2293" i="1"/>
  <c r="KC2293" i="1"/>
  <c r="AJ2294" i="1"/>
  <c r="KA2294" i="1"/>
  <c r="KB2294" i="1"/>
  <c r="KC2294" i="1"/>
  <c r="AJ2295" i="1"/>
  <c r="KA2295" i="1"/>
  <c r="KB2295" i="1"/>
  <c r="KC2295" i="1"/>
  <c r="AJ2296" i="1"/>
  <c r="KA2296" i="1"/>
  <c r="KB2296" i="1"/>
  <c r="KC2296" i="1"/>
  <c r="AJ2297" i="1"/>
  <c r="KA2297" i="1"/>
  <c r="KB2297" i="1"/>
  <c r="KC2297" i="1"/>
  <c r="AJ2298" i="1"/>
  <c r="KA2298" i="1"/>
  <c r="KB2298" i="1"/>
  <c r="KC2298" i="1"/>
  <c r="AJ2299" i="1"/>
  <c r="KA2299" i="1"/>
  <c r="KB2299" i="1"/>
  <c r="KC2299" i="1"/>
  <c r="AJ2300" i="1"/>
  <c r="KA2300" i="1"/>
  <c r="KB2300" i="1"/>
  <c r="KC2300" i="1"/>
  <c r="AJ2301" i="1"/>
  <c r="KA2301" i="1"/>
  <c r="KB2301" i="1"/>
  <c r="KC2301" i="1"/>
  <c r="AJ2302" i="1"/>
  <c r="KA2302" i="1"/>
  <c r="KB2302" i="1"/>
  <c r="KC2302" i="1"/>
  <c r="AJ2303" i="1"/>
  <c r="KA2303" i="1"/>
  <c r="KB2303" i="1"/>
  <c r="KC2303" i="1"/>
  <c r="AJ2304" i="1"/>
  <c r="KA2304" i="1"/>
  <c r="KB2304" i="1"/>
  <c r="KC2304" i="1"/>
  <c r="AJ2305" i="1"/>
  <c r="KA2305" i="1"/>
  <c r="KB2305" i="1"/>
  <c r="KC2305" i="1"/>
  <c r="AJ2306" i="1"/>
  <c r="KA2306" i="1"/>
  <c r="KB2306" i="1"/>
  <c r="KC2306" i="1"/>
  <c r="AJ2307" i="1"/>
  <c r="KA2307" i="1"/>
  <c r="KB2307" i="1"/>
  <c r="KC2307" i="1"/>
  <c r="AJ2308" i="1"/>
  <c r="KA2308" i="1"/>
  <c r="KB2308" i="1"/>
  <c r="KC2308" i="1"/>
  <c r="AJ2309" i="1"/>
  <c r="KA2309" i="1"/>
  <c r="KB2309" i="1"/>
  <c r="KC2309" i="1"/>
  <c r="AJ2310" i="1"/>
  <c r="KA2310" i="1"/>
  <c r="KB2310" i="1"/>
  <c r="KC2310" i="1"/>
  <c r="AJ2311" i="1"/>
  <c r="KA2311" i="1"/>
  <c r="KB2311" i="1"/>
  <c r="KC2311" i="1"/>
  <c r="AJ2312" i="1"/>
  <c r="KA2312" i="1"/>
  <c r="KB2312" i="1"/>
  <c r="KC2312" i="1"/>
  <c r="AJ2313" i="1"/>
  <c r="KA2313" i="1"/>
  <c r="KB2313" i="1"/>
  <c r="KC2313" i="1"/>
  <c r="AJ2314" i="1"/>
  <c r="KA2314" i="1"/>
  <c r="KB2314" i="1"/>
  <c r="KC2314" i="1"/>
  <c r="AJ2315" i="1"/>
  <c r="KA2315" i="1"/>
  <c r="KB2315" i="1"/>
  <c r="KC2315" i="1"/>
  <c r="AJ2316" i="1"/>
  <c r="KA2316" i="1"/>
  <c r="KB2316" i="1"/>
  <c r="KC2316" i="1"/>
  <c r="AJ2317" i="1"/>
  <c r="KA2317" i="1"/>
  <c r="KB2317" i="1"/>
  <c r="KC2317" i="1"/>
  <c r="AJ2318" i="1"/>
  <c r="KA2318" i="1"/>
  <c r="KB2318" i="1"/>
  <c r="KC2318" i="1"/>
  <c r="AJ2319" i="1"/>
  <c r="KA2319" i="1"/>
  <c r="KB2319" i="1"/>
  <c r="KC2319" i="1"/>
  <c r="AJ2320" i="1"/>
  <c r="KA2320" i="1"/>
  <c r="KB2320" i="1"/>
  <c r="KC2320" i="1"/>
  <c r="AJ2321" i="1"/>
  <c r="KA2321" i="1"/>
  <c r="KB2321" i="1"/>
  <c r="KC2321" i="1"/>
  <c r="AJ2322" i="1"/>
  <c r="KA2322" i="1"/>
  <c r="KB2322" i="1"/>
  <c r="KC2322" i="1"/>
  <c r="AJ2323" i="1"/>
  <c r="KA2323" i="1"/>
  <c r="KB2323" i="1"/>
  <c r="KC2323" i="1"/>
  <c r="AJ2324" i="1"/>
  <c r="KA2324" i="1"/>
  <c r="KB2324" i="1"/>
  <c r="KC2324" i="1"/>
  <c r="AJ2325" i="1"/>
  <c r="KA2325" i="1"/>
  <c r="KB2325" i="1"/>
  <c r="KC2325" i="1"/>
  <c r="AJ2326" i="1"/>
  <c r="KA2326" i="1"/>
  <c r="KB2326" i="1"/>
  <c r="KC2326" i="1"/>
  <c r="AJ2327" i="1"/>
  <c r="KA2327" i="1"/>
  <c r="KB2327" i="1"/>
  <c r="KC2327" i="1"/>
  <c r="AJ2328" i="1"/>
  <c r="KA2328" i="1"/>
  <c r="KB2328" i="1"/>
  <c r="KC2328" i="1"/>
  <c r="AJ2329" i="1"/>
  <c r="KA2329" i="1"/>
  <c r="KB2329" i="1"/>
  <c r="KC2329" i="1"/>
  <c r="AJ2330" i="1"/>
  <c r="KA2330" i="1"/>
  <c r="KB2330" i="1"/>
  <c r="KC2330" i="1"/>
  <c r="AJ2331" i="1"/>
  <c r="KA2331" i="1"/>
  <c r="KB2331" i="1"/>
  <c r="KC2331" i="1"/>
  <c r="AJ2332" i="1"/>
  <c r="KA2332" i="1"/>
  <c r="KB2332" i="1"/>
  <c r="KC2332" i="1"/>
  <c r="AJ2333" i="1"/>
  <c r="KA2333" i="1"/>
  <c r="KB2333" i="1"/>
  <c r="KC2333" i="1"/>
  <c r="AJ2334" i="1"/>
  <c r="KA2334" i="1"/>
  <c r="KB2334" i="1"/>
  <c r="KC2334" i="1"/>
  <c r="AH2335" i="1"/>
  <c r="AI2335" i="1"/>
  <c r="AJ2335" i="1"/>
  <c r="KA2335" i="1"/>
  <c r="KB2335" i="1"/>
  <c r="KC2335" i="1"/>
  <c r="AH2336" i="1"/>
  <c r="AI2336" i="1"/>
  <c r="AJ2336" i="1"/>
  <c r="KA2336" i="1"/>
  <c r="KB2336" i="1"/>
  <c r="KC2336" i="1"/>
  <c r="AH2337" i="1"/>
  <c r="AI2337" i="1"/>
  <c r="AJ2337" i="1"/>
  <c r="KA2337" i="1"/>
  <c r="KB2337" i="1"/>
  <c r="KC2337" i="1"/>
  <c r="AH2338" i="1"/>
  <c r="AI2338" i="1"/>
  <c r="AJ2338" i="1"/>
  <c r="KA2338" i="1"/>
  <c r="KB2338" i="1"/>
  <c r="KC2338" i="1"/>
  <c r="AH2339" i="1"/>
  <c r="AI2339" i="1"/>
  <c r="AJ2339" i="1"/>
  <c r="KA2339" i="1"/>
  <c r="KB2339" i="1"/>
  <c r="KC2339" i="1"/>
  <c r="AH2340" i="1"/>
  <c r="AI2340" i="1"/>
  <c r="AJ2340" i="1"/>
  <c r="KA2340" i="1"/>
  <c r="KB2340" i="1"/>
  <c r="KC2340" i="1"/>
  <c r="AH2341" i="1"/>
  <c r="AI2341" i="1"/>
  <c r="AJ2341" i="1"/>
  <c r="KA2341" i="1"/>
  <c r="KB2341" i="1"/>
  <c r="KC2341" i="1"/>
  <c r="AH2342" i="1"/>
  <c r="AI2342" i="1"/>
  <c r="AJ2342" i="1"/>
  <c r="KA2342" i="1"/>
  <c r="KB2342" i="1"/>
  <c r="KC2342" i="1"/>
  <c r="AH2343" i="1"/>
  <c r="AI2343" i="1"/>
  <c r="AJ2343" i="1"/>
  <c r="KA2343" i="1"/>
  <c r="KB2343" i="1"/>
  <c r="KC2343" i="1"/>
  <c r="AH2344" i="1"/>
  <c r="AI2344" i="1"/>
  <c r="AJ2344" i="1"/>
  <c r="KA2344" i="1"/>
  <c r="KB2344" i="1"/>
  <c r="KC2344" i="1"/>
  <c r="AH2345" i="1"/>
  <c r="AI2345" i="1"/>
  <c r="AJ2345" i="1"/>
  <c r="KA2345" i="1"/>
  <c r="KB2345" i="1"/>
  <c r="KC2345" i="1"/>
  <c r="AH2346" i="1"/>
  <c r="AI2346" i="1"/>
  <c r="AJ2346" i="1"/>
  <c r="KA2346" i="1"/>
  <c r="KB2346" i="1"/>
  <c r="KC2346" i="1"/>
  <c r="AH2347" i="1"/>
  <c r="AI2347" i="1"/>
  <c r="AJ2347" i="1"/>
  <c r="KA2347" i="1"/>
  <c r="KB2347" i="1"/>
  <c r="KC2347" i="1"/>
  <c r="AH2348" i="1"/>
  <c r="AI2348" i="1"/>
  <c r="AJ2348" i="1"/>
  <c r="KA2348" i="1"/>
  <c r="KB2348" i="1"/>
  <c r="KC2348" i="1"/>
  <c r="AH2349" i="1"/>
  <c r="AI2349" i="1"/>
  <c r="AJ2349" i="1"/>
  <c r="KA2349" i="1"/>
  <c r="KB2349" i="1"/>
  <c r="KC2349" i="1"/>
  <c r="AH2350" i="1"/>
  <c r="AI2350" i="1"/>
  <c r="AJ2350" i="1"/>
  <c r="KA2350" i="1"/>
  <c r="KB2350" i="1"/>
  <c r="KC2350" i="1"/>
  <c r="AH2351" i="1"/>
  <c r="AI2351" i="1"/>
  <c r="AJ2351" i="1"/>
  <c r="KA2351" i="1"/>
  <c r="KB2351" i="1"/>
  <c r="KC2351" i="1"/>
  <c r="AH2352" i="1"/>
  <c r="AI2352" i="1"/>
  <c r="AJ2352" i="1"/>
  <c r="KA2352" i="1"/>
  <c r="KB2352" i="1"/>
  <c r="KC2352" i="1"/>
  <c r="AH2353" i="1"/>
  <c r="AI2353" i="1"/>
  <c r="AJ2353" i="1"/>
  <c r="KA2353" i="1"/>
  <c r="KB2353" i="1"/>
  <c r="KC2353" i="1"/>
  <c r="AH2354" i="1"/>
  <c r="AI2354" i="1"/>
  <c r="AJ2354" i="1"/>
  <c r="KA2354" i="1"/>
  <c r="KB2354" i="1"/>
  <c r="KC2354" i="1"/>
  <c r="AH2355" i="1"/>
  <c r="AI2355" i="1"/>
  <c r="AJ2355" i="1"/>
  <c r="KA2355" i="1"/>
  <c r="KB2355" i="1"/>
  <c r="KC2355" i="1"/>
  <c r="AH2356" i="1"/>
  <c r="AI2356" i="1"/>
  <c r="AJ2356" i="1"/>
  <c r="KA2356" i="1"/>
  <c r="KB2356" i="1"/>
  <c r="KC2356" i="1"/>
  <c r="AH2357" i="1"/>
  <c r="AI2357" i="1"/>
  <c r="AJ2357" i="1"/>
  <c r="KA2357" i="1"/>
  <c r="KB2357" i="1"/>
  <c r="KC2357" i="1"/>
  <c r="AH2358" i="1"/>
  <c r="AI2358" i="1"/>
  <c r="AJ2358" i="1"/>
  <c r="KA2358" i="1"/>
  <c r="KB2358" i="1"/>
  <c r="KC2358" i="1"/>
  <c r="AH2359" i="1"/>
  <c r="AI2359" i="1"/>
  <c r="AJ2359" i="1"/>
  <c r="KA2359" i="1"/>
  <c r="KB2359" i="1"/>
  <c r="KC2359" i="1"/>
  <c r="AH2360" i="1"/>
  <c r="AI2360" i="1"/>
  <c r="AJ2360" i="1"/>
  <c r="KA2360" i="1"/>
  <c r="KB2360" i="1"/>
  <c r="KC2360" i="1"/>
  <c r="AH2361" i="1"/>
  <c r="AI2361" i="1"/>
  <c r="AJ2361" i="1"/>
  <c r="KA2361" i="1"/>
  <c r="KB2361" i="1"/>
  <c r="KC2361" i="1"/>
  <c r="AH2362" i="1"/>
  <c r="AI2362" i="1"/>
  <c r="AJ2362" i="1"/>
  <c r="KA2362" i="1"/>
  <c r="KB2362" i="1"/>
  <c r="KC2362" i="1"/>
  <c r="AH2363" i="1"/>
  <c r="AI2363" i="1"/>
  <c r="AJ2363" i="1"/>
  <c r="KA2363" i="1"/>
  <c r="KB2363" i="1"/>
  <c r="KC2363" i="1"/>
  <c r="AH2364" i="1"/>
  <c r="AI2364" i="1"/>
  <c r="AJ2364" i="1"/>
  <c r="KA2364" i="1"/>
  <c r="KB2364" i="1"/>
  <c r="KC2364" i="1"/>
  <c r="AH2365" i="1"/>
  <c r="AI2365" i="1"/>
  <c r="AJ2365" i="1"/>
  <c r="KA2365" i="1"/>
  <c r="KB2365" i="1"/>
  <c r="KC2365" i="1"/>
  <c r="AH2366" i="1"/>
  <c r="AI2366" i="1"/>
  <c r="AJ2366" i="1"/>
  <c r="KA2366" i="1"/>
  <c r="KB2366" i="1"/>
  <c r="KC2366" i="1"/>
  <c r="AH2367" i="1"/>
  <c r="AI2367" i="1"/>
  <c r="AJ2367" i="1"/>
  <c r="KA2367" i="1"/>
  <c r="KB2367" i="1"/>
  <c r="KC2367" i="1"/>
  <c r="AH2368" i="1"/>
  <c r="AI2368" i="1"/>
  <c r="AJ2368" i="1"/>
  <c r="KA2368" i="1"/>
  <c r="KB2368" i="1"/>
  <c r="KC2368" i="1"/>
  <c r="AH2369" i="1"/>
  <c r="AI2369" i="1"/>
  <c r="AJ2369" i="1"/>
  <c r="KA2369" i="1"/>
  <c r="KB2369" i="1"/>
  <c r="KC2369" i="1"/>
  <c r="AH2370" i="1"/>
  <c r="AI2370" i="1"/>
  <c r="AJ2370" i="1"/>
  <c r="KA2370" i="1"/>
  <c r="KB2370" i="1"/>
  <c r="KC2370" i="1"/>
  <c r="AH2371" i="1"/>
  <c r="AI2371" i="1"/>
  <c r="AJ2371" i="1"/>
  <c r="KA2371" i="1"/>
  <c r="KB2371" i="1"/>
  <c r="KC2371" i="1"/>
  <c r="AH2372" i="1"/>
  <c r="AI2372" i="1"/>
  <c r="AJ2372" i="1"/>
  <c r="KA2372" i="1"/>
  <c r="KB2372" i="1"/>
  <c r="KC2372" i="1"/>
  <c r="AH2373" i="1"/>
  <c r="AI2373" i="1"/>
  <c r="AJ2373" i="1"/>
  <c r="KA2373" i="1"/>
  <c r="KB2373" i="1"/>
  <c r="KC2373" i="1"/>
  <c r="AH2374" i="1"/>
  <c r="AI2374" i="1"/>
  <c r="AJ2374" i="1"/>
  <c r="KA2374" i="1"/>
  <c r="KB2374" i="1"/>
  <c r="KC2374" i="1"/>
  <c r="AH2375" i="1"/>
  <c r="AI2375" i="1"/>
  <c r="AJ2375" i="1"/>
  <c r="KA2375" i="1"/>
  <c r="KB2375" i="1"/>
  <c r="KC2375" i="1"/>
  <c r="AH2376" i="1"/>
  <c r="AI2376" i="1"/>
  <c r="AJ2376" i="1"/>
  <c r="KA2376" i="1"/>
  <c r="KB2376" i="1"/>
  <c r="KC2376" i="1"/>
  <c r="AH2377" i="1"/>
  <c r="AI2377" i="1"/>
  <c r="AJ2377" i="1"/>
  <c r="KA2377" i="1"/>
  <c r="KB2377" i="1"/>
  <c r="KC2377" i="1"/>
  <c r="AH2378" i="1"/>
  <c r="AI2378" i="1"/>
  <c r="AJ2378" i="1"/>
  <c r="KA2378" i="1"/>
  <c r="KB2378" i="1"/>
  <c r="KC2378" i="1"/>
  <c r="AH2379" i="1"/>
  <c r="AI2379" i="1"/>
  <c r="AJ2379" i="1"/>
  <c r="KA2379" i="1"/>
  <c r="KB2379" i="1"/>
  <c r="KC2379" i="1"/>
  <c r="AH2380" i="1"/>
  <c r="AI2380" i="1"/>
  <c r="AJ2380" i="1"/>
  <c r="KA2380" i="1"/>
  <c r="KB2380" i="1"/>
  <c r="KC2380" i="1"/>
  <c r="AH2381" i="1"/>
  <c r="AI2381" i="1"/>
  <c r="AJ2381" i="1"/>
  <c r="KA2381" i="1"/>
  <c r="KB2381" i="1"/>
  <c r="KC2381" i="1"/>
  <c r="AH2382" i="1"/>
  <c r="AI2382" i="1"/>
  <c r="AJ2382" i="1"/>
  <c r="KA2382" i="1"/>
  <c r="KB2382" i="1"/>
  <c r="KC2382" i="1"/>
  <c r="AH2383" i="1"/>
  <c r="AI2383" i="1"/>
  <c r="AJ2383" i="1"/>
  <c r="KA2383" i="1"/>
  <c r="KB2383" i="1"/>
  <c r="KC2383" i="1"/>
  <c r="AH2384" i="1"/>
  <c r="AI2384" i="1"/>
  <c r="AJ2384" i="1"/>
  <c r="KA2384" i="1"/>
  <c r="KB2384" i="1"/>
  <c r="KC2384" i="1"/>
  <c r="AH2385" i="1"/>
  <c r="AI2385" i="1"/>
  <c r="AJ2385" i="1"/>
  <c r="KA2385" i="1"/>
  <c r="KB2385" i="1"/>
  <c r="KC2385" i="1"/>
  <c r="AH2386" i="1"/>
  <c r="AI2386" i="1"/>
  <c r="AJ2386" i="1"/>
  <c r="KA2386" i="1"/>
  <c r="KB2386" i="1"/>
  <c r="KC2386" i="1"/>
  <c r="AH2387" i="1"/>
  <c r="AI2387" i="1"/>
  <c r="AJ2387" i="1"/>
  <c r="KA2387" i="1"/>
  <c r="KB2387" i="1"/>
  <c r="KC2387" i="1"/>
  <c r="AH2388" i="1"/>
  <c r="AI2388" i="1"/>
  <c r="AJ2388" i="1"/>
  <c r="KA2388" i="1"/>
  <c r="KB2388" i="1"/>
  <c r="KC2388" i="1"/>
  <c r="AH2389" i="1"/>
  <c r="AI2389" i="1"/>
  <c r="AJ2389" i="1"/>
  <c r="KA2389" i="1"/>
  <c r="KB2389" i="1"/>
  <c r="KC2389" i="1"/>
  <c r="AH2390" i="1"/>
  <c r="AI2390" i="1"/>
  <c r="AJ2390" i="1"/>
  <c r="KA2390" i="1"/>
  <c r="KB2390" i="1"/>
  <c r="KC2390" i="1"/>
  <c r="AH2391" i="1"/>
  <c r="AI2391" i="1"/>
  <c r="AJ2391" i="1"/>
  <c r="KA2391" i="1"/>
  <c r="KB2391" i="1"/>
  <c r="KC2391" i="1"/>
  <c r="AH2392" i="1"/>
  <c r="AI2392" i="1"/>
  <c r="AJ2392" i="1"/>
  <c r="KA2392" i="1"/>
  <c r="KB2392" i="1"/>
  <c r="KC2392" i="1"/>
  <c r="AH2393" i="1"/>
  <c r="AI2393" i="1"/>
  <c r="AJ2393" i="1"/>
  <c r="KA2393" i="1"/>
  <c r="KB2393" i="1"/>
  <c r="KC2393" i="1"/>
  <c r="AH2394" i="1"/>
  <c r="AI2394" i="1"/>
  <c r="AJ2394" i="1"/>
  <c r="KA2394" i="1"/>
  <c r="KB2394" i="1"/>
  <c r="KC2394" i="1"/>
  <c r="AH2398" i="1"/>
  <c r="AI2398" i="1"/>
  <c r="AJ2398" i="1"/>
  <c r="KA2398" i="1"/>
  <c r="KB2398" i="1"/>
  <c r="KC2398" i="1"/>
  <c r="AH2399" i="1"/>
  <c r="AI2399" i="1"/>
  <c r="AJ2399" i="1"/>
  <c r="KA2399" i="1"/>
  <c r="KB2399" i="1"/>
  <c r="KC2399" i="1"/>
  <c r="AH2400" i="1"/>
  <c r="AI2400" i="1"/>
  <c r="AJ2400" i="1"/>
  <c r="KA2400" i="1"/>
  <c r="KB2400" i="1"/>
  <c r="KC2400" i="1"/>
  <c r="AH2403" i="1"/>
  <c r="AI2403" i="1"/>
  <c r="AJ2403" i="1"/>
  <c r="KA2403" i="1"/>
  <c r="KB2403" i="1"/>
  <c r="KC2403" i="1"/>
  <c r="AH2404" i="1"/>
  <c r="AI2404" i="1"/>
  <c r="AJ2404" i="1"/>
  <c r="KA2404" i="1"/>
  <c r="KB2404" i="1"/>
  <c r="KC2404" i="1"/>
  <c r="AH2405" i="1"/>
  <c r="AI2405" i="1"/>
  <c r="AJ2405" i="1"/>
  <c r="KA2405" i="1"/>
  <c r="KB2405" i="1"/>
  <c r="KC2405" i="1"/>
  <c r="AH2406" i="1"/>
  <c r="AI2406" i="1"/>
  <c r="AJ2406" i="1"/>
  <c r="KA2406" i="1"/>
  <c r="KB2406" i="1"/>
  <c r="KC2406" i="1"/>
  <c r="AH2407" i="1"/>
  <c r="AI2407" i="1"/>
  <c r="AJ2407" i="1"/>
  <c r="KA2407" i="1"/>
  <c r="KB2407" i="1"/>
  <c r="KC2407" i="1"/>
  <c r="AH2408" i="1"/>
  <c r="AI2408" i="1"/>
  <c r="AJ2408" i="1"/>
  <c r="KA2408" i="1"/>
  <c r="KB2408" i="1"/>
  <c r="KC2408" i="1"/>
  <c r="AH2409" i="1"/>
  <c r="AI2409" i="1"/>
  <c r="AJ2409" i="1"/>
  <c r="KA2409" i="1"/>
  <c r="KB2409" i="1"/>
  <c r="KC2409" i="1"/>
  <c r="AH2410" i="1"/>
  <c r="AI2410" i="1"/>
  <c r="AJ2410" i="1"/>
  <c r="KA2410" i="1"/>
  <c r="KB2410" i="1"/>
  <c r="KC2410" i="1"/>
  <c r="AH2411" i="1"/>
  <c r="AI2411" i="1"/>
  <c r="AJ2411" i="1"/>
  <c r="KA2411" i="1"/>
  <c r="KB2411" i="1"/>
  <c r="KC2411" i="1"/>
  <c r="AH2412" i="1"/>
  <c r="AI2412" i="1"/>
  <c r="AJ2412" i="1"/>
  <c r="KA2412" i="1"/>
  <c r="KB2412" i="1"/>
  <c r="KC2412" i="1"/>
  <c r="AH2413" i="1"/>
  <c r="AI2413" i="1"/>
  <c r="AJ2413" i="1"/>
  <c r="KA2413" i="1"/>
  <c r="KB2413" i="1"/>
  <c r="KC2413" i="1"/>
  <c r="AH2414" i="1"/>
  <c r="AI2414" i="1"/>
  <c r="AJ2414" i="1"/>
  <c r="KA2414" i="1"/>
  <c r="KB2414" i="1"/>
  <c r="KC2414" i="1"/>
  <c r="AH2415" i="1"/>
  <c r="AI2415" i="1"/>
  <c r="AJ2415" i="1"/>
  <c r="KA2415" i="1"/>
  <c r="KB2415" i="1"/>
  <c r="KC2415" i="1"/>
  <c r="AH2416" i="1"/>
  <c r="AI2416" i="1"/>
  <c r="AJ2416" i="1"/>
  <c r="KA2416" i="1"/>
  <c r="KB2416" i="1"/>
  <c r="KC2416" i="1"/>
  <c r="AH2417" i="1"/>
  <c r="AI2417" i="1"/>
  <c r="AJ2417" i="1"/>
  <c r="KA2417" i="1"/>
  <c r="KB2417" i="1"/>
  <c r="KC2417" i="1"/>
  <c r="AH2418" i="1"/>
  <c r="AI2418" i="1"/>
  <c r="AJ2418" i="1"/>
  <c r="KA2418" i="1"/>
  <c r="KB2418" i="1"/>
  <c r="KC2418" i="1"/>
  <c r="AH2419" i="1"/>
  <c r="AI2419" i="1"/>
  <c r="AJ2419" i="1"/>
  <c r="KA2419" i="1"/>
  <c r="KB2419" i="1"/>
  <c r="KC2419" i="1"/>
  <c r="AH2420" i="1"/>
  <c r="AI2420" i="1"/>
  <c r="AJ2420" i="1"/>
  <c r="KA2420" i="1"/>
  <c r="KB2420" i="1"/>
  <c r="KC2420" i="1"/>
  <c r="AH2421" i="1"/>
  <c r="AI2421" i="1"/>
  <c r="AJ2421" i="1"/>
  <c r="KA2421" i="1"/>
  <c r="KB2421" i="1"/>
  <c r="KC2421" i="1"/>
  <c r="AH2422" i="1"/>
  <c r="AI2422" i="1"/>
  <c r="AJ2422" i="1"/>
  <c r="KA2422" i="1"/>
  <c r="KB2422" i="1"/>
  <c r="KC2422" i="1"/>
  <c r="AH2423" i="1"/>
  <c r="AI2423" i="1"/>
  <c r="AJ2423" i="1"/>
  <c r="KA2423" i="1"/>
  <c r="KB2423" i="1"/>
  <c r="KC2423" i="1"/>
  <c r="AH2424" i="1"/>
  <c r="AI2424" i="1"/>
  <c r="AJ2424" i="1"/>
  <c r="KA2424" i="1"/>
  <c r="KB2424" i="1"/>
  <c r="KC2424" i="1"/>
  <c r="AH2425" i="1"/>
  <c r="AI2425" i="1"/>
  <c r="AJ2425" i="1"/>
  <c r="KA2425" i="1"/>
  <c r="KB2425" i="1"/>
  <c r="KC2425" i="1"/>
  <c r="AH2426" i="1"/>
  <c r="AI2426" i="1"/>
  <c r="AJ2426" i="1"/>
  <c r="KA2426" i="1"/>
  <c r="KB2426" i="1"/>
  <c r="KC2426" i="1"/>
  <c r="AH2427" i="1"/>
  <c r="AI2427" i="1"/>
  <c r="AJ2427" i="1"/>
  <c r="KA2427" i="1"/>
  <c r="KB2427" i="1"/>
  <c r="KC2427" i="1"/>
  <c r="AH2428" i="1"/>
  <c r="AI2428" i="1"/>
  <c r="AJ2428" i="1"/>
  <c r="KA2428" i="1"/>
  <c r="KB2428" i="1"/>
  <c r="KC2428" i="1"/>
  <c r="AH2429" i="1"/>
  <c r="AI2429" i="1"/>
  <c r="AJ2429" i="1"/>
  <c r="KA2429" i="1"/>
  <c r="KB2429" i="1"/>
  <c r="KC2429" i="1"/>
  <c r="AH2430" i="1"/>
  <c r="AI2430" i="1"/>
  <c r="AJ2430" i="1"/>
  <c r="KA2430" i="1"/>
  <c r="KB2430" i="1"/>
  <c r="KC2430" i="1"/>
  <c r="AH2431" i="1"/>
  <c r="AI2431" i="1"/>
  <c r="AJ2431" i="1"/>
  <c r="KA2431" i="1"/>
  <c r="KB2431" i="1"/>
  <c r="KC2431" i="1"/>
  <c r="AH2432" i="1"/>
  <c r="AI2432" i="1"/>
  <c r="AJ2432" i="1"/>
  <c r="KA2432" i="1"/>
  <c r="KB2432" i="1"/>
  <c r="KC2432" i="1"/>
  <c r="AH2433" i="1"/>
  <c r="AI2433" i="1"/>
  <c r="AJ2433" i="1"/>
  <c r="KA2433" i="1"/>
  <c r="KB2433" i="1"/>
  <c r="KC2433" i="1"/>
  <c r="AH2434" i="1"/>
  <c r="AI2434" i="1"/>
  <c r="AJ2434" i="1"/>
  <c r="KA2434" i="1"/>
  <c r="KB2434" i="1"/>
  <c r="KC2434" i="1"/>
  <c r="AH2435" i="1"/>
  <c r="AI2435" i="1"/>
  <c r="AJ2435" i="1"/>
  <c r="KA2435" i="1"/>
  <c r="KB2435" i="1"/>
  <c r="KC2435" i="1"/>
  <c r="AH2436" i="1"/>
  <c r="AI2436" i="1"/>
  <c r="AJ2436" i="1"/>
  <c r="KA2436" i="1"/>
  <c r="KB2436" i="1"/>
  <c r="KC2436" i="1"/>
  <c r="AH2437" i="1"/>
  <c r="AI2437" i="1"/>
  <c r="AJ2437" i="1"/>
  <c r="KA2437" i="1"/>
  <c r="KB2437" i="1"/>
  <c r="KC2437" i="1"/>
  <c r="AH2438" i="1"/>
  <c r="AI2438" i="1"/>
  <c r="AJ2438" i="1"/>
  <c r="KA2438" i="1"/>
  <c r="KB2438" i="1"/>
  <c r="KC2438" i="1"/>
  <c r="AH2439" i="1"/>
  <c r="AI2439" i="1"/>
  <c r="AJ2439" i="1"/>
  <c r="KA2439" i="1"/>
  <c r="KB2439" i="1"/>
  <c r="KC2439" i="1"/>
  <c r="AH2440" i="1"/>
  <c r="AI2440" i="1"/>
  <c r="AJ2440" i="1"/>
  <c r="KA2440" i="1"/>
  <c r="KB2440" i="1"/>
  <c r="KC2440" i="1"/>
  <c r="AH2441" i="1"/>
  <c r="AI2441" i="1"/>
  <c r="AJ2441" i="1"/>
  <c r="KA2441" i="1"/>
  <c r="KB2441" i="1"/>
  <c r="KC2441" i="1"/>
  <c r="AH2442" i="1"/>
  <c r="AI2442" i="1"/>
  <c r="AJ2442" i="1"/>
  <c r="KA2442" i="1"/>
  <c r="KB2442" i="1"/>
  <c r="KC2442" i="1"/>
  <c r="AH2443" i="1"/>
  <c r="AI2443" i="1"/>
  <c r="AJ2443" i="1"/>
  <c r="KA2443" i="1"/>
  <c r="KB2443" i="1"/>
  <c r="KC2443" i="1"/>
  <c r="AH2444" i="1"/>
  <c r="AI2444" i="1"/>
  <c r="AJ2444" i="1"/>
  <c r="KA2444" i="1"/>
  <c r="KB2444" i="1"/>
  <c r="KC2444" i="1"/>
  <c r="AH2445" i="1"/>
  <c r="AI2445" i="1"/>
  <c r="AJ2445" i="1"/>
  <c r="KA2445" i="1"/>
  <c r="KB2445" i="1"/>
  <c r="KC2445" i="1"/>
  <c r="AH2446" i="1"/>
  <c r="AI2446" i="1"/>
  <c r="AJ2446" i="1"/>
  <c r="KA2446" i="1"/>
  <c r="KB2446" i="1"/>
  <c r="KC2446" i="1"/>
  <c r="AH2447" i="1"/>
  <c r="AI2447" i="1"/>
  <c r="AJ2447" i="1"/>
  <c r="KA2447" i="1"/>
  <c r="KB2447" i="1"/>
  <c r="KC2447" i="1"/>
  <c r="AH2448" i="1"/>
  <c r="AI2448" i="1"/>
  <c r="AJ2448" i="1"/>
  <c r="KA2448" i="1"/>
  <c r="KB2448" i="1"/>
  <c r="KC2448" i="1"/>
  <c r="AH2449" i="1"/>
  <c r="AI2449" i="1"/>
  <c r="AJ2449" i="1"/>
  <c r="KA2449" i="1"/>
  <c r="KB2449" i="1"/>
  <c r="KC2449" i="1"/>
  <c r="AH2450" i="1"/>
  <c r="AI2450" i="1"/>
  <c r="AJ2450" i="1"/>
  <c r="KA2450" i="1"/>
  <c r="KB2450" i="1"/>
  <c r="KC2450" i="1"/>
  <c r="AH2451" i="1"/>
  <c r="AI2451" i="1"/>
  <c r="AJ2451" i="1"/>
  <c r="KA2451" i="1"/>
  <c r="KB2451" i="1"/>
  <c r="KC2451" i="1"/>
  <c r="AH2452" i="1"/>
  <c r="AI2452" i="1"/>
  <c r="AJ2452" i="1"/>
  <c r="KA2452" i="1"/>
  <c r="KB2452" i="1"/>
  <c r="KC2452" i="1"/>
  <c r="AH2453" i="1"/>
  <c r="AI2453" i="1"/>
  <c r="AJ2453" i="1"/>
  <c r="KA2453" i="1"/>
  <c r="KB2453" i="1"/>
  <c r="KC2453" i="1"/>
  <c r="AH2454" i="1"/>
  <c r="AI2454" i="1"/>
  <c r="AJ2454" i="1"/>
  <c r="KA2454" i="1"/>
  <c r="KB2454" i="1"/>
  <c r="KC2454" i="1"/>
  <c r="AH2455" i="1"/>
  <c r="AI2455" i="1"/>
  <c r="AJ2455" i="1"/>
  <c r="KA2455" i="1"/>
  <c r="KB2455" i="1"/>
  <c r="KC2455" i="1"/>
  <c r="AH2456" i="1"/>
  <c r="AI2456" i="1"/>
  <c r="AJ2456" i="1"/>
  <c r="KA2456" i="1"/>
  <c r="KB2456" i="1"/>
  <c r="KC2456" i="1"/>
  <c r="AH2457" i="1"/>
  <c r="AI2457" i="1"/>
  <c r="AJ2457" i="1"/>
  <c r="KA2457" i="1"/>
  <c r="KB2457" i="1"/>
  <c r="KC2457" i="1"/>
  <c r="AH2458" i="1"/>
  <c r="AI2458" i="1"/>
  <c r="AJ2458" i="1"/>
  <c r="KA2458" i="1"/>
  <c r="KB2458" i="1"/>
  <c r="KC2458" i="1"/>
  <c r="AH2459" i="1"/>
  <c r="AI2459" i="1"/>
  <c r="AJ2459" i="1"/>
  <c r="KA2459" i="1"/>
  <c r="KB2459" i="1"/>
  <c r="KC2459" i="1"/>
  <c r="AH2460" i="1"/>
  <c r="AI2460" i="1"/>
  <c r="AJ2460" i="1"/>
  <c r="KA2460" i="1"/>
  <c r="KB2460" i="1"/>
  <c r="KC2460" i="1"/>
  <c r="AH2461" i="1"/>
  <c r="AI2461" i="1"/>
  <c r="AJ2461" i="1"/>
  <c r="KA2461" i="1"/>
  <c r="KB2461" i="1"/>
  <c r="KC2461" i="1"/>
  <c r="AH2462" i="1"/>
  <c r="AI2462" i="1"/>
  <c r="AJ2462" i="1"/>
  <c r="KA2462" i="1"/>
  <c r="KB2462" i="1"/>
  <c r="KC2462" i="1"/>
  <c r="AH2463" i="1"/>
  <c r="AI2463" i="1"/>
  <c r="AJ2463" i="1"/>
  <c r="KA2463" i="1"/>
  <c r="KB2463" i="1"/>
  <c r="KC2463" i="1"/>
  <c r="AH2464" i="1"/>
  <c r="AI2464" i="1"/>
  <c r="AJ2464" i="1"/>
  <c r="KA2464" i="1"/>
  <c r="KB2464" i="1"/>
  <c r="KC2464" i="1"/>
  <c r="AH2465" i="1"/>
  <c r="AI2465" i="1"/>
  <c r="AJ2465" i="1"/>
  <c r="KA2465" i="1"/>
  <c r="KB2465" i="1"/>
  <c r="KC2465" i="1"/>
  <c r="AH2466" i="1"/>
  <c r="AI2466" i="1"/>
  <c r="AJ2466" i="1"/>
  <c r="KA2466" i="1"/>
  <c r="KB2466" i="1"/>
  <c r="KC2466" i="1"/>
  <c r="AH2467" i="1"/>
  <c r="AI2467" i="1"/>
  <c r="AJ2467" i="1"/>
  <c r="KA2467" i="1"/>
  <c r="KB2467" i="1"/>
  <c r="KC2467" i="1"/>
  <c r="AH2468" i="1"/>
  <c r="AI2468" i="1"/>
  <c r="AJ2468" i="1"/>
  <c r="KA2468" i="1"/>
  <c r="KB2468" i="1"/>
  <c r="KC2468" i="1"/>
  <c r="AH2469" i="1"/>
  <c r="AI2469" i="1"/>
  <c r="AJ2469" i="1"/>
  <c r="KA2469" i="1"/>
  <c r="KB2469" i="1"/>
  <c r="KC2469" i="1"/>
  <c r="AH2470" i="1"/>
  <c r="AI2470" i="1"/>
  <c r="AJ2470" i="1"/>
  <c r="KA2470" i="1"/>
  <c r="KB2470" i="1"/>
  <c r="KC2470" i="1"/>
  <c r="AH2471" i="1"/>
  <c r="AI2471" i="1"/>
  <c r="AJ2471" i="1"/>
  <c r="KA2471" i="1"/>
  <c r="KB2471" i="1"/>
  <c r="KC2471" i="1"/>
  <c r="AH2472" i="1"/>
  <c r="AI2472" i="1"/>
  <c r="AJ2472" i="1"/>
  <c r="KA2472" i="1"/>
  <c r="KB2472" i="1"/>
  <c r="KC2472" i="1"/>
  <c r="AH2473" i="1"/>
  <c r="AI2473" i="1"/>
  <c r="AJ2473" i="1"/>
  <c r="KA2473" i="1"/>
  <c r="KB2473" i="1"/>
  <c r="KC2473" i="1"/>
  <c r="AH2474" i="1"/>
  <c r="AI2474" i="1"/>
  <c r="AJ2474" i="1"/>
  <c r="KA2474" i="1"/>
  <c r="KB2474" i="1"/>
  <c r="KC2474" i="1"/>
  <c r="AH2475" i="1"/>
  <c r="AI2475" i="1"/>
  <c r="AJ2475" i="1"/>
  <c r="KA2475" i="1"/>
  <c r="KB2475" i="1"/>
  <c r="KC2475" i="1"/>
  <c r="AH2476" i="1"/>
  <c r="AI2476" i="1"/>
  <c r="AJ2476" i="1"/>
  <c r="KA2476" i="1"/>
  <c r="KB2476" i="1"/>
  <c r="KC2476" i="1"/>
  <c r="AH2477" i="1"/>
  <c r="AI2477" i="1"/>
  <c r="AJ2477" i="1"/>
  <c r="KA2477" i="1"/>
  <c r="KB2477" i="1"/>
  <c r="KC2477" i="1"/>
  <c r="AH2478" i="1"/>
  <c r="AI2478" i="1"/>
  <c r="AJ2478" i="1"/>
  <c r="KA2478" i="1"/>
  <c r="KB2478" i="1"/>
  <c r="KC2478" i="1"/>
  <c r="AH2479" i="1"/>
  <c r="AI2479" i="1"/>
  <c r="AJ2479" i="1"/>
  <c r="KA2479" i="1"/>
  <c r="KB2479" i="1"/>
  <c r="KC2479" i="1"/>
  <c r="AH2480" i="1"/>
  <c r="AI2480" i="1"/>
  <c r="AJ2480" i="1"/>
  <c r="KA2480" i="1"/>
  <c r="KB2480" i="1"/>
  <c r="KC2480" i="1"/>
  <c r="AH2481" i="1"/>
  <c r="AI2481" i="1"/>
  <c r="AJ2481" i="1"/>
  <c r="KA2481" i="1"/>
  <c r="KB2481" i="1"/>
  <c r="KC2481" i="1"/>
  <c r="AH2482" i="1"/>
  <c r="AI2482" i="1"/>
  <c r="AJ2482" i="1"/>
  <c r="KA2482" i="1"/>
  <c r="KB2482" i="1"/>
  <c r="KC2482" i="1"/>
  <c r="AH2483" i="1"/>
  <c r="AI2483" i="1"/>
  <c r="AJ2483" i="1"/>
  <c r="KA2483" i="1"/>
  <c r="KB2483" i="1"/>
  <c r="KC2483" i="1"/>
  <c r="AH2484" i="1"/>
  <c r="AI2484" i="1"/>
  <c r="AJ2484" i="1"/>
  <c r="KA2484" i="1"/>
  <c r="KB2484" i="1"/>
  <c r="KC2484" i="1"/>
  <c r="AH2485" i="1"/>
  <c r="AI2485" i="1"/>
  <c r="AJ2485" i="1"/>
  <c r="KA2485" i="1"/>
  <c r="KB2485" i="1"/>
  <c r="KC2485" i="1"/>
  <c r="AH2486" i="1"/>
  <c r="AI2486" i="1"/>
  <c r="AJ2486" i="1"/>
  <c r="KA2486" i="1"/>
  <c r="KB2486" i="1"/>
  <c r="KC2486" i="1"/>
  <c r="AH2487" i="1"/>
  <c r="AI2487" i="1"/>
  <c r="AJ2487" i="1"/>
  <c r="KA2487" i="1"/>
  <c r="KB2487" i="1"/>
  <c r="KC2487" i="1"/>
  <c r="AH2488" i="1"/>
  <c r="AI2488" i="1"/>
  <c r="AJ2488" i="1"/>
  <c r="KA2488" i="1"/>
  <c r="KB2488" i="1"/>
  <c r="KC2488" i="1"/>
  <c r="AH2489" i="1"/>
  <c r="AI2489" i="1"/>
  <c r="AJ2489" i="1"/>
  <c r="KA2489" i="1"/>
  <c r="KB2489" i="1"/>
  <c r="KC2489" i="1"/>
  <c r="AH2490" i="1"/>
  <c r="AI2490" i="1"/>
  <c r="AJ2490" i="1"/>
  <c r="KA2490" i="1"/>
  <c r="KB2490" i="1"/>
  <c r="KC2490" i="1"/>
  <c r="AH2491" i="1"/>
  <c r="AI2491" i="1"/>
  <c r="AJ2491" i="1"/>
  <c r="KA2491" i="1"/>
  <c r="KB2491" i="1"/>
  <c r="KC2491" i="1"/>
  <c r="AH2492" i="1"/>
  <c r="AI2492" i="1"/>
  <c r="AJ2492" i="1"/>
  <c r="KA2492" i="1"/>
  <c r="KB2492" i="1"/>
  <c r="KC2492" i="1"/>
  <c r="AH2493" i="1"/>
  <c r="AI2493" i="1"/>
  <c r="AJ2493" i="1"/>
  <c r="KA2493" i="1"/>
  <c r="KB2493" i="1"/>
  <c r="KC2493" i="1"/>
  <c r="AH2494" i="1"/>
  <c r="AI2494" i="1"/>
  <c r="AJ2494" i="1"/>
  <c r="KA2494" i="1"/>
  <c r="KB2494" i="1"/>
  <c r="KC2494" i="1"/>
  <c r="AH2495" i="1"/>
  <c r="AI2495" i="1"/>
  <c r="AJ2495" i="1"/>
  <c r="KA2495" i="1"/>
  <c r="KB2495" i="1"/>
  <c r="KC2495" i="1"/>
  <c r="AH2496" i="1"/>
  <c r="AI2496" i="1"/>
  <c r="AJ2496" i="1"/>
  <c r="KA2496" i="1"/>
  <c r="KB2496" i="1"/>
  <c r="KC2496" i="1"/>
  <c r="AH2497" i="1"/>
  <c r="AI2497" i="1"/>
  <c r="AJ2497" i="1"/>
  <c r="KA2497" i="1"/>
  <c r="KB2497" i="1"/>
  <c r="KC2497" i="1"/>
  <c r="AH2498" i="1"/>
  <c r="AI2498" i="1"/>
  <c r="AJ2498" i="1"/>
  <c r="KA2498" i="1"/>
  <c r="KB2498" i="1"/>
  <c r="KC2498" i="1"/>
  <c r="AH2499" i="1"/>
  <c r="AI2499" i="1"/>
  <c r="AJ2499" i="1"/>
  <c r="KA2499" i="1"/>
  <c r="KB2499" i="1"/>
  <c r="KC2499" i="1"/>
  <c r="AH2500" i="1"/>
  <c r="AI2500" i="1"/>
  <c r="AJ2500" i="1"/>
  <c r="KA2500" i="1"/>
  <c r="KB2500" i="1"/>
  <c r="KC2500" i="1"/>
  <c r="AH2501" i="1"/>
  <c r="AI2501" i="1"/>
  <c r="AJ2501" i="1"/>
  <c r="KA2501" i="1"/>
  <c r="KB2501" i="1"/>
  <c r="KC2501" i="1"/>
  <c r="AH2502" i="1"/>
  <c r="AI2502" i="1"/>
  <c r="AJ2502" i="1"/>
  <c r="KA2502" i="1"/>
  <c r="KB2502" i="1"/>
  <c r="KC2502" i="1"/>
  <c r="AH2503" i="1"/>
  <c r="AI2503" i="1"/>
  <c r="AJ2503" i="1"/>
  <c r="KA2503" i="1"/>
  <c r="KB2503" i="1"/>
  <c r="KC2503" i="1"/>
  <c r="AH2504" i="1"/>
  <c r="AI2504" i="1"/>
  <c r="AJ2504" i="1"/>
  <c r="KA2504" i="1"/>
  <c r="KB2504" i="1"/>
  <c r="KC2504" i="1"/>
  <c r="AH2505" i="1"/>
  <c r="AI2505" i="1"/>
  <c r="AJ2505" i="1"/>
  <c r="KA2505" i="1"/>
  <c r="KB2505" i="1"/>
  <c r="KC2505" i="1"/>
  <c r="AH2506" i="1"/>
  <c r="AI2506" i="1"/>
  <c r="AJ2506" i="1"/>
  <c r="KA2506" i="1"/>
  <c r="KB2506" i="1"/>
  <c r="KC2506" i="1"/>
  <c r="AH2507" i="1"/>
  <c r="AI2507" i="1"/>
  <c r="AJ2507" i="1"/>
  <c r="KA2507" i="1"/>
  <c r="KB2507" i="1"/>
  <c r="KC2507" i="1"/>
  <c r="AH2508" i="1"/>
  <c r="AI2508" i="1"/>
  <c r="AJ2508" i="1"/>
  <c r="KA2508" i="1"/>
  <c r="KB2508" i="1"/>
  <c r="KC2508" i="1"/>
  <c r="AH2509" i="1"/>
  <c r="AI2509" i="1"/>
  <c r="AJ2509" i="1"/>
  <c r="KA2509" i="1"/>
  <c r="KB2509" i="1"/>
  <c r="KC2509" i="1"/>
  <c r="AH2510" i="1"/>
  <c r="AI2510" i="1"/>
  <c r="AJ2510" i="1"/>
  <c r="KA2510" i="1"/>
  <c r="KB2510" i="1"/>
  <c r="KC2510" i="1"/>
  <c r="AH2511" i="1"/>
  <c r="AI2511" i="1"/>
  <c r="AJ2511" i="1"/>
  <c r="KA2511" i="1"/>
  <c r="KB2511" i="1"/>
  <c r="KC2511" i="1"/>
  <c r="AH2512" i="1"/>
  <c r="AI2512" i="1"/>
  <c r="AJ2512" i="1"/>
  <c r="KA2512" i="1"/>
  <c r="KB2512" i="1"/>
  <c r="KC2512" i="1"/>
  <c r="AH2513" i="1"/>
  <c r="AI2513" i="1"/>
  <c r="AJ2513" i="1"/>
  <c r="KA2513" i="1"/>
  <c r="KB2513" i="1"/>
  <c r="KC2513" i="1"/>
  <c r="AH2514" i="1"/>
  <c r="AI2514" i="1"/>
  <c r="AJ2514" i="1"/>
  <c r="KA2514" i="1"/>
  <c r="KB2514" i="1"/>
  <c r="KC2514" i="1"/>
  <c r="EH5" i="1"/>
  <c r="ET5" i="1" s="1"/>
  <c r="FF5" i="1" s="1"/>
  <c r="FR5" i="1" s="1"/>
  <c r="GD5" i="1" s="1"/>
  <c r="GT5" i="1" s="1"/>
  <c r="HJ5" i="1" s="1"/>
  <c r="EG5" i="1"/>
  <c r="ES5" i="1" s="1"/>
  <c r="FE5" i="1" s="1"/>
  <c r="FQ5" i="1" s="1"/>
  <c r="GC5" i="1" s="1"/>
  <c r="GS5" i="1" s="1"/>
  <c r="HI5" i="1" s="1"/>
  <c r="GK7" i="1" l="1"/>
  <c r="HA7" i="1" s="1"/>
  <c r="GO7" i="1"/>
  <c r="HE7" i="1" s="1"/>
  <c r="GK4" i="1"/>
  <c r="HA4" i="1" s="1"/>
  <c r="GO4" i="1"/>
  <c r="HE4" i="1" s="1"/>
  <c r="GN6" i="1"/>
  <c r="HD6" i="1" s="1"/>
  <c r="GR6" i="1"/>
  <c r="HH6" i="1" s="1"/>
  <c r="GK3" i="1"/>
  <c r="HA3" i="1" s="1"/>
  <c r="GO3" i="1"/>
  <c r="HE3" i="1" s="1"/>
  <c r="GM4" i="1"/>
  <c r="HC4" i="1" s="1"/>
  <c r="GQ4" i="1"/>
  <c r="HG4" i="1" s="1"/>
  <c r="GM6" i="1"/>
  <c r="HC6" i="1" s="1"/>
  <c r="GQ6" i="1"/>
  <c r="HG6" i="1" s="1"/>
  <c r="GL6" i="1"/>
  <c r="HB6" i="1" s="1"/>
  <c r="GP6" i="1"/>
  <c r="HF6" i="1" s="1"/>
  <c r="GK6" i="1"/>
  <c r="HA6" i="1" s="1"/>
  <c r="GO6" i="1"/>
  <c r="HE6" i="1" s="1"/>
  <c r="GN5" i="1"/>
  <c r="HD5" i="1" s="1"/>
  <c r="GR5" i="1"/>
  <c r="HH5" i="1" s="1"/>
  <c r="GM7" i="1"/>
  <c r="HC7" i="1" s="1"/>
  <c r="GQ7" i="1"/>
  <c r="HG7" i="1" s="1"/>
  <c r="GM5" i="1"/>
  <c r="HC5" i="1" s="1"/>
  <c r="GQ5" i="1"/>
  <c r="HG5" i="1" s="1"/>
  <c r="GL5" i="1"/>
  <c r="HB5" i="1" s="1"/>
  <c r="GP5" i="1"/>
  <c r="HF5" i="1" s="1"/>
  <c r="GK5" i="1"/>
  <c r="HA5" i="1" s="1"/>
  <c r="GO5" i="1"/>
  <c r="HE5" i="1" s="1"/>
  <c r="GN7" i="1"/>
  <c r="HD7" i="1" s="1"/>
  <c r="GR7" i="1"/>
  <c r="HH7" i="1" s="1"/>
  <c r="GN4" i="1"/>
  <c r="HD4" i="1" s="1"/>
  <c r="GR4" i="1"/>
  <c r="HH4" i="1" s="1"/>
  <c r="EJ5" i="1"/>
  <c r="EV5" i="1" s="1"/>
  <c r="FH5" i="1" s="1"/>
  <c r="FT5" i="1" s="1"/>
  <c r="GF5" i="1" s="1"/>
  <c r="GV5" i="1" s="1"/>
  <c r="HL5" i="1" s="1"/>
  <c r="EI5" i="1"/>
  <c r="EU5" i="1" s="1"/>
  <c r="FG5" i="1" s="1"/>
  <c r="FS5" i="1" s="1"/>
  <c r="GE5" i="1" s="1"/>
  <c r="GU5" i="1" s="1"/>
  <c r="HK5" i="1" s="1"/>
  <c r="EI4" i="1"/>
  <c r="EU4" i="1" s="1"/>
  <c r="FG4" i="1" s="1"/>
  <c r="FS4" i="1" s="1"/>
  <c r="GE4" i="1" s="1"/>
  <c r="GU4" i="1" s="1"/>
  <c r="HK4" i="1" s="1"/>
  <c r="EI7" i="1"/>
  <c r="EU7" i="1" s="1"/>
  <c r="FG7" i="1" s="1"/>
  <c r="FS7" i="1" s="1"/>
  <c r="GE7" i="1" s="1"/>
  <c r="GU7" i="1" s="1"/>
  <c r="HK7" i="1" s="1"/>
  <c r="EI6" i="1"/>
  <c r="EU6" i="1" s="1"/>
  <c r="FG6" i="1" s="1"/>
  <c r="FS6" i="1" s="1"/>
  <c r="GE6" i="1" s="1"/>
  <c r="GU6" i="1" s="1"/>
  <c r="HK6" i="1" s="1"/>
  <c r="EJ6" i="1"/>
  <c r="EV6" i="1" s="1"/>
  <c r="FH6" i="1" s="1"/>
  <c r="FT6" i="1" s="1"/>
  <c r="GF6" i="1" s="1"/>
  <c r="GV6" i="1" s="1"/>
  <c r="HL6" i="1" s="1"/>
  <c r="EG4" i="1"/>
  <c r="ES4" i="1" s="1"/>
  <c r="FE4" i="1" s="1"/>
  <c r="FQ4" i="1" s="1"/>
  <c r="GC4" i="1" s="1"/>
  <c r="GS4" i="1" s="1"/>
  <c r="HI4" i="1" s="1"/>
  <c r="EH6" i="1"/>
  <c r="ET6" i="1" s="1"/>
  <c r="FF6" i="1" s="1"/>
  <c r="FR6" i="1" s="1"/>
  <c r="GD6" i="1" s="1"/>
  <c r="GT6" i="1" s="1"/>
  <c r="HJ6" i="1" s="1"/>
  <c r="EG7" i="1"/>
  <c r="ES7" i="1" s="1"/>
  <c r="FE7" i="1" s="1"/>
  <c r="FQ7" i="1" s="1"/>
  <c r="GC7" i="1" s="1"/>
  <c r="GS7" i="1" s="1"/>
  <c r="HI7" i="1" s="1"/>
  <c r="EG3" i="1"/>
  <c r="ES3" i="1" s="1"/>
  <c r="FE3" i="1" s="1"/>
  <c r="FQ3" i="1" s="1"/>
  <c r="GC3" i="1" s="1"/>
  <c r="GS3" i="1" s="1"/>
  <c r="HI3" i="1" s="1"/>
  <c r="ED4" i="1"/>
  <c r="EP4" i="1" s="1"/>
  <c r="FB4" i="1" s="1"/>
  <c r="FN4" i="1" s="1"/>
  <c r="FZ4" i="1" s="1"/>
  <c r="ED7" i="1"/>
  <c r="EP7" i="1" s="1"/>
  <c r="FB7" i="1" s="1"/>
  <c r="FN7" i="1" s="1"/>
  <c r="FZ7" i="1" s="1"/>
  <c r="EG6" i="1"/>
  <c r="ES6" i="1" s="1"/>
  <c r="FE6" i="1" s="1"/>
  <c r="FQ6" i="1" s="1"/>
  <c r="GC6" i="1" s="1"/>
  <c r="GS6" i="1" s="1"/>
  <c r="HI6" i="1" s="1"/>
  <c r="GL7" i="1" l="1"/>
  <c r="HB7" i="1" s="1"/>
  <c r="GP7" i="1"/>
  <c r="HF7" i="1" s="1"/>
  <c r="GL4" i="1"/>
  <c r="HB4" i="1" s="1"/>
  <c r="GP4" i="1"/>
  <c r="HF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tc={0C4E4278-BD15-4FDE-8BC2-D960F7F1DE0B}</author>
    <author>Catherine Mathekga</author>
  </authors>
  <commentList>
    <comment ref="A3883" authorId="0" shapeId="0" xr:uid="{0C4E4278-BD15-4FDE-8BC2-D960F7F1DE0B}">
      <text>
        <t>[Threaded comment]
Your version of Excel allows you to read this threaded comment; however, any edits to it will get removed if the file is opened in a newer version of Excel. Learn more: https://go.microsoft.com/fwlink/?linkid=870924
Comment:
    24 Sep = Heritage Day</t>
      </text>
    </comment>
    <comment ref="A3979" authorId="1" shapeId="0" xr:uid="{C7F63DCC-07F3-492A-BF59-288586F27567}">
      <text>
        <r>
          <rPr>
            <b/>
            <sz val="9"/>
            <color indexed="81"/>
            <rFont val="Tahoma"/>
            <family val="2"/>
          </rPr>
          <t>Catherine Mathekga:</t>
        </r>
        <r>
          <rPr>
            <sz val="9"/>
            <color indexed="81"/>
            <rFont val="Tahoma"/>
            <family val="2"/>
          </rPr>
          <t xml:space="preserve">
U.S. President's Day holiday is observed</t>
        </r>
      </text>
    </comment>
  </commentList>
</comments>
</file>

<file path=xl/sharedStrings.xml><?xml version="1.0" encoding="utf-8"?>
<sst xmlns="http://schemas.openxmlformats.org/spreadsheetml/2006/main" count="871" uniqueCount="145">
  <si>
    <t xml:space="preserve">SAFEX GRAANPRYSE EN IN-  EN UITVOERPARITEITSPRYSE/ SAFEX GRAIN PRICES &amp; IMPORT &amp; EXPORT PARITY PRICES </t>
  </si>
  <si>
    <t>DATUM/ DATE</t>
  </si>
  <si>
    <t>SAFEX</t>
  </si>
  <si>
    <t>20 Day MA</t>
  </si>
  <si>
    <t xml:space="preserve">KORING VSA HRW #2/ WHEAT USA HRW #2  </t>
  </si>
  <si>
    <t>Argentynse Koring/ Argentinian Wheat</t>
  </si>
  <si>
    <t>Duitse koring/Germany wheat</t>
  </si>
  <si>
    <t>Russiese koring/Russian wheat</t>
  </si>
  <si>
    <t>Australiese koring/Australian wheat</t>
  </si>
  <si>
    <t>RSA BS-price (Super grade)</t>
  </si>
  <si>
    <t>RSA B2-price</t>
  </si>
  <si>
    <t>RSA B3-price</t>
  </si>
  <si>
    <t xml:space="preserve">FRANSE VOERGARS/ FRANCE FEED BARLEY </t>
  </si>
  <si>
    <t xml:space="preserve">AUS MOUTGARS/ AUS MALTING BARLEY </t>
  </si>
  <si>
    <t>KORING VSA HRW #2 / WEAT USA HRW2 #2
December 2017</t>
  </si>
  <si>
    <t>KORING VSA HRW #2 / WEAT USA HRW2 #2
March 2018</t>
  </si>
  <si>
    <t>KORING VSA HRW #2 / WEAT USA HRW2 #2
Jul 2018</t>
  </si>
  <si>
    <t>KORING VSA HRW #2 / WEAT USA HRW2 #2
Sep 2018</t>
  </si>
  <si>
    <t>KORING VSA HRW #2 / WEAT USA HRW2 #2
Dec 2018</t>
  </si>
  <si>
    <t>KORING VSA HRW #2 / WEAT USA HRW2 #2
Mar 2019</t>
  </si>
  <si>
    <t>KORING VSA HRW #2 / WEAT USA HRW2 #2
MAY 19</t>
  </si>
  <si>
    <t>KORING VSA HRW #2 / WEAT USA HRW2 #2
JULY 19</t>
  </si>
  <si>
    <t>Duitse koring / 
German wheat
Jul '18</t>
  </si>
  <si>
    <t>KORING VSA HRW #2 / WEAT USA HRW2 #2
SEP 19</t>
  </si>
  <si>
    <t>KORING VSA HRW #2 / WEAT USA HRW2 #2
DEC 19</t>
  </si>
  <si>
    <t>KORING VSA HRW #2 / WEAT USA HRW2 #2
MAR 20</t>
  </si>
  <si>
    <t>KORING VSA HRW #2 / WEAT USA HRW2 #2
Dec 20</t>
  </si>
  <si>
    <t>KORING VSA HRW #2 / WEAT USA HRW2 #2
Mar 21</t>
  </si>
  <si>
    <t>KORING VSA HRW #2 / WEAT USA HRW2 #2
May 21</t>
  </si>
  <si>
    <t>KORING VSA HRW #2 / WEAT USA HRW2 #2
Jul 21</t>
  </si>
  <si>
    <t>KORING VSA HRW #2 / WEAT USA HRW2 #2
Sep 21</t>
  </si>
  <si>
    <t>KORING VSA HRW #2 / WEAT USA HRW2 #2
Sep 22</t>
  </si>
  <si>
    <t>KORING VSA HRW #2 / WEAT USA HRW2 #2
Dec 22</t>
  </si>
  <si>
    <t>KORING VSA HRW #2 / WEAT USA HRW2 #2
Mar 23</t>
  </si>
  <si>
    <t>KORING VSA HRW #2 / WEAT USA HRW2 #2
May 23</t>
  </si>
  <si>
    <t>KORING VSA HRW #2 / WEAT USA HRW2 #2
July 23</t>
  </si>
  <si>
    <t>KORING VSA HRW #2 / WEAT USA HRW2 #2
Sep 23</t>
  </si>
  <si>
    <t>KORING VSA HRW #2 / WEAT USA HRW2 #2
Dec 23</t>
  </si>
  <si>
    <t>KORING VSA HRW #2 / WEAT USA HRW2 #2
Mar 24</t>
  </si>
  <si>
    <t>KORING VSA HRW #2 / WEAT USA HRW2 #2
May 24</t>
  </si>
  <si>
    <t>KORING VSA HRW #2 / WEAT USA HRW2 #2
Jul 24</t>
  </si>
  <si>
    <t>KORING VSA HRW #2 / WEAT USA HRW2 #2
Sep 24</t>
  </si>
  <si>
    <t>KORING VSA HRW #2 / WEAT USA HRW2 #2
Mar 25</t>
  </si>
  <si>
    <t>KORING VSA HRW #2 / WEAT USA HRW2 #2
May 25</t>
  </si>
  <si>
    <t>KORING VSA HRW #2 / WEAT USA HRW2 #2
Jul 25</t>
  </si>
  <si>
    <t>KORING VSA HRW #2 / WEAT USA HRW2 #2
Sep '25</t>
  </si>
  <si>
    <t>KORING VSA HRW #2 / WEAT USA HRW2 #2
Dec '25</t>
  </si>
  <si>
    <t>KORING VSA HRW #2 / WEAT USA HRW2 #2
May '26</t>
  </si>
  <si>
    <t>Duitse koring / 
German wheat
Jun'25</t>
  </si>
  <si>
    <t>Duitse koring / 
German wheat
Jul'25</t>
  </si>
  <si>
    <t>Duitse koring / 
German wheat
Aug'25</t>
  </si>
  <si>
    <t>Duitse koring / 
German wheat
Sep'25</t>
  </si>
  <si>
    <t>Duitse koring / 
German wheat
Oct'25</t>
  </si>
  <si>
    <t>Duitse koring / 
German wheat
Nov'25</t>
  </si>
  <si>
    <t>Duitse koring / 
German wheat
Dec'25</t>
  </si>
  <si>
    <t>Duitse koring / 
German wheat
Jan'26</t>
  </si>
  <si>
    <t>Duitse koring / 
German wheat
Feb '26</t>
  </si>
  <si>
    <t>Duitse koring / 
German wheat
Mar '26</t>
  </si>
  <si>
    <t>Duitse koring / 
German wheat
Apr '26</t>
  </si>
  <si>
    <t>Duitse koring / 
German wheat
Mei '26</t>
  </si>
  <si>
    <t>RSA Maal- &amp; Bak kwaliteit 20% bo Arg. Invoerpar.</t>
  </si>
  <si>
    <t>VSA Oats</t>
  </si>
  <si>
    <t>Randfontein</t>
  </si>
  <si>
    <t>RANDFONTEIN</t>
  </si>
  <si>
    <t>DURBAN</t>
  </si>
  <si>
    <t>KAAPSTAD</t>
  </si>
  <si>
    <t>PAARL</t>
  </si>
  <si>
    <t>Koring / Wheat</t>
  </si>
  <si>
    <t>Invoer</t>
  </si>
  <si>
    <t>Uitvoer</t>
  </si>
  <si>
    <t>B1 
B3 
Grade Difference</t>
  </si>
  <si>
    <t xml:space="preserve">Koring  </t>
  </si>
  <si>
    <t>Randfontein
Invoer</t>
  </si>
  <si>
    <t>Durban
Invoer</t>
  </si>
  <si>
    <t>Koring</t>
  </si>
  <si>
    <t>Caledon</t>
  </si>
  <si>
    <t>Vaalharts</t>
  </si>
  <si>
    <t>Afgeleide Soet Lupieneprys</t>
  </si>
  <si>
    <t>Pariteit/</t>
  </si>
  <si>
    <t>Pariteit/ Imp</t>
  </si>
  <si>
    <t>Pariteit/Exp</t>
  </si>
  <si>
    <t>Wheat</t>
  </si>
  <si>
    <t xml:space="preserve">Afgeleide </t>
  </si>
  <si>
    <t>Import</t>
  </si>
  <si>
    <t>Export</t>
  </si>
  <si>
    <t>Parity</t>
  </si>
  <si>
    <t>Dec 15</t>
  </si>
  <si>
    <t>Mar 16</t>
  </si>
  <si>
    <t>Jul '16</t>
  </si>
  <si>
    <t>Sep '16</t>
  </si>
  <si>
    <t>Dec '16</t>
  </si>
  <si>
    <t>Mar '17</t>
  </si>
  <si>
    <t>May '17</t>
  </si>
  <si>
    <t>Jul '17</t>
  </si>
  <si>
    <t>Sep '17</t>
  </si>
  <si>
    <t>Dec '17</t>
  </si>
  <si>
    <t>Mar '18</t>
  </si>
  <si>
    <t>May '18</t>
  </si>
  <si>
    <t>Jun '18</t>
  </si>
  <si>
    <t>Jul '18</t>
  </si>
  <si>
    <t>Sep '18</t>
  </si>
  <si>
    <t>Jul '19</t>
  </si>
  <si>
    <t>Sep  '19</t>
  </si>
  <si>
    <t>Dec  '19</t>
  </si>
  <si>
    <t>Mar '20</t>
  </si>
  <si>
    <t>May '20</t>
  </si>
  <si>
    <t>Jul '20</t>
  </si>
  <si>
    <t>Sep'20</t>
  </si>
  <si>
    <t>Dec '20</t>
  </si>
  <si>
    <t>Mar '21</t>
  </si>
  <si>
    <t>May '21</t>
  </si>
  <si>
    <t>Jul 21</t>
  </si>
  <si>
    <t>Sep '21</t>
  </si>
  <si>
    <t>Dec '21</t>
  </si>
  <si>
    <t>Mar '22</t>
  </si>
  <si>
    <t>May '22</t>
  </si>
  <si>
    <t>Jul '22</t>
  </si>
  <si>
    <t>Sep '22</t>
  </si>
  <si>
    <t>Dec '22</t>
  </si>
  <si>
    <t>May '23</t>
  </si>
  <si>
    <t>Jul '23</t>
  </si>
  <si>
    <t>Sep '23</t>
  </si>
  <si>
    <t>Dec '23</t>
  </si>
  <si>
    <t>Mar '24</t>
  </si>
  <si>
    <t>May '24</t>
  </si>
  <si>
    <t>Jul '24</t>
  </si>
  <si>
    <t>Sep '24</t>
  </si>
  <si>
    <t>Dec '24</t>
  </si>
  <si>
    <t>Jan '25</t>
  </si>
  <si>
    <t>Mar '25</t>
  </si>
  <si>
    <t>May '25</t>
  </si>
  <si>
    <t>Jul '25</t>
  </si>
  <si>
    <t>Sep'25</t>
  </si>
  <si>
    <t>Dec '25</t>
  </si>
  <si>
    <t>Mar'26</t>
  </si>
  <si>
    <t>May'26</t>
  </si>
  <si>
    <t>Jul'26</t>
  </si>
  <si>
    <t>Garsprys</t>
  </si>
  <si>
    <t>(Road transport)</t>
  </si>
  <si>
    <t>Duitse koring / 
German wheat
Jun '26</t>
  </si>
  <si>
    <t>Duitse koring / 
German wheat
Jul '26</t>
  </si>
  <si>
    <t>KORING VSA HRW #2 / WEAT USA HRW2 #2
Jul'26</t>
  </si>
  <si>
    <t>KORING VSA HRW #2 / WEAT USA HRW2 #2
Sep '26</t>
  </si>
  <si>
    <t>KORING VSA HRW #2 / WEAT USA HRW2 #2
Dec '26</t>
  </si>
  <si>
    <t>Sep'26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</si>
</sst>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>
      <alignment vertical="top"/>
    </xf>
  </cellStyleXfs>
  <cellXfs count="353">
    <xf numFmtId="0" fontId="0" fillId="0" borderId="0" xfId="0"/>
    <xf numFmtId="164" fontId="7" fillId="0" borderId="0" xfId="1" applyFont="1"/>
    <xf numFmtId="164" fontId="7" fillId="0" borderId="0" xfId="1" applyFont="1" applyBorder="1"/>
    <xf numFmtId="164" fontId="7" fillId="0" borderId="1" xfId="1" applyFont="1" applyBorder="1"/>
    <xf numFmtId="4" fontId="7" fillId="0" borderId="1" xfId="1" applyNumberFormat="1" applyFont="1" applyBorder="1"/>
    <xf numFmtId="164" fontId="2" fillId="2" borderId="0" xfId="1" applyFont="1" applyFill="1" applyBorder="1" applyAlignment="1">
      <alignment horizontal="center"/>
    </xf>
    <xf numFmtId="4" fontId="0" fillId="0" borderId="1" xfId="0" applyNumberFormat="1" applyBorder="1"/>
    <xf numFmtId="164" fontId="7" fillId="0" borderId="6" xfId="1" applyFont="1" applyBorder="1"/>
    <xf numFmtId="4" fontId="7" fillId="0" borderId="0" xfId="1" applyNumberFormat="1" applyFont="1" applyBorder="1"/>
    <xf numFmtId="4" fontId="10" fillId="0" borderId="0" xfId="1" applyNumberFormat="1" applyFont="1" applyBorder="1"/>
    <xf numFmtId="4" fontId="5" fillId="0" borderId="0" xfId="1" applyNumberFormat="1" applyFont="1" applyBorder="1"/>
    <xf numFmtId="164" fontId="4" fillId="0" borderId="0" xfId="1" applyFont="1" applyBorder="1"/>
    <xf numFmtId="164" fontId="5" fillId="0" borderId="0" xfId="1" applyFont="1" applyBorder="1"/>
    <xf numFmtId="164" fontId="7" fillId="0" borderId="0" xfId="2" applyFont="1" applyBorder="1"/>
    <xf numFmtId="164" fontId="7" fillId="0" borderId="1" xfId="2" applyFont="1" applyBorder="1"/>
    <xf numFmtId="164" fontId="7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7" fillId="0" borderId="1" xfId="1" applyNumberFormat="1" applyFont="1" applyFill="1" applyBorder="1"/>
    <xf numFmtId="4" fontId="7" fillId="0" borderId="0" xfId="2" applyNumberFormat="1" applyFont="1" applyBorder="1"/>
    <xf numFmtId="4" fontId="0" fillId="0" borderId="6" xfId="0" applyNumberFormat="1" applyBorder="1"/>
    <xf numFmtId="4" fontId="7" fillId="0" borderId="6" xfId="1" applyNumberFormat="1" applyFont="1" applyBorder="1"/>
    <xf numFmtId="164" fontId="7" fillId="0" borderId="1" xfId="1" applyFont="1" applyFill="1" applyBorder="1"/>
    <xf numFmtId="164" fontId="7" fillId="0" borderId="0" xfId="1" applyFont="1" applyFill="1"/>
    <xf numFmtId="164" fontId="7" fillId="0" borderId="0" xfId="1" applyFont="1" applyFill="1" applyBorder="1"/>
    <xf numFmtId="4" fontId="7" fillId="0" borderId="0" xfId="1" applyNumberFormat="1" applyFont="1" applyFill="1" applyBorder="1"/>
    <xf numFmtId="164" fontId="7" fillId="5" borderId="1" xfId="1" applyFont="1" applyFill="1" applyBorder="1"/>
    <xf numFmtId="164" fontId="7" fillId="5" borderId="0" xfId="1" applyFont="1" applyFill="1"/>
    <xf numFmtId="164" fontId="7" fillId="5" borderId="0" xfId="1" applyFont="1" applyFill="1" applyBorder="1"/>
    <xf numFmtId="4" fontId="0" fillId="5" borderId="1" xfId="0" applyNumberFormat="1" applyFill="1" applyBorder="1"/>
    <xf numFmtId="4" fontId="11" fillId="0" borderId="0" xfId="1" applyNumberFormat="1" applyFont="1" applyBorder="1" applyAlignment="1">
      <alignment horizontal="right"/>
    </xf>
    <xf numFmtId="4" fontId="7" fillId="5" borderId="0" xfId="1" applyNumberFormat="1" applyFont="1" applyFill="1" applyBorder="1"/>
    <xf numFmtId="164" fontId="7" fillId="0" borderId="10" xfId="1" applyFont="1" applyBorder="1"/>
    <xf numFmtId="4" fontId="0" fillId="0" borderId="0" xfId="0" applyNumberFormat="1"/>
    <xf numFmtId="164" fontId="9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7" fillId="3" borderId="0" xfId="1" applyFont="1" applyFill="1" applyBorder="1" applyAlignment="1">
      <alignment horizontal="center"/>
    </xf>
    <xf numFmtId="4" fontId="17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0" fillId="0" borderId="0" xfId="1" applyFont="1" applyBorder="1" applyAlignment="1">
      <alignment horizontal="center"/>
    </xf>
    <xf numFmtId="164" fontId="4" fillId="0" borderId="0" xfId="1" applyFont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11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1" fillId="3" borderId="0" xfId="1" applyNumberFormat="1" applyFont="1" applyFill="1" applyBorder="1" applyAlignment="1">
      <alignment horizontal="center"/>
    </xf>
    <xf numFmtId="164" fontId="8" fillId="2" borderId="0" xfId="1" applyFont="1" applyFill="1" applyBorder="1" applyAlignment="1">
      <alignment horizontal="center" vertical="center"/>
    </xf>
    <xf numFmtId="16" fontId="9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7" fillId="3" borderId="0" xfId="1" quotePrefix="1" applyFont="1" applyFill="1" applyBorder="1" applyAlignment="1">
      <alignment horizontal="center"/>
    </xf>
    <xf numFmtId="4" fontId="17" fillId="3" borderId="0" xfId="1" quotePrefix="1" applyNumberFormat="1" applyFont="1" applyFill="1" applyBorder="1" applyAlignment="1">
      <alignment horizontal="center"/>
    </xf>
    <xf numFmtId="164" fontId="10" fillId="0" borderId="0" xfId="1" applyFont="1" applyBorder="1"/>
    <xf numFmtId="4" fontId="4" fillId="0" borderId="0" xfId="0" applyNumberFormat="1" applyFont="1"/>
    <xf numFmtId="4" fontId="6" fillId="0" borderId="0" xfId="0" applyNumberFormat="1" applyFont="1" applyAlignment="1">
      <alignment vertical="top"/>
    </xf>
    <xf numFmtId="164" fontId="0" fillId="0" borderId="0" xfId="0" applyNumberFormat="1"/>
    <xf numFmtId="4" fontId="11" fillId="0" borderId="0" xfId="0" applyNumberFormat="1" applyFont="1"/>
    <xf numFmtId="4" fontId="12" fillId="0" borderId="0" xfId="0" applyNumberFormat="1" applyFont="1" applyAlignment="1">
      <alignment vertical="top"/>
    </xf>
    <xf numFmtId="164" fontId="12" fillId="0" borderId="0" xfId="0" applyNumberFormat="1" applyFont="1" applyAlignment="1">
      <alignment vertical="top"/>
    </xf>
    <xf numFmtId="164" fontId="11" fillId="0" borderId="0" xfId="0" applyNumberFormat="1" applyFont="1"/>
    <xf numFmtId="4" fontId="13" fillId="0" borderId="0" xfId="0" applyNumberFormat="1" applyFont="1" applyAlignment="1">
      <alignment vertical="top"/>
    </xf>
    <xf numFmtId="4" fontId="14" fillId="0" borderId="0" xfId="0" applyNumberFormat="1" applyFont="1"/>
    <xf numFmtId="4" fontId="14" fillId="0" borderId="0" xfId="0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4" fontId="6" fillId="0" borderId="0" xfId="0" applyNumberFormat="1" applyFont="1" applyAlignment="1">
      <alignment vertical="top"/>
    </xf>
    <xf numFmtId="164" fontId="4" fillId="0" borderId="0" xfId="0" applyNumberFormat="1" applyFont="1"/>
    <xf numFmtId="164" fontId="13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4" fontId="4" fillId="0" borderId="0" xfId="0" applyNumberFormat="1" applyFont="1" applyAlignment="1">
      <alignment horizontal="right" vertical="top"/>
    </xf>
    <xf numFmtId="2" fontId="12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/>
    </xf>
    <xf numFmtId="2" fontId="0" fillId="0" borderId="0" xfId="0" applyNumberFormat="1"/>
    <xf numFmtId="2" fontId="7" fillId="0" borderId="0" xfId="1" applyNumberFormat="1" applyFont="1" applyBorder="1"/>
    <xf numFmtId="2" fontId="6" fillId="0" borderId="0" xfId="0" applyNumberFormat="1" applyFont="1" applyAlignment="1">
      <alignment horizontal="right" vertical="top"/>
    </xf>
    <xf numFmtId="4" fontId="12" fillId="0" borderId="0" xfId="0" applyNumberFormat="1" applyFont="1" applyAlignment="1">
      <alignment horizontal="right" vertical="top"/>
    </xf>
    <xf numFmtId="2" fontId="4" fillId="0" borderId="0" xfId="0" applyNumberFormat="1" applyFont="1" applyAlignment="1">
      <alignment horizontal="right"/>
    </xf>
    <xf numFmtId="2" fontId="4" fillId="0" borderId="0" xfId="1" applyNumberFormat="1" applyFont="1" applyBorder="1" applyAlignment="1">
      <alignment horizontal="right"/>
    </xf>
    <xf numFmtId="2" fontId="6" fillId="0" borderId="0" xfId="3" applyNumberFormat="1">
      <alignment vertical="top"/>
    </xf>
    <xf numFmtId="4" fontId="12" fillId="0" borderId="0" xfId="3" applyNumberFormat="1" applyFont="1">
      <alignment vertical="top"/>
    </xf>
    <xf numFmtId="2" fontId="12" fillId="0" borderId="0" xfId="3" applyNumberFormat="1" applyFont="1">
      <alignment vertical="top"/>
    </xf>
    <xf numFmtId="4" fontId="0" fillId="5" borderId="0" xfId="0" applyNumberFormat="1" applyFill="1"/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8" fillId="2" borderId="10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/>
    </xf>
    <xf numFmtId="164" fontId="16" fillId="3" borderId="14" xfId="1" applyFont="1" applyFill="1" applyBorder="1"/>
    <xf numFmtId="4" fontId="16" fillId="3" borderId="14" xfId="1" applyNumberFormat="1" applyFont="1" applyFill="1" applyBorder="1"/>
    <xf numFmtId="164" fontId="18" fillId="3" borderId="15" xfId="1" applyFont="1" applyFill="1" applyBorder="1" applyAlignment="1">
      <alignment horizontal="center"/>
    </xf>
    <xf numFmtId="4" fontId="18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9" fillId="0" borderId="15" xfId="1" applyNumberFormat="1" applyFont="1" applyBorder="1" applyAlignment="1">
      <alignment horizontal="center"/>
    </xf>
    <xf numFmtId="4" fontId="9" fillId="3" borderId="15" xfId="1" applyNumberFormat="1" applyFont="1" applyFill="1" applyBorder="1" applyAlignment="1">
      <alignment horizontal="center"/>
    </xf>
    <xf numFmtId="164" fontId="7" fillId="3" borderId="10" xfId="1" applyFont="1" applyFill="1" applyBorder="1" applyAlignment="1">
      <alignment horizontal="center" wrapText="1"/>
    </xf>
    <xf numFmtId="164" fontId="7" fillId="3" borderId="10" xfId="1" applyFont="1" applyFill="1" applyBorder="1" applyAlignment="1">
      <alignment horizontal="center"/>
    </xf>
    <xf numFmtId="4" fontId="7" fillId="0" borderId="10" xfId="1" applyNumberFormat="1" applyFont="1" applyBorder="1"/>
    <xf numFmtId="164" fontId="5" fillId="0" borderId="10" xfId="1" applyFont="1" applyBorder="1"/>
    <xf numFmtId="164" fontId="7" fillId="0" borderId="10" xfId="2" applyFont="1" applyBorder="1"/>
    <xf numFmtId="164" fontId="7" fillId="5" borderId="10" xfId="1" applyFont="1" applyFill="1" applyBorder="1"/>
    <xf numFmtId="164" fontId="7" fillId="0" borderId="10" xfId="1" applyFont="1" applyFill="1" applyBorder="1"/>
    <xf numFmtId="164" fontId="7" fillId="0" borderId="10" xfId="1" quotePrefix="1" applyFont="1" applyBorder="1"/>
    <xf numFmtId="164" fontId="7" fillId="0" borderId="11" xfId="1" applyFont="1" applyBorder="1"/>
    <xf numFmtId="164" fontId="7" fillId="0" borderId="6" xfId="2" applyFont="1" applyBorder="1"/>
    <xf numFmtId="164" fontId="7" fillId="5" borderId="6" xfId="1" applyFont="1" applyFill="1" applyBorder="1"/>
    <xf numFmtId="164" fontId="7" fillId="0" borderId="6" xfId="1" applyFont="1" applyFill="1" applyBorder="1"/>
    <xf numFmtId="164" fontId="2" fillId="2" borderId="19" xfId="1" applyFont="1" applyFill="1" applyBorder="1" applyAlignment="1">
      <alignment horizontal="center"/>
    </xf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7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6" fillId="3" borderId="29" xfId="1" applyNumberFormat="1" applyFont="1" applyFill="1" applyBorder="1"/>
    <xf numFmtId="4" fontId="17" fillId="3" borderId="19" xfId="1" applyNumberFormat="1" applyFont="1" applyFill="1" applyBorder="1" applyAlignment="1">
      <alignment horizontal="center"/>
    </xf>
    <xf numFmtId="4" fontId="11" fillId="3" borderId="19" xfId="1" applyNumberFormat="1" applyFont="1" applyFill="1" applyBorder="1" applyAlignment="1">
      <alignment horizontal="center"/>
    </xf>
    <xf numFmtId="4" fontId="17" fillId="3" borderId="19" xfId="1" quotePrefix="1" applyNumberFormat="1" applyFont="1" applyFill="1" applyBorder="1" applyAlignment="1">
      <alignment horizontal="center"/>
    </xf>
    <xf numFmtId="4" fontId="18" fillId="3" borderId="43" xfId="1" applyNumberFormat="1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 vertical="center"/>
    </xf>
    <xf numFmtId="4" fontId="16" fillId="3" borderId="41" xfId="1" applyNumberFormat="1" applyFont="1" applyFill="1" applyBorder="1"/>
    <xf numFmtId="4" fontId="17" fillId="3" borderId="10" xfId="1" applyNumberFormat="1" applyFont="1" applyFill="1" applyBorder="1" applyAlignment="1">
      <alignment horizontal="center"/>
    </xf>
    <xf numFmtId="4" fontId="11" fillId="3" borderId="10" xfId="1" applyNumberFormat="1" applyFont="1" applyFill="1" applyBorder="1" applyAlignment="1">
      <alignment horizontal="center"/>
    </xf>
    <xf numFmtId="4" fontId="17" fillId="3" borderId="10" xfId="1" quotePrefix="1" applyNumberFormat="1" applyFont="1" applyFill="1" applyBorder="1" applyAlignment="1">
      <alignment horizontal="center"/>
    </xf>
    <xf numFmtId="4" fontId="18" fillId="3" borderId="44" xfId="1" applyNumberFormat="1" applyFont="1" applyFill="1" applyBorder="1" applyAlignment="1">
      <alignment horizontal="center"/>
    </xf>
    <xf numFmtId="164" fontId="8" fillId="2" borderId="44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7" fillId="0" borderId="47" xfId="1" applyFont="1" applyBorder="1"/>
    <xf numFmtId="4" fontId="0" fillId="0" borderId="2" xfId="0" applyNumberFormat="1" applyBorder="1"/>
    <xf numFmtId="4" fontId="16" fillId="3" borderId="3" xfId="1" applyNumberFormat="1" applyFont="1" applyFill="1" applyBorder="1"/>
    <xf numFmtId="4" fontId="18" fillId="3" borderId="2" xfId="1" applyNumberFormat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7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7" fillId="0" borderId="47" xfId="1" applyNumberFormat="1" applyFont="1" applyBorder="1"/>
    <xf numFmtId="4" fontId="16" fillId="3" borderId="46" xfId="1" applyNumberFormat="1" applyFont="1" applyFill="1" applyBorder="1"/>
    <xf numFmtId="4" fontId="17" fillId="3" borderId="47" xfId="1" applyNumberFormat="1" applyFont="1" applyFill="1" applyBorder="1" applyAlignment="1">
      <alignment horizontal="center"/>
    </xf>
    <xf numFmtId="4" fontId="11" fillId="3" borderId="47" xfId="1" applyNumberFormat="1" applyFont="1" applyFill="1" applyBorder="1" applyAlignment="1">
      <alignment horizontal="center"/>
    </xf>
    <xf numFmtId="4" fontId="17" fillId="3" borderId="47" xfId="1" quotePrefix="1" applyNumberFormat="1" applyFont="1" applyFill="1" applyBorder="1" applyAlignment="1">
      <alignment horizontal="center"/>
    </xf>
    <xf numFmtId="4" fontId="18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2" fillId="0" borderId="47" xfId="0" applyNumberFormat="1" applyFont="1" applyBorder="1" applyAlignment="1">
      <alignment vertical="top"/>
    </xf>
    <xf numFmtId="4" fontId="11" fillId="0" borderId="47" xfId="0" applyNumberFormat="1" applyFont="1" applyBorder="1"/>
    <xf numFmtId="4" fontId="11" fillId="0" borderId="47" xfId="0" applyNumberFormat="1" applyFont="1" applyBorder="1" applyAlignment="1">
      <alignment horizontal="right"/>
    </xf>
    <xf numFmtId="4" fontId="7" fillId="0" borderId="47" xfId="2" applyNumberFormat="1" applyFont="1" applyBorder="1"/>
    <xf numFmtId="4" fontId="6" fillId="0" borderId="47" xfId="0" applyNumberFormat="1" applyFont="1" applyBorder="1" applyAlignment="1">
      <alignment vertical="top"/>
    </xf>
    <xf numFmtId="4" fontId="4" fillId="0" borderId="47" xfId="0" applyNumberFormat="1" applyFont="1" applyBorder="1"/>
    <xf numFmtId="4" fontId="6" fillId="0" borderId="47" xfId="0" applyNumberFormat="1" applyFont="1" applyBorder="1" applyAlignment="1">
      <alignment horizontal="right" vertical="top"/>
    </xf>
    <xf numFmtId="4" fontId="4" fillId="0" borderId="47" xfId="0" applyNumberFormat="1" applyFont="1" applyBorder="1" applyAlignment="1">
      <alignment vertical="top"/>
    </xf>
    <xf numFmtId="4" fontId="4" fillId="0" borderId="47" xfId="0" applyNumberFormat="1" applyFont="1" applyBorder="1" applyAlignment="1">
      <alignment horizontal="right" vertical="top"/>
    </xf>
    <xf numFmtId="4" fontId="12" fillId="0" borderId="47" xfId="0" applyNumberFormat="1" applyFont="1" applyBorder="1" applyAlignment="1">
      <alignment horizontal="right" vertical="top"/>
    </xf>
    <xf numFmtId="4" fontId="11" fillId="0" borderId="47" xfId="1" applyNumberFormat="1" applyFont="1" applyBorder="1" applyAlignment="1">
      <alignment horizontal="right"/>
    </xf>
    <xf numFmtId="2" fontId="12" fillId="0" borderId="47" xfId="0" applyNumberFormat="1" applyFont="1" applyBorder="1" applyAlignment="1">
      <alignment vertical="top"/>
    </xf>
    <xf numFmtId="2" fontId="12" fillId="0" borderId="47" xfId="3" applyNumberFormat="1" applyFont="1" applyBorder="1">
      <alignment vertical="top"/>
    </xf>
    <xf numFmtId="4" fontId="7" fillId="5" borderId="47" xfId="1" applyNumberFormat="1" applyFont="1" applyFill="1" applyBorder="1"/>
    <xf numFmtId="4" fontId="7" fillId="0" borderId="2" xfId="1" applyNumberFormat="1" applyFont="1" applyBorder="1"/>
    <xf numFmtId="4" fontId="7" fillId="0" borderId="47" xfId="1" applyNumberFormat="1" applyFont="1" applyFill="1" applyBorder="1"/>
    <xf numFmtId="164" fontId="2" fillId="3" borderId="17" xfId="1" applyFont="1" applyFill="1" applyBorder="1" applyAlignment="1">
      <alignment horizontal="center"/>
    </xf>
    <xf numFmtId="164" fontId="2" fillId="3" borderId="10" xfId="1" applyFont="1" applyFill="1" applyBorder="1" applyAlignment="1">
      <alignment horizontal="center"/>
    </xf>
    <xf numFmtId="164" fontId="2" fillId="2" borderId="2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/>
    </xf>
    <xf numFmtId="164" fontId="2" fillId="2" borderId="41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/>
    </xf>
    <xf numFmtId="164" fontId="2" fillId="2" borderId="31" xfId="1" applyFont="1" applyFill="1" applyBorder="1" applyAlignment="1">
      <alignment horizontal="center"/>
    </xf>
    <xf numFmtId="164" fontId="2" fillId="2" borderId="10" xfId="1" applyFont="1" applyFill="1" applyBorder="1" applyAlignment="1">
      <alignment horizontal="center"/>
    </xf>
    <xf numFmtId="164" fontId="2" fillId="2" borderId="49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12" xfId="1" applyFont="1" applyFill="1" applyBorder="1" applyAlignment="1">
      <alignment horizontal="center"/>
    </xf>
    <xf numFmtId="164" fontId="2" fillId="3" borderId="18" xfId="1" applyFont="1" applyFill="1" applyBorder="1" applyAlignment="1">
      <alignment horizontal="center"/>
    </xf>
    <xf numFmtId="164" fontId="2" fillId="2" borderId="21" xfId="1" applyFont="1" applyFill="1" applyBorder="1" applyAlignment="1">
      <alignment horizontal="center"/>
    </xf>
    <xf numFmtId="164" fontId="2" fillId="2" borderId="13" xfId="1" applyFont="1" applyFill="1" applyBorder="1" applyAlignment="1">
      <alignment horizontal="center"/>
    </xf>
    <xf numFmtId="164" fontId="2" fillId="2" borderId="18" xfId="1" applyFont="1" applyFill="1" applyBorder="1" applyAlignment="1">
      <alignment horizontal="center"/>
    </xf>
    <xf numFmtId="164" fontId="2" fillId="2" borderId="40" xfId="1" applyFont="1" applyFill="1" applyBorder="1" applyAlignment="1">
      <alignment horizontal="center"/>
    </xf>
    <xf numFmtId="164" fontId="0" fillId="0" borderId="6" xfId="1" applyFont="1" applyBorder="1"/>
    <xf numFmtId="164" fontId="0" fillId="0" borderId="0" xfId="1" applyFont="1" applyFill="1"/>
    <xf numFmtId="164" fontId="0" fillId="0" borderId="1" xfId="1" applyFont="1" applyFill="1" applyBorder="1"/>
    <xf numFmtId="164" fontId="7" fillId="0" borderId="47" xfId="1" applyFont="1" applyFill="1" applyBorder="1"/>
    <xf numFmtId="164" fontId="0" fillId="0" borderId="10" xfId="1" applyFont="1" applyFill="1" applyBorder="1"/>
    <xf numFmtId="4" fontId="16" fillId="3" borderId="2" xfId="1" applyNumberFormat="1" applyFont="1" applyFill="1" applyBorder="1"/>
    <xf numFmtId="1" fontId="7" fillId="0" borderId="0" xfId="1" applyNumberFormat="1" applyFont="1" applyFill="1"/>
    <xf numFmtId="164" fontId="0" fillId="0" borderId="6" xfId="1" applyFont="1" applyFill="1" applyBorder="1"/>
    <xf numFmtId="4" fontId="2" fillId="2" borderId="0" xfId="1" applyNumberFormat="1" applyFont="1" applyFill="1" applyAlignment="1">
      <alignment horizontal="center"/>
    </xf>
    <xf numFmtId="1" fontId="0" fillId="0" borderId="0" xfId="0" applyNumberFormat="1"/>
    <xf numFmtId="164" fontId="0" fillId="0" borderId="0" xfId="1" applyFont="1" applyFill="1" applyBorder="1"/>
    <xf numFmtId="0" fontId="20" fillId="0" borderId="53" xfId="0" applyFont="1" applyBorder="1" applyAlignment="1">
      <alignment horizontal="right" vertical="top" wrapText="1" readingOrder="1"/>
    </xf>
    <xf numFmtId="4" fontId="0" fillId="0" borderId="0" xfId="1" applyNumberFormat="1" applyFont="1" applyFill="1"/>
    <xf numFmtId="4" fontId="0" fillId="0" borderId="47" xfId="1" applyNumberFormat="1" applyFont="1" applyFill="1" applyBorder="1"/>
    <xf numFmtId="4" fontId="0" fillId="0" borderId="0" xfId="1" applyNumberFormat="1" applyFont="1" applyFill="1" applyBorder="1"/>
    <xf numFmtId="0" fontId="4" fillId="0" borderId="0" xfId="0" applyFont="1"/>
    <xf numFmtId="164" fontId="0" fillId="0" borderId="10" xfId="1" applyFont="1" applyBorder="1"/>
    <xf numFmtId="164" fontId="0" fillId="0" borderId="0" xfId="1" applyFont="1"/>
    <xf numFmtId="164" fontId="0" fillId="0" borderId="1" xfId="1" applyFont="1" applyBorder="1"/>
    <xf numFmtId="4" fontId="0" fillId="0" borderId="0" xfId="1" applyNumberFormat="1" applyFont="1"/>
    <xf numFmtId="4" fontId="0" fillId="0" borderId="47" xfId="1" applyNumberFormat="1" applyFont="1" applyBorder="1"/>
    <xf numFmtId="15" fontId="1" fillId="0" borderId="0" xfId="1" applyNumberFormat="1" applyFont="1"/>
    <xf numFmtId="15" fontId="4" fillId="0" borderId="0" xfId="1" applyNumberFormat="1" applyFont="1" applyAlignment="1">
      <alignment horizontal="right"/>
    </xf>
    <xf numFmtId="15" fontId="0" fillId="0" borderId="0" xfId="0" applyNumberFormat="1"/>
    <xf numFmtId="15" fontId="10" fillId="0" borderId="0" xfId="1" applyNumberFormat="1" applyFont="1" applyAlignment="1">
      <alignment horizontal="right"/>
    </xf>
    <xf numFmtId="15" fontId="0" fillId="0" borderId="0" xfId="1" applyNumberFormat="1" applyFont="1" applyAlignment="1">
      <alignment horizontal="right"/>
    </xf>
    <xf numFmtId="15" fontId="0" fillId="0" borderId="0" xfId="0" applyNumberFormat="1" applyAlignment="1">
      <alignment horizontal="right"/>
    </xf>
    <xf numFmtId="15" fontId="15" fillId="0" borderId="0" xfId="1" applyNumberFormat="1" applyFont="1" applyAlignment="1">
      <alignment horizontal="right"/>
    </xf>
    <xf numFmtId="15" fontId="4" fillId="0" borderId="0" xfId="0" applyNumberFormat="1" applyFont="1"/>
    <xf numFmtId="15" fontId="11" fillId="0" borderId="0" xfId="0" applyNumberFormat="1" applyFont="1"/>
    <xf numFmtId="15" fontId="4" fillId="5" borderId="0" xfId="0" applyNumberFormat="1" applyFont="1" applyFill="1"/>
    <xf numFmtId="15" fontId="0" fillId="0" borderId="0" xfId="1" applyNumberFormat="1" applyFont="1" applyFill="1" applyAlignment="1">
      <alignment horizontal="right"/>
    </xf>
    <xf numFmtId="0" fontId="20" fillId="0" borderId="0" xfId="0" applyFont="1" applyAlignment="1">
      <alignment horizontal="right" vertical="top" wrapText="1" readingOrder="1"/>
    </xf>
    <xf numFmtId="164" fontId="8" fillId="2" borderId="7" xfId="1" applyFont="1" applyFill="1" applyBorder="1" applyAlignment="1">
      <alignment horizontal="center" vertical="center"/>
    </xf>
    <xf numFmtId="164" fontId="8" fillId="2" borderId="31" xfId="1" applyFont="1" applyFill="1" applyBorder="1" applyAlignment="1">
      <alignment horizontal="center" vertical="center"/>
    </xf>
    <xf numFmtId="164" fontId="8" fillId="2" borderId="6" xfId="1" applyFont="1" applyFill="1" applyBorder="1" applyAlignment="1">
      <alignment horizontal="center" vertical="center"/>
    </xf>
    <xf numFmtId="164" fontId="8" fillId="2" borderId="20" xfId="1" applyFont="1" applyFill="1" applyBorder="1" applyAlignment="1">
      <alignment horizontal="center" vertical="center"/>
    </xf>
    <xf numFmtId="164" fontId="8" fillId="2" borderId="8" xfId="1" applyFont="1" applyFill="1" applyBorder="1" applyAlignment="1">
      <alignment horizontal="center" vertical="center"/>
    </xf>
    <xf numFmtId="164" fontId="8" fillId="2" borderId="45" xfId="1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164" fontId="7" fillId="0" borderId="0" xfId="1" applyFont="1" applyBorder="1" applyAlignment="1">
      <alignment vertical="center"/>
    </xf>
    <xf numFmtId="164" fontId="7" fillId="0" borderId="0" xfId="1" applyFont="1" applyBorder="1" applyAlignment="1">
      <alignment horizontal="center" vertical="center"/>
    </xf>
    <xf numFmtId="164" fontId="7" fillId="0" borderId="0" xfId="1" applyFont="1" applyAlignment="1">
      <alignment vertical="center"/>
    </xf>
    <xf numFmtId="164" fontId="8" fillId="4" borderId="30" xfId="1" applyFont="1" applyFill="1" applyBorder="1" applyAlignment="1">
      <alignment horizontal="center" vertical="center"/>
    </xf>
    <xf numFmtId="164" fontId="8" fillId="4" borderId="3" xfId="1" applyFont="1" applyFill="1" applyBorder="1" applyAlignment="1">
      <alignment horizontal="center" vertical="center"/>
    </xf>
    <xf numFmtId="164" fontId="8" fillId="8" borderId="46" xfId="1" applyFont="1" applyFill="1" applyBorder="1" applyAlignment="1">
      <alignment horizontal="center" vertical="center"/>
    </xf>
    <xf numFmtId="164" fontId="8" fillId="4" borderId="12" xfId="1" applyFont="1" applyFill="1" applyBorder="1" applyAlignment="1">
      <alignment horizontal="center" vertical="center"/>
    </xf>
    <xf numFmtId="164" fontId="8" fillId="4" borderId="0" xfId="1" applyFont="1" applyFill="1" applyBorder="1" applyAlignment="1">
      <alignment horizontal="center" vertical="center"/>
    </xf>
    <xf numFmtId="164" fontId="8" fillId="8" borderId="47" xfId="1" applyFont="1" applyFill="1" applyBorder="1" applyAlignment="1">
      <alignment horizontal="center" vertical="center"/>
    </xf>
    <xf numFmtId="164" fontId="8" fillId="4" borderId="1" xfId="1" applyFont="1" applyFill="1" applyBorder="1" applyAlignment="1">
      <alignment horizontal="center" vertical="center"/>
    </xf>
    <xf numFmtId="164" fontId="2" fillId="2" borderId="30" xfId="1" applyFont="1" applyFill="1" applyBorder="1" applyAlignment="1">
      <alignment horizontal="center" vertical="center"/>
    </xf>
    <xf numFmtId="164" fontId="2" fillId="2" borderId="41" xfId="1" applyFont="1" applyFill="1" applyBorder="1" applyAlignment="1">
      <alignment horizontal="center" vertical="center"/>
    </xf>
    <xf numFmtId="164" fontId="2" fillId="2" borderId="12" xfId="1" applyFont="1" applyFill="1" applyBorder="1" applyAlignment="1">
      <alignment horizontal="center" vertical="center"/>
    </xf>
    <xf numFmtId="164" fontId="2" fillId="2" borderId="10" xfId="1" applyFont="1" applyFill="1" applyBorder="1" applyAlignment="1">
      <alignment horizontal="center" vertical="center"/>
    </xf>
    <xf numFmtId="164" fontId="8" fillId="4" borderId="42" xfId="1" applyFont="1" applyFill="1" applyBorder="1" applyAlignment="1">
      <alignment horizontal="center" vertical="center"/>
    </xf>
    <xf numFmtId="164" fontId="8" fillId="4" borderId="5" xfId="1" applyFont="1" applyFill="1" applyBorder="1" applyAlignment="1">
      <alignment horizontal="center" vertical="center"/>
    </xf>
    <xf numFmtId="164" fontId="2" fillId="2" borderId="13" xfId="1" applyFont="1" applyFill="1" applyBorder="1" applyAlignment="1">
      <alignment horizontal="center" vertical="center"/>
    </xf>
    <xf numFmtId="164" fontId="2" fillId="2" borderId="18" xfId="1" applyFont="1" applyFill="1" applyBorder="1" applyAlignment="1">
      <alignment horizontal="center" vertical="center"/>
    </xf>
    <xf numFmtId="164" fontId="7" fillId="0" borderId="1" xfId="1" applyFont="1" applyBorder="1" applyAlignment="1">
      <alignment vertical="center"/>
    </xf>
    <xf numFmtId="164" fontId="7" fillId="0" borderId="6" xfId="1" applyFont="1" applyBorder="1" applyAlignment="1">
      <alignment horizontal="center" vertical="center"/>
    </xf>
    <xf numFmtId="164" fontId="7" fillId="0" borderId="1" xfId="1" applyFont="1" applyBorder="1" applyAlignment="1">
      <alignment horizontal="center" vertical="center"/>
    </xf>
    <xf numFmtId="164" fontId="7" fillId="0" borderId="47" xfId="1" applyFont="1" applyBorder="1" applyAlignment="1">
      <alignment horizontal="center" vertical="center"/>
    </xf>
    <xf numFmtId="164" fontId="7" fillId="0" borderId="0" xfId="1" applyFont="1" applyFill="1" applyBorder="1" applyAlignment="1">
      <alignment vertical="center"/>
    </xf>
    <xf numFmtId="164" fontId="7" fillId="0" borderId="1" xfId="1" applyFont="1" applyFill="1" applyBorder="1" applyAlignment="1">
      <alignment vertical="center"/>
    </xf>
    <xf numFmtId="164" fontId="7" fillId="0" borderId="6" xfId="1" applyFont="1" applyFill="1" applyBorder="1" applyAlignment="1">
      <alignment horizontal="center" vertical="center"/>
    </xf>
    <xf numFmtId="164" fontId="7" fillId="0" borderId="1" xfId="1" applyFont="1" applyFill="1" applyBorder="1" applyAlignment="1">
      <alignment horizontal="center" vertical="center"/>
    </xf>
    <xf numFmtId="164" fontId="7" fillId="0" borderId="47" xfId="1" applyFont="1" applyFill="1" applyBorder="1" applyAlignment="1">
      <alignment horizontal="center" vertical="center"/>
    </xf>
    <xf numFmtId="164" fontId="7" fillId="0" borderId="0" xfId="1" applyFont="1" applyFill="1" applyAlignment="1">
      <alignment vertical="center"/>
    </xf>
    <xf numFmtId="164" fontId="7" fillId="5" borderId="1" xfId="1" applyFont="1" applyFill="1" applyBorder="1" applyAlignment="1">
      <alignment vertical="center"/>
    </xf>
    <xf numFmtId="164" fontId="7" fillId="5" borderId="0" xfId="1" applyFont="1" applyFill="1" applyBorder="1" applyAlignment="1">
      <alignment vertical="center"/>
    </xf>
    <xf numFmtId="164" fontId="7" fillId="5" borderId="6" xfId="1" applyFont="1" applyFill="1" applyBorder="1" applyAlignment="1">
      <alignment horizontal="center" vertical="center"/>
    </xf>
    <xf numFmtId="164" fontId="7" fillId="5" borderId="1" xfId="1" applyFont="1" applyFill="1" applyBorder="1" applyAlignment="1">
      <alignment horizontal="center" vertical="center"/>
    </xf>
    <xf numFmtId="164" fontId="7" fillId="5" borderId="0" xfId="1" applyFont="1" applyFill="1" applyAlignment="1">
      <alignment vertical="center"/>
    </xf>
    <xf numFmtId="164" fontId="7" fillId="0" borderId="9" xfId="1" applyFont="1" applyFill="1" applyBorder="1" applyAlignment="1">
      <alignment vertical="center"/>
    </xf>
    <xf numFmtId="164" fontId="7" fillId="0" borderId="0" xfId="1" applyFont="1" applyFill="1" applyBorder="1" applyAlignment="1">
      <alignment horizontal="center" vertical="center"/>
    </xf>
    <xf numFmtId="164" fontId="7" fillId="0" borderId="9" xfId="1" applyFont="1" applyFill="1" applyBorder="1" applyAlignment="1">
      <alignment horizontal="center" vertical="center"/>
    </xf>
    <xf numFmtId="164" fontId="0" fillId="0" borderId="0" xfId="1" applyFont="1" applyFill="1" applyAlignment="1">
      <alignment vertical="center"/>
    </xf>
    <xf numFmtId="164" fontId="0" fillId="0" borderId="6" xfId="1" applyFont="1" applyFill="1" applyBorder="1" applyAlignment="1">
      <alignment horizontal="center" vertical="center"/>
    </xf>
    <xf numFmtId="164" fontId="0" fillId="0" borderId="1" xfId="1" applyFont="1" applyFill="1" applyBorder="1" applyAlignment="1">
      <alignment horizontal="center" vertical="center"/>
    </xf>
    <xf numFmtId="164" fontId="0" fillId="0" borderId="1" xfId="1" applyFont="1" applyFill="1" applyBorder="1" applyAlignment="1">
      <alignment vertical="center"/>
    </xf>
    <xf numFmtId="164" fontId="0" fillId="0" borderId="47" xfId="1" applyFont="1" applyFill="1" applyBorder="1" applyAlignment="1">
      <alignment horizontal="center" vertical="center"/>
    </xf>
    <xf numFmtId="164" fontId="0" fillId="0" borderId="0" xfId="1" applyFont="1" applyAlignment="1">
      <alignment vertical="center"/>
    </xf>
    <xf numFmtId="164" fontId="0" fillId="0" borderId="6" xfId="1" applyFont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164" fontId="0" fillId="0" borderId="47" xfId="1" applyFont="1" applyBorder="1" applyAlignment="1">
      <alignment horizontal="center" vertical="center"/>
    </xf>
    <xf numFmtId="164" fontId="0" fillId="0" borderId="1" xfId="1" applyFont="1" applyBorder="1" applyAlignment="1">
      <alignment vertical="center"/>
    </xf>
    <xf numFmtId="164" fontId="7" fillId="0" borderId="9" xfId="1" applyFont="1" applyBorder="1" applyAlignment="1">
      <alignment horizontal="center" vertical="center"/>
    </xf>
    <xf numFmtId="164" fontId="7" fillId="0" borderId="10" xfId="1" applyFont="1" applyFill="1" applyBorder="1" applyAlignment="1">
      <alignment vertical="center"/>
    </xf>
    <xf numFmtId="164" fontId="7" fillId="0" borderId="10" xfId="1" applyFont="1" applyBorder="1" applyAlignment="1">
      <alignment vertical="center"/>
    </xf>
    <xf numFmtId="164" fontId="7" fillId="0" borderId="9" xfId="1" applyFont="1" applyBorder="1" applyAlignment="1">
      <alignment vertical="center"/>
    </xf>
    <xf numFmtId="164" fontId="0" fillId="0" borderId="9" xfId="1" applyFont="1" applyBorder="1" applyAlignment="1">
      <alignment vertical="center"/>
    </xf>
    <xf numFmtId="164" fontId="0" fillId="0" borderId="0" xfId="1" applyFont="1" applyAlignment="1">
      <alignment horizontal="center" vertical="center"/>
    </xf>
    <xf numFmtId="164" fontId="0" fillId="0" borderId="9" xfId="1" applyFont="1" applyBorder="1" applyAlignment="1">
      <alignment horizontal="center" vertical="center"/>
    </xf>
    <xf numFmtId="164" fontId="7" fillId="0" borderId="19" xfId="1" applyFont="1" applyBorder="1" applyAlignment="1">
      <alignment horizontal="center" vertical="center"/>
    </xf>
    <xf numFmtId="164" fontId="0" fillId="0" borderId="0" xfId="1" applyFont="1" applyBorder="1" applyAlignment="1">
      <alignment vertical="center"/>
    </xf>
    <xf numFmtId="164" fontId="0" fillId="0" borderId="0" xfId="1" applyFont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4" fontId="2" fillId="6" borderId="39" xfId="1" applyNumberFormat="1" applyFont="1" applyFill="1" applyBorder="1" applyAlignment="1">
      <alignment horizontal="center"/>
    </xf>
    <xf numFmtId="4" fontId="2" fillId="6" borderId="50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8" fillId="6" borderId="36" xfId="1" applyFont="1" applyFill="1" applyBorder="1" applyAlignment="1">
      <alignment horizontal="center" vertical="center"/>
    </xf>
    <xf numFmtId="164" fontId="8" fillId="6" borderId="37" xfId="1" applyFont="1" applyFill="1" applyBorder="1" applyAlignment="1">
      <alignment horizontal="center" vertical="center"/>
    </xf>
    <xf numFmtId="164" fontId="8" fillId="7" borderId="33" xfId="1" applyFont="1" applyFill="1" applyBorder="1" applyAlignment="1">
      <alignment horizontal="center" vertical="center"/>
    </xf>
    <xf numFmtId="164" fontId="8" fillId="7" borderId="34" xfId="1" applyFont="1" applyFill="1" applyBorder="1" applyAlignment="1">
      <alignment horizontal="center" vertical="center"/>
    </xf>
    <xf numFmtId="164" fontId="8" fillId="7" borderId="35" xfId="1" applyFont="1" applyFill="1" applyBorder="1" applyAlignment="1">
      <alignment horizontal="center" vertical="center"/>
    </xf>
    <xf numFmtId="164" fontId="8" fillId="6" borderId="26" xfId="1" applyFont="1" applyFill="1" applyBorder="1" applyAlignment="1">
      <alignment horizontal="center" vertical="center"/>
    </xf>
    <xf numFmtId="164" fontId="8" fillId="6" borderId="27" xfId="1" applyFont="1" applyFill="1" applyBorder="1" applyAlignment="1">
      <alignment horizontal="center" vertical="center"/>
    </xf>
    <xf numFmtId="164" fontId="8" fillId="6" borderId="28" xfId="1" applyFont="1" applyFill="1" applyBorder="1" applyAlignment="1">
      <alignment horizontal="center" vertical="center"/>
    </xf>
    <xf numFmtId="164" fontId="8" fillId="4" borderId="49" xfId="1" applyFont="1" applyFill="1" applyBorder="1" applyAlignment="1">
      <alignment horizontal="center" vertical="center" wrapText="1"/>
    </xf>
    <xf numFmtId="164" fontId="8" fillId="4" borderId="9" xfId="1" applyFont="1" applyFill="1" applyBorder="1" applyAlignment="1">
      <alignment horizontal="center" vertical="center" wrapText="1"/>
    </xf>
    <xf numFmtId="164" fontId="8" fillId="4" borderId="52" xfId="1" applyFont="1" applyFill="1" applyBorder="1" applyAlignment="1">
      <alignment horizontal="center" vertical="center" wrapText="1"/>
    </xf>
    <xf numFmtId="4" fontId="2" fillId="6" borderId="25" xfId="1" applyNumberFormat="1" applyFont="1" applyFill="1" applyBorder="1" applyAlignment="1">
      <alignment horizontal="center"/>
    </xf>
    <xf numFmtId="164" fontId="2" fillId="5" borderId="23" xfId="1" applyFont="1" applyFill="1" applyBorder="1" applyAlignment="1">
      <alignment horizontal="center" wrapText="1"/>
    </xf>
    <xf numFmtId="164" fontId="2" fillId="5" borderId="24" xfId="1" applyFont="1" applyFill="1" applyBorder="1" applyAlignment="1">
      <alignment horizontal="center" wrapText="1"/>
    </xf>
    <xf numFmtId="164" fontId="2" fillId="5" borderId="54" xfId="1" applyFont="1" applyFill="1" applyBorder="1" applyAlignment="1">
      <alignment horizontal="center" wrapText="1"/>
    </xf>
    <xf numFmtId="4" fontId="2" fillId="6" borderId="26" xfId="1" applyNumberFormat="1" applyFont="1" applyFill="1" applyBorder="1" applyAlignment="1">
      <alignment horizontal="center"/>
    </xf>
    <xf numFmtId="4" fontId="2" fillId="6" borderId="28" xfId="1" applyNumberFormat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8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15" fontId="2" fillId="0" borderId="17" xfId="1" applyNumberFormat="1" applyFont="1" applyBorder="1" applyAlignment="1">
      <alignment horizontal="center" vertical="center" wrapText="1"/>
    </xf>
    <xf numFmtId="15" fontId="2" fillId="0" borderId="10" xfId="1" applyNumberFormat="1" applyFont="1" applyBorder="1" applyAlignment="1">
      <alignment horizontal="center" vertical="center" wrapText="1"/>
    </xf>
    <xf numFmtId="1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2" fillId="6" borderId="2" xfId="1" applyFont="1" applyFill="1" applyBorder="1" applyAlignment="1">
      <alignment horizontal="center"/>
    </xf>
    <xf numFmtId="164" fontId="2" fillId="6" borderId="36" xfId="1" applyFont="1" applyFill="1" applyBorder="1" applyAlignment="1">
      <alignment horizontal="center"/>
    </xf>
    <xf numFmtId="164" fontId="2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8" fillId="8" borderId="47" xfId="1" applyFont="1" applyFill="1" applyBorder="1" applyAlignment="1">
      <alignment horizontal="center" vertical="center" wrapText="1"/>
    </xf>
    <xf numFmtId="164" fontId="8" fillId="8" borderId="48" xfId="1" applyFont="1" applyFill="1" applyBorder="1" applyAlignment="1">
      <alignment horizontal="center" vertical="center" wrapText="1"/>
    </xf>
    <xf numFmtId="164" fontId="2" fillId="5" borderId="0" xfId="1" applyFont="1" applyFill="1" applyBorder="1" applyAlignment="1">
      <alignment horizontal="center" wrapText="1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1" defaultTableStyle="TableStyleMedium2" defaultPivotStyle="PivotStyleLight16">
    <tableStyle name="Invisible" pivot="0" table="0" count="0" xr9:uid="{D4A58005-B7A2-4201-9EEF-48AC8DB0D937}"/>
  </tableStyles>
  <colors>
    <mruColors>
      <color rgb="FF98BC00"/>
      <color rgb="FF0C6C0A"/>
      <color rgb="FF320D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microsoft.com/office/2017/10/relationships/person" Target="persons/person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050" b="1"/>
              <a:t>PRYSE VAN KORING GELEWER IN DURBAN</a:t>
            </a:r>
          </a:p>
          <a:p>
            <a:pPr>
              <a:defRPr sz="1050" b="1"/>
            </a:pPr>
            <a:r>
              <a:rPr lang="en-ZA" sz="1050" b="1"/>
              <a:t>PRICES OF WHEAT DELIVERED IN DURBAN</a:t>
            </a:r>
          </a:p>
        </c:rich>
      </c:tx>
      <c:layout>
        <c:manualLayout>
          <c:xMode val="edge"/>
          <c:yMode val="edge"/>
          <c:x val="0.34146345693572444"/>
          <c:y val="2.6350520701041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95007342143903"/>
          <c:y val="0.10299291833803793"/>
          <c:w val="0.83889590343057341"/>
          <c:h val="0.67579004315281843"/>
        </c:manualLayout>
      </c:layout>
      <c:lineChart>
        <c:grouping val="standard"/>
        <c:varyColors val="0"/>
        <c:ser>
          <c:idx val="0"/>
          <c:order val="0"/>
          <c:tx>
            <c:v>Invoer pariteit VSA/ import parity US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  <c:pt idx="1590">
                  <c:v>46100</c:v>
                </c:pt>
                <c:pt idx="1591">
                  <c:v>46101</c:v>
                </c:pt>
                <c:pt idx="1592">
                  <c:v>46104</c:v>
                </c:pt>
                <c:pt idx="1593">
                  <c:v>46105</c:v>
                </c:pt>
                <c:pt idx="1594">
                  <c:v>46106</c:v>
                </c:pt>
                <c:pt idx="1595">
                  <c:v>46107</c:v>
                </c:pt>
                <c:pt idx="1596">
                  <c:v>46108</c:v>
                </c:pt>
                <c:pt idx="1597">
                  <c:v>46111</c:v>
                </c:pt>
                <c:pt idx="1598">
                  <c:v>46112</c:v>
                </c:pt>
                <c:pt idx="1599">
                  <c:v>46113</c:v>
                </c:pt>
                <c:pt idx="1600">
                  <c:v>46114</c:v>
                </c:pt>
                <c:pt idx="1601">
                  <c:v>46119</c:v>
                </c:pt>
                <c:pt idx="1602">
                  <c:v>46120</c:v>
                </c:pt>
                <c:pt idx="1603">
                  <c:v>46121</c:v>
                </c:pt>
              </c:numCache>
            </c:numRef>
          </c:cat>
          <c:val>
            <c:numRef>
              <c:f>Data!$H$2403:$H$4197</c:f>
              <c:numCache>
                <c:formatCode>_ * #\ ##0.00_ ;_ * \-#\ ##0.00_ ;_ * "-"??_ ;_ @_ </c:formatCode>
                <c:ptCount val="1786"/>
                <c:pt idx="0">
                  <c:v>5044.21</c:v>
                </c:pt>
                <c:pt idx="1">
                  <c:v>4952.0200000000004</c:v>
                </c:pt>
                <c:pt idx="2">
                  <c:v>5002.1499999999996</c:v>
                </c:pt>
                <c:pt idx="3">
                  <c:v>4946.75</c:v>
                </c:pt>
                <c:pt idx="4">
                  <c:v>4988.68</c:v>
                </c:pt>
                <c:pt idx="5">
                  <c:v>5070.45</c:v>
                </c:pt>
                <c:pt idx="6">
                  <c:v>5089.34</c:v>
                </c:pt>
                <c:pt idx="7">
                  <c:v>5077.5</c:v>
                </c:pt>
                <c:pt idx="8">
                  <c:v>5101.17</c:v>
                </c:pt>
                <c:pt idx="9">
                  <c:v>5184.55</c:v>
                </c:pt>
                <c:pt idx="10">
                  <c:v>5139.8999999999996</c:v>
                </c:pt>
                <c:pt idx="11">
                  <c:v>5185.5600000000004</c:v>
                </c:pt>
                <c:pt idx="12">
                  <c:v>4936.8599999999997</c:v>
                </c:pt>
                <c:pt idx="13">
                  <c:v>4966.08</c:v>
                </c:pt>
                <c:pt idx="14">
                  <c:v>4885.93</c:v>
                </c:pt>
                <c:pt idx="15">
                  <c:v>4902.24</c:v>
                </c:pt>
                <c:pt idx="16">
                  <c:v>4943.03</c:v>
                </c:pt>
                <c:pt idx="17">
                  <c:v>4958.8100000000004</c:v>
                </c:pt>
                <c:pt idx="18">
                  <c:v>4959.34</c:v>
                </c:pt>
                <c:pt idx="19">
                  <c:v>4902.51</c:v>
                </c:pt>
                <c:pt idx="20">
                  <c:v>4960.99</c:v>
                </c:pt>
                <c:pt idx="21">
                  <c:v>4885.8599999999997</c:v>
                </c:pt>
                <c:pt idx="22">
                  <c:v>4888.49</c:v>
                </c:pt>
                <c:pt idx="23">
                  <c:v>4864.75</c:v>
                </c:pt>
                <c:pt idx="24">
                  <c:v>4942.38</c:v>
                </c:pt>
                <c:pt idx="25">
                  <c:v>4933.34</c:v>
                </c:pt>
                <c:pt idx="26">
                  <c:v>4950.3599999999997</c:v>
                </c:pt>
                <c:pt idx="27">
                  <c:v>4907.83</c:v>
                </c:pt>
                <c:pt idx="28">
                  <c:v>4901.68</c:v>
                </c:pt>
                <c:pt idx="29">
                  <c:v>4914.92</c:v>
                </c:pt>
                <c:pt idx="30">
                  <c:v>4881.4399999999996</c:v>
                </c:pt>
                <c:pt idx="31">
                  <c:v>4908.3100000000004</c:v>
                </c:pt>
                <c:pt idx="32">
                  <c:v>4897.84</c:v>
                </c:pt>
                <c:pt idx="33">
                  <c:v>5004.72</c:v>
                </c:pt>
                <c:pt idx="34">
                  <c:v>4957.22</c:v>
                </c:pt>
                <c:pt idx="35">
                  <c:v>4918.87</c:v>
                </c:pt>
                <c:pt idx="36">
                  <c:v>4901.43</c:v>
                </c:pt>
                <c:pt idx="37">
                  <c:v>4842.8</c:v>
                </c:pt>
                <c:pt idx="38">
                  <c:v>4860.5600000000004</c:v>
                </c:pt>
                <c:pt idx="39">
                  <c:v>4968.21</c:v>
                </c:pt>
                <c:pt idx="40">
                  <c:v>4928.4799999999996</c:v>
                </c:pt>
                <c:pt idx="41">
                  <c:v>4613.25</c:v>
                </c:pt>
                <c:pt idx="42">
                  <c:v>4616.1400000000003</c:v>
                </c:pt>
                <c:pt idx="43">
                  <c:v>4600.92</c:v>
                </c:pt>
                <c:pt idx="44">
                  <c:v>4665.66</c:v>
                </c:pt>
                <c:pt idx="45">
                  <c:v>4739.9399999999996</c:v>
                </c:pt>
                <c:pt idx="46">
                  <c:v>4675.29</c:v>
                </c:pt>
                <c:pt idx="47">
                  <c:v>4665.3100000000004</c:v>
                </c:pt>
                <c:pt idx="48">
                  <c:v>4789.66</c:v>
                </c:pt>
                <c:pt idx="49">
                  <c:v>4769.93</c:v>
                </c:pt>
                <c:pt idx="50">
                  <c:v>4692.29</c:v>
                </c:pt>
                <c:pt idx="51">
                  <c:v>4753.1899999999996</c:v>
                </c:pt>
                <c:pt idx="52">
                  <c:v>4705.37</c:v>
                </c:pt>
                <c:pt idx="53">
                  <c:v>4977.28</c:v>
                </c:pt>
                <c:pt idx="54">
                  <c:v>5063.3900000000003</c:v>
                </c:pt>
                <c:pt idx="55">
                  <c:v>5317.19</c:v>
                </c:pt>
                <c:pt idx="56">
                  <c:v>5319.44</c:v>
                </c:pt>
                <c:pt idx="57">
                  <c:v>5440.61</c:v>
                </c:pt>
                <c:pt idx="58">
                  <c:v>5384.15</c:v>
                </c:pt>
                <c:pt idx="59">
                  <c:v>5443.4</c:v>
                </c:pt>
                <c:pt idx="60">
                  <c:v>5516.6</c:v>
                </c:pt>
                <c:pt idx="61">
                  <c:v>5527.32</c:v>
                </c:pt>
                <c:pt idx="62">
                  <c:v>5487.14</c:v>
                </c:pt>
                <c:pt idx="63">
                  <c:v>5617.59</c:v>
                </c:pt>
                <c:pt idx="64">
                  <c:v>5596.88</c:v>
                </c:pt>
                <c:pt idx="65">
                  <c:v>5700.35</c:v>
                </c:pt>
                <c:pt idx="66">
                  <c:v>5545.78</c:v>
                </c:pt>
                <c:pt idx="67">
                  <c:v>5475.64</c:v>
                </c:pt>
                <c:pt idx="68">
                  <c:v>5420.91</c:v>
                </c:pt>
                <c:pt idx="69">
                  <c:v>5288.74</c:v>
                </c:pt>
                <c:pt idx="70">
                  <c:v>5303.96</c:v>
                </c:pt>
                <c:pt idx="71">
                  <c:v>5286.2</c:v>
                </c:pt>
                <c:pt idx="72">
                  <c:v>5510.33</c:v>
                </c:pt>
                <c:pt idx="73">
                  <c:v>5530.34</c:v>
                </c:pt>
                <c:pt idx="74">
                  <c:v>5466.15</c:v>
                </c:pt>
                <c:pt idx="75">
                  <c:v>5442.32</c:v>
                </c:pt>
                <c:pt idx="76">
                  <c:v>5517.05</c:v>
                </c:pt>
                <c:pt idx="77">
                  <c:v>5665.18</c:v>
                </c:pt>
                <c:pt idx="78">
                  <c:v>5671.27</c:v>
                </c:pt>
                <c:pt idx="79">
                  <c:v>5621.95</c:v>
                </c:pt>
                <c:pt idx="80">
                  <c:v>5554.09</c:v>
                </c:pt>
                <c:pt idx="81">
                  <c:v>5414.47</c:v>
                </c:pt>
                <c:pt idx="82">
                  <c:v>5312.11</c:v>
                </c:pt>
                <c:pt idx="83">
                  <c:v>5237.3500000000004</c:v>
                </c:pt>
                <c:pt idx="84">
                  <c:v>5355.7</c:v>
                </c:pt>
                <c:pt idx="85">
                  <c:v>5503.19</c:v>
                </c:pt>
                <c:pt idx="86">
                  <c:v>5380.6</c:v>
                </c:pt>
                <c:pt idx="87">
                  <c:v>5396.72</c:v>
                </c:pt>
                <c:pt idx="88">
                  <c:v>5433.63</c:v>
                </c:pt>
                <c:pt idx="89">
                  <c:v>5360.84</c:v>
                </c:pt>
                <c:pt idx="90">
                  <c:v>5293.21</c:v>
                </c:pt>
                <c:pt idx="91">
                  <c:v>5365.46</c:v>
                </c:pt>
                <c:pt idx="92">
                  <c:v>5318.26</c:v>
                </c:pt>
                <c:pt idx="93">
                  <c:v>5313.46</c:v>
                </c:pt>
                <c:pt idx="94">
                  <c:v>5152.13</c:v>
                </c:pt>
                <c:pt idx="95">
                  <c:v>5145.47</c:v>
                </c:pt>
                <c:pt idx="96">
                  <c:v>5093.42</c:v>
                </c:pt>
                <c:pt idx="97">
                  <c:v>5039.8</c:v>
                </c:pt>
                <c:pt idx="98">
                  <c:v>4946.03</c:v>
                </c:pt>
                <c:pt idx="99">
                  <c:v>4944.3999999999996</c:v>
                </c:pt>
                <c:pt idx="100">
                  <c:v>4920.46</c:v>
                </c:pt>
                <c:pt idx="101">
                  <c:v>4913.28</c:v>
                </c:pt>
                <c:pt idx="102">
                  <c:v>4834.18</c:v>
                </c:pt>
                <c:pt idx="103">
                  <c:v>4835.16</c:v>
                </c:pt>
                <c:pt idx="104">
                  <c:v>4894.08</c:v>
                </c:pt>
                <c:pt idx="105">
                  <c:v>4962.1099999999997</c:v>
                </c:pt>
                <c:pt idx="106">
                  <c:v>5000.1499999999996</c:v>
                </c:pt>
                <c:pt idx="107">
                  <c:v>4916.34</c:v>
                </c:pt>
                <c:pt idx="108">
                  <c:v>4818.2700000000004</c:v>
                </c:pt>
                <c:pt idx="109">
                  <c:v>4796.7</c:v>
                </c:pt>
                <c:pt idx="110">
                  <c:v>4888.71</c:v>
                </c:pt>
                <c:pt idx="111">
                  <c:v>4772.46</c:v>
                </c:pt>
                <c:pt idx="112">
                  <c:v>4726.6000000000004</c:v>
                </c:pt>
                <c:pt idx="113">
                  <c:v>4743.4799999999996</c:v>
                </c:pt>
                <c:pt idx="114">
                  <c:v>4869.3100000000004</c:v>
                </c:pt>
                <c:pt idx="115">
                  <c:v>4858.12</c:v>
                </c:pt>
                <c:pt idx="116">
                  <c:v>4754.3599999999997</c:v>
                </c:pt>
                <c:pt idx="117">
                  <c:v>4786.8100000000004</c:v>
                </c:pt>
                <c:pt idx="118">
                  <c:v>4725.32</c:v>
                </c:pt>
                <c:pt idx="119">
                  <c:v>4755.3900000000003</c:v>
                </c:pt>
                <c:pt idx="120">
                  <c:v>4710.13</c:v>
                </c:pt>
                <c:pt idx="121">
                  <c:v>4735.8500000000004</c:v>
                </c:pt>
                <c:pt idx="122">
                  <c:v>4732.32</c:v>
                </c:pt>
                <c:pt idx="123">
                  <c:v>4805.93</c:v>
                </c:pt>
                <c:pt idx="124">
                  <c:v>4708.99</c:v>
                </c:pt>
                <c:pt idx="125">
                  <c:v>4788.1000000000004</c:v>
                </c:pt>
                <c:pt idx="126">
                  <c:v>4770.63</c:v>
                </c:pt>
                <c:pt idx="127">
                  <c:v>4842.0200000000004</c:v>
                </c:pt>
                <c:pt idx="128">
                  <c:v>4790.9399999999996</c:v>
                </c:pt>
                <c:pt idx="129">
                  <c:v>4830.38</c:v>
                </c:pt>
                <c:pt idx="130">
                  <c:v>4820.68</c:v>
                </c:pt>
                <c:pt idx="131">
                  <c:v>4832.8</c:v>
                </c:pt>
                <c:pt idx="132">
                  <c:v>4908.63</c:v>
                </c:pt>
                <c:pt idx="133">
                  <c:v>4864.6000000000004</c:v>
                </c:pt>
                <c:pt idx="134">
                  <c:v>4977.03</c:v>
                </c:pt>
                <c:pt idx="135">
                  <c:v>4919.1899999999996</c:v>
                </c:pt>
                <c:pt idx="136">
                  <c:v>4920.37</c:v>
                </c:pt>
                <c:pt idx="137">
                  <c:v>4866.09</c:v>
                </c:pt>
                <c:pt idx="138">
                  <c:v>4781.1499999999996</c:v>
                </c:pt>
                <c:pt idx="139">
                  <c:v>4964.8599999999997</c:v>
                </c:pt>
                <c:pt idx="140">
                  <c:v>4943.43</c:v>
                </c:pt>
                <c:pt idx="141">
                  <c:v>4913.1400000000003</c:v>
                </c:pt>
                <c:pt idx="142">
                  <c:v>4772.33</c:v>
                </c:pt>
                <c:pt idx="143">
                  <c:v>4822.8900000000003</c:v>
                </c:pt>
                <c:pt idx="144">
                  <c:v>4952.68</c:v>
                </c:pt>
                <c:pt idx="145">
                  <c:v>4877.0200000000004</c:v>
                </c:pt>
                <c:pt idx="146">
                  <c:v>4889.3100000000004</c:v>
                </c:pt>
                <c:pt idx="147">
                  <c:v>4832.8100000000004</c:v>
                </c:pt>
                <c:pt idx="148">
                  <c:v>4845.97</c:v>
                </c:pt>
                <c:pt idx="149">
                  <c:v>4970.37</c:v>
                </c:pt>
                <c:pt idx="150">
                  <c:v>4992.18</c:v>
                </c:pt>
                <c:pt idx="151">
                  <c:v>5081.8999999999996</c:v>
                </c:pt>
                <c:pt idx="152">
                  <c:v>5039.8</c:v>
                </c:pt>
                <c:pt idx="153">
                  <c:v>5024.79</c:v>
                </c:pt>
                <c:pt idx="154">
                  <c:v>5092.18</c:v>
                </c:pt>
                <c:pt idx="155">
                  <c:v>5061.2299999999996</c:v>
                </c:pt>
                <c:pt idx="156">
                  <c:v>5048.34</c:v>
                </c:pt>
                <c:pt idx="157">
                  <c:v>5033.6099999999997</c:v>
                </c:pt>
                <c:pt idx="158">
                  <c:v>5026.7299999999996</c:v>
                </c:pt>
                <c:pt idx="159">
                  <c:v>5014.41</c:v>
                </c:pt>
                <c:pt idx="160">
                  <c:v>5049.78</c:v>
                </c:pt>
                <c:pt idx="161">
                  <c:v>5084.7</c:v>
                </c:pt>
                <c:pt idx="162">
                  <c:v>5112.32</c:v>
                </c:pt>
                <c:pt idx="163">
                  <c:v>5044.7700000000004</c:v>
                </c:pt>
                <c:pt idx="164">
                  <c:v>5084.4399999999996</c:v>
                </c:pt>
                <c:pt idx="165">
                  <c:v>5128.2700000000004</c:v>
                </c:pt>
                <c:pt idx="166">
                  <c:v>5128.04</c:v>
                </c:pt>
                <c:pt idx="167">
                  <c:v>5034.0200000000004</c:v>
                </c:pt>
                <c:pt idx="168">
                  <c:v>5097.97</c:v>
                </c:pt>
                <c:pt idx="169">
                  <c:v>5206.8999999999996</c:v>
                </c:pt>
                <c:pt idx="170">
                  <c:v>5156.6000000000004</c:v>
                </c:pt>
                <c:pt idx="171">
                  <c:v>5223.51</c:v>
                </c:pt>
                <c:pt idx="172">
                  <c:v>5304.38</c:v>
                </c:pt>
                <c:pt idx="173">
                  <c:v>5435.92</c:v>
                </c:pt>
                <c:pt idx="174">
                  <c:v>5365.75</c:v>
                </c:pt>
                <c:pt idx="175">
                  <c:v>5642.27</c:v>
                </c:pt>
                <c:pt idx="176">
                  <c:v>5635.94</c:v>
                </c:pt>
                <c:pt idx="177">
                  <c:v>5688.13</c:v>
                </c:pt>
                <c:pt idx="178">
                  <c:v>5591.65</c:v>
                </c:pt>
                <c:pt idx="179">
                  <c:v>5700.27</c:v>
                </c:pt>
                <c:pt idx="180">
                  <c:v>5653.23</c:v>
                </c:pt>
                <c:pt idx="181">
                  <c:v>5628.33</c:v>
                </c:pt>
                <c:pt idx="182">
                  <c:v>5592.33</c:v>
                </c:pt>
                <c:pt idx="183">
                  <c:v>5556.42</c:v>
                </c:pt>
                <c:pt idx="184">
                  <c:v>5528.46</c:v>
                </c:pt>
                <c:pt idx="185">
                  <c:v>5638.46</c:v>
                </c:pt>
                <c:pt idx="186">
                  <c:v>5881.55</c:v>
                </c:pt>
                <c:pt idx="187">
                  <c:v>5796.81</c:v>
                </c:pt>
                <c:pt idx="188">
                  <c:v>5896.12</c:v>
                </c:pt>
                <c:pt idx="189">
                  <c:v>5822.34</c:v>
                </c:pt>
                <c:pt idx="190">
                  <c:v>5816.13</c:v>
                </c:pt>
                <c:pt idx="191">
                  <c:v>5798.93</c:v>
                </c:pt>
                <c:pt idx="192">
                  <c:v>5836.4</c:v>
                </c:pt>
                <c:pt idx="193">
                  <c:v>5681.44</c:v>
                </c:pt>
                <c:pt idx="194">
                  <c:v>5946.43</c:v>
                </c:pt>
                <c:pt idx="195">
                  <c:v>5839.01</c:v>
                </c:pt>
                <c:pt idx="196">
                  <c:v>5876.14</c:v>
                </c:pt>
                <c:pt idx="197">
                  <c:v>5992.41</c:v>
                </c:pt>
                <c:pt idx="198">
                  <c:v>6053.61</c:v>
                </c:pt>
                <c:pt idx="199">
                  <c:v>6140.08</c:v>
                </c:pt>
                <c:pt idx="200">
                  <c:v>6027.83</c:v>
                </c:pt>
                <c:pt idx="201">
                  <c:v>6026.28</c:v>
                </c:pt>
                <c:pt idx="202">
                  <c:v>5971.89</c:v>
                </c:pt>
                <c:pt idx="203">
                  <c:v>5995.88</c:v>
                </c:pt>
                <c:pt idx="204">
                  <c:v>6048.71</c:v>
                </c:pt>
                <c:pt idx="205">
                  <c:v>6159.87</c:v>
                </c:pt>
                <c:pt idx="206">
                  <c:v>6232.95</c:v>
                </c:pt>
                <c:pt idx="207">
                  <c:v>6218.16</c:v>
                </c:pt>
                <c:pt idx="208">
                  <c:v>6242.56</c:v>
                </c:pt>
                <c:pt idx="209">
                  <c:v>6198.03</c:v>
                </c:pt>
                <c:pt idx="210">
                  <c:v>6138.72</c:v>
                </c:pt>
                <c:pt idx="211">
                  <c:v>6178.94</c:v>
                </c:pt>
                <c:pt idx="212">
                  <c:v>6073.92</c:v>
                </c:pt>
                <c:pt idx="213">
                  <c:v>6123.69</c:v>
                </c:pt>
                <c:pt idx="214">
                  <c:v>6050.34</c:v>
                </c:pt>
                <c:pt idx="215">
                  <c:v>6001.37</c:v>
                </c:pt>
                <c:pt idx="216">
                  <c:v>5981.93</c:v>
                </c:pt>
                <c:pt idx="217">
                  <c:v>6028.01</c:v>
                </c:pt>
                <c:pt idx="218">
                  <c:v>5948.58</c:v>
                </c:pt>
                <c:pt idx="219">
                  <c:v>5905.73</c:v>
                </c:pt>
                <c:pt idx="220">
                  <c:v>5884.42</c:v>
                </c:pt>
                <c:pt idx="221">
                  <c:v>5800.24</c:v>
                </c:pt>
                <c:pt idx="222">
                  <c:v>5827.79</c:v>
                </c:pt>
                <c:pt idx="223">
                  <c:v>5902.94</c:v>
                </c:pt>
                <c:pt idx="224">
                  <c:v>5852.43</c:v>
                </c:pt>
                <c:pt idx="225">
                  <c:v>5750.13</c:v>
                </c:pt>
                <c:pt idx="226">
                  <c:v>5710.48</c:v>
                </c:pt>
                <c:pt idx="227">
                  <c:v>5806.52</c:v>
                </c:pt>
                <c:pt idx="228">
                  <c:v>5815.47</c:v>
                </c:pt>
                <c:pt idx="229">
                  <c:v>5825.13</c:v>
                </c:pt>
                <c:pt idx="230">
                  <c:v>5756.76</c:v>
                </c:pt>
                <c:pt idx="231">
                  <c:v>5661.51</c:v>
                </c:pt>
                <c:pt idx="232">
                  <c:v>5624.72</c:v>
                </c:pt>
                <c:pt idx="233">
                  <c:v>5658.6</c:v>
                </c:pt>
                <c:pt idx="234">
                  <c:v>5302.97</c:v>
                </c:pt>
                <c:pt idx="235">
                  <c:v>5326.96</c:v>
                </c:pt>
                <c:pt idx="236">
                  <c:v>5443.74</c:v>
                </c:pt>
                <c:pt idx="237">
                  <c:v>5299.09</c:v>
                </c:pt>
                <c:pt idx="238">
                  <c:v>5283.01</c:v>
                </c:pt>
                <c:pt idx="239">
                  <c:v>5339.82</c:v>
                </c:pt>
                <c:pt idx="240">
                  <c:v>5327.25</c:v>
                </c:pt>
                <c:pt idx="241">
                  <c:v>5244.96</c:v>
                </c:pt>
                <c:pt idx="242">
                  <c:v>5191.75</c:v>
                </c:pt>
                <c:pt idx="243">
                  <c:v>5161.28</c:v>
                </c:pt>
                <c:pt idx="244">
                  <c:v>5267.02</c:v>
                </c:pt>
                <c:pt idx="245">
                  <c:v>5358.18</c:v>
                </c:pt>
                <c:pt idx="246">
                  <c:v>5443.29</c:v>
                </c:pt>
                <c:pt idx="247">
                  <c:v>5254.51</c:v>
                </c:pt>
                <c:pt idx="248">
                  <c:v>5230.12</c:v>
                </c:pt>
                <c:pt idx="249">
                  <c:v>5290.07</c:v>
                </c:pt>
                <c:pt idx="250">
                  <c:v>5262.35</c:v>
                </c:pt>
                <c:pt idx="251">
                  <c:v>5288.87</c:v>
                </c:pt>
                <c:pt idx="252">
                  <c:v>5291.22</c:v>
                </c:pt>
                <c:pt idx="253">
                  <c:v>5353.41</c:v>
                </c:pt>
                <c:pt idx="254">
                  <c:v>5347.11</c:v>
                </c:pt>
                <c:pt idx="255">
                  <c:v>5309.89</c:v>
                </c:pt>
                <c:pt idx="256">
                  <c:v>5338.64</c:v>
                </c:pt>
                <c:pt idx="257">
                  <c:v>5424.06</c:v>
                </c:pt>
                <c:pt idx="258">
                  <c:v>5440.06</c:v>
                </c:pt>
                <c:pt idx="259">
                  <c:v>5543.33</c:v>
                </c:pt>
                <c:pt idx="260">
                  <c:v>5524.45</c:v>
                </c:pt>
                <c:pt idx="261">
                  <c:v>5689.26</c:v>
                </c:pt>
                <c:pt idx="262">
                  <c:v>5680.12</c:v>
                </c:pt>
                <c:pt idx="263">
                  <c:v>5706.24</c:v>
                </c:pt>
                <c:pt idx="264">
                  <c:v>5591.72</c:v>
                </c:pt>
                <c:pt idx="265">
                  <c:v>5752.14</c:v>
                </c:pt>
                <c:pt idx="266">
                  <c:v>5736.72</c:v>
                </c:pt>
                <c:pt idx="267">
                  <c:v>5841.23</c:v>
                </c:pt>
                <c:pt idx="268">
                  <c:v>5821.58</c:v>
                </c:pt>
                <c:pt idx="269">
                  <c:v>5774.5</c:v>
                </c:pt>
                <c:pt idx="270">
                  <c:v>5750.96</c:v>
                </c:pt>
                <c:pt idx="271">
                  <c:v>5757.66</c:v>
                </c:pt>
                <c:pt idx="272">
                  <c:v>5782.51</c:v>
                </c:pt>
                <c:pt idx="273">
                  <c:v>5725.43</c:v>
                </c:pt>
                <c:pt idx="274">
                  <c:v>5644.14</c:v>
                </c:pt>
                <c:pt idx="275">
                  <c:v>5870.04</c:v>
                </c:pt>
                <c:pt idx="276">
                  <c:v>5866.64</c:v>
                </c:pt>
                <c:pt idx="277">
                  <c:v>5751.94</c:v>
                </c:pt>
                <c:pt idx="278">
                  <c:v>5782.82</c:v>
                </c:pt>
                <c:pt idx="279">
                  <c:v>5680.54</c:v>
                </c:pt>
                <c:pt idx="280">
                  <c:v>5663.48</c:v>
                </c:pt>
                <c:pt idx="281">
                  <c:v>5706.95</c:v>
                </c:pt>
                <c:pt idx="282">
                  <c:v>5627.38</c:v>
                </c:pt>
                <c:pt idx="283">
                  <c:v>5619.35</c:v>
                </c:pt>
                <c:pt idx="284">
                  <c:v>5667.37</c:v>
                </c:pt>
                <c:pt idx="285">
                  <c:v>5640.95</c:v>
                </c:pt>
                <c:pt idx="286">
                  <c:v>5092.3900000000003</c:v>
                </c:pt>
                <c:pt idx="287">
                  <c:v>5035.21</c:v>
                </c:pt>
                <c:pt idx="288">
                  <c:v>5023.68</c:v>
                </c:pt>
                <c:pt idx="289">
                  <c:v>5108.75</c:v>
                </c:pt>
                <c:pt idx="290">
                  <c:v>5205.88</c:v>
                </c:pt>
                <c:pt idx="291">
                  <c:v>5133.3900000000003</c:v>
                </c:pt>
                <c:pt idx="292">
                  <c:v>5250.82</c:v>
                </c:pt>
                <c:pt idx="293">
                  <c:v>5177.6899999999996</c:v>
                </c:pt>
                <c:pt idx="294">
                  <c:v>5234.63</c:v>
                </c:pt>
                <c:pt idx="295">
                  <c:v>5181.6499999999996</c:v>
                </c:pt>
                <c:pt idx="296">
                  <c:v>5525.38</c:v>
                </c:pt>
                <c:pt idx="297">
                  <c:v>5443.95</c:v>
                </c:pt>
                <c:pt idx="298">
                  <c:v>5357.92</c:v>
                </c:pt>
                <c:pt idx="299">
                  <c:v>5250.66</c:v>
                </c:pt>
                <c:pt idx="300">
                  <c:v>5371.33</c:v>
                </c:pt>
                <c:pt idx="301">
                  <c:v>5444.95</c:v>
                </c:pt>
                <c:pt idx="302">
                  <c:v>5420.64</c:v>
                </c:pt>
                <c:pt idx="303">
                  <c:v>5498.59</c:v>
                </c:pt>
                <c:pt idx="304">
                  <c:v>5432.8</c:v>
                </c:pt>
                <c:pt idx="305">
                  <c:v>5373.01</c:v>
                </c:pt>
                <c:pt idx="306">
                  <c:v>5270.64</c:v>
                </c:pt>
                <c:pt idx="307">
                  <c:v>5215.07</c:v>
                </c:pt>
                <c:pt idx="308">
                  <c:v>5076.2700000000004</c:v>
                </c:pt>
                <c:pt idx="309">
                  <c:v>5107.7299999999996</c:v>
                </c:pt>
                <c:pt idx="310">
                  <c:v>5050.1400000000003</c:v>
                </c:pt>
                <c:pt idx="311">
                  <c:v>5036.8500000000004</c:v>
                </c:pt>
                <c:pt idx="312">
                  <c:v>4947.6000000000004</c:v>
                </c:pt>
                <c:pt idx="313">
                  <c:v>4958.37</c:v>
                </c:pt>
                <c:pt idx="314">
                  <c:v>4930.2299999999996</c:v>
                </c:pt>
                <c:pt idx="315">
                  <c:v>4951.66</c:v>
                </c:pt>
                <c:pt idx="316">
                  <c:v>4870.7</c:v>
                </c:pt>
                <c:pt idx="317">
                  <c:v>4850.08</c:v>
                </c:pt>
                <c:pt idx="318">
                  <c:v>4803.74</c:v>
                </c:pt>
                <c:pt idx="319">
                  <c:v>4834.28</c:v>
                </c:pt>
                <c:pt idx="320">
                  <c:v>4743.3100000000004</c:v>
                </c:pt>
                <c:pt idx="321">
                  <c:v>4676.2700000000004</c:v>
                </c:pt>
                <c:pt idx="322">
                  <c:v>4691.57</c:v>
                </c:pt>
                <c:pt idx="323">
                  <c:v>4660.97</c:v>
                </c:pt>
                <c:pt idx="324">
                  <c:v>4569.32</c:v>
                </c:pt>
                <c:pt idx="325">
                  <c:v>4542.99</c:v>
                </c:pt>
                <c:pt idx="326">
                  <c:v>4581.3599999999997</c:v>
                </c:pt>
                <c:pt idx="327">
                  <c:v>4673.21</c:v>
                </c:pt>
                <c:pt idx="328">
                  <c:v>4667.26</c:v>
                </c:pt>
                <c:pt idx="329">
                  <c:v>4622.03</c:v>
                </c:pt>
                <c:pt idx="330">
                  <c:v>4589.1499999999996</c:v>
                </c:pt>
                <c:pt idx="331">
                  <c:v>4634.09</c:v>
                </c:pt>
                <c:pt idx="332">
                  <c:v>4684.76</c:v>
                </c:pt>
                <c:pt idx="333">
                  <c:v>4720.16</c:v>
                </c:pt>
                <c:pt idx="334">
                  <c:v>4775.99</c:v>
                </c:pt>
                <c:pt idx="335">
                  <c:v>4796.8599999999997</c:v>
                </c:pt>
                <c:pt idx="336">
                  <c:v>4896.34</c:v>
                </c:pt>
                <c:pt idx="337">
                  <c:v>5070.49</c:v>
                </c:pt>
                <c:pt idx="338">
                  <c:v>5106.16</c:v>
                </c:pt>
                <c:pt idx="339">
                  <c:v>5296.75</c:v>
                </c:pt>
                <c:pt idx="340">
                  <c:v>5243.58</c:v>
                </c:pt>
                <c:pt idx="341">
                  <c:v>5210.1899999999996</c:v>
                </c:pt>
                <c:pt idx="342">
                  <c:v>5266.1</c:v>
                </c:pt>
                <c:pt idx="343">
                  <c:v>5248.63</c:v>
                </c:pt>
                <c:pt idx="344">
                  <c:v>5201.3999999999996</c:v>
                </c:pt>
                <c:pt idx="345">
                  <c:v>5224.17</c:v>
                </c:pt>
                <c:pt idx="346">
                  <c:v>5297.37</c:v>
                </c:pt>
                <c:pt idx="347">
                  <c:v>5286.2</c:v>
                </c:pt>
                <c:pt idx="348">
                  <c:v>5325.17</c:v>
                </c:pt>
                <c:pt idx="349">
                  <c:v>5147.8</c:v>
                </c:pt>
                <c:pt idx="350">
                  <c:v>5222.3100000000004</c:v>
                </c:pt>
                <c:pt idx="351">
                  <c:v>5140.18</c:v>
                </c:pt>
                <c:pt idx="352">
                  <c:v>5175.16</c:v>
                </c:pt>
                <c:pt idx="353">
                  <c:v>5158.8999999999996</c:v>
                </c:pt>
                <c:pt idx="354">
                  <c:v>5123.78</c:v>
                </c:pt>
                <c:pt idx="355">
                  <c:v>5115.57</c:v>
                </c:pt>
                <c:pt idx="356">
                  <c:v>5046.24</c:v>
                </c:pt>
                <c:pt idx="357">
                  <c:v>4990.6400000000003</c:v>
                </c:pt>
                <c:pt idx="358">
                  <c:v>4956.8500000000004</c:v>
                </c:pt>
                <c:pt idx="359">
                  <c:v>4891.96</c:v>
                </c:pt>
                <c:pt idx="360">
                  <c:v>4813.6000000000004</c:v>
                </c:pt>
                <c:pt idx="361">
                  <c:v>4788.99</c:v>
                </c:pt>
                <c:pt idx="362">
                  <c:v>4931.38</c:v>
                </c:pt>
                <c:pt idx="363">
                  <c:v>4911.63</c:v>
                </c:pt>
                <c:pt idx="364">
                  <c:v>4858.54</c:v>
                </c:pt>
                <c:pt idx="365">
                  <c:v>4900.42</c:v>
                </c:pt>
                <c:pt idx="366">
                  <c:v>4954.1099999999997</c:v>
                </c:pt>
                <c:pt idx="367">
                  <c:v>4826.3500000000004</c:v>
                </c:pt>
                <c:pt idx="368">
                  <c:v>4985.68</c:v>
                </c:pt>
                <c:pt idx="369">
                  <c:v>4961.49</c:v>
                </c:pt>
                <c:pt idx="370">
                  <c:v>5025.8</c:v>
                </c:pt>
                <c:pt idx="371">
                  <c:v>5002.6099999999997</c:v>
                </c:pt>
                <c:pt idx="372">
                  <c:v>5081.24</c:v>
                </c:pt>
                <c:pt idx="373">
                  <c:v>5084.3900000000003</c:v>
                </c:pt>
                <c:pt idx="374">
                  <c:v>5039.25</c:v>
                </c:pt>
                <c:pt idx="375">
                  <c:v>5025.34</c:v>
                </c:pt>
                <c:pt idx="376">
                  <c:v>5071.67</c:v>
                </c:pt>
                <c:pt idx="377">
                  <c:v>5030.2700000000004</c:v>
                </c:pt>
                <c:pt idx="378">
                  <c:v>5078.1099999999997</c:v>
                </c:pt>
                <c:pt idx="379">
                  <c:v>5038.1099999999997</c:v>
                </c:pt>
                <c:pt idx="380">
                  <c:v>5007.4799999999996</c:v>
                </c:pt>
                <c:pt idx="381">
                  <c:v>5105.78</c:v>
                </c:pt>
                <c:pt idx="382">
                  <c:v>5070.53</c:v>
                </c:pt>
                <c:pt idx="383">
                  <c:v>5074.74</c:v>
                </c:pt>
                <c:pt idx="384">
                  <c:v>5184.57</c:v>
                </c:pt>
                <c:pt idx="385">
                  <c:v>5171.2</c:v>
                </c:pt>
                <c:pt idx="386">
                  <c:v>5231.3599999999997</c:v>
                </c:pt>
                <c:pt idx="387">
                  <c:v>5037.8100000000004</c:v>
                </c:pt>
                <c:pt idx="388">
                  <c:v>4963.07</c:v>
                </c:pt>
                <c:pt idx="389">
                  <c:v>5010.3999999999996</c:v>
                </c:pt>
                <c:pt idx="390">
                  <c:v>4822.07</c:v>
                </c:pt>
                <c:pt idx="391">
                  <c:v>4891.1000000000004</c:v>
                </c:pt>
                <c:pt idx="392">
                  <c:v>4939.07</c:v>
                </c:pt>
                <c:pt idx="393">
                  <c:v>5041.57</c:v>
                </c:pt>
                <c:pt idx="394">
                  <c:v>5252.02</c:v>
                </c:pt>
                <c:pt idx="395">
                  <c:v>5148.38</c:v>
                </c:pt>
                <c:pt idx="396">
                  <c:v>5198.21</c:v>
                </c:pt>
                <c:pt idx="397">
                  <c:v>5236.87</c:v>
                </c:pt>
                <c:pt idx="398">
                  <c:v>5425.86</c:v>
                </c:pt>
                <c:pt idx="399">
                  <c:v>5465.29</c:v>
                </c:pt>
                <c:pt idx="400">
                  <c:v>5473.63</c:v>
                </c:pt>
                <c:pt idx="401">
                  <c:v>5628.16</c:v>
                </c:pt>
                <c:pt idx="402">
                  <c:v>5604.7</c:v>
                </c:pt>
                <c:pt idx="403">
                  <c:v>5508.13</c:v>
                </c:pt>
                <c:pt idx="404">
                  <c:v>5456.17</c:v>
                </c:pt>
                <c:pt idx="405">
                  <c:v>5453.28</c:v>
                </c:pt>
                <c:pt idx="406">
                  <c:v>5554.3</c:v>
                </c:pt>
                <c:pt idx="407">
                  <c:v>5653.93</c:v>
                </c:pt>
                <c:pt idx="408">
                  <c:v>5546.55</c:v>
                </c:pt>
                <c:pt idx="409">
                  <c:v>5657.17</c:v>
                </c:pt>
                <c:pt idx="410">
                  <c:v>5712.9</c:v>
                </c:pt>
                <c:pt idx="411">
                  <c:v>5693.88</c:v>
                </c:pt>
                <c:pt idx="412">
                  <c:v>5724.39</c:v>
                </c:pt>
                <c:pt idx="413">
                  <c:v>5840.42</c:v>
                </c:pt>
                <c:pt idx="414">
                  <c:v>5829.56</c:v>
                </c:pt>
                <c:pt idx="415">
                  <c:v>5846.71</c:v>
                </c:pt>
                <c:pt idx="416">
                  <c:v>5786.5</c:v>
                </c:pt>
                <c:pt idx="417">
                  <c:v>6004.6</c:v>
                </c:pt>
                <c:pt idx="418">
                  <c:v>6161.03</c:v>
                </c:pt>
                <c:pt idx="419">
                  <c:v>6111.03</c:v>
                </c:pt>
                <c:pt idx="420">
                  <c:v>6065.07</c:v>
                </c:pt>
                <c:pt idx="421">
                  <c:v>6181.36</c:v>
                </c:pt>
                <c:pt idx="422">
                  <c:v>6139.13</c:v>
                </c:pt>
                <c:pt idx="423">
                  <c:v>5970.2</c:v>
                </c:pt>
                <c:pt idx="424">
                  <c:v>5962.4</c:v>
                </c:pt>
                <c:pt idx="425">
                  <c:v>5950.89</c:v>
                </c:pt>
                <c:pt idx="426">
                  <c:v>5890.13</c:v>
                </c:pt>
                <c:pt idx="427">
                  <c:v>5899.65</c:v>
                </c:pt>
                <c:pt idx="428">
                  <c:v>5853.24</c:v>
                </c:pt>
                <c:pt idx="429">
                  <c:v>5763.59</c:v>
                </c:pt>
                <c:pt idx="430">
                  <c:v>5703.1</c:v>
                </c:pt>
                <c:pt idx="431">
                  <c:v>5700.05</c:v>
                </c:pt>
                <c:pt idx="432">
                  <c:v>5727.63</c:v>
                </c:pt>
                <c:pt idx="433">
                  <c:v>5778.24</c:v>
                </c:pt>
                <c:pt idx="434">
                  <c:v>5817.42</c:v>
                </c:pt>
                <c:pt idx="435">
                  <c:v>5745.59</c:v>
                </c:pt>
                <c:pt idx="436">
                  <c:v>5568.9</c:v>
                </c:pt>
                <c:pt idx="437">
                  <c:v>5476.61</c:v>
                </c:pt>
                <c:pt idx="438">
                  <c:v>5489.85</c:v>
                </c:pt>
                <c:pt idx="439">
                  <c:v>5622.56</c:v>
                </c:pt>
                <c:pt idx="440">
                  <c:v>5725.66</c:v>
                </c:pt>
                <c:pt idx="441">
                  <c:v>5831.25</c:v>
                </c:pt>
                <c:pt idx="442">
                  <c:v>5934.95</c:v>
                </c:pt>
                <c:pt idx="443">
                  <c:v>5974.54</c:v>
                </c:pt>
                <c:pt idx="444">
                  <c:v>5975.29</c:v>
                </c:pt>
                <c:pt idx="445">
                  <c:v>5931.08</c:v>
                </c:pt>
                <c:pt idx="446">
                  <c:v>6180.49</c:v>
                </c:pt>
                <c:pt idx="447">
                  <c:v>6260.99</c:v>
                </c:pt>
                <c:pt idx="448">
                  <c:v>6325.78</c:v>
                </c:pt>
                <c:pt idx="449">
                  <c:v>6242.11</c:v>
                </c:pt>
                <c:pt idx="450">
                  <c:v>6325.64</c:v>
                </c:pt>
                <c:pt idx="451">
                  <c:v>6346.04</c:v>
                </c:pt>
                <c:pt idx="452">
                  <c:v>6518.53</c:v>
                </c:pt>
                <c:pt idx="453">
                  <c:v>6492.26</c:v>
                </c:pt>
                <c:pt idx="454">
                  <c:v>6387.24</c:v>
                </c:pt>
                <c:pt idx="455">
                  <c:v>6499.83</c:v>
                </c:pt>
                <c:pt idx="456">
                  <c:v>6442.78</c:v>
                </c:pt>
                <c:pt idx="457">
                  <c:v>6415.77</c:v>
                </c:pt>
                <c:pt idx="458">
                  <c:v>6260.54</c:v>
                </c:pt>
                <c:pt idx="459">
                  <c:v>6217.51</c:v>
                </c:pt>
                <c:pt idx="460">
                  <c:v>6161.77</c:v>
                </c:pt>
                <c:pt idx="461">
                  <c:v>6202.17</c:v>
                </c:pt>
                <c:pt idx="462">
                  <c:v>6222.45</c:v>
                </c:pt>
                <c:pt idx="463">
                  <c:v>6239.34</c:v>
                </c:pt>
                <c:pt idx="464">
                  <c:v>6195.64</c:v>
                </c:pt>
                <c:pt idx="465">
                  <c:v>6352.58</c:v>
                </c:pt>
                <c:pt idx="466">
                  <c:v>6336.74</c:v>
                </c:pt>
                <c:pt idx="467">
                  <c:v>6511.44</c:v>
                </c:pt>
                <c:pt idx="468">
                  <c:v>6586.51</c:v>
                </c:pt>
                <c:pt idx="469">
                  <c:v>6689.75</c:v>
                </c:pt>
                <c:pt idx="470">
                  <c:v>6872.54</c:v>
                </c:pt>
                <c:pt idx="471">
                  <c:v>7024.63</c:v>
                </c:pt>
                <c:pt idx="472">
                  <c:v>7111.54</c:v>
                </c:pt>
                <c:pt idx="473">
                  <c:v>7011.41</c:v>
                </c:pt>
                <c:pt idx="474">
                  <c:v>6923.24</c:v>
                </c:pt>
                <c:pt idx="475">
                  <c:v>6791.44</c:v>
                </c:pt>
                <c:pt idx="476">
                  <c:v>6680.94</c:v>
                </c:pt>
                <c:pt idx="477">
                  <c:v>6765.65</c:v>
                </c:pt>
                <c:pt idx="478">
                  <c:v>6909.261338924658</c:v>
                </c:pt>
                <c:pt idx="479">
                  <c:v>6861.39</c:v>
                </c:pt>
                <c:pt idx="480">
                  <c:v>6967.37</c:v>
                </c:pt>
                <c:pt idx="481">
                  <c:v>6905.59</c:v>
                </c:pt>
                <c:pt idx="482">
                  <c:v>7212.74</c:v>
                </c:pt>
                <c:pt idx="483">
                  <c:v>7091.89</c:v>
                </c:pt>
                <c:pt idx="484">
                  <c:v>7199.33</c:v>
                </c:pt>
                <c:pt idx="485">
                  <c:v>8134.51</c:v>
                </c:pt>
                <c:pt idx="486">
                  <c:v>7297.75</c:v>
                </c:pt>
                <c:pt idx="487">
                  <c:v>7462.54</c:v>
                </c:pt>
                <c:pt idx="488">
                  <c:v>7563.37</c:v>
                </c:pt>
                <c:pt idx="489">
                  <c:v>7692.8</c:v>
                </c:pt>
                <c:pt idx="490">
                  <c:v>7660.5</c:v>
                </c:pt>
                <c:pt idx="491">
                  <c:v>7593.19</c:v>
                </c:pt>
                <c:pt idx="492">
                  <c:v>7387.18</c:v>
                </c:pt>
                <c:pt idx="493">
                  <c:v>7529</c:v>
                </c:pt>
                <c:pt idx="494">
                  <c:v>7133.17</c:v>
                </c:pt>
                <c:pt idx="495">
                  <c:v>7285.75</c:v>
                </c:pt>
                <c:pt idx="496">
                  <c:v>7158.22</c:v>
                </c:pt>
                <c:pt idx="497">
                  <c:v>7140.69</c:v>
                </c:pt>
                <c:pt idx="498">
                  <c:v>7089.02</c:v>
                </c:pt>
                <c:pt idx="499">
                  <c:v>7146.2</c:v>
                </c:pt>
                <c:pt idx="500">
                  <c:v>7040.71</c:v>
                </c:pt>
                <c:pt idx="501">
                  <c:v>7070.68</c:v>
                </c:pt>
                <c:pt idx="502">
                  <c:v>7140.86</c:v>
                </c:pt>
                <c:pt idx="503">
                  <c:v>7114.98</c:v>
                </c:pt>
                <c:pt idx="504">
                  <c:v>6923.57</c:v>
                </c:pt>
                <c:pt idx="505">
                  <c:v>6923.57</c:v>
                </c:pt>
                <c:pt idx="506">
                  <c:v>6851.09</c:v>
                </c:pt>
                <c:pt idx="507">
                  <c:v>6889.88</c:v>
                </c:pt>
                <c:pt idx="508">
                  <c:v>6830.93</c:v>
                </c:pt>
                <c:pt idx="509">
                  <c:v>6801.45</c:v>
                </c:pt>
                <c:pt idx="510">
                  <c:v>7203.73</c:v>
                </c:pt>
                <c:pt idx="511">
                  <c:v>7048.65</c:v>
                </c:pt>
                <c:pt idx="512">
                  <c:v>7074.95</c:v>
                </c:pt>
                <c:pt idx="513">
                  <c:v>7165.46</c:v>
                </c:pt>
                <c:pt idx="514">
                  <c:v>7218.18</c:v>
                </c:pt>
                <c:pt idx="515">
                  <c:v>7165.46</c:v>
                </c:pt>
                <c:pt idx="516">
                  <c:v>7248.93</c:v>
                </c:pt>
                <c:pt idx="517">
                  <c:v>7196.21</c:v>
                </c:pt>
                <c:pt idx="518">
                  <c:v>7196.21</c:v>
                </c:pt>
                <c:pt idx="519">
                  <c:v>6720.61</c:v>
                </c:pt>
                <c:pt idx="520">
                  <c:v>6853.28</c:v>
                </c:pt>
                <c:pt idx="521">
                  <c:v>6808.25</c:v>
                </c:pt>
                <c:pt idx="522">
                  <c:v>6804.62</c:v>
                </c:pt>
                <c:pt idx="523">
                  <c:v>6719.11</c:v>
                </c:pt>
                <c:pt idx="524">
                  <c:v>6614.37</c:v>
                </c:pt>
                <c:pt idx="525">
                  <c:v>6529.16</c:v>
                </c:pt>
                <c:pt idx="526">
                  <c:v>6570.16</c:v>
                </c:pt>
                <c:pt idx="527">
                  <c:v>6650.09</c:v>
                </c:pt>
                <c:pt idx="528">
                  <c:v>6783.19</c:v>
                </c:pt>
                <c:pt idx="529">
                  <c:v>6683.69</c:v>
                </c:pt>
                <c:pt idx="530">
                  <c:v>6846.81</c:v>
                </c:pt>
                <c:pt idx="531">
                  <c:v>6985.66</c:v>
                </c:pt>
                <c:pt idx="532">
                  <c:v>7205.93</c:v>
                </c:pt>
                <c:pt idx="533">
                  <c:v>7110.47</c:v>
                </c:pt>
                <c:pt idx="534">
                  <c:v>7047.19</c:v>
                </c:pt>
                <c:pt idx="535">
                  <c:v>6950.54</c:v>
                </c:pt>
                <c:pt idx="536">
                  <c:v>6783.29</c:v>
                </c:pt>
                <c:pt idx="537">
                  <c:v>6870.44</c:v>
                </c:pt>
                <c:pt idx="538">
                  <c:v>6900.77</c:v>
                </c:pt>
                <c:pt idx="539">
                  <c:v>6900.77</c:v>
                </c:pt>
                <c:pt idx="540">
                  <c:v>6767.2</c:v>
                </c:pt>
                <c:pt idx="541">
                  <c:v>6667.12</c:v>
                </c:pt>
                <c:pt idx="542">
                  <c:v>6667.12</c:v>
                </c:pt>
                <c:pt idx="543">
                  <c:v>6720.19</c:v>
                </c:pt>
                <c:pt idx="544">
                  <c:v>6720.19</c:v>
                </c:pt>
                <c:pt idx="545">
                  <c:v>6734.14</c:v>
                </c:pt>
                <c:pt idx="546">
                  <c:v>6736.41</c:v>
                </c:pt>
                <c:pt idx="547">
                  <c:v>6597.53</c:v>
                </c:pt>
                <c:pt idx="548">
                  <c:v>6610.69</c:v>
                </c:pt>
                <c:pt idx="549">
                  <c:v>6716.72</c:v>
                </c:pt>
                <c:pt idx="550">
                  <c:v>6862.82</c:v>
                </c:pt>
                <c:pt idx="551">
                  <c:v>6810.1</c:v>
                </c:pt>
                <c:pt idx="552">
                  <c:v>7168.82</c:v>
                </c:pt>
                <c:pt idx="553">
                  <c:v>7358.45</c:v>
                </c:pt>
                <c:pt idx="554">
                  <c:v>7695.45</c:v>
                </c:pt>
                <c:pt idx="555">
                  <c:v>7213.36</c:v>
                </c:pt>
                <c:pt idx="556">
                  <c:v>7652.73</c:v>
                </c:pt>
                <c:pt idx="557">
                  <c:v>7964.63</c:v>
                </c:pt>
                <c:pt idx="558">
                  <c:v>8262.23</c:v>
                </c:pt>
                <c:pt idx="559">
                  <c:v>8798.2900000000009</c:v>
                </c:pt>
                <c:pt idx="560">
                  <c:v>9165.6</c:v>
                </c:pt>
                <c:pt idx="561">
                  <c:v>9261.68</c:v>
                </c:pt>
                <c:pt idx="562">
                  <c:v>8853.66</c:v>
                </c:pt>
                <c:pt idx="563">
                  <c:v>8462.83</c:v>
                </c:pt>
                <c:pt idx="564">
                  <c:v>8183.14</c:v>
                </c:pt>
                <c:pt idx="565">
                  <c:v>8315.76</c:v>
                </c:pt>
                <c:pt idx="566">
                  <c:v>8360.5400000000009</c:v>
                </c:pt>
                <c:pt idx="567">
                  <c:v>8595.86</c:v>
                </c:pt>
                <c:pt idx="568">
                  <c:v>8139.24</c:v>
                </c:pt>
                <c:pt idx="569">
                  <c:v>8239.5</c:v>
                </c:pt>
                <c:pt idx="570">
                  <c:v>8200.5400000000009</c:v>
                </c:pt>
                <c:pt idx="571">
                  <c:v>8354.44</c:v>
                </c:pt>
                <c:pt idx="572">
                  <c:v>8347.35</c:v>
                </c:pt>
                <c:pt idx="573">
                  <c:v>8280.43</c:v>
                </c:pt>
                <c:pt idx="574">
                  <c:v>8264.2800000000007</c:v>
                </c:pt>
                <c:pt idx="575">
                  <c:v>8356.69</c:v>
                </c:pt>
                <c:pt idx="576">
                  <c:v>8042.39</c:v>
                </c:pt>
                <c:pt idx="577">
                  <c:v>7798.43</c:v>
                </c:pt>
                <c:pt idx="578">
                  <c:v>8027.8</c:v>
                </c:pt>
                <c:pt idx="579">
                  <c:v>7955.06</c:v>
                </c:pt>
                <c:pt idx="580">
                  <c:v>7859.1</c:v>
                </c:pt>
                <c:pt idx="581">
                  <c:v>8055.77</c:v>
                </c:pt>
                <c:pt idx="582">
                  <c:v>8308.2199999999993</c:v>
                </c:pt>
                <c:pt idx="583">
                  <c:v>8326.43</c:v>
                </c:pt>
                <c:pt idx="584">
                  <c:v>8202.7999999999993</c:v>
                </c:pt>
                <c:pt idx="585">
                  <c:v>8334.0300000000007</c:v>
                </c:pt>
                <c:pt idx="586">
                  <c:v>8490.9500000000007</c:v>
                </c:pt>
                <c:pt idx="587">
                  <c:v>8619.73</c:v>
                </c:pt>
                <c:pt idx="588">
                  <c:v>8742.61</c:v>
                </c:pt>
                <c:pt idx="589">
                  <c:v>8707.58</c:v>
                </c:pt>
                <c:pt idx="590">
                  <c:v>8777.6299999999992</c:v>
                </c:pt>
                <c:pt idx="591">
                  <c:v>8983.93</c:v>
                </c:pt>
                <c:pt idx="592">
                  <c:v>8984.2099999999991</c:v>
                </c:pt>
                <c:pt idx="593">
                  <c:v>9114.32</c:v>
                </c:pt>
                <c:pt idx="594">
                  <c:v>9133.7900000000009</c:v>
                </c:pt>
                <c:pt idx="595">
                  <c:v>9090.76</c:v>
                </c:pt>
                <c:pt idx="596">
                  <c:v>9197.5499999999993</c:v>
                </c:pt>
                <c:pt idx="597">
                  <c:v>9294.2000000000007</c:v>
                </c:pt>
                <c:pt idx="598">
                  <c:v>9237.34</c:v>
                </c:pt>
                <c:pt idx="599">
                  <c:v>9228.5</c:v>
                </c:pt>
                <c:pt idx="600">
                  <c:v>9487.52</c:v>
                </c:pt>
                <c:pt idx="601">
                  <c:v>8844.68</c:v>
                </c:pt>
                <c:pt idx="602">
                  <c:v>8665.33</c:v>
                </c:pt>
                <c:pt idx="603">
                  <c:v>9144.0499999999993</c:v>
                </c:pt>
                <c:pt idx="604">
                  <c:v>9586.27</c:v>
                </c:pt>
                <c:pt idx="605">
                  <c:v>9579.33</c:v>
                </c:pt>
                <c:pt idx="606">
                  <c:v>9523.57</c:v>
                </c:pt>
                <c:pt idx="607">
                  <c:v>9680.7999999999993</c:v>
                </c:pt>
                <c:pt idx="608">
                  <c:v>9681.35</c:v>
                </c:pt>
                <c:pt idx="609">
                  <c:v>10208.790000000001</c:v>
                </c:pt>
                <c:pt idx="610">
                  <c:v>10235.76</c:v>
                </c:pt>
                <c:pt idx="611">
                  <c:v>10530.55</c:v>
                </c:pt>
                <c:pt idx="612">
                  <c:v>10718.7</c:v>
                </c:pt>
                <c:pt idx="613">
                  <c:v>10338.11</c:v>
                </c:pt>
                <c:pt idx="614">
                  <c:v>10085.93</c:v>
                </c:pt>
                <c:pt idx="615">
                  <c:v>9858.5499999999993</c:v>
                </c:pt>
                <c:pt idx="616">
                  <c:v>9877.94</c:v>
                </c:pt>
                <c:pt idx="617">
                  <c:v>9706.5499999999993</c:v>
                </c:pt>
                <c:pt idx="618">
                  <c:v>9555.36</c:v>
                </c:pt>
                <c:pt idx="619">
                  <c:v>9458.27</c:v>
                </c:pt>
                <c:pt idx="620">
                  <c:v>9406.92</c:v>
                </c:pt>
                <c:pt idx="621">
                  <c:v>9507.8700000000008</c:v>
                </c:pt>
                <c:pt idx="622">
                  <c:v>9050.89</c:v>
                </c:pt>
                <c:pt idx="623">
                  <c:v>8779.6200000000008</c:v>
                </c:pt>
                <c:pt idx="624">
                  <c:v>8847.76</c:v>
                </c:pt>
                <c:pt idx="625">
                  <c:v>8634.92</c:v>
                </c:pt>
                <c:pt idx="626">
                  <c:v>8841.02</c:v>
                </c:pt>
                <c:pt idx="627">
                  <c:v>8628.02</c:v>
                </c:pt>
                <c:pt idx="628">
                  <c:v>8701.7099999999991</c:v>
                </c:pt>
                <c:pt idx="629">
                  <c:v>8987.3799999999992</c:v>
                </c:pt>
                <c:pt idx="630">
                  <c:v>9068.99</c:v>
                </c:pt>
                <c:pt idx="631">
                  <c:v>9052.42</c:v>
                </c:pt>
                <c:pt idx="632">
                  <c:v>8726.99</c:v>
                </c:pt>
                <c:pt idx="633">
                  <c:v>8563.7800000000007</c:v>
                </c:pt>
                <c:pt idx="634">
                  <c:v>8842.34</c:v>
                </c:pt>
                <c:pt idx="635">
                  <c:v>8589.1299999999992</c:v>
                </c:pt>
                <c:pt idx="636">
                  <c:v>8583.89</c:v>
                </c:pt>
                <c:pt idx="637">
                  <c:v>8176.21</c:v>
                </c:pt>
                <c:pt idx="638">
                  <c:v>8129.2</c:v>
                </c:pt>
                <c:pt idx="639">
                  <c:v>7882.77</c:v>
                </c:pt>
                <c:pt idx="640">
                  <c:v>7812.53</c:v>
                </c:pt>
                <c:pt idx="641">
                  <c:v>7809.52</c:v>
                </c:pt>
                <c:pt idx="642">
                  <c:v>7960.4</c:v>
                </c:pt>
                <c:pt idx="643">
                  <c:v>8039.04</c:v>
                </c:pt>
                <c:pt idx="644">
                  <c:v>7802.87</c:v>
                </c:pt>
                <c:pt idx="645">
                  <c:v>7553.48</c:v>
                </c:pt>
                <c:pt idx="646">
                  <c:v>7666.08</c:v>
                </c:pt>
                <c:pt idx="647">
                  <c:v>7433.92</c:v>
                </c:pt>
                <c:pt idx="648">
                  <c:v>7345.4</c:v>
                </c:pt>
                <c:pt idx="649">
                  <c:v>7687.64</c:v>
                </c:pt>
                <c:pt idx="650">
                  <c:v>8148</c:v>
                </c:pt>
                <c:pt idx="651">
                  <c:v>7859.85</c:v>
                </c:pt>
                <c:pt idx="652">
                  <c:v>7546.4</c:v>
                </c:pt>
                <c:pt idx="653">
                  <c:v>7533.31</c:v>
                </c:pt>
                <c:pt idx="654">
                  <c:v>7396.27</c:v>
                </c:pt>
                <c:pt idx="655">
                  <c:v>7425.89</c:v>
                </c:pt>
                <c:pt idx="656">
                  <c:v>7663.15</c:v>
                </c:pt>
                <c:pt idx="657">
                  <c:v>7654.58</c:v>
                </c:pt>
                <c:pt idx="658">
                  <c:v>7628.46</c:v>
                </c:pt>
                <c:pt idx="659">
                  <c:v>7549.52</c:v>
                </c:pt>
                <c:pt idx="660">
                  <c:v>7513.75</c:v>
                </c:pt>
                <c:pt idx="661">
                  <c:v>7453.04</c:v>
                </c:pt>
                <c:pt idx="662">
                  <c:v>7435.99</c:v>
                </c:pt>
                <c:pt idx="663">
                  <c:v>7383.64</c:v>
                </c:pt>
                <c:pt idx="664">
                  <c:v>7458.3</c:v>
                </c:pt>
                <c:pt idx="665">
                  <c:v>7427.51</c:v>
                </c:pt>
                <c:pt idx="666">
                  <c:v>7501.68</c:v>
                </c:pt>
                <c:pt idx="667">
                  <c:v>7514.77</c:v>
                </c:pt>
                <c:pt idx="668">
                  <c:v>7453.69</c:v>
                </c:pt>
                <c:pt idx="669">
                  <c:v>7409.46</c:v>
                </c:pt>
                <c:pt idx="670">
                  <c:v>7444.36</c:v>
                </c:pt>
                <c:pt idx="671">
                  <c:v>7283.06</c:v>
                </c:pt>
                <c:pt idx="672">
                  <c:v>7169.37</c:v>
                </c:pt>
                <c:pt idx="673">
                  <c:v>7238.99</c:v>
                </c:pt>
                <c:pt idx="674">
                  <c:v>7312.74</c:v>
                </c:pt>
                <c:pt idx="675">
                  <c:v>7303.97</c:v>
                </c:pt>
                <c:pt idx="676">
                  <c:v>7420.85</c:v>
                </c:pt>
                <c:pt idx="677">
                  <c:v>7903.45</c:v>
                </c:pt>
                <c:pt idx="678">
                  <c:v>7957.38</c:v>
                </c:pt>
                <c:pt idx="679">
                  <c:v>7944.43</c:v>
                </c:pt>
                <c:pt idx="680">
                  <c:v>7944.85</c:v>
                </c:pt>
                <c:pt idx="681">
                  <c:v>7890.55</c:v>
                </c:pt>
                <c:pt idx="682">
                  <c:v>7849.82</c:v>
                </c:pt>
                <c:pt idx="683">
                  <c:v>7940.39</c:v>
                </c:pt>
                <c:pt idx="684">
                  <c:v>7881.19</c:v>
                </c:pt>
                <c:pt idx="685">
                  <c:v>7904.63</c:v>
                </c:pt>
                <c:pt idx="686">
                  <c:v>8018.38</c:v>
                </c:pt>
                <c:pt idx="687">
                  <c:v>7677.38</c:v>
                </c:pt>
                <c:pt idx="688">
                  <c:v>7697.84</c:v>
                </c:pt>
                <c:pt idx="689">
                  <c:v>7602.9</c:v>
                </c:pt>
                <c:pt idx="690">
                  <c:v>7710.96</c:v>
                </c:pt>
                <c:pt idx="691">
                  <c:v>7680.81</c:v>
                </c:pt>
                <c:pt idx="692">
                  <c:v>7676.23</c:v>
                </c:pt>
                <c:pt idx="693">
                  <c:v>7628.8</c:v>
                </c:pt>
                <c:pt idx="694">
                  <c:v>7548.9</c:v>
                </c:pt>
                <c:pt idx="695">
                  <c:v>7647.59</c:v>
                </c:pt>
                <c:pt idx="696">
                  <c:v>7712.26</c:v>
                </c:pt>
                <c:pt idx="697">
                  <c:v>7746.82</c:v>
                </c:pt>
                <c:pt idx="698">
                  <c:v>7811.48</c:v>
                </c:pt>
                <c:pt idx="699">
                  <c:v>7677.65</c:v>
                </c:pt>
                <c:pt idx="700">
                  <c:v>7626.01</c:v>
                </c:pt>
                <c:pt idx="701">
                  <c:v>7842.25</c:v>
                </c:pt>
                <c:pt idx="702">
                  <c:v>7808.41</c:v>
                </c:pt>
                <c:pt idx="703">
                  <c:v>7894.37</c:v>
                </c:pt>
                <c:pt idx="704">
                  <c:v>7967.7</c:v>
                </c:pt>
                <c:pt idx="705">
                  <c:v>8018.92</c:v>
                </c:pt>
                <c:pt idx="706">
                  <c:v>7838.02</c:v>
                </c:pt>
                <c:pt idx="707">
                  <c:v>7981.02</c:v>
                </c:pt>
                <c:pt idx="708">
                  <c:v>7998.12</c:v>
                </c:pt>
                <c:pt idx="709">
                  <c:v>7813.1</c:v>
                </c:pt>
                <c:pt idx="710">
                  <c:v>7769.9</c:v>
                </c:pt>
                <c:pt idx="711">
                  <c:v>7817.52</c:v>
                </c:pt>
                <c:pt idx="712">
                  <c:v>7852.59</c:v>
                </c:pt>
                <c:pt idx="713">
                  <c:v>8059.61</c:v>
                </c:pt>
                <c:pt idx="714">
                  <c:v>8064.04</c:v>
                </c:pt>
                <c:pt idx="715">
                  <c:v>8060.82</c:v>
                </c:pt>
                <c:pt idx="716">
                  <c:v>8125.02</c:v>
                </c:pt>
                <c:pt idx="717">
                  <c:v>8086.69</c:v>
                </c:pt>
                <c:pt idx="718">
                  <c:v>8138.98</c:v>
                </c:pt>
                <c:pt idx="719">
                  <c:v>8017.29</c:v>
                </c:pt>
                <c:pt idx="720">
                  <c:v>8004.29</c:v>
                </c:pt>
                <c:pt idx="721">
                  <c:v>8129.81</c:v>
                </c:pt>
                <c:pt idx="722">
                  <c:v>8137.28</c:v>
                </c:pt>
                <c:pt idx="723">
                  <c:v>8063.93</c:v>
                </c:pt>
                <c:pt idx="724">
                  <c:v>8167.77</c:v>
                </c:pt>
                <c:pt idx="725">
                  <c:v>8076.8</c:v>
                </c:pt>
                <c:pt idx="726">
                  <c:v>7959.89</c:v>
                </c:pt>
                <c:pt idx="727">
                  <c:v>8145.11</c:v>
                </c:pt>
                <c:pt idx="728">
                  <c:v>8255.4500000000007</c:v>
                </c:pt>
                <c:pt idx="729">
                  <c:v>8295</c:v>
                </c:pt>
                <c:pt idx="730">
                  <c:v>8220.8799999999992</c:v>
                </c:pt>
                <c:pt idx="731">
                  <c:v>8269.77</c:v>
                </c:pt>
                <c:pt idx="732">
                  <c:v>8093.69</c:v>
                </c:pt>
                <c:pt idx="733">
                  <c:v>7963.12</c:v>
                </c:pt>
                <c:pt idx="734">
                  <c:v>7891.06</c:v>
                </c:pt>
                <c:pt idx="735">
                  <c:v>7873.9</c:v>
                </c:pt>
                <c:pt idx="736">
                  <c:v>7886.58</c:v>
                </c:pt>
                <c:pt idx="737">
                  <c:v>7735.21</c:v>
                </c:pt>
                <c:pt idx="738">
                  <c:v>7687.62</c:v>
                </c:pt>
                <c:pt idx="739">
                  <c:v>7670.72</c:v>
                </c:pt>
                <c:pt idx="740">
                  <c:v>7701.15</c:v>
                </c:pt>
                <c:pt idx="741">
                  <c:v>7696.99</c:v>
                </c:pt>
                <c:pt idx="742">
                  <c:v>7666.21</c:v>
                </c:pt>
                <c:pt idx="743">
                  <c:v>7679.1</c:v>
                </c:pt>
                <c:pt idx="744">
                  <c:v>7644.73</c:v>
                </c:pt>
                <c:pt idx="745">
                  <c:v>7636.13</c:v>
                </c:pt>
                <c:pt idx="746">
                  <c:v>7494.33</c:v>
                </c:pt>
                <c:pt idx="747">
                  <c:v>7533</c:v>
                </c:pt>
                <c:pt idx="748">
                  <c:v>7553.41</c:v>
                </c:pt>
                <c:pt idx="749">
                  <c:v>7532.03</c:v>
                </c:pt>
                <c:pt idx="750">
                  <c:v>7480.71</c:v>
                </c:pt>
                <c:pt idx="751">
                  <c:v>7544.34</c:v>
                </c:pt>
                <c:pt idx="752">
                  <c:v>7732.7</c:v>
                </c:pt>
                <c:pt idx="753">
                  <c:v>7617.03</c:v>
                </c:pt>
                <c:pt idx="754">
                  <c:v>7680.54</c:v>
                </c:pt>
                <c:pt idx="755">
                  <c:v>7628.71</c:v>
                </c:pt>
                <c:pt idx="756">
                  <c:v>7577.4</c:v>
                </c:pt>
                <c:pt idx="757">
                  <c:v>7539.03</c:v>
                </c:pt>
                <c:pt idx="758">
                  <c:v>7654.46</c:v>
                </c:pt>
                <c:pt idx="759">
                  <c:v>7753.42</c:v>
                </c:pt>
                <c:pt idx="760">
                  <c:v>7616.28</c:v>
                </c:pt>
                <c:pt idx="761">
                  <c:v>7667.71</c:v>
                </c:pt>
                <c:pt idx="762">
                  <c:v>7779.13</c:v>
                </c:pt>
                <c:pt idx="763">
                  <c:v>7693.16</c:v>
                </c:pt>
                <c:pt idx="764">
                  <c:v>7474.65</c:v>
                </c:pt>
                <c:pt idx="765">
                  <c:v>7522.1</c:v>
                </c:pt>
                <c:pt idx="766">
                  <c:v>7573.53</c:v>
                </c:pt>
                <c:pt idx="767">
                  <c:v>7522.1</c:v>
                </c:pt>
                <c:pt idx="768">
                  <c:v>7526.39</c:v>
                </c:pt>
                <c:pt idx="769">
                  <c:v>7616.39</c:v>
                </c:pt>
                <c:pt idx="770">
                  <c:v>7539.55</c:v>
                </c:pt>
                <c:pt idx="771">
                  <c:v>7488.17</c:v>
                </c:pt>
                <c:pt idx="772">
                  <c:v>7513.58</c:v>
                </c:pt>
                <c:pt idx="773">
                  <c:v>7483.58</c:v>
                </c:pt>
                <c:pt idx="774">
                  <c:v>7483.99</c:v>
                </c:pt>
                <c:pt idx="775">
                  <c:v>7483.63</c:v>
                </c:pt>
                <c:pt idx="776">
                  <c:v>7568.83</c:v>
                </c:pt>
                <c:pt idx="777">
                  <c:v>7530.21</c:v>
                </c:pt>
                <c:pt idx="778">
                  <c:v>7475.67</c:v>
                </c:pt>
                <c:pt idx="779">
                  <c:v>7508.57</c:v>
                </c:pt>
                <c:pt idx="780">
                  <c:v>7469.7</c:v>
                </c:pt>
                <c:pt idx="781">
                  <c:v>7308.4</c:v>
                </c:pt>
                <c:pt idx="782">
                  <c:v>7325.59</c:v>
                </c:pt>
                <c:pt idx="783">
                  <c:v>7437.2</c:v>
                </c:pt>
                <c:pt idx="784">
                  <c:v>7454.14</c:v>
                </c:pt>
                <c:pt idx="785">
                  <c:v>7475.46</c:v>
                </c:pt>
                <c:pt idx="786">
                  <c:v>7543.45</c:v>
                </c:pt>
                <c:pt idx="787">
                  <c:v>7482.54</c:v>
                </c:pt>
                <c:pt idx="788">
                  <c:v>7516.71</c:v>
                </c:pt>
                <c:pt idx="789">
                  <c:v>7511.89</c:v>
                </c:pt>
                <c:pt idx="790">
                  <c:v>7478.19</c:v>
                </c:pt>
                <c:pt idx="791">
                  <c:v>7524.69</c:v>
                </c:pt>
                <c:pt idx="792">
                  <c:v>7499.7</c:v>
                </c:pt>
                <c:pt idx="793">
                  <c:v>7593.03</c:v>
                </c:pt>
                <c:pt idx="794">
                  <c:v>7525.37</c:v>
                </c:pt>
                <c:pt idx="795">
                  <c:v>7432.29</c:v>
                </c:pt>
                <c:pt idx="796">
                  <c:v>7466.28</c:v>
                </c:pt>
                <c:pt idx="797">
                  <c:v>7622.99</c:v>
                </c:pt>
                <c:pt idx="798">
                  <c:v>7686.31</c:v>
                </c:pt>
                <c:pt idx="799">
                  <c:v>7652.48</c:v>
                </c:pt>
                <c:pt idx="800">
                  <c:v>7724.65</c:v>
                </c:pt>
                <c:pt idx="801">
                  <c:v>7722.86</c:v>
                </c:pt>
                <c:pt idx="802">
                  <c:v>7789.98</c:v>
                </c:pt>
                <c:pt idx="803">
                  <c:v>7740.1</c:v>
                </c:pt>
                <c:pt idx="804">
                  <c:v>7790.74</c:v>
                </c:pt>
                <c:pt idx="805">
                  <c:v>7811.71</c:v>
                </c:pt>
                <c:pt idx="806">
                  <c:v>7899.97</c:v>
                </c:pt>
                <c:pt idx="807">
                  <c:v>7828.41</c:v>
                </c:pt>
                <c:pt idx="808">
                  <c:v>7858.08</c:v>
                </c:pt>
                <c:pt idx="809">
                  <c:v>7917.1</c:v>
                </c:pt>
                <c:pt idx="810">
                  <c:v>7895.97</c:v>
                </c:pt>
                <c:pt idx="811">
                  <c:v>7881.27</c:v>
                </c:pt>
                <c:pt idx="812">
                  <c:v>7977.99</c:v>
                </c:pt>
                <c:pt idx="813">
                  <c:v>7867.65</c:v>
                </c:pt>
                <c:pt idx="814">
                  <c:v>7675.89</c:v>
                </c:pt>
                <c:pt idx="815">
                  <c:v>7598.31</c:v>
                </c:pt>
                <c:pt idx="816">
                  <c:v>7653.47</c:v>
                </c:pt>
                <c:pt idx="817">
                  <c:v>7714.71</c:v>
                </c:pt>
                <c:pt idx="818">
                  <c:v>7526.25</c:v>
                </c:pt>
                <c:pt idx="819">
                  <c:v>7546.6</c:v>
                </c:pt>
                <c:pt idx="820">
                  <c:v>7553.6</c:v>
                </c:pt>
                <c:pt idx="821">
                  <c:v>7589.99</c:v>
                </c:pt>
                <c:pt idx="822">
                  <c:v>7307.49</c:v>
                </c:pt>
                <c:pt idx="823">
                  <c:v>7474.69</c:v>
                </c:pt>
                <c:pt idx="824">
                  <c:v>7430.96</c:v>
                </c:pt>
                <c:pt idx="825">
                  <c:v>7668.7</c:v>
                </c:pt>
                <c:pt idx="826">
                  <c:v>7695.94</c:v>
                </c:pt>
                <c:pt idx="827">
                  <c:v>7728.55</c:v>
                </c:pt>
                <c:pt idx="828">
                  <c:v>7838.25</c:v>
                </c:pt>
                <c:pt idx="829">
                  <c:v>7841.97</c:v>
                </c:pt>
                <c:pt idx="830">
                  <c:v>7618.48</c:v>
                </c:pt>
                <c:pt idx="831">
                  <c:v>7606.25</c:v>
                </c:pt>
                <c:pt idx="832">
                  <c:v>7612.37</c:v>
                </c:pt>
                <c:pt idx="833">
                  <c:v>7903.58</c:v>
                </c:pt>
                <c:pt idx="834">
                  <c:v>7943.49</c:v>
                </c:pt>
                <c:pt idx="835">
                  <c:v>8009.68</c:v>
                </c:pt>
                <c:pt idx="836">
                  <c:v>7871.24</c:v>
                </c:pt>
                <c:pt idx="837">
                  <c:v>7900.11</c:v>
                </c:pt>
                <c:pt idx="838">
                  <c:v>7950.93</c:v>
                </c:pt>
                <c:pt idx="839">
                  <c:v>7963.11</c:v>
                </c:pt>
                <c:pt idx="840">
                  <c:v>8013.95</c:v>
                </c:pt>
                <c:pt idx="841">
                  <c:v>8000.53</c:v>
                </c:pt>
                <c:pt idx="842">
                  <c:v>7949.28</c:v>
                </c:pt>
                <c:pt idx="843">
                  <c:v>8103.03</c:v>
                </c:pt>
                <c:pt idx="844">
                  <c:v>8064.59</c:v>
                </c:pt>
                <c:pt idx="845">
                  <c:v>8021.52</c:v>
                </c:pt>
                <c:pt idx="846">
                  <c:v>7832.4</c:v>
                </c:pt>
                <c:pt idx="847">
                  <c:v>7721.17</c:v>
                </c:pt>
                <c:pt idx="848">
                  <c:v>8071.8</c:v>
                </c:pt>
                <c:pt idx="849">
                  <c:v>8089.59</c:v>
                </c:pt>
                <c:pt idx="850">
                  <c:v>8047.31</c:v>
                </c:pt>
                <c:pt idx="851">
                  <c:v>8001.01</c:v>
                </c:pt>
                <c:pt idx="852">
                  <c:v>7751.9</c:v>
                </c:pt>
                <c:pt idx="853">
                  <c:v>7711.52</c:v>
                </c:pt>
                <c:pt idx="854">
                  <c:v>7715.68</c:v>
                </c:pt>
                <c:pt idx="855">
                  <c:v>7578.52</c:v>
                </c:pt>
                <c:pt idx="856">
                  <c:v>7363.85</c:v>
                </c:pt>
                <c:pt idx="857">
                  <c:v>7344.32</c:v>
                </c:pt>
                <c:pt idx="858">
                  <c:v>7280.76</c:v>
                </c:pt>
                <c:pt idx="859">
                  <c:v>7188.95</c:v>
                </c:pt>
                <c:pt idx="860">
                  <c:v>7393.02</c:v>
                </c:pt>
                <c:pt idx="861">
                  <c:v>7533.22</c:v>
                </c:pt>
                <c:pt idx="862">
                  <c:v>7513.33</c:v>
                </c:pt>
                <c:pt idx="863">
                  <c:v>7873.83</c:v>
                </c:pt>
                <c:pt idx="864">
                  <c:v>8044.7</c:v>
                </c:pt>
                <c:pt idx="865">
                  <c:v>8192.7900000000009</c:v>
                </c:pt>
                <c:pt idx="866">
                  <c:v>8084.64</c:v>
                </c:pt>
                <c:pt idx="867">
                  <c:v>8017.28</c:v>
                </c:pt>
                <c:pt idx="868">
                  <c:v>8421.17</c:v>
                </c:pt>
                <c:pt idx="869">
                  <c:v>8531.2900000000009</c:v>
                </c:pt>
                <c:pt idx="870">
                  <c:v>8466.0400000000009</c:v>
                </c:pt>
                <c:pt idx="871">
                  <c:v>8317.6299999999992</c:v>
                </c:pt>
                <c:pt idx="872">
                  <c:v>7968.77</c:v>
                </c:pt>
                <c:pt idx="873">
                  <c:v>7964.02</c:v>
                </c:pt>
                <c:pt idx="874">
                  <c:v>8133.8</c:v>
                </c:pt>
                <c:pt idx="875">
                  <c:v>8094.22</c:v>
                </c:pt>
                <c:pt idx="876">
                  <c:v>8090.12</c:v>
                </c:pt>
                <c:pt idx="877">
                  <c:v>8118.17</c:v>
                </c:pt>
                <c:pt idx="878">
                  <c:v>8118.21</c:v>
                </c:pt>
                <c:pt idx="879">
                  <c:v>7846.58</c:v>
                </c:pt>
                <c:pt idx="880">
                  <c:v>7808.47</c:v>
                </c:pt>
                <c:pt idx="881">
                  <c:v>7899.72</c:v>
                </c:pt>
                <c:pt idx="882">
                  <c:v>7778</c:v>
                </c:pt>
                <c:pt idx="883">
                  <c:v>7801.42</c:v>
                </c:pt>
                <c:pt idx="884">
                  <c:v>7691.93</c:v>
                </c:pt>
                <c:pt idx="885">
                  <c:v>7368.99</c:v>
                </c:pt>
                <c:pt idx="886">
                  <c:v>7429.88</c:v>
                </c:pt>
                <c:pt idx="887">
                  <c:v>7345.28</c:v>
                </c:pt>
                <c:pt idx="888">
                  <c:v>7247.95</c:v>
                </c:pt>
                <c:pt idx="889">
                  <c:v>6956.74</c:v>
                </c:pt>
                <c:pt idx="890">
                  <c:v>6890.52</c:v>
                </c:pt>
                <c:pt idx="891">
                  <c:v>7033.45</c:v>
                </c:pt>
                <c:pt idx="892">
                  <c:v>7285.38</c:v>
                </c:pt>
                <c:pt idx="893">
                  <c:v>7351.27</c:v>
                </c:pt>
                <c:pt idx="894">
                  <c:v>7287.7</c:v>
                </c:pt>
                <c:pt idx="895">
                  <c:v>7617.13</c:v>
                </c:pt>
                <c:pt idx="896">
                  <c:v>7645.91</c:v>
                </c:pt>
                <c:pt idx="897">
                  <c:v>7394.56</c:v>
                </c:pt>
                <c:pt idx="898">
                  <c:v>7454.82</c:v>
                </c:pt>
                <c:pt idx="899">
                  <c:v>7312.38</c:v>
                </c:pt>
                <c:pt idx="900">
                  <c:v>7046.86</c:v>
                </c:pt>
                <c:pt idx="901">
                  <c:v>7030.66</c:v>
                </c:pt>
                <c:pt idx="902">
                  <c:v>7023.41</c:v>
                </c:pt>
                <c:pt idx="903">
                  <c:v>6968.27</c:v>
                </c:pt>
                <c:pt idx="904">
                  <c:v>7011.63</c:v>
                </c:pt>
                <c:pt idx="905">
                  <c:v>7475.96</c:v>
                </c:pt>
                <c:pt idx="906">
                  <c:v>7301.09</c:v>
                </c:pt>
                <c:pt idx="907">
                  <c:v>7122.74</c:v>
                </c:pt>
                <c:pt idx="908">
                  <c:v>7029.74</c:v>
                </c:pt>
                <c:pt idx="909">
                  <c:v>6837.81</c:v>
                </c:pt>
                <c:pt idx="910">
                  <c:v>6739.89</c:v>
                </c:pt>
                <c:pt idx="911">
                  <c:v>6808.95</c:v>
                </c:pt>
                <c:pt idx="912">
                  <c:v>6962.21</c:v>
                </c:pt>
                <c:pt idx="913">
                  <c:v>6837.81</c:v>
                </c:pt>
                <c:pt idx="914">
                  <c:v>6902.27</c:v>
                </c:pt>
                <c:pt idx="915">
                  <c:v>7190.19</c:v>
                </c:pt>
                <c:pt idx="916">
                  <c:v>7268.17</c:v>
                </c:pt>
                <c:pt idx="917">
                  <c:v>7057.19</c:v>
                </c:pt>
                <c:pt idx="918">
                  <c:v>7388.3</c:v>
                </c:pt>
                <c:pt idx="919">
                  <c:v>7356.77</c:v>
                </c:pt>
                <c:pt idx="920">
                  <c:v>7151.31</c:v>
                </c:pt>
                <c:pt idx="921">
                  <c:v>7073.56</c:v>
                </c:pt>
                <c:pt idx="922">
                  <c:v>7117.56</c:v>
                </c:pt>
                <c:pt idx="923">
                  <c:v>6978.14</c:v>
                </c:pt>
                <c:pt idx="924">
                  <c:v>6973.59</c:v>
                </c:pt>
                <c:pt idx="925">
                  <c:v>6944.84</c:v>
                </c:pt>
                <c:pt idx="926">
                  <c:v>6756.03</c:v>
                </c:pt>
                <c:pt idx="927">
                  <c:v>6612.37</c:v>
                </c:pt>
                <c:pt idx="928">
                  <c:v>6857.46</c:v>
                </c:pt>
                <c:pt idx="929">
                  <c:v>6979.73</c:v>
                </c:pt>
                <c:pt idx="930">
                  <c:v>6857.08</c:v>
                </c:pt>
                <c:pt idx="931">
                  <c:v>6941.31</c:v>
                </c:pt>
                <c:pt idx="932">
                  <c:v>6899.5</c:v>
                </c:pt>
                <c:pt idx="933">
                  <c:v>6836.49</c:v>
                </c:pt>
                <c:pt idx="934">
                  <c:v>6828.37</c:v>
                </c:pt>
                <c:pt idx="935">
                  <c:v>6848.45</c:v>
                </c:pt>
                <c:pt idx="936">
                  <c:v>6736.8</c:v>
                </c:pt>
                <c:pt idx="937">
                  <c:v>6860.55</c:v>
                </c:pt>
                <c:pt idx="938">
                  <c:v>6784.19</c:v>
                </c:pt>
                <c:pt idx="939">
                  <c:v>6674.05</c:v>
                </c:pt>
                <c:pt idx="940">
                  <c:v>6924.93</c:v>
                </c:pt>
                <c:pt idx="941">
                  <c:v>6849.12</c:v>
                </c:pt>
                <c:pt idx="942">
                  <c:v>6849.12</c:v>
                </c:pt>
                <c:pt idx="943">
                  <c:v>6811.21</c:v>
                </c:pt>
                <c:pt idx="944">
                  <c:v>6634.88</c:v>
                </c:pt>
                <c:pt idx="945">
                  <c:v>6666.24</c:v>
                </c:pt>
                <c:pt idx="946">
                  <c:v>6687.18</c:v>
                </c:pt>
                <c:pt idx="947">
                  <c:v>6807.66</c:v>
                </c:pt>
                <c:pt idx="948">
                  <c:v>6797.33</c:v>
                </c:pt>
                <c:pt idx="949">
                  <c:v>6828.31</c:v>
                </c:pt>
                <c:pt idx="950">
                  <c:v>6964.44</c:v>
                </c:pt>
                <c:pt idx="951">
                  <c:v>6890.6</c:v>
                </c:pt>
                <c:pt idx="952">
                  <c:v>6779</c:v>
                </c:pt>
                <c:pt idx="953">
                  <c:v>6831.23</c:v>
                </c:pt>
                <c:pt idx="954">
                  <c:v>6838.17</c:v>
                </c:pt>
                <c:pt idx="955">
                  <c:v>7043.18</c:v>
                </c:pt>
                <c:pt idx="956">
                  <c:v>6956.91</c:v>
                </c:pt>
                <c:pt idx="957">
                  <c:v>7062.46</c:v>
                </c:pt>
                <c:pt idx="958">
                  <c:v>7077.51</c:v>
                </c:pt>
                <c:pt idx="959">
                  <c:v>7076.53</c:v>
                </c:pt>
                <c:pt idx="960">
                  <c:v>7032.07</c:v>
                </c:pt>
                <c:pt idx="961">
                  <c:v>7032.07</c:v>
                </c:pt>
                <c:pt idx="962">
                  <c:v>6959.17</c:v>
                </c:pt>
                <c:pt idx="963">
                  <c:v>6986.4</c:v>
                </c:pt>
                <c:pt idx="964">
                  <c:v>7032.72</c:v>
                </c:pt>
                <c:pt idx="965">
                  <c:v>6839.49</c:v>
                </c:pt>
                <c:pt idx="966">
                  <c:v>6795.9568646643847</c:v>
                </c:pt>
                <c:pt idx="967">
                  <c:v>6747.65</c:v>
                </c:pt>
                <c:pt idx="968">
                  <c:v>6876.0953418931513</c:v>
                </c:pt>
                <c:pt idx="969">
                  <c:v>6901.4171086027391</c:v>
                </c:pt>
                <c:pt idx="970">
                  <c:v>6869.1849024452058</c:v>
                </c:pt>
                <c:pt idx="971">
                  <c:v>6993.5489038178075</c:v>
                </c:pt>
                <c:pt idx="972">
                  <c:v>6876.0367615630148</c:v>
                </c:pt>
                <c:pt idx="973">
                  <c:v>6876.0367615630148</c:v>
                </c:pt>
                <c:pt idx="974">
                  <c:v>6814.8034855787673</c:v>
                </c:pt>
                <c:pt idx="975">
                  <c:v>6655.5159955047939</c:v>
                </c:pt>
                <c:pt idx="976">
                  <c:v>6688.85</c:v>
                </c:pt>
                <c:pt idx="977">
                  <c:v>6617.4757040917812</c:v>
                </c:pt>
                <c:pt idx="978">
                  <c:v>6593.6653745178082</c:v>
                </c:pt>
                <c:pt idx="979">
                  <c:v>6685.2795133677473</c:v>
                </c:pt>
                <c:pt idx="980">
                  <c:v>6728.2964450330828</c:v>
                </c:pt>
                <c:pt idx="981">
                  <c:v>6765.1</c:v>
                </c:pt>
                <c:pt idx="982">
                  <c:v>6671.3</c:v>
                </c:pt>
                <c:pt idx="983">
                  <c:v>6749.48</c:v>
                </c:pt>
                <c:pt idx="984">
                  <c:v>6740.53</c:v>
                </c:pt>
                <c:pt idx="985">
                  <c:v>6545.35</c:v>
                </c:pt>
                <c:pt idx="986">
                  <c:v>6542.3</c:v>
                </c:pt>
                <c:pt idx="987">
                  <c:v>6486.93</c:v>
                </c:pt>
                <c:pt idx="988">
                  <c:v>6425.85</c:v>
                </c:pt>
                <c:pt idx="989">
                  <c:v>6246.2</c:v>
                </c:pt>
                <c:pt idx="990">
                  <c:v>6290.57</c:v>
                </c:pt>
                <c:pt idx="991">
                  <c:v>6313.44</c:v>
                </c:pt>
                <c:pt idx="992">
                  <c:v>6372.76</c:v>
                </c:pt>
                <c:pt idx="993">
                  <c:v>6371.59</c:v>
                </c:pt>
                <c:pt idx="994">
                  <c:v>6333.26</c:v>
                </c:pt>
                <c:pt idx="995">
                  <c:v>6545.84</c:v>
                </c:pt>
                <c:pt idx="996">
                  <c:v>6530.75</c:v>
                </c:pt>
                <c:pt idx="997">
                  <c:v>6470.66</c:v>
                </c:pt>
                <c:pt idx="998">
                  <c:v>6312.55</c:v>
                </c:pt>
                <c:pt idx="999">
                  <c:v>6307.68</c:v>
                </c:pt>
                <c:pt idx="1000">
                  <c:v>6366.94</c:v>
                </c:pt>
                <c:pt idx="1001">
                  <c:v>6227.43</c:v>
                </c:pt>
                <c:pt idx="1002">
                  <c:v>6176.16</c:v>
                </c:pt>
                <c:pt idx="1003">
                  <c:v>6234.4</c:v>
                </c:pt>
                <c:pt idx="1004">
                  <c:v>6314.24</c:v>
                </c:pt>
                <c:pt idx="1005">
                  <c:v>6317.24</c:v>
                </c:pt>
                <c:pt idx="1006">
                  <c:v>6351.15</c:v>
                </c:pt>
                <c:pt idx="1007">
                  <c:v>6215.13</c:v>
                </c:pt>
                <c:pt idx="1008">
                  <c:v>6145.63</c:v>
                </c:pt>
                <c:pt idx="1009">
                  <c:v>6366.52</c:v>
                </c:pt>
                <c:pt idx="1010">
                  <c:v>6563.54</c:v>
                </c:pt>
                <c:pt idx="1011">
                  <c:v>6637.34</c:v>
                </c:pt>
                <c:pt idx="1012">
                  <c:v>6712.69</c:v>
                </c:pt>
                <c:pt idx="1013">
                  <c:v>6823.43</c:v>
                </c:pt>
                <c:pt idx="1014">
                  <c:v>6886.95</c:v>
                </c:pt>
                <c:pt idx="1015">
                  <c:v>6748.53</c:v>
                </c:pt>
                <c:pt idx="1016">
                  <c:v>7033.23</c:v>
                </c:pt>
                <c:pt idx="1017">
                  <c:v>7019.48</c:v>
                </c:pt>
                <c:pt idx="1018">
                  <c:v>6793.14</c:v>
                </c:pt>
                <c:pt idx="1019">
                  <c:v>6834.48</c:v>
                </c:pt>
                <c:pt idx="1020">
                  <c:v>6588.91</c:v>
                </c:pt>
                <c:pt idx="1021">
                  <c:v>6708.83</c:v>
                </c:pt>
                <c:pt idx="1022">
                  <c:v>6522.33</c:v>
                </c:pt>
                <c:pt idx="1023">
                  <c:v>6605.01</c:v>
                </c:pt>
                <c:pt idx="1024">
                  <c:v>6540.84</c:v>
                </c:pt>
                <c:pt idx="1025">
                  <c:v>6455.19</c:v>
                </c:pt>
                <c:pt idx="1026">
                  <c:v>6620.37</c:v>
                </c:pt>
                <c:pt idx="1027">
                  <c:v>6664.42</c:v>
                </c:pt>
                <c:pt idx="1028">
                  <c:v>6674.83</c:v>
                </c:pt>
                <c:pt idx="1029">
                  <c:v>6665.39</c:v>
                </c:pt>
                <c:pt idx="1030">
                  <c:v>6665.39</c:v>
                </c:pt>
                <c:pt idx="1031">
                  <c:v>6734.66</c:v>
                </c:pt>
                <c:pt idx="1032">
                  <c:v>6759.25</c:v>
                </c:pt>
                <c:pt idx="1033">
                  <c:v>6790.86</c:v>
                </c:pt>
                <c:pt idx="1034">
                  <c:v>6677.18</c:v>
                </c:pt>
                <c:pt idx="1035">
                  <c:v>6667.05</c:v>
                </c:pt>
                <c:pt idx="1036">
                  <c:v>6588.53</c:v>
                </c:pt>
                <c:pt idx="1037">
                  <c:v>6655.23</c:v>
                </c:pt>
                <c:pt idx="1038">
                  <c:v>6641.59</c:v>
                </c:pt>
                <c:pt idx="1039">
                  <c:v>6372.67</c:v>
                </c:pt>
                <c:pt idx="1040">
                  <c:v>6417.94</c:v>
                </c:pt>
                <c:pt idx="1041">
                  <c:v>6491.96</c:v>
                </c:pt>
                <c:pt idx="1042">
                  <c:v>6388.73</c:v>
                </c:pt>
                <c:pt idx="1043">
                  <c:v>6367.35</c:v>
                </c:pt>
                <c:pt idx="1044">
                  <c:v>6411.53</c:v>
                </c:pt>
                <c:pt idx="1045">
                  <c:v>6475.92</c:v>
                </c:pt>
                <c:pt idx="1046">
                  <c:v>6440.15</c:v>
                </c:pt>
                <c:pt idx="1047">
                  <c:v>6517.35</c:v>
                </c:pt>
                <c:pt idx="1048">
                  <c:v>6561.6</c:v>
                </c:pt>
                <c:pt idx="1049">
                  <c:v>6598.74</c:v>
                </c:pt>
                <c:pt idx="1050">
                  <c:v>6490.56</c:v>
                </c:pt>
                <c:pt idx="1051">
                  <c:v>6424.12</c:v>
                </c:pt>
                <c:pt idx="1052">
                  <c:v>6526.26</c:v>
                </c:pt>
                <c:pt idx="1053">
                  <c:v>6418.63</c:v>
                </c:pt>
                <c:pt idx="1054">
                  <c:v>6527.2</c:v>
                </c:pt>
                <c:pt idx="1055">
                  <c:v>6573.11</c:v>
                </c:pt>
                <c:pt idx="1056">
                  <c:v>6436.66</c:v>
                </c:pt>
                <c:pt idx="1057">
                  <c:v>6491.42</c:v>
                </c:pt>
                <c:pt idx="1058">
                  <c:v>6438.09</c:v>
                </c:pt>
                <c:pt idx="1059">
                  <c:v>6367.92</c:v>
                </c:pt>
                <c:pt idx="1060">
                  <c:v>6351.57</c:v>
                </c:pt>
                <c:pt idx="1061">
                  <c:v>6396.99</c:v>
                </c:pt>
                <c:pt idx="1062">
                  <c:v>6338.99</c:v>
                </c:pt>
                <c:pt idx="1063">
                  <c:v>6227</c:v>
                </c:pt>
                <c:pt idx="1064">
                  <c:v>6109.17</c:v>
                </c:pt>
                <c:pt idx="1065">
                  <c:v>6118.01</c:v>
                </c:pt>
                <c:pt idx="1066">
                  <c:v>6086.93</c:v>
                </c:pt>
                <c:pt idx="1067">
                  <c:v>6214.33</c:v>
                </c:pt>
                <c:pt idx="1068">
                  <c:v>6193.42</c:v>
                </c:pt>
                <c:pt idx="1069">
                  <c:v>6217.52</c:v>
                </c:pt>
                <c:pt idx="1070">
                  <c:v>6175.35</c:v>
                </c:pt>
                <c:pt idx="1071">
                  <c:v>6229.08</c:v>
                </c:pt>
                <c:pt idx="1072">
                  <c:v>6257.33</c:v>
                </c:pt>
                <c:pt idx="1073">
                  <c:v>6212.88</c:v>
                </c:pt>
                <c:pt idx="1074">
                  <c:v>5904.12</c:v>
                </c:pt>
                <c:pt idx="1075">
                  <c:v>6165.41</c:v>
                </c:pt>
                <c:pt idx="1076">
                  <c:v>6284.72</c:v>
                </c:pt>
                <c:pt idx="1077">
                  <c:v>6160.54</c:v>
                </c:pt>
                <c:pt idx="1078">
                  <c:v>6013.75</c:v>
                </c:pt>
                <c:pt idx="1079">
                  <c:v>6163.74</c:v>
                </c:pt>
                <c:pt idx="1080">
                  <c:v>6034.44</c:v>
                </c:pt>
                <c:pt idx="1081">
                  <c:v>6099.69</c:v>
                </c:pt>
                <c:pt idx="1082">
                  <c:v>6138.24</c:v>
                </c:pt>
                <c:pt idx="1083">
                  <c:v>6125.69</c:v>
                </c:pt>
                <c:pt idx="1084">
                  <c:v>6049.7</c:v>
                </c:pt>
                <c:pt idx="1085">
                  <c:v>5982.61</c:v>
                </c:pt>
                <c:pt idx="1086">
                  <c:v>6025.85</c:v>
                </c:pt>
                <c:pt idx="1087">
                  <c:v>5987</c:v>
                </c:pt>
                <c:pt idx="1088">
                  <c:v>6064.19</c:v>
                </c:pt>
                <c:pt idx="1089">
                  <c:v>6092.65</c:v>
                </c:pt>
                <c:pt idx="1090">
                  <c:v>6125.23</c:v>
                </c:pt>
                <c:pt idx="1091">
                  <c:v>6178.87</c:v>
                </c:pt>
                <c:pt idx="1092">
                  <c:v>6131.06</c:v>
                </c:pt>
                <c:pt idx="1093">
                  <c:v>6059.34</c:v>
                </c:pt>
                <c:pt idx="1094">
                  <c:v>6071.81</c:v>
                </c:pt>
                <c:pt idx="1095">
                  <c:v>6124.82</c:v>
                </c:pt>
                <c:pt idx="1096">
                  <c:v>6018.59</c:v>
                </c:pt>
                <c:pt idx="1097">
                  <c:v>5910.05</c:v>
                </c:pt>
                <c:pt idx="1098">
                  <c:v>6040.37</c:v>
                </c:pt>
                <c:pt idx="1099">
                  <c:v>6015.21</c:v>
                </c:pt>
                <c:pt idx="1100">
                  <c:v>5993.53</c:v>
                </c:pt>
                <c:pt idx="1101">
                  <c:v>5950.24</c:v>
                </c:pt>
                <c:pt idx="1102">
                  <c:v>5983.47</c:v>
                </c:pt>
                <c:pt idx="1103">
                  <c:v>6084.62</c:v>
                </c:pt>
                <c:pt idx="1104">
                  <c:v>6033.37</c:v>
                </c:pt>
                <c:pt idx="1105">
                  <c:v>6066.62</c:v>
                </c:pt>
                <c:pt idx="1106">
                  <c:v>6043.42</c:v>
                </c:pt>
                <c:pt idx="1107">
                  <c:v>6047.38</c:v>
                </c:pt>
                <c:pt idx="1108">
                  <c:v>6023.58</c:v>
                </c:pt>
                <c:pt idx="1109">
                  <c:v>6000.68</c:v>
                </c:pt>
                <c:pt idx="1110">
                  <c:v>6066.79</c:v>
                </c:pt>
                <c:pt idx="1111">
                  <c:v>6113.65</c:v>
                </c:pt>
                <c:pt idx="1112">
                  <c:v>6186.5</c:v>
                </c:pt>
                <c:pt idx="1113">
                  <c:v>6246.13</c:v>
                </c:pt>
                <c:pt idx="1114">
                  <c:v>6214.34</c:v>
                </c:pt>
                <c:pt idx="1115">
                  <c:v>6330.72</c:v>
                </c:pt>
                <c:pt idx="1116">
                  <c:v>6309.57</c:v>
                </c:pt>
                <c:pt idx="1117">
                  <c:v>6100.26</c:v>
                </c:pt>
                <c:pt idx="1118">
                  <c:v>6093.92</c:v>
                </c:pt>
                <c:pt idx="1119">
                  <c:v>6181.36</c:v>
                </c:pt>
                <c:pt idx="1120">
                  <c:v>6123.41</c:v>
                </c:pt>
                <c:pt idx="1121">
                  <c:v>6338</c:v>
                </c:pt>
                <c:pt idx="1122">
                  <c:v>6272.67</c:v>
                </c:pt>
                <c:pt idx="1123">
                  <c:v>6146.56</c:v>
                </c:pt>
                <c:pt idx="1124">
                  <c:v>6111.97</c:v>
                </c:pt>
                <c:pt idx="1125">
                  <c:v>6207.59</c:v>
                </c:pt>
                <c:pt idx="1126">
                  <c:v>6353.07</c:v>
                </c:pt>
                <c:pt idx="1127">
                  <c:v>6182.48</c:v>
                </c:pt>
                <c:pt idx="1128">
                  <c:v>6189.04</c:v>
                </c:pt>
                <c:pt idx="1129">
                  <c:v>6092.63</c:v>
                </c:pt>
                <c:pt idx="1130">
                  <c:v>5964.71</c:v>
                </c:pt>
                <c:pt idx="1131">
                  <c:v>6167.98</c:v>
                </c:pt>
                <c:pt idx="1132">
                  <c:v>6289.02</c:v>
                </c:pt>
                <c:pt idx="1133">
                  <c:v>6293.07</c:v>
                </c:pt>
                <c:pt idx="1134">
                  <c:v>6354.52</c:v>
                </c:pt>
                <c:pt idx="1135">
                  <c:v>6331.21</c:v>
                </c:pt>
                <c:pt idx="1136">
                  <c:v>6351.6</c:v>
                </c:pt>
                <c:pt idx="1137">
                  <c:v>6534.46</c:v>
                </c:pt>
                <c:pt idx="1138">
                  <c:v>6534.84</c:v>
                </c:pt>
                <c:pt idx="1139">
                  <c:v>6474.43</c:v>
                </c:pt>
                <c:pt idx="1140">
                  <c:v>6375.71</c:v>
                </c:pt>
                <c:pt idx="1141">
                  <c:v>6372.03</c:v>
                </c:pt>
                <c:pt idx="1142">
                  <c:v>6342.14</c:v>
                </c:pt>
                <c:pt idx="1143">
                  <c:v>6256.06</c:v>
                </c:pt>
                <c:pt idx="1144">
                  <c:v>6256.04</c:v>
                </c:pt>
                <c:pt idx="1145">
                  <c:v>6144.86</c:v>
                </c:pt>
                <c:pt idx="1146">
                  <c:v>5915.59</c:v>
                </c:pt>
                <c:pt idx="1147">
                  <c:v>5972.2</c:v>
                </c:pt>
                <c:pt idx="1148">
                  <c:v>5829.2267075801374</c:v>
                </c:pt>
                <c:pt idx="1149">
                  <c:v>5725.66</c:v>
                </c:pt>
                <c:pt idx="1150">
                  <c:v>5725.66</c:v>
                </c:pt>
                <c:pt idx="1151">
                  <c:v>5533.18</c:v>
                </c:pt>
                <c:pt idx="1152">
                  <c:v>5514.9137992239994</c:v>
                </c:pt>
                <c:pt idx="1153">
                  <c:v>5488.9910294246565</c:v>
                </c:pt>
                <c:pt idx="1154">
                  <c:v>5474.88</c:v>
                </c:pt>
                <c:pt idx="1155">
                  <c:v>5425.9246898972606</c:v>
                </c:pt>
                <c:pt idx="1156">
                  <c:v>5457.55</c:v>
                </c:pt>
                <c:pt idx="1157">
                  <c:v>5427.84</c:v>
                </c:pt>
                <c:pt idx="1158">
                  <c:v>5517.87</c:v>
                </c:pt>
                <c:pt idx="1159">
                  <c:v>5594.85</c:v>
                </c:pt>
                <c:pt idx="1160">
                  <c:v>5822.17</c:v>
                </c:pt>
                <c:pt idx="1161">
                  <c:v>6063.2</c:v>
                </c:pt>
                <c:pt idx="1162">
                  <c:v>6004.86</c:v>
                </c:pt>
                <c:pt idx="1163">
                  <c:v>5888.56</c:v>
                </c:pt>
                <c:pt idx="1164">
                  <c:v>5842.82</c:v>
                </c:pt>
                <c:pt idx="1165">
                  <c:v>5932.79</c:v>
                </c:pt>
                <c:pt idx="1166">
                  <c:v>5801.62</c:v>
                </c:pt>
                <c:pt idx="1167">
                  <c:v>5789.31</c:v>
                </c:pt>
                <c:pt idx="1168">
                  <c:v>5664.37</c:v>
                </c:pt>
                <c:pt idx="1169">
                  <c:v>5791.9</c:v>
                </c:pt>
                <c:pt idx="1170">
                  <c:v>5721.57</c:v>
                </c:pt>
                <c:pt idx="1171">
                  <c:v>5594.11</c:v>
                </c:pt>
                <c:pt idx="1172">
                  <c:v>5635.78</c:v>
                </c:pt>
                <c:pt idx="1173">
                  <c:v>5712.06</c:v>
                </c:pt>
                <c:pt idx="1174">
                  <c:v>5709.05</c:v>
                </c:pt>
                <c:pt idx="1175">
                  <c:v>5807.63</c:v>
                </c:pt>
                <c:pt idx="1176">
                  <c:v>5855.46</c:v>
                </c:pt>
                <c:pt idx="1177">
                  <c:v>5831.77</c:v>
                </c:pt>
                <c:pt idx="1178">
                  <c:v>5798.26</c:v>
                </c:pt>
                <c:pt idx="1179">
                  <c:v>5752.09</c:v>
                </c:pt>
                <c:pt idx="1180">
                  <c:v>5688.47</c:v>
                </c:pt>
                <c:pt idx="1181">
                  <c:v>5693.56</c:v>
                </c:pt>
                <c:pt idx="1182">
                  <c:v>5666.1</c:v>
                </c:pt>
                <c:pt idx="1183">
                  <c:v>5690.45</c:v>
                </c:pt>
                <c:pt idx="1184">
                  <c:v>5769.67</c:v>
                </c:pt>
                <c:pt idx="1185">
                  <c:v>5787.77</c:v>
                </c:pt>
                <c:pt idx="1186">
                  <c:v>5772.68</c:v>
                </c:pt>
                <c:pt idx="1187">
                  <c:v>5770.14</c:v>
                </c:pt>
                <c:pt idx="1188">
                  <c:v>5763.06</c:v>
                </c:pt>
                <c:pt idx="1189">
                  <c:v>5717.96</c:v>
                </c:pt>
                <c:pt idx="1190">
                  <c:v>5607.62</c:v>
                </c:pt>
                <c:pt idx="1191">
                  <c:v>5573.75</c:v>
                </c:pt>
                <c:pt idx="1192">
                  <c:v>5557.37</c:v>
                </c:pt>
                <c:pt idx="1193">
                  <c:v>5514.34</c:v>
                </c:pt>
                <c:pt idx="1194">
                  <c:v>5414.25</c:v>
                </c:pt>
                <c:pt idx="1195">
                  <c:v>5444.82</c:v>
                </c:pt>
                <c:pt idx="1196">
                  <c:v>5513.21</c:v>
                </c:pt>
                <c:pt idx="1197">
                  <c:v>5573.01</c:v>
                </c:pt>
                <c:pt idx="1198">
                  <c:v>5524</c:v>
                </c:pt>
                <c:pt idx="1199">
                  <c:v>5408.61</c:v>
                </c:pt>
                <c:pt idx="1200">
                  <c:v>5394.13</c:v>
                </c:pt>
                <c:pt idx="1201">
                  <c:v>5408.61</c:v>
                </c:pt>
                <c:pt idx="1202">
                  <c:v>5510.32</c:v>
                </c:pt>
                <c:pt idx="1203">
                  <c:v>5549.81</c:v>
                </c:pt>
                <c:pt idx="1204">
                  <c:v>5585.23</c:v>
                </c:pt>
                <c:pt idx="1205">
                  <c:v>5585.23</c:v>
                </c:pt>
                <c:pt idx="1206">
                  <c:v>5854.17</c:v>
                </c:pt>
                <c:pt idx="1207">
                  <c:v>5932.23</c:v>
                </c:pt>
                <c:pt idx="1208">
                  <c:v>6003.86</c:v>
                </c:pt>
                <c:pt idx="1209">
                  <c:v>6013.06</c:v>
                </c:pt>
                <c:pt idx="1210">
                  <c:v>5943.93</c:v>
                </c:pt>
                <c:pt idx="1211">
                  <c:v>5944.6</c:v>
                </c:pt>
                <c:pt idx="1212">
                  <c:v>6003.93</c:v>
                </c:pt>
                <c:pt idx="1213">
                  <c:v>5948.18</c:v>
                </c:pt>
                <c:pt idx="1214">
                  <c:v>5925.78</c:v>
                </c:pt>
                <c:pt idx="1215">
                  <c:v>5945.51</c:v>
                </c:pt>
                <c:pt idx="1216">
                  <c:v>5733.56</c:v>
                </c:pt>
                <c:pt idx="1217">
                  <c:v>5761.81</c:v>
                </c:pt>
                <c:pt idx="1218">
                  <c:v>5758.67</c:v>
                </c:pt>
                <c:pt idx="1219">
                  <c:v>5636.1</c:v>
                </c:pt>
                <c:pt idx="1220">
                  <c:v>5596.94</c:v>
                </c:pt>
                <c:pt idx="1221">
                  <c:v>5593.87</c:v>
                </c:pt>
                <c:pt idx="1222">
                  <c:v>5560.02</c:v>
                </c:pt>
                <c:pt idx="1223">
                  <c:v>5691.39</c:v>
                </c:pt>
                <c:pt idx="1224">
                  <c:v>5626.87</c:v>
                </c:pt>
                <c:pt idx="1225">
                  <c:v>5669</c:v>
                </c:pt>
                <c:pt idx="1226">
                  <c:v>5753.05</c:v>
                </c:pt>
                <c:pt idx="1227">
                  <c:v>5853.84</c:v>
                </c:pt>
                <c:pt idx="1228">
                  <c:v>5990.43</c:v>
                </c:pt>
                <c:pt idx="1229">
                  <c:v>5940.67</c:v>
                </c:pt>
                <c:pt idx="1230">
                  <c:v>5934.17</c:v>
                </c:pt>
                <c:pt idx="1231">
                  <c:v>5916.59</c:v>
                </c:pt>
                <c:pt idx="1232">
                  <c:v>5978.05</c:v>
                </c:pt>
                <c:pt idx="1233">
                  <c:v>5940.6652371506843</c:v>
                </c:pt>
                <c:pt idx="1234">
                  <c:v>5916.56</c:v>
                </c:pt>
                <c:pt idx="1235">
                  <c:v>5924.55</c:v>
                </c:pt>
                <c:pt idx="1236">
                  <c:v>5841.59</c:v>
                </c:pt>
                <c:pt idx="1237">
                  <c:v>5785.31</c:v>
                </c:pt>
                <c:pt idx="1238">
                  <c:v>5783.09</c:v>
                </c:pt>
                <c:pt idx="1239">
                  <c:v>5857.98</c:v>
                </c:pt>
                <c:pt idx="1240">
                  <c:v>5761.7280169959377</c:v>
                </c:pt>
                <c:pt idx="1241">
                  <c:v>5792.8</c:v>
                </c:pt>
                <c:pt idx="1242">
                  <c:v>5792.8259399839835</c:v>
                </c:pt>
                <c:pt idx="1243">
                  <c:v>6064.2908387671223</c:v>
                </c:pt>
                <c:pt idx="1244">
                  <c:v>6267.76</c:v>
                </c:pt>
                <c:pt idx="1245">
                  <c:v>6160.46</c:v>
                </c:pt>
                <c:pt idx="1246">
                  <c:v>6079.17</c:v>
                </c:pt>
                <c:pt idx="1247">
                  <c:v>6161.93</c:v>
                </c:pt>
                <c:pt idx="1248">
                  <c:v>6213.65</c:v>
                </c:pt>
                <c:pt idx="1249">
                  <c:v>6046.1982220220543</c:v>
                </c:pt>
                <c:pt idx="1250">
                  <c:v>6016.7407243910957</c:v>
                </c:pt>
                <c:pt idx="1251">
                  <c:v>6095.15</c:v>
                </c:pt>
                <c:pt idx="1252">
                  <c:v>6011.7437450925754</c:v>
                </c:pt>
                <c:pt idx="1253">
                  <c:v>6019.81</c:v>
                </c:pt>
                <c:pt idx="1254">
                  <c:v>6060.83</c:v>
                </c:pt>
                <c:pt idx="1255">
                  <c:v>6123.29</c:v>
                </c:pt>
                <c:pt idx="1256">
                  <c:v>6112.2065456938071</c:v>
                </c:pt>
                <c:pt idx="1257">
                  <c:v>6059.3893805428079</c:v>
                </c:pt>
                <c:pt idx="1258">
                  <c:v>5997.6446017532053</c:v>
                </c:pt>
                <c:pt idx="1259">
                  <c:v>5919.4752042842456</c:v>
                </c:pt>
                <c:pt idx="1260">
                  <c:v>5916.248712378082</c:v>
                </c:pt>
                <c:pt idx="1261">
                  <c:v>6087.6913483479448</c:v>
                </c:pt>
                <c:pt idx="1262">
                  <c:v>6096.6196085712336</c:v>
                </c:pt>
                <c:pt idx="1263">
                  <c:v>6133.4206362301366</c:v>
                </c:pt>
                <c:pt idx="1264">
                  <c:v>6057.5301295356157</c:v>
                </c:pt>
                <c:pt idx="1265">
                  <c:v>6128.5008470796574</c:v>
                </c:pt>
                <c:pt idx="1266">
                  <c:v>6095.8762733180138</c:v>
                </c:pt>
                <c:pt idx="1267">
                  <c:v>6146.180237369862</c:v>
                </c:pt>
                <c:pt idx="1268">
                  <c:v>5934.6525213515051</c:v>
                </c:pt>
                <c:pt idx="1269">
                  <c:v>5956.0841608215751</c:v>
                </c:pt>
                <c:pt idx="1270">
                  <c:v>5911.5787414212327</c:v>
                </c:pt>
                <c:pt idx="1271">
                  <c:v>5910.4883413287671</c:v>
                </c:pt>
                <c:pt idx="1272">
                  <c:v>5888.5085758047944</c:v>
                </c:pt>
                <c:pt idx="1273">
                  <c:v>5944.1367351863018</c:v>
                </c:pt>
                <c:pt idx="1274">
                  <c:v>5949.1781955378092</c:v>
                </c:pt>
                <c:pt idx="1275">
                  <c:v>5969.5909400352739</c:v>
                </c:pt>
                <c:pt idx="1276">
                  <c:v>6001.1428285049651</c:v>
                </c:pt>
                <c:pt idx="1277">
                  <c:v>6001.0785175974652</c:v>
                </c:pt>
                <c:pt idx="1278">
                  <c:v>6046.7729538027388</c:v>
                </c:pt>
                <c:pt idx="1279">
                  <c:v>6005.2020714182872</c:v>
                </c:pt>
                <c:pt idx="1280">
                  <c:v>6085.9466254794506</c:v>
                </c:pt>
                <c:pt idx="1281">
                  <c:v>6102.2339734736988</c:v>
                </c:pt>
                <c:pt idx="1282">
                  <c:v>6110.8499256168489</c:v>
                </c:pt>
                <c:pt idx="1283">
                  <c:v>6113.19525247202</c:v>
                </c:pt>
                <c:pt idx="1284">
                  <c:v>6132.3530950342465</c:v>
                </c:pt>
                <c:pt idx="1285">
                  <c:v>6199.4547711643827</c:v>
                </c:pt>
                <c:pt idx="1286">
                  <c:v>6208.3186608767119</c:v>
                </c:pt>
                <c:pt idx="1287">
                  <c:v>6277.6287400856172</c:v>
                </c:pt>
                <c:pt idx="1288">
                  <c:v>6269.9362324109588</c:v>
                </c:pt>
                <c:pt idx="1289">
                  <c:v>6282.9565022945199</c:v>
                </c:pt>
                <c:pt idx="1290">
                  <c:v>6205.3640309726024</c:v>
                </c:pt>
                <c:pt idx="1291">
                  <c:v>6066.9079449631508</c:v>
                </c:pt>
                <c:pt idx="1292">
                  <c:v>6129.4160433795887</c:v>
                </c:pt>
                <c:pt idx="1293">
                  <c:v>6247.4084145080815</c:v>
                </c:pt>
                <c:pt idx="1294">
                  <c:v>6249.9925663441782</c:v>
                </c:pt>
                <c:pt idx="1295">
                  <c:v>6250.8124782619861</c:v>
                </c:pt>
                <c:pt idx="1296">
                  <c:v>6204.6662177054795</c:v>
                </c:pt>
                <c:pt idx="1297">
                  <c:v>6266.9336404855467</c:v>
                </c:pt>
                <c:pt idx="1298">
                  <c:v>6228.1238389358214</c:v>
                </c:pt>
                <c:pt idx="1299">
                  <c:v>6201.07093059</c:v>
                </c:pt>
                <c:pt idx="1300">
                  <c:v>6098.0397913664374</c:v>
                </c:pt>
                <c:pt idx="1301">
                  <c:v>6086.4636120376708</c:v>
                </c:pt>
                <c:pt idx="1302">
                  <c:v>6044.721920577259</c:v>
                </c:pt>
                <c:pt idx="1303">
                  <c:v>6232.0510462128768</c:v>
                </c:pt>
                <c:pt idx="1304">
                  <c:v>6194.585221085752</c:v>
                </c:pt>
                <c:pt idx="1305">
                  <c:v>6240.8860625299712</c:v>
                </c:pt>
                <c:pt idx="1306">
                  <c:v>6122.9961169290409</c:v>
                </c:pt>
                <c:pt idx="1307">
                  <c:v>6085.246797286849</c:v>
                </c:pt>
                <c:pt idx="1308">
                  <c:v>6117.4469560839716</c:v>
                </c:pt>
                <c:pt idx="1309">
                  <c:v>6250.1461740472323</c:v>
                </c:pt>
                <c:pt idx="1310">
                  <c:v>6351.6195950996153</c:v>
                </c:pt>
                <c:pt idx="1311">
                  <c:v>6150.7920525623285</c:v>
                </c:pt>
                <c:pt idx="1312">
                  <c:v>6244.8135039238632</c:v>
                </c:pt>
                <c:pt idx="1313">
                  <c:v>6273.1487639480547</c:v>
                </c:pt>
                <c:pt idx="1314">
                  <c:v>6266.7633627243831</c:v>
                </c:pt>
                <c:pt idx="1315">
                  <c:v>6382.9297172945062</c:v>
                </c:pt>
                <c:pt idx="1316">
                  <c:v>6345.4555860930395</c:v>
                </c:pt>
                <c:pt idx="1317">
                  <c:v>6312.9340038312321</c:v>
                </c:pt>
                <c:pt idx="1318">
                  <c:v>6279.0197015660269</c:v>
                </c:pt>
                <c:pt idx="1319">
                  <c:v>6268.4310639280002</c:v>
                </c:pt>
                <c:pt idx="1320">
                  <c:v>6279.1954606954241</c:v>
                </c:pt>
                <c:pt idx="1321">
                  <c:v>6403.2750951575335</c:v>
                </c:pt>
                <c:pt idx="1322">
                  <c:v>6369.2066636958898</c:v>
                </c:pt>
                <c:pt idx="1323">
                  <c:v>6452.7622295147812</c:v>
                </c:pt>
                <c:pt idx="1324">
                  <c:v>6415.6965843931503</c:v>
                </c:pt>
                <c:pt idx="1325">
                  <c:v>6254.180025517192</c:v>
                </c:pt>
                <c:pt idx="1326">
                  <c:v>6272.7368677372879</c:v>
                </c:pt>
                <c:pt idx="1327">
                  <c:v>6210.4806951520541</c:v>
                </c:pt>
                <c:pt idx="1328">
                  <c:v>6197.7921957534236</c:v>
                </c:pt>
                <c:pt idx="1329">
                  <c:v>6150.6175536328765</c:v>
                </c:pt>
                <c:pt idx="1330">
                  <c:v>6106.0385979521079</c:v>
                </c:pt>
                <c:pt idx="1331">
                  <c:v>6004.4109258624248</c:v>
                </c:pt>
                <c:pt idx="1332">
                  <c:v>5887.8245310242455</c:v>
                </c:pt>
                <c:pt idx="1333">
                  <c:v>5754.2228600975341</c:v>
                </c:pt>
                <c:pt idx="1334">
                  <c:v>5852.5709526805067</c:v>
                </c:pt>
                <c:pt idx="1335">
                  <c:v>5975.6254765684926</c:v>
                </c:pt>
                <c:pt idx="1336">
                  <c:v>6010.6172695721089</c:v>
                </c:pt>
                <c:pt idx="1337">
                  <c:v>6108.2669170292193</c:v>
                </c:pt>
                <c:pt idx="1338">
                  <c:v>6098.9789304019723</c:v>
                </c:pt>
                <c:pt idx="1339">
                  <c:v>6065.9625874234516</c:v>
                </c:pt>
                <c:pt idx="1340">
                  <c:v>6138.3893609390952</c:v>
                </c:pt>
                <c:pt idx="1341">
                  <c:v>6118.1775679042885</c:v>
                </c:pt>
                <c:pt idx="1342">
                  <c:v>6233.7643427506837</c:v>
                </c:pt>
                <c:pt idx="1343">
                  <c:v>6272.0389431858493</c:v>
                </c:pt>
                <c:pt idx="1344">
                  <c:v>6095.1015344107118</c:v>
                </c:pt>
                <c:pt idx="1345">
                  <c:v>6168.9303910013423</c:v>
                </c:pt>
                <c:pt idx="1346">
                  <c:v>6110.1070032687403</c:v>
                </c:pt>
                <c:pt idx="1347">
                  <c:v>6033.947679431506</c:v>
                </c:pt>
                <c:pt idx="1348">
                  <c:v>6027.2104449999997</c:v>
                </c:pt>
                <c:pt idx="1349">
                  <c:v>6029.9599529552324</c:v>
                </c:pt>
                <c:pt idx="1350">
                  <c:v>6014.2490553801372</c:v>
                </c:pt>
                <c:pt idx="1351">
                  <c:v>6052.8268959191773</c:v>
                </c:pt>
                <c:pt idx="1352">
                  <c:v>6189.5097425890399</c:v>
                </c:pt>
                <c:pt idx="1353">
                  <c:v>6180.7043427876706</c:v>
                </c:pt>
                <c:pt idx="1354">
                  <c:v>6082.2699296393839</c:v>
                </c:pt>
                <c:pt idx="1355">
                  <c:v>6093.6380476811501</c:v>
                </c:pt>
                <c:pt idx="1356">
                  <c:v>6146.3782800846293</c:v>
                </c:pt>
                <c:pt idx="1357">
                  <c:v>6098.5021654915063</c:v>
                </c:pt>
                <c:pt idx="1358">
                  <c:v>6133.5173564833558</c:v>
                </c:pt>
                <c:pt idx="1359">
                  <c:v>5953.0746181798895</c:v>
                </c:pt>
                <c:pt idx="1360">
                  <c:v>6033.6934740684928</c:v>
                </c:pt>
                <c:pt idx="1361">
                  <c:v>5913.7824562568485</c:v>
                </c:pt>
                <c:pt idx="1362">
                  <c:v>5874.3435906666846</c:v>
                </c:pt>
                <c:pt idx="1363">
                  <c:v>6222.6543579515746</c:v>
                </c:pt>
                <c:pt idx="1364">
                  <c:v>6173.661361075342</c:v>
                </c:pt>
                <c:pt idx="1365">
                  <c:v>6213.9868003424663</c:v>
                </c:pt>
                <c:pt idx="1366">
                  <c:v>6156.8465759943838</c:v>
                </c:pt>
                <c:pt idx="1367">
                  <c:v>6122.1031431232868</c:v>
                </c:pt>
                <c:pt idx="1368">
                  <c:v>5998.2703044458503</c:v>
                </c:pt>
                <c:pt idx="1369">
                  <c:v>5935.281467824273</c:v>
                </c:pt>
                <c:pt idx="1370">
                  <c:v>5904.5203636874248</c:v>
                </c:pt>
                <c:pt idx="1371">
                  <c:v>5890.8438471408217</c:v>
                </c:pt>
                <c:pt idx="1372">
                  <c:v>5926.1600717762467</c:v>
                </c:pt>
                <c:pt idx="1373">
                  <c:v>5857.3840663097935</c:v>
                </c:pt>
                <c:pt idx="1374">
                  <c:v>5832.8297371205481</c:v>
                </c:pt>
                <c:pt idx="1375">
                  <c:v>5751.4018227726037</c:v>
                </c:pt>
                <c:pt idx="1376">
                  <c:v>5701.2819225808216</c:v>
                </c:pt>
                <c:pt idx="1377">
                  <c:v>5711.7440249999991</c:v>
                </c:pt>
                <c:pt idx="1378">
                  <c:v>5725.7598226219179</c:v>
                </c:pt>
                <c:pt idx="1379">
                  <c:v>5762.3951050189589</c:v>
                </c:pt>
                <c:pt idx="1380">
                  <c:v>5767.0559021663566</c:v>
                </c:pt>
                <c:pt idx="1381">
                  <c:v>5828.5422865123837</c:v>
                </c:pt>
                <c:pt idx="1382">
                  <c:v>5834.0709391201099</c:v>
                </c:pt>
                <c:pt idx="1383">
                  <c:v>5857.5586080746853</c:v>
                </c:pt>
                <c:pt idx="1384">
                  <c:v>5857.5586080746853</c:v>
                </c:pt>
                <c:pt idx="1385">
                  <c:v>5865.4898303150676</c:v>
                </c:pt>
                <c:pt idx="1386">
                  <c:v>5786.4237655046572</c:v>
                </c:pt>
                <c:pt idx="1387">
                  <c:v>5723.3527179384928</c:v>
                </c:pt>
                <c:pt idx="1388">
                  <c:v>5767.5516053095889</c:v>
                </c:pt>
                <c:pt idx="1389">
                  <c:v>5774.2148057646027</c:v>
                </c:pt>
                <c:pt idx="1390">
                  <c:v>5750.1035344789589</c:v>
                </c:pt>
                <c:pt idx="1391">
                  <c:v>5764.4834582049316</c:v>
                </c:pt>
                <c:pt idx="1392">
                  <c:v>5720.8509158342458</c:v>
                </c:pt>
                <c:pt idx="1393">
                  <c:v>5780.7289030018082</c:v>
                </c:pt>
                <c:pt idx="1394">
                  <c:v>5800.4585685190686</c:v>
                </c:pt>
                <c:pt idx="1395">
                  <c:v>5834.9812703267953</c:v>
                </c:pt>
                <c:pt idx="1396">
                  <c:v>5763.169767421371</c:v>
                </c:pt>
                <c:pt idx="1397">
                  <c:v>5678.350063101042</c:v>
                </c:pt>
                <c:pt idx="1398">
                  <c:v>5741.0435179032338</c:v>
                </c:pt>
                <c:pt idx="1399">
                  <c:v>5798.6159553449315</c:v>
                </c:pt>
                <c:pt idx="1400">
                  <c:v>5806.6032554478361</c:v>
                </c:pt>
                <c:pt idx="1401">
                  <c:v>5808.2365804820547</c:v>
                </c:pt>
                <c:pt idx="1402">
                  <c:v>5918.3034938894252</c:v>
                </c:pt>
                <c:pt idx="1403">
                  <c:v>5918.3034938894252</c:v>
                </c:pt>
                <c:pt idx="1404">
                  <c:v>6078.801432564931</c:v>
                </c:pt>
                <c:pt idx="1405">
                  <c:v>5919.3060662246571</c:v>
                </c:pt>
                <c:pt idx="1406">
                  <c:v>5858.6393640821925</c:v>
                </c:pt>
                <c:pt idx="1407">
                  <c:v>5816.8901043773967</c:v>
                </c:pt>
                <c:pt idx="1408">
                  <c:v>5715.4354106260271</c:v>
                </c:pt>
                <c:pt idx="1409">
                  <c:v>5677.6411212693283</c:v>
                </c:pt>
                <c:pt idx="1410">
                  <c:v>5644.7340065219732</c:v>
                </c:pt>
                <c:pt idx="1411">
                  <c:v>5464.9515117122473</c:v>
                </c:pt>
                <c:pt idx="1412">
                  <c:v>5709.9042971506642</c:v>
                </c:pt>
                <c:pt idx="1413">
                  <c:v>5773.2190292673085</c:v>
                </c:pt>
                <c:pt idx="1414">
                  <c:v>5777.3000115572331</c:v>
                </c:pt>
                <c:pt idx="1415">
                  <c:v>5829.6104311511508</c:v>
                </c:pt>
                <c:pt idx="1416">
                  <c:v>5789.286527041425</c:v>
                </c:pt>
                <c:pt idx="1417">
                  <c:v>5716.3517933183011</c:v>
                </c:pt>
                <c:pt idx="1418">
                  <c:v>6021.2747019302133</c:v>
                </c:pt>
                <c:pt idx="1419">
                  <c:v>6112.66104634161</c:v>
                </c:pt>
                <c:pt idx="1420">
                  <c:v>6038.6700917913768</c:v>
                </c:pt>
                <c:pt idx="1421">
                  <c:v>6036.0193657172949</c:v>
                </c:pt>
                <c:pt idx="1422">
                  <c:v>6012.0247724008632</c:v>
                </c:pt>
                <c:pt idx="1423">
                  <c:v>5996.5888919780828</c:v>
                </c:pt>
                <c:pt idx="1424">
                  <c:v>5922.0120043903353</c:v>
                </c:pt>
                <c:pt idx="1425">
                  <c:v>5944.3188588986295</c:v>
                </c:pt>
                <c:pt idx="1426">
                  <c:v>5694.0735927863007</c:v>
                </c:pt>
                <c:pt idx="1427">
                  <c:v>6010.0923181178086</c:v>
                </c:pt>
                <c:pt idx="1428">
                  <c:v>5995.2920640582197</c:v>
                </c:pt>
                <c:pt idx="1429">
                  <c:v>6057.3862397585272</c:v>
                </c:pt>
                <c:pt idx="1430">
                  <c:v>6049.2794077424651</c:v>
                </c:pt>
                <c:pt idx="1431">
                  <c:v>6081.0529816763292</c:v>
                </c:pt>
                <c:pt idx="1432">
                  <c:v>6067.275844007514</c:v>
                </c:pt>
                <c:pt idx="1433">
                  <c:v>6137.9330265085073</c:v>
                </c:pt>
                <c:pt idx="1434">
                  <c:v>6085.1122083253013</c:v>
                </c:pt>
                <c:pt idx="1435">
                  <c:v>6050.2394066355491</c:v>
                </c:pt>
                <c:pt idx="1436">
                  <c:v>6009.0786788296991</c:v>
                </c:pt>
                <c:pt idx="1437">
                  <c:v>5900.0681408410965</c:v>
                </c:pt>
                <c:pt idx="1438">
                  <c:v>5909.8999299315064</c:v>
                </c:pt>
                <c:pt idx="1439">
                  <c:v>5993.1644339802606</c:v>
                </c:pt>
                <c:pt idx="1440">
                  <c:v>6012.862925742329</c:v>
                </c:pt>
                <c:pt idx="1441">
                  <c:v>5949.7876397504106</c:v>
                </c:pt>
                <c:pt idx="1442">
                  <c:v>5896.6017380813155</c:v>
                </c:pt>
                <c:pt idx="1443">
                  <c:v>5874.5632656902744</c:v>
                </c:pt>
                <c:pt idx="1444">
                  <c:v>5866.6222369054803</c:v>
                </c:pt>
                <c:pt idx="1445">
                  <c:v>5928.2892480438359</c:v>
                </c:pt>
                <c:pt idx="1446">
                  <c:v>5983.3049586931511</c:v>
                </c:pt>
                <c:pt idx="1447">
                  <c:v>5928.3270429280137</c:v>
                </c:pt>
                <c:pt idx="1448">
                  <c:v>5706.1535279820282</c:v>
                </c:pt>
                <c:pt idx="1449">
                  <c:v>5666.0052935449185</c:v>
                </c:pt>
                <c:pt idx="1450">
                  <c:v>5663.942877605753</c:v>
                </c:pt>
                <c:pt idx="1451">
                  <c:v>5632.4044437623152</c:v>
                </c:pt>
                <c:pt idx="1452">
                  <c:v>5610.9753221766841</c:v>
                </c:pt>
                <c:pt idx="1453">
                  <c:v>5628.897516861246</c:v>
                </c:pt>
                <c:pt idx="1454">
                  <c:v>5978.9261926794534</c:v>
                </c:pt>
                <c:pt idx="1455">
                  <c:v>5974.2426854096702</c:v>
                </c:pt>
                <c:pt idx="1456">
                  <c:v>5936.0302367265067</c:v>
                </c:pt>
                <c:pt idx="1457">
                  <c:v>5992.5642482056028</c:v>
                </c:pt>
                <c:pt idx="1458">
                  <c:v>5943.4577558713427</c:v>
                </c:pt>
                <c:pt idx="1459">
                  <c:v>6042.5787548783983</c:v>
                </c:pt>
                <c:pt idx="1460">
                  <c:v>6136.6928283536154</c:v>
                </c:pt>
                <c:pt idx="1461">
                  <c:v>6081.905513122877</c:v>
                </c:pt>
                <c:pt idx="1462">
                  <c:v>6028.8920805554799</c:v>
                </c:pt>
                <c:pt idx="1463">
                  <c:v>6038.1643034295885</c:v>
                </c:pt>
                <c:pt idx="1464">
                  <c:v>6073.2452971604389</c:v>
                </c:pt>
                <c:pt idx="1465">
                  <c:v>6088.0631708589044</c:v>
                </c:pt>
                <c:pt idx="1466">
                  <c:v>6164.0575108493149</c:v>
                </c:pt>
                <c:pt idx="1467">
                  <c:v>6120.409243397261</c:v>
                </c:pt>
                <c:pt idx="1468">
                  <c:v>6019.5681396667806</c:v>
                </c:pt>
                <c:pt idx="1469">
                  <c:v>5956.8669529168228</c:v>
                </c:pt>
                <c:pt idx="1470">
                  <c:v>6075.7422191616442</c:v>
                </c:pt>
                <c:pt idx="1471">
                  <c:v>6047.0481873611507</c:v>
                </c:pt>
                <c:pt idx="1472">
                  <c:v>6041.8548286520545</c:v>
                </c:pt>
                <c:pt idx="1473">
                  <c:v>5954.9621089095899</c:v>
                </c:pt>
                <c:pt idx="1474">
                  <c:v>5974.204919674904</c:v>
                </c:pt>
                <c:pt idx="1475">
                  <c:v>5895.748552654959</c:v>
                </c:pt>
                <c:pt idx="1476">
                  <c:v>5890.9112645913428</c:v>
                </c:pt>
                <c:pt idx="1477">
                  <c:v>5908.3627357263558</c:v>
                </c:pt>
                <c:pt idx="1478">
                  <c:v>5905.9840824673975</c:v>
                </c:pt>
                <c:pt idx="1479">
                  <c:v>5926.7384923204108</c:v>
                </c:pt>
                <c:pt idx="1480">
                  <c:v>5877.3017052872738</c:v>
                </c:pt>
                <c:pt idx="1481">
                  <c:v>5894.6043457834385</c:v>
                </c:pt>
                <c:pt idx="1482">
                  <c:v>5909.2356288574792</c:v>
                </c:pt>
                <c:pt idx="1483">
                  <c:v>5828.7976611777394</c:v>
                </c:pt>
                <c:pt idx="1484">
                  <c:v>5892.0776565853148</c:v>
                </c:pt>
                <c:pt idx="1485">
                  <c:v>5892.4101184269039</c:v>
                </c:pt>
                <c:pt idx="1486">
                  <c:v>5900.1121510903831</c:v>
                </c:pt>
                <c:pt idx="1487">
                  <c:v>5946.4673660841236</c:v>
                </c:pt>
                <c:pt idx="1488">
                  <c:v>5947.3507187702853</c:v>
                </c:pt>
                <c:pt idx="1489">
                  <c:v>5987.5773771659187</c:v>
                </c:pt>
                <c:pt idx="1490">
                  <c:v>5924.8384621013693</c:v>
                </c:pt>
                <c:pt idx="1491">
                  <c:v>5974.2394314679859</c:v>
                </c:pt>
                <c:pt idx="1492">
                  <c:v>6040.3804927995889</c:v>
                </c:pt>
                <c:pt idx="1493">
                  <c:v>6109.5354752291778</c:v>
                </c:pt>
                <c:pt idx="1494">
                  <c:v>6148.7046132283422</c:v>
                </c:pt>
                <c:pt idx="1495">
                  <c:v>6202.3989702865483</c:v>
                </c:pt>
                <c:pt idx="1496">
                  <c:v>6133.756588418576</c:v>
                </c:pt>
                <c:pt idx="1497">
                  <c:v>6213.2347284296438</c:v>
                </c:pt>
                <c:pt idx="1498">
                  <c:v>6352.0170015980402</c:v>
                </c:pt>
                <c:pt idx="1499">
                  <c:v>6350.9190167154929</c:v>
                </c:pt>
                <c:pt idx="1500">
                  <c:v>6314.6059476849314</c:v>
                </c:pt>
                <c:pt idx="1501">
                  <c:v>6132.0770195317273</c:v>
                </c:pt>
                <c:pt idx="1502">
                  <c:v>6144.7498322557267</c:v>
                </c:pt>
                <c:pt idx="1503">
                  <c:v>6227.3416385136989</c:v>
                </c:pt>
                <c:pt idx="1504">
                  <c:v>6190.0953736846031</c:v>
                </c:pt>
                <c:pt idx="1505">
                  <c:v>6175.3595359096989</c:v>
                </c:pt>
                <c:pt idx="1506">
                  <c:v>6195.8524924913982</c:v>
                </c:pt>
                <c:pt idx="1507">
                  <c:v>6155.716568082521</c:v>
                </c:pt>
                <c:pt idx="1508">
                  <c:v>6234.8243376952059</c:v>
                </c:pt>
                <c:pt idx="1509">
                  <c:v>6225.1153606233429</c:v>
                </c:pt>
                <c:pt idx="1510">
                  <c:v>6185.1651308727405</c:v>
                </c:pt>
                <c:pt idx="1511">
                  <c:v>6137.0296822751379</c:v>
                </c:pt>
                <c:pt idx="1512">
                  <c:v>6165.3512145598906</c:v>
                </c:pt>
                <c:pt idx="1513">
                  <c:v>6092.2117370147125</c:v>
                </c:pt>
                <c:pt idx="1514">
                  <c:v>6131.2644190825768</c:v>
                </c:pt>
                <c:pt idx="1515">
                  <c:v>6164.4082584492471</c:v>
                </c:pt>
                <c:pt idx="1516">
                  <c:v>6156.6133589900683</c:v>
                </c:pt>
                <c:pt idx="1517">
                  <c:v>6142.5293929217814</c:v>
                </c:pt>
                <c:pt idx="1518">
                  <c:v>6134.7049673282881</c:v>
                </c:pt>
                <c:pt idx="1519">
                  <c:v>6152.4123716027398</c:v>
                </c:pt>
                <c:pt idx="1520">
                  <c:v>6161.3914290671228</c:v>
                </c:pt>
                <c:pt idx="1521">
                  <c:v>6221.6621430753421</c:v>
                </c:pt>
                <c:pt idx="1522">
                  <c:v>6158.4699207804115</c:v>
                </c:pt>
                <c:pt idx="1523">
                  <c:v>6123.9724650730268</c:v>
                </c:pt>
                <c:pt idx="1524">
                  <c:v>6104.2494116095195</c:v>
                </c:pt>
                <c:pt idx="1525">
                  <c:v>6053.0391376995058</c:v>
                </c:pt>
                <c:pt idx="1526">
                  <c:v>6036.8402737409997</c:v>
                </c:pt>
                <c:pt idx="1527">
                  <c:v>6013.9635829260269</c:v>
                </c:pt>
                <c:pt idx="1528">
                  <c:v>5994.7448215342465</c:v>
                </c:pt>
                <c:pt idx="1529">
                  <c:v>5969.5197887123286</c:v>
                </c:pt>
                <c:pt idx="1530">
                  <c:v>5993.9697583651368</c:v>
                </c:pt>
                <c:pt idx="1531">
                  <c:v>5948.6584832287672</c:v>
                </c:pt>
                <c:pt idx="1532">
                  <c:v>5988.8088755291919</c:v>
                </c:pt>
                <c:pt idx="1533">
                  <c:v>5988.8088755291919</c:v>
                </c:pt>
                <c:pt idx="1534">
                  <c:v>5986.2949227072604</c:v>
                </c:pt>
                <c:pt idx="1535">
                  <c:v>5930.1918028641103</c:v>
                </c:pt>
                <c:pt idx="1536">
                  <c:v>5906.3458638758493</c:v>
                </c:pt>
                <c:pt idx="1537">
                  <c:v>5850.9288544962192</c:v>
                </c:pt>
                <c:pt idx="1538">
                  <c:v>5890.2829304793286</c:v>
                </c:pt>
                <c:pt idx="1539">
                  <c:v>5926.702342310261</c:v>
                </c:pt>
                <c:pt idx="1540">
                  <c:v>6008.5319843583566</c:v>
                </c:pt>
                <c:pt idx="1541">
                  <c:v>5963.5797784402466</c:v>
                </c:pt>
                <c:pt idx="1542">
                  <c:v>6055.6357179315064</c:v>
                </c:pt>
                <c:pt idx="1543">
                  <c:v>6057.376202216944</c:v>
                </c:pt>
                <c:pt idx="1544">
                  <c:v>6007.7202815695346</c:v>
                </c:pt>
                <c:pt idx="1545">
                  <c:v>6017.0419229307254</c:v>
                </c:pt>
                <c:pt idx="1546">
                  <c:v>5983.9865254291635</c:v>
                </c:pt>
                <c:pt idx="1547">
                  <c:v>6060.0147968638839</c:v>
                </c:pt>
                <c:pt idx="1548">
                  <c:v>6054.3433348066719</c:v>
                </c:pt>
                <c:pt idx="1549">
                  <c:v>5986.8854124301715</c:v>
                </c:pt>
                <c:pt idx="1550">
                  <c:v>5949.8600863510692</c:v>
                </c:pt>
                <c:pt idx="1551">
                  <c:v>5955.0989561130136</c:v>
                </c:pt>
                <c:pt idx="1552">
                  <c:v>6046.9906042691782</c:v>
                </c:pt>
                <c:pt idx="1553">
                  <c:v>5905.8899404328768</c:v>
                </c:pt>
                <c:pt idx="1554">
                  <c:v>5925.4775406438348</c:v>
                </c:pt>
                <c:pt idx="1555">
                  <c:v>6025.9398908068497</c:v>
                </c:pt>
                <c:pt idx="1556">
                  <c:v>6161.1724004657526</c:v>
                </c:pt>
                <c:pt idx="1557">
                  <c:v>6115.7623120712333</c:v>
                </c:pt>
                <c:pt idx="1558">
                  <c:v>6025.3357234260284</c:v>
                </c:pt>
                <c:pt idx="1559">
                  <c:v>6090.3003659554788</c:v>
                </c:pt>
                <c:pt idx="1560">
                  <c:v>6076.0704856130133</c:v>
                </c:pt>
                <c:pt idx="1561">
                  <c:v>6060.0802487671235</c:v>
                </c:pt>
                <c:pt idx="1562">
                  <c:v>5999.9628917972595</c:v>
                </c:pt>
                <c:pt idx="1563">
                  <c:v>5980.7973979794524</c:v>
                </c:pt>
                <c:pt idx="1564">
                  <c:v>5987.6291321698618</c:v>
                </c:pt>
                <c:pt idx="1565">
                  <c:v>5827.5802487671235</c:v>
                </c:pt>
                <c:pt idx="1566">
                  <c:v>5902.5289508821916</c:v>
                </c:pt>
                <c:pt idx="1567">
                  <c:v>5725.2925793842469</c:v>
                </c:pt>
                <c:pt idx="1568">
                  <c:v>5749.71735065548</c:v>
                </c:pt>
                <c:pt idx="1569">
                  <c:v>5754.824910619177</c:v>
                </c:pt>
                <c:pt idx="1570">
                  <c:v>5847.632329375343</c:v>
                </c:pt>
                <c:pt idx="1571">
                  <c:v>5898.6012981890408</c:v>
                </c:pt>
                <c:pt idx="1572">
                  <c:v>5901.7454250917808</c:v>
                </c:pt>
                <c:pt idx="1573">
                  <c:v>5864.0159022589041</c:v>
                </c:pt>
                <c:pt idx="1574">
                  <c:v>5845.1511408424658</c:v>
                </c:pt>
                <c:pt idx="1575">
                  <c:v>5780.4615058013705</c:v>
                </c:pt>
                <c:pt idx="1576">
                  <c:v>5851.6132571431508</c:v>
                </c:pt>
                <c:pt idx="1577">
                  <c:v>5943.1928987102738</c:v>
                </c:pt>
                <c:pt idx="1578">
                  <c:v>6085.1337618027392</c:v>
                </c:pt>
                <c:pt idx="1579">
                  <c:v>6067.0754577534244</c:v>
                </c:pt>
                <c:pt idx="1580">
                  <c:v>6074.672404742465</c:v>
                </c:pt>
                <c:pt idx="1581">
                  <c:v>6162.7079580191776</c:v>
                </c:pt>
                <c:pt idx="1582">
                  <c:v>6299.882895253425</c:v>
                </c:pt>
                <c:pt idx="1583">
                  <c:v>6273.5417742684931</c:v>
                </c:pt>
                <c:pt idx="1584">
                  <c:v>6319.6283139232874</c:v>
                </c:pt>
                <c:pt idx="1585">
                  <c:v>6411.9119569123295</c:v>
                </c:pt>
                <c:pt idx="1586">
                  <c:v>6425.0953344821919</c:v>
                </c:pt>
                <c:pt idx="1587">
                  <c:v>6477.1870127198627</c:v>
                </c:pt>
                <c:pt idx="1588">
                  <c:v>6443.6216988363003</c:v>
                </c:pt>
                <c:pt idx="1589">
                  <c:v>6561.1002974287676</c:v>
                </c:pt>
                <c:pt idx="1590">
                  <c:v>6470.0343171294526</c:v>
                </c:pt>
                <c:pt idx="1591">
                  <c:v>6607.5077984835616</c:v>
                </c:pt>
                <c:pt idx="1592">
                  <c:v>6373.8755099506843</c:v>
                </c:pt>
                <c:pt idx="1593">
                  <c:v>6379.5899398732872</c:v>
                </c:pt>
                <c:pt idx="1594">
                  <c:v>6399.1222582445207</c:v>
                </c:pt>
                <c:pt idx="1595">
                  <c:v>6514.8997049452055</c:v>
                </c:pt>
                <c:pt idx="1596">
                  <c:v>6498.3699104863017</c:v>
                </c:pt>
                <c:pt idx="1597">
                  <c:v>6590.7757140383565</c:v>
                </c:pt>
                <c:pt idx="1598">
                  <c:v>6449.7056558904105</c:v>
                </c:pt>
                <c:pt idx="1599">
                  <c:v>6561.1002974287676</c:v>
                </c:pt>
                <c:pt idx="1600">
                  <c:v>6400.775630976028</c:v>
                </c:pt>
                <c:pt idx="1601">
                  <c:v>6210.3098473226028</c:v>
                </c:pt>
                <c:pt idx="1602">
                  <c:v>6133.6288632465739</c:v>
                </c:pt>
                <c:pt idx="1603">
                  <c:v>6124.0144215506853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3-4A90-BE3D-D07424D5E12E}"/>
            </c:ext>
          </c:extLst>
        </c:ser>
        <c:ser>
          <c:idx val="1"/>
          <c:order val="1"/>
          <c:tx>
            <c:v>Invoer pariteit Argentinië/ import parity Argentina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  <c:pt idx="1590">
                  <c:v>46100</c:v>
                </c:pt>
                <c:pt idx="1591">
                  <c:v>46101</c:v>
                </c:pt>
                <c:pt idx="1592">
                  <c:v>46104</c:v>
                </c:pt>
                <c:pt idx="1593">
                  <c:v>46105</c:v>
                </c:pt>
                <c:pt idx="1594">
                  <c:v>46106</c:v>
                </c:pt>
                <c:pt idx="1595">
                  <c:v>46107</c:v>
                </c:pt>
                <c:pt idx="1596">
                  <c:v>46108</c:v>
                </c:pt>
                <c:pt idx="1597">
                  <c:v>46111</c:v>
                </c:pt>
                <c:pt idx="1598">
                  <c:v>46112</c:v>
                </c:pt>
                <c:pt idx="1599">
                  <c:v>46113</c:v>
                </c:pt>
                <c:pt idx="1600">
                  <c:v>46114</c:v>
                </c:pt>
                <c:pt idx="1601">
                  <c:v>46119</c:v>
                </c:pt>
                <c:pt idx="1602">
                  <c:v>46120</c:v>
                </c:pt>
                <c:pt idx="1603">
                  <c:v>46121</c:v>
                </c:pt>
              </c:numCache>
            </c:numRef>
          </c:cat>
          <c:val>
            <c:numRef>
              <c:f>Data!$N$2403:$N$4197</c:f>
              <c:numCache>
                <c:formatCode>_ * #\ ##0.00_ ;_ * \-#\ ##0.00_ ;_ * "-"??_ ;_ @_ </c:formatCode>
                <c:ptCount val="1786"/>
                <c:pt idx="0">
                  <c:v>4523.5600000000004</c:v>
                </c:pt>
                <c:pt idx="1">
                  <c:v>4493.46</c:v>
                </c:pt>
                <c:pt idx="2">
                  <c:v>4537.45</c:v>
                </c:pt>
                <c:pt idx="3">
                  <c:v>4531.79</c:v>
                </c:pt>
                <c:pt idx="4">
                  <c:v>4543.5200000000004</c:v>
                </c:pt>
                <c:pt idx="5">
                  <c:v>4564.62</c:v>
                </c:pt>
                <c:pt idx="6">
                  <c:v>4581.04</c:v>
                </c:pt>
                <c:pt idx="7">
                  <c:v>4685.18</c:v>
                </c:pt>
                <c:pt idx="8">
                  <c:v>4767.4799999999996</c:v>
                </c:pt>
                <c:pt idx="9">
                  <c:v>4937.3500000000004</c:v>
                </c:pt>
                <c:pt idx="10">
                  <c:v>4950.29</c:v>
                </c:pt>
                <c:pt idx="11">
                  <c:v>4965.8100000000004</c:v>
                </c:pt>
                <c:pt idx="12">
                  <c:v>4717.16</c:v>
                </c:pt>
                <c:pt idx="13">
                  <c:v>4717.16</c:v>
                </c:pt>
                <c:pt idx="14">
                  <c:v>4696.46</c:v>
                </c:pt>
                <c:pt idx="15">
                  <c:v>4784.9399999999996</c:v>
                </c:pt>
                <c:pt idx="16">
                  <c:v>4898.21</c:v>
                </c:pt>
                <c:pt idx="17">
                  <c:v>4884.7700000000004</c:v>
                </c:pt>
                <c:pt idx="18">
                  <c:v>4914.34</c:v>
                </c:pt>
                <c:pt idx="19">
                  <c:v>4931.7299999999996</c:v>
                </c:pt>
                <c:pt idx="20">
                  <c:v>4990.6499999999996</c:v>
                </c:pt>
                <c:pt idx="21">
                  <c:v>4945.12</c:v>
                </c:pt>
                <c:pt idx="22">
                  <c:v>4947.8</c:v>
                </c:pt>
                <c:pt idx="23">
                  <c:v>4923.6899999999996</c:v>
                </c:pt>
                <c:pt idx="24">
                  <c:v>4941.8500000000004</c:v>
                </c:pt>
                <c:pt idx="25">
                  <c:v>4963.1099999999997</c:v>
                </c:pt>
                <c:pt idx="26">
                  <c:v>4949.82</c:v>
                </c:pt>
                <c:pt idx="27">
                  <c:v>4907.29</c:v>
                </c:pt>
                <c:pt idx="28">
                  <c:v>4931.21</c:v>
                </c:pt>
                <c:pt idx="29">
                  <c:v>4929.46</c:v>
                </c:pt>
                <c:pt idx="30">
                  <c:v>4910.93</c:v>
                </c:pt>
                <c:pt idx="31">
                  <c:v>4953.3</c:v>
                </c:pt>
                <c:pt idx="32">
                  <c:v>4942.71</c:v>
                </c:pt>
                <c:pt idx="33">
                  <c:v>4958.6000000000004</c:v>
                </c:pt>
                <c:pt idx="34">
                  <c:v>4971.84</c:v>
                </c:pt>
                <c:pt idx="35">
                  <c:v>4963.8900000000003</c:v>
                </c:pt>
                <c:pt idx="36">
                  <c:v>4977.13</c:v>
                </c:pt>
                <c:pt idx="37">
                  <c:v>5011.5600000000004</c:v>
                </c:pt>
                <c:pt idx="38">
                  <c:v>5030.1000000000004</c:v>
                </c:pt>
                <c:pt idx="39">
                  <c:v>5125.2700000000004</c:v>
                </c:pt>
                <c:pt idx="40">
                  <c:v>5133.25</c:v>
                </c:pt>
                <c:pt idx="41">
                  <c:v>4893.0200000000004</c:v>
                </c:pt>
                <c:pt idx="42">
                  <c:v>4879.4799999999996</c:v>
                </c:pt>
                <c:pt idx="43">
                  <c:v>4863.22</c:v>
                </c:pt>
                <c:pt idx="44">
                  <c:v>4950.3599999999997</c:v>
                </c:pt>
                <c:pt idx="45">
                  <c:v>5082.6000000000004</c:v>
                </c:pt>
                <c:pt idx="46">
                  <c:v>5012.43</c:v>
                </c:pt>
                <c:pt idx="47">
                  <c:v>5036.72</c:v>
                </c:pt>
                <c:pt idx="48">
                  <c:v>5136.57</c:v>
                </c:pt>
                <c:pt idx="49">
                  <c:v>5187.8500000000004</c:v>
                </c:pt>
                <c:pt idx="50">
                  <c:v>5120.38</c:v>
                </c:pt>
                <c:pt idx="51">
                  <c:v>5187.8500000000004</c:v>
                </c:pt>
                <c:pt idx="52">
                  <c:v>5106.79</c:v>
                </c:pt>
                <c:pt idx="53">
                  <c:v>5259.41</c:v>
                </c:pt>
                <c:pt idx="54">
                  <c:v>5202.93</c:v>
                </c:pt>
                <c:pt idx="55">
                  <c:v>5459.72</c:v>
                </c:pt>
                <c:pt idx="56">
                  <c:v>5443.65</c:v>
                </c:pt>
                <c:pt idx="57">
                  <c:v>5422.22</c:v>
                </c:pt>
                <c:pt idx="58">
                  <c:v>5365.97</c:v>
                </c:pt>
                <c:pt idx="59">
                  <c:v>5372.81</c:v>
                </c:pt>
                <c:pt idx="60">
                  <c:v>5497.92</c:v>
                </c:pt>
                <c:pt idx="61">
                  <c:v>5544.89</c:v>
                </c:pt>
                <c:pt idx="62">
                  <c:v>5558.55</c:v>
                </c:pt>
                <c:pt idx="63">
                  <c:v>5653.72</c:v>
                </c:pt>
                <c:pt idx="64">
                  <c:v>5727.67</c:v>
                </c:pt>
                <c:pt idx="65">
                  <c:v>5874.96</c:v>
                </c:pt>
                <c:pt idx="66">
                  <c:v>5751.85</c:v>
                </c:pt>
                <c:pt idx="67">
                  <c:v>5641.69</c:v>
                </c:pt>
                <c:pt idx="68">
                  <c:v>5622.41</c:v>
                </c:pt>
                <c:pt idx="69">
                  <c:v>5506.62</c:v>
                </c:pt>
                <c:pt idx="70">
                  <c:v>5522.57</c:v>
                </c:pt>
                <c:pt idx="71">
                  <c:v>5503.96</c:v>
                </c:pt>
                <c:pt idx="72">
                  <c:v>5546.71</c:v>
                </c:pt>
                <c:pt idx="73">
                  <c:v>5662.72</c:v>
                </c:pt>
                <c:pt idx="74">
                  <c:v>5654.78</c:v>
                </c:pt>
                <c:pt idx="75">
                  <c:v>5689.18</c:v>
                </c:pt>
                <c:pt idx="76">
                  <c:v>5688.66</c:v>
                </c:pt>
                <c:pt idx="77">
                  <c:v>5722.93</c:v>
                </c:pt>
                <c:pt idx="78">
                  <c:v>5728.87</c:v>
                </c:pt>
                <c:pt idx="79">
                  <c:v>5757.26</c:v>
                </c:pt>
                <c:pt idx="80">
                  <c:v>5688.06</c:v>
                </c:pt>
                <c:pt idx="81">
                  <c:v>5661.8</c:v>
                </c:pt>
                <c:pt idx="82">
                  <c:v>5593.52</c:v>
                </c:pt>
                <c:pt idx="83">
                  <c:v>5420.46</c:v>
                </c:pt>
                <c:pt idx="84">
                  <c:v>5544.38</c:v>
                </c:pt>
                <c:pt idx="85">
                  <c:v>5560.55</c:v>
                </c:pt>
                <c:pt idx="86">
                  <c:v>5455.37</c:v>
                </c:pt>
                <c:pt idx="87">
                  <c:v>5452.8</c:v>
                </c:pt>
                <c:pt idx="88">
                  <c:v>5490.38</c:v>
                </c:pt>
                <c:pt idx="89">
                  <c:v>5548.2</c:v>
                </c:pt>
                <c:pt idx="90">
                  <c:v>5477.84</c:v>
                </c:pt>
                <c:pt idx="91">
                  <c:v>5514.33</c:v>
                </c:pt>
                <c:pt idx="92">
                  <c:v>5485.35</c:v>
                </c:pt>
                <c:pt idx="93">
                  <c:v>5500.42</c:v>
                </c:pt>
                <c:pt idx="94">
                  <c:v>5468.92</c:v>
                </c:pt>
                <c:pt idx="95">
                  <c:v>5444.44</c:v>
                </c:pt>
                <c:pt idx="96">
                  <c:v>5390.13</c:v>
                </c:pt>
                <c:pt idx="97">
                  <c:v>5409.24</c:v>
                </c:pt>
                <c:pt idx="98">
                  <c:v>5327.15</c:v>
                </c:pt>
                <c:pt idx="99">
                  <c:v>5265.45</c:v>
                </c:pt>
                <c:pt idx="100">
                  <c:v>5239.6899999999996</c:v>
                </c:pt>
                <c:pt idx="101">
                  <c:v>5231.97</c:v>
                </c:pt>
                <c:pt idx="102">
                  <c:v>5203.63</c:v>
                </c:pt>
                <c:pt idx="103">
                  <c:v>5185.6000000000004</c:v>
                </c:pt>
                <c:pt idx="104">
                  <c:v>5246.49</c:v>
                </c:pt>
                <c:pt idx="105">
                  <c:v>5243.9</c:v>
                </c:pt>
                <c:pt idx="106">
                  <c:v>5228.32</c:v>
                </c:pt>
                <c:pt idx="107">
                  <c:v>5158.24</c:v>
                </c:pt>
                <c:pt idx="108">
                  <c:v>5144.24</c:v>
                </c:pt>
                <c:pt idx="109">
                  <c:v>5102.55</c:v>
                </c:pt>
                <c:pt idx="110">
                  <c:v>5092.12</c:v>
                </c:pt>
                <c:pt idx="111">
                  <c:v>5093.38</c:v>
                </c:pt>
                <c:pt idx="112">
                  <c:v>5061.99</c:v>
                </c:pt>
                <c:pt idx="113">
                  <c:v>5098.6099999999997</c:v>
                </c:pt>
                <c:pt idx="114">
                  <c:v>5215.26</c:v>
                </c:pt>
                <c:pt idx="115">
                  <c:v>5259.9</c:v>
                </c:pt>
                <c:pt idx="116">
                  <c:v>5183.75</c:v>
                </c:pt>
                <c:pt idx="117">
                  <c:v>5238.8900000000003</c:v>
                </c:pt>
                <c:pt idx="118">
                  <c:v>5228.3900000000003</c:v>
                </c:pt>
                <c:pt idx="119">
                  <c:v>5301.92</c:v>
                </c:pt>
                <c:pt idx="120">
                  <c:v>5252.85</c:v>
                </c:pt>
                <c:pt idx="121">
                  <c:v>5242.38</c:v>
                </c:pt>
                <c:pt idx="122">
                  <c:v>5218.84</c:v>
                </c:pt>
                <c:pt idx="123">
                  <c:v>5264</c:v>
                </c:pt>
                <c:pt idx="124">
                  <c:v>5192.68</c:v>
                </c:pt>
                <c:pt idx="125">
                  <c:v>5277.26</c:v>
                </c:pt>
                <c:pt idx="126">
                  <c:v>5259.8</c:v>
                </c:pt>
                <c:pt idx="127">
                  <c:v>5280.81</c:v>
                </c:pt>
                <c:pt idx="128">
                  <c:v>5186.2700000000004</c:v>
                </c:pt>
                <c:pt idx="129">
                  <c:v>5190.28</c:v>
                </c:pt>
                <c:pt idx="130">
                  <c:v>5179.7299999999996</c:v>
                </c:pt>
                <c:pt idx="131">
                  <c:v>5210.05</c:v>
                </c:pt>
                <c:pt idx="132">
                  <c:v>5255.04</c:v>
                </c:pt>
                <c:pt idx="133">
                  <c:v>5205.95</c:v>
                </c:pt>
                <c:pt idx="134">
                  <c:v>5233.68</c:v>
                </c:pt>
                <c:pt idx="135">
                  <c:v>5172.3500000000004</c:v>
                </c:pt>
                <c:pt idx="136">
                  <c:v>5209.68</c:v>
                </c:pt>
                <c:pt idx="137">
                  <c:v>5203.3999999999996</c:v>
                </c:pt>
                <c:pt idx="138">
                  <c:v>5149.07</c:v>
                </c:pt>
                <c:pt idx="139">
                  <c:v>5249.24</c:v>
                </c:pt>
                <c:pt idx="140">
                  <c:v>5264.7</c:v>
                </c:pt>
                <c:pt idx="141">
                  <c:v>5198.54</c:v>
                </c:pt>
                <c:pt idx="142">
                  <c:v>5119.97</c:v>
                </c:pt>
                <c:pt idx="143">
                  <c:v>5155.3999999999996</c:v>
                </c:pt>
                <c:pt idx="144">
                  <c:v>5205.8900000000003</c:v>
                </c:pt>
                <c:pt idx="145">
                  <c:v>5179.0200000000004</c:v>
                </c:pt>
                <c:pt idx="146">
                  <c:v>5155.3500000000004</c:v>
                </c:pt>
                <c:pt idx="147">
                  <c:v>5166.13</c:v>
                </c:pt>
                <c:pt idx="148">
                  <c:v>5215.2700000000004</c:v>
                </c:pt>
                <c:pt idx="149">
                  <c:v>5207.75</c:v>
                </c:pt>
                <c:pt idx="150">
                  <c:v>5285.37</c:v>
                </c:pt>
                <c:pt idx="151">
                  <c:v>5325.51</c:v>
                </c:pt>
                <c:pt idx="152">
                  <c:v>5354.95</c:v>
                </c:pt>
                <c:pt idx="153">
                  <c:v>5357.63</c:v>
                </c:pt>
                <c:pt idx="154">
                  <c:v>5393.45</c:v>
                </c:pt>
                <c:pt idx="155">
                  <c:v>5417.44</c:v>
                </c:pt>
                <c:pt idx="156">
                  <c:v>5422.77</c:v>
                </c:pt>
                <c:pt idx="157">
                  <c:v>5406.78</c:v>
                </c:pt>
                <c:pt idx="158">
                  <c:v>5362.46</c:v>
                </c:pt>
                <c:pt idx="159">
                  <c:v>5349.17</c:v>
                </c:pt>
                <c:pt idx="160">
                  <c:v>5313.04</c:v>
                </c:pt>
                <c:pt idx="161">
                  <c:v>5350.09</c:v>
                </c:pt>
                <c:pt idx="162">
                  <c:v>5305.11</c:v>
                </c:pt>
                <c:pt idx="163">
                  <c:v>5306.68</c:v>
                </c:pt>
                <c:pt idx="164">
                  <c:v>5310.79</c:v>
                </c:pt>
                <c:pt idx="165">
                  <c:v>5284.13</c:v>
                </c:pt>
                <c:pt idx="166">
                  <c:v>5230.8</c:v>
                </c:pt>
                <c:pt idx="167">
                  <c:v>5204.1400000000003</c:v>
                </c:pt>
                <c:pt idx="168">
                  <c:v>5217.47</c:v>
                </c:pt>
                <c:pt idx="169">
                  <c:v>5292.87</c:v>
                </c:pt>
                <c:pt idx="170">
                  <c:v>5223.8999999999996</c:v>
                </c:pt>
                <c:pt idx="171">
                  <c:v>5291.82</c:v>
                </c:pt>
                <c:pt idx="172">
                  <c:v>5237.4799999999996</c:v>
                </c:pt>
                <c:pt idx="173">
                  <c:v>5299.97</c:v>
                </c:pt>
                <c:pt idx="174">
                  <c:v>5264.65</c:v>
                </c:pt>
                <c:pt idx="175">
                  <c:v>5542.02</c:v>
                </c:pt>
                <c:pt idx="176">
                  <c:v>5568.56</c:v>
                </c:pt>
                <c:pt idx="177">
                  <c:v>5619.99</c:v>
                </c:pt>
                <c:pt idx="178">
                  <c:v>5541.5</c:v>
                </c:pt>
                <c:pt idx="179">
                  <c:v>5564.37</c:v>
                </c:pt>
                <c:pt idx="180">
                  <c:v>5518.7</c:v>
                </c:pt>
                <c:pt idx="181">
                  <c:v>5494.52</c:v>
                </c:pt>
                <c:pt idx="182">
                  <c:v>5443.48</c:v>
                </c:pt>
                <c:pt idx="183">
                  <c:v>5407.66</c:v>
                </c:pt>
                <c:pt idx="184">
                  <c:v>5349</c:v>
                </c:pt>
                <c:pt idx="185">
                  <c:v>5425</c:v>
                </c:pt>
                <c:pt idx="186">
                  <c:v>5593.74</c:v>
                </c:pt>
                <c:pt idx="187">
                  <c:v>5610.04</c:v>
                </c:pt>
                <c:pt idx="188">
                  <c:v>5723.43</c:v>
                </c:pt>
                <c:pt idx="189">
                  <c:v>5652.27</c:v>
                </c:pt>
                <c:pt idx="190">
                  <c:v>5696.06</c:v>
                </c:pt>
                <c:pt idx="191">
                  <c:v>5696.06</c:v>
                </c:pt>
                <c:pt idx="192">
                  <c:v>5682.38</c:v>
                </c:pt>
                <c:pt idx="193">
                  <c:v>5597.89</c:v>
                </c:pt>
                <c:pt idx="194">
                  <c:v>5692.67</c:v>
                </c:pt>
                <c:pt idx="195">
                  <c:v>5606.57</c:v>
                </c:pt>
                <c:pt idx="196">
                  <c:v>5626.01</c:v>
                </c:pt>
                <c:pt idx="197">
                  <c:v>5690.18</c:v>
                </c:pt>
                <c:pt idx="198">
                  <c:v>5684.58</c:v>
                </c:pt>
                <c:pt idx="199">
                  <c:v>5656.61</c:v>
                </c:pt>
                <c:pt idx="200">
                  <c:v>5645.42</c:v>
                </c:pt>
                <c:pt idx="201">
                  <c:v>5709.5</c:v>
                </c:pt>
                <c:pt idx="202">
                  <c:v>5689.71</c:v>
                </c:pt>
                <c:pt idx="203">
                  <c:v>5712.33</c:v>
                </c:pt>
                <c:pt idx="204">
                  <c:v>5695.83</c:v>
                </c:pt>
                <c:pt idx="205">
                  <c:v>5659.46</c:v>
                </c:pt>
                <c:pt idx="206">
                  <c:v>5665.05</c:v>
                </c:pt>
                <c:pt idx="207">
                  <c:v>5637.07</c:v>
                </c:pt>
                <c:pt idx="208">
                  <c:v>5614.69</c:v>
                </c:pt>
                <c:pt idx="209">
                  <c:v>5575.53</c:v>
                </c:pt>
                <c:pt idx="210">
                  <c:v>5613.95</c:v>
                </c:pt>
                <c:pt idx="211">
                  <c:v>5526.07</c:v>
                </c:pt>
                <c:pt idx="212">
                  <c:v>5632.6</c:v>
                </c:pt>
                <c:pt idx="213">
                  <c:v>5678</c:v>
                </c:pt>
                <c:pt idx="214">
                  <c:v>5603.68</c:v>
                </c:pt>
                <c:pt idx="215">
                  <c:v>5559.08</c:v>
                </c:pt>
                <c:pt idx="216">
                  <c:v>5507.14</c:v>
                </c:pt>
                <c:pt idx="217">
                  <c:v>5586.26</c:v>
                </c:pt>
                <c:pt idx="218">
                  <c:v>5515.28</c:v>
                </c:pt>
                <c:pt idx="219">
                  <c:v>5445.87</c:v>
                </c:pt>
                <c:pt idx="220">
                  <c:v>5413.84</c:v>
                </c:pt>
                <c:pt idx="221">
                  <c:v>5364.45</c:v>
                </c:pt>
                <c:pt idx="222">
                  <c:v>5403.76</c:v>
                </c:pt>
                <c:pt idx="223">
                  <c:v>5476.45</c:v>
                </c:pt>
                <c:pt idx="224">
                  <c:v>5489.42</c:v>
                </c:pt>
                <c:pt idx="225">
                  <c:v>5438.15</c:v>
                </c:pt>
                <c:pt idx="226">
                  <c:v>5478.56</c:v>
                </c:pt>
                <c:pt idx="227">
                  <c:v>5511.5</c:v>
                </c:pt>
                <c:pt idx="228">
                  <c:v>5533.63</c:v>
                </c:pt>
                <c:pt idx="229">
                  <c:v>5467.69</c:v>
                </c:pt>
                <c:pt idx="230">
                  <c:v>5477.47</c:v>
                </c:pt>
                <c:pt idx="231">
                  <c:v>5400.5</c:v>
                </c:pt>
                <c:pt idx="232">
                  <c:v>5394.76</c:v>
                </c:pt>
                <c:pt idx="233">
                  <c:v>5307.89</c:v>
                </c:pt>
                <c:pt idx="234">
                  <c:v>5057.8100000000004</c:v>
                </c:pt>
                <c:pt idx="235">
                  <c:v>5080.5200000000004</c:v>
                </c:pt>
                <c:pt idx="236">
                  <c:v>5210.75</c:v>
                </c:pt>
                <c:pt idx="237">
                  <c:v>5145.1000000000004</c:v>
                </c:pt>
                <c:pt idx="238">
                  <c:v>5190.46</c:v>
                </c:pt>
                <c:pt idx="239">
                  <c:v>5187.04</c:v>
                </c:pt>
                <c:pt idx="240">
                  <c:v>5189.24</c:v>
                </c:pt>
                <c:pt idx="241">
                  <c:v>5168.8100000000004</c:v>
                </c:pt>
                <c:pt idx="242">
                  <c:v>5101.68</c:v>
                </c:pt>
                <c:pt idx="243">
                  <c:v>5116.2700000000004</c:v>
                </c:pt>
                <c:pt idx="244">
                  <c:v>5100.5200000000004</c:v>
                </c:pt>
                <c:pt idx="245">
                  <c:v>5297.7</c:v>
                </c:pt>
                <c:pt idx="246">
                  <c:v>5291.66</c:v>
                </c:pt>
                <c:pt idx="247">
                  <c:v>5225.05</c:v>
                </c:pt>
                <c:pt idx="248">
                  <c:v>5185.97</c:v>
                </c:pt>
                <c:pt idx="249">
                  <c:v>5245.77</c:v>
                </c:pt>
                <c:pt idx="250">
                  <c:v>5233.13</c:v>
                </c:pt>
                <c:pt idx="251">
                  <c:v>5215.2700000000004</c:v>
                </c:pt>
                <c:pt idx="252">
                  <c:v>5158.79</c:v>
                </c:pt>
                <c:pt idx="253">
                  <c:v>5161.8100000000004</c:v>
                </c:pt>
                <c:pt idx="254">
                  <c:v>5155.7700000000004</c:v>
                </c:pt>
                <c:pt idx="255">
                  <c:v>5176.91</c:v>
                </c:pt>
                <c:pt idx="256">
                  <c:v>5176.58</c:v>
                </c:pt>
                <c:pt idx="257">
                  <c:v>5114.51</c:v>
                </c:pt>
                <c:pt idx="258">
                  <c:v>5129.46</c:v>
                </c:pt>
                <c:pt idx="259">
                  <c:v>5270.43</c:v>
                </c:pt>
                <c:pt idx="260">
                  <c:v>5180.28</c:v>
                </c:pt>
                <c:pt idx="261">
                  <c:v>5378.78</c:v>
                </c:pt>
                <c:pt idx="262">
                  <c:v>5400.37</c:v>
                </c:pt>
                <c:pt idx="263">
                  <c:v>5517.72</c:v>
                </c:pt>
                <c:pt idx="264">
                  <c:v>5392.17</c:v>
                </c:pt>
                <c:pt idx="265">
                  <c:v>5521.52</c:v>
                </c:pt>
                <c:pt idx="266">
                  <c:v>5492.95</c:v>
                </c:pt>
                <c:pt idx="267">
                  <c:v>5549.18</c:v>
                </c:pt>
                <c:pt idx="268">
                  <c:v>5578.13</c:v>
                </c:pt>
                <c:pt idx="269">
                  <c:v>5533.31</c:v>
                </c:pt>
                <c:pt idx="270">
                  <c:v>5465.8</c:v>
                </c:pt>
                <c:pt idx="271">
                  <c:v>5485.54</c:v>
                </c:pt>
                <c:pt idx="272">
                  <c:v>5569.27</c:v>
                </c:pt>
                <c:pt idx="273">
                  <c:v>5633.1</c:v>
                </c:pt>
                <c:pt idx="274">
                  <c:v>5553.31</c:v>
                </c:pt>
                <c:pt idx="275">
                  <c:v>5577.22</c:v>
                </c:pt>
                <c:pt idx="276">
                  <c:v>5558.58</c:v>
                </c:pt>
                <c:pt idx="277">
                  <c:v>5431.84</c:v>
                </c:pt>
                <c:pt idx="278">
                  <c:v>5373.59</c:v>
                </c:pt>
                <c:pt idx="279">
                  <c:v>5348.95</c:v>
                </c:pt>
                <c:pt idx="280">
                  <c:v>5361.27</c:v>
                </c:pt>
                <c:pt idx="281">
                  <c:v>5343.25</c:v>
                </c:pt>
                <c:pt idx="282">
                  <c:v>5252.28</c:v>
                </c:pt>
                <c:pt idx="283">
                  <c:v>5231.07</c:v>
                </c:pt>
                <c:pt idx="284">
                  <c:v>5206.83</c:v>
                </c:pt>
                <c:pt idx="285">
                  <c:v>5209.8599999999997</c:v>
                </c:pt>
                <c:pt idx="286">
                  <c:v>4753</c:v>
                </c:pt>
                <c:pt idx="287">
                  <c:v>4713.4799999999996</c:v>
                </c:pt>
                <c:pt idx="288">
                  <c:v>4645.46</c:v>
                </c:pt>
                <c:pt idx="289">
                  <c:v>4723.71</c:v>
                </c:pt>
                <c:pt idx="290">
                  <c:v>4717.6899999999996</c:v>
                </c:pt>
                <c:pt idx="291">
                  <c:v>4735.1000000000004</c:v>
                </c:pt>
                <c:pt idx="292">
                  <c:v>4804.29</c:v>
                </c:pt>
                <c:pt idx="293">
                  <c:v>4735.1000000000004</c:v>
                </c:pt>
                <c:pt idx="294">
                  <c:v>4719.95</c:v>
                </c:pt>
                <c:pt idx="295">
                  <c:v>4669.45</c:v>
                </c:pt>
                <c:pt idx="296">
                  <c:v>4962.42</c:v>
                </c:pt>
                <c:pt idx="297">
                  <c:v>4943.88</c:v>
                </c:pt>
                <c:pt idx="298">
                  <c:v>4916.75</c:v>
                </c:pt>
                <c:pt idx="299">
                  <c:v>4873.91</c:v>
                </c:pt>
                <c:pt idx="300">
                  <c:v>4928.99</c:v>
                </c:pt>
                <c:pt idx="301">
                  <c:v>5104.4799999999996</c:v>
                </c:pt>
                <c:pt idx="302">
                  <c:v>5110.74</c:v>
                </c:pt>
                <c:pt idx="303">
                  <c:v>5170.21</c:v>
                </c:pt>
                <c:pt idx="304">
                  <c:v>5123.1000000000004</c:v>
                </c:pt>
                <c:pt idx="305">
                  <c:v>5053.53</c:v>
                </c:pt>
                <c:pt idx="306">
                  <c:v>4999.93</c:v>
                </c:pt>
                <c:pt idx="307">
                  <c:v>5003.72</c:v>
                </c:pt>
                <c:pt idx="308">
                  <c:v>4851.47</c:v>
                </c:pt>
                <c:pt idx="309">
                  <c:v>4897.2299999999996</c:v>
                </c:pt>
                <c:pt idx="310">
                  <c:v>4842.75</c:v>
                </c:pt>
                <c:pt idx="311">
                  <c:v>4873.34</c:v>
                </c:pt>
                <c:pt idx="312">
                  <c:v>4887.6899999999996</c:v>
                </c:pt>
                <c:pt idx="313">
                  <c:v>4898.71</c:v>
                </c:pt>
                <c:pt idx="314">
                  <c:v>4900.29</c:v>
                </c:pt>
                <c:pt idx="315">
                  <c:v>4906.59</c:v>
                </c:pt>
                <c:pt idx="316">
                  <c:v>4870.84</c:v>
                </c:pt>
                <c:pt idx="317">
                  <c:v>4880.6099999999997</c:v>
                </c:pt>
                <c:pt idx="318">
                  <c:v>4879.08</c:v>
                </c:pt>
                <c:pt idx="319">
                  <c:v>4894.78</c:v>
                </c:pt>
                <c:pt idx="320">
                  <c:v>4818.3999999999996</c:v>
                </c:pt>
                <c:pt idx="321">
                  <c:v>4617.45</c:v>
                </c:pt>
                <c:pt idx="322">
                  <c:v>4632.55</c:v>
                </c:pt>
                <c:pt idx="323">
                  <c:v>4602.3599999999997</c:v>
                </c:pt>
                <c:pt idx="324">
                  <c:v>4525.6099999999997</c:v>
                </c:pt>
                <c:pt idx="325">
                  <c:v>4528.59</c:v>
                </c:pt>
                <c:pt idx="326">
                  <c:v>4537.5200000000004</c:v>
                </c:pt>
                <c:pt idx="327">
                  <c:v>4555.3999999999996</c:v>
                </c:pt>
                <c:pt idx="328">
                  <c:v>4505.3599999999997</c:v>
                </c:pt>
                <c:pt idx="329">
                  <c:v>4446.59</c:v>
                </c:pt>
                <c:pt idx="330">
                  <c:v>4429.0200000000004</c:v>
                </c:pt>
                <c:pt idx="331">
                  <c:v>4333.05</c:v>
                </c:pt>
                <c:pt idx="332">
                  <c:v>4353.41</c:v>
                </c:pt>
                <c:pt idx="333">
                  <c:v>4433.47</c:v>
                </c:pt>
                <c:pt idx="334">
                  <c:v>4472.2</c:v>
                </c:pt>
                <c:pt idx="335">
                  <c:v>4465.75</c:v>
                </c:pt>
                <c:pt idx="336">
                  <c:v>4419.84</c:v>
                </c:pt>
                <c:pt idx="337">
                  <c:v>4580.91</c:v>
                </c:pt>
                <c:pt idx="338">
                  <c:v>4615.8999999999996</c:v>
                </c:pt>
                <c:pt idx="339">
                  <c:v>4716.3</c:v>
                </c:pt>
                <c:pt idx="340">
                  <c:v>4669.1899999999996</c:v>
                </c:pt>
                <c:pt idx="341">
                  <c:v>4631.3500000000004</c:v>
                </c:pt>
                <c:pt idx="342">
                  <c:v>4651.5200000000004</c:v>
                </c:pt>
                <c:pt idx="343">
                  <c:v>4636.17</c:v>
                </c:pt>
                <c:pt idx="344">
                  <c:v>4633.1000000000004</c:v>
                </c:pt>
                <c:pt idx="345">
                  <c:v>4643.71</c:v>
                </c:pt>
                <c:pt idx="346">
                  <c:v>4665.92</c:v>
                </c:pt>
                <c:pt idx="347">
                  <c:v>4689.82</c:v>
                </c:pt>
                <c:pt idx="348">
                  <c:v>4771.79</c:v>
                </c:pt>
                <c:pt idx="349">
                  <c:v>4722.7700000000004</c:v>
                </c:pt>
                <c:pt idx="350">
                  <c:v>4751.76</c:v>
                </c:pt>
                <c:pt idx="351">
                  <c:v>4783.45</c:v>
                </c:pt>
                <c:pt idx="352">
                  <c:v>4754.8999999999996</c:v>
                </c:pt>
                <c:pt idx="353">
                  <c:v>4932.09</c:v>
                </c:pt>
                <c:pt idx="354">
                  <c:v>4925.63</c:v>
                </c:pt>
                <c:pt idx="355">
                  <c:v>4945.0200000000004</c:v>
                </c:pt>
                <c:pt idx="356">
                  <c:v>4890.79</c:v>
                </c:pt>
                <c:pt idx="357">
                  <c:v>4849.74</c:v>
                </c:pt>
                <c:pt idx="358">
                  <c:v>4802.51</c:v>
                </c:pt>
                <c:pt idx="359">
                  <c:v>4780.3100000000004</c:v>
                </c:pt>
                <c:pt idx="360">
                  <c:v>4758.12</c:v>
                </c:pt>
                <c:pt idx="361">
                  <c:v>4733.43</c:v>
                </c:pt>
                <c:pt idx="362">
                  <c:v>4750.5</c:v>
                </c:pt>
                <c:pt idx="363">
                  <c:v>4731.53</c:v>
                </c:pt>
                <c:pt idx="364">
                  <c:v>4719.5200000000004</c:v>
                </c:pt>
                <c:pt idx="365">
                  <c:v>4681.9799999999996</c:v>
                </c:pt>
                <c:pt idx="366">
                  <c:v>4747.5</c:v>
                </c:pt>
                <c:pt idx="367">
                  <c:v>4650.1899999999996</c:v>
                </c:pt>
                <c:pt idx="368">
                  <c:v>4712.3999999999996</c:v>
                </c:pt>
                <c:pt idx="369">
                  <c:v>4728.3599999999997</c:v>
                </c:pt>
                <c:pt idx="370">
                  <c:v>4776.22</c:v>
                </c:pt>
                <c:pt idx="371">
                  <c:v>4742.03</c:v>
                </c:pt>
                <c:pt idx="372">
                  <c:v>4762.3100000000004</c:v>
                </c:pt>
                <c:pt idx="373">
                  <c:v>4778.21</c:v>
                </c:pt>
                <c:pt idx="374">
                  <c:v>4775.03</c:v>
                </c:pt>
                <c:pt idx="375">
                  <c:v>4841.83</c:v>
                </c:pt>
                <c:pt idx="376">
                  <c:v>4957.6899999999996</c:v>
                </c:pt>
                <c:pt idx="377">
                  <c:v>4972.25</c:v>
                </c:pt>
                <c:pt idx="378">
                  <c:v>4934.08</c:v>
                </c:pt>
                <c:pt idx="379">
                  <c:v>4937.26</c:v>
                </c:pt>
                <c:pt idx="380">
                  <c:v>4921.3500000000004</c:v>
                </c:pt>
                <c:pt idx="381">
                  <c:v>4919.7299999999996</c:v>
                </c:pt>
                <c:pt idx="382">
                  <c:v>4941.96</c:v>
                </c:pt>
                <c:pt idx="383">
                  <c:v>4974.07</c:v>
                </c:pt>
                <c:pt idx="384">
                  <c:v>4996.55</c:v>
                </c:pt>
                <c:pt idx="385">
                  <c:v>4983.71</c:v>
                </c:pt>
                <c:pt idx="386">
                  <c:v>5041.51</c:v>
                </c:pt>
                <c:pt idx="387">
                  <c:v>4793.26</c:v>
                </c:pt>
                <c:pt idx="388">
                  <c:v>4777.1499999999996</c:v>
                </c:pt>
                <c:pt idx="389">
                  <c:v>4822.25</c:v>
                </c:pt>
                <c:pt idx="390">
                  <c:v>4793.2700000000004</c:v>
                </c:pt>
                <c:pt idx="391">
                  <c:v>4876.54</c:v>
                </c:pt>
                <c:pt idx="392">
                  <c:v>4895.6499999999996</c:v>
                </c:pt>
                <c:pt idx="393">
                  <c:v>4925.18</c:v>
                </c:pt>
                <c:pt idx="394">
                  <c:v>5073.12</c:v>
                </c:pt>
                <c:pt idx="395">
                  <c:v>4987.28</c:v>
                </c:pt>
                <c:pt idx="396">
                  <c:v>5007.09</c:v>
                </c:pt>
                <c:pt idx="397">
                  <c:v>4988.67</c:v>
                </c:pt>
                <c:pt idx="398">
                  <c:v>5028.41</c:v>
                </c:pt>
                <c:pt idx="399">
                  <c:v>5064.84</c:v>
                </c:pt>
                <c:pt idx="400">
                  <c:v>5046.45</c:v>
                </c:pt>
                <c:pt idx="401">
                  <c:v>5152.3999999999996</c:v>
                </c:pt>
                <c:pt idx="402">
                  <c:v>5154.43</c:v>
                </c:pt>
                <c:pt idx="403">
                  <c:v>5149.3900000000003</c:v>
                </c:pt>
                <c:pt idx="404">
                  <c:v>5142.71</c:v>
                </c:pt>
                <c:pt idx="405">
                  <c:v>5096.24</c:v>
                </c:pt>
                <c:pt idx="406">
                  <c:v>5069.1400000000003</c:v>
                </c:pt>
                <c:pt idx="407">
                  <c:v>5092.53</c:v>
                </c:pt>
                <c:pt idx="408">
                  <c:v>5051.4799999999996</c:v>
                </c:pt>
                <c:pt idx="409">
                  <c:v>5036.6400000000003</c:v>
                </c:pt>
                <c:pt idx="410">
                  <c:v>5060.32</c:v>
                </c:pt>
                <c:pt idx="411">
                  <c:v>5121.29</c:v>
                </c:pt>
                <c:pt idx="412">
                  <c:v>5161.8900000000003</c:v>
                </c:pt>
                <c:pt idx="413">
                  <c:v>5199.09</c:v>
                </c:pt>
                <c:pt idx="414">
                  <c:v>5186.0600000000004</c:v>
                </c:pt>
                <c:pt idx="415">
                  <c:v>5165.2700000000004</c:v>
                </c:pt>
                <c:pt idx="416">
                  <c:v>5123.51</c:v>
                </c:pt>
                <c:pt idx="417">
                  <c:v>5184.22</c:v>
                </c:pt>
                <c:pt idx="418">
                  <c:v>5273.22</c:v>
                </c:pt>
                <c:pt idx="419">
                  <c:v>5256.2</c:v>
                </c:pt>
                <c:pt idx="420">
                  <c:v>5275.28</c:v>
                </c:pt>
                <c:pt idx="421">
                  <c:v>5335.98</c:v>
                </c:pt>
                <c:pt idx="422">
                  <c:v>5447.06</c:v>
                </c:pt>
                <c:pt idx="423">
                  <c:v>5391.96</c:v>
                </c:pt>
                <c:pt idx="424">
                  <c:v>5386.47</c:v>
                </c:pt>
                <c:pt idx="425">
                  <c:v>5376.11</c:v>
                </c:pt>
                <c:pt idx="426">
                  <c:v>5333.47</c:v>
                </c:pt>
                <c:pt idx="427">
                  <c:v>5274.94</c:v>
                </c:pt>
                <c:pt idx="428">
                  <c:v>5233.62</c:v>
                </c:pt>
                <c:pt idx="429">
                  <c:v>5147.3599999999997</c:v>
                </c:pt>
                <c:pt idx="430">
                  <c:v>5135.6400000000003</c:v>
                </c:pt>
                <c:pt idx="431">
                  <c:v>5073.1000000000004</c:v>
                </c:pt>
                <c:pt idx="432">
                  <c:v>5046.12</c:v>
                </c:pt>
                <c:pt idx="433">
                  <c:v>5031.0200000000004</c:v>
                </c:pt>
                <c:pt idx="434">
                  <c:v>5064.95</c:v>
                </c:pt>
                <c:pt idx="435">
                  <c:v>5013.26</c:v>
                </c:pt>
                <c:pt idx="436">
                  <c:v>4996.4399999999996</c:v>
                </c:pt>
                <c:pt idx="437">
                  <c:v>4987.9799999999996</c:v>
                </c:pt>
                <c:pt idx="438">
                  <c:v>4989.67</c:v>
                </c:pt>
                <c:pt idx="439">
                  <c:v>5042.83</c:v>
                </c:pt>
                <c:pt idx="440">
                  <c:v>5084.3900000000003</c:v>
                </c:pt>
                <c:pt idx="441">
                  <c:v>5226.82</c:v>
                </c:pt>
                <c:pt idx="442">
                  <c:v>5306.01</c:v>
                </c:pt>
                <c:pt idx="443">
                  <c:v>5275.02</c:v>
                </c:pt>
                <c:pt idx="444">
                  <c:v>5273.88</c:v>
                </c:pt>
                <c:pt idx="445">
                  <c:v>5287.61</c:v>
                </c:pt>
                <c:pt idx="446">
                  <c:v>5457.37</c:v>
                </c:pt>
                <c:pt idx="447">
                  <c:v>5444.76</c:v>
                </c:pt>
                <c:pt idx="448">
                  <c:v>5500.83</c:v>
                </c:pt>
                <c:pt idx="449">
                  <c:v>5507.83</c:v>
                </c:pt>
                <c:pt idx="450">
                  <c:v>5561.88</c:v>
                </c:pt>
                <c:pt idx="451">
                  <c:v>5502.51</c:v>
                </c:pt>
                <c:pt idx="452">
                  <c:v>5650.72</c:v>
                </c:pt>
                <c:pt idx="453">
                  <c:v>5654.34</c:v>
                </c:pt>
                <c:pt idx="454">
                  <c:v>5629.03</c:v>
                </c:pt>
                <c:pt idx="455">
                  <c:v>5606.71</c:v>
                </c:pt>
                <c:pt idx="456">
                  <c:v>5585.7</c:v>
                </c:pt>
                <c:pt idx="457">
                  <c:v>5654.38</c:v>
                </c:pt>
                <c:pt idx="458">
                  <c:v>5611</c:v>
                </c:pt>
                <c:pt idx="459">
                  <c:v>5560.86</c:v>
                </c:pt>
                <c:pt idx="460">
                  <c:v>5435.68</c:v>
                </c:pt>
                <c:pt idx="461">
                  <c:v>5387.65</c:v>
                </c:pt>
                <c:pt idx="462">
                  <c:v>5356.4</c:v>
                </c:pt>
                <c:pt idx="463">
                  <c:v>5287.13</c:v>
                </c:pt>
                <c:pt idx="464">
                  <c:v>5233.43</c:v>
                </c:pt>
                <c:pt idx="465">
                  <c:v>5317.89</c:v>
                </c:pt>
                <c:pt idx="466">
                  <c:v>5366.81</c:v>
                </c:pt>
                <c:pt idx="467">
                  <c:v>5368.56</c:v>
                </c:pt>
                <c:pt idx="468">
                  <c:v>5417.75</c:v>
                </c:pt>
                <c:pt idx="469">
                  <c:v>5532.56</c:v>
                </c:pt>
                <c:pt idx="470">
                  <c:v>5618.47</c:v>
                </c:pt>
                <c:pt idx="471">
                  <c:v>5822.99</c:v>
                </c:pt>
                <c:pt idx="472">
                  <c:v>5882.65</c:v>
                </c:pt>
                <c:pt idx="473">
                  <c:v>5884.76</c:v>
                </c:pt>
                <c:pt idx="474">
                  <c:v>5816.35</c:v>
                </c:pt>
                <c:pt idx="475">
                  <c:v>5716.43</c:v>
                </c:pt>
                <c:pt idx="476">
                  <c:v>5687.02</c:v>
                </c:pt>
                <c:pt idx="477">
                  <c:v>5745.82</c:v>
                </c:pt>
                <c:pt idx="478">
                  <c:v>5867.1310421301378</c:v>
                </c:pt>
                <c:pt idx="479">
                  <c:v>5826.7</c:v>
                </c:pt>
                <c:pt idx="480">
                  <c:v>5853.21</c:v>
                </c:pt>
                <c:pt idx="481">
                  <c:v>5801.61</c:v>
                </c:pt>
                <c:pt idx="482">
                  <c:v>5879.86</c:v>
                </c:pt>
                <c:pt idx="483">
                  <c:v>5795.42</c:v>
                </c:pt>
                <c:pt idx="484">
                  <c:v>5904.22</c:v>
                </c:pt>
                <c:pt idx="485">
                  <c:v>5940.68</c:v>
                </c:pt>
                <c:pt idx="486">
                  <c:v>6016.47</c:v>
                </c:pt>
                <c:pt idx="487">
                  <c:v>6020.13</c:v>
                </c:pt>
                <c:pt idx="488">
                  <c:v>6055.88</c:v>
                </c:pt>
                <c:pt idx="489">
                  <c:v>6217.67</c:v>
                </c:pt>
                <c:pt idx="490">
                  <c:v>6240.71</c:v>
                </c:pt>
                <c:pt idx="491">
                  <c:v>6225.76</c:v>
                </c:pt>
                <c:pt idx="492">
                  <c:v>6109.94</c:v>
                </c:pt>
                <c:pt idx="493">
                  <c:v>6173.45</c:v>
                </c:pt>
                <c:pt idx="494">
                  <c:v>6149.76</c:v>
                </c:pt>
                <c:pt idx="495">
                  <c:v>6215.73</c:v>
                </c:pt>
                <c:pt idx="496">
                  <c:v>6164.32</c:v>
                </c:pt>
                <c:pt idx="497">
                  <c:v>6149.3</c:v>
                </c:pt>
                <c:pt idx="498">
                  <c:v>6093.73</c:v>
                </c:pt>
                <c:pt idx="499">
                  <c:v>6225.55</c:v>
                </c:pt>
                <c:pt idx="500">
                  <c:v>6218.02</c:v>
                </c:pt>
                <c:pt idx="501">
                  <c:v>6211.98</c:v>
                </c:pt>
                <c:pt idx="502">
                  <c:v>6214.46</c:v>
                </c:pt>
                <c:pt idx="503">
                  <c:v>6208.23</c:v>
                </c:pt>
                <c:pt idx="504">
                  <c:v>6133.64</c:v>
                </c:pt>
                <c:pt idx="505">
                  <c:v>6133.64</c:v>
                </c:pt>
                <c:pt idx="506">
                  <c:v>6070.47</c:v>
                </c:pt>
                <c:pt idx="507">
                  <c:v>6103.91</c:v>
                </c:pt>
                <c:pt idx="508">
                  <c:v>6051.89</c:v>
                </c:pt>
                <c:pt idx="509">
                  <c:v>6025.88</c:v>
                </c:pt>
                <c:pt idx="510">
                  <c:v>5971.6</c:v>
                </c:pt>
                <c:pt idx="511">
                  <c:v>5991.42</c:v>
                </c:pt>
                <c:pt idx="512">
                  <c:v>6013.75</c:v>
                </c:pt>
                <c:pt idx="513">
                  <c:v>6028.72</c:v>
                </c:pt>
                <c:pt idx="514">
                  <c:v>6072.82</c:v>
                </c:pt>
                <c:pt idx="515">
                  <c:v>6028.72</c:v>
                </c:pt>
                <c:pt idx="516">
                  <c:v>6098.55</c:v>
                </c:pt>
                <c:pt idx="517">
                  <c:v>6054.45</c:v>
                </c:pt>
                <c:pt idx="518">
                  <c:v>6054.45</c:v>
                </c:pt>
                <c:pt idx="519">
                  <c:v>5823.1</c:v>
                </c:pt>
                <c:pt idx="520">
                  <c:v>5823.86</c:v>
                </c:pt>
                <c:pt idx="521">
                  <c:v>5712.36</c:v>
                </c:pt>
                <c:pt idx="522">
                  <c:v>5613.89</c:v>
                </c:pt>
                <c:pt idx="523">
                  <c:v>5630.14</c:v>
                </c:pt>
                <c:pt idx="524">
                  <c:v>5633.67</c:v>
                </c:pt>
                <c:pt idx="525">
                  <c:v>5640.72</c:v>
                </c:pt>
                <c:pt idx="526">
                  <c:v>5675.96</c:v>
                </c:pt>
                <c:pt idx="527">
                  <c:v>5552.03</c:v>
                </c:pt>
                <c:pt idx="528">
                  <c:v>5519.37</c:v>
                </c:pt>
                <c:pt idx="529">
                  <c:v>5463.63</c:v>
                </c:pt>
                <c:pt idx="530">
                  <c:v>5564.22</c:v>
                </c:pt>
                <c:pt idx="531">
                  <c:v>5555.08</c:v>
                </c:pt>
                <c:pt idx="532">
                  <c:v>5680.6</c:v>
                </c:pt>
                <c:pt idx="533">
                  <c:v>5644.61</c:v>
                </c:pt>
                <c:pt idx="534">
                  <c:v>5662.48</c:v>
                </c:pt>
                <c:pt idx="535">
                  <c:v>5616.42</c:v>
                </c:pt>
                <c:pt idx="536">
                  <c:v>5550.34</c:v>
                </c:pt>
                <c:pt idx="537">
                  <c:v>5595.9</c:v>
                </c:pt>
                <c:pt idx="538">
                  <c:v>5620.43</c:v>
                </c:pt>
                <c:pt idx="539">
                  <c:v>5620.43</c:v>
                </c:pt>
                <c:pt idx="540">
                  <c:v>5636</c:v>
                </c:pt>
                <c:pt idx="541">
                  <c:v>5593.96</c:v>
                </c:pt>
                <c:pt idx="542">
                  <c:v>5558.82</c:v>
                </c:pt>
                <c:pt idx="543">
                  <c:v>5597.83</c:v>
                </c:pt>
                <c:pt idx="544">
                  <c:v>5597.83</c:v>
                </c:pt>
                <c:pt idx="545">
                  <c:v>5604.63</c:v>
                </c:pt>
                <c:pt idx="546">
                  <c:v>5593.9</c:v>
                </c:pt>
                <c:pt idx="547">
                  <c:v>5534.02</c:v>
                </c:pt>
                <c:pt idx="548">
                  <c:v>5550.06</c:v>
                </c:pt>
                <c:pt idx="549">
                  <c:v>5575.01</c:v>
                </c:pt>
                <c:pt idx="550">
                  <c:v>5653.04</c:v>
                </c:pt>
                <c:pt idx="551">
                  <c:v>5609.9</c:v>
                </c:pt>
                <c:pt idx="552">
                  <c:v>5827.73</c:v>
                </c:pt>
                <c:pt idx="553">
                  <c:v>5754.34</c:v>
                </c:pt>
                <c:pt idx="554">
                  <c:v>6516.35</c:v>
                </c:pt>
                <c:pt idx="555">
                  <c:v>6410.35</c:v>
                </c:pt>
                <c:pt idx="556">
                  <c:v>6532.79</c:v>
                </c:pt>
                <c:pt idx="557">
                  <c:v>7360.54</c:v>
                </c:pt>
                <c:pt idx="558">
                  <c:v>7095.51</c:v>
                </c:pt>
                <c:pt idx="559">
                  <c:v>7352.68</c:v>
                </c:pt>
                <c:pt idx="560">
                  <c:v>7456.8</c:v>
                </c:pt>
                <c:pt idx="561">
                  <c:v>7409.63</c:v>
                </c:pt>
                <c:pt idx="562">
                  <c:v>7315.3</c:v>
                </c:pt>
                <c:pt idx="563">
                  <c:v>7304.64</c:v>
                </c:pt>
                <c:pt idx="564">
                  <c:v>7299.93</c:v>
                </c:pt>
                <c:pt idx="565">
                  <c:v>7278.84</c:v>
                </c:pt>
                <c:pt idx="566">
                  <c:v>7264.78</c:v>
                </c:pt>
                <c:pt idx="567">
                  <c:v>7149.27</c:v>
                </c:pt>
                <c:pt idx="568">
                  <c:v>7083.12</c:v>
                </c:pt>
                <c:pt idx="569">
                  <c:v>6927.69</c:v>
                </c:pt>
                <c:pt idx="570">
                  <c:v>6945.71</c:v>
                </c:pt>
                <c:pt idx="571">
                  <c:v>6873.64</c:v>
                </c:pt>
                <c:pt idx="572">
                  <c:v>6855.62</c:v>
                </c:pt>
                <c:pt idx="573">
                  <c:v>6948.42</c:v>
                </c:pt>
                <c:pt idx="574">
                  <c:v>7008.94</c:v>
                </c:pt>
                <c:pt idx="575">
                  <c:v>7036.87</c:v>
                </c:pt>
                <c:pt idx="576">
                  <c:v>6957.73</c:v>
                </c:pt>
                <c:pt idx="577">
                  <c:v>6889.04</c:v>
                </c:pt>
                <c:pt idx="578">
                  <c:v>7023.44</c:v>
                </c:pt>
                <c:pt idx="579">
                  <c:v>7037.44</c:v>
                </c:pt>
                <c:pt idx="580">
                  <c:v>7004.78</c:v>
                </c:pt>
                <c:pt idx="581">
                  <c:v>7060.76</c:v>
                </c:pt>
                <c:pt idx="582">
                  <c:v>7060.76</c:v>
                </c:pt>
                <c:pt idx="583">
                  <c:v>7014.42</c:v>
                </c:pt>
                <c:pt idx="584">
                  <c:v>6972.89</c:v>
                </c:pt>
                <c:pt idx="585">
                  <c:v>6995.67</c:v>
                </c:pt>
                <c:pt idx="586">
                  <c:v>7026.27</c:v>
                </c:pt>
                <c:pt idx="587">
                  <c:v>7109.02</c:v>
                </c:pt>
                <c:pt idx="588">
                  <c:v>7205.68</c:v>
                </c:pt>
                <c:pt idx="589">
                  <c:v>7176.96</c:v>
                </c:pt>
                <c:pt idx="590">
                  <c:v>7234.4</c:v>
                </c:pt>
                <c:pt idx="591">
                  <c:v>7489.9</c:v>
                </c:pt>
                <c:pt idx="592">
                  <c:v>7629.42</c:v>
                </c:pt>
                <c:pt idx="593">
                  <c:v>7839</c:v>
                </c:pt>
                <c:pt idx="594">
                  <c:v>8025.36</c:v>
                </c:pt>
                <c:pt idx="595">
                  <c:v>8094.48</c:v>
                </c:pt>
                <c:pt idx="596">
                  <c:v>8175.11</c:v>
                </c:pt>
                <c:pt idx="597">
                  <c:v>8260.7800000000007</c:v>
                </c:pt>
                <c:pt idx="598">
                  <c:v>8210.3799999999992</c:v>
                </c:pt>
                <c:pt idx="599">
                  <c:v>8199.6</c:v>
                </c:pt>
                <c:pt idx="600">
                  <c:v>8429.09</c:v>
                </c:pt>
                <c:pt idx="601">
                  <c:v>8224.48</c:v>
                </c:pt>
                <c:pt idx="602">
                  <c:v>8087.05</c:v>
                </c:pt>
                <c:pt idx="603">
                  <c:v>8480.42</c:v>
                </c:pt>
                <c:pt idx="604">
                  <c:v>8574.9500000000007</c:v>
                </c:pt>
                <c:pt idx="605">
                  <c:v>8537.94</c:v>
                </c:pt>
                <c:pt idx="606">
                  <c:v>8517.26</c:v>
                </c:pt>
                <c:pt idx="607">
                  <c:v>8584.4699999999993</c:v>
                </c:pt>
                <c:pt idx="608">
                  <c:v>8486.82</c:v>
                </c:pt>
                <c:pt idx="609">
                  <c:v>8655.86</c:v>
                </c:pt>
                <c:pt idx="610">
                  <c:v>8598.98</c:v>
                </c:pt>
                <c:pt idx="611">
                  <c:v>8558.17</c:v>
                </c:pt>
                <c:pt idx="612">
                  <c:v>8906.9599999999991</c:v>
                </c:pt>
                <c:pt idx="613">
                  <c:v>8803.73</c:v>
                </c:pt>
                <c:pt idx="614">
                  <c:v>8792.86</c:v>
                </c:pt>
                <c:pt idx="615">
                  <c:v>8707.7800000000007</c:v>
                </c:pt>
                <c:pt idx="616">
                  <c:v>8627.19</c:v>
                </c:pt>
                <c:pt idx="617">
                  <c:v>8686.2900000000009</c:v>
                </c:pt>
                <c:pt idx="618">
                  <c:v>8606.0300000000007</c:v>
                </c:pt>
                <c:pt idx="619">
                  <c:v>8547.0400000000009</c:v>
                </c:pt>
                <c:pt idx="620">
                  <c:v>8514.8700000000008</c:v>
                </c:pt>
                <c:pt idx="621">
                  <c:v>8606.0300000000007</c:v>
                </c:pt>
                <c:pt idx="622">
                  <c:v>8752.1200000000008</c:v>
                </c:pt>
                <c:pt idx="623">
                  <c:v>8576.92</c:v>
                </c:pt>
                <c:pt idx="624">
                  <c:v>8535.56</c:v>
                </c:pt>
                <c:pt idx="625">
                  <c:v>8588.4500000000007</c:v>
                </c:pt>
                <c:pt idx="626">
                  <c:v>8576.42</c:v>
                </c:pt>
                <c:pt idx="627">
                  <c:v>8551.39</c:v>
                </c:pt>
                <c:pt idx="628">
                  <c:v>8670.9699999999993</c:v>
                </c:pt>
                <c:pt idx="629">
                  <c:v>8955.61</c:v>
                </c:pt>
                <c:pt idx="630">
                  <c:v>8988.4500000000007</c:v>
                </c:pt>
                <c:pt idx="631">
                  <c:v>8972.0300000000007</c:v>
                </c:pt>
                <c:pt idx="632">
                  <c:v>8664.23</c:v>
                </c:pt>
                <c:pt idx="633">
                  <c:v>8532.59</c:v>
                </c:pt>
                <c:pt idx="634">
                  <c:v>8713.5499999999993</c:v>
                </c:pt>
                <c:pt idx="635">
                  <c:v>8718.8700000000008</c:v>
                </c:pt>
                <c:pt idx="636">
                  <c:v>8713.5499999999993</c:v>
                </c:pt>
                <c:pt idx="637">
                  <c:v>8595.58</c:v>
                </c:pt>
                <c:pt idx="638">
                  <c:v>8660.16</c:v>
                </c:pt>
                <c:pt idx="639">
                  <c:v>8442.01</c:v>
                </c:pt>
                <c:pt idx="640">
                  <c:v>8532.39</c:v>
                </c:pt>
                <c:pt idx="641">
                  <c:v>8572.2999999999993</c:v>
                </c:pt>
                <c:pt idx="642">
                  <c:v>8666.1</c:v>
                </c:pt>
                <c:pt idx="643">
                  <c:v>8750.33</c:v>
                </c:pt>
                <c:pt idx="644">
                  <c:v>8579.84</c:v>
                </c:pt>
                <c:pt idx="645">
                  <c:v>8394.49</c:v>
                </c:pt>
                <c:pt idx="646">
                  <c:v>8519.98</c:v>
                </c:pt>
                <c:pt idx="647">
                  <c:v>8346.77</c:v>
                </c:pt>
                <c:pt idx="648">
                  <c:v>8276.77</c:v>
                </c:pt>
                <c:pt idx="649">
                  <c:v>8407.3799999999992</c:v>
                </c:pt>
                <c:pt idx="650">
                  <c:v>8615.67</c:v>
                </c:pt>
                <c:pt idx="651">
                  <c:v>8375.2099999999991</c:v>
                </c:pt>
                <c:pt idx="652">
                  <c:v>8370.41</c:v>
                </c:pt>
                <c:pt idx="653">
                  <c:v>8417.56</c:v>
                </c:pt>
                <c:pt idx="654">
                  <c:v>8306.6200000000008</c:v>
                </c:pt>
                <c:pt idx="655">
                  <c:v>8339.99</c:v>
                </c:pt>
                <c:pt idx="656">
                  <c:v>8267.92</c:v>
                </c:pt>
                <c:pt idx="657">
                  <c:v>8277.35</c:v>
                </c:pt>
                <c:pt idx="658">
                  <c:v>8249.0499999999993</c:v>
                </c:pt>
                <c:pt idx="659">
                  <c:v>8179.06</c:v>
                </c:pt>
                <c:pt idx="660">
                  <c:v>8140.76</c:v>
                </c:pt>
                <c:pt idx="661">
                  <c:v>8074.36</c:v>
                </c:pt>
                <c:pt idx="662">
                  <c:v>8055.41</c:v>
                </c:pt>
                <c:pt idx="663">
                  <c:v>8015.16</c:v>
                </c:pt>
                <c:pt idx="664">
                  <c:v>8095.84</c:v>
                </c:pt>
                <c:pt idx="665">
                  <c:v>8062.62</c:v>
                </c:pt>
                <c:pt idx="666">
                  <c:v>8143.31</c:v>
                </c:pt>
                <c:pt idx="667">
                  <c:v>8157.54</c:v>
                </c:pt>
                <c:pt idx="668">
                  <c:v>8091.1</c:v>
                </c:pt>
                <c:pt idx="669">
                  <c:v>8043.64</c:v>
                </c:pt>
                <c:pt idx="670">
                  <c:v>8081.61</c:v>
                </c:pt>
                <c:pt idx="671">
                  <c:v>7906</c:v>
                </c:pt>
                <c:pt idx="672">
                  <c:v>7770.02</c:v>
                </c:pt>
                <c:pt idx="673">
                  <c:v>7845.32</c:v>
                </c:pt>
                <c:pt idx="674">
                  <c:v>7925.32</c:v>
                </c:pt>
                <c:pt idx="675">
                  <c:v>7915.98</c:v>
                </c:pt>
                <c:pt idx="676">
                  <c:v>8042.96</c:v>
                </c:pt>
                <c:pt idx="677">
                  <c:v>8501.24</c:v>
                </c:pt>
                <c:pt idx="678">
                  <c:v>8560.0300000000007</c:v>
                </c:pt>
                <c:pt idx="679">
                  <c:v>8545.31</c:v>
                </c:pt>
                <c:pt idx="680">
                  <c:v>8545.31</c:v>
                </c:pt>
                <c:pt idx="681">
                  <c:v>8486.42</c:v>
                </c:pt>
                <c:pt idx="682">
                  <c:v>8442.35</c:v>
                </c:pt>
                <c:pt idx="683">
                  <c:v>8540.4</c:v>
                </c:pt>
                <c:pt idx="684">
                  <c:v>8476.6</c:v>
                </c:pt>
                <c:pt idx="685">
                  <c:v>8500.73</c:v>
                </c:pt>
                <c:pt idx="686">
                  <c:v>8623.41</c:v>
                </c:pt>
                <c:pt idx="687">
                  <c:v>8199.6</c:v>
                </c:pt>
                <c:pt idx="688">
                  <c:v>8222.7199999999993</c:v>
                </c:pt>
                <c:pt idx="689">
                  <c:v>8120.97</c:v>
                </c:pt>
                <c:pt idx="690">
                  <c:v>8236.6</c:v>
                </c:pt>
                <c:pt idx="691">
                  <c:v>8204.2199999999993</c:v>
                </c:pt>
                <c:pt idx="692">
                  <c:v>8220.0300000000007</c:v>
                </c:pt>
                <c:pt idx="693">
                  <c:v>8169.37</c:v>
                </c:pt>
                <c:pt idx="694">
                  <c:v>8081.88</c:v>
                </c:pt>
                <c:pt idx="695">
                  <c:v>8187.79</c:v>
                </c:pt>
                <c:pt idx="696">
                  <c:v>8256.8700000000008</c:v>
                </c:pt>
                <c:pt idx="697">
                  <c:v>8293.7099999999991</c:v>
                </c:pt>
                <c:pt idx="698">
                  <c:v>8397.7800000000007</c:v>
                </c:pt>
                <c:pt idx="699">
                  <c:v>8254.09</c:v>
                </c:pt>
                <c:pt idx="700">
                  <c:v>8198.4699999999993</c:v>
                </c:pt>
                <c:pt idx="701">
                  <c:v>8430.5499999999993</c:v>
                </c:pt>
                <c:pt idx="702">
                  <c:v>8392.68</c:v>
                </c:pt>
                <c:pt idx="703">
                  <c:v>8485.3700000000008</c:v>
                </c:pt>
                <c:pt idx="704">
                  <c:v>8564.34</c:v>
                </c:pt>
                <c:pt idx="705">
                  <c:v>8620.08</c:v>
                </c:pt>
                <c:pt idx="706">
                  <c:v>8425.25</c:v>
                </c:pt>
                <c:pt idx="707">
                  <c:v>8578.7099999999991</c:v>
                </c:pt>
                <c:pt idx="708">
                  <c:v>8651.9</c:v>
                </c:pt>
                <c:pt idx="709">
                  <c:v>8450.9500000000007</c:v>
                </c:pt>
                <c:pt idx="710">
                  <c:v>8404.19</c:v>
                </c:pt>
                <c:pt idx="711">
                  <c:v>8455.94</c:v>
                </c:pt>
                <c:pt idx="712">
                  <c:v>8528.1</c:v>
                </c:pt>
                <c:pt idx="713">
                  <c:v>8754.1</c:v>
                </c:pt>
                <c:pt idx="714">
                  <c:v>8758.81</c:v>
                </c:pt>
                <c:pt idx="715">
                  <c:v>8754.1</c:v>
                </c:pt>
                <c:pt idx="716">
                  <c:v>8825.42</c:v>
                </c:pt>
                <c:pt idx="717">
                  <c:v>8782.7199999999993</c:v>
                </c:pt>
                <c:pt idx="718">
                  <c:v>8838.49</c:v>
                </c:pt>
                <c:pt idx="719">
                  <c:v>8706.43</c:v>
                </c:pt>
                <c:pt idx="720">
                  <c:v>8692.39</c:v>
                </c:pt>
                <c:pt idx="721">
                  <c:v>8829</c:v>
                </c:pt>
                <c:pt idx="722">
                  <c:v>8820.44</c:v>
                </c:pt>
                <c:pt idx="723">
                  <c:v>8740.61</c:v>
                </c:pt>
                <c:pt idx="724">
                  <c:v>8853.82</c:v>
                </c:pt>
                <c:pt idx="725">
                  <c:v>8755.0300000000007</c:v>
                </c:pt>
                <c:pt idx="726">
                  <c:v>8628.1200000000008</c:v>
                </c:pt>
                <c:pt idx="727">
                  <c:v>9030.23</c:v>
                </c:pt>
                <c:pt idx="728">
                  <c:v>9153.17</c:v>
                </c:pt>
                <c:pt idx="729">
                  <c:v>9197.43</c:v>
                </c:pt>
                <c:pt idx="730">
                  <c:v>9113.83</c:v>
                </c:pt>
                <c:pt idx="731">
                  <c:v>9168.14</c:v>
                </c:pt>
                <c:pt idx="732">
                  <c:v>8792.3799999999992</c:v>
                </c:pt>
                <c:pt idx="733">
                  <c:v>8650.89</c:v>
                </c:pt>
                <c:pt idx="734">
                  <c:v>8570.81</c:v>
                </c:pt>
                <c:pt idx="735">
                  <c:v>8551.7999999999993</c:v>
                </c:pt>
                <c:pt idx="736">
                  <c:v>8565.9</c:v>
                </c:pt>
                <c:pt idx="737">
                  <c:v>8383.6</c:v>
                </c:pt>
                <c:pt idx="738">
                  <c:v>8332.33</c:v>
                </c:pt>
                <c:pt idx="739">
                  <c:v>8313.8799999999992</c:v>
                </c:pt>
                <c:pt idx="740">
                  <c:v>8346.82</c:v>
                </c:pt>
                <c:pt idx="741">
                  <c:v>8342.1299999999992</c:v>
                </c:pt>
                <c:pt idx="742">
                  <c:v>8311.8799999999992</c:v>
                </c:pt>
                <c:pt idx="743">
                  <c:v>8325.89</c:v>
                </c:pt>
                <c:pt idx="744">
                  <c:v>8288.5300000000007</c:v>
                </c:pt>
                <c:pt idx="745">
                  <c:v>8279.19</c:v>
                </c:pt>
                <c:pt idx="746">
                  <c:v>8125.09</c:v>
                </c:pt>
                <c:pt idx="747">
                  <c:v>8167.12</c:v>
                </c:pt>
                <c:pt idx="748">
                  <c:v>8192.99</c:v>
                </c:pt>
                <c:pt idx="749">
                  <c:v>8169.74</c:v>
                </c:pt>
                <c:pt idx="750">
                  <c:v>8113.95</c:v>
                </c:pt>
                <c:pt idx="751">
                  <c:v>8183.64</c:v>
                </c:pt>
                <c:pt idx="752">
                  <c:v>8388.0499999999993</c:v>
                </c:pt>
                <c:pt idx="753">
                  <c:v>8262.3700000000008</c:v>
                </c:pt>
                <c:pt idx="754">
                  <c:v>8332</c:v>
                </c:pt>
                <c:pt idx="755">
                  <c:v>8275.7900000000009</c:v>
                </c:pt>
                <c:pt idx="756">
                  <c:v>8220</c:v>
                </c:pt>
                <c:pt idx="757">
                  <c:v>8178.16</c:v>
                </c:pt>
                <c:pt idx="758">
                  <c:v>8303.68</c:v>
                </c:pt>
                <c:pt idx="759">
                  <c:v>7931.27</c:v>
                </c:pt>
                <c:pt idx="760">
                  <c:v>7790.89</c:v>
                </c:pt>
                <c:pt idx="761">
                  <c:v>7843.53</c:v>
                </c:pt>
                <c:pt idx="762">
                  <c:v>7957.59</c:v>
                </c:pt>
                <c:pt idx="763">
                  <c:v>7869.8</c:v>
                </c:pt>
                <c:pt idx="764">
                  <c:v>7645.97</c:v>
                </c:pt>
                <c:pt idx="765">
                  <c:v>7693.97</c:v>
                </c:pt>
                <c:pt idx="766">
                  <c:v>7746.61</c:v>
                </c:pt>
                <c:pt idx="767">
                  <c:v>7693.97</c:v>
                </c:pt>
                <c:pt idx="768">
                  <c:v>7698.36</c:v>
                </c:pt>
                <c:pt idx="769">
                  <c:v>7790.47</c:v>
                </c:pt>
                <c:pt idx="770">
                  <c:v>7711.46</c:v>
                </c:pt>
                <c:pt idx="771">
                  <c:v>7658.62</c:v>
                </c:pt>
                <c:pt idx="772">
                  <c:v>7684.73</c:v>
                </c:pt>
                <c:pt idx="773">
                  <c:v>7654.03</c:v>
                </c:pt>
                <c:pt idx="774">
                  <c:v>7654.03</c:v>
                </c:pt>
                <c:pt idx="775">
                  <c:v>7654.03</c:v>
                </c:pt>
                <c:pt idx="776">
                  <c:v>7741.85</c:v>
                </c:pt>
                <c:pt idx="777">
                  <c:v>7701.92</c:v>
                </c:pt>
                <c:pt idx="778">
                  <c:v>7644.95</c:v>
                </c:pt>
                <c:pt idx="779">
                  <c:v>7680.14</c:v>
                </c:pt>
                <c:pt idx="780">
                  <c:v>7640.51</c:v>
                </c:pt>
                <c:pt idx="781">
                  <c:v>7409.54</c:v>
                </c:pt>
                <c:pt idx="782">
                  <c:v>7426.47</c:v>
                </c:pt>
                <c:pt idx="783">
                  <c:v>7542.7</c:v>
                </c:pt>
                <c:pt idx="784">
                  <c:v>7559.98</c:v>
                </c:pt>
                <c:pt idx="785">
                  <c:v>7581.66</c:v>
                </c:pt>
                <c:pt idx="786">
                  <c:v>7615.86</c:v>
                </c:pt>
                <c:pt idx="787">
                  <c:v>7551.58</c:v>
                </c:pt>
                <c:pt idx="788">
                  <c:v>7585.87</c:v>
                </c:pt>
                <c:pt idx="789">
                  <c:v>7581.37</c:v>
                </c:pt>
                <c:pt idx="790">
                  <c:v>7547.19</c:v>
                </c:pt>
                <c:pt idx="791">
                  <c:v>7594.14</c:v>
                </c:pt>
                <c:pt idx="792">
                  <c:v>7568.59</c:v>
                </c:pt>
                <c:pt idx="793">
                  <c:v>7662.65</c:v>
                </c:pt>
                <c:pt idx="794">
                  <c:v>7594.24</c:v>
                </c:pt>
                <c:pt idx="795">
                  <c:v>7500.08</c:v>
                </c:pt>
                <c:pt idx="796">
                  <c:v>7534.28</c:v>
                </c:pt>
                <c:pt idx="797">
                  <c:v>7692.47</c:v>
                </c:pt>
                <c:pt idx="798">
                  <c:v>7756.44</c:v>
                </c:pt>
                <c:pt idx="799">
                  <c:v>7722.08</c:v>
                </c:pt>
                <c:pt idx="800">
                  <c:v>7794.65</c:v>
                </c:pt>
                <c:pt idx="801">
                  <c:v>7810.9</c:v>
                </c:pt>
                <c:pt idx="802">
                  <c:v>7878.87</c:v>
                </c:pt>
                <c:pt idx="803">
                  <c:v>7827.8</c:v>
                </c:pt>
                <c:pt idx="804">
                  <c:v>7878.76</c:v>
                </c:pt>
                <c:pt idx="805">
                  <c:v>7900.3</c:v>
                </c:pt>
                <c:pt idx="806">
                  <c:v>7989.65</c:v>
                </c:pt>
                <c:pt idx="807">
                  <c:v>7917.36</c:v>
                </c:pt>
                <c:pt idx="808">
                  <c:v>7947.05</c:v>
                </c:pt>
                <c:pt idx="809">
                  <c:v>8006.76</c:v>
                </c:pt>
                <c:pt idx="810">
                  <c:v>7985.44</c:v>
                </c:pt>
                <c:pt idx="811">
                  <c:v>8007.85</c:v>
                </c:pt>
                <c:pt idx="812">
                  <c:v>8106.17</c:v>
                </c:pt>
                <c:pt idx="813">
                  <c:v>7364.15</c:v>
                </c:pt>
                <c:pt idx="814">
                  <c:v>7232</c:v>
                </c:pt>
                <c:pt idx="815">
                  <c:v>7156.84</c:v>
                </c:pt>
                <c:pt idx="816">
                  <c:v>7285.57</c:v>
                </c:pt>
                <c:pt idx="817">
                  <c:v>7310.67</c:v>
                </c:pt>
                <c:pt idx="818">
                  <c:v>7323.45</c:v>
                </c:pt>
                <c:pt idx="819">
                  <c:v>7471.46</c:v>
                </c:pt>
                <c:pt idx="820">
                  <c:v>7346.91</c:v>
                </c:pt>
                <c:pt idx="821">
                  <c:v>7365.15</c:v>
                </c:pt>
                <c:pt idx="822">
                  <c:v>7215.69</c:v>
                </c:pt>
                <c:pt idx="823">
                  <c:v>7234.91</c:v>
                </c:pt>
                <c:pt idx="824">
                  <c:v>7210.98</c:v>
                </c:pt>
                <c:pt idx="825">
                  <c:v>7370.93</c:v>
                </c:pt>
                <c:pt idx="826">
                  <c:v>7343.73</c:v>
                </c:pt>
                <c:pt idx="827">
                  <c:v>7374.81</c:v>
                </c:pt>
                <c:pt idx="828">
                  <c:v>7390.35</c:v>
                </c:pt>
                <c:pt idx="829">
                  <c:v>7335.3</c:v>
                </c:pt>
                <c:pt idx="830">
                  <c:v>7141.37</c:v>
                </c:pt>
                <c:pt idx="831">
                  <c:v>7129.93</c:v>
                </c:pt>
                <c:pt idx="832">
                  <c:v>6932.06</c:v>
                </c:pt>
                <c:pt idx="833">
                  <c:v>6961.6</c:v>
                </c:pt>
                <c:pt idx="834">
                  <c:v>7079.23</c:v>
                </c:pt>
                <c:pt idx="835">
                  <c:v>7056.59</c:v>
                </c:pt>
                <c:pt idx="836">
                  <c:v>7077.3</c:v>
                </c:pt>
                <c:pt idx="837">
                  <c:v>7103.16</c:v>
                </c:pt>
                <c:pt idx="838">
                  <c:v>6993.59</c:v>
                </c:pt>
                <c:pt idx="839">
                  <c:v>7020.16</c:v>
                </c:pt>
                <c:pt idx="840">
                  <c:v>7154.09</c:v>
                </c:pt>
                <c:pt idx="841">
                  <c:v>7170.84</c:v>
                </c:pt>
                <c:pt idx="842">
                  <c:v>7125.06</c:v>
                </c:pt>
                <c:pt idx="843">
                  <c:v>7262.41</c:v>
                </c:pt>
                <c:pt idx="844">
                  <c:v>7283.86</c:v>
                </c:pt>
                <c:pt idx="845">
                  <c:v>7295.39</c:v>
                </c:pt>
                <c:pt idx="846">
                  <c:v>7193.47</c:v>
                </c:pt>
                <c:pt idx="847">
                  <c:v>7172.33</c:v>
                </c:pt>
                <c:pt idx="848">
                  <c:v>7331.04</c:v>
                </c:pt>
                <c:pt idx="849">
                  <c:v>7206.94</c:v>
                </c:pt>
                <c:pt idx="850">
                  <c:v>7200.06</c:v>
                </c:pt>
                <c:pt idx="851">
                  <c:v>7069.44</c:v>
                </c:pt>
                <c:pt idx="852">
                  <c:v>7037.21</c:v>
                </c:pt>
                <c:pt idx="853">
                  <c:v>7012.09</c:v>
                </c:pt>
                <c:pt idx="854">
                  <c:v>7049.43</c:v>
                </c:pt>
                <c:pt idx="855">
                  <c:v>7008.24</c:v>
                </c:pt>
                <c:pt idx="856">
                  <c:v>7141.89</c:v>
                </c:pt>
                <c:pt idx="857">
                  <c:v>7122.97</c:v>
                </c:pt>
                <c:pt idx="858">
                  <c:v>7243.61</c:v>
                </c:pt>
                <c:pt idx="859">
                  <c:v>7152.29</c:v>
                </c:pt>
                <c:pt idx="860">
                  <c:v>7171.31</c:v>
                </c:pt>
                <c:pt idx="861">
                  <c:v>7347.29</c:v>
                </c:pt>
                <c:pt idx="862">
                  <c:v>7327.91</c:v>
                </c:pt>
                <c:pt idx="863">
                  <c:v>7496.89</c:v>
                </c:pt>
                <c:pt idx="864">
                  <c:v>7529.46</c:v>
                </c:pt>
                <c:pt idx="865">
                  <c:v>7727.29</c:v>
                </c:pt>
                <c:pt idx="866">
                  <c:v>7721.17</c:v>
                </c:pt>
                <c:pt idx="867">
                  <c:v>7607.96</c:v>
                </c:pt>
                <c:pt idx="868">
                  <c:v>7941.07</c:v>
                </c:pt>
                <c:pt idx="869">
                  <c:v>8063.12</c:v>
                </c:pt>
                <c:pt idx="870">
                  <c:v>8075.33</c:v>
                </c:pt>
                <c:pt idx="871">
                  <c:v>8120.77</c:v>
                </c:pt>
                <c:pt idx="872">
                  <c:v>8163.77</c:v>
                </c:pt>
                <c:pt idx="873">
                  <c:v>8158.41</c:v>
                </c:pt>
                <c:pt idx="874">
                  <c:v>8212.2199999999993</c:v>
                </c:pt>
                <c:pt idx="875">
                  <c:v>8354.36</c:v>
                </c:pt>
                <c:pt idx="876">
                  <c:v>8309.0499999999993</c:v>
                </c:pt>
                <c:pt idx="877">
                  <c:v>8337.8799999999992</c:v>
                </c:pt>
                <c:pt idx="878">
                  <c:v>8478.49</c:v>
                </c:pt>
                <c:pt idx="879">
                  <c:v>8386.07</c:v>
                </c:pt>
                <c:pt idx="880">
                  <c:v>8284.4599999999991</c:v>
                </c:pt>
                <c:pt idx="881">
                  <c:v>8276.2199999999993</c:v>
                </c:pt>
                <c:pt idx="882">
                  <c:v>8129.04</c:v>
                </c:pt>
                <c:pt idx="883">
                  <c:v>8055.16</c:v>
                </c:pt>
                <c:pt idx="884">
                  <c:v>8078.5</c:v>
                </c:pt>
                <c:pt idx="885">
                  <c:v>7962.11</c:v>
                </c:pt>
                <c:pt idx="886">
                  <c:v>7752.88</c:v>
                </c:pt>
                <c:pt idx="887">
                  <c:v>7514.43</c:v>
                </c:pt>
                <c:pt idx="888">
                  <c:v>7474.47</c:v>
                </c:pt>
                <c:pt idx="889">
                  <c:v>6736.11</c:v>
                </c:pt>
                <c:pt idx="890">
                  <c:v>7277.9</c:v>
                </c:pt>
                <c:pt idx="891">
                  <c:v>7180.3</c:v>
                </c:pt>
                <c:pt idx="892">
                  <c:v>7230.29</c:v>
                </c:pt>
                <c:pt idx="893">
                  <c:v>7295.67</c:v>
                </c:pt>
                <c:pt idx="894">
                  <c:v>7287.98</c:v>
                </c:pt>
                <c:pt idx="895">
                  <c:v>7523.22</c:v>
                </c:pt>
                <c:pt idx="896">
                  <c:v>7532.44</c:v>
                </c:pt>
                <c:pt idx="897">
                  <c:v>7357.21</c:v>
                </c:pt>
                <c:pt idx="898">
                  <c:v>7361.05</c:v>
                </c:pt>
                <c:pt idx="899">
                  <c:v>7407.2</c:v>
                </c:pt>
                <c:pt idx="900">
                  <c:v>7217.71</c:v>
                </c:pt>
                <c:pt idx="901">
                  <c:v>7240.11</c:v>
                </c:pt>
                <c:pt idx="902">
                  <c:v>7156.6</c:v>
                </c:pt>
                <c:pt idx="903">
                  <c:v>7138.57</c:v>
                </c:pt>
                <c:pt idx="904">
                  <c:v>7125.93</c:v>
                </c:pt>
                <c:pt idx="905">
                  <c:v>7283.03</c:v>
                </c:pt>
                <c:pt idx="906">
                  <c:v>7168.62</c:v>
                </c:pt>
                <c:pt idx="907">
                  <c:v>7179.77</c:v>
                </c:pt>
                <c:pt idx="908">
                  <c:v>7085.99</c:v>
                </c:pt>
                <c:pt idx="909">
                  <c:v>6819.78</c:v>
                </c:pt>
                <c:pt idx="910">
                  <c:v>6721.89</c:v>
                </c:pt>
                <c:pt idx="911">
                  <c:v>6790.75</c:v>
                </c:pt>
                <c:pt idx="912">
                  <c:v>6798.32</c:v>
                </c:pt>
                <c:pt idx="913">
                  <c:v>6765.42</c:v>
                </c:pt>
                <c:pt idx="914">
                  <c:v>6739.84</c:v>
                </c:pt>
                <c:pt idx="915">
                  <c:v>6772.73</c:v>
                </c:pt>
                <c:pt idx="916">
                  <c:v>6922.19</c:v>
                </c:pt>
                <c:pt idx="917">
                  <c:v>6735.07</c:v>
                </c:pt>
                <c:pt idx="918">
                  <c:v>6783.5</c:v>
                </c:pt>
                <c:pt idx="919">
                  <c:v>6627.01</c:v>
                </c:pt>
                <c:pt idx="920">
                  <c:v>6645.96</c:v>
                </c:pt>
                <c:pt idx="921">
                  <c:v>6448.89</c:v>
                </c:pt>
                <c:pt idx="922">
                  <c:v>6627.53</c:v>
                </c:pt>
                <c:pt idx="923">
                  <c:v>6829.78</c:v>
                </c:pt>
                <c:pt idx="924">
                  <c:v>6880.24</c:v>
                </c:pt>
                <c:pt idx="925">
                  <c:v>6945.12</c:v>
                </c:pt>
                <c:pt idx="926">
                  <c:v>6831.25</c:v>
                </c:pt>
                <c:pt idx="927">
                  <c:v>6836.37</c:v>
                </c:pt>
                <c:pt idx="928">
                  <c:v>6838.83</c:v>
                </c:pt>
                <c:pt idx="929">
                  <c:v>6903.17</c:v>
                </c:pt>
                <c:pt idx="930">
                  <c:v>6857.37</c:v>
                </c:pt>
                <c:pt idx="931">
                  <c:v>6999.23</c:v>
                </c:pt>
                <c:pt idx="932">
                  <c:v>7073.59</c:v>
                </c:pt>
                <c:pt idx="933">
                  <c:v>7009.95</c:v>
                </c:pt>
                <c:pt idx="934">
                  <c:v>7081.43</c:v>
                </c:pt>
                <c:pt idx="935">
                  <c:v>7100.05</c:v>
                </c:pt>
                <c:pt idx="936">
                  <c:v>6987.09</c:v>
                </c:pt>
                <c:pt idx="937">
                  <c:v>6879.93</c:v>
                </c:pt>
                <c:pt idx="938">
                  <c:v>6879.93</c:v>
                </c:pt>
                <c:pt idx="939">
                  <c:v>6749.19</c:v>
                </c:pt>
                <c:pt idx="940">
                  <c:v>6734.12</c:v>
                </c:pt>
                <c:pt idx="941">
                  <c:v>6678.88</c:v>
                </c:pt>
                <c:pt idx="942">
                  <c:v>6678.88</c:v>
                </c:pt>
                <c:pt idx="943">
                  <c:v>6491.14</c:v>
                </c:pt>
                <c:pt idx="944">
                  <c:v>6596.97</c:v>
                </c:pt>
                <c:pt idx="945">
                  <c:v>6590.21</c:v>
                </c:pt>
                <c:pt idx="946">
                  <c:v>6687.47</c:v>
                </c:pt>
                <c:pt idx="947">
                  <c:v>6807.95</c:v>
                </c:pt>
                <c:pt idx="948">
                  <c:v>6739.57</c:v>
                </c:pt>
                <c:pt idx="949">
                  <c:v>6770.27</c:v>
                </c:pt>
                <c:pt idx="950">
                  <c:v>6790.74</c:v>
                </c:pt>
                <c:pt idx="951">
                  <c:v>6794.18</c:v>
                </c:pt>
                <c:pt idx="952">
                  <c:v>6721.89</c:v>
                </c:pt>
                <c:pt idx="953">
                  <c:v>6735.66</c:v>
                </c:pt>
                <c:pt idx="954">
                  <c:v>6711.57</c:v>
                </c:pt>
                <c:pt idx="955">
                  <c:v>6773.53</c:v>
                </c:pt>
                <c:pt idx="956">
                  <c:v>6745.99</c:v>
                </c:pt>
                <c:pt idx="957">
                  <c:v>6773.53</c:v>
                </c:pt>
                <c:pt idx="958">
                  <c:v>7001.08</c:v>
                </c:pt>
                <c:pt idx="959">
                  <c:v>7134.01</c:v>
                </c:pt>
                <c:pt idx="960">
                  <c:v>7051.16</c:v>
                </c:pt>
                <c:pt idx="961">
                  <c:v>7051.16</c:v>
                </c:pt>
                <c:pt idx="962">
                  <c:v>6787.68</c:v>
                </c:pt>
                <c:pt idx="963">
                  <c:v>6736.8</c:v>
                </c:pt>
                <c:pt idx="964">
                  <c:v>6781.41</c:v>
                </c:pt>
                <c:pt idx="965">
                  <c:v>6648.48</c:v>
                </c:pt>
                <c:pt idx="966">
                  <c:v>6623.7359038945215</c:v>
                </c:pt>
                <c:pt idx="967">
                  <c:v>6728.5603563869863</c:v>
                </c:pt>
                <c:pt idx="968">
                  <c:v>6758.9932619493147</c:v>
                </c:pt>
                <c:pt idx="969">
                  <c:v>6745.467526143836</c:v>
                </c:pt>
                <c:pt idx="970">
                  <c:v>6731.013268883562</c:v>
                </c:pt>
                <c:pt idx="971">
                  <c:v>6680.7104141095888</c:v>
                </c:pt>
                <c:pt idx="972">
                  <c:v>6680.7104141095888</c:v>
                </c:pt>
                <c:pt idx="973">
                  <c:v>6680.7104141095888</c:v>
                </c:pt>
                <c:pt idx="974">
                  <c:v>6525.9476335993159</c:v>
                </c:pt>
                <c:pt idx="975">
                  <c:v>6408.3965387568487</c:v>
                </c:pt>
                <c:pt idx="976">
                  <c:v>6477.49</c:v>
                </c:pt>
                <c:pt idx="977">
                  <c:v>6465.5424383383552</c:v>
                </c:pt>
                <c:pt idx="978">
                  <c:v>6442.2975169835609</c:v>
                </c:pt>
                <c:pt idx="979">
                  <c:v>6589.2016078828765</c:v>
                </c:pt>
                <c:pt idx="980">
                  <c:v>6593.5114421301378</c:v>
                </c:pt>
                <c:pt idx="981">
                  <c:v>6611.43</c:v>
                </c:pt>
                <c:pt idx="982">
                  <c:v>6499.33</c:v>
                </c:pt>
                <c:pt idx="983">
                  <c:v>6788.53</c:v>
                </c:pt>
                <c:pt idx="984">
                  <c:v>6935.67</c:v>
                </c:pt>
                <c:pt idx="985">
                  <c:v>6833.4</c:v>
                </c:pt>
                <c:pt idx="986">
                  <c:v>6790.37</c:v>
                </c:pt>
                <c:pt idx="987">
                  <c:v>6832.46</c:v>
                </c:pt>
                <c:pt idx="988">
                  <c:v>6748.04</c:v>
                </c:pt>
                <c:pt idx="989">
                  <c:v>6639.79</c:v>
                </c:pt>
                <c:pt idx="990">
                  <c:v>6477.26</c:v>
                </c:pt>
                <c:pt idx="991">
                  <c:v>6314.05</c:v>
                </c:pt>
                <c:pt idx="992">
                  <c:v>6354.78</c:v>
                </c:pt>
                <c:pt idx="993">
                  <c:v>6037.51</c:v>
                </c:pt>
                <c:pt idx="994">
                  <c:v>5978.5</c:v>
                </c:pt>
                <c:pt idx="995">
                  <c:v>5847.45</c:v>
                </c:pt>
                <c:pt idx="996">
                  <c:v>5602.47</c:v>
                </c:pt>
                <c:pt idx="997">
                  <c:v>5467.06</c:v>
                </c:pt>
                <c:pt idx="998">
                  <c:v>5463.63</c:v>
                </c:pt>
                <c:pt idx="999">
                  <c:v>5422.52</c:v>
                </c:pt>
                <c:pt idx="1000">
                  <c:v>5379.99</c:v>
                </c:pt>
                <c:pt idx="1001">
                  <c:v>5340.5</c:v>
                </c:pt>
                <c:pt idx="1002">
                  <c:v>5344.12</c:v>
                </c:pt>
                <c:pt idx="1003">
                  <c:v>5442.91</c:v>
                </c:pt>
                <c:pt idx="1004">
                  <c:v>5441.27</c:v>
                </c:pt>
                <c:pt idx="1005">
                  <c:v>5402.98</c:v>
                </c:pt>
                <c:pt idx="1006">
                  <c:v>5418.5</c:v>
                </c:pt>
                <c:pt idx="1007">
                  <c:v>5367.15</c:v>
                </c:pt>
                <c:pt idx="1008">
                  <c:v>5355.96</c:v>
                </c:pt>
                <c:pt idx="1009">
                  <c:v>5323.43</c:v>
                </c:pt>
                <c:pt idx="1010">
                  <c:v>5344.59</c:v>
                </c:pt>
                <c:pt idx="1011">
                  <c:v>5410.78</c:v>
                </c:pt>
                <c:pt idx="1012">
                  <c:v>5494.42</c:v>
                </c:pt>
                <c:pt idx="1013">
                  <c:v>5617.91</c:v>
                </c:pt>
                <c:pt idx="1014">
                  <c:v>5580.74</c:v>
                </c:pt>
                <c:pt idx="1015">
                  <c:v>5515.24</c:v>
                </c:pt>
                <c:pt idx="1016">
                  <c:v>5743.91</c:v>
                </c:pt>
                <c:pt idx="1017">
                  <c:v>5748.39</c:v>
                </c:pt>
                <c:pt idx="1018">
                  <c:v>5794.05</c:v>
                </c:pt>
                <c:pt idx="1019">
                  <c:v>5609.78</c:v>
                </c:pt>
                <c:pt idx="1020">
                  <c:v>5515.34</c:v>
                </c:pt>
                <c:pt idx="1021">
                  <c:v>5674.61</c:v>
                </c:pt>
                <c:pt idx="1022">
                  <c:v>5577.24</c:v>
                </c:pt>
                <c:pt idx="1023">
                  <c:v>5568.81</c:v>
                </c:pt>
                <c:pt idx="1024">
                  <c:v>5571.52</c:v>
                </c:pt>
                <c:pt idx="1025">
                  <c:v>5538.51</c:v>
                </c:pt>
                <c:pt idx="1026">
                  <c:v>5679.42</c:v>
                </c:pt>
                <c:pt idx="1027">
                  <c:v>5587.45</c:v>
                </c:pt>
                <c:pt idx="1028">
                  <c:v>5643.03</c:v>
                </c:pt>
                <c:pt idx="1029">
                  <c:v>5517.23</c:v>
                </c:pt>
                <c:pt idx="1030">
                  <c:v>5517.23</c:v>
                </c:pt>
                <c:pt idx="1031">
                  <c:v>5589.6</c:v>
                </c:pt>
                <c:pt idx="1032">
                  <c:v>5609.87</c:v>
                </c:pt>
                <c:pt idx="1033">
                  <c:v>5635.92</c:v>
                </c:pt>
                <c:pt idx="1034">
                  <c:v>5598.03</c:v>
                </c:pt>
                <c:pt idx="1035">
                  <c:v>5573.88</c:v>
                </c:pt>
                <c:pt idx="1036">
                  <c:v>5587.19</c:v>
                </c:pt>
                <c:pt idx="1037">
                  <c:v>5617.51</c:v>
                </c:pt>
                <c:pt idx="1038">
                  <c:v>5662.6</c:v>
                </c:pt>
                <c:pt idx="1039">
                  <c:v>5485.89</c:v>
                </c:pt>
                <c:pt idx="1040">
                  <c:v>5486.6</c:v>
                </c:pt>
                <c:pt idx="1041">
                  <c:v>5549.5</c:v>
                </c:pt>
                <c:pt idx="1042">
                  <c:v>5562.7</c:v>
                </c:pt>
                <c:pt idx="1043">
                  <c:v>5544.18</c:v>
                </c:pt>
                <c:pt idx="1044">
                  <c:v>5524.62</c:v>
                </c:pt>
                <c:pt idx="1045">
                  <c:v>5546.88</c:v>
                </c:pt>
                <c:pt idx="1046">
                  <c:v>5496.86</c:v>
                </c:pt>
                <c:pt idx="1047">
                  <c:v>5445.73</c:v>
                </c:pt>
                <c:pt idx="1048">
                  <c:v>5473.009</c:v>
                </c:pt>
                <c:pt idx="1049">
                  <c:v>5456.47</c:v>
                </c:pt>
                <c:pt idx="1050">
                  <c:v>5420.19</c:v>
                </c:pt>
                <c:pt idx="1051">
                  <c:v>5365.09</c:v>
                </c:pt>
                <c:pt idx="1052">
                  <c:v>5409.12</c:v>
                </c:pt>
                <c:pt idx="1053">
                  <c:v>5363.75</c:v>
                </c:pt>
                <c:pt idx="1054">
                  <c:v>5453.85</c:v>
                </c:pt>
                <c:pt idx="1055">
                  <c:v>5475.96</c:v>
                </c:pt>
                <c:pt idx="1056">
                  <c:v>5368.98</c:v>
                </c:pt>
                <c:pt idx="1057">
                  <c:v>5363.52</c:v>
                </c:pt>
                <c:pt idx="1058">
                  <c:v>5382.52</c:v>
                </c:pt>
                <c:pt idx="1059">
                  <c:v>5404.31</c:v>
                </c:pt>
                <c:pt idx="1060">
                  <c:v>5374.35</c:v>
                </c:pt>
                <c:pt idx="1061">
                  <c:v>5428.82</c:v>
                </c:pt>
                <c:pt idx="1062">
                  <c:v>5412.48</c:v>
                </c:pt>
                <c:pt idx="1063">
                  <c:v>5305.78</c:v>
                </c:pt>
                <c:pt idx="1064">
                  <c:v>5248.74</c:v>
                </c:pt>
                <c:pt idx="1065">
                  <c:v>5272.7</c:v>
                </c:pt>
                <c:pt idx="1066">
                  <c:v>5246.08</c:v>
                </c:pt>
                <c:pt idx="1067">
                  <c:v>5199.25</c:v>
                </c:pt>
                <c:pt idx="1068">
                  <c:v>5184.8</c:v>
                </c:pt>
                <c:pt idx="1069">
                  <c:v>5201.54</c:v>
                </c:pt>
                <c:pt idx="1070">
                  <c:v>5198.96</c:v>
                </c:pt>
                <c:pt idx="1071">
                  <c:v>5104.6400000000003</c:v>
                </c:pt>
                <c:pt idx="1072">
                  <c:v>5127.6000000000004</c:v>
                </c:pt>
                <c:pt idx="1073">
                  <c:v>5107.1899999999996</c:v>
                </c:pt>
                <c:pt idx="1074">
                  <c:v>5033.8599999999997</c:v>
                </c:pt>
                <c:pt idx="1075">
                  <c:v>5026.3</c:v>
                </c:pt>
                <c:pt idx="1076">
                  <c:v>4998.57</c:v>
                </c:pt>
                <c:pt idx="1077">
                  <c:v>4941.71</c:v>
                </c:pt>
                <c:pt idx="1078">
                  <c:v>4877.49</c:v>
                </c:pt>
                <c:pt idx="1079">
                  <c:v>4948.04</c:v>
                </c:pt>
                <c:pt idx="1080">
                  <c:v>4874.9399999999996</c:v>
                </c:pt>
                <c:pt idx="1081">
                  <c:v>4867.38</c:v>
                </c:pt>
                <c:pt idx="1082">
                  <c:v>4931.6099999999997</c:v>
                </c:pt>
                <c:pt idx="1083">
                  <c:v>4985.9799999999996</c:v>
                </c:pt>
                <c:pt idx="1084">
                  <c:v>5004.9799999999996</c:v>
                </c:pt>
                <c:pt idx="1085">
                  <c:v>5060.33</c:v>
                </c:pt>
                <c:pt idx="1086">
                  <c:v>5067.51</c:v>
                </c:pt>
                <c:pt idx="1087">
                  <c:v>5022.74</c:v>
                </c:pt>
                <c:pt idx="1088">
                  <c:v>5086.68</c:v>
                </c:pt>
                <c:pt idx="1089">
                  <c:v>5132.8</c:v>
                </c:pt>
                <c:pt idx="1090">
                  <c:v>5112.07</c:v>
                </c:pt>
                <c:pt idx="1091">
                  <c:v>5159.8</c:v>
                </c:pt>
                <c:pt idx="1092">
                  <c:v>5190.3999999999996</c:v>
                </c:pt>
                <c:pt idx="1093">
                  <c:v>5205.8500000000004</c:v>
                </c:pt>
                <c:pt idx="1094">
                  <c:v>5216.5</c:v>
                </c:pt>
                <c:pt idx="1095">
                  <c:v>5261.76</c:v>
                </c:pt>
                <c:pt idx="1096">
                  <c:v>5219.78</c:v>
                </c:pt>
                <c:pt idx="1097">
                  <c:v>5191.42</c:v>
                </c:pt>
                <c:pt idx="1098">
                  <c:v>5224.82</c:v>
                </c:pt>
                <c:pt idx="1099">
                  <c:v>5238.42</c:v>
                </c:pt>
                <c:pt idx="1100">
                  <c:v>5219.6499999999996</c:v>
                </c:pt>
                <c:pt idx="1101">
                  <c:v>5184.67</c:v>
                </c:pt>
                <c:pt idx="1102">
                  <c:v>5262.76</c:v>
                </c:pt>
                <c:pt idx="1103">
                  <c:v>5363.14</c:v>
                </c:pt>
                <c:pt idx="1104">
                  <c:v>5442.29</c:v>
                </c:pt>
                <c:pt idx="1105">
                  <c:v>5508.69</c:v>
                </c:pt>
                <c:pt idx="1106">
                  <c:v>5599.77</c:v>
                </c:pt>
                <c:pt idx="1107">
                  <c:v>5604.89</c:v>
                </c:pt>
                <c:pt idx="1108">
                  <c:v>5750.86</c:v>
                </c:pt>
                <c:pt idx="1109">
                  <c:v>5691.27</c:v>
                </c:pt>
                <c:pt idx="1110">
                  <c:v>5736.48</c:v>
                </c:pt>
                <c:pt idx="1111">
                  <c:v>5727.06</c:v>
                </c:pt>
                <c:pt idx="1112">
                  <c:v>5797.69</c:v>
                </c:pt>
                <c:pt idx="1113">
                  <c:v>5726.13</c:v>
                </c:pt>
                <c:pt idx="1114">
                  <c:v>5626.08</c:v>
                </c:pt>
                <c:pt idx="1115">
                  <c:v>5668.38</c:v>
                </c:pt>
                <c:pt idx="1116">
                  <c:v>5681.42</c:v>
                </c:pt>
                <c:pt idx="1117">
                  <c:v>5611.69</c:v>
                </c:pt>
                <c:pt idx="1118">
                  <c:v>5605.88</c:v>
                </c:pt>
                <c:pt idx="1119">
                  <c:v>5618.82</c:v>
                </c:pt>
                <c:pt idx="1120">
                  <c:v>5566.34</c:v>
                </c:pt>
                <c:pt idx="1121">
                  <c:v>5774.85</c:v>
                </c:pt>
                <c:pt idx="1122">
                  <c:v>5821.45</c:v>
                </c:pt>
                <c:pt idx="1123">
                  <c:v>5922.22</c:v>
                </c:pt>
                <c:pt idx="1124">
                  <c:v>5850.93</c:v>
                </c:pt>
                <c:pt idx="1125">
                  <c:v>5910.05</c:v>
                </c:pt>
                <c:pt idx="1126">
                  <c:v>5981.33</c:v>
                </c:pt>
                <c:pt idx="1127">
                  <c:v>5998.48</c:v>
                </c:pt>
                <c:pt idx="1128">
                  <c:v>6004.84</c:v>
                </c:pt>
                <c:pt idx="1129">
                  <c:v>6074.38</c:v>
                </c:pt>
                <c:pt idx="1130">
                  <c:v>6149.02</c:v>
                </c:pt>
                <c:pt idx="1131">
                  <c:v>6149.78</c:v>
                </c:pt>
                <c:pt idx="1132">
                  <c:v>6270.56</c:v>
                </c:pt>
                <c:pt idx="1133">
                  <c:v>6274.54</c:v>
                </c:pt>
                <c:pt idx="1134">
                  <c:v>6298.73</c:v>
                </c:pt>
                <c:pt idx="1135">
                  <c:v>6275.62</c:v>
                </c:pt>
                <c:pt idx="1136">
                  <c:v>6278.08</c:v>
                </c:pt>
                <c:pt idx="1137">
                  <c:v>6384.67</c:v>
                </c:pt>
                <c:pt idx="1138">
                  <c:v>6534.9</c:v>
                </c:pt>
                <c:pt idx="1139">
                  <c:v>6512.52</c:v>
                </c:pt>
                <c:pt idx="1140">
                  <c:v>6450.87</c:v>
                </c:pt>
                <c:pt idx="1141">
                  <c:v>6504.65</c:v>
                </c:pt>
                <c:pt idx="1142">
                  <c:v>6591.01</c:v>
                </c:pt>
                <c:pt idx="1143">
                  <c:v>6601.13</c:v>
                </c:pt>
                <c:pt idx="1144">
                  <c:v>6485.35</c:v>
                </c:pt>
                <c:pt idx="1145">
                  <c:v>6410.83</c:v>
                </c:pt>
                <c:pt idx="1146">
                  <c:v>6348.12</c:v>
                </c:pt>
                <c:pt idx="1147">
                  <c:v>6308.52</c:v>
                </c:pt>
                <c:pt idx="1148">
                  <c:v>6164.8107622198631</c:v>
                </c:pt>
                <c:pt idx="1149">
                  <c:v>6112.64</c:v>
                </c:pt>
                <c:pt idx="1150">
                  <c:v>6112.64</c:v>
                </c:pt>
                <c:pt idx="1151">
                  <c:v>6063.04</c:v>
                </c:pt>
                <c:pt idx="1152">
                  <c:v>6008.2359357025007</c:v>
                </c:pt>
                <c:pt idx="1153">
                  <c:v>5979.8982850856173</c:v>
                </c:pt>
                <c:pt idx="1154">
                  <c:v>5986.13</c:v>
                </c:pt>
                <c:pt idx="1155">
                  <c:v>6012.9064837342457</c:v>
                </c:pt>
                <c:pt idx="1156">
                  <c:v>6085</c:v>
                </c:pt>
                <c:pt idx="1157">
                  <c:v>6000.73</c:v>
                </c:pt>
                <c:pt idx="1158">
                  <c:v>6003.23</c:v>
                </c:pt>
                <c:pt idx="1159">
                  <c:v>5850.61</c:v>
                </c:pt>
                <c:pt idx="1160">
                  <c:v>5841.35</c:v>
                </c:pt>
                <c:pt idx="1161">
                  <c:v>5988.33</c:v>
                </c:pt>
                <c:pt idx="1162">
                  <c:v>5960.74</c:v>
                </c:pt>
                <c:pt idx="1163">
                  <c:v>5852.17</c:v>
                </c:pt>
                <c:pt idx="1164">
                  <c:v>5824.93</c:v>
                </c:pt>
                <c:pt idx="1165">
                  <c:v>5731.77</c:v>
                </c:pt>
                <c:pt idx="1166">
                  <c:v>5802.12</c:v>
                </c:pt>
                <c:pt idx="1167">
                  <c:v>5789.81</c:v>
                </c:pt>
                <c:pt idx="1168">
                  <c:v>5737.73</c:v>
                </c:pt>
                <c:pt idx="1169">
                  <c:v>5719.57</c:v>
                </c:pt>
                <c:pt idx="1170">
                  <c:v>5796.01</c:v>
                </c:pt>
                <c:pt idx="1171">
                  <c:v>5777.55</c:v>
                </c:pt>
                <c:pt idx="1172">
                  <c:v>5820.64</c:v>
                </c:pt>
                <c:pt idx="1173">
                  <c:v>5860.63</c:v>
                </c:pt>
                <c:pt idx="1174">
                  <c:v>5857.54</c:v>
                </c:pt>
                <c:pt idx="1175">
                  <c:v>5808.18</c:v>
                </c:pt>
                <c:pt idx="1176">
                  <c:v>5837.41</c:v>
                </c:pt>
                <c:pt idx="1177">
                  <c:v>5906.94</c:v>
                </c:pt>
                <c:pt idx="1178">
                  <c:v>5817.35</c:v>
                </c:pt>
                <c:pt idx="1179">
                  <c:v>5808.18</c:v>
                </c:pt>
                <c:pt idx="1180">
                  <c:v>5913.12</c:v>
                </c:pt>
                <c:pt idx="1181">
                  <c:v>5823.62</c:v>
                </c:pt>
                <c:pt idx="1182">
                  <c:v>5814.42</c:v>
                </c:pt>
                <c:pt idx="1183">
                  <c:v>5838.99</c:v>
                </c:pt>
                <c:pt idx="1184">
                  <c:v>5882.08</c:v>
                </c:pt>
                <c:pt idx="1185">
                  <c:v>5900.55</c:v>
                </c:pt>
                <c:pt idx="1186">
                  <c:v>5885.16</c:v>
                </c:pt>
                <c:pt idx="1187">
                  <c:v>5863.61</c:v>
                </c:pt>
                <c:pt idx="1188">
                  <c:v>5894.39</c:v>
                </c:pt>
                <c:pt idx="1189">
                  <c:v>5848.23</c:v>
                </c:pt>
                <c:pt idx="1190">
                  <c:v>5811.3</c:v>
                </c:pt>
                <c:pt idx="1191">
                  <c:v>5776.15</c:v>
                </c:pt>
                <c:pt idx="1192">
                  <c:v>5740.86</c:v>
                </c:pt>
                <c:pt idx="1193">
                  <c:v>5716.22</c:v>
                </c:pt>
                <c:pt idx="1194">
                  <c:v>5685.53</c:v>
                </c:pt>
                <c:pt idx="1195">
                  <c:v>5643.03</c:v>
                </c:pt>
                <c:pt idx="1196">
                  <c:v>5712.2</c:v>
                </c:pt>
                <c:pt idx="1197">
                  <c:v>5736.66</c:v>
                </c:pt>
                <c:pt idx="1198">
                  <c:v>5797.51</c:v>
                </c:pt>
                <c:pt idx="1199">
                  <c:v>5732.88</c:v>
                </c:pt>
                <c:pt idx="1200">
                  <c:v>5717.5</c:v>
                </c:pt>
                <c:pt idx="1201">
                  <c:v>5642.96</c:v>
                </c:pt>
                <c:pt idx="1202">
                  <c:v>5619.01</c:v>
                </c:pt>
                <c:pt idx="1203">
                  <c:v>5604.28</c:v>
                </c:pt>
                <c:pt idx="1204">
                  <c:v>5640.06</c:v>
                </c:pt>
                <c:pt idx="1205">
                  <c:v>5640.06</c:v>
                </c:pt>
                <c:pt idx="1206">
                  <c:v>5691.39</c:v>
                </c:pt>
                <c:pt idx="1207">
                  <c:v>5624.96</c:v>
                </c:pt>
                <c:pt idx="1208">
                  <c:v>5556.14</c:v>
                </c:pt>
                <c:pt idx="1209">
                  <c:v>5507.57</c:v>
                </c:pt>
                <c:pt idx="1210">
                  <c:v>5528.59</c:v>
                </c:pt>
                <c:pt idx="1211">
                  <c:v>5493.03</c:v>
                </c:pt>
                <c:pt idx="1212">
                  <c:v>5532.37</c:v>
                </c:pt>
                <c:pt idx="1213">
                  <c:v>5481.2</c:v>
                </c:pt>
                <c:pt idx="1214">
                  <c:v>5460.65</c:v>
                </c:pt>
                <c:pt idx="1215">
                  <c:v>5463.83</c:v>
                </c:pt>
                <c:pt idx="1216">
                  <c:v>5416.66</c:v>
                </c:pt>
                <c:pt idx="1217">
                  <c:v>5407.8</c:v>
                </c:pt>
                <c:pt idx="1218">
                  <c:v>5387.19</c:v>
                </c:pt>
                <c:pt idx="1219">
                  <c:v>5284.57</c:v>
                </c:pt>
                <c:pt idx="1220">
                  <c:v>5264.37</c:v>
                </c:pt>
                <c:pt idx="1221">
                  <c:v>5261.49</c:v>
                </c:pt>
                <c:pt idx="1222">
                  <c:v>5212.33</c:v>
                </c:pt>
                <c:pt idx="1223">
                  <c:v>5116.26</c:v>
                </c:pt>
                <c:pt idx="1224">
                  <c:v>5022.16</c:v>
                </c:pt>
                <c:pt idx="1225">
                  <c:v>5075.05</c:v>
                </c:pt>
                <c:pt idx="1226">
                  <c:v>5102.8900000000003</c:v>
                </c:pt>
                <c:pt idx="1227">
                  <c:v>5114.03</c:v>
                </c:pt>
                <c:pt idx="1228">
                  <c:v>5107.55</c:v>
                </c:pt>
                <c:pt idx="1229">
                  <c:v>5110.32</c:v>
                </c:pt>
                <c:pt idx="1230">
                  <c:v>5157.76</c:v>
                </c:pt>
                <c:pt idx="1231">
                  <c:v>5135.29</c:v>
                </c:pt>
                <c:pt idx="1232">
                  <c:v>5157.4799999999996</c:v>
                </c:pt>
                <c:pt idx="1233">
                  <c:v>5092.6404456917808</c:v>
                </c:pt>
                <c:pt idx="1234">
                  <c:v>5087.1099999999997</c:v>
                </c:pt>
                <c:pt idx="1235">
                  <c:v>5139.62</c:v>
                </c:pt>
                <c:pt idx="1236">
                  <c:v>5163.03</c:v>
                </c:pt>
                <c:pt idx="1237">
                  <c:v>5142.8</c:v>
                </c:pt>
                <c:pt idx="1238">
                  <c:v>5140.84</c:v>
                </c:pt>
                <c:pt idx="1239">
                  <c:v>5110.51</c:v>
                </c:pt>
                <c:pt idx="1240">
                  <c:v>5104.1752632488488</c:v>
                </c:pt>
                <c:pt idx="1241">
                  <c:v>5029.1400000000003</c:v>
                </c:pt>
                <c:pt idx="1242">
                  <c:v>5029.1586114193324</c:v>
                </c:pt>
                <c:pt idx="1243">
                  <c:v>5491.3485550684927</c:v>
                </c:pt>
                <c:pt idx="1244">
                  <c:v>5478.72</c:v>
                </c:pt>
                <c:pt idx="1245">
                  <c:v>5479.05</c:v>
                </c:pt>
                <c:pt idx="1246">
                  <c:v>5452.7</c:v>
                </c:pt>
                <c:pt idx="1247">
                  <c:v>5410.99</c:v>
                </c:pt>
                <c:pt idx="1248">
                  <c:v>5355.81</c:v>
                </c:pt>
                <c:pt idx="1249">
                  <c:v>5319.2933542185219</c:v>
                </c:pt>
                <c:pt idx="1250">
                  <c:v>5296.2197471116442</c:v>
                </c:pt>
                <c:pt idx="1251">
                  <c:v>5297.89</c:v>
                </c:pt>
                <c:pt idx="1252">
                  <c:v>5241.7193560380683</c:v>
                </c:pt>
                <c:pt idx="1253">
                  <c:v>5246.07</c:v>
                </c:pt>
                <c:pt idx="1254">
                  <c:v>5329.37</c:v>
                </c:pt>
                <c:pt idx="1255">
                  <c:v>5428.27</c:v>
                </c:pt>
                <c:pt idx="1256">
                  <c:v>5379.6021405124384</c:v>
                </c:pt>
                <c:pt idx="1257">
                  <c:v>5374.4820273187061</c:v>
                </c:pt>
                <c:pt idx="1258">
                  <c:v>5352.7887635141642</c:v>
                </c:pt>
                <c:pt idx="1259">
                  <c:v>5295.784140465068</c:v>
                </c:pt>
                <c:pt idx="1260">
                  <c:v>5244.9654516568498</c:v>
                </c:pt>
                <c:pt idx="1261">
                  <c:v>5298.3250749054796</c:v>
                </c:pt>
                <c:pt idx="1262">
                  <c:v>5324.3483920561648</c:v>
                </c:pt>
                <c:pt idx="1263">
                  <c:v>5342.7489058856172</c:v>
                </c:pt>
                <c:pt idx="1264">
                  <c:v>5290.841419278081</c:v>
                </c:pt>
                <c:pt idx="1265">
                  <c:v>5359.5264307037669</c:v>
                </c:pt>
                <c:pt idx="1266">
                  <c:v>5342.1091995790075</c:v>
                </c:pt>
                <c:pt idx="1267">
                  <c:v>5335.2118186438347</c:v>
                </c:pt>
                <c:pt idx="1268">
                  <c:v>5313.4576814953416</c:v>
                </c:pt>
                <c:pt idx="1269">
                  <c:v>5332.351333278767</c:v>
                </c:pt>
                <c:pt idx="1270">
                  <c:v>5343.7713094965748</c:v>
                </c:pt>
                <c:pt idx="1271">
                  <c:v>5359.1927384623295</c:v>
                </c:pt>
                <c:pt idx="1272">
                  <c:v>5323.2094042089047</c:v>
                </c:pt>
                <c:pt idx="1273">
                  <c:v>5323.9804756571921</c:v>
                </c:pt>
                <c:pt idx="1274">
                  <c:v>5383.2425528834929</c:v>
                </c:pt>
                <c:pt idx="1275">
                  <c:v>5302.980424135274</c:v>
                </c:pt>
                <c:pt idx="1276">
                  <c:v>5263.0401288608564</c:v>
                </c:pt>
                <c:pt idx="1277">
                  <c:v>5285.8498435626025</c:v>
                </c:pt>
                <c:pt idx="1278">
                  <c:v>5291.8413444520547</c:v>
                </c:pt>
                <c:pt idx="1279">
                  <c:v>5354.4690689659928</c:v>
                </c:pt>
                <c:pt idx="1280">
                  <c:v>5464.1740323287659</c:v>
                </c:pt>
                <c:pt idx="1281">
                  <c:v>5474.3261905764393</c:v>
                </c:pt>
                <c:pt idx="1282">
                  <c:v>5514.8969776279455</c:v>
                </c:pt>
                <c:pt idx="1283">
                  <c:v>5550.4095205573976</c:v>
                </c:pt>
                <c:pt idx="1284">
                  <c:v>5607.0832969349312</c:v>
                </c:pt>
                <c:pt idx="1285">
                  <c:v>5633.5954979965745</c:v>
                </c:pt>
                <c:pt idx="1286">
                  <c:v>5641.5491583150679</c:v>
                </c:pt>
                <c:pt idx="1287">
                  <c:v>5686.6199001198629</c:v>
                </c:pt>
                <c:pt idx="1288">
                  <c:v>5662.7589191643829</c:v>
                </c:pt>
                <c:pt idx="1289">
                  <c:v>5695.3965202808213</c:v>
                </c:pt>
                <c:pt idx="1290">
                  <c:v>5695.5954225958903</c:v>
                </c:pt>
                <c:pt idx="1291">
                  <c:v>5597.1268735828762</c:v>
                </c:pt>
                <c:pt idx="1292">
                  <c:v>5635.144426865274</c:v>
                </c:pt>
                <c:pt idx="1293">
                  <c:v>5638.5383841248977</c:v>
                </c:pt>
                <c:pt idx="1294">
                  <c:v>5675.0036923561993</c:v>
                </c:pt>
                <c:pt idx="1295">
                  <c:v>5727.7284237382528</c:v>
                </c:pt>
                <c:pt idx="1296">
                  <c:v>5685.9222370286298</c:v>
                </c:pt>
                <c:pt idx="1297">
                  <c:v>5653.6710844998624</c:v>
                </c:pt>
                <c:pt idx="1298">
                  <c:v>5619.1282567647941</c:v>
                </c:pt>
                <c:pt idx="1299">
                  <c:v>5630.9874869658897</c:v>
                </c:pt>
                <c:pt idx="1300">
                  <c:v>5549.7731090445204</c:v>
                </c:pt>
                <c:pt idx="1301">
                  <c:v>5539.3703201541093</c:v>
                </c:pt>
                <c:pt idx="1302">
                  <c:v>5501.8596707542456</c:v>
                </c:pt>
                <c:pt idx="1303">
                  <c:v>5501.8596707542456</c:v>
                </c:pt>
                <c:pt idx="1304">
                  <c:v>5501.8596707542456</c:v>
                </c:pt>
                <c:pt idx="1305">
                  <c:v>5542.3347584620269</c:v>
                </c:pt>
                <c:pt idx="1306">
                  <c:v>5538.2768447843837</c:v>
                </c:pt>
                <c:pt idx="1307">
                  <c:v>5519.4021849632882</c:v>
                </c:pt>
                <c:pt idx="1308">
                  <c:v>5516.5566017021229</c:v>
                </c:pt>
                <c:pt idx="1309">
                  <c:v>5555.1592128823013</c:v>
                </c:pt>
                <c:pt idx="1310">
                  <c:v>5594.2758749032337</c:v>
                </c:pt>
                <c:pt idx="1311">
                  <c:v>5584.0216672167799</c:v>
                </c:pt>
                <c:pt idx="1312">
                  <c:v>5569.2690292534789</c:v>
                </c:pt>
                <c:pt idx="1313">
                  <c:v>5526.3002085521093</c:v>
                </c:pt>
                <c:pt idx="1314">
                  <c:v>5558.0350668850688</c:v>
                </c:pt>
                <c:pt idx="1315">
                  <c:v>5577.6630905663415</c:v>
                </c:pt>
                <c:pt idx="1316">
                  <c:v>5542.9036095274241</c:v>
                </c:pt>
                <c:pt idx="1317">
                  <c:v>5582.0251938384654</c:v>
                </c:pt>
                <c:pt idx="1318">
                  <c:v>5606.1940590161639</c:v>
                </c:pt>
                <c:pt idx="1319">
                  <c:v>5650.8133899526574</c:v>
                </c:pt>
                <c:pt idx="1320">
                  <c:v>5610.8209614484649</c:v>
                </c:pt>
                <c:pt idx="1321">
                  <c:v>5656.5115372397258</c:v>
                </c:pt>
                <c:pt idx="1322">
                  <c:v>5626.8953546328758</c:v>
                </c:pt>
                <c:pt idx="1323">
                  <c:v>5685.7045454317813</c:v>
                </c:pt>
                <c:pt idx="1324">
                  <c:v>5653.5717604931506</c:v>
                </c:pt>
                <c:pt idx="1325">
                  <c:v>5623.6914221508623</c:v>
                </c:pt>
                <c:pt idx="1326">
                  <c:v>5642.2482643709591</c:v>
                </c:pt>
                <c:pt idx="1327">
                  <c:v>5669.7867907397258</c:v>
                </c:pt>
                <c:pt idx="1328">
                  <c:v>5675.1918008219182</c:v>
                </c:pt>
                <c:pt idx="1329">
                  <c:v>5702.0099539397261</c:v>
                </c:pt>
                <c:pt idx="1330">
                  <c:v>5747.7448931298895</c:v>
                </c:pt>
                <c:pt idx="1331">
                  <c:v>5778.5933924963419</c:v>
                </c:pt>
                <c:pt idx="1332">
                  <c:v>5738.6113660927394</c:v>
                </c:pt>
                <c:pt idx="1333">
                  <c:v>5698.9846140180825</c:v>
                </c:pt>
                <c:pt idx="1334">
                  <c:v>5614.8871187153691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5681.7035178095612</c:v>
                </c:pt>
                <c:pt idx="1338">
                  <c:v>5690.2801949549039</c:v>
                </c:pt>
                <c:pt idx="1339">
                  <c:v>5659.7581153360816</c:v>
                </c:pt>
                <c:pt idx="1340">
                  <c:v>5606.5525096869451</c:v>
                </c:pt>
                <c:pt idx="1341">
                  <c:v>5604.8706791829181</c:v>
                </c:pt>
                <c:pt idx="1342">
                  <c:v>5630.1160517917797</c:v>
                </c:pt>
                <c:pt idx="1343">
                  <c:v>5647.8524394445058</c:v>
                </c:pt>
                <c:pt idx="1344">
                  <c:v>5671.0272572095482</c:v>
                </c:pt>
                <c:pt idx="1345">
                  <c:v>5671.0272572095482</c:v>
                </c:pt>
                <c:pt idx="1346">
                  <c:v>5684.8556272438764</c:v>
                </c:pt>
                <c:pt idx="1347">
                  <c:v>5702.5180212534242</c:v>
                </c:pt>
                <c:pt idx="1348">
                  <c:v>5750.4860724999999</c:v>
                </c:pt>
                <c:pt idx="1349">
                  <c:v>5753.0930484496703</c:v>
                </c:pt>
                <c:pt idx="1350">
                  <c:v>5827.7792684050419</c:v>
                </c:pt>
                <c:pt idx="1351">
                  <c:v>5865.6631992863022</c:v>
                </c:pt>
                <c:pt idx="1352">
                  <c:v>5905.3555102246573</c:v>
                </c:pt>
                <c:pt idx="1353">
                  <c:v>5897.0049998027398</c:v>
                </c:pt>
                <c:pt idx="1354">
                  <c:v>5791.3605899901377</c:v>
                </c:pt>
                <c:pt idx="1355">
                  <c:v>5877.008991884275</c:v>
                </c:pt>
                <c:pt idx="1356">
                  <c:v>5927.7244251800548</c:v>
                </c:pt>
                <c:pt idx="1357">
                  <c:v>5902.1267423972604</c:v>
                </c:pt>
                <c:pt idx="1358">
                  <c:v>5879.1640046541088</c:v>
                </c:pt>
                <c:pt idx="1359">
                  <c:v>5780.3317085068484</c:v>
                </c:pt>
                <c:pt idx="1360">
                  <c:v>5783.8083623287675</c:v>
                </c:pt>
                <c:pt idx="1361">
                  <c:v>5780.0200798563965</c:v>
                </c:pt>
                <c:pt idx="1362">
                  <c:v>5741.0791653561637</c:v>
                </c:pt>
                <c:pt idx="1363">
                  <c:v>6052.9386933390397</c:v>
                </c:pt>
                <c:pt idx="1364">
                  <c:v>6023.6955486917805</c:v>
                </c:pt>
                <c:pt idx="1365">
                  <c:v>6062.8920167808219</c:v>
                </c:pt>
                <c:pt idx="1366">
                  <c:v>6080.9920192591508</c:v>
                </c:pt>
                <c:pt idx="1367">
                  <c:v>6008.8348699835606</c:v>
                </c:pt>
                <c:pt idx="1368">
                  <c:v>5904.8217269170964</c:v>
                </c:pt>
                <c:pt idx="1369">
                  <c:v>5804.9214040482184</c:v>
                </c:pt>
                <c:pt idx="1370">
                  <c:v>5793.111457018631</c:v>
                </c:pt>
                <c:pt idx="1371">
                  <c:v>5725.1714768165475</c:v>
                </c:pt>
                <c:pt idx="1372">
                  <c:v>5742.0881618427402</c:v>
                </c:pt>
                <c:pt idx="1373">
                  <c:v>5710.6056997344513</c:v>
                </c:pt>
                <c:pt idx="1374">
                  <c:v>5704.1393987013698</c:v>
                </c:pt>
                <c:pt idx="1375">
                  <c:v>5714.8684204328765</c:v>
                </c:pt>
                <c:pt idx="1376">
                  <c:v>5738.7410732109583</c:v>
                </c:pt>
                <c:pt idx="1377">
                  <c:v>5638.2750949999991</c:v>
                </c:pt>
                <c:pt idx="1378">
                  <c:v>5580.1564582383562</c:v>
                </c:pt>
                <c:pt idx="1379">
                  <c:v>5963.6422515372597</c:v>
                </c:pt>
                <c:pt idx="1380">
                  <c:v>5566.49355289085</c:v>
                </c:pt>
                <c:pt idx="1381">
                  <c:v>5556.5109583766571</c:v>
                </c:pt>
                <c:pt idx="1382">
                  <c:v>5561.7395062196156</c:v>
                </c:pt>
                <c:pt idx="1383">
                  <c:v>5531.5071042713971</c:v>
                </c:pt>
                <c:pt idx="1384">
                  <c:v>5531.5071042713971</c:v>
                </c:pt>
                <c:pt idx="1385">
                  <c:v>5538.9252836027399</c:v>
                </c:pt>
                <c:pt idx="1386">
                  <c:v>5551.8519562124648</c:v>
                </c:pt>
                <c:pt idx="1387">
                  <c:v>5560.1815045896437</c:v>
                </c:pt>
                <c:pt idx="1388">
                  <c:v>5549.447523789041</c:v>
                </c:pt>
                <c:pt idx="1389">
                  <c:v>5520.3393887701914</c:v>
                </c:pt>
                <c:pt idx="1390">
                  <c:v>5479.386301449561</c:v>
                </c:pt>
                <c:pt idx="1391">
                  <c:v>5529.5599794235623</c:v>
                </c:pt>
                <c:pt idx="1392">
                  <c:v>5522.4030608109588</c:v>
                </c:pt>
                <c:pt idx="1393">
                  <c:v>5493.8814147844387</c:v>
                </c:pt>
                <c:pt idx="1394">
                  <c:v>5513.509197321343</c:v>
                </c:pt>
                <c:pt idx="1395">
                  <c:v>5512.2053899944112</c:v>
                </c:pt>
                <c:pt idx="1396">
                  <c:v>5512.2053899944112</c:v>
                </c:pt>
                <c:pt idx="1397">
                  <c:v>5481.7676673549595</c:v>
                </c:pt>
                <c:pt idx="1398">
                  <c:v>5578.2086915107402</c:v>
                </c:pt>
                <c:pt idx="1399">
                  <c:v>5600.8190660309583</c:v>
                </c:pt>
                <c:pt idx="1400">
                  <c:v>5608.490797814301</c:v>
                </c:pt>
                <c:pt idx="1401">
                  <c:v>5644.985550065343</c:v>
                </c:pt>
                <c:pt idx="1402">
                  <c:v>5644.9428935593432</c:v>
                </c:pt>
                <c:pt idx="1403">
                  <c:v>5644.9428935593432</c:v>
                </c:pt>
                <c:pt idx="1404">
                  <c:v>5658.2912124564382</c:v>
                </c:pt>
                <c:pt idx="1405">
                  <c:v>5561.0045737205483</c:v>
                </c:pt>
                <c:pt idx="1406">
                  <c:v>5536.6886449726026</c:v>
                </c:pt>
                <c:pt idx="1407">
                  <c:v>5546.0931316493161</c:v>
                </c:pt>
                <c:pt idx="1408">
                  <c:v>5535.452094980822</c:v>
                </c:pt>
                <c:pt idx="1409">
                  <c:v>5516.351434160877</c:v>
                </c:pt>
                <c:pt idx="1410">
                  <c:v>5501.8530217000553</c:v>
                </c:pt>
                <c:pt idx="1411">
                  <c:v>5430.353352404205</c:v>
                </c:pt>
                <c:pt idx="1412">
                  <c:v>5478.6023565793976</c:v>
                </c:pt>
                <c:pt idx="1413">
                  <c:v>5471.1004257281102</c:v>
                </c:pt>
                <c:pt idx="1414">
                  <c:v>5526.5761885324109</c:v>
                </c:pt>
                <c:pt idx="1415">
                  <c:v>5560.1159592273698</c:v>
                </c:pt>
                <c:pt idx="1416">
                  <c:v>5519.0527012852053</c:v>
                </c:pt>
                <c:pt idx="1417">
                  <c:v>5519.0111223270405</c:v>
                </c:pt>
                <c:pt idx="1418">
                  <c:v>5841.1490551155957</c:v>
                </c:pt>
                <c:pt idx="1419">
                  <c:v>5823.0950602388712</c:v>
                </c:pt>
                <c:pt idx="1420">
                  <c:v>5839.7889809706157</c:v>
                </c:pt>
                <c:pt idx="1421">
                  <c:v>5855.3546774525685</c:v>
                </c:pt>
                <c:pt idx="1422">
                  <c:v>5850.2591598267409</c:v>
                </c:pt>
                <c:pt idx="1423">
                  <c:v>5834.7379034616433</c:v>
                </c:pt>
                <c:pt idx="1424">
                  <c:v>5779.8573812122531</c:v>
                </c:pt>
                <c:pt idx="1425">
                  <c:v>5802.0326835561646</c:v>
                </c:pt>
                <c:pt idx="1426">
                  <c:v>5765.5719520082184</c:v>
                </c:pt>
                <c:pt idx="1427">
                  <c:v>5796.6919885095895</c:v>
                </c:pt>
                <c:pt idx="1428">
                  <c:v>5834.0768538356169</c:v>
                </c:pt>
                <c:pt idx="1429">
                  <c:v>5877.2605929439114</c:v>
                </c:pt>
                <c:pt idx="1430">
                  <c:v>5886.8834664027399</c:v>
                </c:pt>
                <c:pt idx="1431">
                  <c:v>5864.5722225515619</c:v>
                </c:pt>
                <c:pt idx="1432">
                  <c:v>5903.692813767726</c:v>
                </c:pt>
                <c:pt idx="1433">
                  <c:v>5954.2157889083292</c:v>
                </c:pt>
                <c:pt idx="1434">
                  <c:v>5976.2106792621653</c:v>
                </c:pt>
                <c:pt idx="1435">
                  <c:v>5941.7025093017128</c:v>
                </c:pt>
                <c:pt idx="1436">
                  <c:v>5919.1246289865067</c:v>
                </c:pt>
                <c:pt idx="1437">
                  <c:v>5864.616789680822</c:v>
                </c:pt>
                <c:pt idx="1438">
                  <c:v>5838.6886449726026</c:v>
                </c:pt>
                <c:pt idx="1439">
                  <c:v>5867.9260938345542</c:v>
                </c:pt>
                <c:pt idx="1440">
                  <c:v>5851.6622475950144</c:v>
                </c:pt>
                <c:pt idx="1441">
                  <c:v>5808.3827832024654</c:v>
                </c:pt>
                <c:pt idx="1442">
                  <c:v>5790.6541493127679</c:v>
                </c:pt>
                <c:pt idx="1443">
                  <c:v>5803.8745162981095</c:v>
                </c:pt>
                <c:pt idx="1444">
                  <c:v>5831.417999061644</c:v>
                </c:pt>
                <c:pt idx="1445">
                  <c:v>5839.4882000821917</c:v>
                </c:pt>
                <c:pt idx="1446">
                  <c:v>5804.5693843945219</c:v>
                </c:pt>
                <c:pt idx="1447">
                  <c:v>5785.4606358047258</c:v>
                </c:pt>
                <c:pt idx="1448">
                  <c:v>5491.4359341096442</c:v>
                </c:pt>
                <c:pt idx="1449">
                  <c:v>5436.0857741130549</c:v>
                </c:pt>
                <c:pt idx="1450">
                  <c:v>5485.3418523484097</c:v>
                </c:pt>
                <c:pt idx="1451">
                  <c:v>5454.304557296301</c:v>
                </c:pt>
                <c:pt idx="1452">
                  <c:v>5468.187428134479</c:v>
                </c:pt>
                <c:pt idx="1453">
                  <c:v>5486.1096228190409</c:v>
                </c:pt>
                <c:pt idx="1454">
                  <c:v>5799.8472201643845</c:v>
                </c:pt>
                <c:pt idx="1455">
                  <c:v>5761.0045165339725</c:v>
                </c:pt>
                <c:pt idx="1456">
                  <c:v>5793.0908153719174</c:v>
                </c:pt>
                <c:pt idx="1457">
                  <c:v>5814.3959100467118</c:v>
                </c:pt>
                <c:pt idx="1458">
                  <c:v>5748.6571879482744</c:v>
                </c:pt>
                <c:pt idx="1459">
                  <c:v>5724.9970637461383</c:v>
                </c:pt>
                <c:pt idx="1460">
                  <c:v>5730.2430935244383</c:v>
                </c:pt>
                <c:pt idx="1461">
                  <c:v>5728.679882630905</c:v>
                </c:pt>
                <c:pt idx="1462">
                  <c:v>5713.3164095229458</c:v>
                </c:pt>
                <c:pt idx="1463">
                  <c:v>5670.4959025335884</c:v>
                </c:pt>
                <c:pt idx="1464">
                  <c:v>5705.5768962644388</c:v>
                </c:pt>
                <c:pt idx="1465">
                  <c:v>5684.1151726260277</c:v>
                </c:pt>
                <c:pt idx="1466">
                  <c:v>5705.2303200561637</c:v>
                </c:pt>
                <c:pt idx="1467">
                  <c:v>5716.5357627589028</c:v>
                </c:pt>
                <c:pt idx="1468">
                  <c:v>5686.8981859086289</c:v>
                </c:pt>
                <c:pt idx="1469">
                  <c:v>5677.3866623069043</c:v>
                </c:pt>
                <c:pt idx="1470">
                  <c:v>5705.1245954452052</c:v>
                </c:pt>
                <c:pt idx="1471">
                  <c:v>5712.5186057787669</c:v>
                </c:pt>
                <c:pt idx="1472">
                  <c:v>5640.0727526890405</c:v>
                </c:pt>
                <c:pt idx="1473">
                  <c:v>5624.2976361383562</c:v>
                </c:pt>
                <c:pt idx="1474">
                  <c:v>5625.9803152370951</c:v>
                </c:pt>
                <c:pt idx="1475">
                  <c:v>5617.7772546307397</c:v>
                </c:pt>
                <c:pt idx="1476">
                  <c:v>5647.1126469006031</c:v>
                </c:pt>
                <c:pt idx="1477">
                  <c:v>5629.6611757655892</c:v>
                </c:pt>
                <c:pt idx="1478">
                  <c:v>5593.6666923475077</c:v>
                </c:pt>
                <c:pt idx="1479">
                  <c:v>5613.0739975759725</c:v>
                </c:pt>
                <c:pt idx="1480">
                  <c:v>5583.0594607449038</c:v>
                </c:pt>
                <c:pt idx="1481">
                  <c:v>5581.8960953473834</c:v>
                </c:pt>
                <c:pt idx="1482">
                  <c:v>5629.4693728432048</c:v>
                </c:pt>
                <c:pt idx="1483">
                  <c:v>5636.3313350157541</c:v>
                </c:pt>
                <c:pt idx="1484">
                  <c:v>5629.8098518823017</c:v>
                </c:pt>
                <c:pt idx="1485">
                  <c:v>5630.1241402260812</c:v>
                </c:pt>
                <c:pt idx="1486">
                  <c:v>5584.7587761891227</c:v>
                </c:pt>
                <c:pt idx="1487">
                  <c:v>5561.5628425382738</c:v>
                </c:pt>
                <c:pt idx="1488">
                  <c:v>5493.8947213823494</c:v>
                </c:pt>
                <c:pt idx="1489">
                  <c:v>5530.3627787891783</c:v>
                </c:pt>
                <c:pt idx="1490">
                  <c:v>5522.7487640328764</c:v>
                </c:pt>
                <c:pt idx="1491">
                  <c:v>5453.6380517920816</c:v>
                </c:pt>
                <c:pt idx="1492">
                  <c:v>5500.8746990805485</c:v>
                </c:pt>
                <c:pt idx="1493">
                  <c:v>5485.1407225358907</c:v>
                </c:pt>
                <c:pt idx="1494">
                  <c:v>5471.6255330881504</c:v>
                </c:pt>
                <c:pt idx="1495">
                  <c:v>5520.4718145816987</c:v>
                </c:pt>
                <c:pt idx="1496">
                  <c:v>5504.1667316826033</c:v>
                </c:pt>
                <c:pt idx="1497">
                  <c:v>5512.3211432332882</c:v>
                </c:pt>
                <c:pt idx="1498">
                  <c:v>5555.6669371323969</c:v>
                </c:pt>
                <c:pt idx="1499">
                  <c:v>5524.8840335285622</c:v>
                </c:pt>
                <c:pt idx="1500">
                  <c:v>5488.7752510338623</c:v>
                </c:pt>
                <c:pt idx="1501">
                  <c:v>5415.0889146027394</c:v>
                </c:pt>
                <c:pt idx="1502">
                  <c:v>5415.0889146027394</c:v>
                </c:pt>
                <c:pt idx="1503">
                  <c:v>5412.5709198972609</c:v>
                </c:pt>
                <c:pt idx="1504">
                  <c:v>5395.7758952117129</c:v>
                </c:pt>
                <c:pt idx="1505">
                  <c:v>5383.3370013666436</c:v>
                </c:pt>
                <c:pt idx="1506">
                  <c:v>5400.6356249932878</c:v>
                </c:pt>
                <c:pt idx="1507">
                  <c:v>5425.5134126834246</c:v>
                </c:pt>
                <c:pt idx="1508">
                  <c:v>5384.1155221198633</c:v>
                </c:pt>
                <c:pt idx="1509">
                  <c:v>5390.5347693931371</c:v>
                </c:pt>
                <c:pt idx="1510">
                  <c:v>5400.9004799706036</c:v>
                </c:pt>
                <c:pt idx="1511">
                  <c:v>5384.4221653497953</c:v>
                </c:pt>
                <c:pt idx="1512">
                  <c:v>5378.7486251663568</c:v>
                </c:pt>
                <c:pt idx="1513">
                  <c:v>5346.2930022829323</c:v>
                </c:pt>
                <c:pt idx="1514">
                  <c:v>5300.6818884381246</c:v>
                </c:pt>
                <c:pt idx="1515">
                  <c:v>5296.4289750566722</c:v>
                </c:pt>
                <c:pt idx="1516">
                  <c:v>5307.3138513693139</c:v>
                </c:pt>
                <c:pt idx="1517">
                  <c:v>5295.5926969141919</c:v>
                </c:pt>
                <c:pt idx="1518">
                  <c:v>5289.0809444391234</c:v>
                </c:pt>
                <c:pt idx="1519">
                  <c:v>5281.1308297123287</c:v>
                </c:pt>
                <c:pt idx="1520">
                  <c:v>5288.563233552055</c:v>
                </c:pt>
                <c:pt idx="1521">
                  <c:v>5278.6899100839446</c:v>
                </c:pt>
                <c:pt idx="1522">
                  <c:v>5314.6757457089589</c:v>
                </c:pt>
                <c:pt idx="1523">
                  <c:v>5314.6509710294931</c:v>
                </c:pt>
                <c:pt idx="1524">
                  <c:v>5298.1014851463706</c:v>
                </c:pt>
                <c:pt idx="1525">
                  <c:v>5286.4354229770952</c:v>
                </c:pt>
                <c:pt idx="1526">
                  <c:v>5236.000302206</c:v>
                </c:pt>
                <c:pt idx="1527">
                  <c:v>5219.5709250082191</c:v>
                </c:pt>
                <c:pt idx="1528">
                  <c:v>5265.8384738041095</c:v>
                </c:pt>
                <c:pt idx="1529">
                  <c:v>5222.3136727671235</c:v>
                </c:pt>
                <c:pt idx="1530">
                  <c:v>5267.6930369938354</c:v>
                </c:pt>
                <c:pt idx="1531">
                  <c:v>5257.8272373013706</c:v>
                </c:pt>
                <c:pt idx="1532">
                  <c:v>5229.5242138839449</c:v>
                </c:pt>
                <c:pt idx="1533">
                  <c:v>5229.5242138839449</c:v>
                </c:pt>
                <c:pt idx="1534">
                  <c:v>5182.3143759845207</c:v>
                </c:pt>
                <c:pt idx="1535">
                  <c:v>5246.7371593227399</c:v>
                </c:pt>
                <c:pt idx="1536">
                  <c:v>5254.9707051698078</c:v>
                </c:pt>
                <c:pt idx="1537">
                  <c:v>5140.9558165496983</c:v>
                </c:pt>
                <c:pt idx="1538">
                  <c:v>5162.8288523966985</c:v>
                </c:pt>
                <c:pt idx="1539">
                  <c:v>5160.3798911619588</c:v>
                </c:pt>
                <c:pt idx="1540">
                  <c:v>5122.9252600900827</c:v>
                </c:pt>
                <c:pt idx="1541">
                  <c:v>5166.2140948470478</c:v>
                </c:pt>
                <c:pt idx="1542">
                  <c:v>5143.2961497167116</c:v>
                </c:pt>
                <c:pt idx="1543">
                  <c:v>5131.2082944420545</c:v>
                </c:pt>
                <c:pt idx="1544">
                  <c:v>5131.2082944420545</c:v>
                </c:pt>
                <c:pt idx="1545">
                  <c:v>5092.2323147651505</c:v>
                </c:pt>
                <c:pt idx="1546">
                  <c:v>5042.6492185128081</c:v>
                </c:pt>
                <c:pt idx="1547">
                  <c:v>5116.7937323170754</c:v>
                </c:pt>
                <c:pt idx="1548">
                  <c:v>5095.6576671026851</c:v>
                </c:pt>
                <c:pt idx="1549">
                  <c:v>5084.1674981644182</c:v>
                </c:pt>
                <c:pt idx="1550">
                  <c:v>5086.4315011695335</c:v>
                </c:pt>
                <c:pt idx="1551">
                  <c:v>5093.6310528082877</c:v>
                </c:pt>
                <c:pt idx="1552">
                  <c:v>5059.7797022958903</c:v>
                </c:pt>
                <c:pt idx="1553">
                  <c:v>5013.7968286958903</c:v>
                </c:pt>
                <c:pt idx="1554">
                  <c:v>4987.9486458520551</c:v>
                </c:pt>
                <c:pt idx="1555">
                  <c:v>5030.0565065260271</c:v>
                </c:pt>
                <c:pt idx="1556">
                  <c:v>5111.7952948931497</c:v>
                </c:pt>
                <c:pt idx="1557">
                  <c:v>5037.4873054684931</c:v>
                </c:pt>
                <c:pt idx="1558">
                  <c:v>5074.6861952465752</c:v>
                </c:pt>
                <c:pt idx="1559">
                  <c:v>5143.4615132089039</c:v>
                </c:pt>
                <c:pt idx="1560">
                  <c:v>5109.3183619123283</c:v>
                </c:pt>
                <c:pt idx="1561">
                  <c:v>5089.6691671232875</c:v>
                </c:pt>
                <c:pt idx="1562">
                  <c:v>5051.1025408979449</c:v>
                </c:pt>
                <c:pt idx="1563">
                  <c:v>5064.6975473287666</c:v>
                </c:pt>
                <c:pt idx="1564">
                  <c:v>5025.1026405643834</c:v>
                </c:pt>
                <c:pt idx="1565">
                  <c:v>4824.802769315068</c:v>
                </c:pt>
                <c:pt idx="1566">
                  <c:v>4807.4642384493145</c:v>
                </c:pt>
                <c:pt idx="1567">
                  <c:v>4791.3518410404113</c:v>
                </c:pt>
                <c:pt idx="1568">
                  <c:v>4811.0863888924659</c:v>
                </c:pt>
                <c:pt idx="1569">
                  <c:v>4828.3541182630133</c:v>
                </c:pt>
                <c:pt idx="1570">
                  <c:v>4850.5554845965762</c:v>
                </c:pt>
                <c:pt idx="1571">
                  <c:v>4781.1463515684927</c:v>
                </c:pt>
                <c:pt idx="1572">
                  <c:v>4783.59294105137</c:v>
                </c:pt>
                <c:pt idx="1573">
                  <c:v>4754.2338672568494</c:v>
                </c:pt>
                <c:pt idx="1574">
                  <c:v>4739.5543303595887</c:v>
                </c:pt>
                <c:pt idx="1575">
                  <c:v>4767.8693316849312</c:v>
                </c:pt>
                <c:pt idx="1576">
                  <c:v>4824.3735232753415</c:v>
                </c:pt>
                <c:pt idx="1577">
                  <c:v>4900.9324072938352</c:v>
                </c:pt>
                <c:pt idx="1578">
                  <c:v>5013.7598488383555</c:v>
                </c:pt>
                <c:pt idx="1579">
                  <c:v>4969.5414561986299</c:v>
                </c:pt>
                <c:pt idx="1580">
                  <c:v>5002.0045619315069</c:v>
                </c:pt>
                <c:pt idx="1581">
                  <c:v>5071.9250973561648</c:v>
                </c:pt>
                <c:pt idx="1582">
                  <c:v>4965.0572942739727</c:v>
                </c:pt>
                <c:pt idx="1583">
                  <c:v>4986.5989391123285</c:v>
                </c:pt>
                <c:pt idx="1584">
                  <c:v>5030.5094597041088</c:v>
                </c:pt>
                <c:pt idx="1585">
                  <c:v>5100.9964070904116</c:v>
                </c:pt>
                <c:pt idx="1586">
                  <c:v>5111.0659710027394</c:v>
                </c:pt>
                <c:pt idx="1587">
                  <c:v>5107.1482210397262</c:v>
                </c:pt>
                <c:pt idx="1588">
                  <c:v>5081.7720212726026</c:v>
                </c:pt>
                <c:pt idx="1589">
                  <c:v>5170.5887204575338</c:v>
                </c:pt>
                <c:pt idx="1590">
                  <c:v>5161.4541275506845</c:v>
                </c:pt>
                <c:pt idx="1591">
                  <c:v>5184.0703093671236</c:v>
                </c:pt>
                <c:pt idx="1592">
                  <c:v>5213.5056200657536</c:v>
                </c:pt>
                <c:pt idx="1593">
                  <c:v>5231.5521658835614</c:v>
                </c:pt>
                <c:pt idx="1594">
                  <c:v>5247.0206337273976</c:v>
                </c:pt>
                <c:pt idx="1595">
                  <c:v>5304.8149231506859</c:v>
                </c:pt>
                <c:pt idx="1596">
                  <c:v>5291.8233882876721</c:v>
                </c:pt>
                <c:pt idx="1597">
                  <c:v>5292.6955142684938</c:v>
                </c:pt>
                <c:pt idx="1598">
                  <c:v>5260.8504316712324</c:v>
                </c:pt>
                <c:pt idx="1599">
                  <c:v>5411.0305981753427</c:v>
                </c:pt>
                <c:pt idx="1600">
                  <c:v>5323.8615640383559</c:v>
                </c:pt>
                <c:pt idx="1601">
                  <c:v>5263.6733349835622</c:v>
                </c:pt>
                <c:pt idx="1602">
                  <c:v>5202.4783754246573</c:v>
                </c:pt>
                <c:pt idx="1603">
                  <c:v>5194.5620805150693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3-4A90-BE3D-D07424D5E12E}"/>
            </c:ext>
          </c:extLst>
        </c:ser>
        <c:ser>
          <c:idx val="2"/>
          <c:order val="2"/>
          <c:tx>
            <c:v>Invoer pariteit Duitsland/ Import parity Durban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  <c:pt idx="1590">
                  <c:v>46100</c:v>
                </c:pt>
                <c:pt idx="1591">
                  <c:v>46101</c:v>
                </c:pt>
                <c:pt idx="1592">
                  <c:v>46104</c:v>
                </c:pt>
                <c:pt idx="1593">
                  <c:v>46105</c:v>
                </c:pt>
                <c:pt idx="1594">
                  <c:v>46106</c:v>
                </c:pt>
                <c:pt idx="1595">
                  <c:v>46107</c:v>
                </c:pt>
                <c:pt idx="1596">
                  <c:v>46108</c:v>
                </c:pt>
                <c:pt idx="1597">
                  <c:v>46111</c:v>
                </c:pt>
                <c:pt idx="1598">
                  <c:v>46112</c:v>
                </c:pt>
                <c:pt idx="1599">
                  <c:v>46113</c:v>
                </c:pt>
                <c:pt idx="1600">
                  <c:v>46114</c:v>
                </c:pt>
                <c:pt idx="1601">
                  <c:v>46119</c:v>
                </c:pt>
                <c:pt idx="1602">
                  <c:v>46120</c:v>
                </c:pt>
                <c:pt idx="1603">
                  <c:v>46121</c:v>
                </c:pt>
              </c:numCache>
              <c:extLst xmlns:c15="http://schemas.microsoft.com/office/drawing/2012/chart"/>
            </c:numRef>
          </c:cat>
          <c:val>
            <c:numRef>
              <c:f>Data!$T$2403:$T$4197</c:f>
              <c:numCache>
                <c:formatCode>_ * #\ ##0.00_ ;_ * \-#\ ##0.00_ ;_ * "-"??_ ;_ @_ </c:formatCode>
                <c:ptCount val="1786"/>
                <c:pt idx="0">
                  <c:v>4769.4799999999996</c:v>
                </c:pt>
                <c:pt idx="1">
                  <c:v>4722.8100000000004</c:v>
                </c:pt>
                <c:pt idx="2">
                  <c:v>4769.87</c:v>
                </c:pt>
                <c:pt idx="3">
                  <c:v>4717.8500000000004</c:v>
                </c:pt>
                <c:pt idx="4">
                  <c:v>4730.24</c:v>
                </c:pt>
                <c:pt idx="5">
                  <c:v>4781.45</c:v>
                </c:pt>
                <c:pt idx="6">
                  <c:v>4798.93</c:v>
                </c:pt>
                <c:pt idx="7">
                  <c:v>4830.51</c:v>
                </c:pt>
                <c:pt idx="8">
                  <c:v>4840</c:v>
                </c:pt>
                <c:pt idx="9">
                  <c:v>4937.26</c:v>
                </c:pt>
                <c:pt idx="10">
                  <c:v>4920.97</c:v>
                </c:pt>
                <c:pt idx="11">
                  <c:v>4921.71</c:v>
                </c:pt>
                <c:pt idx="12">
                  <c:v>4702.47</c:v>
                </c:pt>
                <c:pt idx="13">
                  <c:v>4746.3</c:v>
                </c:pt>
                <c:pt idx="14">
                  <c:v>4681.8500000000004</c:v>
                </c:pt>
                <c:pt idx="15">
                  <c:v>4697.3100000000004</c:v>
                </c:pt>
                <c:pt idx="16">
                  <c:v>4721.2299999999996</c:v>
                </c:pt>
                <c:pt idx="17">
                  <c:v>4693.71</c:v>
                </c:pt>
                <c:pt idx="18">
                  <c:v>4707.03</c:v>
                </c:pt>
                <c:pt idx="19">
                  <c:v>4677.99</c:v>
                </c:pt>
                <c:pt idx="20">
                  <c:v>4748.28</c:v>
                </c:pt>
                <c:pt idx="21">
                  <c:v>4720.47</c:v>
                </c:pt>
                <c:pt idx="22">
                  <c:v>4693.03</c:v>
                </c:pt>
                <c:pt idx="23">
                  <c:v>4670.47</c:v>
                </c:pt>
                <c:pt idx="24">
                  <c:v>4730.71</c:v>
                </c:pt>
                <c:pt idx="25">
                  <c:v>4735.6899999999996</c:v>
                </c:pt>
                <c:pt idx="26">
                  <c:v>4723.16</c:v>
                </c:pt>
                <c:pt idx="27">
                  <c:v>4683.05</c:v>
                </c:pt>
                <c:pt idx="28">
                  <c:v>4645.47</c:v>
                </c:pt>
                <c:pt idx="29">
                  <c:v>4672.8900000000003</c:v>
                </c:pt>
                <c:pt idx="30">
                  <c:v>4640.54</c:v>
                </c:pt>
                <c:pt idx="31">
                  <c:v>4695.18</c:v>
                </c:pt>
                <c:pt idx="32">
                  <c:v>4685.2700000000004</c:v>
                </c:pt>
                <c:pt idx="33">
                  <c:v>4715.32</c:v>
                </c:pt>
                <c:pt idx="34">
                  <c:v>4712.51</c:v>
                </c:pt>
                <c:pt idx="35">
                  <c:v>4750.7299999999996</c:v>
                </c:pt>
                <c:pt idx="36">
                  <c:v>4748</c:v>
                </c:pt>
                <c:pt idx="37">
                  <c:v>4749.6499999999996</c:v>
                </c:pt>
                <c:pt idx="38">
                  <c:v>4766.99</c:v>
                </c:pt>
                <c:pt idx="39">
                  <c:v>4857.05</c:v>
                </c:pt>
                <c:pt idx="40">
                  <c:v>4864.51</c:v>
                </c:pt>
                <c:pt idx="41">
                  <c:v>4472.2700000000004</c:v>
                </c:pt>
                <c:pt idx="42">
                  <c:v>4491.1499999999996</c:v>
                </c:pt>
                <c:pt idx="43">
                  <c:v>4507.3500000000004</c:v>
                </c:pt>
                <c:pt idx="44">
                  <c:v>4569.79</c:v>
                </c:pt>
                <c:pt idx="45">
                  <c:v>4690.1400000000003</c:v>
                </c:pt>
                <c:pt idx="46">
                  <c:v>4626.28</c:v>
                </c:pt>
                <c:pt idx="47">
                  <c:v>4632.21</c:v>
                </c:pt>
                <c:pt idx="48">
                  <c:v>4689.6099999999997</c:v>
                </c:pt>
                <c:pt idx="49">
                  <c:v>4702.21</c:v>
                </c:pt>
                <c:pt idx="50">
                  <c:v>4559.62</c:v>
                </c:pt>
                <c:pt idx="51">
                  <c:v>4618.5</c:v>
                </c:pt>
                <c:pt idx="52">
                  <c:v>4587.3500000000004</c:v>
                </c:pt>
                <c:pt idx="53">
                  <c:v>4799.8100000000004</c:v>
                </c:pt>
                <c:pt idx="54">
                  <c:v>4817.3500000000004</c:v>
                </c:pt>
                <c:pt idx="55">
                  <c:v>4976.4399999999996</c:v>
                </c:pt>
                <c:pt idx="56">
                  <c:v>4997.68</c:v>
                </c:pt>
                <c:pt idx="57">
                  <c:v>5102.55</c:v>
                </c:pt>
                <c:pt idx="58">
                  <c:v>5015.04</c:v>
                </c:pt>
                <c:pt idx="59">
                  <c:v>5075.1400000000003</c:v>
                </c:pt>
                <c:pt idx="60">
                  <c:v>5208.04</c:v>
                </c:pt>
                <c:pt idx="61">
                  <c:v>5218.0600000000004</c:v>
                </c:pt>
                <c:pt idx="62">
                  <c:v>5252.45</c:v>
                </c:pt>
                <c:pt idx="63">
                  <c:v>5323.25</c:v>
                </c:pt>
                <c:pt idx="64">
                  <c:v>5352.37</c:v>
                </c:pt>
                <c:pt idx="65">
                  <c:v>5427.33</c:v>
                </c:pt>
                <c:pt idx="66">
                  <c:v>5244.65</c:v>
                </c:pt>
                <c:pt idx="67">
                  <c:v>5234.42</c:v>
                </c:pt>
                <c:pt idx="68">
                  <c:v>5255</c:v>
                </c:pt>
                <c:pt idx="69">
                  <c:v>5196.96</c:v>
                </c:pt>
                <c:pt idx="70">
                  <c:v>5211.88</c:v>
                </c:pt>
                <c:pt idx="71">
                  <c:v>5194.47</c:v>
                </c:pt>
                <c:pt idx="72">
                  <c:v>5287.57</c:v>
                </c:pt>
                <c:pt idx="73">
                  <c:v>5398.41</c:v>
                </c:pt>
                <c:pt idx="74">
                  <c:v>5296.81</c:v>
                </c:pt>
                <c:pt idx="75">
                  <c:v>5328.71</c:v>
                </c:pt>
                <c:pt idx="76">
                  <c:v>5403.02</c:v>
                </c:pt>
                <c:pt idx="77">
                  <c:v>5569.54</c:v>
                </c:pt>
                <c:pt idx="78">
                  <c:v>5537.64</c:v>
                </c:pt>
                <c:pt idx="79">
                  <c:v>5525.6</c:v>
                </c:pt>
                <c:pt idx="80">
                  <c:v>5420.47</c:v>
                </c:pt>
                <c:pt idx="81">
                  <c:v>5376.61</c:v>
                </c:pt>
                <c:pt idx="82">
                  <c:v>5293.53</c:v>
                </c:pt>
                <c:pt idx="83">
                  <c:v>5164.33</c:v>
                </c:pt>
                <c:pt idx="84">
                  <c:v>5280.47</c:v>
                </c:pt>
                <c:pt idx="85">
                  <c:v>5369.92</c:v>
                </c:pt>
                <c:pt idx="86">
                  <c:v>5287.53</c:v>
                </c:pt>
                <c:pt idx="87">
                  <c:v>5247.78</c:v>
                </c:pt>
                <c:pt idx="88">
                  <c:v>5320.63</c:v>
                </c:pt>
                <c:pt idx="89">
                  <c:v>5267.41</c:v>
                </c:pt>
                <c:pt idx="90">
                  <c:v>5201.1499999999996</c:v>
                </c:pt>
                <c:pt idx="91">
                  <c:v>5272.68</c:v>
                </c:pt>
                <c:pt idx="92">
                  <c:v>5225.6899999999996</c:v>
                </c:pt>
                <c:pt idx="93">
                  <c:v>5276.27</c:v>
                </c:pt>
                <c:pt idx="94">
                  <c:v>5189.49</c:v>
                </c:pt>
                <c:pt idx="95">
                  <c:v>5201.6099999999997</c:v>
                </c:pt>
                <c:pt idx="96">
                  <c:v>5167.68</c:v>
                </c:pt>
                <c:pt idx="97">
                  <c:v>5132.24</c:v>
                </c:pt>
                <c:pt idx="98">
                  <c:v>5091.28</c:v>
                </c:pt>
                <c:pt idx="99">
                  <c:v>5051.4799999999996</c:v>
                </c:pt>
                <c:pt idx="100">
                  <c:v>5026.9399999999996</c:v>
                </c:pt>
                <c:pt idx="101">
                  <c:v>5019.58</c:v>
                </c:pt>
                <c:pt idx="102">
                  <c:v>4957.3999999999996</c:v>
                </c:pt>
                <c:pt idx="103">
                  <c:v>4957.88</c:v>
                </c:pt>
                <c:pt idx="104">
                  <c:v>4982.32</c:v>
                </c:pt>
                <c:pt idx="105">
                  <c:v>4962.2700000000004</c:v>
                </c:pt>
                <c:pt idx="106">
                  <c:v>5000.3100000000004</c:v>
                </c:pt>
                <c:pt idx="107">
                  <c:v>4933.7700000000004</c:v>
                </c:pt>
                <c:pt idx="108">
                  <c:v>4869.8900000000003</c:v>
                </c:pt>
                <c:pt idx="109">
                  <c:v>4864.76</c:v>
                </c:pt>
                <c:pt idx="110">
                  <c:v>4922.71</c:v>
                </c:pt>
                <c:pt idx="111">
                  <c:v>4857.01</c:v>
                </c:pt>
                <c:pt idx="112">
                  <c:v>4793.78</c:v>
                </c:pt>
                <c:pt idx="113">
                  <c:v>4828.1400000000003</c:v>
                </c:pt>
                <c:pt idx="114">
                  <c:v>4938.7</c:v>
                </c:pt>
                <c:pt idx="115">
                  <c:v>4928.1899999999996</c:v>
                </c:pt>
                <c:pt idx="116">
                  <c:v>4823.26</c:v>
                </c:pt>
                <c:pt idx="117">
                  <c:v>4856.5600000000004</c:v>
                </c:pt>
                <c:pt idx="118">
                  <c:v>4812.26</c:v>
                </c:pt>
                <c:pt idx="119">
                  <c:v>4861.37</c:v>
                </c:pt>
                <c:pt idx="120">
                  <c:v>4867.8</c:v>
                </c:pt>
                <c:pt idx="121">
                  <c:v>4613.6899999999996</c:v>
                </c:pt>
                <c:pt idx="122">
                  <c:v>4593.42</c:v>
                </c:pt>
                <c:pt idx="123">
                  <c:v>4647.4799999999996</c:v>
                </c:pt>
                <c:pt idx="124">
                  <c:v>4536.3500000000004</c:v>
                </c:pt>
                <c:pt idx="125">
                  <c:v>4596.12</c:v>
                </c:pt>
                <c:pt idx="126">
                  <c:v>4596.12</c:v>
                </c:pt>
                <c:pt idx="127">
                  <c:v>4649.1499999999996</c:v>
                </c:pt>
                <c:pt idx="128">
                  <c:v>4584.8900000000003</c:v>
                </c:pt>
                <c:pt idx="129">
                  <c:v>4607.75</c:v>
                </c:pt>
                <c:pt idx="130">
                  <c:v>4598.58</c:v>
                </c:pt>
                <c:pt idx="131">
                  <c:v>4627.18</c:v>
                </c:pt>
                <c:pt idx="132">
                  <c:v>4683.6400000000003</c:v>
                </c:pt>
                <c:pt idx="133">
                  <c:v>4642.8900000000003</c:v>
                </c:pt>
                <c:pt idx="134">
                  <c:v>4686.38</c:v>
                </c:pt>
                <c:pt idx="135">
                  <c:v>4632.49</c:v>
                </c:pt>
                <c:pt idx="136">
                  <c:v>4665.29</c:v>
                </c:pt>
                <c:pt idx="137">
                  <c:v>4613.29</c:v>
                </c:pt>
                <c:pt idx="138">
                  <c:v>4614.0600000000004</c:v>
                </c:pt>
                <c:pt idx="139">
                  <c:v>4714.2299999999996</c:v>
                </c:pt>
                <c:pt idx="140">
                  <c:v>4740.7700000000004</c:v>
                </c:pt>
                <c:pt idx="141">
                  <c:v>4695.1499999999996</c:v>
                </c:pt>
                <c:pt idx="142">
                  <c:v>4623.55</c:v>
                </c:pt>
                <c:pt idx="143">
                  <c:v>4673.47</c:v>
                </c:pt>
                <c:pt idx="144">
                  <c:v>4784.12</c:v>
                </c:pt>
                <c:pt idx="145">
                  <c:v>5179.0200000000004</c:v>
                </c:pt>
                <c:pt idx="146">
                  <c:v>4756.51</c:v>
                </c:pt>
                <c:pt idx="147">
                  <c:v>4766.33</c:v>
                </c:pt>
                <c:pt idx="148">
                  <c:v>4762.22</c:v>
                </c:pt>
                <c:pt idx="149">
                  <c:v>4834.99</c:v>
                </c:pt>
                <c:pt idx="150">
                  <c:v>4906.16</c:v>
                </c:pt>
                <c:pt idx="151">
                  <c:v>4960.3599999999997</c:v>
                </c:pt>
                <c:pt idx="152">
                  <c:v>4969.97</c:v>
                </c:pt>
                <c:pt idx="153">
                  <c:v>4919.8999999999996</c:v>
                </c:pt>
                <c:pt idx="154">
                  <c:v>5003.79</c:v>
                </c:pt>
                <c:pt idx="155">
                  <c:v>5043.59</c:v>
                </c:pt>
                <c:pt idx="156">
                  <c:v>5012.8599999999997</c:v>
                </c:pt>
                <c:pt idx="157">
                  <c:v>4944.9799999999996</c:v>
                </c:pt>
                <c:pt idx="158">
                  <c:v>4938.6000000000004</c:v>
                </c:pt>
                <c:pt idx="159">
                  <c:v>4944.1400000000003</c:v>
                </c:pt>
                <c:pt idx="160">
                  <c:v>4962.25</c:v>
                </c:pt>
                <c:pt idx="161">
                  <c:v>4996.46</c:v>
                </c:pt>
                <c:pt idx="162">
                  <c:v>5007.4399999999996</c:v>
                </c:pt>
                <c:pt idx="163">
                  <c:v>4975.1400000000003</c:v>
                </c:pt>
                <c:pt idx="164">
                  <c:v>4997.5600000000004</c:v>
                </c:pt>
                <c:pt idx="165">
                  <c:v>4938.13</c:v>
                </c:pt>
                <c:pt idx="166">
                  <c:v>4905.9399999999996</c:v>
                </c:pt>
                <c:pt idx="167">
                  <c:v>4881.2</c:v>
                </c:pt>
                <c:pt idx="168">
                  <c:v>4927.6499999999996</c:v>
                </c:pt>
                <c:pt idx="169">
                  <c:v>4967.18</c:v>
                </c:pt>
                <c:pt idx="170">
                  <c:v>4905.51</c:v>
                </c:pt>
                <c:pt idx="171">
                  <c:v>4968.63</c:v>
                </c:pt>
                <c:pt idx="172">
                  <c:v>4951.74</c:v>
                </c:pt>
                <c:pt idx="173">
                  <c:v>5044.33</c:v>
                </c:pt>
                <c:pt idx="174">
                  <c:v>4977.18</c:v>
                </c:pt>
                <c:pt idx="175">
                  <c:v>5256.96</c:v>
                </c:pt>
                <c:pt idx="176">
                  <c:v>5297.67</c:v>
                </c:pt>
                <c:pt idx="177">
                  <c:v>5363.14</c:v>
                </c:pt>
                <c:pt idx="178">
                  <c:v>5272.22</c:v>
                </c:pt>
                <c:pt idx="179">
                  <c:v>5342.75</c:v>
                </c:pt>
                <c:pt idx="180">
                  <c:v>5299.32</c:v>
                </c:pt>
                <c:pt idx="181">
                  <c:v>5293.09</c:v>
                </c:pt>
                <c:pt idx="182">
                  <c:v>5260.93</c:v>
                </c:pt>
                <c:pt idx="183">
                  <c:v>5208.6499999999996</c:v>
                </c:pt>
                <c:pt idx="184">
                  <c:v>5169.01</c:v>
                </c:pt>
                <c:pt idx="185">
                  <c:v>5243.9</c:v>
                </c:pt>
                <c:pt idx="186">
                  <c:v>5491.82</c:v>
                </c:pt>
                <c:pt idx="187">
                  <c:v>5388.68</c:v>
                </c:pt>
                <c:pt idx="188">
                  <c:v>5480.96</c:v>
                </c:pt>
                <c:pt idx="189">
                  <c:v>5430.52</c:v>
                </c:pt>
                <c:pt idx="190">
                  <c:v>5420.6</c:v>
                </c:pt>
                <c:pt idx="191">
                  <c:v>5403.39</c:v>
                </c:pt>
                <c:pt idx="192">
                  <c:v>5424.87</c:v>
                </c:pt>
                <c:pt idx="193">
                  <c:v>5345.99</c:v>
                </c:pt>
                <c:pt idx="194">
                  <c:v>5472.23</c:v>
                </c:pt>
                <c:pt idx="195">
                  <c:v>5390.2</c:v>
                </c:pt>
                <c:pt idx="196">
                  <c:v>5375.33</c:v>
                </c:pt>
                <c:pt idx="197">
                  <c:v>5471.45</c:v>
                </c:pt>
                <c:pt idx="198">
                  <c:v>5499.7</c:v>
                </c:pt>
                <c:pt idx="199">
                  <c:v>5522.75</c:v>
                </c:pt>
                <c:pt idx="200">
                  <c:v>5478.59</c:v>
                </c:pt>
                <c:pt idx="201">
                  <c:v>5542.16</c:v>
                </c:pt>
                <c:pt idx="202">
                  <c:v>5539.71</c:v>
                </c:pt>
                <c:pt idx="203">
                  <c:v>5516.6</c:v>
                </c:pt>
                <c:pt idx="204">
                  <c:v>5628.05</c:v>
                </c:pt>
                <c:pt idx="205">
                  <c:v>5642.31</c:v>
                </c:pt>
                <c:pt idx="206">
                  <c:v>5714.76</c:v>
                </c:pt>
                <c:pt idx="207">
                  <c:v>5736.34</c:v>
                </c:pt>
                <c:pt idx="208">
                  <c:v>5730.01</c:v>
                </c:pt>
                <c:pt idx="209">
                  <c:v>5706.25</c:v>
                </c:pt>
                <c:pt idx="210">
                  <c:v>5662.76</c:v>
                </c:pt>
                <c:pt idx="211">
                  <c:v>5656.31</c:v>
                </c:pt>
                <c:pt idx="212">
                  <c:v>5599.42</c:v>
                </c:pt>
                <c:pt idx="213">
                  <c:v>5627.98</c:v>
                </c:pt>
                <c:pt idx="214">
                  <c:v>5520.65</c:v>
                </c:pt>
                <c:pt idx="215">
                  <c:v>5476.86</c:v>
                </c:pt>
                <c:pt idx="216">
                  <c:v>5457.74</c:v>
                </c:pt>
                <c:pt idx="217">
                  <c:v>5471.38</c:v>
                </c:pt>
                <c:pt idx="218">
                  <c:v>5434.73</c:v>
                </c:pt>
                <c:pt idx="219">
                  <c:v>5413.89</c:v>
                </c:pt>
                <c:pt idx="220">
                  <c:v>5460.7</c:v>
                </c:pt>
                <c:pt idx="221">
                  <c:v>5457.68</c:v>
                </c:pt>
                <c:pt idx="222">
                  <c:v>5466.4</c:v>
                </c:pt>
                <c:pt idx="223">
                  <c:v>5523.65</c:v>
                </c:pt>
                <c:pt idx="224">
                  <c:v>5504.98</c:v>
                </c:pt>
                <c:pt idx="225">
                  <c:v>5484.77</c:v>
                </c:pt>
                <c:pt idx="226">
                  <c:v>5447.35</c:v>
                </c:pt>
                <c:pt idx="227">
                  <c:v>5464.62</c:v>
                </c:pt>
                <c:pt idx="228">
                  <c:v>5517.72</c:v>
                </c:pt>
                <c:pt idx="229">
                  <c:v>5514.17</c:v>
                </c:pt>
                <c:pt idx="230">
                  <c:v>5477.28</c:v>
                </c:pt>
                <c:pt idx="231">
                  <c:v>5446.44</c:v>
                </c:pt>
                <c:pt idx="232">
                  <c:v>5440.64</c:v>
                </c:pt>
                <c:pt idx="233">
                  <c:v>5445.09</c:v>
                </c:pt>
                <c:pt idx="234">
                  <c:v>5195.74</c:v>
                </c:pt>
                <c:pt idx="235">
                  <c:v>5219.17</c:v>
                </c:pt>
                <c:pt idx="236">
                  <c:v>5272.8</c:v>
                </c:pt>
                <c:pt idx="237">
                  <c:v>5191.22</c:v>
                </c:pt>
                <c:pt idx="238">
                  <c:v>5221.25</c:v>
                </c:pt>
                <c:pt idx="239">
                  <c:v>5232.76</c:v>
                </c:pt>
                <c:pt idx="240">
                  <c:v>5189.24</c:v>
                </c:pt>
                <c:pt idx="241">
                  <c:v>5199.1899999999996</c:v>
                </c:pt>
                <c:pt idx="242">
                  <c:v>5101.45</c:v>
                </c:pt>
                <c:pt idx="243">
                  <c:v>5116.04</c:v>
                </c:pt>
                <c:pt idx="244">
                  <c:v>5130.6400000000003</c:v>
                </c:pt>
                <c:pt idx="245">
                  <c:v>5175.68</c:v>
                </c:pt>
                <c:pt idx="246">
                  <c:v>5245.8</c:v>
                </c:pt>
                <c:pt idx="247">
                  <c:v>5150.18</c:v>
                </c:pt>
                <c:pt idx="248">
                  <c:v>5126.34</c:v>
                </c:pt>
                <c:pt idx="249">
                  <c:v>5171.04</c:v>
                </c:pt>
                <c:pt idx="250">
                  <c:v>5158.8599999999997</c:v>
                </c:pt>
                <c:pt idx="251">
                  <c:v>5155.8500000000004</c:v>
                </c:pt>
                <c:pt idx="252">
                  <c:v>5143.8100000000004</c:v>
                </c:pt>
                <c:pt idx="253">
                  <c:v>5161.59</c:v>
                </c:pt>
                <c:pt idx="254">
                  <c:v>5155.55</c:v>
                </c:pt>
                <c:pt idx="255">
                  <c:v>5206.32</c:v>
                </c:pt>
                <c:pt idx="256">
                  <c:v>5220.66</c:v>
                </c:pt>
                <c:pt idx="257">
                  <c:v>5247.12</c:v>
                </c:pt>
                <c:pt idx="258">
                  <c:v>5247.71</c:v>
                </c:pt>
                <c:pt idx="259">
                  <c:v>5391.68</c:v>
                </c:pt>
                <c:pt idx="260">
                  <c:v>5374.81</c:v>
                </c:pt>
                <c:pt idx="261">
                  <c:v>5534.02</c:v>
                </c:pt>
                <c:pt idx="262">
                  <c:v>5509.11</c:v>
                </c:pt>
                <c:pt idx="263">
                  <c:v>5580.48</c:v>
                </c:pt>
                <c:pt idx="264">
                  <c:v>5468.87</c:v>
                </c:pt>
                <c:pt idx="265">
                  <c:v>5567.5</c:v>
                </c:pt>
                <c:pt idx="266">
                  <c:v>5584.21</c:v>
                </c:pt>
                <c:pt idx="267">
                  <c:v>5672.02</c:v>
                </c:pt>
                <c:pt idx="268">
                  <c:v>5654.03</c:v>
                </c:pt>
                <c:pt idx="269">
                  <c:v>5714.22</c:v>
                </c:pt>
                <c:pt idx="270">
                  <c:v>5721.03</c:v>
                </c:pt>
                <c:pt idx="271">
                  <c:v>5712.37</c:v>
                </c:pt>
                <c:pt idx="272">
                  <c:v>5736.86</c:v>
                </c:pt>
                <c:pt idx="273">
                  <c:v>5771.97</c:v>
                </c:pt>
                <c:pt idx="274">
                  <c:v>5689.92</c:v>
                </c:pt>
                <c:pt idx="275">
                  <c:v>5700.38</c:v>
                </c:pt>
                <c:pt idx="276">
                  <c:v>5697.14</c:v>
                </c:pt>
                <c:pt idx="277">
                  <c:v>5630.01</c:v>
                </c:pt>
                <c:pt idx="278">
                  <c:v>5585.75</c:v>
                </c:pt>
                <c:pt idx="279">
                  <c:v>5499.61</c:v>
                </c:pt>
                <c:pt idx="280">
                  <c:v>5512.33</c:v>
                </c:pt>
                <c:pt idx="281">
                  <c:v>5525.01</c:v>
                </c:pt>
                <c:pt idx="282">
                  <c:v>5477.29</c:v>
                </c:pt>
                <c:pt idx="283">
                  <c:v>5484.93</c:v>
                </c:pt>
                <c:pt idx="284">
                  <c:v>5489.06</c:v>
                </c:pt>
                <c:pt idx="285">
                  <c:v>5462.52</c:v>
                </c:pt>
                <c:pt idx="286">
                  <c:v>4989.12</c:v>
                </c:pt>
                <c:pt idx="287">
                  <c:v>4976.79</c:v>
                </c:pt>
                <c:pt idx="288">
                  <c:v>4965.59</c:v>
                </c:pt>
                <c:pt idx="289">
                  <c:v>5108.93</c:v>
                </c:pt>
                <c:pt idx="290">
                  <c:v>5117.2</c:v>
                </c:pt>
                <c:pt idx="291">
                  <c:v>5059.72</c:v>
                </c:pt>
                <c:pt idx="292">
                  <c:v>5221.1899999999996</c:v>
                </c:pt>
                <c:pt idx="293">
                  <c:v>5222.18</c:v>
                </c:pt>
                <c:pt idx="294">
                  <c:v>5249.52</c:v>
                </c:pt>
                <c:pt idx="295">
                  <c:v>5225.7700000000004</c:v>
                </c:pt>
                <c:pt idx="296">
                  <c:v>5525.57</c:v>
                </c:pt>
                <c:pt idx="297">
                  <c:v>5474.46</c:v>
                </c:pt>
                <c:pt idx="298">
                  <c:v>5403.77</c:v>
                </c:pt>
                <c:pt idx="299">
                  <c:v>5356.41</c:v>
                </c:pt>
                <c:pt idx="300">
                  <c:v>5447.84</c:v>
                </c:pt>
                <c:pt idx="301">
                  <c:v>5507.13</c:v>
                </c:pt>
                <c:pt idx="302">
                  <c:v>5451.88</c:v>
                </c:pt>
                <c:pt idx="303">
                  <c:v>5467.53</c:v>
                </c:pt>
                <c:pt idx="304">
                  <c:v>5417.54</c:v>
                </c:pt>
                <c:pt idx="305">
                  <c:v>5342.79</c:v>
                </c:pt>
                <c:pt idx="306">
                  <c:v>5255.86</c:v>
                </c:pt>
                <c:pt idx="307">
                  <c:v>5245.57</c:v>
                </c:pt>
                <c:pt idx="308">
                  <c:v>5061.54</c:v>
                </c:pt>
                <c:pt idx="309">
                  <c:v>5047.8</c:v>
                </c:pt>
                <c:pt idx="310">
                  <c:v>4949.6000000000004</c:v>
                </c:pt>
                <c:pt idx="311">
                  <c:v>4992.43</c:v>
                </c:pt>
                <c:pt idx="312">
                  <c:v>5052.97</c:v>
                </c:pt>
                <c:pt idx="313">
                  <c:v>5018.4399999999996</c:v>
                </c:pt>
                <c:pt idx="314">
                  <c:v>5020.83</c:v>
                </c:pt>
                <c:pt idx="315">
                  <c:v>5027.3</c:v>
                </c:pt>
                <c:pt idx="316">
                  <c:v>4946.45</c:v>
                </c:pt>
                <c:pt idx="317">
                  <c:v>4895.8500000000004</c:v>
                </c:pt>
                <c:pt idx="318">
                  <c:v>4849.04</c:v>
                </c:pt>
                <c:pt idx="319">
                  <c:v>4774.09</c:v>
                </c:pt>
                <c:pt idx="320">
                  <c:v>4713.51</c:v>
                </c:pt>
                <c:pt idx="321">
                  <c:v>4632.1400000000003</c:v>
                </c:pt>
                <c:pt idx="322">
                  <c:v>4647.28</c:v>
                </c:pt>
                <c:pt idx="323">
                  <c:v>4616.99</c:v>
                </c:pt>
                <c:pt idx="324">
                  <c:v>4540.18</c:v>
                </c:pt>
                <c:pt idx="325">
                  <c:v>4484.49</c:v>
                </c:pt>
                <c:pt idx="326">
                  <c:v>4508.04</c:v>
                </c:pt>
                <c:pt idx="327">
                  <c:v>4584.83</c:v>
                </c:pt>
                <c:pt idx="328">
                  <c:v>4578.83</c:v>
                </c:pt>
                <c:pt idx="329">
                  <c:v>4534.2</c:v>
                </c:pt>
                <c:pt idx="330">
                  <c:v>4589.1499999999996</c:v>
                </c:pt>
                <c:pt idx="331">
                  <c:v>4576.62</c:v>
                </c:pt>
                <c:pt idx="332">
                  <c:v>4598.18</c:v>
                </c:pt>
                <c:pt idx="333">
                  <c:v>4562.2700000000004</c:v>
                </c:pt>
                <c:pt idx="334">
                  <c:v>4587.71</c:v>
                </c:pt>
                <c:pt idx="335">
                  <c:v>4623.91</c:v>
                </c:pt>
                <c:pt idx="336">
                  <c:v>4665.38</c:v>
                </c:pt>
                <c:pt idx="337">
                  <c:v>4710.5200000000004</c:v>
                </c:pt>
                <c:pt idx="338">
                  <c:v>4687.99</c:v>
                </c:pt>
                <c:pt idx="339">
                  <c:v>4817.87</c:v>
                </c:pt>
                <c:pt idx="340">
                  <c:v>4740.97</c:v>
                </c:pt>
                <c:pt idx="341">
                  <c:v>4819.5</c:v>
                </c:pt>
                <c:pt idx="342">
                  <c:v>4812.5</c:v>
                </c:pt>
                <c:pt idx="343">
                  <c:v>4796.59</c:v>
                </c:pt>
                <c:pt idx="344">
                  <c:v>4749.68</c:v>
                </c:pt>
                <c:pt idx="345">
                  <c:v>4788.84</c:v>
                </c:pt>
                <c:pt idx="346">
                  <c:v>4780.71</c:v>
                </c:pt>
                <c:pt idx="347">
                  <c:v>4803.41</c:v>
                </c:pt>
                <c:pt idx="348">
                  <c:v>4871.1000000000004</c:v>
                </c:pt>
                <c:pt idx="349">
                  <c:v>4779.42</c:v>
                </c:pt>
                <c:pt idx="350">
                  <c:v>4851.57</c:v>
                </c:pt>
                <c:pt idx="351">
                  <c:v>4783.49</c:v>
                </c:pt>
                <c:pt idx="352">
                  <c:v>4640.75</c:v>
                </c:pt>
                <c:pt idx="353">
                  <c:v>4917.95</c:v>
                </c:pt>
                <c:pt idx="354">
                  <c:v>4911.51</c:v>
                </c:pt>
                <c:pt idx="355">
                  <c:v>5016.18</c:v>
                </c:pt>
                <c:pt idx="356">
                  <c:v>4975.6899999999996</c:v>
                </c:pt>
                <c:pt idx="357">
                  <c:v>4962.6000000000004</c:v>
                </c:pt>
                <c:pt idx="358">
                  <c:v>4914.8900000000003</c:v>
                </c:pt>
                <c:pt idx="359">
                  <c:v>4822.2700000000004</c:v>
                </c:pt>
                <c:pt idx="360">
                  <c:v>4730.3599999999997</c:v>
                </c:pt>
                <c:pt idx="361">
                  <c:v>4733.51</c:v>
                </c:pt>
                <c:pt idx="362">
                  <c:v>4848.03</c:v>
                </c:pt>
                <c:pt idx="363">
                  <c:v>4828.6400000000003</c:v>
                </c:pt>
                <c:pt idx="364">
                  <c:v>4886.53</c:v>
                </c:pt>
                <c:pt idx="365">
                  <c:v>4886.93</c:v>
                </c:pt>
                <c:pt idx="366">
                  <c:v>4912.9399999999996</c:v>
                </c:pt>
                <c:pt idx="367">
                  <c:v>4826.51</c:v>
                </c:pt>
                <c:pt idx="368">
                  <c:v>4862.83</c:v>
                </c:pt>
                <c:pt idx="369">
                  <c:v>4893.0600000000004</c:v>
                </c:pt>
                <c:pt idx="370">
                  <c:v>4970.49</c:v>
                </c:pt>
                <c:pt idx="371">
                  <c:v>4920.46</c:v>
                </c:pt>
                <c:pt idx="372">
                  <c:v>4928.84</c:v>
                </c:pt>
                <c:pt idx="373">
                  <c:v>4903.58</c:v>
                </c:pt>
                <c:pt idx="374">
                  <c:v>4524.7299999999996</c:v>
                </c:pt>
                <c:pt idx="375">
                  <c:v>4531.22</c:v>
                </c:pt>
                <c:pt idx="376">
                  <c:v>4601.12</c:v>
                </c:pt>
                <c:pt idx="377">
                  <c:v>4608.87</c:v>
                </c:pt>
                <c:pt idx="378">
                  <c:v>4573.7299999999996</c:v>
                </c:pt>
                <c:pt idx="379">
                  <c:v>4591.08</c:v>
                </c:pt>
                <c:pt idx="380">
                  <c:v>4576.3900000000003</c:v>
                </c:pt>
                <c:pt idx="381">
                  <c:v>4576.0200000000004</c:v>
                </c:pt>
                <c:pt idx="382">
                  <c:v>4541.5200000000004</c:v>
                </c:pt>
                <c:pt idx="383">
                  <c:v>4527.58</c:v>
                </c:pt>
                <c:pt idx="384">
                  <c:v>4562.3500000000004</c:v>
                </c:pt>
                <c:pt idx="385">
                  <c:v>4521.84</c:v>
                </c:pt>
                <c:pt idx="386">
                  <c:v>4573.82</c:v>
                </c:pt>
                <c:pt idx="387">
                  <c:v>4419.0600000000004</c:v>
                </c:pt>
                <c:pt idx="388">
                  <c:v>4375.57</c:v>
                </c:pt>
                <c:pt idx="389">
                  <c:v>4373.25</c:v>
                </c:pt>
                <c:pt idx="390">
                  <c:v>4300.82</c:v>
                </c:pt>
                <c:pt idx="391">
                  <c:v>4399.13</c:v>
                </c:pt>
                <c:pt idx="392">
                  <c:v>4404.79</c:v>
                </c:pt>
                <c:pt idx="393">
                  <c:v>4358.55</c:v>
                </c:pt>
                <c:pt idx="394">
                  <c:v>4462.51</c:v>
                </c:pt>
                <c:pt idx="395">
                  <c:v>4402.0600000000004</c:v>
                </c:pt>
                <c:pt idx="396">
                  <c:v>4537</c:v>
                </c:pt>
                <c:pt idx="397">
                  <c:v>4536.3999999999996</c:v>
                </c:pt>
                <c:pt idx="398">
                  <c:v>4631.2700000000004</c:v>
                </c:pt>
                <c:pt idx="399">
                  <c:v>4679.53</c:v>
                </c:pt>
                <c:pt idx="400">
                  <c:v>4678.49</c:v>
                </c:pt>
                <c:pt idx="401">
                  <c:v>4751.07</c:v>
                </c:pt>
                <c:pt idx="402">
                  <c:v>4734.28</c:v>
                </c:pt>
                <c:pt idx="403">
                  <c:v>4730.9399999999996</c:v>
                </c:pt>
                <c:pt idx="404">
                  <c:v>4769.6099999999997</c:v>
                </c:pt>
                <c:pt idx="405">
                  <c:v>4769.05</c:v>
                </c:pt>
                <c:pt idx="406">
                  <c:v>4789.8900000000003</c:v>
                </c:pt>
                <c:pt idx="407">
                  <c:v>4959.6499999999996</c:v>
                </c:pt>
                <c:pt idx="408">
                  <c:v>4891.28</c:v>
                </c:pt>
                <c:pt idx="409">
                  <c:v>4921.2</c:v>
                </c:pt>
                <c:pt idx="410">
                  <c:v>4958.82</c:v>
                </c:pt>
                <c:pt idx="411">
                  <c:v>5003.74</c:v>
                </c:pt>
                <c:pt idx="412">
                  <c:v>5013.74</c:v>
                </c:pt>
                <c:pt idx="413">
                  <c:v>5064.76</c:v>
                </c:pt>
                <c:pt idx="414">
                  <c:v>5111.16</c:v>
                </c:pt>
                <c:pt idx="415">
                  <c:v>5135.58</c:v>
                </c:pt>
                <c:pt idx="416">
                  <c:v>5167.7299999999996</c:v>
                </c:pt>
                <c:pt idx="417">
                  <c:v>5288.66</c:v>
                </c:pt>
                <c:pt idx="418">
                  <c:v>5529.11</c:v>
                </c:pt>
                <c:pt idx="419">
                  <c:v>5541.24</c:v>
                </c:pt>
                <c:pt idx="420">
                  <c:v>5518.38</c:v>
                </c:pt>
                <c:pt idx="421">
                  <c:v>5674.24</c:v>
                </c:pt>
                <c:pt idx="422">
                  <c:v>5631.68</c:v>
                </c:pt>
                <c:pt idx="423">
                  <c:v>5620.32</c:v>
                </c:pt>
                <c:pt idx="424">
                  <c:v>5629.08</c:v>
                </c:pt>
                <c:pt idx="425">
                  <c:v>5633.37</c:v>
                </c:pt>
                <c:pt idx="426">
                  <c:v>5529.11</c:v>
                </c:pt>
                <c:pt idx="427">
                  <c:v>5512.98</c:v>
                </c:pt>
                <c:pt idx="428">
                  <c:v>5469.72</c:v>
                </c:pt>
                <c:pt idx="429">
                  <c:v>5455.56</c:v>
                </c:pt>
                <c:pt idx="430">
                  <c:v>5397.62</c:v>
                </c:pt>
                <c:pt idx="431">
                  <c:v>5364.8</c:v>
                </c:pt>
                <c:pt idx="432">
                  <c:v>5379.73</c:v>
                </c:pt>
                <c:pt idx="433">
                  <c:v>5347.24</c:v>
                </c:pt>
                <c:pt idx="434">
                  <c:v>5354.43</c:v>
                </c:pt>
                <c:pt idx="435">
                  <c:v>5300.53</c:v>
                </c:pt>
                <c:pt idx="436">
                  <c:v>5196.93</c:v>
                </c:pt>
                <c:pt idx="437">
                  <c:v>5174.95</c:v>
                </c:pt>
                <c:pt idx="438">
                  <c:v>5147</c:v>
                </c:pt>
                <c:pt idx="439">
                  <c:v>5187.88</c:v>
                </c:pt>
                <c:pt idx="440">
                  <c:v>5303.14</c:v>
                </c:pt>
                <c:pt idx="441">
                  <c:v>5462.86</c:v>
                </c:pt>
                <c:pt idx="442">
                  <c:v>5501</c:v>
                </c:pt>
                <c:pt idx="443">
                  <c:v>5453.95</c:v>
                </c:pt>
                <c:pt idx="444">
                  <c:v>5423.44</c:v>
                </c:pt>
                <c:pt idx="445">
                  <c:v>5392.7</c:v>
                </c:pt>
                <c:pt idx="446">
                  <c:v>5563.16</c:v>
                </c:pt>
                <c:pt idx="447">
                  <c:v>5596.25</c:v>
                </c:pt>
                <c:pt idx="448">
                  <c:v>5653.94</c:v>
                </c:pt>
                <c:pt idx="449">
                  <c:v>5661.15</c:v>
                </c:pt>
                <c:pt idx="450">
                  <c:v>5684.35</c:v>
                </c:pt>
                <c:pt idx="451">
                  <c:v>5638.34</c:v>
                </c:pt>
                <c:pt idx="452">
                  <c:v>5788.01</c:v>
                </c:pt>
                <c:pt idx="453">
                  <c:v>5806.5</c:v>
                </c:pt>
                <c:pt idx="454">
                  <c:v>5720.29</c:v>
                </c:pt>
                <c:pt idx="455">
                  <c:v>5833.81</c:v>
                </c:pt>
                <c:pt idx="456">
                  <c:v>5796.24</c:v>
                </c:pt>
                <c:pt idx="457">
                  <c:v>5913.32</c:v>
                </c:pt>
                <c:pt idx="458">
                  <c:v>5852.76</c:v>
                </c:pt>
                <c:pt idx="459">
                  <c:v>5784.78</c:v>
                </c:pt>
                <c:pt idx="460">
                  <c:v>5776.46</c:v>
                </c:pt>
                <c:pt idx="461">
                  <c:v>5861.58</c:v>
                </c:pt>
                <c:pt idx="462">
                  <c:v>5855.5</c:v>
                </c:pt>
                <c:pt idx="463">
                  <c:v>5843.84</c:v>
                </c:pt>
                <c:pt idx="464">
                  <c:v>5831.21</c:v>
                </c:pt>
                <c:pt idx="465">
                  <c:v>5983.02</c:v>
                </c:pt>
                <c:pt idx="466">
                  <c:v>5993.51</c:v>
                </c:pt>
                <c:pt idx="467">
                  <c:v>5991.86</c:v>
                </c:pt>
                <c:pt idx="468">
                  <c:v>6091.97</c:v>
                </c:pt>
                <c:pt idx="469">
                  <c:v>6217.68</c:v>
                </c:pt>
                <c:pt idx="470">
                  <c:v>6352.5</c:v>
                </c:pt>
                <c:pt idx="471">
                  <c:v>6415.86</c:v>
                </c:pt>
                <c:pt idx="472">
                  <c:v>6551.44</c:v>
                </c:pt>
                <c:pt idx="473">
                  <c:v>6517.45</c:v>
                </c:pt>
                <c:pt idx="474">
                  <c:v>6415.84</c:v>
                </c:pt>
                <c:pt idx="475">
                  <c:v>6261.4</c:v>
                </c:pt>
                <c:pt idx="476">
                  <c:v>6183.87</c:v>
                </c:pt>
                <c:pt idx="477">
                  <c:v>6096.22</c:v>
                </c:pt>
                <c:pt idx="478">
                  <c:v>6333.5939269726032</c:v>
                </c:pt>
                <c:pt idx="479">
                  <c:v>6289.83</c:v>
                </c:pt>
                <c:pt idx="480">
                  <c:v>6456.63</c:v>
                </c:pt>
                <c:pt idx="481">
                  <c:v>6399.52</c:v>
                </c:pt>
                <c:pt idx="482">
                  <c:v>6507.03</c:v>
                </c:pt>
                <c:pt idx="483">
                  <c:v>6373.28</c:v>
                </c:pt>
                <c:pt idx="484">
                  <c:v>6488.48</c:v>
                </c:pt>
                <c:pt idx="485">
                  <c:v>6592.28</c:v>
                </c:pt>
                <c:pt idx="486">
                  <c:v>6673.03</c:v>
                </c:pt>
                <c:pt idx="487">
                  <c:v>6773.3</c:v>
                </c:pt>
                <c:pt idx="488">
                  <c:v>6841.61</c:v>
                </c:pt>
                <c:pt idx="489">
                  <c:v>6873.31</c:v>
                </c:pt>
                <c:pt idx="490">
                  <c:v>6860.86</c:v>
                </c:pt>
                <c:pt idx="491">
                  <c:v>6860.67</c:v>
                </c:pt>
                <c:pt idx="492">
                  <c:v>6652.78</c:v>
                </c:pt>
                <c:pt idx="493">
                  <c:v>6802.85</c:v>
                </c:pt>
                <c:pt idx="494">
                  <c:v>6520.79</c:v>
                </c:pt>
                <c:pt idx="495">
                  <c:v>6605.05</c:v>
                </c:pt>
                <c:pt idx="496">
                  <c:v>6517.22</c:v>
                </c:pt>
                <c:pt idx="497">
                  <c:v>6501.31</c:v>
                </c:pt>
                <c:pt idx="498">
                  <c:v>6362.51</c:v>
                </c:pt>
                <c:pt idx="499">
                  <c:v>6516.46</c:v>
                </c:pt>
                <c:pt idx="500">
                  <c:v>6444.03</c:v>
                </c:pt>
                <c:pt idx="501">
                  <c:v>6471.39</c:v>
                </c:pt>
                <c:pt idx="502">
                  <c:v>6490.93</c:v>
                </c:pt>
                <c:pt idx="503">
                  <c:v>6451.28</c:v>
                </c:pt>
                <c:pt idx="504">
                  <c:v>6311.14</c:v>
                </c:pt>
                <c:pt idx="505">
                  <c:v>6311.14</c:v>
                </c:pt>
                <c:pt idx="506">
                  <c:v>6246.08</c:v>
                </c:pt>
                <c:pt idx="507">
                  <c:v>6280.52</c:v>
                </c:pt>
                <c:pt idx="508">
                  <c:v>6226.94</c:v>
                </c:pt>
                <c:pt idx="509">
                  <c:v>6200.15</c:v>
                </c:pt>
                <c:pt idx="510">
                  <c:v>6330.49</c:v>
                </c:pt>
                <c:pt idx="511">
                  <c:v>6244.13</c:v>
                </c:pt>
                <c:pt idx="512">
                  <c:v>6267.34</c:v>
                </c:pt>
                <c:pt idx="513">
                  <c:v>6381.12</c:v>
                </c:pt>
                <c:pt idx="514">
                  <c:v>6472.82</c:v>
                </c:pt>
                <c:pt idx="515">
                  <c:v>6381.12</c:v>
                </c:pt>
                <c:pt idx="516">
                  <c:v>6455.18</c:v>
                </c:pt>
                <c:pt idx="517">
                  <c:v>6408.41</c:v>
                </c:pt>
                <c:pt idx="518">
                  <c:v>6408.41</c:v>
                </c:pt>
                <c:pt idx="519">
                  <c:v>6106.63</c:v>
                </c:pt>
                <c:pt idx="520">
                  <c:v>6156.55</c:v>
                </c:pt>
                <c:pt idx="521">
                  <c:v>6119.52</c:v>
                </c:pt>
                <c:pt idx="522">
                  <c:v>6077.93</c:v>
                </c:pt>
                <c:pt idx="523">
                  <c:v>6034.82</c:v>
                </c:pt>
                <c:pt idx="524">
                  <c:v>5945.2</c:v>
                </c:pt>
                <c:pt idx="525">
                  <c:v>5905.89</c:v>
                </c:pt>
                <c:pt idx="526">
                  <c:v>5958.54</c:v>
                </c:pt>
                <c:pt idx="527">
                  <c:v>5861.54</c:v>
                </c:pt>
                <c:pt idx="528">
                  <c:v>5950.97</c:v>
                </c:pt>
                <c:pt idx="529">
                  <c:v>5860.19</c:v>
                </c:pt>
                <c:pt idx="530">
                  <c:v>5935.12</c:v>
                </c:pt>
                <c:pt idx="531">
                  <c:v>6031.98</c:v>
                </c:pt>
                <c:pt idx="532">
                  <c:v>6272.12</c:v>
                </c:pt>
                <c:pt idx="533">
                  <c:v>6112.45</c:v>
                </c:pt>
                <c:pt idx="534">
                  <c:v>5992.9</c:v>
                </c:pt>
                <c:pt idx="535">
                  <c:v>5942.18</c:v>
                </c:pt>
                <c:pt idx="536">
                  <c:v>5750.66</c:v>
                </c:pt>
                <c:pt idx="537">
                  <c:v>5891.2</c:v>
                </c:pt>
                <c:pt idx="538">
                  <c:v>5917.07</c:v>
                </c:pt>
                <c:pt idx="539">
                  <c:v>5917.07</c:v>
                </c:pt>
                <c:pt idx="540">
                  <c:v>5903.4</c:v>
                </c:pt>
                <c:pt idx="541">
                  <c:v>5841.91</c:v>
                </c:pt>
                <c:pt idx="542">
                  <c:v>5758.96</c:v>
                </c:pt>
                <c:pt idx="543">
                  <c:v>5736.3</c:v>
                </c:pt>
                <c:pt idx="544">
                  <c:v>5736.3</c:v>
                </c:pt>
                <c:pt idx="545">
                  <c:v>5726.83</c:v>
                </c:pt>
                <c:pt idx="546">
                  <c:v>5761.57</c:v>
                </c:pt>
                <c:pt idx="547">
                  <c:v>5716.44</c:v>
                </c:pt>
                <c:pt idx="548">
                  <c:v>5656.22</c:v>
                </c:pt>
                <c:pt idx="549">
                  <c:v>5696.9</c:v>
                </c:pt>
                <c:pt idx="550">
                  <c:v>5806.28</c:v>
                </c:pt>
                <c:pt idx="551">
                  <c:v>5837.9</c:v>
                </c:pt>
                <c:pt idx="552">
                  <c:v>6028.23</c:v>
                </c:pt>
                <c:pt idx="553">
                  <c:v>6155.41</c:v>
                </c:pt>
                <c:pt idx="554">
                  <c:v>6578.42</c:v>
                </c:pt>
                <c:pt idx="555">
                  <c:v>6163.21</c:v>
                </c:pt>
                <c:pt idx="556">
                  <c:v>6766.15</c:v>
                </c:pt>
                <c:pt idx="557">
                  <c:v>7158.99</c:v>
                </c:pt>
                <c:pt idx="558">
                  <c:v>7295.08</c:v>
                </c:pt>
                <c:pt idx="559">
                  <c:v>7772.41</c:v>
                </c:pt>
                <c:pt idx="560">
                  <c:v>7891.79</c:v>
                </c:pt>
                <c:pt idx="561">
                  <c:v>8150.52</c:v>
                </c:pt>
                <c:pt idx="562">
                  <c:v>7817.98</c:v>
                </c:pt>
                <c:pt idx="563">
                  <c:v>7914.31</c:v>
                </c:pt>
                <c:pt idx="564">
                  <c:v>7711.16</c:v>
                </c:pt>
                <c:pt idx="565">
                  <c:v>7705.86</c:v>
                </c:pt>
                <c:pt idx="566">
                  <c:v>7782.3</c:v>
                </c:pt>
                <c:pt idx="567">
                  <c:v>7842.51</c:v>
                </c:pt>
                <c:pt idx="568">
                  <c:v>7520.71</c:v>
                </c:pt>
                <c:pt idx="569">
                  <c:v>7651.56</c:v>
                </c:pt>
                <c:pt idx="570">
                  <c:v>7595.9</c:v>
                </c:pt>
                <c:pt idx="571">
                  <c:v>7696.42</c:v>
                </c:pt>
                <c:pt idx="572">
                  <c:v>7810.47</c:v>
                </c:pt>
                <c:pt idx="573">
                  <c:v>7768.41</c:v>
                </c:pt>
                <c:pt idx="574">
                  <c:v>7718.13</c:v>
                </c:pt>
                <c:pt idx="575">
                  <c:v>7748.97</c:v>
                </c:pt>
                <c:pt idx="576">
                  <c:v>7500.34</c:v>
                </c:pt>
                <c:pt idx="577">
                  <c:v>7388.03</c:v>
                </c:pt>
                <c:pt idx="578">
                  <c:v>7599.75</c:v>
                </c:pt>
                <c:pt idx="579">
                  <c:v>7703.73</c:v>
                </c:pt>
                <c:pt idx="580">
                  <c:v>7608.97</c:v>
                </c:pt>
                <c:pt idx="581">
                  <c:v>7610.53</c:v>
                </c:pt>
                <c:pt idx="582">
                  <c:v>7640.23</c:v>
                </c:pt>
                <c:pt idx="583">
                  <c:v>7625.94</c:v>
                </c:pt>
                <c:pt idx="584">
                  <c:v>7506.58</c:v>
                </c:pt>
                <c:pt idx="585">
                  <c:v>7540.07</c:v>
                </c:pt>
                <c:pt idx="586">
                  <c:v>7627.02</c:v>
                </c:pt>
                <c:pt idx="587">
                  <c:v>7886.62</c:v>
                </c:pt>
                <c:pt idx="588">
                  <c:v>7870.93</c:v>
                </c:pt>
                <c:pt idx="589">
                  <c:v>7839.48</c:v>
                </c:pt>
                <c:pt idx="590">
                  <c:v>7902.38</c:v>
                </c:pt>
                <c:pt idx="591">
                  <c:v>8048.5</c:v>
                </c:pt>
                <c:pt idx="592">
                  <c:v>8071.1</c:v>
                </c:pt>
                <c:pt idx="593">
                  <c:v>8181.17</c:v>
                </c:pt>
                <c:pt idx="594">
                  <c:v>8278.7000000000007</c:v>
                </c:pt>
                <c:pt idx="595">
                  <c:v>8236.76</c:v>
                </c:pt>
                <c:pt idx="596">
                  <c:v>8190.99</c:v>
                </c:pt>
                <c:pt idx="597">
                  <c:v>8276.83</c:v>
                </c:pt>
                <c:pt idx="598">
                  <c:v>8226.34</c:v>
                </c:pt>
                <c:pt idx="599">
                  <c:v>8199.2199999999993</c:v>
                </c:pt>
                <c:pt idx="600">
                  <c:v>8428.7000000000007</c:v>
                </c:pt>
                <c:pt idx="601">
                  <c:v>8080.81</c:v>
                </c:pt>
                <c:pt idx="602">
                  <c:v>7789.36</c:v>
                </c:pt>
                <c:pt idx="603">
                  <c:v>8026.32</c:v>
                </c:pt>
                <c:pt idx="604">
                  <c:v>8296.93</c:v>
                </c:pt>
                <c:pt idx="605">
                  <c:v>8423.4599999999991</c:v>
                </c:pt>
                <c:pt idx="606">
                  <c:v>8370.57</c:v>
                </c:pt>
                <c:pt idx="607">
                  <c:v>8371.1</c:v>
                </c:pt>
                <c:pt idx="608">
                  <c:v>8324.86</c:v>
                </c:pt>
                <c:pt idx="609">
                  <c:v>8410.09</c:v>
                </c:pt>
                <c:pt idx="610">
                  <c:v>8517.4699999999993</c:v>
                </c:pt>
                <c:pt idx="611">
                  <c:v>8605.8700000000008</c:v>
                </c:pt>
                <c:pt idx="612">
                  <c:v>8857.9699999999993</c:v>
                </c:pt>
                <c:pt idx="613">
                  <c:v>8675.36</c:v>
                </c:pt>
                <c:pt idx="614">
                  <c:v>8537.0300000000007</c:v>
                </c:pt>
                <c:pt idx="615">
                  <c:v>8515.59</c:v>
                </c:pt>
                <c:pt idx="616">
                  <c:v>8516.2000000000007</c:v>
                </c:pt>
                <c:pt idx="617">
                  <c:v>8462.68</c:v>
                </c:pt>
                <c:pt idx="618">
                  <c:v>8178.48</c:v>
                </c:pt>
                <c:pt idx="619">
                  <c:v>8201.09</c:v>
                </c:pt>
                <c:pt idx="620">
                  <c:v>8232.8799999999992</c:v>
                </c:pt>
                <c:pt idx="621">
                  <c:v>8305.1200000000008</c:v>
                </c:pt>
                <c:pt idx="622">
                  <c:v>8200.76</c:v>
                </c:pt>
                <c:pt idx="623">
                  <c:v>7951.66</c:v>
                </c:pt>
                <c:pt idx="624">
                  <c:v>8019.27</c:v>
                </c:pt>
                <c:pt idx="625">
                  <c:v>7914.04</c:v>
                </c:pt>
                <c:pt idx="626">
                  <c:v>7967.88</c:v>
                </c:pt>
                <c:pt idx="627">
                  <c:v>7779.36</c:v>
                </c:pt>
                <c:pt idx="628">
                  <c:v>7811.2</c:v>
                </c:pt>
                <c:pt idx="629">
                  <c:v>8034.63</c:v>
                </c:pt>
                <c:pt idx="630">
                  <c:v>8031.59</c:v>
                </c:pt>
                <c:pt idx="631">
                  <c:v>8016.96</c:v>
                </c:pt>
                <c:pt idx="632">
                  <c:v>7857.18</c:v>
                </c:pt>
                <c:pt idx="633">
                  <c:v>7726.14</c:v>
                </c:pt>
                <c:pt idx="634">
                  <c:v>8067.27</c:v>
                </c:pt>
                <c:pt idx="635">
                  <c:v>8023.7</c:v>
                </c:pt>
                <c:pt idx="636">
                  <c:v>7889.59</c:v>
                </c:pt>
                <c:pt idx="637">
                  <c:v>7709.23</c:v>
                </c:pt>
                <c:pt idx="638">
                  <c:v>7582.68</c:v>
                </c:pt>
                <c:pt idx="639">
                  <c:v>7276.14</c:v>
                </c:pt>
                <c:pt idx="640">
                  <c:v>7269.1</c:v>
                </c:pt>
                <c:pt idx="641">
                  <c:v>7274.42</c:v>
                </c:pt>
                <c:pt idx="642">
                  <c:v>7402.9</c:v>
                </c:pt>
                <c:pt idx="643">
                  <c:v>7493.61</c:v>
                </c:pt>
                <c:pt idx="644">
                  <c:v>7389.99</c:v>
                </c:pt>
                <c:pt idx="645">
                  <c:v>7174.58</c:v>
                </c:pt>
                <c:pt idx="646">
                  <c:v>7331.59</c:v>
                </c:pt>
                <c:pt idx="647">
                  <c:v>7146.91</c:v>
                </c:pt>
                <c:pt idx="648">
                  <c:v>7007.03</c:v>
                </c:pt>
                <c:pt idx="649">
                  <c:v>7276.69</c:v>
                </c:pt>
                <c:pt idx="650">
                  <c:v>7455.66</c:v>
                </c:pt>
                <c:pt idx="651">
                  <c:v>7482.29</c:v>
                </c:pt>
                <c:pt idx="652">
                  <c:v>7375.02</c:v>
                </c:pt>
                <c:pt idx="653">
                  <c:v>7412.12</c:v>
                </c:pt>
                <c:pt idx="654">
                  <c:v>7207.51</c:v>
                </c:pt>
                <c:pt idx="655">
                  <c:v>7236.35</c:v>
                </c:pt>
                <c:pt idx="656">
                  <c:v>7317.81</c:v>
                </c:pt>
                <c:pt idx="657">
                  <c:v>7395.31</c:v>
                </c:pt>
                <c:pt idx="658">
                  <c:v>7370.11</c:v>
                </c:pt>
                <c:pt idx="659">
                  <c:v>7260.92</c:v>
                </c:pt>
                <c:pt idx="660">
                  <c:v>7226.48</c:v>
                </c:pt>
                <c:pt idx="661">
                  <c:v>7168.01</c:v>
                </c:pt>
                <c:pt idx="662">
                  <c:v>7151.6</c:v>
                </c:pt>
                <c:pt idx="663">
                  <c:v>7101.31</c:v>
                </c:pt>
                <c:pt idx="664">
                  <c:v>7172.71</c:v>
                </c:pt>
                <c:pt idx="665">
                  <c:v>7143.57</c:v>
                </c:pt>
                <c:pt idx="666">
                  <c:v>7214.82</c:v>
                </c:pt>
                <c:pt idx="667">
                  <c:v>7227.39</c:v>
                </c:pt>
                <c:pt idx="668">
                  <c:v>7168.72</c:v>
                </c:pt>
                <c:pt idx="669">
                  <c:v>7126.6</c:v>
                </c:pt>
                <c:pt idx="670">
                  <c:v>7160.13</c:v>
                </c:pt>
                <c:pt idx="671">
                  <c:v>7005.11</c:v>
                </c:pt>
                <c:pt idx="672">
                  <c:v>6893.85</c:v>
                </c:pt>
                <c:pt idx="673">
                  <c:v>6960.38</c:v>
                </c:pt>
                <c:pt idx="674">
                  <c:v>7030.97</c:v>
                </c:pt>
                <c:pt idx="675">
                  <c:v>7022.55</c:v>
                </c:pt>
                <c:pt idx="676">
                  <c:v>7134.49</c:v>
                </c:pt>
                <c:pt idx="677">
                  <c:v>7425.8</c:v>
                </c:pt>
                <c:pt idx="678">
                  <c:v>7477.05</c:v>
                </c:pt>
                <c:pt idx="679">
                  <c:v>7463.26</c:v>
                </c:pt>
                <c:pt idx="680">
                  <c:v>7463.42</c:v>
                </c:pt>
                <c:pt idx="681">
                  <c:v>7412.78</c:v>
                </c:pt>
                <c:pt idx="682">
                  <c:v>7374.04</c:v>
                </c:pt>
                <c:pt idx="683">
                  <c:v>7459.2</c:v>
                </c:pt>
                <c:pt idx="684">
                  <c:v>7403.68</c:v>
                </c:pt>
                <c:pt idx="685">
                  <c:v>7425.7</c:v>
                </c:pt>
                <c:pt idx="686">
                  <c:v>7532.22</c:v>
                </c:pt>
                <c:pt idx="687">
                  <c:v>7378.93</c:v>
                </c:pt>
                <c:pt idx="688">
                  <c:v>7399.21</c:v>
                </c:pt>
                <c:pt idx="689">
                  <c:v>7307.96</c:v>
                </c:pt>
                <c:pt idx="690">
                  <c:v>7411.45</c:v>
                </c:pt>
                <c:pt idx="691">
                  <c:v>7382.35</c:v>
                </c:pt>
                <c:pt idx="692">
                  <c:v>7375.81</c:v>
                </c:pt>
                <c:pt idx="693">
                  <c:v>7330.44</c:v>
                </c:pt>
                <c:pt idx="694">
                  <c:v>7252.78</c:v>
                </c:pt>
                <c:pt idx="695">
                  <c:v>7347.65</c:v>
                </c:pt>
                <c:pt idx="696">
                  <c:v>7409.25</c:v>
                </c:pt>
                <c:pt idx="697">
                  <c:v>7442.26</c:v>
                </c:pt>
                <c:pt idx="698">
                  <c:v>7505.02</c:v>
                </c:pt>
                <c:pt idx="699">
                  <c:v>7376.41</c:v>
                </c:pt>
                <c:pt idx="700">
                  <c:v>7326.85</c:v>
                </c:pt>
                <c:pt idx="701">
                  <c:v>7533.98</c:v>
                </c:pt>
                <c:pt idx="702">
                  <c:v>7484.69</c:v>
                </c:pt>
                <c:pt idx="703">
                  <c:v>7566.76</c:v>
                </c:pt>
                <c:pt idx="704">
                  <c:v>7636.97</c:v>
                </c:pt>
                <c:pt idx="705">
                  <c:v>7686.09</c:v>
                </c:pt>
                <c:pt idx="706">
                  <c:v>7512.8</c:v>
                </c:pt>
                <c:pt idx="707">
                  <c:v>7649.47</c:v>
                </c:pt>
                <c:pt idx="708">
                  <c:v>7684.51</c:v>
                </c:pt>
                <c:pt idx="709">
                  <c:v>7506.64</c:v>
                </c:pt>
                <c:pt idx="710">
                  <c:v>7465.02</c:v>
                </c:pt>
                <c:pt idx="711">
                  <c:v>7510.67</c:v>
                </c:pt>
                <c:pt idx="712">
                  <c:v>7527.23</c:v>
                </c:pt>
                <c:pt idx="713">
                  <c:v>7725.7</c:v>
                </c:pt>
                <c:pt idx="714">
                  <c:v>7729.89</c:v>
                </c:pt>
                <c:pt idx="715">
                  <c:v>7726.3</c:v>
                </c:pt>
                <c:pt idx="716">
                  <c:v>7788.08</c:v>
                </c:pt>
                <c:pt idx="717">
                  <c:v>7752.3</c:v>
                </c:pt>
                <c:pt idx="718">
                  <c:v>7802.43</c:v>
                </c:pt>
                <c:pt idx="719">
                  <c:v>7685.95</c:v>
                </c:pt>
                <c:pt idx="720">
                  <c:v>7673.39</c:v>
                </c:pt>
                <c:pt idx="721">
                  <c:v>7793.14</c:v>
                </c:pt>
                <c:pt idx="722">
                  <c:v>7817.82</c:v>
                </c:pt>
                <c:pt idx="723">
                  <c:v>7747.54</c:v>
                </c:pt>
                <c:pt idx="724">
                  <c:v>7847.31</c:v>
                </c:pt>
                <c:pt idx="725">
                  <c:v>7760.27</c:v>
                </c:pt>
                <c:pt idx="726">
                  <c:v>7648.38</c:v>
                </c:pt>
                <c:pt idx="727">
                  <c:v>8032.19</c:v>
                </c:pt>
                <c:pt idx="728">
                  <c:v>8141.18</c:v>
                </c:pt>
                <c:pt idx="729">
                  <c:v>8180.38</c:v>
                </c:pt>
                <c:pt idx="730">
                  <c:v>8106.78</c:v>
                </c:pt>
                <c:pt idx="731">
                  <c:v>8155.03</c:v>
                </c:pt>
                <c:pt idx="732">
                  <c:v>7775.93</c:v>
                </c:pt>
                <c:pt idx="733">
                  <c:v>7650.58</c:v>
                </c:pt>
                <c:pt idx="734">
                  <c:v>7582.14</c:v>
                </c:pt>
                <c:pt idx="735">
                  <c:v>7565.67</c:v>
                </c:pt>
                <c:pt idx="736">
                  <c:v>7578.05</c:v>
                </c:pt>
                <c:pt idx="737">
                  <c:v>7432.77</c:v>
                </c:pt>
                <c:pt idx="738">
                  <c:v>7387.4</c:v>
                </c:pt>
                <c:pt idx="739">
                  <c:v>7371.09</c:v>
                </c:pt>
                <c:pt idx="740">
                  <c:v>7399.93</c:v>
                </c:pt>
                <c:pt idx="741">
                  <c:v>7395.63</c:v>
                </c:pt>
                <c:pt idx="742">
                  <c:v>7382.36</c:v>
                </c:pt>
                <c:pt idx="743">
                  <c:v>7394.76</c:v>
                </c:pt>
                <c:pt idx="744">
                  <c:v>7361.69</c:v>
                </c:pt>
                <c:pt idx="745">
                  <c:v>7353.43</c:v>
                </c:pt>
                <c:pt idx="746">
                  <c:v>7217.03</c:v>
                </c:pt>
                <c:pt idx="747">
                  <c:v>7254.23</c:v>
                </c:pt>
                <c:pt idx="748">
                  <c:v>7273.39</c:v>
                </c:pt>
                <c:pt idx="749">
                  <c:v>7252.82</c:v>
                </c:pt>
                <c:pt idx="750">
                  <c:v>7203.46</c:v>
                </c:pt>
                <c:pt idx="751">
                  <c:v>7264.9</c:v>
                </c:pt>
                <c:pt idx="752">
                  <c:v>7428.16</c:v>
                </c:pt>
                <c:pt idx="753">
                  <c:v>7317.54</c:v>
                </c:pt>
                <c:pt idx="754">
                  <c:v>7379.03</c:v>
                </c:pt>
                <c:pt idx="755">
                  <c:v>7329.48</c:v>
                </c:pt>
                <c:pt idx="756">
                  <c:v>7280.25</c:v>
                </c:pt>
                <c:pt idx="757">
                  <c:v>7260.63</c:v>
                </c:pt>
                <c:pt idx="758">
                  <c:v>7371.68</c:v>
                </c:pt>
                <c:pt idx="759">
                  <c:v>6900.48</c:v>
                </c:pt>
                <c:pt idx="760">
                  <c:v>6778.87</c:v>
                </c:pt>
                <c:pt idx="761">
                  <c:v>6824.47</c:v>
                </c:pt>
                <c:pt idx="762">
                  <c:v>6923.28</c:v>
                </c:pt>
                <c:pt idx="763">
                  <c:v>6847.01</c:v>
                </c:pt>
                <c:pt idx="764">
                  <c:v>6653.09</c:v>
                </c:pt>
                <c:pt idx="765">
                  <c:v>6694.89</c:v>
                </c:pt>
                <c:pt idx="766">
                  <c:v>6740.81</c:v>
                </c:pt>
                <c:pt idx="767">
                  <c:v>6695.2</c:v>
                </c:pt>
                <c:pt idx="768">
                  <c:v>6699</c:v>
                </c:pt>
                <c:pt idx="769">
                  <c:v>6778.81</c:v>
                </c:pt>
                <c:pt idx="770">
                  <c:v>6710.82</c:v>
                </c:pt>
                <c:pt idx="771">
                  <c:v>6665.16</c:v>
                </c:pt>
                <c:pt idx="772">
                  <c:v>6687.65</c:v>
                </c:pt>
                <c:pt idx="773">
                  <c:v>6661.05</c:v>
                </c:pt>
                <c:pt idx="774">
                  <c:v>6661.15</c:v>
                </c:pt>
                <c:pt idx="775">
                  <c:v>6660.95</c:v>
                </c:pt>
                <c:pt idx="776">
                  <c:v>6736.85</c:v>
                </c:pt>
                <c:pt idx="777">
                  <c:v>6702.34</c:v>
                </c:pt>
                <c:pt idx="778">
                  <c:v>6653.09</c:v>
                </c:pt>
                <c:pt idx="779">
                  <c:v>6683.65</c:v>
                </c:pt>
                <c:pt idx="780">
                  <c:v>6649.29</c:v>
                </c:pt>
                <c:pt idx="781">
                  <c:v>6513.39</c:v>
                </c:pt>
                <c:pt idx="782">
                  <c:v>6528.53</c:v>
                </c:pt>
                <c:pt idx="783">
                  <c:v>6629.85</c:v>
                </c:pt>
                <c:pt idx="784">
                  <c:v>6644.78</c:v>
                </c:pt>
                <c:pt idx="785">
                  <c:v>6663.48</c:v>
                </c:pt>
                <c:pt idx="786">
                  <c:v>6708.7</c:v>
                </c:pt>
                <c:pt idx="787">
                  <c:v>6652.09</c:v>
                </c:pt>
                <c:pt idx="788">
                  <c:v>6682.22</c:v>
                </c:pt>
                <c:pt idx="789">
                  <c:v>6678.26</c:v>
                </c:pt>
                <c:pt idx="790">
                  <c:v>6648.23</c:v>
                </c:pt>
                <c:pt idx="791">
                  <c:v>6687.45</c:v>
                </c:pt>
                <c:pt idx="792">
                  <c:v>6665.05</c:v>
                </c:pt>
                <c:pt idx="793">
                  <c:v>6747.55</c:v>
                </c:pt>
                <c:pt idx="794">
                  <c:v>6687.6</c:v>
                </c:pt>
                <c:pt idx="795">
                  <c:v>6605.11</c:v>
                </c:pt>
                <c:pt idx="796">
                  <c:v>6635.05</c:v>
                </c:pt>
                <c:pt idx="797">
                  <c:v>6773.79</c:v>
                </c:pt>
                <c:pt idx="798">
                  <c:v>6829.83</c:v>
                </c:pt>
                <c:pt idx="799">
                  <c:v>6799.78</c:v>
                </c:pt>
                <c:pt idx="800">
                  <c:v>6863.73</c:v>
                </c:pt>
                <c:pt idx="801">
                  <c:v>6876.16</c:v>
                </c:pt>
                <c:pt idx="802">
                  <c:v>6935.57</c:v>
                </c:pt>
                <c:pt idx="803">
                  <c:v>6890.8</c:v>
                </c:pt>
                <c:pt idx="804">
                  <c:v>6935.84</c:v>
                </c:pt>
                <c:pt idx="805">
                  <c:v>6954.7</c:v>
                </c:pt>
                <c:pt idx="806">
                  <c:v>7014.65</c:v>
                </c:pt>
                <c:pt idx="807">
                  <c:v>6951.14</c:v>
                </c:pt>
                <c:pt idx="808">
                  <c:v>6977.24</c:v>
                </c:pt>
                <c:pt idx="809">
                  <c:v>7029.4</c:v>
                </c:pt>
                <c:pt idx="810">
                  <c:v>7010.37</c:v>
                </c:pt>
                <c:pt idx="811">
                  <c:v>7013.66</c:v>
                </c:pt>
                <c:pt idx="812">
                  <c:v>7099.43</c:v>
                </c:pt>
                <c:pt idx="813">
                  <c:v>6543.05</c:v>
                </c:pt>
                <c:pt idx="814">
                  <c:v>6436.09</c:v>
                </c:pt>
                <c:pt idx="815">
                  <c:v>6365.29</c:v>
                </c:pt>
                <c:pt idx="816">
                  <c:v>6365.29</c:v>
                </c:pt>
                <c:pt idx="817">
                  <c:v>6318.4</c:v>
                </c:pt>
                <c:pt idx="818">
                  <c:v>6345.27</c:v>
                </c:pt>
                <c:pt idx="819">
                  <c:v>6454.05</c:v>
                </c:pt>
                <c:pt idx="820">
                  <c:v>6349.95</c:v>
                </c:pt>
                <c:pt idx="821">
                  <c:v>6333.3</c:v>
                </c:pt>
                <c:pt idx="822">
                  <c:v>6147.51</c:v>
                </c:pt>
                <c:pt idx="823">
                  <c:v>6163.8</c:v>
                </c:pt>
                <c:pt idx="824">
                  <c:v>6274.81</c:v>
                </c:pt>
                <c:pt idx="825">
                  <c:v>6402.2</c:v>
                </c:pt>
                <c:pt idx="826">
                  <c:v>6304.4</c:v>
                </c:pt>
                <c:pt idx="827">
                  <c:v>6312.31</c:v>
                </c:pt>
                <c:pt idx="828">
                  <c:v>6306.86</c:v>
                </c:pt>
                <c:pt idx="829">
                  <c:v>6302.27</c:v>
                </c:pt>
                <c:pt idx="830">
                  <c:v>5965.88</c:v>
                </c:pt>
                <c:pt idx="831">
                  <c:v>5956.38</c:v>
                </c:pt>
                <c:pt idx="832">
                  <c:v>5865</c:v>
                </c:pt>
                <c:pt idx="833">
                  <c:v>6037.66</c:v>
                </c:pt>
                <c:pt idx="834">
                  <c:v>6159.34</c:v>
                </c:pt>
                <c:pt idx="835">
                  <c:v>6158.07</c:v>
                </c:pt>
                <c:pt idx="836">
                  <c:v>6084.35</c:v>
                </c:pt>
                <c:pt idx="837">
                  <c:v>6088.35</c:v>
                </c:pt>
                <c:pt idx="838">
                  <c:v>6017.75</c:v>
                </c:pt>
                <c:pt idx="839">
                  <c:v>6004.21</c:v>
                </c:pt>
                <c:pt idx="840">
                  <c:v>6055.86</c:v>
                </c:pt>
                <c:pt idx="841">
                  <c:v>6064.17</c:v>
                </c:pt>
                <c:pt idx="842">
                  <c:v>6025.67</c:v>
                </c:pt>
                <c:pt idx="843">
                  <c:v>6141.16</c:v>
                </c:pt>
                <c:pt idx="844">
                  <c:v>5944.93</c:v>
                </c:pt>
                <c:pt idx="845">
                  <c:v>6010.16</c:v>
                </c:pt>
                <c:pt idx="846">
                  <c:v>5896.91</c:v>
                </c:pt>
                <c:pt idx="847">
                  <c:v>5927.8</c:v>
                </c:pt>
                <c:pt idx="848">
                  <c:v>5997.26</c:v>
                </c:pt>
                <c:pt idx="849">
                  <c:v>5919.43</c:v>
                </c:pt>
                <c:pt idx="850">
                  <c:v>6205.19</c:v>
                </c:pt>
                <c:pt idx="851">
                  <c:v>6046.18</c:v>
                </c:pt>
                <c:pt idx="852">
                  <c:v>5973.88</c:v>
                </c:pt>
                <c:pt idx="853">
                  <c:v>5962.48</c:v>
                </c:pt>
                <c:pt idx="854">
                  <c:v>5919.99</c:v>
                </c:pt>
                <c:pt idx="855">
                  <c:v>5830.44</c:v>
                </c:pt>
                <c:pt idx="856">
                  <c:v>5864.39</c:v>
                </c:pt>
                <c:pt idx="857">
                  <c:v>5848.96</c:v>
                </c:pt>
                <c:pt idx="858">
                  <c:v>5916.86</c:v>
                </c:pt>
                <c:pt idx="859">
                  <c:v>5842.79</c:v>
                </c:pt>
                <c:pt idx="860">
                  <c:v>5839.73</c:v>
                </c:pt>
                <c:pt idx="861">
                  <c:v>5913.87</c:v>
                </c:pt>
                <c:pt idx="862">
                  <c:v>5898.39</c:v>
                </c:pt>
                <c:pt idx="863">
                  <c:v>6063.63</c:v>
                </c:pt>
                <c:pt idx="864">
                  <c:v>5944.86</c:v>
                </c:pt>
                <c:pt idx="865">
                  <c:v>5980.82</c:v>
                </c:pt>
                <c:pt idx="866">
                  <c:v>5864.39</c:v>
                </c:pt>
                <c:pt idx="867">
                  <c:v>5746.39</c:v>
                </c:pt>
                <c:pt idx="868">
                  <c:v>6038.99</c:v>
                </c:pt>
                <c:pt idx="869">
                  <c:v>5994.36</c:v>
                </c:pt>
                <c:pt idx="870">
                  <c:v>5807.88</c:v>
                </c:pt>
                <c:pt idx="871">
                  <c:v>5716.28</c:v>
                </c:pt>
                <c:pt idx="872">
                  <c:v>5670.82</c:v>
                </c:pt>
                <c:pt idx="873">
                  <c:v>5614.99</c:v>
                </c:pt>
                <c:pt idx="874">
                  <c:v>5749.29</c:v>
                </c:pt>
                <c:pt idx="875">
                  <c:v>5775.34</c:v>
                </c:pt>
                <c:pt idx="876">
                  <c:v>5744.39</c:v>
                </c:pt>
                <c:pt idx="877">
                  <c:v>5764.09</c:v>
                </c:pt>
                <c:pt idx="878">
                  <c:v>5818.16</c:v>
                </c:pt>
                <c:pt idx="879">
                  <c:v>5789.68</c:v>
                </c:pt>
                <c:pt idx="880">
                  <c:v>5628.47</c:v>
                </c:pt>
                <c:pt idx="881">
                  <c:v>5860.55</c:v>
                </c:pt>
                <c:pt idx="882">
                  <c:v>5673.71</c:v>
                </c:pt>
                <c:pt idx="883">
                  <c:v>5813.02</c:v>
                </c:pt>
                <c:pt idx="884">
                  <c:v>5760.74</c:v>
                </c:pt>
                <c:pt idx="885">
                  <c:v>5648.25</c:v>
                </c:pt>
                <c:pt idx="886">
                  <c:v>5721.9</c:v>
                </c:pt>
                <c:pt idx="887">
                  <c:v>5676.09</c:v>
                </c:pt>
                <c:pt idx="888">
                  <c:v>5759.14</c:v>
                </c:pt>
                <c:pt idx="889">
                  <c:v>5686.44</c:v>
                </c:pt>
                <c:pt idx="890">
                  <c:v>5600.4</c:v>
                </c:pt>
                <c:pt idx="891">
                  <c:v>5641.18</c:v>
                </c:pt>
                <c:pt idx="892">
                  <c:v>5698.58</c:v>
                </c:pt>
                <c:pt idx="893">
                  <c:v>5768.3</c:v>
                </c:pt>
                <c:pt idx="894">
                  <c:v>5743.66</c:v>
                </c:pt>
                <c:pt idx="895">
                  <c:v>5979.24</c:v>
                </c:pt>
                <c:pt idx="896">
                  <c:v>6092.2</c:v>
                </c:pt>
                <c:pt idx="897">
                  <c:v>5966.85</c:v>
                </c:pt>
                <c:pt idx="898">
                  <c:v>5913.56</c:v>
                </c:pt>
                <c:pt idx="899">
                  <c:v>5723.32</c:v>
                </c:pt>
                <c:pt idx="900">
                  <c:v>5605.25</c:v>
                </c:pt>
                <c:pt idx="901">
                  <c:v>5641.53</c:v>
                </c:pt>
                <c:pt idx="902">
                  <c:v>5635.76</c:v>
                </c:pt>
                <c:pt idx="903">
                  <c:v>5550.19</c:v>
                </c:pt>
                <c:pt idx="904">
                  <c:v>5603.47</c:v>
                </c:pt>
                <c:pt idx="905">
                  <c:v>5738.8519999999999</c:v>
                </c:pt>
                <c:pt idx="906">
                  <c:v>5634.62</c:v>
                </c:pt>
                <c:pt idx="907">
                  <c:v>5681.25</c:v>
                </c:pt>
                <c:pt idx="908">
                  <c:v>5607.66</c:v>
                </c:pt>
                <c:pt idx="909">
                  <c:v>5441.46</c:v>
                </c:pt>
                <c:pt idx="910">
                  <c:v>5468.38</c:v>
                </c:pt>
                <c:pt idx="911">
                  <c:v>5560.69</c:v>
                </c:pt>
                <c:pt idx="912">
                  <c:v>5595.3</c:v>
                </c:pt>
                <c:pt idx="913">
                  <c:v>5586.56</c:v>
                </c:pt>
                <c:pt idx="914">
                  <c:v>5601.71</c:v>
                </c:pt>
                <c:pt idx="915">
                  <c:v>5901.18</c:v>
                </c:pt>
                <c:pt idx="916">
                  <c:v>5956.63</c:v>
                </c:pt>
                <c:pt idx="917">
                  <c:v>5696.62</c:v>
                </c:pt>
                <c:pt idx="918">
                  <c:v>5840.47</c:v>
                </c:pt>
                <c:pt idx="919">
                  <c:v>5808.07</c:v>
                </c:pt>
                <c:pt idx="920">
                  <c:v>5761.15</c:v>
                </c:pt>
                <c:pt idx="921">
                  <c:v>5609.72</c:v>
                </c:pt>
                <c:pt idx="922">
                  <c:v>5646.97</c:v>
                </c:pt>
                <c:pt idx="923">
                  <c:v>5585.36</c:v>
                </c:pt>
                <c:pt idx="924">
                  <c:v>5701.18</c:v>
                </c:pt>
                <c:pt idx="925">
                  <c:v>5754.52</c:v>
                </c:pt>
                <c:pt idx="926">
                  <c:v>5688.32</c:v>
                </c:pt>
                <c:pt idx="927">
                  <c:v>5754.93</c:v>
                </c:pt>
                <c:pt idx="928">
                  <c:v>5930.7</c:v>
                </c:pt>
                <c:pt idx="929">
                  <c:v>6038.58</c:v>
                </c:pt>
                <c:pt idx="930">
                  <c:v>5979.62</c:v>
                </c:pt>
                <c:pt idx="931">
                  <c:v>6038.58</c:v>
                </c:pt>
                <c:pt idx="932">
                  <c:v>6011.32</c:v>
                </c:pt>
                <c:pt idx="933">
                  <c:v>5836.13</c:v>
                </c:pt>
                <c:pt idx="934">
                  <c:v>5817.48</c:v>
                </c:pt>
                <c:pt idx="935">
                  <c:v>5804.74</c:v>
                </c:pt>
                <c:pt idx="936">
                  <c:v>5737.02</c:v>
                </c:pt>
                <c:pt idx="937">
                  <c:v>5791.79</c:v>
                </c:pt>
                <c:pt idx="938">
                  <c:v>5829.97</c:v>
                </c:pt>
                <c:pt idx="939">
                  <c:v>5719.84</c:v>
                </c:pt>
                <c:pt idx="940">
                  <c:v>5874.14</c:v>
                </c:pt>
                <c:pt idx="941">
                  <c:v>5845.14</c:v>
                </c:pt>
                <c:pt idx="942">
                  <c:v>5845.14</c:v>
                </c:pt>
                <c:pt idx="943">
                  <c:v>5759.46</c:v>
                </c:pt>
                <c:pt idx="944">
                  <c:v>5928.44</c:v>
                </c:pt>
                <c:pt idx="945">
                  <c:v>6380.28</c:v>
                </c:pt>
                <c:pt idx="946">
                  <c:v>6363.93</c:v>
                </c:pt>
                <c:pt idx="947">
                  <c:v>5702.27</c:v>
                </c:pt>
                <c:pt idx="948">
                  <c:v>5752.53</c:v>
                </c:pt>
                <c:pt idx="949">
                  <c:v>5739.71</c:v>
                </c:pt>
                <c:pt idx="950">
                  <c:v>5766.08</c:v>
                </c:pt>
                <c:pt idx="951">
                  <c:v>5768.98</c:v>
                </c:pt>
                <c:pt idx="952">
                  <c:v>5650.58</c:v>
                </c:pt>
                <c:pt idx="953">
                  <c:v>5681.25</c:v>
                </c:pt>
                <c:pt idx="954">
                  <c:v>5546.54</c:v>
                </c:pt>
                <c:pt idx="955">
                  <c:v>5693.7</c:v>
                </c:pt>
                <c:pt idx="956">
                  <c:v>5689.9</c:v>
                </c:pt>
                <c:pt idx="957">
                  <c:v>5751.55</c:v>
                </c:pt>
                <c:pt idx="958">
                  <c:v>5702.15</c:v>
                </c:pt>
                <c:pt idx="959">
                  <c:v>5716.68</c:v>
                </c:pt>
                <c:pt idx="960">
                  <c:v>5791.79</c:v>
                </c:pt>
                <c:pt idx="961">
                  <c:v>5791.79</c:v>
                </c:pt>
                <c:pt idx="962">
                  <c:v>5832.54</c:v>
                </c:pt>
                <c:pt idx="963">
                  <c:v>5871.23</c:v>
                </c:pt>
                <c:pt idx="964">
                  <c:v>5909.93</c:v>
                </c:pt>
                <c:pt idx="965">
                  <c:v>5748.75</c:v>
                </c:pt>
                <c:pt idx="966">
                  <c:v>5760.4510878835626</c:v>
                </c:pt>
                <c:pt idx="967">
                  <c:v>5792.6631008904114</c:v>
                </c:pt>
                <c:pt idx="968">
                  <c:v>5779.5496688356161</c:v>
                </c:pt>
                <c:pt idx="969">
                  <c:v>5807.1393686849306</c:v>
                </c:pt>
                <c:pt idx="970">
                  <c:v>5839.924665239726</c:v>
                </c:pt>
                <c:pt idx="971">
                  <c:v>5838.3057399630143</c:v>
                </c:pt>
                <c:pt idx="972">
                  <c:v>5857.8910970054794</c:v>
                </c:pt>
                <c:pt idx="973">
                  <c:v>5857.8910970054794</c:v>
                </c:pt>
                <c:pt idx="974">
                  <c:v>5811.924741534247</c:v>
                </c:pt>
                <c:pt idx="975">
                  <c:v>5741.4664770739719</c:v>
                </c:pt>
                <c:pt idx="976">
                  <c:v>5783.86</c:v>
                </c:pt>
                <c:pt idx="977">
                  <c:v>5684.3775524671237</c:v>
                </c:pt>
                <c:pt idx="978">
                  <c:v>5701.9951677479439</c:v>
                </c:pt>
                <c:pt idx="979">
                  <c:v>5855.3250318861437</c:v>
                </c:pt>
                <c:pt idx="980">
                  <c:v>5859.1383299865074</c:v>
                </c:pt>
                <c:pt idx="981">
                  <c:v>5860.16</c:v>
                </c:pt>
                <c:pt idx="982">
                  <c:v>5828.84</c:v>
                </c:pt>
                <c:pt idx="983">
                  <c:v>5937.98</c:v>
                </c:pt>
                <c:pt idx="984">
                  <c:v>5883.95</c:v>
                </c:pt>
                <c:pt idx="985">
                  <c:v>5701.81</c:v>
                </c:pt>
                <c:pt idx="986">
                  <c:v>5666.14</c:v>
                </c:pt>
                <c:pt idx="987">
                  <c:v>5681.85</c:v>
                </c:pt>
                <c:pt idx="988">
                  <c:v>5631.05</c:v>
                </c:pt>
                <c:pt idx="989">
                  <c:v>5534.92</c:v>
                </c:pt>
                <c:pt idx="990">
                  <c:v>5545.58</c:v>
                </c:pt>
                <c:pt idx="991">
                  <c:v>5630.12</c:v>
                </c:pt>
                <c:pt idx="992">
                  <c:v>5666.28</c:v>
                </c:pt>
                <c:pt idx="993">
                  <c:v>5702.43</c:v>
                </c:pt>
                <c:pt idx="994">
                  <c:v>5697.54</c:v>
                </c:pt>
                <c:pt idx="995">
                  <c:v>5828.16</c:v>
                </c:pt>
                <c:pt idx="996">
                  <c:v>5791.57</c:v>
                </c:pt>
                <c:pt idx="997">
                  <c:v>5750.81</c:v>
                </c:pt>
                <c:pt idx="998">
                  <c:v>5666.32</c:v>
                </c:pt>
                <c:pt idx="999">
                  <c:v>5680.42</c:v>
                </c:pt>
                <c:pt idx="1000">
                  <c:v>5677.67</c:v>
                </c:pt>
                <c:pt idx="1001">
                  <c:v>5598.92</c:v>
                </c:pt>
                <c:pt idx="1002">
                  <c:v>5584.21</c:v>
                </c:pt>
                <c:pt idx="1003">
                  <c:v>5687.63</c:v>
                </c:pt>
                <c:pt idx="1004">
                  <c:v>5725.68</c:v>
                </c:pt>
                <c:pt idx="1005">
                  <c:v>5745.61</c:v>
                </c:pt>
                <c:pt idx="1006">
                  <c:v>5741.8</c:v>
                </c:pt>
                <c:pt idx="1007">
                  <c:v>5611.81</c:v>
                </c:pt>
                <c:pt idx="1008">
                  <c:v>5562.44</c:v>
                </c:pt>
                <c:pt idx="1009">
                  <c:v>5626.55</c:v>
                </c:pt>
                <c:pt idx="1010">
                  <c:v>5763.33</c:v>
                </c:pt>
                <c:pt idx="1011">
                  <c:v>5787.85</c:v>
                </c:pt>
                <c:pt idx="1012">
                  <c:v>5874.81</c:v>
                </c:pt>
                <c:pt idx="1013">
                  <c:v>6000.29</c:v>
                </c:pt>
                <c:pt idx="1014">
                  <c:v>5983.8</c:v>
                </c:pt>
                <c:pt idx="1015">
                  <c:v>5913.38</c:v>
                </c:pt>
                <c:pt idx="1016">
                  <c:v>6089.97</c:v>
                </c:pt>
                <c:pt idx="1017">
                  <c:v>6075.45</c:v>
                </c:pt>
                <c:pt idx="1018">
                  <c:v>6043.48</c:v>
                </c:pt>
                <c:pt idx="1019">
                  <c:v>6005.18</c:v>
                </c:pt>
                <c:pt idx="1020">
                  <c:v>5866.76</c:v>
                </c:pt>
                <c:pt idx="1021">
                  <c:v>5937.57</c:v>
                </c:pt>
                <c:pt idx="1022">
                  <c:v>5854.95</c:v>
                </c:pt>
                <c:pt idx="1023">
                  <c:v>5846.09</c:v>
                </c:pt>
                <c:pt idx="1024">
                  <c:v>5888.18</c:v>
                </c:pt>
                <c:pt idx="1025">
                  <c:v>5794.92</c:v>
                </c:pt>
                <c:pt idx="1026">
                  <c:v>5942.62</c:v>
                </c:pt>
                <c:pt idx="1027">
                  <c:v>5884.27</c:v>
                </c:pt>
                <c:pt idx="1028">
                  <c:v>5980.48</c:v>
                </c:pt>
                <c:pt idx="1029">
                  <c:v>5887.37</c:v>
                </c:pt>
                <c:pt idx="1030">
                  <c:v>5887.37</c:v>
                </c:pt>
                <c:pt idx="1031">
                  <c:v>6002.37</c:v>
                </c:pt>
                <c:pt idx="1032">
                  <c:v>6024.2</c:v>
                </c:pt>
                <c:pt idx="1033">
                  <c:v>6052.25</c:v>
                </c:pt>
                <c:pt idx="1034">
                  <c:v>5976.47</c:v>
                </c:pt>
                <c:pt idx="1035">
                  <c:v>5950.62</c:v>
                </c:pt>
                <c:pt idx="1036">
                  <c:v>5908.14</c:v>
                </c:pt>
                <c:pt idx="1037">
                  <c:v>5938.01</c:v>
                </c:pt>
                <c:pt idx="1038">
                  <c:v>5925.9</c:v>
                </c:pt>
                <c:pt idx="1039">
                  <c:v>5730.92</c:v>
                </c:pt>
                <c:pt idx="1040">
                  <c:v>5733.43</c:v>
                </c:pt>
                <c:pt idx="1041">
                  <c:v>5760.78</c:v>
                </c:pt>
                <c:pt idx="1042">
                  <c:v>5716.06</c:v>
                </c:pt>
                <c:pt idx="1043">
                  <c:v>5697.01</c:v>
                </c:pt>
                <c:pt idx="1044">
                  <c:v>5755.68</c:v>
                </c:pt>
                <c:pt idx="1045">
                  <c:v>5778.6</c:v>
                </c:pt>
                <c:pt idx="1046">
                  <c:v>5746.82</c:v>
                </c:pt>
                <c:pt idx="1047">
                  <c:v>5713.32</c:v>
                </c:pt>
                <c:pt idx="1048">
                  <c:v>5701.9</c:v>
                </c:pt>
                <c:pt idx="1049">
                  <c:v>5684.61</c:v>
                </c:pt>
                <c:pt idx="1050">
                  <c:v>5649.26</c:v>
                </c:pt>
                <c:pt idx="1051">
                  <c:v>5591.73</c:v>
                </c:pt>
                <c:pt idx="1052">
                  <c:v>5636.03</c:v>
                </c:pt>
                <c:pt idx="1053">
                  <c:v>5532.96</c:v>
                </c:pt>
                <c:pt idx="1054">
                  <c:v>5664.38</c:v>
                </c:pt>
                <c:pt idx="1055">
                  <c:v>5668.12</c:v>
                </c:pt>
                <c:pt idx="1056">
                  <c:v>5559.31</c:v>
                </c:pt>
                <c:pt idx="1057">
                  <c:v>5573.48</c:v>
                </c:pt>
                <c:pt idx="1058">
                  <c:v>5478.35</c:v>
                </c:pt>
                <c:pt idx="1059">
                  <c:v>5404.13</c:v>
                </c:pt>
                <c:pt idx="1060">
                  <c:v>5470.03</c:v>
                </c:pt>
                <c:pt idx="1061">
                  <c:v>5506.13</c:v>
                </c:pt>
                <c:pt idx="1062">
                  <c:v>5470.24</c:v>
                </c:pt>
                <c:pt idx="1063">
                  <c:v>5420.75</c:v>
                </c:pt>
                <c:pt idx="1064">
                  <c:v>5401.55</c:v>
                </c:pt>
                <c:pt idx="1065">
                  <c:v>5368.57</c:v>
                </c:pt>
                <c:pt idx="1066">
                  <c:v>5207.6099999999997</c:v>
                </c:pt>
                <c:pt idx="1067">
                  <c:v>5275.66</c:v>
                </c:pt>
                <c:pt idx="1068">
                  <c:v>5339.91</c:v>
                </c:pt>
                <c:pt idx="1069">
                  <c:v>5435.96</c:v>
                </c:pt>
                <c:pt idx="1070">
                  <c:v>5413.72</c:v>
                </c:pt>
                <c:pt idx="1071">
                  <c:v>5317.85</c:v>
                </c:pt>
                <c:pt idx="1072">
                  <c:v>5341.81</c:v>
                </c:pt>
                <c:pt idx="1073">
                  <c:v>5301.16</c:v>
                </c:pt>
                <c:pt idx="1074">
                  <c:v>5169.2</c:v>
                </c:pt>
                <c:pt idx="1075">
                  <c:v>5084.17</c:v>
                </c:pt>
                <c:pt idx="1076">
                  <c:v>5056.1099999999997</c:v>
                </c:pt>
                <c:pt idx="1077">
                  <c:v>4960.7</c:v>
                </c:pt>
                <c:pt idx="1078">
                  <c:v>4934.26</c:v>
                </c:pt>
                <c:pt idx="1079">
                  <c:v>4986.09</c:v>
                </c:pt>
                <c:pt idx="1080">
                  <c:v>4912.41</c:v>
                </c:pt>
                <c:pt idx="1081">
                  <c:v>4998.1499999999996</c:v>
                </c:pt>
                <c:pt idx="1082">
                  <c:v>5044.8</c:v>
                </c:pt>
                <c:pt idx="1083">
                  <c:v>5100.08</c:v>
                </c:pt>
                <c:pt idx="1084">
                  <c:v>5062.09</c:v>
                </c:pt>
                <c:pt idx="1085">
                  <c:v>5156.54</c:v>
                </c:pt>
                <c:pt idx="1086">
                  <c:v>5163.4799999999996</c:v>
                </c:pt>
                <c:pt idx="1087">
                  <c:v>5098.18</c:v>
                </c:pt>
                <c:pt idx="1088">
                  <c:v>5163.4799999999996</c:v>
                </c:pt>
                <c:pt idx="1089">
                  <c:v>5171.32</c:v>
                </c:pt>
                <c:pt idx="1090">
                  <c:v>5226.8999999999996</c:v>
                </c:pt>
                <c:pt idx="1091">
                  <c:v>5275.31</c:v>
                </c:pt>
                <c:pt idx="1092">
                  <c:v>5228.92</c:v>
                </c:pt>
                <c:pt idx="1093">
                  <c:v>5187.0600000000004</c:v>
                </c:pt>
                <c:pt idx="1094">
                  <c:v>5197.67</c:v>
                </c:pt>
                <c:pt idx="1095">
                  <c:v>5242.76</c:v>
                </c:pt>
                <c:pt idx="1096">
                  <c:v>5181.91</c:v>
                </c:pt>
                <c:pt idx="1097">
                  <c:v>5191.59</c:v>
                </c:pt>
                <c:pt idx="1098">
                  <c:v>5206.0200000000004</c:v>
                </c:pt>
                <c:pt idx="1099">
                  <c:v>5181.75</c:v>
                </c:pt>
                <c:pt idx="1100">
                  <c:v>5163.1899999999996</c:v>
                </c:pt>
                <c:pt idx="1101">
                  <c:v>5259.53</c:v>
                </c:pt>
                <c:pt idx="1102">
                  <c:v>5319.83</c:v>
                </c:pt>
                <c:pt idx="1103">
                  <c:v>5287.36</c:v>
                </c:pt>
                <c:pt idx="1104">
                  <c:v>5232.71</c:v>
                </c:pt>
                <c:pt idx="1105">
                  <c:v>5201</c:v>
                </c:pt>
                <c:pt idx="1106">
                  <c:v>5233.41</c:v>
                </c:pt>
                <c:pt idx="1107">
                  <c:v>5220.24</c:v>
                </c:pt>
                <c:pt idx="1108">
                  <c:v>5283.41</c:v>
                </c:pt>
                <c:pt idx="1109">
                  <c:v>5246.57</c:v>
                </c:pt>
                <c:pt idx="1110">
                  <c:v>5289.69</c:v>
                </c:pt>
                <c:pt idx="1111">
                  <c:v>5437.26</c:v>
                </c:pt>
                <c:pt idx="1112">
                  <c:v>5408.99</c:v>
                </c:pt>
                <c:pt idx="1113">
                  <c:v>5341.08</c:v>
                </c:pt>
                <c:pt idx="1114">
                  <c:v>5303.63</c:v>
                </c:pt>
                <c:pt idx="1115">
                  <c:v>5365.66</c:v>
                </c:pt>
                <c:pt idx="1116">
                  <c:v>5414.99</c:v>
                </c:pt>
                <c:pt idx="1117">
                  <c:v>5292.28</c:v>
                </c:pt>
                <c:pt idx="1118">
                  <c:v>5305.58</c:v>
                </c:pt>
                <c:pt idx="1119">
                  <c:v>5393.87</c:v>
                </c:pt>
                <c:pt idx="1120">
                  <c:v>5343.58</c:v>
                </c:pt>
                <c:pt idx="1121">
                  <c:v>5493.34</c:v>
                </c:pt>
                <c:pt idx="1122">
                  <c:v>5501.87</c:v>
                </c:pt>
                <c:pt idx="1123">
                  <c:v>5436.01</c:v>
                </c:pt>
                <c:pt idx="1124">
                  <c:v>5459.31</c:v>
                </c:pt>
                <c:pt idx="1125">
                  <c:v>5575.31</c:v>
                </c:pt>
                <c:pt idx="1126">
                  <c:v>5795.51</c:v>
                </c:pt>
                <c:pt idx="1127">
                  <c:v>5704.02</c:v>
                </c:pt>
                <c:pt idx="1128">
                  <c:v>5710.05</c:v>
                </c:pt>
                <c:pt idx="1129">
                  <c:v>5652.21</c:v>
                </c:pt>
                <c:pt idx="1130">
                  <c:v>5614.93</c:v>
                </c:pt>
                <c:pt idx="1131">
                  <c:v>5637.23</c:v>
                </c:pt>
                <c:pt idx="1132">
                  <c:v>5750.78</c:v>
                </c:pt>
                <c:pt idx="1133">
                  <c:v>5788.55</c:v>
                </c:pt>
                <c:pt idx="1134">
                  <c:v>5757.83</c:v>
                </c:pt>
                <c:pt idx="1135">
                  <c:v>5736.78</c:v>
                </c:pt>
                <c:pt idx="1136">
                  <c:v>5854.46</c:v>
                </c:pt>
                <c:pt idx="1137">
                  <c:v>5916.1</c:v>
                </c:pt>
                <c:pt idx="1138">
                  <c:v>5964.22</c:v>
                </c:pt>
                <c:pt idx="1139">
                  <c:v>5961.16</c:v>
                </c:pt>
                <c:pt idx="1140">
                  <c:v>5925.33</c:v>
                </c:pt>
                <c:pt idx="1141">
                  <c:v>6012.45</c:v>
                </c:pt>
                <c:pt idx="1142">
                  <c:v>6055.27</c:v>
                </c:pt>
                <c:pt idx="1143">
                  <c:v>6064.53</c:v>
                </c:pt>
                <c:pt idx="1144">
                  <c:v>5950.46</c:v>
                </c:pt>
                <c:pt idx="1145">
                  <c:v>5803.06</c:v>
                </c:pt>
                <c:pt idx="1146">
                  <c:v>5633.68</c:v>
                </c:pt>
                <c:pt idx="1147">
                  <c:v>5673.43</c:v>
                </c:pt>
                <c:pt idx="1148">
                  <c:v>5587.0277360527398</c:v>
                </c:pt>
                <c:pt idx="1149">
                  <c:v>5467.97</c:v>
                </c:pt>
                <c:pt idx="1150">
                  <c:v>5467.97</c:v>
                </c:pt>
                <c:pt idx="1151">
                  <c:v>5277.66</c:v>
                </c:pt>
                <c:pt idx="1152">
                  <c:v>5259.3923470590007</c:v>
                </c:pt>
                <c:pt idx="1153">
                  <c:v>5234.7203904863009</c:v>
                </c:pt>
                <c:pt idx="1154">
                  <c:v>5219.53</c:v>
                </c:pt>
                <c:pt idx="1155">
                  <c:v>5242.7465822821923</c:v>
                </c:pt>
                <c:pt idx="1156">
                  <c:v>5217.91</c:v>
                </c:pt>
                <c:pt idx="1157">
                  <c:v>5187.87</c:v>
                </c:pt>
                <c:pt idx="1158">
                  <c:v>5256.8</c:v>
                </c:pt>
                <c:pt idx="1159">
                  <c:v>5339.9</c:v>
                </c:pt>
                <c:pt idx="1160">
                  <c:v>5450.02</c:v>
                </c:pt>
                <c:pt idx="1161">
                  <c:v>5535.44</c:v>
                </c:pt>
                <c:pt idx="1162">
                  <c:v>5463.7</c:v>
                </c:pt>
                <c:pt idx="1163">
                  <c:v>5353.09</c:v>
                </c:pt>
                <c:pt idx="1164">
                  <c:v>5365.04</c:v>
                </c:pt>
                <c:pt idx="1165">
                  <c:v>5420.07</c:v>
                </c:pt>
                <c:pt idx="1166">
                  <c:v>5305.85</c:v>
                </c:pt>
                <c:pt idx="1167">
                  <c:v>5276.3</c:v>
                </c:pt>
                <c:pt idx="1168">
                  <c:v>5245.57</c:v>
                </c:pt>
                <c:pt idx="1169">
                  <c:v>5391.37</c:v>
                </c:pt>
                <c:pt idx="1170">
                  <c:v>5389.36</c:v>
                </c:pt>
                <c:pt idx="1171">
                  <c:v>5210.3100000000004</c:v>
                </c:pt>
                <c:pt idx="1172">
                  <c:v>5249</c:v>
                </c:pt>
                <c:pt idx="1173">
                  <c:v>5342.25</c:v>
                </c:pt>
                <c:pt idx="1174">
                  <c:v>5339.44</c:v>
                </c:pt>
                <c:pt idx="1175">
                  <c:v>5456.12</c:v>
                </c:pt>
                <c:pt idx="1176">
                  <c:v>5502.12</c:v>
                </c:pt>
                <c:pt idx="1177">
                  <c:v>5496.23</c:v>
                </c:pt>
                <c:pt idx="1178">
                  <c:v>5464.72</c:v>
                </c:pt>
                <c:pt idx="1179">
                  <c:v>5419.1</c:v>
                </c:pt>
                <c:pt idx="1180">
                  <c:v>5464.61</c:v>
                </c:pt>
                <c:pt idx="1181">
                  <c:v>5342.25</c:v>
                </c:pt>
                <c:pt idx="1182">
                  <c:v>5296.89</c:v>
                </c:pt>
                <c:pt idx="1183">
                  <c:v>5394.86</c:v>
                </c:pt>
                <c:pt idx="1184">
                  <c:v>5434.54</c:v>
                </c:pt>
                <c:pt idx="1185">
                  <c:v>5488.94</c:v>
                </c:pt>
                <c:pt idx="1186">
                  <c:v>5456.02</c:v>
                </c:pt>
                <c:pt idx="1187">
                  <c:v>5473.25</c:v>
                </c:pt>
                <c:pt idx="1188">
                  <c:v>5464.55</c:v>
                </c:pt>
                <c:pt idx="1189">
                  <c:v>5421.89</c:v>
                </c:pt>
                <c:pt idx="1190">
                  <c:v>5441.74</c:v>
                </c:pt>
                <c:pt idx="1191">
                  <c:v>5390.57</c:v>
                </c:pt>
                <c:pt idx="1192">
                  <c:v>5374.75</c:v>
                </c:pt>
                <c:pt idx="1193">
                  <c:v>5351.74</c:v>
                </c:pt>
                <c:pt idx="1194">
                  <c:v>5216.01</c:v>
                </c:pt>
                <c:pt idx="1195">
                  <c:v>5229.51</c:v>
                </c:pt>
                <c:pt idx="1196">
                  <c:v>5260.98</c:v>
                </c:pt>
                <c:pt idx="1197">
                  <c:v>5319.64</c:v>
                </c:pt>
                <c:pt idx="1198">
                  <c:v>5287.64</c:v>
                </c:pt>
                <c:pt idx="1199">
                  <c:v>5228.97</c:v>
                </c:pt>
                <c:pt idx="1200">
                  <c:v>5215</c:v>
                </c:pt>
                <c:pt idx="1201">
                  <c:v>5157.03</c:v>
                </c:pt>
                <c:pt idx="1202">
                  <c:v>5186.07</c:v>
                </c:pt>
                <c:pt idx="1203">
                  <c:v>5190.51</c:v>
                </c:pt>
                <c:pt idx="1204">
                  <c:v>5350.19</c:v>
                </c:pt>
                <c:pt idx="1205">
                  <c:v>5350.19</c:v>
                </c:pt>
                <c:pt idx="1206">
                  <c:v>5437</c:v>
                </c:pt>
                <c:pt idx="1207">
                  <c:v>5479.78</c:v>
                </c:pt>
                <c:pt idx="1208">
                  <c:v>5466.09</c:v>
                </c:pt>
                <c:pt idx="1209">
                  <c:v>5489.11</c:v>
                </c:pt>
                <c:pt idx="1210">
                  <c:v>5510.12</c:v>
                </c:pt>
                <c:pt idx="1211">
                  <c:v>5438.38</c:v>
                </c:pt>
                <c:pt idx="1212">
                  <c:v>5477.51</c:v>
                </c:pt>
                <c:pt idx="1213">
                  <c:v>5462.84</c:v>
                </c:pt>
                <c:pt idx="1214">
                  <c:v>5460.27</c:v>
                </c:pt>
                <c:pt idx="1215">
                  <c:v>5499.18</c:v>
                </c:pt>
                <c:pt idx="1216">
                  <c:v>5416.29</c:v>
                </c:pt>
                <c:pt idx="1217">
                  <c:v>5354.23</c:v>
                </c:pt>
                <c:pt idx="1218">
                  <c:v>5369</c:v>
                </c:pt>
                <c:pt idx="1219">
                  <c:v>5319.32</c:v>
                </c:pt>
                <c:pt idx="1220">
                  <c:v>5298.98</c:v>
                </c:pt>
                <c:pt idx="1221">
                  <c:v>5296.07</c:v>
                </c:pt>
                <c:pt idx="1222">
                  <c:v>5281.53</c:v>
                </c:pt>
                <c:pt idx="1223">
                  <c:v>5325.18</c:v>
                </c:pt>
                <c:pt idx="1224">
                  <c:v>5298.44</c:v>
                </c:pt>
                <c:pt idx="1225">
                  <c:v>5319.43</c:v>
                </c:pt>
                <c:pt idx="1226">
                  <c:v>5401.46</c:v>
                </c:pt>
                <c:pt idx="1227">
                  <c:v>5466.17</c:v>
                </c:pt>
                <c:pt idx="1228">
                  <c:v>5566.53</c:v>
                </c:pt>
                <c:pt idx="1229">
                  <c:v>5516.52</c:v>
                </c:pt>
                <c:pt idx="1230">
                  <c:v>5457.52</c:v>
                </c:pt>
                <c:pt idx="1231">
                  <c:v>5490.26</c:v>
                </c:pt>
                <c:pt idx="1232">
                  <c:v>5514.12</c:v>
                </c:pt>
                <c:pt idx="1233">
                  <c:v>5463.5818792616437</c:v>
                </c:pt>
                <c:pt idx="1234">
                  <c:v>5422.41</c:v>
                </c:pt>
                <c:pt idx="1235">
                  <c:v>5478.58</c:v>
                </c:pt>
                <c:pt idx="1236">
                  <c:v>5484.49</c:v>
                </c:pt>
                <c:pt idx="1237">
                  <c:v>5481.87</c:v>
                </c:pt>
                <c:pt idx="1238">
                  <c:v>5479.77</c:v>
                </c:pt>
                <c:pt idx="1239">
                  <c:v>5466.49</c:v>
                </c:pt>
                <c:pt idx="1240">
                  <c:v>5459.6350687943423</c:v>
                </c:pt>
                <c:pt idx="1241">
                  <c:v>5455.14</c:v>
                </c:pt>
                <c:pt idx="1242">
                  <c:v>5455.16280958065</c:v>
                </c:pt>
                <c:pt idx="1243">
                  <c:v>5920.894429397259</c:v>
                </c:pt>
                <c:pt idx="1244">
                  <c:v>5926.81</c:v>
                </c:pt>
                <c:pt idx="1245">
                  <c:v>5927.05</c:v>
                </c:pt>
                <c:pt idx="1246">
                  <c:v>5917.83</c:v>
                </c:pt>
                <c:pt idx="1247">
                  <c:v>5911.38</c:v>
                </c:pt>
                <c:pt idx="1248">
                  <c:v>5874.03</c:v>
                </c:pt>
                <c:pt idx="1249">
                  <c:v>5744.724849358623</c:v>
                </c:pt>
                <c:pt idx="1250">
                  <c:v>5700.3246141760274</c:v>
                </c:pt>
                <c:pt idx="1251">
                  <c:v>5776.18</c:v>
                </c:pt>
                <c:pt idx="1252">
                  <c:v>5644.116606680891</c:v>
                </c:pt>
                <c:pt idx="1253">
                  <c:v>5720.81</c:v>
                </c:pt>
                <c:pt idx="1254">
                  <c:v>5846.8</c:v>
                </c:pt>
                <c:pt idx="1255">
                  <c:v>5876.25</c:v>
                </c:pt>
                <c:pt idx="1256">
                  <c:v>5819.1647836212605</c:v>
                </c:pt>
                <c:pt idx="1257">
                  <c:v>5855.8251848662394</c:v>
                </c:pt>
                <c:pt idx="1258">
                  <c:v>5776.5826887386302</c:v>
                </c:pt>
                <c:pt idx="1259">
                  <c:v>5754.4548080547947</c:v>
                </c:pt>
                <c:pt idx="1260">
                  <c:v>5698.5763214794524</c:v>
                </c:pt>
                <c:pt idx="1261">
                  <c:v>5904.2097982575351</c:v>
                </c:pt>
                <c:pt idx="1262">
                  <c:v>5931.2351298349313</c:v>
                </c:pt>
                <c:pt idx="1263">
                  <c:v>5931.2351298349313</c:v>
                </c:pt>
                <c:pt idx="1264">
                  <c:v>5929.8761678719166</c:v>
                </c:pt>
                <c:pt idx="1265">
                  <c:v>5908.8565012391091</c:v>
                </c:pt>
                <c:pt idx="1266">
                  <c:v>5856.9225909488014</c:v>
                </c:pt>
                <c:pt idx="1267">
                  <c:v>5888.1899667534244</c:v>
                </c:pt>
                <c:pt idx="1268">
                  <c:v>5843.4467169846566</c:v>
                </c:pt>
                <c:pt idx="1269">
                  <c:v>5827.7864825164388</c:v>
                </c:pt>
                <c:pt idx="1270">
                  <c:v>5801.8043438116429</c:v>
                </c:pt>
                <c:pt idx="1271">
                  <c:v>5818.7432759280819</c:v>
                </c:pt>
                <c:pt idx="1272">
                  <c:v>5833.9730186917814</c:v>
                </c:pt>
                <c:pt idx="1273">
                  <c:v>5834.8290757664381</c:v>
                </c:pt>
                <c:pt idx="1274">
                  <c:v>5931.1249469100339</c:v>
                </c:pt>
                <c:pt idx="1275">
                  <c:v>5933.7474126729448</c:v>
                </c:pt>
                <c:pt idx="1276">
                  <c:v>5875.2580265338347</c:v>
                </c:pt>
                <c:pt idx="1277">
                  <c:v>5804.4722467636984</c:v>
                </c:pt>
                <c:pt idx="1278">
                  <c:v>5849.1411509890413</c:v>
                </c:pt>
                <c:pt idx="1279">
                  <c:v>5878.7923928010614</c:v>
                </c:pt>
                <c:pt idx="1280">
                  <c:v>6012.9579131506844</c:v>
                </c:pt>
                <c:pt idx="1281">
                  <c:v>6047.0075721430139</c:v>
                </c:pt>
                <c:pt idx="1282">
                  <c:v>6073.7945082889046</c:v>
                </c:pt>
                <c:pt idx="1283">
                  <c:v>6113.419895015445</c:v>
                </c:pt>
                <c:pt idx="1284">
                  <c:v>6019.9116220547949</c:v>
                </c:pt>
                <c:pt idx="1285">
                  <c:v>6105.2860606678078</c:v>
                </c:pt>
                <c:pt idx="1286">
                  <c:v>6113.9984725616432</c:v>
                </c:pt>
                <c:pt idx="1287">
                  <c:v>6182.4501774657529</c:v>
                </c:pt>
                <c:pt idx="1288">
                  <c:v>6175.2121032465757</c:v>
                </c:pt>
                <c:pt idx="1289">
                  <c:v>6245.2434203356161</c:v>
                </c:pt>
                <c:pt idx="1290">
                  <c:v>6281.1867884246576</c:v>
                </c:pt>
                <c:pt idx="1291">
                  <c:v>6142.3790017834244</c:v>
                </c:pt>
                <c:pt idx="1292">
                  <c:v>6186.7341714165068</c:v>
                </c:pt>
                <c:pt idx="1293">
                  <c:v>6152.4202090134586</c:v>
                </c:pt>
                <c:pt idx="1294">
                  <c:v>6173.4880426455475</c:v>
                </c:pt>
                <c:pt idx="1295">
                  <c:v>6192.8853115987322</c:v>
                </c:pt>
                <c:pt idx="1296">
                  <c:v>6070.317602970822</c:v>
                </c:pt>
                <c:pt idx="1297">
                  <c:v>6113.7613854023966</c:v>
                </c:pt>
                <c:pt idx="1298">
                  <c:v>6076.017329666096</c:v>
                </c:pt>
                <c:pt idx="1299">
                  <c:v>6030.1710155769861</c:v>
                </c:pt>
                <c:pt idx="1300">
                  <c:v>5909.0720757020554</c:v>
                </c:pt>
                <c:pt idx="1301">
                  <c:v>5897.900321660959</c:v>
                </c:pt>
                <c:pt idx="1302">
                  <c:v>5988.7473054695884</c:v>
                </c:pt>
                <c:pt idx="1303">
                  <c:v>5988.7473054695884</c:v>
                </c:pt>
                <c:pt idx="1304">
                  <c:v>5988.7473054695884</c:v>
                </c:pt>
                <c:pt idx="1305">
                  <c:v>6033.3170702912857</c:v>
                </c:pt>
                <c:pt idx="1306">
                  <c:v>6009.9739764649312</c:v>
                </c:pt>
                <c:pt idx="1307">
                  <c:v>5953.3499970016437</c:v>
                </c:pt>
                <c:pt idx="1308">
                  <c:v>5948.5607037144518</c:v>
                </c:pt>
                <c:pt idx="1309">
                  <c:v>5987.2540989557256</c:v>
                </c:pt>
                <c:pt idx="1310">
                  <c:v>6105.5622167327401</c:v>
                </c:pt>
                <c:pt idx="1311">
                  <c:v>6151.0182404842462</c:v>
                </c:pt>
                <c:pt idx="1312">
                  <c:v>5982.1735233318068</c:v>
                </c:pt>
                <c:pt idx="1313">
                  <c:v>5937.1451453629725</c:v>
                </c:pt>
                <c:pt idx="1314">
                  <c:v>6005.732254892876</c:v>
                </c:pt>
                <c:pt idx="1315">
                  <c:v>5952.2200436267121</c:v>
                </c:pt>
                <c:pt idx="1316">
                  <c:v>5916.223866623287</c:v>
                </c:pt>
                <c:pt idx="1317">
                  <c:v>6013.1703389650402</c:v>
                </c:pt>
                <c:pt idx="1318">
                  <c:v>5998.7689143050684</c:v>
                </c:pt>
                <c:pt idx="1319">
                  <c:v>6006.5014157692049</c:v>
                </c:pt>
                <c:pt idx="1320">
                  <c:v>6037.9553133117533</c:v>
                </c:pt>
                <c:pt idx="1321">
                  <c:v>6011.2689257876709</c:v>
                </c:pt>
                <c:pt idx="1322">
                  <c:v>5979.5376584794512</c:v>
                </c:pt>
                <c:pt idx="1323">
                  <c:v>6022.4902557721225</c:v>
                </c:pt>
                <c:pt idx="1324">
                  <c:v>5950.993110173973</c:v>
                </c:pt>
                <c:pt idx="1325">
                  <c:v>5920.4343856285477</c:v>
                </c:pt>
                <c:pt idx="1326">
                  <c:v>5920.4343856285477</c:v>
                </c:pt>
                <c:pt idx="1327">
                  <c:v>5986.8395904849313</c:v>
                </c:pt>
                <c:pt idx="1328">
                  <c:v>5973.9083986232872</c:v>
                </c:pt>
                <c:pt idx="1329">
                  <c:v>5888.9484418191787</c:v>
                </c:pt>
                <c:pt idx="1330">
                  <c:v>5841.9821802806291</c:v>
                </c:pt>
                <c:pt idx="1331">
                  <c:v>5910.4142836021501</c:v>
                </c:pt>
                <c:pt idx="1332">
                  <c:v>5757.1511018354795</c:v>
                </c:pt>
                <c:pt idx="1333">
                  <c:v>5717.3788574361643</c:v>
                </c:pt>
                <c:pt idx="1334">
                  <c:v>5834.5278003211088</c:v>
                </c:pt>
                <c:pt idx="1335">
                  <c:v>5846.0100516556722</c:v>
                </c:pt>
                <c:pt idx="1336">
                  <c:v>5843.9559871196716</c:v>
                </c:pt>
                <c:pt idx="1337">
                  <c:v>5885.7579727020538</c:v>
                </c:pt>
                <c:pt idx="1338">
                  <c:v>5876.0877454455622</c:v>
                </c:pt>
                <c:pt idx="1339">
                  <c:v>5862.9156373527394</c:v>
                </c:pt>
                <c:pt idx="1340">
                  <c:v>5863.3486605874514</c:v>
                </c:pt>
                <c:pt idx="1341">
                  <c:v>5861.5790031111765</c:v>
                </c:pt>
                <c:pt idx="1342">
                  <c:v>5886.2308353753415</c:v>
                </c:pt>
                <c:pt idx="1343">
                  <c:v>5923.2579289173282</c:v>
                </c:pt>
                <c:pt idx="1344">
                  <c:v>5929.2626372036439</c:v>
                </c:pt>
                <c:pt idx="1345">
                  <c:v>5929.2626372036439</c:v>
                </c:pt>
                <c:pt idx="1346">
                  <c:v>5943.8077886566298</c:v>
                </c:pt>
                <c:pt idx="1347">
                  <c:v>5868.287996708219</c:v>
                </c:pt>
                <c:pt idx="1348">
                  <c:v>5861.1868749999994</c:v>
                </c:pt>
                <c:pt idx="1349">
                  <c:v>5845.3635846293428</c:v>
                </c:pt>
                <c:pt idx="1350">
                  <c:v>5995.8368877275889</c:v>
                </c:pt>
                <c:pt idx="1351">
                  <c:v>5940.5399010273977</c:v>
                </c:pt>
                <c:pt idx="1352">
                  <c:v>6056.9763192520541</c:v>
                </c:pt>
                <c:pt idx="1353">
                  <c:v>6048.3830860835615</c:v>
                </c:pt>
                <c:pt idx="1354">
                  <c:v>6063.1354893508906</c:v>
                </c:pt>
                <c:pt idx="1355">
                  <c:v>6133.4061757368772</c:v>
                </c:pt>
                <c:pt idx="1356">
                  <c:v>6226.360028990136</c:v>
                </c:pt>
                <c:pt idx="1357">
                  <c:v>6157.8504844438357</c:v>
                </c:pt>
                <c:pt idx="1358">
                  <c:v>6133.8105028742457</c:v>
                </c:pt>
                <c:pt idx="1359">
                  <c:v>6088.0761857084381</c:v>
                </c:pt>
                <c:pt idx="1360">
                  <c:v>6111.0109804054782</c:v>
                </c:pt>
                <c:pt idx="1361">
                  <c:v>6029.1159444409177</c:v>
                </c:pt>
                <c:pt idx="1362">
                  <c:v>5931.9385059359447</c:v>
                </c:pt>
                <c:pt idx="1363">
                  <c:v>6241.8446885719859</c:v>
                </c:pt>
                <c:pt idx="1364">
                  <c:v>6230.3484381563285</c:v>
                </c:pt>
                <c:pt idx="1365">
                  <c:v>6271.1006285287667</c:v>
                </c:pt>
                <c:pt idx="1366">
                  <c:v>6252.5207034713694</c:v>
                </c:pt>
                <c:pt idx="1367">
                  <c:v>6236.1083970191767</c:v>
                </c:pt>
                <c:pt idx="1368">
                  <c:v>6167.5674469052738</c:v>
                </c:pt>
                <c:pt idx="1369">
                  <c:v>6085.0548782424103</c:v>
                </c:pt>
                <c:pt idx="1370">
                  <c:v>6072.5816473209306</c:v>
                </c:pt>
                <c:pt idx="1371">
                  <c:v>6075.6910047446572</c:v>
                </c:pt>
                <c:pt idx="1372">
                  <c:v>6018.6927228821369</c:v>
                </c:pt>
                <c:pt idx="1373">
                  <c:v>5986.4756397128076</c:v>
                </c:pt>
                <c:pt idx="1374">
                  <c:v>5906.8951927178068</c:v>
                </c:pt>
                <c:pt idx="1375">
                  <c:v>5918.0693424273968</c:v>
                </c:pt>
                <c:pt idx="1376">
                  <c:v>5905.1482753698629</c:v>
                </c:pt>
                <c:pt idx="1377">
                  <c:v>5915.2758049999993</c:v>
                </c:pt>
                <c:pt idx="1378">
                  <c:v>5908.5830470260271</c:v>
                </c:pt>
                <c:pt idx="1379">
                  <c:v>5963.4784436039445</c:v>
                </c:pt>
                <c:pt idx="1380">
                  <c:v>5968.3287548138069</c:v>
                </c:pt>
                <c:pt idx="1381">
                  <c:v>6083.1155093073967</c:v>
                </c:pt>
                <c:pt idx="1382">
                  <c:v>6088.9250069106838</c:v>
                </c:pt>
                <c:pt idx="1383">
                  <c:v>6238.7296339851509</c:v>
                </c:pt>
                <c:pt idx="1384">
                  <c:v>6238.7296339851509</c:v>
                </c:pt>
                <c:pt idx="1385">
                  <c:v>6247.2606298493147</c:v>
                </c:pt>
                <c:pt idx="1386">
                  <c:v>6021.6984791812056</c:v>
                </c:pt>
                <c:pt idx="1387">
                  <c:v>5959.9446338616162</c:v>
                </c:pt>
                <c:pt idx="1388">
                  <c:v>5949.8405097315053</c:v>
                </c:pt>
                <c:pt idx="1389">
                  <c:v>5974.3015233387396</c:v>
                </c:pt>
                <c:pt idx="1390">
                  <c:v>5949.2170416029039</c:v>
                </c:pt>
                <c:pt idx="1391">
                  <c:v>5945.5225925786299</c:v>
                </c:pt>
                <c:pt idx="1392">
                  <c:v>5991.9183334479449</c:v>
                </c:pt>
                <c:pt idx="1393">
                  <c:v>5996.3611821584109</c:v>
                </c:pt>
                <c:pt idx="1394">
                  <c:v>5998.2096014559183</c:v>
                </c:pt>
                <c:pt idx="1395">
                  <c:v>6014.7248177286583</c:v>
                </c:pt>
                <c:pt idx="1396">
                  <c:v>5960.8661905495892</c:v>
                </c:pt>
                <c:pt idx="1397">
                  <c:v>5875.5215633748767</c:v>
                </c:pt>
                <c:pt idx="1398">
                  <c:v>5958.8798479472871</c:v>
                </c:pt>
                <c:pt idx="1399">
                  <c:v>5888.9106304794514</c:v>
                </c:pt>
                <c:pt idx="1400">
                  <c:v>5897.041988150685</c:v>
                </c:pt>
                <c:pt idx="1401">
                  <c:v>5881.1793016009588</c:v>
                </c:pt>
                <c:pt idx="1402">
                  <c:v>5882.0228071842739</c:v>
                </c:pt>
                <c:pt idx="1403">
                  <c:v>5882.0228071842739</c:v>
                </c:pt>
                <c:pt idx="1404">
                  <c:v>6005.8215262635613</c:v>
                </c:pt>
                <c:pt idx="1405">
                  <c:v>5919.5206287232877</c:v>
                </c:pt>
                <c:pt idx="1406">
                  <c:v>5894.6735599315061</c:v>
                </c:pt>
                <c:pt idx="1407">
                  <c:v>5907.5163198027412</c:v>
                </c:pt>
                <c:pt idx="1408">
                  <c:v>5878.024776018492</c:v>
                </c:pt>
                <c:pt idx="1409">
                  <c:v>5857.5446021027255</c:v>
                </c:pt>
                <c:pt idx="1410">
                  <c:v>5877.8264731358295</c:v>
                </c:pt>
                <c:pt idx="1411">
                  <c:v>5727.7892941043629</c:v>
                </c:pt>
                <c:pt idx="1412">
                  <c:v>5781.4186274509939</c:v>
                </c:pt>
                <c:pt idx="1413">
                  <c:v>5826.8221479195627</c:v>
                </c:pt>
                <c:pt idx="1414">
                  <c:v>5759.5751357819718</c:v>
                </c:pt>
                <c:pt idx="1415">
                  <c:v>5793.8285709156999</c:v>
                </c:pt>
                <c:pt idx="1416">
                  <c:v>5807.5504325643024</c:v>
                </c:pt>
                <c:pt idx="1417">
                  <c:v>5752.5252399583569</c:v>
                </c:pt>
                <c:pt idx="1418">
                  <c:v>6093.713798750322</c:v>
                </c:pt>
                <c:pt idx="1419">
                  <c:v>6167.2528364075361</c:v>
                </c:pt>
                <c:pt idx="1420">
                  <c:v>6147.6039730021303</c:v>
                </c:pt>
                <c:pt idx="1421">
                  <c:v>6144.8948474518838</c:v>
                </c:pt>
                <c:pt idx="1422">
                  <c:v>6102.3497456775613</c:v>
                </c:pt>
                <c:pt idx="1423">
                  <c:v>6104.9929196082194</c:v>
                </c:pt>
                <c:pt idx="1424">
                  <c:v>6118.2742310155754</c:v>
                </c:pt>
                <c:pt idx="1425">
                  <c:v>6176.440968197945</c:v>
                </c:pt>
                <c:pt idx="1426">
                  <c:v>6209.56684229041</c:v>
                </c:pt>
                <c:pt idx="1427">
                  <c:v>6259.7699931356156</c:v>
                </c:pt>
                <c:pt idx="1428">
                  <c:v>6246.954683681507</c:v>
                </c:pt>
                <c:pt idx="1429">
                  <c:v>6274.2714878918969</c:v>
                </c:pt>
                <c:pt idx="1430">
                  <c:v>6266.6010006849319</c:v>
                </c:pt>
                <c:pt idx="1431">
                  <c:v>6225.8781049136451</c:v>
                </c:pt>
                <c:pt idx="1432">
                  <c:v>6231.5129883302334</c:v>
                </c:pt>
                <c:pt idx="1433">
                  <c:v>6267.0638811998979</c:v>
                </c:pt>
                <c:pt idx="1434">
                  <c:v>6158.2219435522056</c:v>
                </c:pt>
                <c:pt idx="1435">
                  <c:v>6159.428177226644</c:v>
                </c:pt>
                <c:pt idx="1436">
                  <c:v>6171.9908520480139</c:v>
                </c:pt>
                <c:pt idx="1437">
                  <c:v>6079.685935165754</c:v>
                </c:pt>
                <c:pt idx="1438">
                  <c:v>6071.303842856164</c:v>
                </c:pt>
                <c:pt idx="1439">
                  <c:v>6226.7624870375139</c:v>
                </c:pt>
                <c:pt idx="1440">
                  <c:v>6156.7492580306571</c:v>
                </c:pt>
                <c:pt idx="1441">
                  <c:v>6038.6429164837273</c:v>
                </c:pt>
                <c:pt idx="1442">
                  <c:v>6020.914282594028</c:v>
                </c:pt>
                <c:pt idx="1443">
                  <c:v>6070.339904866918</c:v>
                </c:pt>
                <c:pt idx="1444">
                  <c:v>6044.9880070506842</c:v>
                </c:pt>
                <c:pt idx="1445">
                  <c:v>6035.5764288109594</c:v>
                </c:pt>
                <c:pt idx="1446">
                  <c:v>6001.4357410150687</c:v>
                </c:pt>
                <c:pt idx="1447">
                  <c:v>5964.3650941248634</c:v>
                </c:pt>
                <c:pt idx="1448">
                  <c:v>5670.5372046128768</c:v>
                </c:pt>
                <c:pt idx="1449">
                  <c:v>5648.5394712168645</c:v>
                </c:pt>
                <c:pt idx="1450">
                  <c:v>5682.1299180890956</c:v>
                </c:pt>
                <c:pt idx="1451">
                  <c:v>5650.5404530073292</c:v>
                </c:pt>
                <c:pt idx="1452">
                  <c:v>5664.9563292973826</c:v>
                </c:pt>
                <c:pt idx="1453">
                  <c:v>5664.9563292973826</c:v>
                </c:pt>
                <c:pt idx="1454">
                  <c:v>6015.0751740273972</c:v>
                </c:pt>
                <c:pt idx="1455">
                  <c:v>5920.9997634634528</c:v>
                </c:pt>
                <c:pt idx="1456">
                  <c:v>5882.4212458868496</c:v>
                </c:pt>
                <c:pt idx="1457">
                  <c:v>5921.2862132119999</c:v>
                </c:pt>
                <c:pt idx="1458">
                  <c:v>5872.6356829235074</c:v>
                </c:pt>
                <c:pt idx="1459">
                  <c:v>5901.3902028784942</c:v>
                </c:pt>
                <c:pt idx="1460">
                  <c:v>5959.9410222609449</c:v>
                </c:pt>
                <c:pt idx="1461">
                  <c:v>5869.821935672001</c:v>
                </c:pt>
                <c:pt idx="1462">
                  <c:v>5888.5953528674654</c:v>
                </c:pt>
                <c:pt idx="1463">
                  <c:v>5898.1026489976994</c:v>
                </c:pt>
                <c:pt idx="1464">
                  <c:v>5898.1026489976994</c:v>
                </c:pt>
                <c:pt idx="1465">
                  <c:v>5947.5846854986303</c:v>
                </c:pt>
                <c:pt idx="1466">
                  <c:v>6005.2591451890412</c:v>
                </c:pt>
                <c:pt idx="1467">
                  <c:v>5962.4289574684935</c:v>
                </c:pt>
                <c:pt idx="1468">
                  <c:v>5949.6841955257541</c:v>
                </c:pt>
                <c:pt idx="1469">
                  <c:v>5869.6275064784659</c:v>
                </c:pt>
                <c:pt idx="1470">
                  <c:v>5952.2911150986301</c:v>
                </c:pt>
                <c:pt idx="1471">
                  <c:v>5959.1390105118353</c:v>
                </c:pt>
                <c:pt idx="1472">
                  <c:v>5902.1841551684938</c:v>
                </c:pt>
                <c:pt idx="1473">
                  <c:v>5885.4994559602746</c:v>
                </c:pt>
                <c:pt idx="1474">
                  <c:v>5869.8418492585215</c:v>
                </c:pt>
                <c:pt idx="1475">
                  <c:v>5843.7916250557264</c:v>
                </c:pt>
                <c:pt idx="1476">
                  <c:v>5856.2693114210406</c:v>
                </c:pt>
                <c:pt idx="1477">
                  <c:v>5856.2693114210406</c:v>
                </c:pt>
                <c:pt idx="1478">
                  <c:v>5854.1044627370966</c:v>
                </c:pt>
                <c:pt idx="1479">
                  <c:v>5857.1802929477117</c:v>
                </c:pt>
                <c:pt idx="1480">
                  <c:v>5825.5443890214929</c:v>
                </c:pt>
                <c:pt idx="1481">
                  <c:v>5807.8566065368632</c:v>
                </c:pt>
                <c:pt idx="1482">
                  <c:v>5856.9431971864378</c:v>
                </c:pt>
                <c:pt idx="1483">
                  <c:v>5864.1493330102739</c:v>
                </c:pt>
                <c:pt idx="1484">
                  <c:v>5857.3007535441093</c:v>
                </c:pt>
                <c:pt idx="1485">
                  <c:v>5857.630805566575</c:v>
                </c:pt>
                <c:pt idx="1486">
                  <c:v>5865.2770107536981</c:v>
                </c:pt>
                <c:pt idx="1487">
                  <c:v>5911.6762049464387</c:v>
                </c:pt>
                <c:pt idx="1488">
                  <c:v>5912.6784621245079</c:v>
                </c:pt>
                <c:pt idx="1489">
                  <c:v>5899.7831841522193</c:v>
                </c:pt>
                <c:pt idx="1490">
                  <c:v>5872.5650554136992</c:v>
                </c:pt>
                <c:pt idx="1491">
                  <c:v>5870.2438878190405</c:v>
                </c:pt>
                <c:pt idx="1492">
                  <c:v>5883.8136668513698</c:v>
                </c:pt>
                <c:pt idx="1493">
                  <c:v>5936.1646180326034</c:v>
                </c:pt>
                <c:pt idx="1494">
                  <c:v>5957.8028960221227</c:v>
                </c:pt>
                <c:pt idx="1495">
                  <c:v>5940.1192950154527</c:v>
                </c:pt>
                <c:pt idx="1496">
                  <c:v>5888.9131793849047</c:v>
                </c:pt>
                <c:pt idx="1497">
                  <c:v>5897.7790221509322</c:v>
                </c:pt>
                <c:pt idx="1498">
                  <c:v>5980.3304627282323</c:v>
                </c:pt>
                <c:pt idx="1499">
                  <c:v>5964.2072547042198</c:v>
                </c:pt>
                <c:pt idx="1500">
                  <c:v>5945.5752376702467</c:v>
                </c:pt>
                <c:pt idx="1501">
                  <c:v>5846.7643542032329</c:v>
                </c:pt>
                <c:pt idx="1502">
                  <c:v>5850.7571582121645</c:v>
                </c:pt>
                <c:pt idx="1503">
                  <c:v>5806.5190145048628</c:v>
                </c:pt>
                <c:pt idx="1504">
                  <c:v>5758.2932493320004</c:v>
                </c:pt>
                <c:pt idx="1505">
                  <c:v>5762.038506961082</c:v>
                </c:pt>
                <c:pt idx="1506">
                  <c:v>5815.4683812264921</c:v>
                </c:pt>
                <c:pt idx="1507">
                  <c:v>5807.938816045671</c:v>
                </c:pt>
                <c:pt idx="1508">
                  <c:v>5852.8299560821924</c:v>
                </c:pt>
                <c:pt idx="1509">
                  <c:v>5859.9505693498086</c:v>
                </c:pt>
                <c:pt idx="1510">
                  <c:v>5836.5624847991785</c:v>
                </c:pt>
                <c:pt idx="1511">
                  <c:v>5856.9982058568494</c:v>
                </c:pt>
                <c:pt idx="1512">
                  <c:v>5815.7093637440003</c:v>
                </c:pt>
                <c:pt idx="1513">
                  <c:v>5727.8557952965766</c:v>
                </c:pt>
                <c:pt idx="1514">
                  <c:v>5819.8024448533833</c:v>
                </c:pt>
                <c:pt idx="1515">
                  <c:v>5886.6632014096303</c:v>
                </c:pt>
                <c:pt idx="1516">
                  <c:v>5896.6406543401363</c:v>
                </c:pt>
                <c:pt idx="1517">
                  <c:v>5900.5770432447935</c:v>
                </c:pt>
                <c:pt idx="1518">
                  <c:v>5893.1276212930825</c:v>
                </c:pt>
                <c:pt idx="1519">
                  <c:v>5896.21325639726</c:v>
                </c:pt>
                <c:pt idx="1520">
                  <c:v>5921.8648590767116</c:v>
                </c:pt>
                <c:pt idx="1521">
                  <c:v>5930.2483825768213</c:v>
                </c:pt>
                <c:pt idx="1522">
                  <c:v>5917.4521458002191</c:v>
                </c:pt>
                <c:pt idx="1523">
                  <c:v>5951.8915605924112</c:v>
                </c:pt>
                <c:pt idx="1524">
                  <c:v>5915.6769974069184</c:v>
                </c:pt>
                <c:pt idx="1525">
                  <c:v>5899.8509810424102</c:v>
                </c:pt>
                <c:pt idx="1526">
                  <c:v>5883.6257567369994</c:v>
                </c:pt>
                <c:pt idx="1527">
                  <c:v>5845.0676595835612</c:v>
                </c:pt>
                <c:pt idx="1528">
                  <c:v>5842.3092982301378</c:v>
                </c:pt>
                <c:pt idx="1529">
                  <c:v>5816.8115721643844</c:v>
                </c:pt>
                <c:pt idx="1530">
                  <c:v>5791.3713672667118</c:v>
                </c:pt>
                <c:pt idx="1531">
                  <c:v>5780.2676314273976</c:v>
                </c:pt>
                <c:pt idx="1532">
                  <c:v>5820.196802392823</c:v>
                </c:pt>
                <c:pt idx="1533">
                  <c:v>5820.196802392823</c:v>
                </c:pt>
                <c:pt idx="1534">
                  <c:v>5802.162186700959</c:v>
                </c:pt>
                <c:pt idx="1535">
                  <c:v>5796.967468156713</c:v>
                </c:pt>
                <c:pt idx="1536">
                  <c:v>5806.2919993966298</c:v>
                </c:pt>
                <c:pt idx="1537">
                  <c:v>5752.0272197343556</c:v>
                </c:pt>
                <c:pt idx="1538">
                  <c:v>5741.6114829176295</c:v>
                </c:pt>
                <c:pt idx="1539">
                  <c:v>5793.574137216192</c:v>
                </c:pt>
                <c:pt idx="1540">
                  <c:v>5874.9923478281644</c:v>
                </c:pt>
                <c:pt idx="1541">
                  <c:v>5830.8098297947881</c:v>
                </c:pt>
                <c:pt idx="1542">
                  <c:v>5823.4625117749592</c:v>
                </c:pt>
                <c:pt idx="1543">
                  <c:v>5825.8961095212881</c:v>
                </c:pt>
                <c:pt idx="1544">
                  <c:v>5809.344135972151</c:v>
                </c:pt>
                <c:pt idx="1545">
                  <c:v>5785.9013143791781</c:v>
                </c:pt>
                <c:pt idx="1546">
                  <c:v>5769.3736156283967</c:v>
                </c:pt>
                <c:pt idx="1547">
                  <c:v>5795.2900948389051</c:v>
                </c:pt>
                <c:pt idx="1548">
                  <c:v>5806.4628347879043</c:v>
                </c:pt>
                <c:pt idx="1549">
                  <c:v>5773.587188275651</c:v>
                </c:pt>
                <c:pt idx="1550">
                  <c:v>5721.8738513052058</c:v>
                </c:pt>
                <c:pt idx="1551">
                  <c:v>5727.6304343869178</c:v>
                </c:pt>
                <c:pt idx="1552">
                  <c:v>5723.3665093821928</c:v>
                </c:pt>
                <c:pt idx="1553">
                  <c:v>5587.3193136109594</c:v>
                </c:pt>
                <c:pt idx="1554">
                  <c:v>5575.9154828657538</c:v>
                </c:pt>
                <c:pt idx="1555">
                  <c:v>5656.525642356165</c:v>
                </c:pt>
                <c:pt idx="1556">
                  <c:v>5784.0862387369862</c:v>
                </c:pt>
                <c:pt idx="1557">
                  <c:v>5697.3437682301374</c:v>
                </c:pt>
                <c:pt idx="1558">
                  <c:v>5719.249111505479</c:v>
                </c:pt>
                <c:pt idx="1559">
                  <c:v>5780.1812453458897</c:v>
                </c:pt>
                <c:pt idx="1560">
                  <c:v>5813.9860298328767</c:v>
                </c:pt>
                <c:pt idx="1561">
                  <c:v>5752.8414915068497</c:v>
                </c:pt>
                <c:pt idx="1562">
                  <c:v>5694.4523525465756</c:v>
                </c:pt>
                <c:pt idx="1563">
                  <c:v>5659.3968290410967</c:v>
                </c:pt>
                <c:pt idx="1564">
                  <c:v>5650.7832689863017</c:v>
                </c:pt>
                <c:pt idx="1565">
                  <c:v>5455.6086958904116</c:v>
                </c:pt>
                <c:pt idx="1566">
                  <c:v>5467.7351839136991</c:v>
                </c:pt>
                <c:pt idx="1567">
                  <c:v>5451.6227865047949</c:v>
                </c:pt>
                <c:pt idx="1568">
                  <c:v>5474.6731959787676</c:v>
                </c:pt>
                <c:pt idx="1569">
                  <c:v>5462.3140744712318</c:v>
                </c:pt>
                <c:pt idx="1570">
                  <c:v>5504.4188695342482</c:v>
                </c:pt>
                <c:pt idx="1571">
                  <c:v>5477.5544971630143</c:v>
                </c:pt>
                <c:pt idx="1572">
                  <c:v>5480.435798347261</c:v>
                </c:pt>
                <c:pt idx="1573">
                  <c:v>5445.8601841363015</c:v>
                </c:pt>
                <c:pt idx="1574">
                  <c:v>5428.5723770308223</c:v>
                </c:pt>
                <c:pt idx="1575">
                  <c:v>5523.3891525068493</c:v>
                </c:pt>
                <c:pt idx="1576">
                  <c:v>5590.8222471657537</c:v>
                </c:pt>
                <c:pt idx="1577">
                  <c:v>5633.8418749938364</c:v>
                </c:pt>
                <c:pt idx="1578">
                  <c:v>5733.6424263068484</c:v>
                </c:pt>
                <c:pt idx="1579">
                  <c:v>5668.0038535787671</c:v>
                </c:pt>
                <c:pt idx="1580">
                  <c:v>5655.6772033452044</c:v>
                </c:pt>
                <c:pt idx="1581">
                  <c:v>5736.6368424849315</c:v>
                </c:pt>
                <c:pt idx="1582">
                  <c:v>5657.150733623288</c:v>
                </c:pt>
                <c:pt idx="1583">
                  <c:v>5696.0484357479454</c:v>
                </c:pt>
                <c:pt idx="1584">
                  <c:v>5683.3935937095894</c:v>
                </c:pt>
                <c:pt idx="1585">
                  <c:v>5781.9524616575345</c:v>
                </c:pt>
                <c:pt idx="1586">
                  <c:v>5793.6394983835617</c:v>
                </c:pt>
                <c:pt idx="1587">
                  <c:v>5732.8915533068503</c:v>
                </c:pt>
                <c:pt idx="1588">
                  <c:v>5703.7751064849317</c:v>
                </c:pt>
                <c:pt idx="1589">
                  <c:v>5805.6826703616443</c:v>
                </c:pt>
                <c:pt idx="1590">
                  <c:v>5739.1822374157528</c:v>
                </c:pt>
                <c:pt idx="1591">
                  <c:v>5843.6373239993154</c:v>
                </c:pt>
                <c:pt idx="1592">
                  <c:v>5708.2731241643842</c:v>
                </c:pt>
                <c:pt idx="1593">
                  <c:v>5711.227354619863</c:v>
                </c:pt>
                <c:pt idx="1594">
                  <c:v>5745.5985510684941</c:v>
                </c:pt>
                <c:pt idx="1595">
                  <c:v>5788.7350250616446</c:v>
                </c:pt>
                <c:pt idx="1596">
                  <c:v>5774.3285191404111</c:v>
                </c:pt>
                <c:pt idx="1597">
                  <c:v>5777.1816046027407</c:v>
                </c:pt>
                <c:pt idx="1598">
                  <c:v>5668.311271835616</c:v>
                </c:pt>
                <c:pt idx="1599">
                  <c:v>5771.3338306876713</c:v>
                </c:pt>
                <c:pt idx="1600">
                  <c:v>5716.8866842191783</c:v>
                </c:pt>
                <c:pt idx="1601">
                  <c:v>5595.6878457171233</c:v>
                </c:pt>
                <c:pt idx="1602">
                  <c:v>5618.0887994589038</c:v>
                </c:pt>
                <c:pt idx="1603">
                  <c:v>5609.4145524082196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783-4A90-BE3D-D07424D5E12E}"/>
            </c:ext>
          </c:extLst>
        </c:ser>
        <c:ser>
          <c:idx val="3"/>
          <c:order val="3"/>
          <c:tx>
            <c:v>Invoer pariteit Rusland/ Import parity Russia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  <c:pt idx="1590">
                  <c:v>46100</c:v>
                </c:pt>
                <c:pt idx="1591">
                  <c:v>46101</c:v>
                </c:pt>
                <c:pt idx="1592">
                  <c:v>46104</c:v>
                </c:pt>
                <c:pt idx="1593">
                  <c:v>46105</c:v>
                </c:pt>
                <c:pt idx="1594">
                  <c:v>46106</c:v>
                </c:pt>
                <c:pt idx="1595">
                  <c:v>46107</c:v>
                </c:pt>
                <c:pt idx="1596">
                  <c:v>46108</c:v>
                </c:pt>
                <c:pt idx="1597">
                  <c:v>46111</c:v>
                </c:pt>
                <c:pt idx="1598">
                  <c:v>46112</c:v>
                </c:pt>
                <c:pt idx="1599">
                  <c:v>46113</c:v>
                </c:pt>
                <c:pt idx="1600">
                  <c:v>46114</c:v>
                </c:pt>
                <c:pt idx="1601">
                  <c:v>46119</c:v>
                </c:pt>
                <c:pt idx="1602">
                  <c:v>46120</c:v>
                </c:pt>
                <c:pt idx="1603">
                  <c:v>46121</c:v>
                </c:pt>
              </c:numCache>
              <c:extLst xmlns:c15="http://schemas.microsoft.com/office/drawing/2012/chart"/>
            </c:numRef>
          </c:cat>
          <c:val>
            <c:numRef>
              <c:f>Data!$Z$2403:$Z$4197</c:f>
              <c:numCache>
                <c:formatCode>_ * #\ ##0.00_ ;_ * \-#\ ##0.00_ ;_ * "-"??_ ;_ @_ </c:formatCode>
                <c:ptCount val="1786"/>
                <c:pt idx="0">
                  <c:v>4683.7552999999998</c:v>
                </c:pt>
                <c:pt idx="1">
                  <c:v>4652.4733999999999</c:v>
                </c:pt>
                <c:pt idx="2">
                  <c:v>4842.7241999999997</c:v>
                </c:pt>
                <c:pt idx="3">
                  <c:v>4790.0856000000003</c:v>
                </c:pt>
                <c:pt idx="4">
                  <c:v>4802.6185999999998</c:v>
                </c:pt>
                <c:pt idx="5">
                  <c:v>4825.1779999999999</c:v>
                </c:pt>
                <c:pt idx="6">
                  <c:v>4842.7241999999997</c:v>
                </c:pt>
                <c:pt idx="7">
                  <c:v>4976.4646000000002</c:v>
                </c:pt>
                <c:pt idx="8">
                  <c:v>4971.2712000000001</c:v>
                </c:pt>
                <c:pt idx="9">
                  <c:v>4981.6580000000004</c:v>
                </c:pt>
                <c:pt idx="10">
                  <c:v>4994.6414999999997</c:v>
                </c:pt>
                <c:pt idx="11">
                  <c:v>5010.2217000000001</c:v>
                </c:pt>
                <c:pt idx="12">
                  <c:v>5081.7704999999996</c:v>
                </c:pt>
                <c:pt idx="13">
                  <c:v>5049.8877000000002</c:v>
                </c:pt>
                <c:pt idx="14">
                  <c:v>5060.5153</c:v>
                </c:pt>
                <c:pt idx="15">
                  <c:v>5076.4566999999997</c:v>
                </c:pt>
                <c:pt idx="16">
                  <c:v>5116.3102000000008</c:v>
                </c:pt>
                <c:pt idx="17">
                  <c:v>5103.241</c:v>
                </c:pt>
                <c:pt idx="18">
                  <c:v>5132.4680000000008</c:v>
                </c:pt>
                <c:pt idx="19">
                  <c:v>5164.3520000000008</c:v>
                </c:pt>
                <c:pt idx="20">
                  <c:v>5222.8060000000005</c:v>
                </c:pt>
                <c:pt idx="21">
                  <c:v>5177.6370000000006</c:v>
                </c:pt>
                <c:pt idx="22">
                  <c:v>5073.2008000000005</c:v>
                </c:pt>
                <c:pt idx="23">
                  <c:v>5052.5064000000002</c:v>
                </c:pt>
                <c:pt idx="24">
                  <c:v>5099.0688</c:v>
                </c:pt>
                <c:pt idx="25">
                  <c:v>5119.7632000000003</c:v>
                </c:pt>
                <c:pt idx="26">
                  <c:v>5106.8292000000001</c:v>
                </c:pt>
                <c:pt idx="27">
                  <c:v>4991.0526</c:v>
                </c:pt>
                <c:pt idx="28">
                  <c:v>5013.8828999999996</c:v>
                </c:pt>
                <c:pt idx="29">
                  <c:v>5026.5663999999997</c:v>
                </c:pt>
                <c:pt idx="30">
                  <c:v>5008.8095000000003</c:v>
                </c:pt>
                <c:pt idx="31">
                  <c:v>5049.3967000000002</c:v>
                </c:pt>
                <c:pt idx="32">
                  <c:v>4791.9102000000003</c:v>
                </c:pt>
                <c:pt idx="33">
                  <c:v>4807.0697999999993</c:v>
                </c:pt>
                <c:pt idx="34">
                  <c:v>4819.7028</c:v>
                </c:pt>
                <c:pt idx="35">
                  <c:v>4812.1229999999996</c:v>
                </c:pt>
                <c:pt idx="36">
                  <c:v>4824.7559999999994</c:v>
                </c:pt>
                <c:pt idx="37">
                  <c:v>4811.4994999999999</c:v>
                </c:pt>
                <c:pt idx="38">
                  <c:v>4828.9750000000004</c:v>
                </c:pt>
                <c:pt idx="39">
                  <c:v>4903.87</c:v>
                </c:pt>
                <c:pt idx="40">
                  <c:v>4911.3594999999996</c:v>
                </c:pt>
                <c:pt idx="41">
                  <c:v>4856.4364999999998</c:v>
                </c:pt>
                <c:pt idx="42">
                  <c:v>4736.2803999999996</c:v>
                </c:pt>
                <c:pt idx="43">
                  <c:v>4721.7219999999998</c:v>
                </c:pt>
                <c:pt idx="44">
                  <c:v>4813.9251999999997</c:v>
                </c:pt>
                <c:pt idx="45">
                  <c:v>4932.8188</c:v>
                </c:pt>
                <c:pt idx="46">
                  <c:v>4869.7323999999999</c:v>
                </c:pt>
                <c:pt idx="47">
                  <c:v>4843.76</c:v>
                </c:pt>
                <c:pt idx="48">
                  <c:v>4932.4231</c:v>
                </c:pt>
                <c:pt idx="49">
                  <c:v>4977.9528</c:v>
                </c:pt>
                <c:pt idx="50">
                  <c:v>4918.0452999999998</c:v>
                </c:pt>
                <c:pt idx="51">
                  <c:v>4977.9528</c:v>
                </c:pt>
                <c:pt idx="52">
                  <c:v>4914.6034</c:v>
                </c:pt>
                <c:pt idx="53">
                  <c:v>5129.0176000000001</c:v>
                </c:pt>
                <c:pt idx="54">
                  <c:v>5093.6745999999994</c:v>
                </c:pt>
                <c:pt idx="55">
                  <c:v>5180.8540000000003</c:v>
                </c:pt>
                <c:pt idx="56">
                  <c:v>5166.7168000000001</c:v>
                </c:pt>
                <c:pt idx="57">
                  <c:v>5306.3640000000005</c:v>
                </c:pt>
                <c:pt idx="58">
                  <c:v>5254.9875000000011</c:v>
                </c:pt>
                <c:pt idx="59">
                  <c:v>5245.2015000000001</c:v>
                </c:pt>
                <c:pt idx="60">
                  <c:v>5391.9915000000001</c:v>
                </c:pt>
                <c:pt idx="61">
                  <c:v>5401.7775000000001</c:v>
                </c:pt>
                <c:pt idx="62">
                  <c:v>5402.1459999999997</c:v>
                </c:pt>
                <c:pt idx="63">
                  <c:v>5488.4804999999997</c:v>
                </c:pt>
                <c:pt idx="64">
                  <c:v>5589.6151999999993</c:v>
                </c:pt>
                <c:pt idx="65">
                  <c:v>5759.8175000000001</c:v>
                </c:pt>
                <c:pt idx="66">
                  <c:v>5594.5485999999992</c:v>
                </c:pt>
                <c:pt idx="67">
                  <c:v>5396.7277000000004</c:v>
                </c:pt>
                <c:pt idx="68">
                  <c:v>5361.2139000000006</c:v>
                </c:pt>
                <c:pt idx="69">
                  <c:v>5320.6267000000007</c:v>
                </c:pt>
                <c:pt idx="70">
                  <c:v>5335.8469000000005</c:v>
                </c:pt>
                <c:pt idx="71">
                  <c:v>5318.09</c:v>
                </c:pt>
                <c:pt idx="72">
                  <c:v>5358.54</c:v>
                </c:pt>
                <c:pt idx="73">
                  <c:v>5454.1859999999997</c:v>
                </c:pt>
                <c:pt idx="74">
                  <c:v>5446.6349999999993</c:v>
                </c:pt>
                <c:pt idx="75">
                  <c:v>5479.3560000000007</c:v>
                </c:pt>
                <c:pt idx="76">
                  <c:v>5496.9750000000004</c:v>
                </c:pt>
                <c:pt idx="77">
                  <c:v>5394.4860000000008</c:v>
                </c:pt>
                <c:pt idx="78">
                  <c:v>5382.2510000000002</c:v>
                </c:pt>
                <c:pt idx="79">
                  <c:v>5426.2970000000005</c:v>
                </c:pt>
                <c:pt idx="80">
                  <c:v>5379.804000000001</c:v>
                </c:pt>
                <c:pt idx="81">
                  <c:v>5355.3340000000007</c:v>
                </c:pt>
                <c:pt idx="82">
                  <c:v>5271.3308000000006</c:v>
                </c:pt>
                <c:pt idx="83">
                  <c:v>5161.6748000000007</c:v>
                </c:pt>
                <c:pt idx="84">
                  <c:v>5295.698800000001</c:v>
                </c:pt>
                <c:pt idx="85">
                  <c:v>5346.8716000000013</c:v>
                </c:pt>
                <c:pt idx="86">
                  <c:v>5246.9628000000012</c:v>
                </c:pt>
                <c:pt idx="87">
                  <c:v>5262.2460000000001</c:v>
                </c:pt>
                <c:pt idx="88">
                  <c:v>5316.075600000001</c:v>
                </c:pt>
                <c:pt idx="89">
                  <c:v>5281.8204000000005</c:v>
                </c:pt>
                <c:pt idx="90">
                  <c:v>5215.756800000001</c:v>
                </c:pt>
                <c:pt idx="91">
                  <c:v>5250.0120000000006</c:v>
                </c:pt>
                <c:pt idx="92">
                  <c:v>5222.2148000000007</c:v>
                </c:pt>
                <c:pt idx="93">
                  <c:v>5253.8932000000004</c:v>
                </c:pt>
                <c:pt idx="94">
                  <c:v>5241.7092000000011</c:v>
                </c:pt>
                <c:pt idx="95">
                  <c:v>5253.8932000000004</c:v>
                </c:pt>
                <c:pt idx="96">
                  <c:v>5219.7780000000012</c:v>
                </c:pt>
                <c:pt idx="97">
                  <c:v>5184.0004000000008</c:v>
                </c:pt>
                <c:pt idx="98">
                  <c:v>5106.3428000000004</c:v>
                </c:pt>
                <c:pt idx="99">
                  <c:v>5031.1120000000001</c:v>
                </c:pt>
                <c:pt idx="100">
                  <c:v>5006.844000000001</c:v>
                </c:pt>
                <c:pt idx="101">
                  <c:v>4999.5636000000004</c:v>
                </c:pt>
                <c:pt idx="102">
                  <c:v>4899.3806000000004</c:v>
                </c:pt>
                <c:pt idx="103">
                  <c:v>4882.6743999999999</c:v>
                </c:pt>
                <c:pt idx="104">
                  <c:v>4906.5404000000008</c:v>
                </c:pt>
                <c:pt idx="105">
                  <c:v>4904.1538</c:v>
                </c:pt>
                <c:pt idx="106">
                  <c:v>4889.8342000000002</c:v>
                </c:pt>
                <c:pt idx="107">
                  <c:v>4808.036000000001</c:v>
                </c:pt>
                <c:pt idx="108">
                  <c:v>4779.5168000000003</c:v>
                </c:pt>
                <c:pt idx="109">
                  <c:v>4741.4912000000004</c:v>
                </c:pt>
                <c:pt idx="110">
                  <c:v>4731.9848000000002</c:v>
                </c:pt>
                <c:pt idx="111">
                  <c:v>4717.7251999999999</c:v>
                </c:pt>
                <c:pt idx="112">
                  <c:v>4487.5219999999999</c:v>
                </c:pt>
                <c:pt idx="113">
                  <c:v>4519.1087999999991</c:v>
                </c:pt>
                <c:pt idx="114">
                  <c:v>4604.8444</c:v>
                </c:pt>
                <c:pt idx="115">
                  <c:v>4643.1998000000003</c:v>
                </c:pt>
                <c:pt idx="116">
                  <c:v>4577.7699999999995</c:v>
                </c:pt>
                <c:pt idx="117">
                  <c:v>4625.5302000000011</c:v>
                </c:pt>
                <c:pt idx="118">
                  <c:v>4616.5054000000009</c:v>
                </c:pt>
                <c:pt idx="119">
                  <c:v>4679.6790000000001</c:v>
                </c:pt>
                <c:pt idx="120">
                  <c:v>4652.6045999999997</c:v>
                </c:pt>
                <c:pt idx="121">
                  <c:v>4643.5798000000004</c:v>
                </c:pt>
                <c:pt idx="122">
                  <c:v>4605.8919999999998</c:v>
                </c:pt>
                <c:pt idx="123">
                  <c:v>4659.7984000000015</c:v>
                </c:pt>
                <c:pt idx="124">
                  <c:v>4583.4310000000005</c:v>
                </c:pt>
                <c:pt idx="125">
                  <c:v>4626.1069000000007</c:v>
                </c:pt>
                <c:pt idx="126">
                  <c:v>4626.1069000000007</c:v>
                </c:pt>
                <c:pt idx="127">
                  <c:v>4573.9583000000002</c:v>
                </c:pt>
                <c:pt idx="128">
                  <c:v>4494.545900000001</c:v>
                </c:pt>
                <c:pt idx="129">
                  <c:v>4483.5164000000004</c:v>
                </c:pt>
                <c:pt idx="130">
                  <c:v>4474.6928000000007</c:v>
                </c:pt>
                <c:pt idx="131">
                  <c:v>4485.7223000000004</c:v>
                </c:pt>
                <c:pt idx="132">
                  <c:v>4522.9426000000003</c:v>
                </c:pt>
                <c:pt idx="133">
                  <c:v>4467.7951000000003</c:v>
                </c:pt>
                <c:pt idx="134">
                  <c:v>4476.6187</c:v>
                </c:pt>
                <c:pt idx="135">
                  <c:v>4425.8829999999998</c:v>
                </c:pt>
                <c:pt idx="136">
                  <c:v>4456.7655999999997</c:v>
                </c:pt>
                <c:pt idx="137">
                  <c:v>4642.1078000000007</c:v>
                </c:pt>
                <c:pt idx="138">
                  <c:v>4609.4009999999998</c:v>
                </c:pt>
                <c:pt idx="139">
                  <c:v>4609.4009999999998</c:v>
                </c:pt>
                <c:pt idx="140">
                  <c:v>4651.4526000000005</c:v>
                </c:pt>
                <c:pt idx="141">
                  <c:v>4623.4182000000001</c:v>
                </c:pt>
                <c:pt idx="142">
                  <c:v>4602.2856000000002</c:v>
                </c:pt>
                <c:pt idx="143">
                  <c:v>4618.7790000000005</c:v>
                </c:pt>
                <c:pt idx="144">
                  <c:v>4677.6840000000002</c:v>
                </c:pt>
                <c:pt idx="145">
                  <c:v>4654.1220000000012</c:v>
                </c:pt>
                <c:pt idx="146">
                  <c:v>4618.7790000000005</c:v>
                </c:pt>
                <c:pt idx="147">
                  <c:v>4693.7286999999997</c:v>
                </c:pt>
                <c:pt idx="148">
                  <c:v>4722.4843000000001</c:v>
                </c:pt>
                <c:pt idx="149">
                  <c:v>4760.8251</c:v>
                </c:pt>
                <c:pt idx="150">
                  <c:v>4830.3178000000007</c:v>
                </c:pt>
                <c:pt idx="151">
                  <c:v>4866.2623000000003</c:v>
                </c:pt>
                <c:pt idx="152">
                  <c:v>4858.6984000000011</c:v>
                </c:pt>
                <c:pt idx="153">
                  <c:v>4861.0746000000008</c:v>
                </c:pt>
                <c:pt idx="154">
                  <c:v>4908.5986000000012</c:v>
                </c:pt>
                <c:pt idx="155">
                  <c:v>4929.9844000000012</c:v>
                </c:pt>
                <c:pt idx="156">
                  <c:v>4934.7368000000006</c:v>
                </c:pt>
                <c:pt idx="157">
                  <c:v>4849.9838000000009</c:v>
                </c:pt>
                <c:pt idx="158">
                  <c:v>4826.622800000001</c:v>
                </c:pt>
                <c:pt idx="159">
                  <c:v>4814.9423000000006</c:v>
                </c:pt>
                <c:pt idx="160">
                  <c:v>4798.5896000000002</c:v>
                </c:pt>
                <c:pt idx="161">
                  <c:v>4831.295000000001</c:v>
                </c:pt>
                <c:pt idx="162">
                  <c:v>4773.8379999999997</c:v>
                </c:pt>
                <c:pt idx="163">
                  <c:v>4759.8820000000005</c:v>
                </c:pt>
                <c:pt idx="164">
                  <c:v>4748.2520000000004</c:v>
                </c:pt>
                <c:pt idx="165">
                  <c:v>4724.9920000000002</c:v>
                </c:pt>
                <c:pt idx="166">
                  <c:v>4678.4720000000007</c:v>
                </c:pt>
                <c:pt idx="167">
                  <c:v>4671.3620000000001</c:v>
                </c:pt>
                <c:pt idx="168">
                  <c:v>4683.0420000000004</c:v>
                </c:pt>
                <c:pt idx="169">
                  <c:v>4704.0660000000007</c:v>
                </c:pt>
                <c:pt idx="170">
                  <c:v>4615.2979999999998</c:v>
                </c:pt>
                <c:pt idx="171">
                  <c:v>4673.6979999999994</c:v>
                </c:pt>
                <c:pt idx="172">
                  <c:v>4811.4132</c:v>
                </c:pt>
                <c:pt idx="173">
                  <c:v>4867.6804000000011</c:v>
                </c:pt>
                <c:pt idx="174">
                  <c:v>4835.8772000000008</c:v>
                </c:pt>
                <c:pt idx="175">
                  <c:v>4801.6275999999998</c:v>
                </c:pt>
                <c:pt idx="176">
                  <c:v>4840.7700000000004</c:v>
                </c:pt>
                <c:pt idx="177">
                  <c:v>5288.2710000000015</c:v>
                </c:pt>
                <c:pt idx="178">
                  <c:v>5215.8725000000004</c:v>
                </c:pt>
                <c:pt idx="179">
                  <c:v>5223.362000000001</c:v>
                </c:pt>
                <c:pt idx="180">
                  <c:v>5225.8585000000012</c:v>
                </c:pt>
                <c:pt idx="181">
                  <c:v>5203.3900000000012</c:v>
                </c:pt>
                <c:pt idx="182">
                  <c:v>5288.2088000000003</c:v>
                </c:pt>
                <c:pt idx="183">
                  <c:v>5285.6319999999996</c:v>
                </c:pt>
                <c:pt idx="184">
                  <c:v>5228.9423999999999</c:v>
                </c:pt>
                <c:pt idx="185">
                  <c:v>5254.7104000000008</c:v>
                </c:pt>
                <c:pt idx="186">
                  <c:v>5383.550400000001</c:v>
                </c:pt>
                <c:pt idx="187">
                  <c:v>5552.1180000000004</c:v>
                </c:pt>
                <c:pt idx="188">
                  <c:v>5629.4610000000002</c:v>
                </c:pt>
                <c:pt idx="189">
                  <c:v>5560.1190000000006</c:v>
                </c:pt>
                <c:pt idx="190">
                  <c:v>5602.7910000000002</c:v>
                </c:pt>
                <c:pt idx="191">
                  <c:v>5594.79</c:v>
                </c:pt>
                <c:pt idx="192">
                  <c:v>5572.8460000000005</c:v>
                </c:pt>
                <c:pt idx="193">
                  <c:v>5474.5370000000003</c:v>
                </c:pt>
                <c:pt idx="194">
                  <c:v>5517.049</c:v>
                </c:pt>
                <c:pt idx="195">
                  <c:v>5434.6820000000007</c:v>
                </c:pt>
                <c:pt idx="196">
                  <c:v>5453.2809999999999</c:v>
                </c:pt>
                <c:pt idx="197">
                  <c:v>5649.430800000001</c:v>
                </c:pt>
                <c:pt idx="198">
                  <c:v>5643.9164000000019</c:v>
                </c:pt>
                <c:pt idx="199">
                  <c:v>5616.3444000000009</c:v>
                </c:pt>
                <c:pt idx="200">
                  <c:v>5605.3156000000017</c:v>
                </c:pt>
                <c:pt idx="201">
                  <c:v>5619.1016000000018</c:v>
                </c:pt>
                <c:pt idx="202">
                  <c:v>5715.800400000001</c:v>
                </c:pt>
                <c:pt idx="203">
                  <c:v>5738.4196000000002</c:v>
                </c:pt>
                <c:pt idx="204">
                  <c:v>5772.3484000000008</c:v>
                </c:pt>
                <c:pt idx="205">
                  <c:v>5735.592200000001</c:v>
                </c:pt>
                <c:pt idx="206">
                  <c:v>5741.2470000000012</c:v>
                </c:pt>
                <c:pt idx="207">
                  <c:v>5795.9920000000011</c:v>
                </c:pt>
                <c:pt idx="208">
                  <c:v>5772.9712000000009</c:v>
                </c:pt>
                <c:pt idx="209">
                  <c:v>5732.6848000000009</c:v>
                </c:pt>
                <c:pt idx="210">
                  <c:v>5738.4400000000005</c:v>
                </c:pt>
                <c:pt idx="211">
                  <c:v>5715.4192000000012</c:v>
                </c:pt>
                <c:pt idx="212">
                  <c:v>5772.6239999999998</c:v>
                </c:pt>
                <c:pt idx="213">
                  <c:v>5819.1472000000003</c:v>
                </c:pt>
                <c:pt idx="214">
                  <c:v>5819.1472000000003</c:v>
                </c:pt>
                <c:pt idx="215">
                  <c:v>5781.3471</c:v>
                </c:pt>
                <c:pt idx="216">
                  <c:v>5778.4394000000002</c:v>
                </c:pt>
                <c:pt idx="217">
                  <c:v>5644.5775000000012</c:v>
                </c:pt>
                <c:pt idx="218">
                  <c:v>5556.9250000000011</c:v>
                </c:pt>
                <c:pt idx="219">
                  <c:v>5503.2025000000012</c:v>
                </c:pt>
                <c:pt idx="220">
                  <c:v>5455.1350000000002</c:v>
                </c:pt>
                <c:pt idx="221">
                  <c:v>5421.2050000000008</c:v>
                </c:pt>
                <c:pt idx="222">
                  <c:v>5538.2812000000004</c:v>
                </c:pt>
                <c:pt idx="223">
                  <c:v>5564.1805000000004</c:v>
                </c:pt>
                <c:pt idx="224">
                  <c:v>5561.3028000000004</c:v>
                </c:pt>
                <c:pt idx="225">
                  <c:v>5509.5042000000012</c:v>
                </c:pt>
                <c:pt idx="226">
                  <c:v>5472.0941000000003</c:v>
                </c:pt>
                <c:pt idx="227">
                  <c:v>5489.0664000000006</c:v>
                </c:pt>
                <c:pt idx="228">
                  <c:v>5526.4751999999999</c:v>
                </c:pt>
                <c:pt idx="229">
                  <c:v>5491.9440000000004</c:v>
                </c:pt>
                <c:pt idx="230">
                  <c:v>5486.1888000000008</c:v>
                </c:pt>
                <c:pt idx="231">
                  <c:v>5440.1472000000003</c:v>
                </c:pt>
                <c:pt idx="232">
                  <c:v>5177.1840000000002</c:v>
                </c:pt>
                <c:pt idx="233">
                  <c:v>5151.1046999999999</c:v>
                </c:pt>
                <c:pt idx="234">
                  <c:v>5174.2862999999998</c:v>
                </c:pt>
                <c:pt idx="235">
                  <c:v>5197.4678999999996</c:v>
                </c:pt>
                <c:pt idx="236">
                  <c:v>5235.1379999999999</c:v>
                </c:pt>
                <c:pt idx="237">
                  <c:v>5231.0427999999993</c:v>
                </c:pt>
                <c:pt idx="238">
                  <c:v>5245.6307999999999</c:v>
                </c:pt>
                <c:pt idx="239">
                  <c:v>5196.0315999999993</c:v>
                </c:pt>
                <c:pt idx="240">
                  <c:v>5213.5371999999998</c:v>
                </c:pt>
                <c:pt idx="241">
                  <c:v>5193.1139999999996</c:v>
                </c:pt>
                <c:pt idx="242">
                  <c:v>5125.5792000000001</c:v>
                </c:pt>
                <c:pt idx="243">
                  <c:v>5140.1672000000008</c:v>
                </c:pt>
                <c:pt idx="244">
                  <c:v>5154.7552000000005</c:v>
                </c:pt>
                <c:pt idx="245">
                  <c:v>5169.3432000000003</c:v>
                </c:pt>
                <c:pt idx="246">
                  <c:v>5154.7552000000005</c:v>
                </c:pt>
                <c:pt idx="247">
                  <c:v>5084.7327999999998</c:v>
                </c:pt>
                <c:pt idx="248">
                  <c:v>5061.3919999999998</c:v>
                </c:pt>
                <c:pt idx="249">
                  <c:v>5075.9800000000005</c:v>
                </c:pt>
                <c:pt idx="250">
                  <c:v>5049.7216000000008</c:v>
                </c:pt>
                <c:pt idx="251">
                  <c:v>5046.8040000000001</c:v>
                </c:pt>
                <c:pt idx="252">
                  <c:v>5035.1336000000001</c:v>
                </c:pt>
                <c:pt idx="253">
                  <c:v>5038.0511999999999</c:v>
                </c:pt>
                <c:pt idx="254">
                  <c:v>5032.2160000000003</c:v>
                </c:pt>
                <c:pt idx="255">
                  <c:v>5052.6392000000005</c:v>
                </c:pt>
                <c:pt idx="256">
                  <c:v>5038.0511999999999</c:v>
                </c:pt>
                <c:pt idx="257">
                  <c:v>5035.1336000000001</c:v>
                </c:pt>
                <c:pt idx="258">
                  <c:v>5049.7216000000008</c:v>
                </c:pt>
                <c:pt idx="259">
                  <c:v>5475.3645999999999</c:v>
                </c:pt>
                <c:pt idx="260">
                  <c:v>5412.8006000000005</c:v>
                </c:pt>
                <c:pt idx="261">
                  <c:v>5587.9798000000001</c:v>
                </c:pt>
                <c:pt idx="262">
                  <c:v>5594.2362000000003</c:v>
                </c:pt>
                <c:pt idx="263">
                  <c:v>5650.5438000000004</c:v>
                </c:pt>
                <c:pt idx="264">
                  <c:v>5585.3609000000006</c:v>
                </c:pt>
                <c:pt idx="265">
                  <c:v>5591.6774999999998</c:v>
                </c:pt>
                <c:pt idx="266">
                  <c:v>5547.4612999999999</c:v>
                </c:pt>
                <c:pt idx="267">
                  <c:v>5588.5192000000006</c:v>
                </c:pt>
                <c:pt idx="268">
                  <c:v>5541.1446999999998</c:v>
                </c:pt>
                <c:pt idx="269">
                  <c:v>5873.1749999999993</c:v>
                </c:pt>
                <c:pt idx="270">
                  <c:v>5849.3119999999999</c:v>
                </c:pt>
                <c:pt idx="271">
                  <c:v>5886.8109999999997</c:v>
                </c:pt>
                <c:pt idx="272">
                  <c:v>5927.7190000000001</c:v>
                </c:pt>
                <c:pt idx="273">
                  <c:v>5995.8990000000003</c:v>
                </c:pt>
                <c:pt idx="274">
                  <c:v>5819.9428000000007</c:v>
                </c:pt>
                <c:pt idx="275">
                  <c:v>5893.6163999999999</c:v>
                </c:pt>
                <c:pt idx="276">
                  <c:v>5890.2676000000001</c:v>
                </c:pt>
                <c:pt idx="277">
                  <c:v>5836.6868000000004</c:v>
                </c:pt>
                <c:pt idx="278">
                  <c:v>5806.5476000000008</c:v>
                </c:pt>
                <c:pt idx="279">
                  <c:v>5733.7977999999994</c:v>
                </c:pt>
                <c:pt idx="280">
                  <c:v>5747.0726000000004</c:v>
                </c:pt>
                <c:pt idx="281">
                  <c:v>5760.3473999999997</c:v>
                </c:pt>
                <c:pt idx="282">
                  <c:v>5710.5668999999998</c:v>
                </c:pt>
                <c:pt idx="283">
                  <c:v>5687.3360000000002</c:v>
                </c:pt>
                <c:pt idx="284">
                  <c:v>5159.5820000000003</c:v>
                </c:pt>
                <c:pt idx="285">
                  <c:v>5162.8605000000007</c:v>
                </c:pt>
                <c:pt idx="286">
                  <c:v>5130.0755000000008</c:v>
                </c:pt>
                <c:pt idx="287">
                  <c:v>5087.4550000000008</c:v>
                </c:pt>
                <c:pt idx="288">
                  <c:v>5061.2270000000008</c:v>
                </c:pt>
                <c:pt idx="289">
                  <c:v>5116.0811999999996</c:v>
                </c:pt>
                <c:pt idx="290">
                  <c:v>5109.5643999999993</c:v>
                </c:pt>
                <c:pt idx="291">
                  <c:v>5096.5307999999995</c:v>
                </c:pt>
                <c:pt idx="292">
                  <c:v>5138.8899999999994</c:v>
                </c:pt>
                <c:pt idx="293">
                  <c:v>5096.5307999999995</c:v>
                </c:pt>
                <c:pt idx="294">
                  <c:v>5285.4445000000005</c:v>
                </c:pt>
                <c:pt idx="295">
                  <c:v>5261.6550000000007</c:v>
                </c:pt>
                <c:pt idx="296">
                  <c:v>5455.3695000000007</c:v>
                </c:pt>
                <c:pt idx="297">
                  <c:v>5434.9785000000002</c:v>
                </c:pt>
                <c:pt idx="298">
                  <c:v>5455.3695000000007</c:v>
                </c:pt>
                <c:pt idx="299">
                  <c:v>5454.3391000000001</c:v>
                </c:pt>
                <c:pt idx="300">
                  <c:v>5516.0556999999999</c:v>
                </c:pt>
                <c:pt idx="301">
                  <c:v>5591.4871000000003</c:v>
                </c:pt>
                <c:pt idx="302">
                  <c:v>5598.3445000000002</c:v>
                </c:pt>
                <c:pt idx="303">
                  <c:v>5646.3463000000002</c:v>
                </c:pt>
                <c:pt idx="304">
                  <c:v>5477.3024000000005</c:v>
                </c:pt>
                <c:pt idx="305">
                  <c:v>5385.0002000000004</c:v>
                </c:pt>
                <c:pt idx="306">
                  <c:v>5326.884</c:v>
                </c:pt>
                <c:pt idx="307">
                  <c:v>5347.3956000000007</c:v>
                </c:pt>
                <c:pt idx="308">
                  <c:v>5309.7910000000002</c:v>
                </c:pt>
                <c:pt idx="309">
                  <c:v>5175.6270000000004</c:v>
                </c:pt>
                <c:pt idx="310">
                  <c:v>5102.6244000000006</c:v>
                </c:pt>
                <c:pt idx="311">
                  <c:v>5119.2159000000001</c:v>
                </c:pt>
                <c:pt idx="312">
                  <c:v>5165.6720999999998</c:v>
                </c:pt>
                <c:pt idx="313">
                  <c:v>5145.7623000000003</c:v>
                </c:pt>
                <c:pt idx="314">
                  <c:v>4998.3580000000002</c:v>
                </c:pt>
                <c:pt idx="315">
                  <c:v>5004.7540000000008</c:v>
                </c:pt>
                <c:pt idx="316">
                  <c:v>5014.3480000000009</c:v>
                </c:pt>
                <c:pt idx="317">
                  <c:v>5039.9319999999998</c:v>
                </c:pt>
                <c:pt idx="318">
                  <c:v>4991.9620000000004</c:v>
                </c:pt>
                <c:pt idx="319">
                  <c:v>4646.875</c:v>
                </c:pt>
                <c:pt idx="320">
                  <c:v>4617.3</c:v>
                </c:pt>
                <c:pt idx="321">
                  <c:v>4552.2349999999997</c:v>
                </c:pt>
                <c:pt idx="322">
                  <c:v>4567.0225</c:v>
                </c:pt>
                <c:pt idx="323">
                  <c:v>4537.4475000000002</c:v>
                </c:pt>
                <c:pt idx="324">
                  <c:v>4431.5225</c:v>
                </c:pt>
                <c:pt idx="325">
                  <c:v>4434.42</c:v>
                </c:pt>
                <c:pt idx="326">
                  <c:v>4443.1125000000002</c:v>
                </c:pt>
                <c:pt idx="327">
                  <c:v>4460.4974999999995</c:v>
                </c:pt>
                <c:pt idx="328">
                  <c:v>4454.7025000000003</c:v>
                </c:pt>
                <c:pt idx="329">
                  <c:v>4250.2928000000002</c:v>
                </c:pt>
                <c:pt idx="330">
                  <c:v>4233.6296000000002</c:v>
                </c:pt>
                <c:pt idx="331">
                  <c:v>4169.7539999999999</c:v>
                </c:pt>
                <c:pt idx="332">
                  <c:v>4189.1944000000003</c:v>
                </c:pt>
                <c:pt idx="333">
                  <c:v>4169.7539999999999</c:v>
                </c:pt>
                <c:pt idx="334">
                  <c:v>4349.8541999999998</c:v>
                </c:pt>
                <c:pt idx="335">
                  <c:v>4329.7124000000003</c:v>
                </c:pt>
                <c:pt idx="336">
                  <c:v>4341.2220000000007</c:v>
                </c:pt>
                <c:pt idx="337">
                  <c:v>4329.7124000000003</c:v>
                </c:pt>
                <c:pt idx="338">
                  <c:v>4335.4672</c:v>
                </c:pt>
                <c:pt idx="339">
                  <c:v>4767.3733999999995</c:v>
                </c:pt>
                <c:pt idx="340">
                  <c:v>4720.0003999999999</c:v>
                </c:pt>
                <c:pt idx="341">
                  <c:v>4754.7406000000001</c:v>
                </c:pt>
                <c:pt idx="342">
                  <c:v>4805.2717999999995</c:v>
                </c:pt>
                <c:pt idx="343">
                  <c:v>4789.4807999999994</c:v>
                </c:pt>
                <c:pt idx="344">
                  <c:v>4728.2883000000002</c:v>
                </c:pt>
                <c:pt idx="345">
                  <c:v>4709.5796999999993</c:v>
                </c:pt>
                <c:pt idx="346">
                  <c:v>4659.6900999999998</c:v>
                </c:pt>
                <c:pt idx="347">
                  <c:v>4612.9186</c:v>
                </c:pt>
                <c:pt idx="348">
                  <c:v>4609.8005000000003</c:v>
                </c:pt>
                <c:pt idx="349">
                  <c:v>4730.0348999999997</c:v>
                </c:pt>
                <c:pt idx="350">
                  <c:v>4758.909599999999</c:v>
                </c:pt>
                <c:pt idx="351">
                  <c:v>4762.1179000000002</c:v>
                </c:pt>
                <c:pt idx="352">
                  <c:v>4771.7428</c:v>
                </c:pt>
                <c:pt idx="353">
                  <c:v>4733.2431999999999</c:v>
                </c:pt>
                <c:pt idx="354">
                  <c:v>4918.5365999999995</c:v>
                </c:pt>
                <c:pt idx="355">
                  <c:v>4937.7864</c:v>
                </c:pt>
                <c:pt idx="356">
                  <c:v>4912.12</c:v>
                </c:pt>
                <c:pt idx="357">
                  <c:v>4899.2867999999999</c:v>
                </c:pt>
                <c:pt idx="358">
                  <c:v>4880.0370000000003</c:v>
                </c:pt>
                <c:pt idx="359">
                  <c:v>4801.3622999999998</c:v>
                </c:pt>
                <c:pt idx="360">
                  <c:v>4779.1855999999998</c:v>
                </c:pt>
                <c:pt idx="361">
                  <c:v>4782.3536999999997</c:v>
                </c:pt>
                <c:pt idx="362">
                  <c:v>4785.5217999999995</c:v>
                </c:pt>
                <c:pt idx="363">
                  <c:v>4766.5132000000003</c:v>
                </c:pt>
                <c:pt idx="364">
                  <c:v>4768.0860000000002</c:v>
                </c:pt>
                <c:pt idx="365">
                  <c:v>4689.1360000000004</c:v>
                </c:pt>
                <c:pt idx="366">
                  <c:v>4727.0320000000011</c:v>
                </c:pt>
                <c:pt idx="367">
                  <c:v>4657.5560000000005</c:v>
                </c:pt>
                <c:pt idx="368">
                  <c:v>4682.8200000000006</c:v>
                </c:pt>
                <c:pt idx="369">
                  <c:v>4707.9040000000005</c:v>
                </c:pt>
                <c:pt idx="370">
                  <c:v>4755.2740000000003</c:v>
                </c:pt>
                <c:pt idx="371">
                  <c:v>4707.9040000000005</c:v>
                </c:pt>
                <c:pt idx="372">
                  <c:v>4755.2740000000003</c:v>
                </c:pt>
                <c:pt idx="373">
                  <c:v>4771.0640000000003</c:v>
                </c:pt>
                <c:pt idx="374">
                  <c:v>4631.2928999999986</c:v>
                </c:pt>
                <c:pt idx="375">
                  <c:v>4695.5045999999993</c:v>
                </c:pt>
                <c:pt idx="376">
                  <c:v>4738.3123999999989</c:v>
                </c:pt>
                <c:pt idx="377">
                  <c:v>4820.8702999999996</c:v>
                </c:pt>
                <c:pt idx="378">
                  <c:v>4784.1778999999988</c:v>
                </c:pt>
                <c:pt idx="379">
                  <c:v>4744.8899999999994</c:v>
                </c:pt>
                <c:pt idx="380">
                  <c:v>4729.7524999999996</c:v>
                </c:pt>
                <c:pt idx="381">
                  <c:v>4714.6149999999998</c:v>
                </c:pt>
                <c:pt idx="382">
                  <c:v>4708.5599999999995</c:v>
                </c:pt>
                <c:pt idx="383">
                  <c:v>4738.835</c:v>
                </c:pt>
                <c:pt idx="384">
                  <c:v>4788.8474999999999</c:v>
                </c:pt>
                <c:pt idx="385">
                  <c:v>4776.6574999999993</c:v>
                </c:pt>
                <c:pt idx="386">
                  <c:v>4831.5124999999998</c:v>
                </c:pt>
                <c:pt idx="387">
                  <c:v>4764.4674999999997</c:v>
                </c:pt>
                <c:pt idx="388">
                  <c:v>4749.2299999999996</c:v>
                </c:pt>
                <c:pt idx="389">
                  <c:v>4397.5414000000001</c:v>
                </c:pt>
                <c:pt idx="390">
                  <c:v>4397.5414000000001</c:v>
                </c:pt>
                <c:pt idx="391">
                  <c:v>4394.6342999999997</c:v>
                </c:pt>
                <c:pt idx="392">
                  <c:v>4385.9130000000005</c:v>
                </c:pt>
                <c:pt idx="393">
                  <c:v>4412.0769</c:v>
                </c:pt>
                <c:pt idx="394">
                  <c:v>4531.9924999999994</c:v>
                </c:pt>
                <c:pt idx="395">
                  <c:v>4456.147899999999</c:v>
                </c:pt>
                <c:pt idx="396">
                  <c:v>4473.6504999999997</c:v>
                </c:pt>
                <c:pt idx="397">
                  <c:v>4444.4794999999995</c:v>
                </c:pt>
                <c:pt idx="398">
                  <c:v>4479.4846999999991</c:v>
                </c:pt>
                <c:pt idx="399">
                  <c:v>4718.8132000000005</c:v>
                </c:pt>
                <c:pt idx="400">
                  <c:v>4688.2392</c:v>
                </c:pt>
                <c:pt idx="401">
                  <c:v>4731.0428000000002</c:v>
                </c:pt>
                <c:pt idx="402">
                  <c:v>4773.8464000000004</c:v>
                </c:pt>
                <c:pt idx="403">
                  <c:v>4755.5020000000004</c:v>
                </c:pt>
                <c:pt idx="404">
                  <c:v>4839.2471999999998</c:v>
                </c:pt>
                <c:pt idx="405">
                  <c:v>4823.6602000000003</c:v>
                </c:pt>
                <c:pt idx="406">
                  <c:v>4770.6643999999997</c:v>
                </c:pt>
                <c:pt idx="407">
                  <c:v>4792.4862000000003</c:v>
                </c:pt>
                <c:pt idx="408">
                  <c:v>4727.0207999999993</c:v>
                </c:pt>
                <c:pt idx="409">
                  <c:v>4944.9619999999995</c:v>
                </c:pt>
                <c:pt idx="410">
                  <c:v>4968.0479999999998</c:v>
                </c:pt>
                <c:pt idx="411">
                  <c:v>5027.4119999999994</c:v>
                </c:pt>
                <c:pt idx="412">
                  <c:v>5066.9880000000003</c:v>
                </c:pt>
                <c:pt idx="413">
                  <c:v>5103.2659999999996</c:v>
                </c:pt>
                <c:pt idx="414">
                  <c:v>5210.3723999999993</c:v>
                </c:pt>
                <c:pt idx="415">
                  <c:v>5159.9993999999997</c:v>
                </c:pt>
                <c:pt idx="416">
                  <c:v>5133.1337999999996</c:v>
                </c:pt>
                <c:pt idx="417">
                  <c:v>5193.5813999999991</c:v>
                </c:pt>
                <c:pt idx="418">
                  <c:v>5237.2379999999994</c:v>
                </c:pt>
                <c:pt idx="419">
                  <c:v>5580.1364999999996</c:v>
                </c:pt>
                <c:pt idx="420">
                  <c:v>5648.5155999999988</c:v>
                </c:pt>
                <c:pt idx="421">
                  <c:v>5713.2957999999999</c:v>
                </c:pt>
                <c:pt idx="422">
                  <c:v>5716.8946999999998</c:v>
                </c:pt>
                <c:pt idx="423">
                  <c:v>5659.3122999999996</c:v>
                </c:pt>
                <c:pt idx="424">
                  <c:v>5668.6189999999997</c:v>
                </c:pt>
                <c:pt idx="425">
                  <c:v>5657.7619999999997</c:v>
                </c:pt>
                <c:pt idx="426">
                  <c:v>5628.8099999999995</c:v>
                </c:pt>
                <c:pt idx="427">
                  <c:v>5567.2870000000003</c:v>
                </c:pt>
                <c:pt idx="428">
                  <c:v>5523.8589999999995</c:v>
                </c:pt>
                <c:pt idx="429">
                  <c:v>5435.0216999999993</c:v>
                </c:pt>
                <c:pt idx="430">
                  <c:v>5392.0748999999996</c:v>
                </c:pt>
                <c:pt idx="431">
                  <c:v>5402.8116</c:v>
                </c:pt>
                <c:pt idx="432">
                  <c:v>5374.1803999999993</c:v>
                </c:pt>
                <c:pt idx="433">
                  <c:v>5327.6547</c:v>
                </c:pt>
                <c:pt idx="434">
                  <c:v>5377.8136000000004</c:v>
                </c:pt>
                <c:pt idx="435">
                  <c:v>5338.3324000000002</c:v>
                </c:pt>
                <c:pt idx="436">
                  <c:v>5320.3864000000003</c:v>
                </c:pt>
                <c:pt idx="437">
                  <c:v>5341.9216000000006</c:v>
                </c:pt>
                <c:pt idx="438">
                  <c:v>5313.2080000000005</c:v>
                </c:pt>
                <c:pt idx="439">
                  <c:v>5384.7020000000002</c:v>
                </c:pt>
                <c:pt idx="440">
                  <c:v>5413.4156000000003</c:v>
                </c:pt>
                <c:pt idx="441">
                  <c:v>5470.8428000000004</c:v>
                </c:pt>
                <c:pt idx="442">
                  <c:v>5553.3944000000001</c:v>
                </c:pt>
                <c:pt idx="443">
                  <c:v>5521.0916000000007</c:v>
                </c:pt>
                <c:pt idx="444">
                  <c:v>5566.3684000000003</c:v>
                </c:pt>
                <c:pt idx="445">
                  <c:v>5580.8052000000007</c:v>
                </c:pt>
                <c:pt idx="446">
                  <c:v>5616.8972000000003</c:v>
                </c:pt>
                <c:pt idx="447">
                  <c:v>5634.9432000000006</c:v>
                </c:pt>
                <c:pt idx="448">
                  <c:v>5738.9404000000004</c:v>
                </c:pt>
                <c:pt idx="449">
                  <c:v>5746.2188000000006</c:v>
                </c:pt>
                <c:pt idx="450">
                  <c:v>5738.9404000000004</c:v>
                </c:pt>
                <c:pt idx="451">
                  <c:v>5662.5172000000002</c:v>
                </c:pt>
                <c:pt idx="452">
                  <c:v>5720.7444000000005</c:v>
                </c:pt>
                <c:pt idx="453">
                  <c:v>5952.1252000000004</c:v>
                </c:pt>
                <c:pt idx="454">
                  <c:v>5925.5994000000001</c:v>
                </c:pt>
                <c:pt idx="455">
                  <c:v>5918.0205999999998</c:v>
                </c:pt>
                <c:pt idx="456">
                  <c:v>5880.1266000000005</c:v>
                </c:pt>
                <c:pt idx="457">
                  <c:v>5952.1252000000004</c:v>
                </c:pt>
                <c:pt idx="458">
                  <c:v>6012.1019999999999</c:v>
                </c:pt>
                <c:pt idx="459">
                  <c:v>5942.6309999999994</c:v>
                </c:pt>
                <c:pt idx="460">
                  <c:v>5904.0360000000001</c:v>
                </c:pt>
                <c:pt idx="461">
                  <c:v>5900.1764999999996</c:v>
                </c:pt>
                <c:pt idx="462">
                  <c:v>5850.0029999999997</c:v>
                </c:pt>
                <c:pt idx="463">
                  <c:v>5881.2644999999993</c:v>
                </c:pt>
                <c:pt idx="464">
                  <c:v>5854.0379999999986</c:v>
                </c:pt>
                <c:pt idx="465">
                  <c:v>5931.8279999999995</c:v>
                </c:pt>
                <c:pt idx="466">
                  <c:v>5986.280999999999</c:v>
                </c:pt>
                <c:pt idx="467">
                  <c:v>5955.1649999999991</c:v>
                </c:pt>
                <c:pt idx="468">
                  <c:v>6174.1963999999998</c:v>
                </c:pt>
                <c:pt idx="469">
                  <c:v>6270.1867999999995</c:v>
                </c:pt>
                <c:pt idx="470">
                  <c:v>6298.1840000000002</c:v>
                </c:pt>
                <c:pt idx="471">
                  <c:v>6422.1715999999997</c:v>
                </c:pt>
                <c:pt idx="472">
                  <c:v>6543.8</c:v>
                </c:pt>
                <c:pt idx="473">
                  <c:v>6494.7199999999993</c:v>
                </c:pt>
                <c:pt idx="474">
                  <c:v>6470.18</c:v>
                </c:pt>
                <c:pt idx="475">
                  <c:v>6376.11</c:v>
                </c:pt>
                <c:pt idx="476">
                  <c:v>6343.3899999999994</c:v>
                </c:pt>
                <c:pt idx="477">
                  <c:v>6331.9999999999991</c:v>
                </c:pt>
                <c:pt idx="478">
                  <c:v>6485.5199999999995</c:v>
                </c:pt>
                <c:pt idx="479">
                  <c:v>6420.88</c:v>
                </c:pt>
                <c:pt idx="480">
                  <c:v>6432.9999999999991</c:v>
                </c:pt>
                <c:pt idx="481">
                  <c:v>6376.44</c:v>
                </c:pt>
                <c:pt idx="482">
                  <c:v>6592.8405999999995</c:v>
                </c:pt>
                <c:pt idx="483">
                  <c:v>6568.2993999999999</c:v>
                </c:pt>
                <c:pt idx="484">
                  <c:v>6637.8328000000001</c:v>
                </c:pt>
                <c:pt idx="485">
                  <c:v>6678.7348000000002</c:v>
                </c:pt>
                <c:pt idx="486">
                  <c:v>6727.8171999999995</c:v>
                </c:pt>
                <c:pt idx="487">
                  <c:v>6814.9247999999998</c:v>
                </c:pt>
                <c:pt idx="488">
                  <c:v>6819.0652</c:v>
                </c:pt>
                <c:pt idx="489">
                  <c:v>6963.9791999999998</c:v>
                </c:pt>
                <c:pt idx="490">
                  <c:v>6934.9964</c:v>
                </c:pt>
                <c:pt idx="491">
                  <c:v>6918.4348</c:v>
                </c:pt>
                <c:pt idx="492">
                  <c:v>6615.426199999999</c:v>
                </c:pt>
                <c:pt idx="493">
                  <c:v>6704.0905999999995</c:v>
                </c:pt>
                <c:pt idx="494">
                  <c:v>6675.8791999999994</c:v>
                </c:pt>
                <c:pt idx="495">
                  <c:v>6712.1509999999989</c:v>
                </c:pt>
                <c:pt idx="496">
                  <c:v>6639.607399999999</c:v>
                </c:pt>
                <c:pt idx="497">
                  <c:v>6626.9867999999997</c:v>
                </c:pt>
                <c:pt idx="498">
                  <c:v>6546.3827999999994</c:v>
                </c:pt>
                <c:pt idx="499">
                  <c:v>6687.4397999999992</c:v>
                </c:pt>
                <c:pt idx="500">
                  <c:v>6679.3793999999998</c:v>
                </c:pt>
                <c:pt idx="501">
                  <c:v>6707.590799999999</c:v>
                </c:pt>
                <c:pt idx="502">
                  <c:v>6727.7417999999989</c:v>
                </c:pt>
                <c:pt idx="503">
                  <c:v>6703.5605999999998</c:v>
                </c:pt>
                <c:pt idx="504">
                  <c:v>6675.3491999999997</c:v>
                </c:pt>
                <c:pt idx="505">
                  <c:v>6655.1981999999998</c:v>
                </c:pt>
                <c:pt idx="506">
                  <c:v>6606.8357999999989</c:v>
                </c:pt>
                <c:pt idx="507">
                  <c:v>6651.1679999999997</c:v>
                </c:pt>
                <c:pt idx="508">
                  <c:v>6582.6545999999998</c:v>
                </c:pt>
                <c:pt idx="509">
                  <c:v>6498.0203999999994</c:v>
                </c:pt>
                <c:pt idx="510">
                  <c:v>6465.7787999999991</c:v>
                </c:pt>
                <c:pt idx="511">
                  <c:v>6538.3223999999991</c:v>
                </c:pt>
                <c:pt idx="512">
                  <c:v>6562.5035999999991</c:v>
                </c:pt>
                <c:pt idx="513">
                  <c:v>6631.0169999999989</c:v>
                </c:pt>
                <c:pt idx="514">
                  <c:v>6631.0169999999989</c:v>
                </c:pt>
                <c:pt idx="515">
                  <c:v>6626.9867999999997</c:v>
                </c:pt>
                <c:pt idx="516">
                  <c:v>6507.0999999999995</c:v>
                </c:pt>
                <c:pt idx="517">
                  <c:v>6507.0999999999995</c:v>
                </c:pt>
                <c:pt idx="518">
                  <c:v>6459.7</c:v>
                </c:pt>
                <c:pt idx="519">
                  <c:v>6400.45</c:v>
                </c:pt>
                <c:pt idx="520">
                  <c:v>6435.9999999999991</c:v>
                </c:pt>
                <c:pt idx="521">
                  <c:v>6301.76</c:v>
                </c:pt>
                <c:pt idx="522">
                  <c:v>6227.47</c:v>
                </c:pt>
                <c:pt idx="523">
                  <c:v>6262.6600000000008</c:v>
                </c:pt>
                <c:pt idx="524">
                  <c:v>6266.5700000000006</c:v>
                </c:pt>
                <c:pt idx="525">
                  <c:v>6274.39</c:v>
                </c:pt>
                <c:pt idx="526">
                  <c:v>6281.93</c:v>
                </c:pt>
                <c:pt idx="527">
                  <c:v>6196.35</c:v>
                </c:pt>
                <c:pt idx="528">
                  <c:v>6176.9000000000005</c:v>
                </c:pt>
                <c:pt idx="529">
                  <c:v>6114.66</c:v>
                </c:pt>
                <c:pt idx="530">
                  <c:v>6192.4600000000009</c:v>
                </c:pt>
                <c:pt idx="531">
                  <c:v>6195.7322999999997</c:v>
                </c:pt>
                <c:pt idx="532">
                  <c:v>6266.1140999999998</c:v>
                </c:pt>
                <c:pt idx="533">
                  <c:v>6277.844399999999</c:v>
                </c:pt>
                <c:pt idx="534">
                  <c:v>6332.5857999999998</c:v>
                </c:pt>
                <c:pt idx="535">
                  <c:v>6246.5635999999995</c:v>
                </c:pt>
                <c:pt idx="536">
                  <c:v>5977.8248000000003</c:v>
                </c:pt>
                <c:pt idx="537">
                  <c:v>6026.7022000000006</c:v>
                </c:pt>
                <c:pt idx="538">
                  <c:v>5966.5454</c:v>
                </c:pt>
                <c:pt idx="539">
                  <c:v>6053.0208000000002</c:v>
                </c:pt>
                <c:pt idx="540">
                  <c:v>6086.8590000000004</c:v>
                </c:pt>
                <c:pt idx="541">
                  <c:v>5853.683</c:v>
                </c:pt>
                <c:pt idx="542">
                  <c:v>5817.0879999999997</c:v>
                </c:pt>
                <c:pt idx="543">
                  <c:v>5817.0879999999997</c:v>
                </c:pt>
                <c:pt idx="544">
                  <c:v>5806.1095000000005</c:v>
                </c:pt>
                <c:pt idx="545">
                  <c:v>5769.5145000000002</c:v>
                </c:pt>
                <c:pt idx="546">
                  <c:v>5818.0159999999996</c:v>
                </c:pt>
                <c:pt idx="547">
                  <c:v>5877.2079999999996</c:v>
                </c:pt>
                <c:pt idx="548">
                  <c:v>5788.42</c:v>
                </c:pt>
                <c:pt idx="549">
                  <c:v>5814.3164999999999</c:v>
                </c:pt>
                <c:pt idx="550">
                  <c:v>5847.6120000000001</c:v>
                </c:pt>
                <c:pt idx="551">
                  <c:v>5788.4979999999996</c:v>
                </c:pt>
                <c:pt idx="552">
                  <c:v>5869.6669999999995</c:v>
                </c:pt>
                <c:pt idx="553">
                  <c:v>5873.3564999999999</c:v>
                </c:pt>
                <c:pt idx="554">
                  <c:v>5906.561999999999</c:v>
                </c:pt>
                <c:pt idx="555">
                  <c:v>5880.7354999999989</c:v>
                </c:pt>
                <c:pt idx="556">
                  <c:v>6698.62</c:v>
                </c:pt>
                <c:pt idx="557">
                  <c:v>6673.4740000000002</c:v>
                </c:pt>
                <c:pt idx="558">
                  <c:v>6614.7999999999993</c:v>
                </c:pt>
                <c:pt idx="559">
                  <c:v>6694.4290000000001</c:v>
                </c:pt>
                <c:pt idx="560">
                  <c:v>6690.2380000000003</c:v>
                </c:pt>
                <c:pt idx="561">
                  <c:v>6740.5079999999998</c:v>
                </c:pt>
                <c:pt idx="562">
                  <c:v>6655.4880000000003</c:v>
                </c:pt>
                <c:pt idx="563">
                  <c:v>6659.7389999999996</c:v>
                </c:pt>
                <c:pt idx="564">
                  <c:v>6655.4880000000003</c:v>
                </c:pt>
                <c:pt idx="565">
                  <c:v>6663.99</c:v>
                </c:pt>
                <c:pt idx="566">
                  <c:v>7851.9519999999993</c:v>
                </c:pt>
                <c:pt idx="567">
                  <c:v>7761.3543999999993</c:v>
                </c:pt>
                <c:pt idx="568">
                  <c:v>7771.420799999999</c:v>
                </c:pt>
                <c:pt idx="569">
                  <c:v>7771.420799999999</c:v>
                </c:pt>
                <c:pt idx="570">
                  <c:v>7786.5204000000003</c:v>
                </c:pt>
                <c:pt idx="571">
                  <c:v>7645.2449000000006</c:v>
                </c:pt>
                <c:pt idx="572">
                  <c:v>7625.2733000000007</c:v>
                </c:pt>
                <c:pt idx="573">
                  <c:v>7485.4721000000009</c:v>
                </c:pt>
                <c:pt idx="574">
                  <c:v>7550.3797999999997</c:v>
                </c:pt>
                <c:pt idx="575">
                  <c:v>7580.3371999999999</c:v>
                </c:pt>
                <c:pt idx="576">
                  <c:v>7012.8418000000001</c:v>
                </c:pt>
                <c:pt idx="577">
                  <c:v>7017.5036</c:v>
                </c:pt>
                <c:pt idx="578">
                  <c:v>7064.1215999999995</c:v>
                </c:pt>
                <c:pt idx="579">
                  <c:v>7078.107</c:v>
                </c:pt>
                <c:pt idx="580">
                  <c:v>7045.4744000000001</c:v>
                </c:pt>
                <c:pt idx="581">
                  <c:v>7115.9129999999996</c:v>
                </c:pt>
                <c:pt idx="582">
                  <c:v>7115.9129999999996</c:v>
                </c:pt>
                <c:pt idx="583">
                  <c:v>7143.9444000000003</c:v>
                </c:pt>
                <c:pt idx="584">
                  <c:v>7101.8973000000005</c:v>
                </c:pt>
                <c:pt idx="585">
                  <c:v>7050.5064000000002</c:v>
                </c:pt>
                <c:pt idx="586">
                  <c:v>7006.8850000000002</c:v>
                </c:pt>
                <c:pt idx="587">
                  <c:v>7016.2084000000004</c:v>
                </c:pt>
                <c:pt idx="588">
                  <c:v>7067.4871000000003</c:v>
                </c:pt>
                <c:pt idx="589">
                  <c:v>7039.5169000000005</c:v>
                </c:pt>
                <c:pt idx="590">
                  <c:v>7095.4573</c:v>
                </c:pt>
                <c:pt idx="591">
                  <c:v>7213.5086000000001</c:v>
                </c:pt>
                <c:pt idx="592">
                  <c:v>7274.1133</c:v>
                </c:pt>
                <c:pt idx="593">
                  <c:v>7427.9560000000001</c:v>
                </c:pt>
                <c:pt idx="594">
                  <c:v>7558.4892</c:v>
                </c:pt>
                <c:pt idx="595">
                  <c:v>7549.1653999999999</c:v>
                </c:pt>
                <c:pt idx="596">
                  <c:v>7754.1858000000002</c:v>
                </c:pt>
                <c:pt idx="597">
                  <c:v>7815.8305</c:v>
                </c:pt>
                <c:pt idx="598">
                  <c:v>7796.8629000000001</c:v>
                </c:pt>
                <c:pt idx="599">
                  <c:v>7687.7991999999995</c:v>
                </c:pt>
                <c:pt idx="600">
                  <c:v>7901.1846999999998</c:v>
                </c:pt>
                <c:pt idx="601">
                  <c:v>7790.0544</c:v>
                </c:pt>
                <c:pt idx="602">
                  <c:v>7660.9430999999995</c:v>
                </c:pt>
                <c:pt idx="603">
                  <c:v>7923.9475999999995</c:v>
                </c:pt>
                <c:pt idx="604">
                  <c:v>7981.3303999999998</c:v>
                </c:pt>
                <c:pt idx="605">
                  <c:v>7962.2028</c:v>
                </c:pt>
                <c:pt idx="606">
                  <c:v>7959.5451999999996</c:v>
                </c:pt>
                <c:pt idx="607">
                  <c:v>8021.8399000000009</c:v>
                </c:pt>
                <c:pt idx="608">
                  <c:v>7916.4180999999999</c:v>
                </c:pt>
                <c:pt idx="609">
                  <c:v>8012.2561000000005</c:v>
                </c:pt>
                <c:pt idx="610">
                  <c:v>7945.1695</c:v>
                </c:pt>
                <c:pt idx="611">
                  <c:v>8039.9124000000002</c:v>
                </c:pt>
                <c:pt idx="612">
                  <c:v>8108.5445999999993</c:v>
                </c:pt>
                <c:pt idx="613">
                  <c:v>8015.4008999999996</c:v>
                </c:pt>
                <c:pt idx="614">
                  <c:v>8005.5963000000002</c:v>
                </c:pt>
                <c:pt idx="615">
                  <c:v>8015.4008999999996</c:v>
                </c:pt>
                <c:pt idx="616">
                  <c:v>7960.27</c:v>
                </c:pt>
                <c:pt idx="617">
                  <c:v>8014.3074999999999</c:v>
                </c:pt>
                <c:pt idx="618">
                  <c:v>7955.3575000000001</c:v>
                </c:pt>
                <c:pt idx="619">
                  <c:v>7901.3200000000006</c:v>
                </c:pt>
                <c:pt idx="620">
                  <c:v>7871.8450000000003</c:v>
                </c:pt>
                <c:pt idx="621">
                  <c:v>8128.6275999999989</c:v>
                </c:pt>
                <c:pt idx="622">
                  <c:v>8088.4451999999992</c:v>
                </c:pt>
                <c:pt idx="623">
                  <c:v>8028.1715999999997</c:v>
                </c:pt>
                <c:pt idx="624">
                  <c:v>8033.1943999999994</c:v>
                </c:pt>
                <c:pt idx="625">
                  <c:v>8053.2855999999992</c:v>
                </c:pt>
                <c:pt idx="626">
                  <c:v>7997.2775999999994</c:v>
                </c:pt>
                <c:pt idx="627">
                  <c:v>7917.0711999999994</c:v>
                </c:pt>
                <c:pt idx="628">
                  <c:v>8012.3163000000004</c:v>
                </c:pt>
                <c:pt idx="629">
                  <c:v>8272.9871000000003</c:v>
                </c:pt>
                <c:pt idx="630">
                  <c:v>8303.0645000000004</c:v>
                </c:pt>
                <c:pt idx="631">
                  <c:v>8208.5650000000005</c:v>
                </c:pt>
                <c:pt idx="632">
                  <c:v>8015.3980000000001</c:v>
                </c:pt>
                <c:pt idx="633">
                  <c:v>8010.4450000000006</c:v>
                </c:pt>
                <c:pt idx="634">
                  <c:v>8178.8470000000007</c:v>
                </c:pt>
                <c:pt idx="635">
                  <c:v>8183.8</c:v>
                </c:pt>
                <c:pt idx="636">
                  <c:v>8000.8671999999997</c:v>
                </c:pt>
                <c:pt idx="637">
                  <c:v>7981.4959999999992</c:v>
                </c:pt>
                <c:pt idx="638">
                  <c:v>7966.967599999999</c:v>
                </c:pt>
                <c:pt idx="639">
                  <c:v>7913.6967999999997</c:v>
                </c:pt>
                <c:pt idx="640">
                  <c:v>7923.3823999999995</c:v>
                </c:pt>
                <c:pt idx="641">
                  <c:v>7580.4713999999985</c:v>
                </c:pt>
                <c:pt idx="642">
                  <c:v>7662.5855999999985</c:v>
                </c:pt>
                <c:pt idx="643">
                  <c:v>7721.8903</c:v>
                </c:pt>
                <c:pt idx="644">
                  <c:v>7717.3283999999994</c:v>
                </c:pt>
                <c:pt idx="645">
                  <c:v>7699.0807999999997</c:v>
                </c:pt>
                <c:pt idx="646">
                  <c:v>7497.0097999999989</c:v>
                </c:pt>
                <c:pt idx="647">
                  <c:v>7566.9521999999997</c:v>
                </c:pt>
                <c:pt idx="648">
                  <c:v>7580.0663999999997</c:v>
                </c:pt>
                <c:pt idx="649">
                  <c:v>7667.4943999999996</c:v>
                </c:pt>
                <c:pt idx="650">
                  <c:v>7746.1795999999995</c:v>
                </c:pt>
                <c:pt idx="651">
                  <c:v>7464.09</c:v>
                </c:pt>
                <c:pt idx="652">
                  <c:v>7459.8489</c:v>
                </c:pt>
                <c:pt idx="653">
                  <c:v>7531.9476000000004</c:v>
                </c:pt>
                <c:pt idx="654">
                  <c:v>7464.09</c:v>
                </c:pt>
                <c:pt idx="655">
                  <c:v>7493.7777000000006</c:v>
                </c:pt>
                <c:pt idx="656">
                  <c:v>7488.8100000000013</c:v>
                </c:pt>
                <c:pt idx="657">
                  <c:v>7497.2720000000008</c:v>
                </c:pt>
                <c:pt idx="658">
                  <c:v>7497.2720000000008</c:v>
                </c:pt>
                <c:pt idx="659">
                  <c:v>7378.8040000000001</c:v>
                </c:pt>
                <c:pt idx="660">
                  <c:v>7344.956000000001</c:v>
                </c:pt>
                <c:pt idx="661">
                  <c:v>7255.6920000000009</c:v>
                </c:pt>
                <c:pt idx="662">
                  <c:v>7238.848</c:v>
                </c:pt>
                <c:pt idx="663">
                  <c:v>7188.3160000000007</c:v>
                </c:pt>
                <c:pt idx="664">
                  <c:v>7259.9030000000002</c:v>
                </c:pt>
                <c:pt idx="665">
                  <c:v>7230.4260000000004</c:v>
                </c:pt>
                <c:pt idx="666">
                  <c:v>7197.1710999999996</c:v>
                </c:pt>
                <c:pt idx="667">
                  <c:v>7209.5932000000003</c:v>
                </c:pt>
                <c:pt idx="668">
                  <c:v>7151.6234000000004</c:v>
                </c:pt>
                <c:pt idx="669">
                  <c:v>7110.2163999999993</c:v>
                </c:pt>
                <c:pt idx="670">
                  <c:v>6925.9700000000012</c:v>
                </c:pt>
                <c:pt idx="671">
                  <c:v>6777.5815000000002</c:v>
                </c:pt>
                <c:pt idx="672">
                  <c:v>6717.4239999999991</c:v>
                </c:pt>
                <c:pt idx="673">
                  <c:v>6781.5919999999996</c:v>
                </c:pt>
                <c:pt idx="674">
                  <c:v>6849.7705000000005</c:v>
                </c:pt>
                <c:pt idx="675">
                  <c:v>6741.9717000000001</c:v>
                </c:pt>
                <c:pt idx="676">
                  <c:v>6848.6297999999997</c:v>
                </c:pt>
                <c:pt idx="677">
                  <c:v>6947.3873000000003</c:v>
                </c:pt>
                <c:pt idx="678">
                  <c:v>6994.7909</c:v>
                </c:pt>
                <c:pt idx="679">
                  <c:v>6982.94</c:v>
                </c:pt>
                <c:pt idx="680">
                  <c:v>6906.5903999999991</c:v>
                </c:pt>
                <c:pt idx="681">
                  <c:v>6851.9875999999995</c:v>
                </c:pt>
                <c:pt idx="682">
                  <c:v>6816.8857999999991</c:v>
                </c:pt>
                <c:pt idx="683">
                  <c:v>6894.889799999999</c:v>
                </c:pt>
                <c:pt idx="684">
                  <c:v>6844.1871999999994</c:v>
                </c:pt>
                <c:pt idx="685">
                  <c:v>6452.9544999999998</c:v>
                </c:pt>
                <c:pt idx="686">
                  <c:v>6544.442</c:v>
                </c:pt>
                <c:pt idx="687">
                  <c:v>6592.0154999999995</c:v>
                </c:pt>
                <c:pt idx="688">
                  <c:v>6610.3129999999992</c:v>
                </c:pt>
                <c:pt idx="689">
                  <c:v>6529.8040000000001</c:v>
                </c:pt>
                <c:pt idx="690">
                  <c:v>6481.8941000000013</c:v>
                </c:pt>
                <c:pt idx="691">
                  <c:v>6456.8390000000009</c:v>
                </c:pt>
                <c:pt idx="692">
                  <c:v>6496.2113000000008</c:v>
                </c:pt>
                <c:pt idx="693">
                  <c:v>6456.8390000000009</c:v>
                </c:pt>
                <c:pt idx="694">
                  <c:v>6388.8323</c:v>
                </c:pt>
                <c:pt idx="695">
                  <c:v>6611.0129999999999</c:v>
                </c:pt>
                <c:pt idx="696">
                  <c:v>6665.9054999999998</c:v>
                </c:pt>
                <c:pt idx="697">
                  <c:v>6695.1815000000006</c:v>
                </c:pt>
                <c:pt idx="698">
                  <c:v>6735.4360000000006</c:v>
                </c:pt>
                <c:pt idx="699">
                  <c:v>6621.991500000001</c:v>
                </c:pt>
                <c:pt idx="700">
                  <c:v>6597.1575000000003</c:v>
                </c:pt>
                <c:pt idx="701">
                  <c:v>6780.6325000000006</c:v>
                </c:pt>
                <c:pt idx="702">
                  <c:v>6736.5985000000001</c:v>
                </c:pt>
                <c:pt idx="703">
                  <c:v>6809.9884999999995</c:v>
                </c:pt>
                <c:pt idx="704">
                  <c:v>6872.37</c:v>
                </c:pt>
                <c:pt idx="705">
                  <c:v>7049.6276000000016</c:v>
                </c:pt>
                <c:pt idx="706">
                  <c:v>6892.5560000000005</c:v>
                </c:pt>
                <c:pt idx="707">
                  <c:v>7015.9694000000018</c:v>
                </c:pt>
                <c:pt idx="708">
                  <c:v>7030.9286000000011</c:v>
                </c:pt>
                <c:pt idx="709">
                  <c:v>6870.1172000000015</c:v>
                </c:pt>
                <c:pt idx="710">
                  <c:v>6885.1192000000001</c:v>
                </c:pt>
                <c:pt idx="711">
                  <c:v>6926.5870000000004</c:v>
                </c:pt>
                <c:pt idx="712">
                  <c:v>6941.6662000000015</c:v>
                </c:pt>
                <c:pt idx="713">
                  <c:v>7122.6166000000012</c:v>
                </c:pt>
                <c:pt idx="714">
                  <c:v>7126.3864000000003</c:v>
                </c:pt>
                <c:pt idx="715">
                  <c:v>7160.3366000000015</c:v>
                </c:pt>
                <c:pt idx="716">
                  <c:v>7217.1836000000012</c:v>
                </c:pt>
                <c:pt idx="717">
                  <c:v>7167.9162000000015</c:v>
                </c:pt>
                <c:pt idx="718">
                  <c:v>7213.3938000000007</c:v>
                </c:pt>
                <c:pt idx="719">
                  <c:v>7107.2794000000013</c:v>
                </c:pt>
                <c:pt idx="720">
                  <c:v>7041.2300000000005</c:v>
                </c:pt>
                <c:pt idx="721">
                  <c:v>7150.2642000000005</c:v>
                </c:pt>
                <c:pt idx="722">
                  <c:v>7172.8230000000012</c:v>
                </c:pt>
                <c:pt idx="723">
                  <c:v>7108.9064000000008</c:v>
                </c:pt>
                <c:pt idx="724">
                  <c:v>7199.1416000000008</c:v>
                </c:pt>
                <c:pt idx="725">
                  <c:v>6826.8553000000002</c:v>
                </c:pt>
                <c:pt idx="726">
                  <c:v>6729.6742000000004</c:v>
                </c:pt>
                <c:pt idx="727">
                  <c:v>6733.2734999999993</c:v>
                </c:pt>
                <c:pt idx="728">
                  <c:v>6823.2559999999994</c:v>
                </c:pt>
                <c:pt idx="729">
                  <c:v>6855.6496999999999</c:v>
                </c:pt>
                <c:pt idx="730">
                  <c:v>6958.5652</c:v>
                </c:pt>
                <c:pt idx="731">
                  <c:v>6999.1508000000003</c:v>
                </c:pt>
                <c:pt idx="732">
                  <c:v>7021.2883999999995</c:v>
                </c:pt>
                <c:pt idx="733">
                  <c:v>6910.6003999999994</c:v>
                </c:pt>
                <c:pt idx="734">
                  <c:v>6829.4291999999996</c:v>
                </c:pt>
                <c:pt idx="735">
                  <c:v>6813.5108</c:v>
                </c:pt>
                <c:pt idx="736">
                  <c:v>6824.5796000000009</c:v>
                </c:pt>
                <c:pt idx="737">
                  <c:v>6695.4435999999996</c:v>
                </c:pt>
                <c:pt idx="738">
                  <c:v>6654.8580000000002</c:v>
                </c:pt>
                <c:pt idx="739">
                  <c:v>6640.0996000000005</c:v>
                </c:pt>
                <c:pt idx="740">
                  <c:v>6646.8667999999989</c:v>
                </c:pt>
                <c:pt idx="741">
                  <c:v>6643.1871999999994</c:v>
                </c:pt>
                <c:pt idx="742">
                  <c:v>6646.8667999999989</c:v>
                </c:pt>
                <c:pt idx="743">
                  <c:v>6654.2259999999997</c:v>
                </c:pt>
                <c:pt idx="744">
                  <c:v>6624.7891999999993</c:v>
                </c:pt>
                <c:pt idx="745">
                  <c:v>6561.790399999999</c:v>
                </c:pt>
                <c:pt idx="746">
                  <c:v>6452.3024000000005</c:v>
                </c:pt>
                <c:pt idx="747">
                  <c:v>6481.4991999999993</c:v>
                </c:pt>
                <c:pt idx="748">
                  <c:v>6481.4991999999993</c:v>
                </c:pt>
                <c:pt idx="749">
                  <c:v>6459.6016</c:v>
                </c:pt>
                <c:pt idx="750">
                  <c:v>6407.4525000000003</c:v>
                </c:pt>
                <c:pt idx="751">
                  <c:v>6472.6035000000002</c:v>
                </c:pt>
                <c:pt idx="752">
                  <c:v>6631.8615000000009</c:v>
                </c:pt>
                <c:pt idx="753">
                  <c:v>6534.1350000000002</c:v>
                </c:pt>
                <c:pt idx="754">
                  <c:v>6588.4274999999998</c:v>
                </c:pt>
                <c:pt idx="755">
                  <c:v>6546.0734999999995</c:v>
                </c:pt>
                <c:pt idx="756">
                  <c:v>6502.6395000000002</c:v>
                </c:pt>
                <c:pt idx="757">
                  <c:v>6470.0640000000003</c:v>
                </c:pt>
                <c:pt idx="758">
                  <c:v>6549.6930000000002</c:v>
                </c:pt>
                <c:pt idx="759">
                  <c:v>6633.34</c:v>
                </c:pt>
                <c:pt idx="760">
                  <c:v>6516.59</c:v>
                </c:pt>
                <c:pt idx="761">
                  <c:v>6560.37</c:v>
                </c:pt>
                <c:pt idx="762">
                  <c:v>6655.23</c:v>
                </c:pt>
                <c:pt idx="763">
                  <c:v>6582.26</c:v>
                </c:pt>
                <c:pt idx="764">
                  <c:v>6395.88</c:v>
                </c:pt>
                <c:pt idx="765">
                  <c:v>6436.01</c:v>
                </c:pt>
                <c:pt idx="766">
                  <c:v>6480.1</c:v>
                </c:pt>
                <c:pt idx="767">
                  <c:v>6436.32</c:v>
                </c:pt>
                <c:pt idx="768">
                  <c:v>6439.97</c:v>
                </c:pt>
                <c:pt idx="769">
                  <c:v>6516.59</c:v>
                </c:pt>
                <c:pt idx="770">
                  <c:v>6450.91</c:v>
                </c:pt>
                <c:pt idx="771">
                  <c:v>6407.13</c:v>
                </c:pt>
                <c:pt idx="772">
                  <c:v>6429.02</c:v>
                </c:pt>
                <c:pt idx="773">
                  <c:v>6403.48</c:v>
                </c:pt>
                <c:pt idx="774">
                  <c:v>6403.48</c:v>
                </c:pt>
                <c:pt idx="775">
                  <c:v>6403.48</c:v>
                </c:pt>
                <c:pt idx="776">
                  <c:v>6476.45</c:v>
                </c:pt>
                <c:pt idx="777">
                  <c:v>6443.62</c:v>
                </c:pt>
                <c:pt idx="778">
                  <c:v>6396.19</c:v>
                </c:pt>
                <c:pt idx="779">
                  <c:v>6425.37</c:v>
                </c:pt>
                <c:pt idx="780">
                  <c:v>6392.54</c:v>
                </c:pt>
                <c:pt idx="781">
                  <c:v>6225.37</c:v>
                </c:pt>
                <c:pt idx="782">
                  <c:v>6239.72</c:v>
                </c:pt>
                <c:pt idx="783">
                  <c:v>6336.59</c:v>
                </c:pt>
                <c:pt idx="784">
                  <c:v>6350.94</c:v>
                </c:pt>
                <c:pt idx="785">
                  <c:v>6368.88</c:v>
                </c:pt>
                <c:pt idx="786">
                  <c:v>6411.93</c:v>
                </c:pt>
                <c:pt idx="787">
                  <c:v>6358.12</c:v>
                </c:pt>
                <c:pt idx="788">
                  <c:v>6386.82</c:v>
                </c:pt>
                <c:pt idx="789">
                  <c:v>6383.23</c:v>
                </c:pt>
                <c:pt idx="790">
                  <c:v>6354.53</c:v>
                </c:pt>
                <c:pt idx="791">
                  <c:v>6408.29</c:v>
                </c:pt>
                <c:pt idx="792">
                  <c:v>6386.77</c:v>
                </c:pt>
                <c:pt idx="793">
                  <c:v>6465.7</c:v>
                </c:pt>
                <c:pt idx="794">
                  <c:v>6408.29</c:v>
                </c:pt>
                <c:pt idx="795">
                  <c:v>6329.36</c:v>
                </c:pt>
                <c:pt idx="796">
                  <c:v>6323.47</c:v>
                </c:pt>
                <c:pt idx="797">
                  <c:v>6455.47</c:v>
                </c:pt>
                <c:pt idx="798">
                  <c:v>6508.98</c:v>
                </c:pt>
                <c:pt idx="799">
                  <c:v>6480.44</c:v>
                </c:pt>
                <c:pt idx="800">
                  <c:v>6541.09</c:v>
                </c:pt>
                <c:pt idx="801">
                  <c:v>6551.37</c:v>
                </c:pt>
                <c:pt idx="802">
                  <c:v>6608.28</c:v>
                </c:pt>
                <c:pt idx="803">
                  <c:v>6565.6</c:v>
                </c:pt>
                <c:pt idx="804">
                  <c:v>6608.28</c:v>
                </c:pt>
                <c:pt idx="805">
                  <c:v>6626.07</c:v>
                </c:pt>
                <c:pt idx="806">
                  <c:v>6682.57</c:v>
                </c:pt>
                <c:pt idx="807">
                  <c:v>6622.27</c:v>
                </c:pt>
                <c:pt idx="808">
                  <c:v>6647.1</c:v>
                </c:pt>
                <c:pt idx="809">
                  <c:v>6696.76</c:v>
                </c:pt>
                <c:pt idx="810">
                  <c:v>6679.03</c:v>
                </c:pt>
                <c:pt idx="811">
                  <c:v>6664.1</c:v>
                </c:pt>
                <c:pt idx="812">
                  <c:v>6745.45</c:v>
                </c:pt>
                <c:pt idx="813">
                  <c:v>6505.4</c:v>
                </c:pt>
                <c:pt idx="814">
                  <c:v>6454.26</c:v>
                </c:pt>
                <c:pt idx="815">
                  <c:v>6420.17</c:v>
                </c:pt>
                <c:pt idx="816">
                  <c:v>6309.63</c:v>
                </c:pt>
                <c:pt idx="817">
                  <c:v>6299.58</c:v>
                </c:pt>
                <c:pt idx="818">
                  <c:v>6326.37</c:v>
                </c:pt>
                <c:pt idx="819">
                  <c:v>6453.6</c:v>
                </c:pt>
                <c:pt idx="820">
                  <c:v>6443.56</c:v>
                </c:pt>
                <c:pt idx="821">
                  <c:v>6464.17</c:v>
                </c:pt>
                <c:pt idx="822">
                  <c:v>6349.64</c:v>
                </c:pt>
                <c:pt idx="823">
                  <c:v>6366.48</c:v>
                </c:pt>
                <c:pt idx="824">
                  <c:v>6329.43</c:v>
                </c:pt>
                <c:pt idx="825">
                  <c:v>6420.38</c:v>
                </c:pt>
                <c:pt idx="826">
                  <c:v>6266.84</c:v>
                </c:pt>
                <c:pt idx="827">
                  <c:v>6293.22</c:v>
                </c:pt>
                <c:pt idx="828">
                  <c:v>6306.41</c:v>
                </c:pt>
                <c:pt idx="829">
                  <c:v>6339.39</c:v>
                </c:pt>
                <c:pt idx="830">
                  <c:v>6204.19</c:v>
                </c:pt>
                <c:pt idx="831">
                  <c:v>6194.3</c:v>
                </c:pt>
                <c:pt idx="832">
                  <c:v>6011.73</c:v>
                </c:pt>
                <c:pt idx="833">
                  <c:v>6037.22</c:v>
                </c:pt>
                <c:pt idx="834">
                  <c:v>6011.73</c:v>
                </c:pt>
                <c:pt idx="835">
                  <c:v>5992.61</c:v>
                </c:pt>
                <c:pt idx="836">
                  <c:v>5903.4</c:v>
                </c:pt>
                <c:pt idx="837">
                  <c:v>5924.84</c:v>
                </c:pt>
                <c:pt idx="838">
                  <c:v>5908.9</c:v>
                </c:pt>
                <c:pt idx="839">
                  <c:v>5931.22</c:v>
                </c:pt>
                <c:pt idx="840">
                  <c:v>5982.22</c:v>
                </c:pt>
                <c:pt idx="841">
                  <c:v>6008.45</c:v>
                </c:pt>
                <c:pt idx="842">
                  <c:v>5970.32</c:v>
                </c:pt>
                <c:pt idx="843">
                  <c:v>6084.71</c:v>
                </c:pt>
                <c:pt idx="844">
                  <c:v>6056.11</c:v>
                </c:pt>
                <c:pt idx="845">
                  <c:v>6065.64</c:v>
                </c:pt>
                <c:pt idx="846">
                  <c:v>5951.26</c:v>
                </c:pt>
                <c:pt idx="847">
                  <c:v>5963.97</c:v>
                </c:pt>
                <c:pt idx="848">
                  <c:v>6033.87</c:v>
                </c:pt>
                <c:pt idx="849">
                  <c:v>5992.56</c:v>
                </c:pt>
                <c:pt idx="850">
                  <c:v>6002.1</c:v>
                </c:pt>
                <c:pt idx="851">
                  <c:v>5972.65</c:v>
                </c:pt>
                <c:pt idx="852">
                  <c:v>5991.78</c:v>
                </c:pt>
                <c:pt idx="853">
                  <c:v>6017.28</c:v>
                </c:pt>
                <c:pt idx="854">
                  <c:v>6049.15</c:v>
                </c:pt>
                <c:pt idx="855">
                  <c:v>6032.44</c:v>
                </c:pt>
                <c:pt idx="856">
                  <c:v>6067.61</c:v>
                </c:pt>
                <c:pt idx="857">
                  <c:v>6051.62</c:v>
                </c:pt>
                <c:pt idx="858">
                  <c:v>6121.97</c:v>
                </c:pt>
                <c:pt idx="859">
                  <c:v>6045.23</c:v>
                </c:pt>
                <c:pt idx="860">
                  <c:v>6061.22</c:v>
                </c:pt>
                <c:pt idx="861">
                  <c:v>5894.87</c:v>
                </c:pt>
                <c:pt idx="862">
                  <c:v>5879.44</c:v>
                </c:pt>
                <c:pt idx="863">
                  <c:v>5968.94</c:v>
                </c:pt>
                <c:pt idx="864">
                  <c:v>6039.92</c:v>
                </c:pt>
                <c:pt idx="865">
                  <c:v>6038.57</c:v>
                </c:pt>
                <c:pt idx="866">
                  <c:v>5959.64</c:v>
                </c:pt>
                <c:pt idx="867">
                  <c:v>5801.79</c:v>
                </c:pt>
                <c:pt idx="868">
                  <c:v>5980.89</c:v>
                </c:pt>
                <c:pt idx="869">
                  <c:v>6071.96</c:v>
                </c:pt>
                <c:pt idx="870">
                  <c:v>6081.07</c:v>
                </c:pt>
                <c:pt idx="871">
                  <c:v>6090.34</c:v>
                </c:pt>
                <c:pt idx="872">
                  <c:v>6020.98</c:v>
                </c:pt>
                <c:pt idx="873">
                  <c:v>6002.89</c:v>
                </c:pt>
                <c:pt idx="874">
                  <c:v>6042.09</c:v>
                </c:pt>
                <c:pt idx="875">
                  <c:v>5874.88</c:v>
                </c:pt>
                <c:pt idx="876">
                  <c:v>5843.38</c:v>
                </c:pt>
                <c:pt idx="877">
                  <c:v>5863.43</c:v>
                </c:pt>
                <c:pt idx="878">
                  <c:v>5877.75</c:v>
                </c:pt>
                <c:pt idx="879">
                  <c:v>5869.15</c:v>
                </c:pt>
                <c:pt idx="880">
                  <c:v>5806.44</c:v>
                </c:pt>
                <c:pt idx="881">
                  <c:v>5800.73</c:v>
                </c:pt>
                <c:pt idx="882">
                  <c:v>5712.27</c:v>
                </c:pt>
                <c:pt idx="883">
                  <c:v>5715.13</c:v>
                </c:pt>
                <c:pt idx="884">
                  <c:v>5663.77</c:v>
                </c:pt>
                <c:pt idx="885">
                  <c:v>5227.2299999999996</c:v>
                </c:pt>
                <c:pt idx="886">
                  <c:v>5190.1099999999997</c:v>
                </c:pt>
                <c:pt idx="887">
                  <c:v>5131.79</c:v>
                </c:pt>
                <c:pt idx="888">
                  <c:v>5155.6499999999996</c:v>
                </c:pt>
                <c:pt idx="889">
                  <c:v>5041.6499999999996</c:v>
                </c:pt>
                <c:pt idx="890">
                  <c:v>5010.1899999999996</c:v>
                </c:pt>
                <c:pt idx="891">
                  <c:v>4981.25</c:v>
                </c:pt>
                <c:pt idx="892">
                  <c:v>5015.46</c:v>
                </c:pt>
                <c:pt idx="893">
                  <c:v>5060.18</c:v>
                </c:pt>
                <c:pt idx="894">
                  <c:v>5054.92</c:v>
                </c:pt>
                <c:pt idx="895">
                  <c:v>5150.51</c:v>
                </c:pt>
                <c:pt idx="896">
                  <c:v>5182.33</c:v>
                </c:pt>
                <c:pt idx="897">
                  <c:v>5139.91</c:v>
                </c:pt>
                <c:pt idx="898">
                  <c:v>5142.5600000000004</c:v>
                </c:pt>
                <c:pt idx="899">
                  <c:v>5174.37</c:v>
                </c:pt>
                <c:pt idx="900">
                  <c:v>5263.57</c:v>
                </c:pt>
                <c:pt idx="901">
                  <c:v>5279.72</c:v>
                </c:pt>
                <c:pt idx="902">
                  <c:v>5274.33</c:v>
                </c:pt>
                <c:pt idx="903">
                  <c:v>5247.42</c:v>
                </c:pt>
                <c:pt idx="904">
                  <c:v>5279.72</c:v>
                </c:pt>
                <c:pt idx="905">
                  <c:v>5352.39</c:v>
                </c:pt>
                <c:pt idx="906">
                  <c:v>5255.49</c:v>
                </c:pt>
                <c:pt idx="907">
                  <c:v>5263.57</c:v>
                </c:pt>
                <c:pt idx="908">
                  <c:v>5195.6099999999997</c:v>
                </c:pt>
                <c:pt idx="909">
                  <c:v>5042.12</c:v>
                </c:pt>
                <c:pt idx="910">
                  <c:v>5050.2</c:v>
                </c:pt>
                <c:pt idx="911">
                  <c:v>5101.3599999999997</c:v>
                </c:pt>
                <c:pt idx="912">
                  <c:v>5066.3500000000004</c:v>
                </c:pt>
                <c:pt idx="913">
                  <c:v>5042.12</c:v>
                </c:pt>
                <c:pt idx="914">
                  <c:v>5023.2700000000004</c:v>
                </c:pt>
                <c:pt idx="915">
                  <c:v>5047.5</c:v>
                </c:pt>
                <c:pt idx="916">
                  <c:v>5063.66</c:v>
                </c:pt>
                <c:pt idx="917">
                  <c:v>4980.18</c:v>
                </c:pt>
                <c:pt idx="918">
                  <c:v>4950.5600000000004</c:v>
                </c:pt>
                <c:pt idx="919">
                  <c:v>4953.25</c:v>
                </c:pt>
                <c:pt idx="920">
                  <c:v>5219.1400000000003</c:v>
                </c:pt>
                <c:pt idx="921">
                  <c:v>5163.0600000000004</c:v>
                </c:pt>
                <c:pt idx="922">
                  <c:v>5247.18</c:v>
                </c:pt>
                <c:pt idx="923">
                  <c:v>5362.15</c:v>
                </c:pt>
                <c:pt idx="924">
                  <c:v>5401.41</c:v>
                </c:pt>
                <c:pt idx="925">
                  <c:v>5508.58</c:v>
                </c:pt>
                <c:pt idx="926">
                  <c:v>5463.22</c:v>
                </c:pt>
                <c:pt idx="927">
                  <c:v>5437.71</c:v>
                </c:pt>
                <c:pt idx="928">
                  <c:v>5514.24</c:v>
                </c:pt>
                <c:pt idx="929">
                  <c:v>5596.45</c:v>
                </c:pt>
                <c:pt idx="930">
                  <c:v>5654.94</c:v>
                </c:pt>
                <c:pt idx="931">
                  <c:v>5692.44</c:v>
                </c:pt>
                <c:pt idx="932">
                  <c:v>5721.29</c:v>
                </c:pt>
                <c:pt idx="933">
                  <c:v>5701.1</c:v>
                </c:pt>
                <c:pt idx="934">
                  <c:v>5758.8</c:v>
                </c:pt>
                <c:pt idx="935">
                  <c:v>5843.06</c:v>
                </c:pt>
                <c:pt idx="936">
                  <c:v>5813.6</c:v>
                </c:pt>
                <c:pt idx="937">
                  <c:v>5772.36</c:v>
                </c:pt>
                <c:pt idx="938">
                  <c:v>5772.36</c:v>
                </c:pt>
                <c:pt idx="939">
                  <c:v>5663.36</c:v>
                </c:pt>
                <c:pt idx="940">
                  <c:v>5720.92</c:v>
                </c:pt>
                <c:pt idx="941">
                  <c:v>5674.27</c:v>
                </c:pt>
                <c:pt idx="942">
                  <c:v>5674.27</c:v>
                </c:pt>
                <c:pt idx="943">
                  <c:v>5627.62</c:v>
                </c:pt>
                <c:pt idx="944">
                  <c:v>5718</c:v>
                </c:pt>
                <c:pt idx="945">
                  <c:v>5616.78</c:v>
                </c:pt>
                <c:pt idx="946">
                  <c:v>5602.45</c:v>
                </c:pt>
                <c:pt idx="947">
                  <c:v>5702.72</c:v>
                </c:pt>
                <c:pt idx="948">
                  <c:v>5694.13</c:v>
                </c:pt>
                <c:pt idx="949">
                  <c:v>5719.91</c:v>
                </c:pt>
                <c:pt idx="950">
                  <c:v>5881.72</c:v>
                </c:pt>
                <c:pt idx="951">
                  <c:v>5691.27</c:v>
                </c:pt>
                <c:pt idx="952">
                  <c:v>5631.1</c:v>
                </c:pt>
                <c:pt idx="953">
                  <c:v>5585.05</c:v>
                </c:pt>
                <c:pt idx="954">
                  <c:v>5565.21</c:v>
                </c:pt>
                <c:pt idx="955">
                  <c:v>5616.23</c:v>
                </c:pt>
                <c:pt idx="956">
                  <c:v>5555.15</c:v>
                </c:pt>
                <c:pt idx="957">
                  <c:v>5577.67</c:v>
                </c:pt>
                <c:pt idx="958">
                  <c:v>5644.14</c:v>
                </c:pt>
                <c:pt idx="959">
                  <c:v>5658.51</c:v>
                </c:pt>
                <c:pt idx="960">
                  <c:v>5638.39</c:v>
                </c:pt>
                <c:pt idx="961">
                  <c:v>5638.39</c:v>
                </c:pt>
                <c:pt idx="962">
                  <c:v>5641.09</c:v>
                </c:pt>
                <c:pt idx="963">
                  <c:v>5678.46</c:v>
                </c:pt>
                <c:pt idx="964">
                  <c:v>5715.84</c:v>
                </c:pt>
                <c:pt idx="965">
                  <c:v>5652.59</c:v>
                </c:pt>
                <c:pt idx="966">
                  <c:v>5625.7301608767139</c:v>
                </c:pt>
                <c:pt idx="967">
                  <c:v>5714.2197780821925</c:v>
                </c:pt>
                <c:pt idx="968">
                  <c:v>5739.9103121095904</c:v>
                </c:pt>
                <c:pt idx="969">
                  <c:v>5728.4922969863028</c:v>
                </c:pt>
                <c:pt idx="970">
                  <c:v>5799.8548915068495</c:v>
                </c:pt>
                <c:pt idx="971">
                  <c:v>5641.9835268972602</c:v>
                </c:pt>
                <c:pt idx="972">
                  <c:v>5641.9835268972602</c:v>
                </c:pt>
                <c:pt idx="973">
                  <c:v>5641.9835268972602</c:v>
                </c:pt>
                <c:pt idx="974">
                  <c:v>5560.671312688356</c:v>
                </c:pt>
                <c:pt idx="975">
                  <c:v>5493.3784457568481</c:v>
                </c:pt>
                <c:pt idx="976">
                  <c:v>5552.26</c:v>
                </c:pt>
                <c:pt idx="977">
                  <c:v>5398.1352797876716</c:v>
                </c:pt>
                <c:pt idx="978">
                  <c:v>5378.8626338767117</c:v>
                </c:pt>
                <c:pt idx="979">
                  <c:v>5468.6456314704792</c:v>
                </c:pt>
                <c:pt idx="980">
                  <c:v>5472.1973047883566</c:v>
                </c:pt>
                <c:pt idx="981">
                  <c:v>5416.69</c:v>
                </c:pt>
                <c:pt idx="982">
                  <c:v>5387.83</c:v>
                </c:pt>
                <c:pt idx="983">
                  <c:v>5434.97</c:v>
                </c:pt>
                <c:pt idx="984">
                  <c:v>5474.49</c:v>
                </c:pt>
                <c:pt idx="985">
                  <c:v>5394.47</c:v>
                </c:pt>
                <c:pt idx="986">
                  <c:v>5341.75</c:v>
                </c:pt>
                <c:pt idx="987">
                  <c:v>5374.56</c:v>
                </c:pt>
                <c:pt idx="988">
                  <c:v>5308.75</c:v>
                </c:pt>
                <c:pt idx="989">
                  <c:v>5253.56</c:v>
                </c:pt>
                <c:pt idx="990">
                  <c:v>5228.37</c:v>
                </c:pt>
                <c:pt idx="991">
                  <c:v>5223.1899999999996</c:v>
                </c:pt>
                <c:pt idx="992">
                  <c:v>5256.63</c:v>
                </c:pt>
                <c:pt idx="993">
                  <c:v>5255.67</c:v>
                </c:pt>
                <c:pt idx="994">
                  <c:v>5285.54</c:v>
                </c:pt>
                <c:pt idx="995">
                  <c:v>5336.45</c:v>
                </c:pt>
                <c:pt idx="996">
                  <c:v>5525.55</c:v>
                </c:pt>
                <c:pt idx="997">
                  <c:v>5522.83</c:v>
                </c:pt>
                <c:pt idx="998">
                  <c:v>5388.7</c:v>
                </c:pt>
                <c:pt idx="999">
                  <c:v>5384.56</c:v>
                </c:pt>
                <c:pt idx="1000">
                  <c:v>5434.84</c:v>
                </c:pt>
                <c:pt idx="1001">
                  <c:v>5468.85</c:v>
                </c:pt>
                <c:pt idx="1002">
                  <c:v>5472.56</c:v>
                </c:pt>
                <c:pt idx="1003">
                  <c:v>5573.83</c:v>
                </c:pt>
                <c:pt idx="1004">
                  <c:v>5611.08</c:v>
                </c:pt>
                <c:pt idx="1005">
                  <c:v>5630.6</c:v>
                </c:pt>
                <c:pt idx="1006">
                  <c:v>5664.97</c:v>
                </c:pt>
                <c:pt idx="1007">
                  <c:v>5611.18</c:v>
                </c:pt>
                <c:pt idx="1008">
                  <c:v>5599.46</c:v>
                </c:pt>
                <c:pt idx="1009">
                  <c:v>5644.91</c:v>
                </c:pt>
                <c:pt idx="1010">
                  <c:v>5667.4</c:v>
                </c:pt>
                <c:pt idx="1011">
                  <c:v>5749.41</c:v>
                </c:pt>
                <c:pt idx="1012">
                  <c:v>5797.92</c:v>
                </c:pt>
                <c:pt idx="1013">
                  <c:v>5827.25</c:v>
                </c:pt>
                <c:pt idx="1014">
                  <c:v>5848.54</c:v>
                </c:pt>
                <c:pt idx="1015">
                  <c:v>5779.77</c:v>
                </c:pt>
                <c:pt idx="1016">
                  <c:v>6012.25</c:v>
                </c:pt>
                <c:pt idx="1017">
                  <c:v>6016.94</c:v>
                </c:pt>
                <c:pt idx="1018">
                  <c:v>6004.33</c:v>
                </c:pt>
                <c:pt idx="1019">
                  <c:v>5891.37</c:v>
                </c:pt>
                <c:pt idx="1020">
                  <c:v>5792</c:v>
                </c:pt>
                <c:pt idx="1021">
                  <c:v>5937.57</c:v>
                </c:pt>
                <c:pt idx="1022">
                  <c:v>5854.29</c:v>
                </c:pt>
                <c:pt idx="1023">
                  <c:v>5845.43</c:v>
                </c:pt>
                <c:pt idx="1024">
                  <c:v>5887.51</c:v>
                </c:pt>
                <c:pt idx="1025">
                  <c:v>5794.26</c:v>
                </c:pt>
                <c:pt idx="1026">
                  <c:v>5941.94</c:v>
                </c:pt>
                <c:pt idx="1027">
                  <c:v>5865.02</c:v>
                </c:pt>
                <c:pt idx="1028">
                  <c:v>5923.48</c:v>
                </c:pt>
                <c:pt idx="1029">
                  <c:v>5849.64</c:v>
                </c:pt>
                <c:pt idx="1030">
                  <c:v>5849.64</c:v>
                </c:pt>
                <c:pt idx="1031">
                  <c:v>5926.56</c:v>
                </c:pt>
                <c:pt idx="1032">
                  <c:v>5948.09</c:v>
                </c:pt>
                <c:pt idx="1033">
                  <c:v>5975.79</c:v>
                </c:pt>
                <c:pt idx="1034">
                  <c:v>5975.79</c:v>
                </c:pt>
                <c:pt idx="1035">
                  <c:v>5949.94</c:v>
                </c:pt>
                <c:pt idx="1036">
                  <c:v>5964.19</c:v>
                </c:pt>
                <c:pt idx="1037">
                  <c:v>5956.22</c:v>
                </c:pt>
                <c:pt idx="1038">
                  <c:v>5944.06</c:v>
                </c:pt>
                <c:pt idx="1039">
                  <c:v>5805.83</c:v>
                </c:pt>
                <c:pt idx="1040">
                  <c:v>5846.94</c:v>
                </c:pt>
                <c:pt idx="1041">
                  <c:v>5914.14</c:v>
                </c:pt>
                <c:pt idx="1042">
                  <c:v>5907.7</c:v>
                </c:pt>
                <c:pt idx="1043">
                  <c:v>5887.99</c:v>
                </c:pt>
                <c:pt idx="1044">
                  <c:v>5832.24</c:v>
                </c:pt>
                <c:pt idx="1045">
                  <c:v>5855.48</c:v>
                </c:pt>
                <c:pt idx="1046">
                  <c:v>5823.25</c:v>
                </c:pt>
                <c:pt idx="1047">
                  <c:v>5789.29</c:v>
                </c:pt>
                <c:pt idx="1048">
                  <c:v>5777.72</c:v>
                </c:pt>
                <c:pt idx="1049">
                  <c:v>5664.99</c:v>
                </c:pt>
                <c:pt idx="1050">
                  <c:v>5686.94</c:v>
                </c:pt>
                <c:pt idx="1051">
                  <c:v>5629.01</c:v>
                </c:pt>
                <c:pt idx="1052">
                  <c:v>5635.47</c:v>
                </c:pt>
                <c:pt idx="1053">
                  <c:v>5607.79</c:v>
                </c:pt>
                <c:pt idx="1054">
                  <c:v>5702.16</c:v>
                </c:pt>
                <c:pt idx="1055">
                  <c:v>5725.32</c:v>
                </c:pt>
                <c:pt idx="1056">
                  <c:v>5673.22</c:v>
                </c:pt>
                <c:pt idx="1057">
                  <c:v>5687.69</c:v>
                </c:pt>
                <c:pt idx="1058">
                  <c:v>5343.43</c:v>
                </c:pt>
                <c:pt idx="1059">
                  <c:v>5365.05</c:v>
                </c:pt>
                <c:pt idx="1060">
                  <c:v>5335.32</c:v>
                </c:pt>
                <c:pt idx="1061">
                  <c:v>5389.38</c:v>
                </c:pt>
                <c:pt idx="1062">
                  <c:v>5373.16</c:v>
                </c:pt>
                <c:pt idx="1063">
                  <c:v>5247.49</c:v>
                </c:pt>
                <c:pt idx="1064">
                  <c:v>5228.92</c:v>
                </c:pt>
                <c:pt idx="1065">
                  <c:v>5252.79</c:v>
                </c:pt>
                <c:pt idx="1066">
                  <c:v>5226.2700000000004</c:v>
                </c:pt>
                <c:pt idx="1067">
                  <c:v>5236.88</c:v>
                </c:pt>
                <c:pt idx="1068">
                  <c:v>5261.84</c:v>
                </c:pt>
                <c:pt idx="1069">
                  <c:v>5298.68</c:v>
                </c:pt>
                <c:pt idx="1070">
                  <c:v>5296.05</c:v>
                </c:pt>
                <c:pt idx="1071">
                  <c:v>5259.2</c:v>
                </c:pt>
                <c:pt idx="1072">
                  <c:v>5282.89</c:v>
                </c:pt>
                <c:pt idx="1073">
                  <c:v>5067.8599999999997</c:v>
                </c:pt>
                <c:pt idx="1074">
                  <c:v>5052.68</c:v>
                </c:pt>
                <c:pt idx="1075">
                  <c:v>5045.09</c:v>
                </c:pt>
                <c:pt idx="1076">
                  <c:v>5017.25</c:v>
                </c:pt>
                <c:pt idx="1077">
                  <c:v>4979.29</c:v>
                </c:pt>
                <c:pt idx="1078">
                  <c:v>4952.75</c:v>
                </c:pt>
                <c:pt idx="1079">
                  <c:v>4719.67</c:v>
                </c:pt>
                <c:pt idx="1080">
                  <c:v>4650.1000000000004</c:v>
                </c:pt>
                <c:pt idx="1081">
                  <c:v>4642.8999999999996</c:v>
                </c:pt>
                <c:pt idx="1082">
                  <c:v>4686.08</c:v>
                </c:pt>
                <c:pt idx="1083">
                  <c:v>4738.6099999999997</c:v>
                </c:pt>
                <c:pt idx="1084">
                  <c:v>4738.6099999999997</c:v>
                </c:pt>
                <c:pt idx="1085">
                  <c:v>4790.88</c:v>
                </c:pt>
                <c:pt idx="1086">
                  <c:v>4779.5600000000004</c:v>
                </c:pt>
                <c:pt idx="1087">
                  <c:v>4719.34</c:v>
                </c:pt>
                <c:pt idx="1088">
                  <c:v>4779.5600000000004</c:v>
                </c:pt>
                <c:pt idx="1089">
                  <c:v>4786.79</c:v>
                </c:pt>
                <c:pt idx="1090">
                  <c:v>4767.5200000000004</c:v>
                </c:pt>
                <c:pt idx="1091">
                  <c:v>4794.01</c:v>
                </c:pt>
                <c:pt idx="1092">
                  <c:v>4786.79</c:v>
                </c:pt>
                <c:pt idx="1093">
                  <c:v>4883.0600000000004</c:v>
                </c:pt>
                <c:pt idx="1094">
                  <c:v>4893.0200000000004</c:v>
                </c:pt>
                <c:pt idx="1095">
                  <c:v>4935.3500000000004</c:v>
                </c:pt>
                <c:pt idx="1096">
                  <c:v>4896.09</c:v>
                </c:pt>
                <c:pt idx="1097">
                  <c:v>4869.57</c:v>
                </c:pt>
                <c:pt idx="1098">
                  <c:v>4883.0600000000004</c:v>
                </c:pt>
                <c:pt idx="1099">
                  <c:v>4878.08</c:v>
                </c:pt>
                <c:pt idx="1100">
                  <c:v>4860.6499999999996</c:v>
                </c:pt>
                <c:pt idx="1101">
                  <c:v>4810.8500000000004</c:v>
                </c:pt>
                <c:pt idx="1102">
                  <c:v>4883.0600000000004</c:v>
                </c:pt>
                <c:pt idx="1103">
                  <c:v>4945.12</c:v>
                </c:pt>
                <c:pt idx="1104">
                  <c:v>4965.29</c:v>
                </c:pt>
                <c:pt idx="1105">
                  <c:v>5008.13</c:v>
                </c:pt>
                <c:pt idx="1106">
                  <c:v>5020.74</c:v>
                </c:pt>
                <c:pt idx="1107">
                  <c:v>5008.13</c:v>
                </c:pt>
                <c:pt idx="1108">
                  <c:v>5049.1400000000003</c:v>
                </c:pt>
                <c:pt idx="1109">
                  <c:v>5014</c:v>
                </c:pt>
                <c:pt idx="1110">
                  <c:v>5036.59</c:v>
                </c:pt>
                <c:pt idx="1111">
                  <c:v>5011.4799999999996</c:v>
                </c:pt>
                <c:pt idx="1112">
                  <c:v>5039.1000000000004</c:v>
                </c:pt>
                <c:pt idx="1113">
                  <c:v>4993.91</c:v>
                </c:pt>
                <c:pt idx="1114">
                  <c:v>4923.62</c:v>
                </c:pt>
                <c:pt idx="1115">
                  <c:v>4986.67</c:v>
                </c:pt>
                <c:pt idx="1116">
                  <c:v>5014.7299999999996</c:v>
                </c:pt>
                <c:pt idx="1117">
                  <c:v>4953.51</c:v>
                </c:pt>
                <c:pt idx="1118">
                  <c:v>4948.41</c:v>
                </c:pt>
                <c:pt idx="1119">
                  <c:v>4943.3</c:v>
                </c:pt>
                <c:pt idx="1120">
                  <c:v>4897.3900000000003</c:v>
                </c:pt>
                <c:pt idx="1121">
                  <c:v>4948.41</c:v>
                </c:pt>
                <c:pt idx="1122">
                  <c:v>4956.0600000000004</c:v>
                </c:pt>
                <c:pt idx="1123">
                  <c:v>5155</c:v>
                </c:pt>
                <c:pt idx="1124">
                  <c:v>5104.45</c:v>
                </c:pt>
                <c:pt idx="1125">
                  <c:v>5091.18</c:v>
                </c:pt>
                <c:pt idx="1126">
                  <c:v>5088.53</c:v>
                </c:pt>
                <c:pt idx="1127">
                  <c:v>5040.8</c:v>
                </c:pt>
                <c:pt idx="1128">
                  <c:v>5193.55</c:v>
                </c:pt>
                <c:pt idx="1129">
                  <c:v>5174.41</c:v>
                </c:pt>
                <c:pt idx="1130">
                  <c:v>5190.8100000000004</c:v>
                </c:pt>
                <c:pt idx="1131">
                  <c:v>5160.75</c:v>
                </c:pt>
                <c:pt idx="1132">
                  <c:v>5230.4399999999996</c:v>
                </c:pt>
                <c:pt idx="1133">
                  <c:v>5245.97</c:v>
                </c:pt>
                <c:pt idx="1134">
                  <c:v>5235.08</c:v>
                </c:pt>
                <c:pt idx="1135">
                  <c:v>5216.0200000000004</c:v>
                </c:pt>
                <c:pt idx="1136">
                  <c:v>5172.45</c:v>
                </c:pt>
                <c:pt idx="1137">
                  <c:v>5259.58</c:v>
                </c:pt>
                <c:pt idx="1138">
                  <c:v>5659.37</c:v>
                </c:pt>
                <c:pt idx="1139">
                  <c:v>5656.47</c:v>
                </c:pt>
                <c:pt idx="1140">
                  <c:v>5586.99</c:v>
                </c:pt>
                <c:pt idx="1141">
                  <c:v>5633.31</c:v>
                </c:pt>
                <c:pt idx="1142">
                  <c:v>5691.21</c:v>
                </c:pt>
                <c:pt idx="1143">
                  <c:v>5699.9</c:v>
                </c:pt>
                <c:pt idx="1144">
                  <c:v>5682.53</c:v>
                </c:pt>
                <c:pt idx="1145">
                  <c:v>5650.68</c:v>
                </c:pt>
                <c:pt idx="1146">
                  <c:v>5595.67</c:v>
                </c:pt>
                <c:pt idx="1147">
                  <c:v>5560.93</c:v>
                </c:pt>
                <c:pt idx="1148">
                  <c:v>5605.2809509445215</c:v>
                </c:pt>
                <c:pt idx="1149">
                  <c:v>5467.53</c:v>
                </c:pt>
                <c:pt idx="1150">
                  <c:v>5467.53</c:v>
                </c:pt>
                <c:pt idx="1151">
                  <c:v>5423.36</c:v>
                </c:pt>
                <c:pt idx="1152">
                  <c:v>5423.3595340755001</c:v>
                </c:pt>
                <c:pt idx="1153">
                  <c:v>5397.8849352020552</c:v>
                </c:pt>
                <c:pt idx="1154">
                  <c:v>5200.84</c:v>
                </c:pt>
                <c:pt idx="1155">
                  <c:v>5223.9679920924655</c:v>
                </c:pt>
                <c:pt idx="1156">
                  <c:v>5254.37</c:v>
                </c:pt>
                <c:pt idx="1157">
                  <c:v>5261.33</c:v>
                </c:pt>
                <c:pt idx="1158">
                  <c:v>5312.34</c:v>
                </c:pt>
                <c:pt idx="1159">
                  <c:v>5175.29</c:v>
                </c:pt>
                <c:pt idx="1160">
                  <c:v>5281.86</c:v>
                </c:pt>
                <c:pt idx="1161">
                  <c:v>5346.29</c:v>
                </c:pt>
                <c:pt idx="1162">
                  <c:v>5295.11</c:v>
                </c:pt>
                <c:pt idx="1163">
                  <c:v>5241.7</c:v>
                </c:pt>
                <c:pt idx="1164">
                  <c:v>5180.7</c:v>
                </c:pt>
                <c:pt idx="1165">
                  <c:v>5163.1000000000004</c:v>
                </c:pt>
                <c:pt idx="1166">
                  <c:v>5176.76</c:v>
                </c:pt>
                <c:pt idx="1167">
                  <c:v>5165.83</c:v>
                </c:pt>
                <c:pt idx="1168">
                  <c:v>5135.7700000000004</c:v>
                </c:pt>
                <c:pt idx="1169">
                  <c:v>5026.46</c:v>
                </c:pt>
                <c:pt idx="1170">
                  <c:v>5093.26</c:v>
                </c:pt>
                <c:pt idx="1171">
                  <c:v>5045.17</c:v>
                </c:pt>
                <c:pt idx="1172">
                  <c:v>5082.58</c:v>
                </c:pt>
                <c:pt idx="1173">
                  <c:v>5156.67</c:v>
                </c:pt>
                <c:pt idx="1174">
                  <c:v>5153.97</c:v>
                </c:pt>
                <c:pt idx="1175">
                  <c:v>5159.38</c:v>
                </c:pt>
                <c:pt idx="1176">
                  <c:v>5185.21</c:v>
                </c:pt>
                <c:pt idx="1177">
                  <c:v>5197.21</c:v>
                </c:pt>
                <c:pt idx="1178">
                  <c:v>5167.4799999999996</c:v>
                </c:pt>
                <c:pt idx="1179">
                  <c:v>5159.38</c:v>
                </c:pt>
                <c:pt idx="1180">
                  <c:v>5202.62</c:v>
                </c:pt>
                <c:pt idx="1181">
                  <c:v>5156.67</c:v>
                </c:pt>
                <c:pt idx="1182">
                  <c:v>5148.57</c:v>
                </c:pt>
                <c:pt idx="1183">
                  <c:v>5209.34</c:v>
                </c:pt>
                <c:pt idx="1184">
                  <c:v>5247.6</c:v>
                </c:pt>
                <c:pt idx="1185">
                  <c:v>5263.99</c:v>
                </c:pt>
                <c:pt idx="1186">
                  <c:v>5250.33</c:v>
                </c:pt>
                <c:pt idx="1187">
                  <c:v>5231.2</c:v>
                </c:pt>
                <c:pt idx="1188">
                  <c:v>5277.2</c:v>
                </c:pt>
                <c:pt idx="1189">
                  <c:v>5236.0600000000004</c:v>
                </c:pt>
                <c:pt idx="1190">
                  <c:v>5219.6000000000004</c:v>
                </c:pt>
                <c:pt idx="1191">
                  <c:v>5188.17</c:v>
                </c:pt>
                <c:pt idx="1192">
                  <c:v>5172.97</c:v>
                </c:pt>
                <c:pt idx="1193">
                  <c:v>5150.8599999999997</c:v>
                </c:pt>
                <c:pt idx="1194">
                  <c:v>5016.96</c:v>
                </c:pt>
                <c:pt idx="1195">
                  <c:v>4995.43</c:v>
                </c:pt>
                <c:pt idx="1196">
                  <c:v>5062.04</c:v>
                </c:pt>
                <c:pt idx="1197">
                  <c:v>5083.58</c:v>
                </c:pt>
                <c:pt idx="1198">
                  <c:v>5105.12</c:v>
                </c:pt>
                <c:pt idx="1199">
                  <c:v>5048.58</c:v>
                </c:pt>
                <c:pt idx="1200">
                  <c:v>5035.12</c:v>
                </c:pt>
                <c:pt idx="1201">
                  <c:v>5048.58</c:v>
                </c:pt>
                <c:pt idx="1202">
                  <c:v>5059.3500000000004</c:v>
                </c:pt>
                <c:pt idx="1203">
                  <c:v>5046.16</c:v>
                </c:pt>
                <c:pt idx="1204">
                  <c:v>5042</c:v>
                </c:pt>
                <c:pt idx="1205">
                  <c:v>5042</c:v>
                </c:pt>
                <c:pt idx="1206">
                  <c:v>5055.3599999999997</c:v>
                </c:pt>
                <c:pt idx="1207">
                  <c:v>5044.67</c:v>
                </c:pt>
                <c:pt idx="1208">
                  <c:v>5035.12</c:v>
                </c:pt>
                <c:pt idx="1209">
                  <c:v>5072.8100000000004</c:v>
                </c:pt>
                <c:pt idx="1210">
                  <c:v>5075.5</c:v>
                </c:pt>
                <c:pt idx="1211">
                  <c:v>5076.07</c:v>
                </c:pt>
                <c:pt idx="1212">
                  <c:v>5095.5600000000004</c:v>
                </c:pt>
                <c:pt idx="1213">
                  <c:v>5048.63</c:v>
                </c:pt>
                <c:pt idx="1214">
                  <c:v>5011.87</c:v>
                </c:pt>
                <c:pt idx="1215">
                  <c:v>4998.46</c:v>
                </c:pt>
                <c:pt idx="1216">
                  <c:v>4939.45</c:v>
                </c:pt>
                <c:pt idx="1217">
                  <c:v>4963.59</c:v>
                </c:pt>
                <c:pt idx="1218">
                  <c:v>4943.1400000000003</c:v>
                </c:pt>
                <c:pt idx="1219">
                  <c:v>4913.74</c:v>
                </c:pt>
                <c:pt idx="1220">
                  <c:v>4895.04</c:v>
                </c:pt>
                <c:pt idx="1221">
                  <c:v>4892.37</c:v>
                </c:pt>
                <c:pt idx="1222">
                  <c:v>4862.9799999999996</c:v>
                </c:pt>
                <c:pt idx="1223">
                  <c:v>4870.99</c:v>
                </c:pt>
                <c:pt idx="1224">
                  <c:v>4830.91</c:v>
                </c:pt>
                <c:pt idx="1225">
                  <c:v>4881.68</c:v>
                </c:pt>
                <c:pt idx="1226">
                  <c:v>4908.3999999999996</c:v>
                </c:pt>
                <c:pt idx="1227">
                  <c:v>4919.09</c:v>
                </c:pt>
                <c:pt idx="1228">
                  <c:v>5035.8599999999997</c:v>
                </c:pt>
                <c:pt idx="1229">
                  <c:v>5038.59</c:v>
                </c:pt>
                <c:pt idx="1230">
                  <c:v>5033.13</c:v>
                </c:pt>
                <c:pt idx="1231">
                  <c:v>5063.1899999999996</c:v>
                </c:pt>
                <c:pt idx="1232">
                  <c:v>5085.05</c:v>
                </c:pt>
                <c:pt idx="1233">
                  <c:v>5350.7410950917802</c:v>
                </c:pt>
                <c:pt idx="1234">
                  <c:v>5156.8599999999997</c:v>
                </c:pt>
                <c:pt idx="1235">
                  <c:v>5210.13</c:v>
                </c:pt>
                <c:pt idx="1236">
                  <c:v>5215.74</c:v>
                </c:pt>
                <c:pt idx="1237">
                  <c:v>5213.3599999999997</c:v>
                </c:pt>
                <c:pt idx="1238">
                  <c:v>5211.37</c:v>
                </c:pt>
                <c:pt idx="1239">
                  <c:v>5198.66</c:v>
                </c:pt>
                <c:pt idx="1240">
                  <c:v>5192.2155024828489</c:v>
                </c:pt>
                <c:pt idx="1241">
                  <c:v>5188.21</c:v>
                </c:pt>
                <c:pt idx="1242">
                  <c:v>5383.7456575115075</c:v>
                </c:pt>
                <c:pt idx="1243">
                  <c:v>5848.928160636985</c:v>
                </c:pt>
                <c:pt idx="1244">
                  <c:v>5854.76</c:v>
                </c:pt>
                <c:pt idx="1245">
                  <c:v>5855.11</c:v>
                </c:pt>
                <c:pt idx="1246">
                  <c:v>5846.01</c:v>
                </c:pt>
                <c:pt idx="1247">
                  <c:v>5822.14</c:v>
                </c:pt>
                <c:pt idx="1248">
                  <c:v>5891.38</c:v>
                </c:pt>
                <c:pt idx="1249">
                  <c:v>5708.7016210739375</c:v>
                </c:pt>
                <c:pt idx="1250">
                  <c:v>5647.0273877630134</c:v>
                </c:pt>
                <c:pt idx="1251">
                  <c:v>5686.99</c:v>
                </c:pt>
                <c:pt idx="1252">
                  <c:v>5626.0766639713156</c:v>
                </c:pt>
                <c:pt idx="1253">
                  <c:v>5649.88</c:v>
                </c:pt>
                <c:pt idx="1254">
                  <c:v>5685.58</c:v>
                </c:pt>
                <c:pt idx="1255">
                  <c:v>5811.79</c:v>
                </c:pt>
                <c:pt idx="1256">
                  <c:v>5818.6165638119446</c:v>
                </c:pt>
                <c:pt idx="1257">
                  <c:v>5873.7970533349171</c:v>
                </c:pt>
                <c:pt idx="1258">
                  <c:v>5849.7919816215335</c:v>
                </c:pt>
                <c:pt idx="1259">
                  <c:v>5827.3456807986295</c:v>
                </c:pt>
                <c:pt idx="1260">
                  <c:v>5770.6631029630134</c:v>
                </c:pt>
                <c:pt idx="1261">
                  <c:v>5830.1798096904113</c:v>
                </c:pt>
                <c:pt idx="1262">
                  <c:v>5838.682196365753</c:v>
                </c:pt>
                <c:pt idx="1263">
                  <c:v>5673.2426811972609</c:v>
                </c:pt>
                <c:pt idx="1264">
                  <c:v>5637.2136610986299</c:v>
                </c:pt>
                <c:pt idx="1265">
                  <c:v>5651.9654137843827</c:v>
                </c:pt>
                <c:pt idx="1266">
                  <c:v>5672.5575443921916</c:v>
                </c:pt>
                <c:pt idx="1267">
                  <c:v>5684.9237906027392</c:v>
                </c:pt>
                <c:pt idx="1268">
                  <c:v>5587.1297852641092</c:v>
                </c:pt>
                <c:pt idx="1269">
                  <c:v>5607.141566795206</c:v>
                </c:pt>
                <c:pt idx="1270">
                  <c:v>5599.8201833082185</c:v>
                </c:pt>
                <c:pt idx="1271">
                  <c:v>5616.0899243904114</c:v>
                </c:pt>
                <c:pt idx="1272">
                  <c:v>5578.12719519863</c:v>
                </c:pt>
                <c:pt idx="1273">
                  <c:v>5578.940682252739</c:v>
                </c:pt>
                <c:pt idx="1274">
                  <c:v>5638.4473561392806</c:v>
                </c:pt>
                <c:pt idx="1275">
                  <c:v>5572.8314937256846</c:v>
                </c:pt>
                <c:pt idx="1276">
                  <c:v>5568.6910861935276</c:v>
                </c:pt>
                <c:pt idx="1277">
                  <c:v>5535.759765358287</c:v>
                </c:pt>
                <c:pt idx="1278">
                  <c:v>5561.0409292301365</c:v>
                </c:pt>
                <c:pt idx="1279">
                  <c:v>5589.0366649277057</c:v>
                </c:pt>
                <c:pt idx="1280">
                  <c:v>5646.5910716164381</c:v>
                </c:pt>
                <c:pt idx="1281">
                  <c:v>5695.5082043142465</c:v>
                </c:pt>
                <c:pt idx="1282">
                  <c:v>5737.954236498219</c:v>
                </c:pt>
                <c:pt idx="1283">
                  <c:v>5775.1082246179112</c:v>
                </c:pt>
                <c:pt idx="1284">
                  <c:v>5775.4646835445201</c:v>
                </c:pt>
                <c:pt idx="1285">
                  <c:v>5802.8846009760273</c:v>
                </c:pt>
                <c:pt idx="1286">
                  <c:v>5811.1105762054794</c:v>
                </c:pt>
                <c:pt idx="1287">
                  <c:v>5857.7244358390417</c:v>
                </c:pt>
                <c:pt idx="1288">
                  <c:v>5833.0465101506852</c:v>
                </c:pt>
                <c:pt idx="1289">
                  <c:v>5827.5625266643838</c:v>
                </c:pt>
                <c:pt idx="1290">
                  <c:v>5808.3685844623287</c:v>
                </c:pt>
                <c:pt idx="1291">
                  <c:v>5784.622935966644</c:v>
                </c:pt>
                <c:pt idx="1292">
                  <c:v>5843.8499576186978</c:v>
                </c:pt>
                <c:pt idx="1293">
                  <c:v>5847.3871269673627</c:v>
                </c:pt>
                <c:pt idx="1294">
                  <c:v>5885.3911325274321</c:v>
                </c:pt>
                <c:pt idx="1295">
                  <c:v>6134.2043379618826</c:v>
                </c:pt>
                <c:pt idx="1296">
                  <c:v>6089.0255852765749</c:v>
                </c:pt>
                <c:pt idx="1297">
                  <c:v>6074.8947859785258</c:v>
                </c:pt>
                <c:pt idx="1298">
                  <c:v>6037.4211572565409</c:v>
                </c:pt>
                <c:pt idx="1299">
                  <c:v>6029.6591689097249</c:v>
                </c:pt>
                <c:pt idx="1300">
                  <c:v>5946.4581819554787</c:v>
                </c:pt>
                <c:pt idx="1301">
                  <c:v>5935.2064148458903</c:v>
                </c:pt>
                <c:pt idx="1302">
                  <c:v>5894.6344974857529</c:v>
                </c:pt>
                <c:pt idx="1303">
                  <c:v>5894.6344974857529</c:v>
                </c:pt>
                <c:pt idx="1304">
                  <c:v>6138.1623608120535</c:v>
                </c:pt>
                <c:pt idx="1305">
                  <c:v>5862.8509647879446</c:v>
                </c:pt>
                <c:pt idx="1306">
                  <c:v>5858.5250609712302</c:v>
                </c:pt>
                <c:pt idx="1307">
                  <c:v>5858.5250609712321</c:v>
                </c:pt>
                <c:pt idx="1308">
                  <c:v>6173.5925022128076</c:v>
                </c:pt>
                <c:pt idx="1309">
                  <c:v>6212.3331870526026</c:v>
                </c:pt>
                <c:pt idx="1310">
                  <c:v>5934.604564809918</c:v>
                </c:pt>
                <c:pt idx="1311">
                  <c:v>5923.6993789568487</c:v>
                </c:pt>
                <c:pt idx="1312">
                  <c:v>5663.2054100525474</c:v>
                </c:pt>
                <c:pt idx="1313">
                  <c:v>5861.912670421726</c:v>
                </c:pt>
                <c:pt idx="1314">
                  <c:v>5855.9975181980826</c:v>
                </c:pt>
                <c:pt idx="1315">
                  <c:v>5876.8267035164099</c:v>
                </c:pt>
                <c:pt idx="1316">
                  <c:v>5953.069948553999</c:v>
                </c:pt>
                <c:pt idx="1317">
                  <c:v>5975.1600145919992</c:v>
                </c:pt>
                <c:pt idx="1318">
                  <c:v>5960.8614059549991</c:v>
                </c:pt>
                <c:pt idx="1319">
                  <c:v>5968.5387028079995</c:v>
                </c:pt>
                <c:pt idx="1320">
                  <c:v>5981.7202789554249</c:v>
                </c:pt>
                <c:pt idx="1321">
                  <c:v>6010.7660672465754</c:v>
                </c:pt>
                <c:pt idx="1322">
                  <c:v>5979.0377980109579</c:v>
                </c:pt>
                <c:pt idx="1323">
                  <c:v>6021.9863370035337</c:v>
                </c:pt>
                <c:pt idx="1324">
                  <c:v>5987.6909623479451</c:v>
                </c:pt>
                <c:pt idx="1325">
                  <c:v>6012.7190605974793</c:v>
                </c:pt>
                <c:pt idx="1326">
                  <c:v>6012.7190605974793</c:v>
                </c:pt>
                <c:pt idx="1327">
                  <c:v>6042.3173189698637</c:v>
                </c:pt>
                <c:pt idx="1328">
                  <c:v>6048.1265944109582</c:v>
                </c:pt>
                <c:pt idx="1329">
                  <c:v>6056.8405075726032</c:v>
                </c:pt>
                <c:pt idx="1330">
                  <c:v>6143.5753839246572</c:v>
                </c:pt>
                <c:pt idx="1331">
                  <c:v>6136.1754189828762</c:v>
                </c:pt>
                <c:pt idx="1332">
                  <c:v>6093.3843173630139</c:v>
                </c:pt>
                <c:pt idx="1333">
                  <c:v>6050.9734510958906</c:v>
                </c:pt>
                <c:pt idx="1334">
                  <c:v>5980.5714130924653</c:v>
                </c:pt>
                <c:pt idx="1335">
                  <c:v>6049.6280029246573</c:v>
                </c:pt>
                <c:pt idx="1336">
                  <c:v>6047.4928351746576</c:v>
                </c:pt>
                <c:pt idx="1337">
                  <c:v>6052.3481481404106</c:v>
                </c:pt>
                <c:pt idx="1338">
                  <c:v>6061.5615432260274</c:v>
                </c:pt>
                <c:pt idx="1339">
                  <c:v>6028.7735562705475</c:v>
                </c:pt>
                <c:pt idx="1340">
                  <c:v>5936.2719600486162</c:v>
                </c:pt>
                <c:pt idx="1341">
                  <c:v>5934.4773620404239</c:v>
                </c:pt>
                <c:pt idx="1342">
                  <c:v>5922.3493529205471</c:v>
                </c:pt>
                <c:pt idx="1343">
                  <c:v>5941.134741748232</c:v>
                </c:pt>
                <c:pt idx="1344">
                  <c:v>6021.0518537226026</c:v>
                </c:pt>
                <c:pt idx="1345">
                  <c:v>6021.0518537226026</c:v>
                </c:pt>
                <c:pt idx="1346">
                  <c:v>6035.8517836061637</c:v>
                </c:pt>
                <c:pt idx="1347">
                  <c:v>6015.2898256849312</c:v>
                </c:pt>
                <c:pt idx="1348">
                  <c:v>6026.9893750000001</c:v>
                </c:pt>
                <c:pt idx="1349">
                  <c:v>6085.2006235366298</c:v>
                </c:pt>
                <c:pt idx="1350">
                  <c:v>6144.8673580893565</c:v>
                </c:pt>
                <c:pt idx="1351">
                  <c:v>6165.1700062506852</c:v>
                </c:pt>
                <c:pt idx="1352">
                  <c:v>6227.230502813698</c:v>
                </c:pt>
                <c:pt idx="1353">
                  <c:v>6218.3647175904116</c:v>
                </c:pt>
                <c:pt idx="1354">
                  <c:v>6358.8874133795207</c:v>
                </c:pt>
                <c:pt idx="1355">
                  <c:v>6449.8208171530414</c:v>
                </c:pt>
                <c:pt idx="1356">
                  <c:v>6503.6656860758076</c:v>
                </c:pt>
                <c:pt idx="1357">
                  <c:v>6434.6898770386306</c:v>
                </c:pt>
                <c:pt idx="1358">
                  <c:v>6410.4862833790548</c:v>
                </c:pt>
                <c:pt idx="1359">
                  <c:v>6287.0684843460813</c:v>
                </c:pt>
                <c:pt idx="1360">
                  <c:v>6290.7204541479441</c:v>
                </c:pt>
                <c:pt idx="1361">
                  <c:v>6266.5997826340263</c:v>
                </c:pt>
                <c:pt idx="1362">
                  <c:v>6245.8365672282735</c:v>
                </c:pt>
                <c:pt idx="1363">
                  <c:v>6283.5038001473285</c:v>
                </c:pt>
                <c:pt idx="1364">
                  <c:v>6252.258013360246</c:v>
                </c:pt>
                <c:pt idx="1365">
                  <c:v>6294.1387515465758</c:v>
                </c:pt>
                <c:pt idx="1366">
                  <c:v>6333.8625418434794</c:v>
                </c:pt>
                <c:pt idx="1367">
                  <c:v>6297.1345125041089</c:v>
                </c:pt>
                <c:pt idx="1368">
                  <c:v>6245.6373816440964</c:v>
                </c:pt>
                <c:pt idx="1369">
                  <c:v>6218.1662536635058</c:v>
                </c:pt>
                <c:pt idx="1370">
                  <c:v>6055.9347937761777</c:v>
                </c:pt>
                <c:pt idx="1371">
                  <c:v>6002.5654919496992</c:v>
                </c:pt>
                <c:pt idx="1372">
                  <c:v>6128.9040773106444</c:v>
                </c:pt>
                <c:pt idx="1373">
                  <c:v>6114.7966266913008</c:v>
                </c:pt>
                <c:pt idx="1374">
                  <c:v>6127.7673199260271</c:v>
                </c:pt>
                <c:pt idx="1375">
                  <c:v>6139.4263700246574</c:v>
                </c:pt>
                <c:pt idx="1376">
                  <c:v>6145.2558950739731</c:v>
                </c:pt>
                <c:pt idx="1377">
                  <c:v>6136.5116075000005</c:v>
                </c:pt>
                <c:pt idx="1378">
                  <c:v>6072.3868319575349</c:v>
                </c:pt>
                <c:pt idx="1379">
                  <c:v>6036.0089562995618</c:v>
                </c:pt>
                <c:pt idx="1380">
                  <c:v>6040.9276249984659</c:v>
                </c:pt>
                <c:pt idx="1381">
                  <c:v>6009.9689455406569</c:v>
                </c:pt>
                <c:pt idx="1382">
                  <c:v>6015.6977479076158</c:v>
                </c:pt>
                <c:pt idx="1383">
                  <c:v>6002.446275765863</c:v>
                </c:pt>
                <c:pt idx="1384">
                  <c:v>6002.446275765863</c:v>
                </c:pt>
                <c:pt idx="1385">
                  <c:v>6010.6054791369861</c:v>
                </c:pt>
                <c:pt idx="1386">
                  <c:v>5985.0573352479714</c:v>
                </c:pt>
                <c:pt idx="1387">
                  <c:v>6013.9906805356441</c:v>
                </c:pt>
                <c:pt idx="1388">
                  <c:v>5931.1432809369853</c:v>
                </c:pt>
                <c:pt idx="1389">
                  <c:v>6010.1425456123834</c:v>
                </c:pt>
                <c:pt idx="1390">
                  <c:v>5984.8837351762468</c:v>
                </c:pt>
                <c:pt idx="1391">
                  <c:v>5872.73905374685</c:v>
                </c:pt>
                <c:pt idx="1392">
                  <c:v>5865.0636797287671</c:v>
                </c:pt>
                <c:pt idx="1393">
                  <c:v>5600.9458482103018</c:v>
                </c:pt>
                <c:pt idx="1394">
                  <c:v>5602.6538232147395</c:v>
                </c:pt>
                <c:pt idx="1395">
                  <c:v>5601.3253982112874</c:v>
                </c:pt>
                <c:pt idx="1396">
                  <c:v>5601.3253982112874</c:v>
                </c:pt>
                <c:pt idx="1397">
                  <c:v>5606.4614590627671</c:v>
                </c:pt>
                <c:pt idx="1398">
                  <c:v>5668.232520137014</c:v>
                </c:pt>
                <c:pt idx="1399">
                  <c:v>5636.2040889104101</c:v>
                </c:pt>
                <c:pt idx="1400">
                  <c:v>5643.9322745249865</c:v>
                </c:pt>
                <c:pt idx="1401">
                  <c:v>5716.9494175708223</c:v>
                </c:pt>
                <c:pt idx="1402">
                  <c:v>5735.4262711845749</c:v>
                </c:pt>
                <c:pt idx="1403">
                  <c:v>5735.4262711845749</c:v>
                </c:pt>
                <c:pt idx="1404">
                  <c:v>5749.0234809656158</c:v>
                </c:pt>
                <c:pt idx="1405">
                  <c:v>5649.9228491945196</c:v>
                </c:pt>
                <c:pt idx="1406">
                  <c:v>5571.8121649109589</c:v>
                </c:pt>
                <c:pt idx="1407">
                  <c:v>5617.7179484157532</c:v>
                </c:pt>
                <c:pt idx="1408">
                  <c:v>5606.9165875910949</c:v>
                </c:pt>
                <c:pt idx="1409">
                  <c:v>5748.9790679610815</c:v>
                </c:pt>
                <c:pt idx="1410">
                  <c:v>5733.76672018913</c:v>
                </c:pt>
                <c:pt idx="1411">
                  <c:v>5622.0048110535408</c:v>
                </c:pt>
                <c:pt idx="1412">
                  <c:v>5709.3711386245677</c:v>
                </c:pt>
                <c:pt idx="1413">
                  <c:v>5701.4997953737602</c:v>
                </c:pt>
                <c:pt idx="1414">
                  <c:v>5740.8844241925199</c:v>
                </c:pt>
                <c:pt idx="1415">
                  <c:v>5721.2958331666032</c:v>
                </c:pt>
                <c:pt idx="1416">
                  <c:v>5734.818702393397</c:v>
                </c:pt>
                <c:pt idx="1417">
                  <c:v>5698.1037414453704</c:v>
                </c:pt>
                <c:pt idx="1418">
                  <c:v>6021.0046754758641</c:v>
                </c:pt>
                <c:pt idx="1419">
                  <c:v>6039.8900636883563</c:v>
                </c:pt>
                <c:pt idx="1420">
                  <c:v>6038.3991119873699</c:v>
                </c:pt>
                <c:pt idx="1421">
                  <c:v>6035.7485311856171</c:v>
                </c:pt>
                <c:pt idx="1422">
                  <c:v>6011.7552528864117</c:v>
                </c:pt>
                <c:pt idx="1423">
                  <c:v>6014.3506132547946</c:v>
                </c:pt>
                <c:pt idx="1424">
                  <c:v>5957.3907362337814</c:v>
                </c:pt>
                <c:pt idx="1425">
                  <c:v>5961.8912015534252</c:v>
                </c:pt>
                <c:pt idx="1426">
                  <c:v>5942.5640498739731</c:v>
                </c:pt>
                <c:pt idx="1427">
                  <c:v>6152.3769701184929</c:v>
                </c:pt>
                <c:pt idx="1428">
                  <c:v>6192.5895411472602</c:v>
                </c:pt>
                <c:pt idx="1429">
                  <c:v>6219.618133531596</c:v>
                </c:pt>
                <c:pt idx="1430">
                  <c:v>6229.9297856739722</c:v>
                </c:pt>
                <c:pt idx="1431">
                  <c:v>6225.3915098007255</c:v>
                </c:pt>
                <c:pt idx="1432">
                  <c:v>6267.4710930558285</c:v>
                </c:pt>
                <c:pt idx="1433">
                  <c:v>6340.2312999323285</c:v>
                </c:pt>
                <c:pt idx="1434">
                  <c:v>6285.2918958824657</c:v>
                </c:pt>
                <c:pt idx="1435">
                  <c:v>6267.9107517890425</c:v>
                </c:pt>
                <c:pt idx="1436">
                  <c:v>6243.8135105583569</c:v>
                </c:pt>
                <c:pt idx="1437">
                  <c:v>6204.7852035890419</c:v>
                </c:pt>
                <c:pt idx="1438">
                  <c:v>6142.4615586438358</c:v>
                </c:pt>
                <c:pt idx="1439">
                  <c:v>6154.4689818426441</c:v>
                </c:pt>
                <c:pt idx="1440">
                  <c:v>6156.2658171431785</c:v>
                </c:pt>
                <c:pt idx="1441">
                  <c:v>6091.3515767619729</c:v>
                </c:pt>
                <c:pt idx="1442">
                  <c:v>6091.3515767619729</c:v>
                </c:pt>
                <c:pt idx="1443">
                  <c:v>6176.532557226109</c:v>
                </c:pt>
                <c:pt idx="1444">
                  <c:v>6187.0305348191778</c:v>
                </c:pt>
                <c:pt idx="1445">
                  <c:v>6195.7065493589043</c:v>
                </c:pt>
                <c:pt idx="1446">
                  <c:v>6215.9505832849318</c:v>
                </c:pt>
                <c:pt idx="1447">
                  <c:v>6214.6491811039732</c:v>
                </c:pt>
                <c:pt idx="1448">
                  <c:v>5957.0777710252605</c:v>
                </c:pt>
                <c:pt idx="1449">
                  <c:v>5896.243016217576</c:v>
                </c:pt>
                <c:pt idx="1450">
                  <c:v>5950.3798324873151</c:v>
                </c:pt>
                <c:pt idx="1451">
                  <c:v>5935.9064609509733</c:v>
                </c:pt>
                <c:pt idx="1452">
                  <c:v>5879.4866078445875</c:v>
                </c:pt>
                <c:pt idx="1453">
                  <c:v>5879.4866078445875</c:v>
                </c:pt>
                <c:pt idx="1454">
                  <c:v>6194.2078863561646</c:v>
                </c:pt>
                <c:pt idx="1455">
                  <c:v>6152.1099308302728</c:v>
                </c:pt>
                <c:pt idx="1456">
                  <c:v>6186.8852542558216</c:v>
                </c:pt>
                <c:pt idx="1457">
                  <c:v>6188.9934589773147</c:v>
                </c:pt>
                <c:pt idx="1458">
                  <c:v>6156.4023825130962</c:v>
                </c:pt>
                <c:pt idx="1459">
                  <c:v>6130.6695520245494</c:v>
                </c:pt>
                <c:pt idx="1460">
                  <c:v>6136.3751516177535</c:v>
                </c:pt>
                <c:pt idx="1461">
                  <c:v>6134.6749982036172</c:v>
                </c:pt>
                <c:pt idx="1462">
                  <c:v>6011.0068315893832</c:v>
                </c:pt>
                <c:pt idx="1463">
                  <c:v>6002.7685251089315</c:v>
                </c:pt>
                <c:pt idx="1464">
                  <c:v>6002.7685251089315</c:v>
                </c:pt>
                <c:pt idx="1465">
                  <c:v>6017.376656187671</c:v>
                </c:pt>
                <c:pt idx="1466">
                  <c:v>6040.0249214260266</c:v>
                </c:pt>
                <c:pt idx="1467">
                  <c:v>5979.4330494958904</c:v>
                </c:pt>
                <c:pt idx="1468">
                  <c:v>6071.8630801035615</c:v>
                </c:pt>
                <c:pt idx="1469">
                  <c:v>5974.0531238651774</c:v>
                </c:pt>
                <c:pt idx="1470">
                  <c:v>6022.4041529328761</c:v>
                </c:pt>
                <c:pt idx="1471">
                  <c:v>6046.7317143244936</c:v>
                </c:pt>
                <c:pt idx="1472">
                  <c:v>6006.5578573534249</c:v>
                </c:pt>
                <c:pt idx="1473">
                  <c:v>5989.5109590630145</c:v>
                </c:pt>
                <c:pt idx="1474">
                  <c:v>5991.3292948806575</c:v>
                </c:pt>
                <c:pt idx="1475">
                  <c:v>5982.4649077696449</c:v>
                </c:pt>
                <c:pt idx="1476">
                  <c:v>5995.3069044817539</c:v>
                </c:pt>
                <c:pt idx="1477">
                  <c:v>6030.2098467517808</c:v>
                </c:pt>
                <c:pt idx="1478">
                  <c:v>6044.6069808783559</c:v>
                </c:pt>
                <c:pt idx="1479">
                  <c:v>6065.9593066765747</c:v>
                </c:pt>
                <c:pt idx="1480">
                  <c:v>6032.9366813530132</c:v>
                </c:pt>
                <c:pt idx="1481">
                  <c:v>6068.2039215636851</c:v>
                </c:pt>
                <c:pt idx="1482">
                  <c:v>6101.515982987903</c:v>
                </c:pt>
                <c:pt idx="1483">
                  <c:v>6109.0921636243156</c:v>
                </c:pt>
                <c:pt idx="1484">
                  <c:v>6101.8919003477258</c:v>
                </c:pt>
                <c:pt idx="1485">
                  <c:v>6102.2389009875606</c:v>
                </c:pt>
                <c:pt idx="1486">
                  <c:v>6092.7289566989039</c:v>
                </c:pt>
                <c:pt idx="1487">
                  <c:v>6121.3667793573968</c:v>
                </c:pt>
                <c:pt idx="1488">
                  <c:v>6104.1856476260682</c:v>
                </c:pt>
                <c:pt idx="1489">
                  <c:v>6145.7122776221913</c:v>
                </c:pt>
                <c:pt idx="1490">
                  <c:v>6117.1012391369859</c:v>
                </c:pt>
                <c:pt idx="1491">
                  <c:v>6078.1310315450683</c:v>
                </c:pt>
                <c:pt idx="1492">
                  <c:v>6092.2914643856157</c:v>
                </c:pt>
                <c:pt idx="1493">
                  <c:v>6074.4458369328768</c:v>
                </c:pt>
                <c:pt idx="1494">
                  <c:v>6078.8274462749314</c:v>
                </c:pt>
                <c:pt idx="1495">
                  <c:v>6114.6234036455899</c:v>
                </c:pt>
                <c:pt idx="1496">
                  <c:v>6115.9872442682754</c:v>
                </c:pt>
                <c:pt idx="1497">
                  <c:v>6125.2729676567678</c:v>
                </c:pt>
                <c:pt idx="1498">
                  <c:v>6174.6323910437268</c:v>
                </c:pt>
                <c:pt idx="1499">
                  <c:v>6139.5787852521653</c:v>
                </c:pt>
                <c:pt idx="1500">
                  <c:v>6103.2653842814243</c:v>
                </c:pt>
                <c:pt idx="1501">
                  <c:v>6039.0629807780824</c:v>
                </c:pt>
                <c:pt idx="1502">
                  <c:v>6039.0629807780824</c:v>
                </c:pt>
                <c:pt idx="1503">
                  <c:v>6036.1813648219177</c:v>
                </c:pt>
                <c:pt idx="1504">
                  <c:v>6016.9609863943024</c:v>
                </c:pt>
                <c:pt idx="1505">
                  <c:v>6002.7258035708492</c:v>
                </c:pt>
                <c:pt idx="1506">
                  <c:v>6022.5225051896996</c:v>
                </c:pt>
                <c:pt idx="1507">
                  <c:v>6050.9928708366033</c:v>
                </c:pt>
                <c:pt idx="1508">
                  <c:v>6043.3854047123286</c:v>
                </c:pt>
                <c:pt idx="1509">
                  <c:v>6050.7911577196719</c:v>
                </c:pt>
                <c:pt idx="1510">
                  <c:v>6045.3066883821648</c:v>
                </c:pt>
                <c:pt idx="1511">
                  <c:v>6066.6419288936304</c:v>
                </c:pt>
                <c:pt idx="1512">
                  <c:v>6060.0661952770415</c:v>
                </c:pt>
                <c:pt idx="1513">
                  <c:v>6022.4495531908769</c:v>
                </c:pt>
                <c:pt idx="1514">
                  <c:v>6027.0466422408772</c:v>
                </c:pt>
                <c:pt idx="1515">
                  <c:v>5990.3239750677812</c:v>
                </c:pt>
                <c:pt idx="1516">
                  <c:v>5982.7967119843834</c:v>
                </c:pt>
                <c:pt idx="1517">
                  <c:v>5969.196316185973</c:v>
                </c:pt>
                <c:pt idx="1518">
                  <c:v>5961.6405407424118</c:v>
                </c:pt>
                <c:pt idx="1519">
                  <c:v>5912.7477302328762</c:v>
                </c:pt>
                <c:pt idx="1520">
                  <c:v>5921.3013475054795</c:v>
                </c:pt>
                <c:pt idx="1521">
                  <c:v>5929.6838924326294</c:v>
                </c:pt>
                <c:pt idx="1522">
                  <c:v>5951.3530561898897</c:v>
                </c:pt>
                <c:pt idx="1523">
                  <c:v>5951.3245441323152</c:v>
                </c:pt>
                <c:pt idx="1524">
                  <c:v>5932.2784896719859</c:v>
                </c:pt>
                <c:pt idx="1525">
                  <c:v>5933.3375177284388</c:v>
                </c:pt>
                <c:pt idx="1526">
                  <c:v>5934.1702262279996</c:v>
                </c:pt>
                <c:pt idx="1527">
                  <c:v>5895.205211265753</c:v>
                </c:pt>
                <c:pt idx="1528">
                  <c:v>5909.5622543616446</c:v>
                </c:pt>
                <c:pt idx="1529">
                  <c:v>5918.1764802191783</c:v>
                </c:pt>
                <c:pt idx="1530">
                  <c:v>5892.1902322156157</c:v>
                </c:pt>
                <c:pt idx="1531">
                  <c:v>5880.848168169864</c:v>
                </c:pt>
                <c:pt idx="1532">
                  <c:v>5887.1365530458643</c:v>
                </c:pt>
                <c:pt idx="1533">
                  <c:v>5887.1365530458643</c:v>
                </c:pt>
                <c:pt idx="1534">
                  <c:v>5851.8469411161641</c:v>
                </c:pt>
                <c:pt idx="1535">
                  <c:v>5829.7370947484933</c:v>
                </c:pt>
                <c:pt idx="1536">
                  <c:v>5839.1266009332057</c:v>
                </c:pt>
                <c:pt idx="1537">
                  <c:v>5784.4836949102473</c:v>
                </c:pt>
                <c:pt idx="1538">
                  <c:v>5790.6572234414798</c:v>
                </c:pt>
                <c:pt idx="1539">
                  <c:v>5826.3201184916716</c:v>
                </c:pt>
                <c:pt idx="1540">
                  <c:v>5740.7524160383564</c:v>
                </c:pt>
                <c:pt idx="1541">
                  <c:v>5713.9709487792807</c:v>
                </c:pt>
                <c:pt idx="1542">
                  <c:v>5706.804868872603</c:v>
                </c:pt>
                <c:pt idx="1543">
                  <c:v>5693.0347545421237</c:v>
                </c:pt>
                <c:pt idx="1544">
                  <c:v>5577.5669988857808</c:v>
                </c:pt>
                <c:pt idx="1545">
                  <c:v>5570.9917958271508</c:v>
                </c:pt>
                <c:pt idx="1546">
                  <c:v>5570.9917958271508</c:v>
                </c:pt>
                <c:pt idx="1547">
                  <c:v>5579.9505099945345</c:v>
                </c:pt>
                <c:pt idx="1548">
                  <c:v>5574.8273309446859</c:v>
                </c:pt>
                <c:pt idx="1549">
                  <c:v>5543.5677197367804</c:v>
                </c:pt>
                <c:pt idx="1550">
                  <c:v>5558.7548768330962</c:v>
                </c:pt>
                <c:pt idx="1551">
                  <c:v>5548.6167456912335</c:v>
                </c:pt>
                <c:pt idx="1552">
                  <c:v>5528.9498792684944</c:v>
                </c:pt>
                <c:pt idx="1553">
                  <c:v>5475.5931222136987</c:v>
                </c:pt>
                <c:pt idx="1554">
                  <c:v>5464.472860482193</c:v>
                </c:pt>
                <c:pt idx="1555">
                  <c:v>5511.7339728410961</c:v>
                </c:pt>
                <c:pt idx="1556">
                  <c:v>5603.4761321260276</c:v>
                </c:pt>
                <c:pt idx="1557">
                  <c:v>5520.0741691397261</c:v>
                </c:pt>
                <c:pt idx="1558">
                  <c:v>5525.6343000054794</c:v>
                </c:pt>
                <c:pt idx="1559">
                  <c:v>5584.0156740958901</c:v>
                </c:pt>
                <c:pt idx="1560">
                  <c:v>5600.6960666931518</c:v>
                </c:pt>
                <c:pt idx="1561">
                  <c:v>5542.3146926027403</c:v>
                </c:pt>
                <c:pt idx="1562">
                  <c:v>5533.3862721171236</c:v>
                </c:pt>
                <c:pt idx="1563">
                  <c:v>5546.6300442397269</c:v>
                </c:pt>
                <c:pt idx="1564">
                  <c:v>5538.2292517034248</c:v>
                </c:pt>
                <c:pt idx="1565">
                  <c:v>5422.8550630136988</c:v>
                </c:pt>
                <c:pt idx="1566">
                  <c:v>5402.9000533630133</c:v>
                </c:pt>
                <c:pt idx="1567">
                  <c:v>5402.9000533630133</c:v>
                </c:pt>
                <c:pt idx="1568">
                  <c:v>5425.7057786780824</c:v>
                </c:pt>
                <c:pt idx="1569">
                  <c:v>5445.6607883287661</c:v>
                </c:pt>
                <c:pt idx="1570">
                  <c:v>5601.864880367124</c:v>
                </c:pt>
                <c:pt idx="1571">
                  <c:v>5557.8931282301373</c:v>
                </c:pt>
                <c:pt idx="1572">
                  <c:v>5560.8245783726043</c:v>
                </c:pt>
                <c:pt idx="1573">
                  <c:v>5525.6471766630148</c:v>
                </c:pt>
                <c:pt idx="1574">
                  <c:v>5508.0584758082196</c:v>
                </c:pt>
                <c:pt idx="1575">
                  <c:v>5538.7977804315069</c:v>
                </c:pt>
                <c:pt idx="1576">
                  <c:v>5606.4537671924663</c:v>
                </c:pt>
                <c:pt idx="1577">
                  <c:v>5600.5706379089042</c:v>
                </c:pt>
                <c:pt idx="1578">
                  <c:v>5732.9410467890411</c:v>
                </c:pt>
                <c:pt idx="1579">
                  <c:v>5700.5838357294524</c:v>
                </c:pt>
                <c:pt idx="1580">
                  <c:v>5772.363855801369</c:v>
                </c:pt>
                <c:pt idx="1581">
                  <c:v>5889.2981571849314</c:v>
                </c:pt>
                <c:pt idx="1582">
                  <c:v>5722.3082777054797</c:v>
                </c:pt>
                <c:pt idx="1583">
                  <c:v>5728.2722019726025</c:v>
                </c:pt>
                <c:pt idx="1584">
                  <c:v>5850.138224312328</c:v>
                </c:pt>
                <c:pt idx="1585">
                  <c:v>5934.4836290712328</c:v>
                </c:pt>
                <c:pt idx="1586">
                  <c:v>5946.5329726082182</c:v>
                </c:pt>
                <c:pt idx="1587">
                  <c:v>5901.3479343445197</c:v>
                </c:pt>
                <c:pt idx="1588">
                  <c:v>5871.2245755020549</c:v>
                </c:pt>
                <c:pt idx="1589">
                  <c:v>5908.1127595589041</c:v>
                </c:pt>
                <c:pt idx="1590">
                  <c:v>5857.58929259041</c:v>
                </c:pt>
                <c:pt idx="1591">
                  <c:v>5964.5801638178091</c:v>
                </c:pt>
                <c:pt idx="1592">
                  <c:v>5878.3930731068494</c:v>
                </c:pt>
                <c:pt idx="1593">
                  <c:v>5899.1968536232871</c:v>
                </c:pt>
                <c:pt idx="1594">
                  <c:v>5917.0286654945203</c:v>
                </c:pt>
                <c:pt idx="1595">
                  <c:v>5736.9511079452059</c:v>
                </c:pt>
                <c:pt idx="1596">
                  <c:v>5911.8260615068493</c:v>
                </c:pt>
                <c:pt idx="1597">
                  <c:v>5932.5596758356169</c:v>
                </c:pt>
                <c:pt idx="1598">
                  <c:v>5837.7774389041106</c:v>
                </c:pt>
                <c:pt idx="1599">
                  <c:v>5891.0924471780836</c:v>
                </c:pt>
                <c:pt idx="1600">
                  <c:v>5785.0453706719172</c:v>
                </c:pt>
                <c:pt idx="1601">
                  <c:v>5645.2936865842457</c:v>
                </c:pt>
                <c:pt idx="1602">
                  <c:v>5651.116673421232</c:v>
                </c:pt>
                <c:pt idx="1603">
                  <c:v>5642.382193165754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783-4A90-BE3D-D07424D5E12E}"/>
            </c:ext>
          </c:extLst>
        </c:ser>
        <c:ser>
          <c:idx val="4"/>
          <c:order val="4"/>
          <c:tx>
            <c:v>Invoer pariteit Australië/ Import parity Australia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  <c:pt idx="1590">
                  <c:v>46100</c:v>
                </c:pt>
                <c:pt idx="1591">
                  <c:v>46101</c:v>
                </c:pt>
                <c:pt idx="1592">
                  <c:v>46104</c:v>
                </c:pt>
                <c:pt idx="1593">
                  <c:v>46105</c:v>
                </c:pt>
                <c:pt idx="1594">
                  <c:v>46106</c:v>
                </c:pt>
                <c:pt idx="1595">
                  <c:v>46107</c:v>
                </c:pt>
                <c:pt idx="1596">
                  <c:v>46108</c:v>
                </c:pt>
                <c:pt idx="1597">
                  <c:v>46111</c:v>
                </c:pt>
                <c:pt idx="1598">
                  <c:v>46112</c:v>
                </c:pt>
                <c:pt idx="1599">
                  <c:v>46113</c:v>
                </c:pt>
                <c:pt idx="1600">
                  <c:v>46114</c:v>
                </c:pt>
                <c:pt idx="1601">
                  <c:v>46119</c:v>
                </c:pt>
                <c:pt idx="1602">
                  <c:v>46120</c:v>
                </c:pt>
                <c:pt idx="1603">
                  <c:v>46121</c:v>
                </c:pt>
              </c:numCache>
              <c:extLst xmlns:c15="http://schemas.microsoft.com/office/drawing/2012/chart"/>
            </c:numRef>
          </c:cat>
          <c:val>
            <c:numRef>
              <c:f>Data!$AF$2403:$AF$4197</c:f>
              <c:numCache>
                <c:formatCode>_ * #\ ##0.00_ ;_ * \-#\ ##0.00_ ;_ * "-"??_ ;_ @_ </c:formatCode>
                <c:ptCount val="1786"/>
                <c:pt idx="759">
                  <c:v>6758.45</c:v>
                </c:pt>
                <c:pt idx="760">
                  <c:v>6758.45</c:v>
                </c:pt>
                <c:pt idx="761">
                  <c:v>6639.42</c:v>
                </c:pt>
                <c:pt idx="762">
                  <c:v>6684.05</c:v>
                </c:pt>
                <c:pt idx="763">
                  <c:v>6780.76</c:v>
                </c:pt>
                <c:pt idx="764">
                  <c:v>6706.37</c:v>
                </c:pt>
                <c:pt idx="765">
                  <c:v>6516.67</c:v>
                </c:pt>
                <c:pt idx="766">
                  <c:v>6557.59</c:v>
                </c:pt>
                <c:pt idx="767">
                  <c:v>6602.22</c:v>
                </c:pt>
                <c:pt idx="768">
                  <c:v>6557.59</c:v>
                </c:pt>
                <c:pt idx="769">
                  <c:v>6561.31</c:v>
                </c:pt>
                <c:pt idx="770">
                  <c:v>6639.42</c:v>
                </c:pt>
                <c:pt idx="771">
                  <c:v>6572.46</c:v>
                </c:pt>
                <c:pt idx="772">
                  <c:v>6527.83</c:v>
                </c:pt>
                <c:pt idx="773">
                  <c:v>6550.1500000000005</c:v>
                </c:pt>
                <c:pt idx="774">
                  <c:v>6524.1100000000006</c:v>
                </c:pt>
                <c:pt idx="775">
                  <c:v>6524.1100000000006</c:v>
                </c:pt>
                <c:pt idx="776">
                  <c:v>6524.1100000000006</c:v>
                </c:pt>
                <c:pt idx="777">
                  <c:v>6598.5</c:v>
                </c:pt>
                <c:pt idx="778">
                  <c:v>6565.02</c:v>
                </c:pt>
                <c:pt idx="779">
                  <c:v>6516.67</c:v>
                </c:pt>
                <c:pt idx="780">
                  <c:v>6546.43</c:v>
                </c:pt>
                <c:pt idx="781">
                  <c:v>6512.95</c:v>
                </c:pt>
                <c:pt idx="782">
                  <c:v>6377.84</c:v>
                </c:pt>
                <c:pt idx="783">
                  <c:v>6392.56</c:v>
                </c:pt>
                <c:pt idx="784">
                  <c:v>6491.89</c:v>
                </c:pt>
                <c:pt idx="785">
                  <c:v>6506.6</c:v>
                </c:pt>
                <c:pt idx="786">
                  <c:v>6525</c:v>
                </c:pt>
                <c:pt idx="787">
                  <c:v>6569.1500000000005</c:v>
                </c:pt>
                <c:pt idx="788">
                  <c:v>6513.96</c:v>
                </c:pt>
                <c:pt idx="789">
                  <c:v>6543.39</c:v>
                </c:pt>
                <c:pt idx="790">
                  <c:v>6539.71</c:v>
                </c:pt>
                <c:pt idx="791">
                  <c:v>6510.2800000000007</c:v>
                </c:pt>
                <c:pt idx="792">
                  <c:v>6565.62</c:v>
                </c:pt>
                <c:pt idx="793">
                  <c:v>6543.55</c:v>
                </c:pt>
                <c:pt idx="794">
                  <c:v>6624.4900000000007</c:v>
                </c:pt>
                <c:pt idx="795">
                  <c:v>6565.62</c:v>
                </c:pt>
                <c:pt idx="796">
                  <c:v>6484.6900000000005</c:v>
                </c:pt>
                <c:pt idx="797">
                  <c:v>6530.9000000000005</c:v>
                </c:pt>
                <c:pt idx="798">
                  <c:v>6667.39</c:v>
                </c:pt>
                <c:pt idx="799">
                  <c:v>6722.72</c:v>
                </c:pt>
                <c:pt idx="800">
                  <c:v>6693.21</c:v>
                </c:pt>
                <c:pt idx="801">
                  <c:v>6755.92</c:v>
                </c:pt>
                <c:pt idx="802">
                  <c:v>6749.87</c:v>
                </c:pt>
                <c:pt idx="803">
                  <c:v>6808.5700000000006</c:v>
                </c:pt>
                <c:pt idx="804">
                  <c:v>6764.54</c:v>
                </c:pt>
                <c:pt idx="805">
                  <c:v>6808.5700000000006</c:v>
                </c:pt>
                <c:pt idx="806">
                  <c:v>6826.91</c:v>
                </c:pt>
                <c:pt idx="807">
                  <c:v>6922.54</c:v>
                </c:pt>
                <c:pt idx="808">
                  <c:v>6860</c:v>
                </c:pt>
                <c:pt idx="809">
                  <c:v>6885.75</c:v>
                </c:pt>
                <c:pt idx="810">
                  <c:v>6937.26</c:v>
                </c:pt>
                <c:pt idx="811">
                  <c:v>6918.87</c:v>
                </c:pt>
                <c:pt idx="812">
                  <c:v>6922.3200000000006</c:v>
                </c:pt>
                <c:pt idx="813">
                  <c:v>7006.9400000000005</c:v>
                </c:pt>
                <c:pt idx="814">
                  <c:v>6766.95</c:v>
                </c:pt>
                <c:pt idx="815">
                  <c:v>6713.6900000000005</c:v>
                </c:pt>
                <c:pt idx="816">
                  <c:v>6678.18</c:v>
                </c:pt>
                <c:pt idx="817">
                  <c:v>6512.42</c:v>
                </c:pt>
                <c:pt idx="818">
                  <c:v>6502.04</c:v>
                </c:pt>
                <c:pt idx="819">
                  <c:v>6529.72</c:v>
                </c:pt>
                <c:pt idx="820">
                  <c:v>6661.1900000000005</c:v>
                </c:pt>
                <c:pt idx="821">
                  <c:v>6650.81</c:v>
                </c:pt>
                <c:pt idx="822">
                  <c:v>6502.14</c:v>
                </c:pt>
                <c:pt idx="823">
                  <c:v>6386.92</c:v>
                </c:pt>
                <c:pt idx="824">
                  <c:v>6403.8600000000006</c:v>
                </c:pt>
                <c:pt idx="825">
                  <c:v>6366.58</c:v>
                </c:pt>
                <c:pt idx="826">
                  <c:v>6458.08</c:v>
                </c:pt>
                <c:pt idx="827">
                  <c:v>6471.3600000000006</c:v>
                </c:pt>
                <c:pt idx="828">
                  <c:v>6498.63</c:v>
                </c:pt>
                <c:pt idx="829">
                  <c:v>6512.27</c:v>
                </c:pt>
                <c:pt idx="830">
                  <c:v>6546.3600000000006</c:v>
                </c:pt>
                <c:pt idx="831">
                  <c:v>6406.59</c:v>
                </c:pt>
                <c:pt idx="832">
                  <c:v>6396.37</c:v>
                </c:pt>
                <c:pt idx="833">
                  <c:v>6269.71</c:v>
                </c:pt>
                <c:pt idx="834">
                  <c:v>6296.33</c:v>
                </c:pt>
                <c:pt idx="835">
                  <c:v>6269.71</c:v>
                </c:pt>
                <c:pt idx="836">
                  <c:v>6249.7400000000007</c:v>
                </c:pt>
                <c:pt idx="837">
                  <c:v>6174.6100000000006</c:v>
                </c:pt>
                <c:pt idx="839">
                  <c:v>6180.37</c:v>
                </c:pt>
                <c:pt idx="840">
                  <c:v>6203.75</c:v>
                </c:pt>
                <c:pt idx="841">
                  <c:v>6257.18</c:v>
                </c:pt>
                <c:pt idx="842">
                  <c:v>6285.55</c:v>
                </c:pt>
                <c:pt idx="843">
                  <c:v>6245.59</c:v>
                </c:pt>
                <c:pt idx="844">
                  <c:v>6365.45</c:v>
                </c:pt>
                <c:pt idx="845">
                  <c:v>6335.4900000000007</c:v>
                </c:pt>
                <c:pt idx="846">
                  <c:v>6345.4800000000005</c:v>
                </c:pt>
                <c:pt idx="847">
                  <c:v>6134.31</c:v>
                </c:pt>
                <c:pt idx="848">
                  <c:v>6147.42</c:v>
                </c:pt>
                <c:pt idx="849">
                  <c:v>6219.56</c:v>
                </c:pt>
                <c:pt idx="850">
                  <c:v>6176.93</c:v>
                </c:pt>
                <c:pt idx="851">
                  <c:v>6186.77</c:v>
                </c:pt>
                <c:pt idx="852">
                  <c:v>6265.54</c:v>
                </c:pt>
                <c:pt idx="853">
                  <c:v>6285.64</c:v>
                </c:pt>
                <c:pt idx="854">
                  <c:v>6312.4400000000005</c:v>
                </c:pt>
                <c:pt idx="855">
                  <c:v>6345.9400000000005</c:v>
                </c:pt>
                <c:pt idx="857">
                  <c:v>6012.7300000000005</c:v>
                </c:pt>
                <c:pt idx="858">
                  <c:v>5996.89</c:v>
                </c:pt>
                <c:pt idx="859">
                  <c:v>6066.58</c:v>
                </c:pt>
                <c:pt idx="860">
                  <c:v>5990.56</c:v>
                </c:pt>
                <c:pt idx="861">
                  <c:v>6006.4000000000005</c:v>
                </c:pt>
                <c:pt idx="862">
                  <c:v>5895.4800000000005</c:v>
                </c:pt>
                <c:pt idx="863">
                  <c:v>5880.05</c:v>
                </c:pt>
                <c:pt idx="864">
                  <c:v>5969.56</c:v>
                </c:pt>
                <c:pt idx="865">
                  <c:v>6040.55</c:v>
                </c:pt>
                <c:pt idx="866">
                  <c:v>6116.89</c:v>
                </c:pt>
                <c:pt idx="867">
                  <c:v>6036.9000000000005</c:v>
                </c:pt>
                <c:pt idx="868">
                  <c:v>5876.92</c:v>
                </c:pt>
                <c:pt idx="869">
                  <c:v>6058.43</c:v>
                </c:pt>
                <c:pt idx="870">
                  <c:v>6150.7300000000005</c:v>
                </c:pt>
                <c:pt idx="871">
                  <c:v>6159.96</c:v>
                </c:pt>
                <c:pt idx="872">
                  <c:v>6209.18</c:v>
                </c:pt>
                <c:pt idx="873">
                  <c:v>6138.42</c:v>
                </c:pt>
                <c:pt idx="874">
                  <c:v>6119.96</c:v>
                </c:pt>
                <c:pt idx="875">
                  <c:v>6159.96</c:v>
                </c:pt>
                <c:pt idx="876">
                  <c:v>6195.3600000000006</c:v>
                </c:pt>
                <c:pt idx="877">
                  <c:v>6162.0700000000006</c:v>
                </c:pt>
                <c:pt idx="878">
                  <c:v>6183.26</c:v>
                </c:pt>
                <c:pt idx="879">
                  <c:v>6198.38</c:v>
                </c:pt>
                <c:pt idx="880">
                  <c:v>6189.31</c:v>
                </c:pt>
                <c:pt idx="881">
                  <c:v>6143.92</c:v>
                </c:pt>
                <c:pt idx="882">
                  <c:v>6137.87</c:v>
                </c:pt>
                <c:pt idx="883">
                  <c:v>6044.0700000000006</c:v>
                </c:pt>
                <c:pt idx="884">
                  <c:v>6047.09</c:v>
                </c:pt>
                <c:pt idx="885">
                  <c:v>5992.63</c:v>
                </c:pt>
                <c:pt idx="886">
                  <c:v>6049.87</c:v>
                </c:pt>
                <c:pt idx="887">
                  <c:v>6006.6500000000005</c:v>
                </c:pt>
                <c:pt idx="888">
                  <c:v>5938.75</c:v>
                </c:pt>
                <c:pt idx="889">
                  <c:v>5666.5300000000007</c:v>
                </c:pt>
                <c:pt idx="890">
                  <c:v>5833.81</c:v>
                </c:pt>
                <c:pt idx="891">
                  <c:v>5711</c:v>
                </c:pt>
                <c:pt idx="892">
                  <c:v>5677.83</c:v>
                </c:pt>
                <c:pt idx="893">
                  <c:v>5717.0300000000007</c:v>
                </c:pt>
                <c:pt idx="894">
                  <c:v>5768.3</c:v>
                </c:pt>
                <c:pt idx="895">
                  <c:v>5762.27</c:v>
                </c:pt>
                <c:pt idx="896">
                  <c:v>5979.18</c:v>
                </c:pt>
                <c:pt idx="897">
                  <c:v>6016.34</c:v>
                </c:pt>
                <c:pt idx="898">
                  <c:v>5966.8</c:v>
                </c:pt>
                <c:pt idx="899">
                  <c:v>5969.89</c:v>
                </c:pt>
                <c:pt idx="900">
                  <c:v>6007.05</c:v>
                </c:pt>
                <c:pt idx="901">
                  <c:v>5984.6500000000005</c:v>
                </c:pt>
                <c:pt idx="902">
                  <c:v>6003.1100000000006</c:v>
                </c:pt>
                <c:pt idx="903">
                  <c:v>5996.96</c:v>
                </c:pt>
                <c:pt idx="904">
                  <c:v>5966.2</c:v>
                </c:pt>
                <c:pt idx="905">
                  <c:v>6003.1100000000006</c:v>
                </c:pt>
                <c:pt idx="906">
                  <c:v>6066.93</c:v>
                </c:pt>
                <c:pt idx="907">
                  <c:v>5956.54</c:v>
                </c:pt>
                <c:pt idx="908">
                  <c:v>5965.7400000000007</c:v>
                </c:pt>
                <c:pt idx="909">
                  <c:v>5888.3200000000006</c:v>
                </c:pt>
                <c:pt idx="910">
                  <c:v>5713.47</c:v>
                </c:pt>
                <c:pt idx="911">
                  <c:v>6394.92</c:v>
                </c:pt>
                <c:pt idx="912">
                  <c:v>6460.33</c:v>
                </c:pt>
                <c:pt idx="913">
                  <c:v>6415.58</c:v>
                </c:pt>
                <c:pt idx="914">
                  <c:v>6384.6</c:v>
                </c:pt>
                <c:pt idx="915">
                  <c:v>6360.5</c:v>
                </c:pt>
                <c:pt idx="916">
                  <c:v>5719.6</c:v>
                </c:pt>
                <c:pt idx="917">
                  <c:v>5738.01</c:v>
                </c:pt>
                <c:pt idx="918">
                  <c:v>5642.91</c:v>
                </c:pt>
                <c:pt idx="919">
                  <c:v>5609.17</c:v>
                </c:pt>
                <c:pt idx="920">
                  <c:v>5612.2300000000005</c:v>
                </c:pt>
                <c:pt idx="921">
                  <c:v>6104.27</c:v>
                </c:pt>
                <c:pt idx="922">
                  <c:v>6038.26</c:v>
                </c:pt>
                <c:pt idx="923">
                  <c:v>6137.2800000000007</c:v>
                </c:pt>
                <c:pt idx="924">
                  <c:v>6272.6</c:v>
                </c:pt>
                <c:pt idx="925">
                  <c:v>6318.81</c:v>
                </c:pt>
                <c:pt idx="926">
                  <c:v>6283.68</c:v>
                </c:pt>
                <c:pt idx="927">
                  <c:v>6231.68</c:v>
                </c:pt>
                <c:pt idx="928">
                  <c:v>6202.43</c:v>
                </c:pt>
                <c:pt idx="929">
                  <c:v>6290.18</c:v>
                </c:pt>
                <c:pt idx="930">
                  <c:v>6384.43</c:v>
                </c:pt>
                <c:pt idx="931">
                  <c:v>6361.2</c:v>
                </c:pt>
                <c:pt idx="932">
                  <c:v>6403.58</c:v>
                </c:pt>
                <c:pt idx="933">
                  <c:v>6436.18</c:v>
                </c:pt>
                <c:pt idx="934">
                  <c:v>6413.3600000000006</c:v>
                </c:pt>
                <c:pt idx="935">
                  <c:v>6478.56</c:v>
                </c:pt>
                <c:pt idx="936">
                  <c:v>6384.6500000000005</c:v>
                </c:pt>
                <c:pt idx="937">
                  <c:v>6352.35</c:v>
                </c:pt>
                <c:pt idx="938">
                  <c:v>6307.14</c:v>
                </c:pt>
                <c:pt idx="939">
                  <c:v>6383.4900000000007</c:v>
                </c:pt>
                <c:pt idx="940">
                  <c:v>6262.5</c:v>
                </c:pt>
                <c:pt idx="941">
                  <c:v>6390.0300000000007</c:v>
                </c:pt>
                <c:pt idx="942">
                  <c:v>6337.71</c:v>
                </c:pt>
                <c:pt idx="943">
                  <c:v>6337.71</c:v>
                </c:pt>
                <c:pt idx="944">
                  <c:v>6191.46</c:v>
                </c:pt>
                <c:pt idx="945">
                  <c:v>6291.27</c:v>
                </c:pt>
                <c:pt idx="946">
                  <c:v>6437.46</c:v>
                </c:pt>
                <c:pt idx="947">
                  <c:v>6268.7300000000005</c:v>
                </c:pt>
                <c:pt idx="948">
                  <c:v>6381.41</c:v>
                </c:pt>
                <c:pt idx="949">
                  <c:v>6371.75</c:v>
                </c:pt>
                <c:pt idx="950">
                  <c:v>6478.5</c:v>
                </c:pt>
                <c:pt idx="951">
                  <c:v>6442.01</c:v>
                </c:pt>
                <c:pt idx="952">
                  <c:v>6503.93</c:v>
                </c:pt>
                <c:pt idx="953">
                  <c:v>6434.83</c:v>
                </c:pt>
                <c:pt idx="954">
                  <c:v>6505.51</c:v>
                </c:pt>
                <c:pt idx="955">
                  <c:v>6482.26</c:v>
                </c:pt>
                <c:pt idx="956">
                  <c:v>6542.0300000000007</c:v>
                </c:pt>
                <c:pt idx="957">
                  <c:v>6515.47</c:v>
                </c:pt>
                <c:pt idx="958">
                  <c:v>6542.0300000000007</c:v>
                </c:pt>
                <c:pt idx="959">
                  <c:v>6523.6900000000005</c:v>
                </c:pt>
                <c:pt idx="960">
                  <c:v>6540.39</c:v>
                </c:pt>
                <c:pt idx="961">
                  <c:v>6517</c:v>
                </c:pt>
                <c:pt idx="962">
                  <c:v>6517</c:v>
                </c:pt>
                <c:pt idx="963">
                  <c:v>6539.39</c:v>
                </c:pt>
                <c:pt idx="964">
                  <c:v>6582.95</c:v>
                </c:pt>
                <c:pt idx="965">
                  <c:v>6626.51</c:v>
                </c:pt>
                <c:pt idx="966">
                  <c:v>6552.79</c:v>
                </c:pt>
                <c:pt idx="967">
                  <c:v>6623.7359038945215</c:v>
                </c:pt>
                <c:pt idx="968">
                  <c:v>6728.5603563869863</c:v>
                </c:pt>
                <c:pt idx="969">
                  <c:v>6758.9932619493147</c:v>
                </c:pt>
                <c:pt idx="970">
                  <c:v>6745.467526143836</c:v>
                </c:pt>
                <c:pt idx="971">
                  <c:v>6830.0033749280819</c:v>
                </c:pt>
                <c:pt idx="972">
                  <c:v>6602.310405609589</c:v>
                </c:pt>
                <c:pt idx="973">
                  <c:v>6602.310405609589</c:v>
                </c:pt>
                <c:pt idx="974">
                  <c:v>6602.310405609589</c:v>
                </c:pt>
                <c:pt idx="975">
                  <c:v>6506.5982537157533</c:v>
                </c:pt>
                <c:pt idx="976">
                  <c:v>6427.3881969760268</c:v>
                </c:pt>
                <c:pt idx="977">
                  <c:v>6496.7</c:v>
                </c:pt>
                <c:pt idx="978">
                  <c:v>6541.6230211643833</c:v>
                </c:pt>
                <c:pt idx="979">
                  <c:v>6518.0949716438354</c:v>
                </c:pt>
                <c:pt idx="980">
                  <c:v>6627.7020709102735</c:v>
                </c:pt>
                <c:pt idx="981">
                  <c:v>6632.0379543219178</c:v>
                </c:pt>
                <c:pt idx="982">
                  <c:v>6611.43</c:v>
                </c:pt>
                <c:pt idx="983">
                  <c:v>6575.9400000000005</c:v>
                </c:pt>
                <c:pt idx="984">
                  <c:v>6633.92</c:v>
                </c:pt>
                <c:pt idx="985">
                  <c:v>6682.52</c:v>
                </c:pt>
                <c:pt idx="986">
                  <c:v>6584.1100000000006</c:v>
                </c:pt>
                <c:pt idx="987">
                  <c:v>6428.39</c:v>
                </c:pt>
                <c:pt idx="988">
                  <c:v>6468.16</c:v>
                </c:pt>
                <c:pt idx="989">
                  <c:v>6388.39</c:v>
                </c:pt>
                <c:pt idx="990">
                  <c:v>6321.4900000000007</c:v>
                </c:pt>
                <c:pt idx="991">
                  <c:v>6290.96</c:v>
                </c:pt>
                <c:pt idx="992">
                  <c:v>6258.68</c:v>
                </c:pt>
                <c:pt idx="993">
                  <c:v>6243.25</c:v>
                </c:pt>
                <c:pt idx="994">
                  <c:v>6297.88</c:v>
                </c:pt>
                <c:pt idx="995">
                  <c:v>6333.93</c:v>
                </c:pt>
                <c:pt idx="996">
                  <c:v>6395.38</c:v>
                </c:pt>
                <c:pt idx="997">
                  <c:v>6076.43</c:v>
                </c:pt>
                <c:pt idx="998">
                  <c:v>6073.43</c:v>
                </c:pt>
                <c:pt idx="999">
                  <c:v>5925.37</c:v>
                </c:pt>
                <c:pt idx="1000">
                  <c:v>5920.8</c:v>
                </c:pt>
                <c:pt idx="1001">
                  <c:v>5976.3</c:v>
                </c:pt>
                <c:pt idx="1002">
                  <c:v>5839.84</c:v>
                </c:pt>
                <c:pt idx="1003">
                  <c:v>5843.81</c:v>
                </c:pt>
                <c:pt idx="1004">
                  <c:v>5952.2300000000005</c:v>
                </c:pt>
                <c:pt idx="1005">
                  <c:v>5992.12</c:v>
                </c:pt>
                <c:pt idx="1006">
                  <c:v>6013.02</c:v>
                </c:pt>
                <c:pt idx="1007">
                  <c:v>5951.9900000000007</c:v>
                </c:pt>
                <c:pt idx="1008">
                  <c:v>5895.37</c:v>
                </c:pt>
                <c:pt idx="1009">
                  <c:v>5883.0300000000007</c:v>
                </c:pt>
                <c:pt idx="1010">
                  <c:v>5930.87</c:v>
                </c:pt>
                <c:pt idx="1011">
                  <c:v>5954.55</c:v>
                </c:pt>
                <c:pt idx="1012">
                  <c:v>5920.9000000000005</c:v>
                </c:pt>
                <c:pt idx="1013">
                  <c:v>5970.92</c:v>
                </c:pt>
                <c:pt idx="1014">
                  <c:v>6001.1500000000005</c:v>
                </c:pt>
                <c:pt idx="1015">
                  <c:v>6023.1100000000006</c:v>
                </c:pt>
                <c:pt idx="1016">
                  <c:v>5952.2</c:v>
                </c:pt>
                <c:pt idx="1017">
                  <c:v>6264.38</c:v>
                </c:pt>
                <c:pt idx="1018">
                  <c:v>6269.27</c:v>
                </c:pt>
                <c:pt idx="1019">
                  <c:v>6256.1100000000006</c:v>
                </c:pt>
                <c:pt idx="1020">
                  <c:v>6138.2400000000007</c:v>
                </c:pt>
                <c:pt idx="1022">
                  <c:v>6239.81</c:v>
                </c:pt>
                <c:pt idx="1023">
                  <c:v>6152.8200000000006</c:v>
                </c:pt>
                <c:pt idx="1024">
                  <c:v>6143.4900000000007</c:v>
                </c:pt>
                <c:pt idx="1025">
                  <c:v>6187.81</c:v>
                </c:pt>
                <c:pt idx="1027">
                  <c:v>6245.12</c:v>
                </c:pt>
                <c:pt idx="1028">
                  <c:v>6164.13</c:v>
                </c:pt>
                <c:pt idx="1029">
                  <c:v>6225.68</c:v>
                </c:pt>
                <c:pt idx="1030">
                  <c:v>6147.93</c:v>
                </c:pt>
                <c:pt idx="1031">
                  <c:v>5239.93</c:v>
                </c:pt>
                <c:pt idx="1032">
                  <c:v>5320.92</c:v>
                </c:pt>
                <c:pt idx="1033">
                  <c:v>5343.6</c:v>
                </c:pt>
                <c:pt idx="1034">
                  <c:v>5372.76</c:v>
                </c:pt>
                <c:pt idx="1035">
                  <c:v>5372.76</c:v>
                </c:pt>
                <c:pt idx="1036">
                  <c:v>5345.54</c:v>
                </c:pt>
                <c:pt idx="1037">
                  <c:v>5360.54</c:v>
                </c:pt>
                <c:pt idx="1038">
                  <c:v>5352.1500000000005</c:v>
                </c:pt>
                <c:pt idx="1039">
                  <c:v>5299.3600000000006</c:v>
                </c:pt>
                <c:pt idx="1040">
                  <c:v>5276.63</c:v>
                </c:pt>
                <c:pt idx="1041">
                  <c:v>5320.52</c:v>
                </c:pt>
                <c:pt idx="1042">
                  <c:v>5392.2800000000007</c:v>
                </c:pt>
                <c:pt idx="1043">
                  <c:v>5385.4000000000005</c:v>
                </c:pt>
                <c:pt idx="1044">
                  <c:v>5364.35</c:v>
                </c:pt>
                <c:pt idx="1045">
                  <c:v>5349.89</c:v>
                </c:pt>
                <c:pt idx="1046">
                  <c:v>5374.89</c:v>
                </c:pt>
                <c:pt idx="1047">
                  <c:v>5340.2300000000005</c:v>
                </c:pt>
                <c:pt idx="1048">
                  <c:v>5303.6900000000005</c:v>
                </c:pt>
                <c:pt idx="1049">
                  <c:v>5291.2400000000007</c:v>
                </c:pt>
                <c:pt idx="1050">
                  <c:v>5100.87</c:v>
                </c:pt>
                <c:pt idx="1051">
                  <c:v>5124.2</c:v>
                </c:pt>
                <c:pt idx="1052">
                  <c:v>5062.6100000000006</c:v>
                </c:pt>
                <c:pt idx="1053">
                  <c:v>5069.4800000000005</c:v>
                </c:pt>
                <c:pt idx="1054">
                  <c:v>5040.05</c:v>
                </c:pt>
                <c:pt idx="1055">
                  <c:v>5140.38</c:v>
                </c:pt>
                <c:pt idx="1056">
                  <c:v>5165.01</c:v>
                </c:pt>
                <c:pt idx="1057">
                  <c:v>5109.6100000000006</c:v>
                </c:pt>
                <c:pt idx="1058">
                  <c:v>5125</c:v>
                </c:pt>
                <c:pt idx="1059">
                  <c:v>5108.2</c:v>
                </c:pt>
                <c:pt idx="1060">
                  <c:v>5132.66</c:v>
                </c:pt>
                <c:pt idx="1061">
                  <c:v>5099.0200000000004</c:v>
                </c:pt>
                <c:pt idx="1062">
                  <c:v>5160.17</c:v>
                </c:pt>
                <c:pt idx="1063">
                  <c:v>5141.83</c:v>
                </c:pt>
                <c:pt idx="1064">
                  <c:v>5089</c:v>
                </c:pt>
                <c:pt idx="1065">
                  <c:v>5067.66</c:v>
                </c:pt>
                <c:pt idx="1066">
                  <c:v>5095.09</c:v>
                </c:pt>
                <c:pt idx="1067">
                  <c:v>5064.62</c:v>
                </c:pt>
                <c:pt idx="1068">
                  <c:v>5076.8100000000004</c:v>
                </c:pt>
                <c:pt idx="1069">
                  <c:v>5188.63</c:v>
                </c:pt>
                <c:pt idx="1070">
                  <c:v>5231.58</c:v>
                </c:pt>
                <c:pt idx="1071">
                  <c:v>5228.51</c:v>
                </c:pt>
                <c:pt idx="1072">
                  <c:v>5185.5600000000004</c:v>
                </c:pt>
                <c:pt idx="1073">
                  <c:v>5213.17</c:v>
                </c:pt>
                <c:pt idx="1074">
                  <c:v>5130.25</c:v>
                </c:pt>
                <c:pt idx="1075">
                  <c:v>5112.0300000000007</c:v>
                </c:pt>
                <c:pt idx="1076">
                  <c:v>5102.92</c:v>
                </c:pt>
                <c:pt idx="1077">
                  <c:v>5069.51</c:v>
                </c:pt>
                <c:pt idx="1078">
                  <c:v>5023.95</c:v>
                </c:pt>
                <c:pt idx="1079">
                  <c:v>4992.09</c:v>
                </c:pt>
                <c:pt idx="1080">
                  <c:v>5065.5300000000007</c:v>
                </c:pt>
                <c:pt idx="1081">
                  <c:v>4976.58</c:v>
                </c:pt>
                <c:pt idx="1082">
                  <c:v>4967.38</c:v>
                </c:pt>
                <c:pt idx="1083">
                  <c:v>5022.59</c:v>
                </c:pt>
                <c:pt idx="1084">
                  <c:v>5046.59</c:v>
                </c:pt>
                <c:pt idx="1085">
                  <c:v>5046.59</c:v>
                </c:pt>
                <c:pt idx="1086">
                  <c:v>5112.93</c:v>
                </c:pt>
                <c:pt idx="1087">
                  <c:v>5098.5700000000006</c:v>
                </c:pt>
                <c:pt idx="1088">
                  <c:v>5022.1400000000003</c:v>
                </c:pt>
                <c:pt idx="1089">
                  <c:v>5098.5700000000006</c:v>
                </c:pt>
                <c:pt idx="1090">
                  <c:v>5107.7400000000007</c:v>
                </c:pt>
                <c:pt idx="1091">
                  <c:v>5083.2800000000007</c:v>
                </c:pt>
                <c:pt idx="1092">
                  <c:v>5116.91</c:v>
                </c:pt>
                <c:pt idx="1093">
                  <c:v>5107.7400000000007</c:v>
                </c:pt>
                <c:pt idx="1094">
                  <c:v>4544.3200000000006</c:v>
                </c:pt>
                <c:pt idx="1095">
                  <c:v>4555.5</c:v>
                </c:pt>
                <c:pt idx="1096">
                  <c:v>4602.9900000000007</c:v>
                </c:pt>
                <c:pt idx="1097">
                  <c:v>4558.93</c:v>
                </c:pt>
                <c:pt idx="1098">
                  <c:v>4529.18</c:v>
                </c:pt>
                <c:pt idx="1099">
                  <c:v>4544.3200000000006</c:v>
                </c:pt>
                <c:pt idx="1100">
                  <c:v>4538.7300000000005</c:v>
                </c:pt>
                <c:pt idx="1101">
                  <c:v>4519.17</c:v>
                </c:pt>
                <c:pt idx="1102">
                  <c:v>4463.3</c:v>
                </c:pt>
                <c:pt idx="1103">
                  <c:v>4544.3200000000006</c:v>
                </c:pt>
                <c:pt idx="1104">
                  <c:v>4550.0200000000004</c:v>
                </c:pt>
                <c:pt idx="1105">
                  <c:v>4572.37</c:v>
                </c:pt>
                <c:pt idx="1106">
                  <c:v>4619.87</c:v>
                </c:pt>
                <c:pt idx="1107">
                  <c:v>4633.84</c:v>
                </c:pt>
                <c:pt idx="1108">
                  <c:v>4619.87</c:v>
                </c:pt>
                <c:pt idx="1109">
                  <c:v>4647.96</c:v>
                </c:pt>
                <c:pt idx="1110">
                  <c:v>4609.13</c:v>
                </c:pt>
                <c:pt idx="1111">
                  <c:v>4634.09</c:v>
                </c:pt>
                <c:pt idx="1112">
                  <c:v>4606.3500000000004</c:v>
                </c:pt>
                <c:pt idx="1113">
                  <c:v>4636.8600000000006</c:v>
                </c:pt>
                <c:pt idx="1114">
                  <c:v>4586.9400000000005</c:v>
                </c:pt>
                <c:pt idx="1115">
                  <c:v>4509.2700000000004</c:v>
                </c:pt>
                <c:pt idx="1116">
                  <c:v>4646.76</c:v>
                </c:pt>
                <c:pt idx="1117">
                  <c:v>4678.17</c:v>
                </c:pt>
                <c:pt idx="1118">
                  <c:v>4609.6500000000005</c:v>
                </c:pt>
                <c:pt idx="1119">
                  <c:v>4603.9400000000005</c:v>
                </c:pt>
                <c:pt idx="1120">
                  <c:v>4598.2300000000005</c:v>
                </c:pt>
                <c:pt idx="1121">
                  <c:v>4546.8500000000004</c:v>
                </c:pt>
                <c:pt idx="1122">
                  <c:v>4603.9400000000005</c:v>
                </c:pt>
                <c:pt idx="1123">
                  <c:v>4612.51</c:v>
                </c:pt>
                <c:pt idx="1124">
                  <c:v>4901.93</c:v>
                </c:pt>
                <c:pt idx="1125">
                  <c:v>4905.4000000000005</c:v>
                </c:pt>
                <c:pt idx="1126">
                  <c:v>4890.21</c:v>
                </c:pt>
                <c:pt idx="1127">
                  <c:v>4887.18</c:v>
                </c:pt>
                <c:pt idx="1128">
                  <c:v>4832.51</c:v>
                </c:pt>
                <c:pt idx="1129">
                  <c:v>4930.7400000000007</c:v>
                </c:pt>
                <c:pt idx="1130">
                  <c:v>4909.12</c:v>
                </c:pt>
                <c:pt idx="1131">
                  <c:v>4927.6500000000005</c:v>
                </c:pt>
                <c:pt idx="1132">
                  <c:v>4893.6900000000005</c:v>
                </c:pt>
                <c:pt idx="1133">
                  <c:v>4972.42</c:v>
                </c:pt>
                <c:pt idx="1134">
                  <c:v>5048.4000000000005</c:v>
                </c:pt>
                <c:pt idx="1135">
                  <c:v>5035.97</c:v>
                </c:pt>
                <c:pt idx="1136">
                  <c:v>5014.22</c:v>
                </c:pt>
                <c:pt idx="1137">
                  <c:v>4964.4900000000007</c:v>
                </c:pt>
                <c:pt idx="1138">
                  <c:v>5063.9400000000005</c:v>
                </c:pt>
                <c:pt idx="1139">
                  <c:v>5398.2800000000007</c:v>
                </c:pt>
                <c:pt idx="1140">
                  <c:v>5395.04</c:v>
                </c:pt>
                <c:pt idx="1141">
                  <c:v>5317.29</c:v>
                </c:pt>
                <c:pt idx="1142">
                  <c:v>5369.12</c:v>
                </c:pt>
                <c:pt idx="1143">
                  <c:v>5433.91</c:v>
                </c:pt>
                <c:pt idx="1144">
                  <c:v>5443.63</c:v>
                </c:pt>
                <c:pt idx="1145">
                  <c:v>5424.1900000000005</c:v>
                </c:pt>
                <c:pt idx="1146">
                  <c:v>5388.56</c:v>
                </c:pt>
                <c:pt idx="1147">
                  <c:v>5327.01</c:v>
                </c:pt>
                <c:pt idx="1148">
                  <c:v>5288.13</c:v>
                </c:pt>
                <c:pt idx="1149">
                  <c:v>5349.7497382472602</c:v>
                </c:pt>
                <c:pt idx="1150">
                  <c:v>5259.5700000000006</c:v>
                </c:pt>
                <c:pt idx="1151">
                  <c:v>5259.5700000000006</c:v>
                </c:pt>
                <c:pt idx="1152">
                  <c:v>5209.51</c:v>
                </c:pt>
                <c:pt idx="1153">
                  <c:v>5209.5109687025006</c:v>
                </c:pt>
                <c:pt idx="1154">
                  <c:v>5180.6384015239728</c:v>
                </c:pt>
                <c:pt idx="1155">
                  <c:v>5296.8600000000006</c:v>
                </c:pt>
                <c:pt idx="1156">
                  <c:v>5324.654387239726</c:v>
                </c:pt>
                <c:pt idx="1157">
                  <c:v>5361.18</c:v>
                </c:pt>
                <c:pt idx="1158">
                  <c:v>5369.55</c:v>
                </c:pt>
                <c:pt idx="1159">
                  <c:v>5430.84</c:v>
                </c:pt>
                <c:pt idx="1160">
                  <c:v>5215.7300000000005</c:v>
                </c:pt>
                <c:pt idx="1161">
                  <c:v>5342.7</c:v>
                </c:pt>
                <c:pt idx="1162">
                  <c:v>5419.45</c:v>
                </c:pt>
                <c:pt idx="1163">
                  <c:v>5358.47</c:v>
                </c:pt>
                <c:pt idx="1164">
                  <c:v>5294.84</c:v>
                </c:pt>
                <c:pt idx="1165">
                  <c:v>5284.3</c:v>
                </c:pt>
                <c:pt idx="1166">
                  <c:v>5263.1100000000006</c:v>
                </c:pt>
                <c:pt idx="1167">
                  <c:v>5279.56</c:v>
                </c:pt>
                <c:pt idx="1168">
                  <c:v>5266.4000000000005</c:v>
                </c:pt>
                <c:pt idx="1169">
                  <c:v>5230.21</c:v>
                </c:pt>
                <c:pt idx="1170">
                  <c:v>5139.12</c:v>
                </c:pt>
                <c:pt idx="1171">
                  <c:v>5220.1000000000004</c:v>
                </c:pt>
                <c:pt idx="1172">
                  <c:v>5161.79</c:v>
                </c:pt>
                <c:pt idx="1173">
                  <c:v>5207.1500000000005</c:v>
                </c:pt>
                <c:pt idx="1174">
                  <c:v>4989.3</c:v>
                </c:pt>
                <c:pt idx="1175">
                  <c:v>4986.1900000000005</c:v>
                </c:pt>
                <c:pt idx="1176">
                  <c:v>4992.41</c:v>
                </c:pt>
                <c:pt idx="1177">
                  <c:v>5022.12</c:v>
                </c:pt>
                <c:pt idx="1178">
                  <c:v>5035.92</c:v>
                </c:pt>
                <c:pt idx="1179">
                  <c:v>5001.7300000000005</c:v>
                </c:pt>
                <c:pt idx="1180">
                  <c:v>4992.41</c:v>
                </c:pt>
                <c:pt idx="1181">
                  <c:v>5042.13</c:v>
                </c:pt>
                <c:pt idx="1182">
                  <c:v>4989.3</c:v>
                </c:pt>
                <c:pt idx="1183">
                  <c:v>4979.9800000000005</c:v>
                </c:pt>
                <c:pt idx="1184">
                  <c:v>4986.1900000000005</c:v>
                </c:pt>
                <c:pt idx="1185">
                  <c:v>5029.7</c:v>
                </c:pt>
                <c:pt idx="1186">
                  <c:v>5048.3500000000004</c:v>
                </c:pt>
                <c:pt idx="1187">
                  <c:v>5032.8100000000004</c:v>
                </c:pt>
                <c:pt idx="1188">
                  <c:v>5919.33</c:v>
                </c:pt>
                <c:pt idx="1189">
                  <c:v>5950.41</c:v>
                </c:pt>
                <c:pt idx="1190">
                  <c:v>5903.8</c:v>
                </c:pt>
                <c:pt idx="1191">
                  <c:v>5885.15</c:v>
                </c:pt>
                <c:pt idx="1192">
                  <c:v>5849.53</c:v>
                </c:pt>
                <c:pt idx="1193">
                  <c:v>5832.32</c:v>
                </c:pt>
                <c:pt idx="1194">
                  <c:v>5807.27</c:v>
                </c:pt>
                <c:pt idx="1195">
                  <c:v>5685.54</c:v>
                </c:pt>
                <c:pt idx="1196">
                  <c:v>5661</c:v>
                </c:pt>
                <c:pt idx="1197">
                  <c:v>5729</c:v>
                </c:pt>
                <c:pt idx="1198">
                  <c:v>5754.5</c:v>
                </c:pt>
                <c:pt idx="1199">
                  <c:v>5851.83</c:v>
                </c:pt>
                <c:pt idx="1200">
                  <c:v>5786.57</c:v>
                </c:pt>
                <c:pt idx="1201">
                  <c:v>5771.03</c:v>
                </c:pt>
                <c:pt idx="1202">
                  <c:v>5786.57</c:v>
                </c:pt>
                <c:pt idx="1203">
                  <c:v>5799</c:v>
                </c:pt>
                <c:pt idx="1204">
                  <c:v>5783.77</c:v>
                </c:pt>
                <c:pt idx="1205">
                  <c:v>5350.3</c:v>
                </c:pt>
                <c:pt idx="1206">
                  <c:v>5350.3</c:v>
                </c:pt>
                <c:pt idx="1207">
                  <c:v>5364.52</c:v>
                </c:pt>
                <c:pt idx="1208">
                  <c:v>5353.14</c:v>
                </c:pt>
                <c:pt idx="1209">
                  <c:v>5268.91</c:v>
                </c:pt>
                <c:pt idx="1210">
                  <c:v>5308.45</c:v>
                </c:pt>
                <c:pt idx="1211">
                  <c:v>5311.28</c:v>
                </c:pt>
                <c:pt idx="1212">
                  <c:v>5311.87</c:v>
                </c:pt>
                <c:pt idx="1213">
                  <c:v>5332.32</c:v>
                </c:pt>
                <c:pt idx="1214">
                  <c:v>5283.09</c:v>
                </c:pt>
                <c:pt idx="1215">
                  <c:v>5370.75</c:v>
                </c:pt>
                <c:pt idx="1216">
                  <c:v>5356.33</c:v>
                </c:pt>
                <c:pt idx="1217">
                  <c:v>5292.86</c:v>
                </c:pt>
                <c:pt idx="1218">
                  <c:v>5318.82</c:v>
                </c:pt>
                <c:pt idx="1219">
                  <c:v>5457.71</c:v>
                </c:pt>
                <c:pt idx="1220">
                  <c:v>5425.08</c:v>
                </c:pt>
                <c:pt idx="1221">
                  <c:v>5404.32</c:v>
                </c:pt>
                <c:pt idx="1222">
                  <c:v>5401.36</c:v>
                </c:pt>
                <c:pt idx="1223">
                  <c:v>5368.73</c:v>
                </c:pt>
                <c:pt idx="1224">
                  <c:v>5377.63</c:v>
                </c:pt>
                <c:pt idx="1225">
                  <c:v>5333.14</c:v>
                </c:pt>
                <c:pt idx="1226">
                  <c:v>5389.49</c:v>
                </c:pt>
                <c:pt idx="1227">
                  <c:v>5419.15</c:v>
                </c:pt>
                <c:pt idx="1228">
                  <c:v>5431.02</c:v>
                </c:pt>
                <c:pt idx="1229">
                  <c:v>5460.55</c:v>
                </c:pt>
                <c:pt idx="1230">
                  <c:v>5463.53</c:v>
                </c:pt>
                <c:pt idx="1231">
                  <c:v>5457.58</c:v>
                </c:pt>
                <c:pt idx="1232">
                  <c:v>5490.31</c:v>
                </c:pt>
                <c:pt idx="1233">
                  <c:v>5656.95</c:v>
                </c:pt>
                <c:pt idx="1234">
                  <c:v>5463.5289934000002</c:v>
                </c:pt>
                <c:pt idx="1235">
                  <c:v>5439.92</c:v>
                </c:pt>
                <c:pt idx="1236">
                  <c:v>5496.27</c:v>
                </c:pt>
                <c:pt idx="1237">
                  <c:v>5502.2</c:v>
                </c:pt>
                <c:pt idx="1238">
                  <c:v>5499.68</c:v>
                </c:pt>
                <c:pt idx="1239">
                  <c:v>5497.58</c:v>
                </c:pt>
                <c:pt idx="1240">
                  <c:v>5484.14</c:v>
                </c:pt>
                <c:pt idx="1241">
                  <c:v>5477.3176067710338</c:v>
                </c:pt>
                <c:pt idx="1242">
                  <c:v>5490.85</c:v>
                </c:pt>
                <c:pt idx="1243">
                  <c:v>5437.547760162106</c:v>
                </c:pt>
                <c:pt idx="1244">
                  <c:v>5813.5615736301361</c:v>
                </c:pt>
                <c:pt idx="1245">
                  <c:v>5837.24</c:v>
                </c:pt>
                <c:pt idx="1246">
                  <c:v>5837.59</c:v>
                </c:pt>
                <c:pt idx="1247">
                  <c:v>5828.53</c:v>
                </c:pt>
                <c:pt idx="1248">
                  <c:v>5822.14</c:v>
                </c:pt>
                <c:pt idx="1249">
                  <c:v>5802.59</c:v>
                </c:pt>
                <c:pt idx="1250">
                  <c:v>5780.3234423393633</c:v>
                </c:pt>
                <c:pt idx="1251">
                  <c:v>5858.7431223000003</c:v>
                </c:pt>
                <c:pt idx="1252">
                  <c:v>5900.41</c:v>
                </c:pt>
                <c:pt idx="1253">
                  <c:v>5836.8977563139997</c:v>
                </c:pt>
                <c:pt idx="1254">
                  <c:v>5861.72</c:v>
                </c:pt>
                <c:pt idx="1255">
                  <c:v>5918.26</c:v>
                </c:pt>
                <c:pt idx="1256">
                  <c:v>6050.35</c:v>
                </c:pt>
                <c:pt idx="1257">
                  <c:v>6057.4942087241634</c:v>
                </c:pt>
                <c:pt idx="1258">
                  <c:v>6115.2443962152465</c:v>
                </c:pt>
                <c:pt idx="1259">
                  <c:v>6090.1214332953969</c:v>
                </c:pt>
                <c:pt idx="1260">
                  <c:v>6066.6298316041093</c:v>
                </c:pt>
                <c:pt idx="1261">
                  <c:v>6007.3076051109583</c:v>
                </c:pt>
                <c:pt idx="1262">
                  <c:v>6069.5959429287668</c:v>
                </c:pt>
                <c:pt idx="1263">
                  <c:v>5839.2875971198628</c:v>
                </c:pt>
                <c:pt idx="1264">
                  <c:v>5986.5467441876708</c:v>
                </c:pt>
                <c:pt idx="1265">
                  <c:v>5948.2529473438353</c:v>
                </c:pt>
                <c:pt idx="1266">
                  <c:v>5963.9319921497245</c:v>
                </c:pt>
                <c:pt idx="1267">
                  <c:v>5985.8185398248625</c:v>
                </c:pt>
                <c:pt idx="1268">
                  <c:v>5998.9621257123281</c:v>
                </c:pt>
                <c:pt idx="1269">
                  <c:v>5953.2655787687663</c:v>
                </c:pt>
                <c:pt idx="1270">
                  <c:v>5974.7732647664388</c:v>
                </c:pt>
                <c:pt idx="1271">
                  <c:v>5966.9045991575331</c:v>
                </c:pt>
                <c:pt idx="1272">
                  <c:v>6076.3556442568497</c:v>
                </c:pt>
                <c:pt idx="1273">
                  <c:v>6034.846563893836</c:v>
                </c:pt>
                <c:pt idx="1274">
                  <c:v>6035.7360441873288</c:v>
                </c:pt>
                <c:pt idx="1275">
                  <c:v>5894.6905399922252</c:v>
                </c:pt>
                <c:pt idx="1276">
                  <c:v>5821.322791790034</c:v>
                </c:pt>
                <c:pt idx="1277">
                  <c:v>5786.6865238691089</c:v>
                </c:pt>
                <c:pt idx="1278">
                  <c:v>5813.2765646876715</c:v>
                </c:pt>
                <c:pt idx="1279">
                  <c:v>5842.7217183490066</c:v>
                </c:pt>
                <c:pt idx="1280">
                  <c:v>5903.2558785205465</c:v>
                </c:pt>
                <c:pt idx="1281">
                  <c:v>5954.7055887378083</c:v>
                </c:pt>
                <c:pt idx="1282">
                  <c:v>5999.3491713702733</c:v>
                </c:pt>
                <c:pt idx="1283">
                  <c:v>6038.4267259355138</c:v>
                </c:pt>
                <c:pt idx="1284">
                  <c:v>6095.1347053767122</c:v>
                </c:pt>
                <c:pt idx="1285">
                  <c:v>6105.3989953595892</c:v>
                </c:pt>
                <c:pt idx="1286">
                  <c:v>6095.2023047123284</c:v>
                </c:pt>
                <c:pt idx="1287">
                  <c:v>6125.3202107363013</c:v>
                </c:pt>
                <c:pt idx="1288">
                  <c:v>6137.3451717397265</c:v>
                </c:pt>
                <c:pt idx="1289">
                  <c:v>6150.5067966986298</c:v>
                </c:pt>
                <c:pt idx="1290">
                  <c:v>6073.4090681404114</c:v>
                </c:pt>
                <c:pt idx="1291">
                  <c:v>6104.8685361669859</c:v>
                </c:pt>
                <c:pt idx="1292">
                  <c:v>6110.7274117621218</c:v>
                </c:pt>
                <c:pt idx="1293">
                  <c:v>6114.4477103148283</c:v>
                </c:pt>
                <c:pt idx="1294">
                  <c:v>6154.4192901136639</c:v>
                </c:pt>
                <c:pt idx="1295">
                  <c:v>6095.8954809960605</c:v>
                </c:pt>
                <c:pt idx="1296">
                  <c:v>6051.0345802253423</c:v>
                </c:pt>
                <c:pt idx="1297">
                  <c:v>6037.0031971648959</c:v>
                </c:pt>
                <c:pt idx="1298">
                  <c:v>5999.7932115035965</c:v>
                </c:pt>
                <c:pt idx="1299">
                  <c:v>5992.0858320760271</c:v>
                </c:pt>
                <c:pt idx="1300">
                  <c:v>5833.5076248184932</c:v>
                </c:pt>
                <c:pt idx="1301">
                  <c:v>5822.4975924486289</c:v>
                </c:pt>
                <c:pt idx="1302">
                  <c:v>5782.7973285619173</c:v>
                </c:pt>
                <c:pt idx="1303">
                  <c:v>5782.7973285619173</c:v>
                </c:pt>
                <c:pt idx="1304">
                  <c:v>5857.7289788161634</c:v>
                </c:pt>
                <c:pt idx="1305">
                  <c:v>5901.1968923986842</c:v>
                </c:pt>
                <c:pt idx="1306">
                  <c:v>5896.8389267695902</c:v>
                </c:pt>
                <c:pt idx="1307">
                  <c:v>5896.8389267695884</c:v>
                </c:pt>
                <c:pt idx="1308">
                  <c:v>5873.5126363830814</c:v>
                </c:pt>
                <c:pt idx="1309">
                  <c:v>5874.6021277903556</c:v>
                </c:pt>
                <c:pt idx="1310">
                  <c:v>5802.670060481013</c:v>
                </c:pt>
                <c:pt idx="1311">
                  <c:v>5829.7371463934924</c:v>
                </c:pt>
                <c:pt idx="1312">
                  <c:v>5757.0856311978896</c:v>
                </c:pt>
                <c:pt idx="1313">
                  <c:v>5731.8064962537128</c:v>
                </c:pt>
                <c:pt idx="1314">
                  <c:v>5726.0401206069855</c:v>
                </c:pt>
                <c:pt idx="1315">
                  <c:v>5746.3454149459303</c:v>
                </c:pt>
                <c:pt idx="1316">
                  <c:v>5841.6938686603562</c:v>
                </c:pt>
                <c:pt idx="1317">
                  <c:v>5863.3165515327119</c:v>
                </c:pt>
                <c:pt idx="1318">
                  <c:v>5849.3204738595205</c:v>
                </c:pt>
                <c:pt idx="1319">
                  <c:v>5856.8353339275609</c:v>
                </c:pt>
                <c:pt idx="1320">
                  <c:v>5852.3389499109717</c:v>
                </c:pt>
                <c:pt idx="1321">
                  <c:v>5880.6747002260272</c:v>
                </c:pt>
                <c:pt idx="1322">
                  <c:v>5849.7220434767114</c:v>
                </c:pt>
                <c:pt idx="1323">
                  <c:v>5891.6206852037394</c:v>
                </c:pt>
                <c:pt idx="1324">
                  <c:v>5858.1636771356161</c:v>
                </c:pt>
                <c:pt idx="1325">
                  <c:v>5957.7145821125887</c:v>
                </c:pt>
                <c:pt idx="1326">
                  <c:v>5957.7145821125887</c:v>
                </c:pt>
                <c:pt idx="1327">
                  <c:v>5987.0070282972601</c:v>
                </c:pt>
                <c:pt idx="1328">
                  <c:v>5992.7562817191774</c:v>
                </c:pt>
                <c:pt idx="1329">
                  <c:v>6001.3801618520547</c:v>
                </c:pt>
                <c:pt idx="1330">
                  <c:v>5917.676972856163</c:v>
                </c:pt>
                <c:pt idx="1331">
                  <c:v>5910.5834775582189</c:v>
                </c:pt>
                <c:pt idx="1332">
                  <c:v>5869.5645699657534</c:v>
                </c:pt>
                <c:pt idx="1333">
                  <c:v>5828.9101502739732</c:v>
                </c:pt>
                <c:pt idx="1334">
                  <c:v>5761.4238135856167</c:v>
                </c:pt>
                <c:pt idx="1335">
                  <c:v>5642.059089018082</c:v>
                </c:pt>
                <c:pt idx="1336">
                  <c:v>5640.086260338082</c:v>
                </c:pt>
                <c:pt idx="1337">
                  <c:v>5644.5724187063015</c:v>
                </c:pt>
                <c:pt idx="1338">
                  <c:v>5653.0853095857547</c:v>
                </c:pt>
                <c:pt idx="1339">
                  <c:v>5622.7902280750686</c:v>
                </c:pt>
                <c:pt idx="1340">
                  <c:v>5661.6155481006581</c:v>
                </c:pt>
                <c:pt idx="1341">
                  <c:v>5659.9148854609866</c:v>
                </c:pt>
                <c:pt idx="1342">
                  <c:v>5648.4216976219177</c:v>
                </c:pt>
                <c:pt idx="1343">
                  <c:v>5666.2237952533151</c:v>
                </c:pt>
                <c:pt idx="1344">
                  <c:v>5744.8561138001778</c:v>
                </c:pt>
                <c:pt idx="1345">
                  <c:v>5744.8561138001778</c:v>
                </c:pt>
                <c:pt idx="1346">
                  <c:v>5629.3302902745208</c:v>
                </c:pt>
                <c:pt idx="1347">
                  <c:v>5610.3316798356173</c:v>
                </c:pt>
                <c:pt idx="1348">
                  <c:v>5621.1417000000001</c:v>
                </c:pt>
                <c:pt idx="1349">
                  <c:v>5679.1439091862185</c:v>
                </c:pt>
                <c:pt idx="1350">
                  <c:v>5734.3207453508621</c:v>
                </c:pt>
                <c:pt idx="1351">
                  <c:v>5753.0956271958903</c:v>
                </c:pt>
                <c:pt idx="1352">
                  <c:v>5810.4860957178071</c:v>
                </c:pt>
                <c:pt idx="1353">
                  <c:v>5802.2874573575336</c:v>
                </c:pt>
                <c:pt idx="1354">
                  <c:v>5971.0857612167811</c:v>
                </c:pt>
                <c:pt idx="1355">
                  <c:v>6055.7995424435621</c:v>
                </c:pt>
                <c:pt idx="1356">
                  <c:v>6105.9615539467122</c:v>
                </c:pt>
                <c:pt idx="1357">
                  <c:v>6041.7035216479453</c:v>
                </c:pt>
                <c:pt idx="1358">
                  <c:v>6019.1553946330814</c:v>
                </c:pt>
                <c:pt idx="1359">
                  <c:v>5883.6179498914516</c:v>
                </c:pt>
                <c:pt idx="1360">
                  <c:v>5887.0067204136976</c:v>
                </c:pt>
                <c:pt idx="1361">
                  <c:v>5864.6244376901495</c:v>
                </c:pt>
                <c:pt idx="1362">
                  <c:v>5845.3576375435059</c:v>
                </c:pt>
                <c:pt idx="1363">
                  <c:v>5962.7538242079436</c:v>
                </c:pt>
                <c:pt idx="1364">
                  <c:v>5933.2994761469581</c:v>
                </c:pt>
                <c:pt idx="1365">
                  <c:v>5972.7790337589031</c:v>
                </c:pt>
                <c:pt idx="1366">
                  <c:v>6010.225309433753</c:v>
                </c:pt>
                <c:pt idx="1367">
                  <c:v>5975.6030364493145</c:v>
                </c:pt>
                <c:pt idx="1368">
                  <c:v>5927.0584302011503</c:v>
                </c:pt>
                <c:pt idx="1369">
                  <c:v>5901.162325530081</c:v>
                </c:pt>
                <c:pt idx="1370">
                  <c:v>5907.4639318358495</c:v>
                </c:pt>
                <c:pt idx="1371">
                  <c:v>5855.571057411179</c:v>
                </c:pt>
                <c:pt idx="1372">
                  <c:v>5981.9556047393016</c:v>
                </c:pt>
                <c:pt idx="1373">
                  <c:v>5968.2384276658222</c:v>
                </c:pt>
                <c:pt idx="1374">
                  <c:v>5980.8502950164375</c:v>
                </c:pt>
                <c:pt idx="1375">
                  <c:v>5992.1868049945215</c:v>
                </c:pt>
                <c:pt idx="1376">
                  <c:v>5997.8550599835626</c:v>
                </c:pt>
                <c:pt idx="1377">
                  <c:v>5989.3526774999991</c:v>
                </c:pt>
                <c:pt idx="1378">
                  <c:v>5927.0018726205481</c:v>
                </c:pt>
                <c:pt idx="1379">
                  <c:v>5963.6422515372597</c:v>
                </c:pt>
                <c:pt idx="1380">
                  <c:v>5968.4927171304107</c:v>
                </c:pt>
                <c:pt idx="1381">
                  <c:v>5937.9633160441099</c:v>
                </c:pt>
                <c:pt idx="1382">
                  <c:v>5943.6126818526027</c:v>
                </c:pt>
                <c:pt idx="1383">
                  <c:v>5930.5449569016437</c:v>
                </c:pt>
                <c:pt idx="1384">
                  <c:v>5930.5449569016437</c:v>
                </c:pt>
                <c:pt idx="1385">
                  <c:v>5938.5910233561635</c:v>
                </c:pt>
                <c:pt idx="1386">
                  <c:v>5913.3971344223273</c:v>
                </c:pt>
                <c:pt idx="1387">
                  <c:v>5941.9292849702733</c:v>
                </c:pt>
                <c:pt idx="1388">
                  <c:v>5950.0038835753412</c:v>
                </c:pt>
                <c:pt idx="1389">
                  <c:v>5938.1345089473962</c:v>
                </c:pt>
                <c:pt idx="1390">
                  <c:v>5913.225941519041</c:v>
                </c:pt>
                <c:pt idx="1391">
                  <c:v>5945.4684918312332</c:v>
                </c:pt>
                <c:pt idx="1392">
                  <c:v>5937.6832423191781</c:v>
                </c:pt>
                <c:pt idx="1393">
                  <c:v>5709.1915341614249</c:v>
                </c:pt>
                <c:pt idx="1394">
                  <c:v>5710.9379560533143</c:v>
                </c:pt>
                <c:pt idx="1395">
                  <c:v>5709.5796279151782</c:v>
                </c:pt>
                <c:pt idx="1396">
                  <c:v>5709.5796279151782</c:v>
                </c:pt>
                <c:pt idx="1397">
                  <c:v>5803.9542890790144</c:v>
                </c:pt>
                <c:pt idx="1398">
                  <c:v>5868.2593560664118</c:v>
                </c:pt>
                <c:pt idx="1399">
                  <c:v>5834.9170371923292</c:v>
                </c:pt>
                <c:pt idx="1400">
                  <c:v>5842.9622526215899</c:v>
                </c:pt>
                <c:pt idx="1401">
                  <c:v>5881.2336823572614</c:v>
                </c:pt>
                <c:pt idx="1402">
                  <c:v>5900.3269048900829</c:v>
                </c:pt>
                <c:pt idx="1403">
                  <c:v>5900.3269048900829</c:v>
                </c:pt>
                <c:pt idx="1404">
                  <c:v>5914.3777036679448</c:v>
                </c:pt>
                <c:pt idx="1405">
                  <c:v>5811.971176284932</c:v>
                </c:pt>
                <c:pt idx="1406">
                  <c:v>5769.464550369863</c:v>
                </c:pt>
                <c:pt idx="1407">
                  <c:v>5817.2686901191782</c:v>
                </c:pt>
                <c:pt idx="1408">
                  <c:v>5806.0206572369852</c:v>
                </c:pt>
                <c:pt idx="1409">
                  <c:v>5893.6435379600543</c:v>
                </c:pt>
                <c:pt idx="1410">
                  <c:v>5877.9872142437534</c:v>
                </c:pt>
                <c:pt idx="1411">
                  <c:v>5762.9635075280266</c:v>
                </c:pt>
                <c:pt idx="1412">
                  <c:v>5852.8796418987113</c:v>
                </c:pt>
                <c:pt idx="1413">
                  <c:v>5844.7785716455073</c:v>
                </c:pt>
                <c:pt idx="1414">
                  <c:v>5921.1916620233969</c:v>
                </c:pt>
                <c:pt idx="1415">
                  <c:v>5956.0312964263567</c:v>
                </c:pt>
                <c:pt idx="1416">
                  <c:v>5970.1981586936445</c:v>
                </c:pt>
                <c:pt idx="1417">
                  <c:v>5968.3828437440552</c:v>
                </c:pt>
                <c:pt idx="1418">
                  <c:v>6292.4352673877947</c:v>
                </c:pt>
                <c:pt idx="1419">
                  <c:v>6312.3611032825347</c:v>
                </c:pt>
                <c:pt idx="1420">
                  <c:v>6310.7880109750549</c:v>
                </c:pt>
                <c:pt idx="1421">
                  <c:v>6307.9914024284253</c:v>
                </c:pt>
                <c:pt idx="1422">
                  <c:v>6282.6762688136168</c:v>
                </c:pt>
                <c:pt idx="1423">
                  <c:v>6285.4146146821922</c:v>
                </c:pt>
                <c:pt idx="1424">
                  <c:v>6225.3166622686722</c:v>
                </c:pt>
                <c:pt idx="1425">
                  <c:v>6230.0650705301368</c:v>
                </c:pt>
                <c:pt idx="1426">
                  <c:v>6209.6731332109584</c:v>
                </c:pt>
                <c:pt idx="1427">
                  <c:v>6224.2388027246579</c:v>
                </c:pt>
                <c:pt idx="1428">
                  <c:v>6265.0226773630138</c:v>
                </c:pt>
                <c:pt idx="1429">
                  <c:v>6292.4352673877947</c:v>
                </c:pt>
                <c:pt idx="1430">
                  <c:v>6302.8934180986298</c:v>
                </c:pt>
                <c:pt idx="1431">
                  <c:v>6298.2906665323017</c:v>
                </c:pt>
                <c:pt idx="1432">
                  <c:v>6340.9680782074383</c:v>
                </c:pt>
                <c:pt idx="1433">
                  <c:v>5990.9372035795623</c:v>
                </c:pt>
                <c:pt idx="1434">
                  <c:v>5939.6558116487131</c:v>
                </c:pt>
                <c:pt idx="1435">
                  <c:v>5923.4319505079466</c:v>
                </c:pt>
                <c:pt idx="1436">
                  <c:v>5900.9391678981929</c:v>
                </c:pt>
                <c:pt idx="1437">
                  <c:v>5864.5094697479453</c:v>
                </c:pt>
                <c:pt idx="1438">
                  <c:v>6142.9436811849318</c:v>
                </c:pt>
                <c:pt idx="1439">
                  <c:v>6154.9522511271844</c:v>
                </c:pt>
                <c:pt idx="1440">
                  <c:v>6156.7492580306571</c:v>
                </c:pt>
                <c:pt idx="1441">
                  <c:v>6091.8288181528224</c:v>
                </c:pt>
                <c:pt idx="1442">
                  <c:v>6091.8288181528224</c:v>
                </c:pt>
                <c:pt idx="1443">
                  <c:v>5874.7759700515335</c:v>
                </c:pt>
                <c:pt idx="1444">
                  <c:v>5884.6506432684937</c:v>
                </c:pt>
                <c:pt idx="1445">
                  <c:v>5892.8115302246579</c:v>
                </c:pt>
                <c:pt idx="1446">
                  <c:v>5911.8535997890413</c:v>
                </c:pt>
                <c:pt idx="1447">
                  <c:v>5910.6294667456159</c:v>
                </c:pt>
                <c:pt idx="1448">
                  <c:v>5616.8175566583013</c:v>
                </c:pt>
                <c:pt idx="1449">
                  <c:v>5719.5695057453286</c:v>
                </c:pt>
                <c:pt idx="1450">
                  <c:v>5771.8324036164649</c:v>
                </c:pt>
                <c:pt idx="1451">
                  <c:v>5757.8600204846989</c:v>
                </c:pt>
                <c:pt idx="1452">
                  <c:v>5880.1834828123838</c:v>
                </c:pt>
                <c:pt idx="1453">
                  <c:v>5880.1834828123838</c:v>
                </c:pt>
                <c:pt idx="1454">
                  <c:v>6194.9065039342468</c:v>
                </c:pt>
                <c:pt idx="1455">
                  <c:v>6152.8027816664107</c:v>
                </c:pt>
                <c:pt idx="1456">
                  <c:v>6187.582868751233</c:v>
                </c:pt>
                <c:pt idx="1457">
                  <c:v>6064.6982616029318</c:v>
                </c:pt>
                <c:pt idx="1458">
                  <c:v>6032.90229533611</c:v>
                </c:pt>
                <c:pt idx="1459">
                  <c:v>6007.7972574260548</c:v>
                </c:pt>
                <c:pt idx="1460">
                  <c:v>6013.3636600085747</c:v>
                </c:pt>
                <c:pt idx="1461">
                  <c:v>6011.7049844915618</c:v>
                </c:pt>
                <c:pt idx="1462">
                  <c:v>5976.7603460568489</c:v>
                </c:pt>
                <c:pt idx="1463">
                  <c:v>5968.5794210492058</c:v>
                </c:pt>
                <c:pt idx="1464">
                  <c:v>5968.5794210492058</c:v>
                </c:pt>
                <c:pt idx="1465">
                  <c:v>5983.0858035369865</c:v>
                </c:pt>
                <c:pt idx="1466">
                  <c:v>6005.5763190219177</c:v>
                </c:pt>
                <c:pt idx="1467">
                  <c:v>5980.2744891013699</c:v>
                </c:pt>
                <c:pt idx="1468">
                  <c:v>5967.4830084193145</c:v>
                </c:pt>
                <c:pt idx="1469">
                  <c:v>5957.3903895954527</c:v>
                </c:pt>
                <c:pt idx="1470">
                  <c:v>6005.5763190219177</c:v>
                </c:pt>
                <c:pt idx="1471">
                  <c:v>5977.0900644244657</c:v>
                </c:pt>
                <c:pt idx="1472">
                  <c:v>5937.4811264671234</c:v>
                </c:pt>
                <c:pt idx="1473">
                  <c:v>5920.6739392150685</c:v>
                </c:pt>
                <c:pt idx="1474">
                  <c:v>5922.4667058552877</c:v>
                </c:pt>
                <c:pt idx="1475">
                  <c:v>5913.7269684842204</c:v>
                </c:pt>
                <c:pt idx="1476">
                  <c:v>5926.3883828807675</c:v>
                </c:pt>
                <c:pt idx="1477">
                  <c:v>5996.1942674208221</c:v>
                </c:pt>
                <c:pt idx="1478">
                  <c:v>5976.0752854764387</c:v>
                </c:pt>
                <c:pt idx="1479">
                  <c:v>5997.1320165792458</c:v>
                </c:pt>
                <c:pt idx="1480">
                  <c:v>5964.5665458048634</c:v>
                </c:pt>
                <c:pt idx="1481">
                  <c:v>5947.3816703410548</c:v>
                </c:pt>
                <c:pt idx="1482">
                  <c:v>5979.8845554137115</c:v>
                </c:pt>
                <c:pt idx="1483">
                  <c:v>5987.2767046229446</c:v>
                </c:pt>
                <c:pt idx="1484">
                  <c:v>5980.2513414431769</c:v>
                </c:pt>
                <c:pt idx="1485">
                  <c:v>5980.5899131626848</c:v>
                </c:pt>
                <c:pt idx="1486">
                  <c:v>5935.7871139967128</c:v>
                </c:pt>
                <c:pt idx="1487">
                  <c:v>5929.6746459167125</c:v>
                </c:pt>
                <c:pt idx="1488">
                  <c:v>5913.1486534501928</c:v>
                </c:pt>
                <c:pt idx="1489">
                  <c:v>5953.0918181501374</c:v>
                </c:pt>
                <c:pt idx="1490">
                  <c:v>5890.5482247150685</c:v>
                </c:pt>
                <c:pt idx="1491">
                  <c:v>5853.335733462658</c:v>
                </c:pt>
                <c:pt idx="1492">
                  <c:v>5866.8574726519173</c:v>
                </c:pt>
                <c:pt idx="1493">
                  <c:v>5849.8167562556164</c:v>
                </c:pt>
                <c:pt idx="1494">
                  <c:v>5854.0007370293424</c:v>
                </c:pt>
                <c:pt idx="1495">
                  <c:v>5940.5904561087546</c:v>
                </c:pt>
                <c:pt idx="1496">
                  <c:v>5941.9070191101655</c:v>
                </c:pt>
                <c:pt idx="1497">
                  <c:v>5950.8708523112609</c:v>
                </c:pt>
                <c:pt idx="1498">
                  <c:v>5998.519228170835</c:v>
                </c:pt>
                <c:pt idx="1499">
                  <c:v>5964.6807578366988</c:v>
                </c:pt>
                <c:pt idx="1500">
                  <c:v>6016.2324859294249</c:v>
                </c:pt>
                <c:pt idx="1501">
                  <c:v>5953.1456063780824</c:v>
                </c:pt>
                <c:pt idx="1502">
                  <c:v>5953.1456063780824</c:v>
                </c:pt>
                <c:pt idx="1503">
                  <c:v>5950.3140588219176</c:v>
                </c:pt>
                <c:pt idx="1504">
                  <c:v>5931.4276366223021</c:v>
                </c:pt>
                <c:pt idx="1505">
                  <c:v>5865.7424488796023</c:v>
                </c:pt>
                <c:pt idx="1506">
                  <c:v>5884.986678283205</c:v>
                </c:pt>
                <c:pt idx="1507">
                  <c:v>5912.6625132915897</c:v>
                </c:pt>
                <c:pt idx="1508">
                  <c:v>5905.2673509006854</c:v>
                </c:pt>
                <c:pt idx="1509">
                  <c:v>5912.4664294403156</c:v>
                </c:pt>
                <c:pt idx="1510">
                  <c:v>5924.0914006229868</c:v>
                </c:pt>
                <c:pt idx="1511">
                  <c:v>5944.9043008367807</c:v>
                </c:pt>
                <c:pt idx="1512">
                  <c:v>5938.4895577022471</c:v>
                </c:pt>
                <c:pt idx="1513">
                  <c:v>5901.7938655352609</c:v>
                </c:pt>
                <c:pt idx="1514">
                  <c:v>5889.384558947494</c:v>
                </c:pt>
                <c:pt idx="1515">
                  <c:v>5852.2828111487397</c:v>
                </c:pt>
                <c:pt idx="1516">
                  <c:v>5844.967771915205</c:v>
                </c:pt>
                <c:pt idx="1517">
                  <c:v>5831.7508260273426</c:v>
                </c:pt>
                <c:pt idx="1518">
                  <c:v>5824.4080783118634</c:v>
                </c:pt>
                <c:pt idx="1519">
                  <c:v>5845.3313961917811</c:v>
                </c:pt>
                <c:pt idx="1520">
                  <c:v>5853.7653394986301</c:v>
                </c:pt>
                <c:pt idx="1521">
                  <c:v>5862.0306039393417</c:v>
                </c:pt>
                <c:pt idx="1522">
                  <c:v>5883.3965936500272</c:v>
                </c:pt>
                <c:pt idx="1523">
                  <c:v>5883.3684805056719</c:v>
                </c:pt>
                <c:pt idx="1524">
                  <c:v>5864.5889000757534</c:v>
                </c:pt>
                <c:pt idx="1525">
                  <c:v>5797.9635186586302</c:v>
                </c:pt>
                <c:pt idx="1526">
                  <c:v>5798.77293224</c:v>
                </c:pt>
                <c:pt idx="1527">
                  <c:v>5760.8979587945205</c:v>
                </c:pt>
                <c:pt idx="1528">
                  <c:v>5774.8533653698632</c:v>
                </c:pt>
                <c:pt idx="1529">
                  <c:v>5783.2266093150693</c:v>
                </c:pt>
                <c:pt idx="1530">
                  <c:v>5757.967323413699</c:v>
                </c:pt>
                <c:pt idx="1531">
                  <c:v>5746.9425522191796</c:v>
                </c:pt>
                <c:pt idx="1532">
                  <c:v>5753.0550202991781</c:v>
                </c:pt>
                <c:pt idx="1533">
                  <c:v>5753.0550202991781</c:v>
                </c:pt>
                <c:pt idx="1534">
                  <c:v>5718.752630936986</c:v>
                </c:pt>
                <c:pt idx="1535">
                  <c:v>5697.2613048109597</c:v>
                </c:pt>
                <c:pt idx="1536">
                  <c:v>5706.3881407112331</c:v>
                </c:pt>
                <c:pt idx="1537">
                  <c:v>5653.2738632854789</c:v>
                </c:pt>
                <c:pt idx="1538">
                  <c:v>5659.2746881128769</c:v>
                </c:pt>
                <c:pt idx="1539">
                  <c:v>5710.6121105431366</c:v>
                </c:pt>
                <c:pt idx="1540">
                  <c:v>5658.1842701902469</c:v>
                </c:pt>
                <c:pt idx="1541">
                  <c:v>5631.8787043427328</c:v>
                </c:pt>
                <c:pt idx="1542">
                  <c:v>5624.8399642681097</c:v>
                </c:pt>
                <c:pt idx="1543">
                  <c:v>5611.314542163931</c:v>
                </c:pt>
                <c:pt idx="1544">
                  <c:v>5445.8443140710142</c:v>
                </c:pt>
                <c:pt idx="1545">
                  <c:v>5439.4622929071784</c:v>
                </c:pt>
                <c:pt idx="1546">
                  <c:v>5439.4622929071784</c:v>
                </c:pt>
                <c:pt idx="1547">
                  <c:v>5448.1577967429048</c:v>
                </c:pt>
                <c:pt idx="1548">
                  <c:v>5443.1851385860828</c:v>
                </c:pt>
                <c:pt idx="1549">
                  <c:v>5412.8439463030145</c:v>
                </c:pt>
                <c:pt idx="1550">
                  <c:v>5380.1626795932061</c:v>
                </c:pt>
                <c:pt idx="1551">
                  <c:v>5370.4300973183563</c:v>
                </c:pt>
                <c:pt idx="1552">
                  <c:v>5351.5499513753439</c:v>
                </c:pt>
                <c:pt idx="1553">
                  <c:v>5396.6537206958901</c:v>
                </c:pt>
                <c:pt idx="1554">
                  <c:v>5385.7338127753419</c:v>
                </c:pt>
                <c:pt idx="1555">
                  <c:v>5432.1434214376713</c:v>
                </c:pt>
                <c:pt idx="1556">
                  <c:v>5522.2326617821909</c:v>
                </c:pt>
                <c:pt idx="1557">
                  <c:v>5440.3333523780821</c:v>
                </c:pt>
                <c:pt idx="1558">
                  <c:v>5445.7933063383562</c:v>
                </c:pt>
                <c:pt idx="1559">
                  <c:v>5503.122822921232</c:v>
                </c:pt>
                <c:pt idx="1560">
                  <c:v>5519.5026848020552</c:v>
                </c:pt>
                <c:pt idx="1561">
                  <c:v>5462.1731682191776</c:v>
                </c:pt>
                <c:pt idx="1562">
                  <c:v>5453.6955438082205</c:v>
                </c:pt>
                <c:pt idx="1563">
                  <c:v>5450.9554523287679</c:v>
                </c:pt>
                <c:pt idx="1564">
                  <c:v>5442.7351778904113</c:v>
                </c:pt>
                <c:pt idx="1565">
                  <c:v>5245.8563671232878</c:v>
                </c:pt>
                <c:pt idx="1566">
                  <c:v>5226.6757267671237</c:v>
                </c:pt>
                <c:pt idx="1567">
                  <c:v>5226.6757267671237</c:v>
                </c:pt>
                <c:pt idx="1568">
                  <c:v>5248.5964586027403</c:v>
                </c:pt>
                <c:pt idx="1569">
                  <c:v>5267.7770989589044</c:v>
                </c:pt>
                <c:pt idx="1570">
                  <c:v>5308.841986346576</c:v>
                </c:pt>
                <c:pt idx="1571">
                  <c:v>5267.5884428739728</c:v>
                </c:pt>
                <c:pt idx="1572">
                  <c:v>5270.3386791054791</c:v>
                </c:pt>
                <c:pt idx="1573">
                  <c:v>5237.3358443273974</c:v>
                </c:pt>
                <c:pt idx="1574">
                  <c:v>5220.834426938356</c:v>
                </c:pt>
                <c:pt idx="1575">
                  <c:v>5876.5209125616439</c:v>
                </c:pt>
                <c:pt idx="1576">
                  <c:v>5949.0622024917811</c:v>
                </c:pt>
                <c:pt idx="1577">
                  <c:v>5942.7542642369863</c:v>
                </c:pt>
                <c:pt idx="1578">
                  <c:v>6084.6828749698625</c:v>
                </c:pt>
                <c:pt idx="1579">
                  <c:v>6049.9892145684935</c:v>
                </c:pt>
                <c:pt idx="1580">
                  <c:v>6040.6812936315064</c:v>
                </c:pt>
                <c:pt idx="1581">
                  <c:v>5703.0918181054785</c:v>
                </c:pt>
                <c:pt idx="1582">
                  <c:v>5542.2867280616438</c:v>
                </c:pt>
                <c:pt idx="1583">
                  <c:v>5548.0297669917809</c:v>
                </c:pt>
                <c:pt idx="1584">
                  <c:v>5750.8429240054793</c:v>
                </c:pt>
                <c:pt idx="1585">
                  <c:v>5833.5094227205482</c:v>
                </c:pt>
                <c:pt idx="1586">
                  <c:v>5845.3189225369861</c:v>
                </c:pt>
                <c:pt idx="1587">
                  <c:v>5801.0332982253422</c:v>
                </c:pt>
                <c:pt idx="1588">
                  <c:v>5771.5095486842465</c:v>
                </c:pt>
                <c:pt idx="1589">
                  <c:v>6046.2272863835615</c:v>
                </c:pt>
                <c:pt idx="1590">
                  <c:v>5994.3210473561639</c:v>
                </c:pt>
                <c:pt idx="1591">
                  <c:v>6104.2401417671235</c:v>
                </c:pt>
                <c:pt idx="1592">
                  <c:v>6015.6942046027389</c:v>
                </c:pt>
                <c:pt idx="1593">
                  <c:v>6037.0673618493147</c:v>
                </c:pt>
                <c:pt idx="1594">
                  <c:v>6055.3872109178083</c:v>
                </c:pt>
                <c:pt idx="1595">
                  <c:v>6013.7355413904115</c:v>
                </c:pt>
                <c:pt idx="1596">
                  <c:v>5998.6711392226034</c:v>
                </c:pt>
                <c:pt idx="1597">
                  <c:v>6019.7613022575342</c:v>
                </c:pt>
                <c:pt idx="1598">
                  <c:v>5923.3491283835619</c:v>
                </c:pt>
                <c:pt idx="1599">
                  <c:v>5977.5809761876717</c:v>
                </c:pt>
                <c:pt idx="1600">
                  <c:v>5922.3858912349315</c:v>
                </c:pt>
                <c:pt idx="1601">
                  <c:v>5778.7357180952058</c:v>
                </c:pt>
                <c:pt idx="1602">
                  <c:v>5784.7211419760279</c:v>
                </c:pt>
                <c:pt idx="1603">
                  <c:v>5775.7430061547948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783-4A90-BE3D-D07424D5E12E}"/>
            </c:ext>
          </c:extLst>
        </c:ser>
        <c:ser>
          <c:idx val="5"/>
          <c:order val="5"/>
          <c:tx>
            <c:v>SAFEX koring/ wheat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Data!$A$2403:$A$1048576</c:f>
              <c:numCache>
                <c:formatCode>d\-mmm\-yy</c:formatCode>
                <c:ptCount val="1046165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43899</c:v>
                </c:pt>
                <c:pt idx="47">
                  <c:v>43900</c:v>
                </c:pt>
                <c:pt idx="48">
                  <c:v>43901</c:v>
                </c:pt>
                <c:pt idx="49">
                  <c:v>43902</c:v>
                </c:pt>
                <c:pt idx="50">
                  <c:v>43903</c:v>
                </c:pt>
                <c:pt idx="51">
                  <c:v>43906</c:v>
                </c:pt>
                <c:pt idx="52">
                  <c:v>43907</c:v>
                </c:pt>
                <c:pt idx="53">
                  <c:v>43908</c:v>
                </c:pt>
                <c:pt idx="54">
                  <c:v>43909</c:v>
                </c:pt>
                <c:pt idx="55">
                  <c:v>43910</c:v>
                </c:pt>
                <c:pt idx="56">
                  <c:v>43913</c:v>
                </c:pt>
                <c:pt idx="57">
                  <c:v>43914</c:v>
                </c:pt>
                <c:pt idx="58">
                  <c:v>43915</c:v>
                </c:pt>
                <c:pt idx="59">
                  <c:v>43916</c:v>
                </c:pt>
                <c:pt idx="60">
                  <c:v>43917</c:v>
                </c:pt>
                <c:pt idx="61">
                  <c:v>43920</c:v>
                </c:pt>
                <c:pt idx="62">
                  <c:v>43921</c:v>
                </c:pt>
                <c:pt idx="63">
                  <c:v>43922</c:v>
                </c:pt>
                <c:pt idx="64">
                  <c:v>43923</c:v>
                </c:pt>
                <c:pt idx="65">
                  <c:v>43924</c:v>
                </c:pt>
                <c:pt idx="66">
                  <c:v>43927</c:v>
                </c:pt>
                <c:pt idx="67">
                  <c:v>43928</c:v>
                </c:pt>
                <c:pt idx="68">
                  <c:v>43929</c:v>
                </c:pt>
                <c:pt idx="69">
                  <c:v>43930</c:v>
                </c:pt>
                <c:pt idx="70">
                  <c:v>43931</c:v>
                </c:pt>
                <c:pt idx="71">
                  <c:v>43934</c:v>
                </c:pt>
                <c:pt idx="72">
                  <c:v>43935</c:v>
                </c:pt>
                <c:pt idx="73">
                  <c:v>43936</c:v>
                </c:pt>
                <c:pt idx="74">
                  <c:v>43937</c:v>
                </c:pt>
                <c:pt idx="75">
                  <c:v>43938</c:v>
                </c:pt>
                <c:pt idx="76">
                  <c:v>43941</c:v>
                </c:pt>
                <c:pt idx="77">
                  <c:v>43942</c:v>
                </c:pt>
                <c:pt idx="78">
                  <c:v>43943</c:v>
                </c:pt>
                <c:pt idx="79">
                  <c:v>43944</c:v>
                </c:pt>
                <c:pt idx="80">
                  <c:v>43945</c:v>
                </c:pt>
                <c:pt idx="81">
                  <c:v>43948</c:v>
                </c:pt>
                <c:pt idx="82">
                  <c:v>43949</c:v>
                </c:pt>
                <c:pt idx="83">
                  <c:v>43950</c:v>
                </c:pt>
                <c:pt idx="84">
                  <c:v>43951</c:v>
                </c:pt>
                <c:pt idx="85">
                  <c:v>43952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43958</c:v>
                </c:pt>
                <c:pt idx="90">
                  <c:v>43959</c:v>
                </c:pt>
                <c:pt idx="91">
                  <c:v>43962</c:v>
                </c:pt>
                <c:pt idx="92">
                  <c:v>43963</c:v>
                </c:pt>
                <c:pt idx="93">
                  <c:v>43964</c:v>
                </c:pt>
                <c:pt idx="94">
                  <c:v>43965</c:v>
                </c:pt>
                <c:pt idx="95">
                  <c:v>43966</c:v>
                </c:pt>
                <c:pt idx="96">
                  <c:v>43969</c:v>
                </c:pt>
                <c:pt idx="97">
                  <c:v>43970</c:v>
                </c:pt>
                <c:pt idx="98">
                  <c:v>43971</c:v>
                </c:pt>
                <c:pt idx="99">
                  <c:v>43972</c:v>
                </c:pt>
                <c:pt idx="100">
                  <c:v>43973</c:v>
                </c:pt>
                <c:pt idx="101">
                  <c:v>43976</c:v>
                </c:pt>
                <c:pt idx="102">
                  <c:v>43977</c:v>
                </c:pt>
                <c:pt idx="103">
                  <c:v>43978</c:v>
                </c:pt>
                <c:pt idx="104">
                  <c:v>43979</c:v>
                </c:pt>
                <c:pt idx="105">
                  <c:v>43980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43990</c:v>
                </c:pt>
                <c:pt idx="112">
                  <c:v>43991</c:v>
                </c:pt>
                <c:pt idx="113">
                  <c:v>43992</c:v>
                </c:pt>
                <c:pt idx="114">
                  <c:v>43993</c:v>
                </c:pt>
                <c:pt idx="115">
                  <c:v>43994</c:v>
                </c:pt>
                <c:pt idx="116">
                  <c:v>43997</c:v>
                </c:pt>
                <c:pt idx="117">
                  <c:v>43998</c:v>
                </c:pt>
                <c:pt idx="118">
                  <c:v>43999</c:v>
                </c:pt>
                <c:pt idx="119">
                  <c:v>44000</c:v>
                </c:pt>
                <c:pt idx="120">
                  <c:v>44001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44011</c:v>
                </c:pt>
                <c:pt idx="127">
                  <c:v>44012</c:v>
                </c:pt>
                <c:pt idx="128">
                  <c:v>44013</c:v>
                </c:pt>
                <c:pt idx="129">
                  <c:v>44014</c:v>
                </c:pt>
                <c:pt idx="130">
                  <c:v>44015</c:v>
                </c:pt>
                <c:pt idx="131">
                  <c:v>44018</c:v>
                </c:pt>
                <c:pt idx="132">
                  <c:v>44019</c:v>
                </c:pt>
                <c:pt idx="133">
                  <c:v>44020</c:v>
                </c:pt>
                <c:pt idx="134">
                  <c:v>44021</c:v>
                </c:pt>
                <c:pt idx="135">
                  <c:v>44022</c:v>
                </c:pt>
                <c:pt idx="136">
                  <c:v>44025</c:v>
                </c:pt>
                <c:pt idx="137">
                  <c:v>44026</c:v>
                </c:pt>
                <c:pt idx="138">
                  <c:v>44027</c:v>
                </c:pt>
                <c:pt idx="139">
                  <c:v>44028</c:v>
                </c:pt>
                <c:pt idx="140">
                  <c:v>44029</c:v>
                </c:pt>
                <c:pt idx="141">
                  <c:v>44032</c:v>
                </c:pt>
                <c:pt idx="142">
                  <c:v>44033</c:v>
                </c:pt>
                <c:pt idx="143">
                  <c:v>44034</c:v>
                </c:pt>
                <c:pt idx="144">
                  <c:v>44035</c:v>
                </c:pt>
                <c:pt idx="145">
                  <c:v>44036</c:v>
                </c:pt>
                <c:pt idx="146">
                  <c:v>44039</c:v>
                </c:pt>
                <c:pt idx="147">
                  <c:v>44040</c:v>
                </c:pt>
                <c:pt idx="148">
                  <c:v>44041</c:v>
                </c:pt>
                <c:pt idx="149">
                  <c:v>44042</c:v>
                </c:pt>
                <c:pt idx="150">
                  <c:v>44043</c:v>
                </c:pt>
                <c:pt idx="151">
                  <c:v>44046</c:v>
                </c:pt>
                <c:pt idx="152">
                  <c:v>44047</c:v>
                </c:pt>
                <c:pt idx="153">
                  <c:v>44048</c:v>
                </c:pt>
                <c:pt idx="154">
                  <c:v>44049</c:v>
                </c:pt>
                <c:pt idx="155">
                  <c:v>44050</c:v>
                </c:pt>
                <c:pt idx="156">
                  <c:v>44053</c:v>
                </c:pt>
                <c:pt idx="157">
                  <c:v>44054</c:v>
                </c:pt>
                <c:pt idx="158">
                  <c:v>44055</c:v>
                </c:pt>
                <c:pt idx="159">
                  <c:v>44056</c:v>
                </c:pt>
                <c:pt idx="160">
                  <c:v>44057</c:v>
                </c:pt>
                <c:pt idx="161">
                  <c:v>44060</c:v>
                </c:pt>
                <c:pt idx="162">
                  <c:v>44061</c:v>
                </c:pt>
                <c:pt idx="163">
                  <c:v>44062</c:v>
                </c:pt>
                <c:pt idx="164">
                  <c:v>44063</c:v>
                </c:pt>
                <c:pt idx="165">
                  <c:v>44064</c:v>
                </c:pt>
                <c:pt idx="166">
                  <c:v>44067</c:v>
                </c:pt>
                <c:pt idx="167">
                  <c:v>44068</c:v>
                </c:pt>
                <c:pt idx="168">
                  <c:v>44069</c:v>
                </c:pt>
                <c:pt idx="169">
                  <c:v>44070</c:v>
                </c:pt>
                <c:pt idx="170">
                  <c:v>44071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44081</c:v>
                </c:pt>
                <c:pt idx="177">
                  <c:v>44082</c:v>
                </c:pt>
                <c:pt idx="178">
                  <c:v>44083</c:v>
                </c:pt>
                <c:pt idx="179">
                  <c:v>44084</c:v>
                </c:pt>
                <c:pt idx="180">
                  <c:v>44085</c:v>
                </c:pt>
                <c:pt idx="181">
                  <c:v>44088</c:v>
                </c:pt>
                <c:pt idx="182">
                  <c:v>44089</c:v>
                </c:pt>
                <c:pt idx="183">
                  <c:v>44090</c:v>
                </c:pt>
                <c:pt idx="184">
                  <c:v>44091</c:v>
                </c:pt>
                <c:pt idx="185">
                  <c:v>44092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44102</c:v>
                </c:pt>
                <c:pt idx="192">
                  <c:v>44103</c:v>
                </c:pt>
                <c:pt idx="193">
                  <c:v>44104</c:v>
                </c:pt>
                <c:pt idx="194">
                  <c:v>44105</c:v>
                </c:pt>
                <c:pt idx="195">
                  <c:v>44106</c:v>
                </c:pt>
                <c:pt idx="196">
                  <c:v>44109</c:v>
                </c:pt>
                <c:pt idx="197">
                  <c:v>44110</c:v>
                </c:pt>
                <c:pt idx="198">
                  <c:v>44111</c:v>
                </c:pt>
                <c:pt idx="199">
                  <c:v>44112</c:v>
                </c:pt>
                <c:pt idx="200">
                  <c:v>44113</c:v>
                </c:pt>
                <c:pt idx="201">
                  <c:v>44116</c:v>
                </c:pt>
                <c:pt idx="202">
                  <c:v>44117</c:v>
                </c:pt>
                <c:pt idx="203">
                  <c:v>44118</c:v>
                </c:pt>
                <c:pt idx="204">
                  <c:v>44119</c:v>
                </c:pt>
                <c:pt idx="205">
                  <c:v>44120</c:v>
                </c:pt>
                <c:pt idx="206">
                  <c:v>44123</c:v>
                </c:pt>
                <c:pt idx="207">
                  <c:v>44124</c:v>
                </c:pt>
                <c:pt idx="208">
                  <c:v>44125</c:v>
                </c:pt>
                <c:pt idx="209">
                  <c:v>44126</c:v>
                </c:pt>
                <c:pt idx="210">
                  <c:v>44127</c:v>
                </c:pt>
                <c:pt idx="211">
                  <c:v>44130</c:v>
                </c:pt>
                <c:pt idx="212">
                  <c:v>44131</c:v>
                </c:pt>
                <c:pt idx="213">
                  <c:v>44132</c:v>
                </c:pt>
                <c:pt idx="214">
                  <c:v>44133</c:v>
                </c:pt>
                <c:pt idx="215">
                  <c:v>44134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44144</c:v>
                </c:pt>
                <c:pt idx="222">
                  <c:v>44145</c:v>
                </c:pt>
                <c:pt idx="223">
                  <c:v>44146</c:v>
                </c:pt>
                <c:pt idx="224">
                  <c:v>44147</c:v>
                </c:pt>
                <c:pt idx="225">
                  <c:v>44148</c:v>
                </c:pt>
                <c:pt idx="226">
                  <c:v>44151</c:v>
                </c:pt>
                <c:pt idx="227">
                  <c:v>44152</c:v>
                </c:pt>
                <c:pt idx="228">
                  <c:v>44153</c:v>
                </c:pt>
                <c:pt idx="229">
                  <c:v>44154</c:v>
                </c:pt>
                <c:pt idx="230">
                  <c:v>44155</c:v>
                </c:pt>
                <c:pt idx="231">
                  <c:v>44158</c:v>
                </c:pt>
                <c:pt idx="232">
                  <c:v>44159</c:v>
                </c:pt>
                <c:pt idx="233">
                  <c:v>44160</c:v>
                </c:pt>
                <c:pt idx="234">
                  <c:v>44161</c:v>
                </c:pt>
                <c:pt idx="235">
                  <c:v>44162</c:v>
                </c:pt>
                <c:pt idx="236">
                  <c:v>44165</c:v>
                </c:pt>
                <c:pt idx="237">
                  <c:v>44166</c:v>
                </c:pt>
                <c:pt idx="238">
                  <c:v>44167</c:v>
                </c:pt>
                <c:pt idx="239">
                  <c:v>44168</c:v>
                </c:pt>
                <c:pt idx="240">
                  <c:v>44169</c:v>
                </c:pt>
                <c:pt idx="241">
                  <c:v>44172</c:v>
                </c:pt>
                <c:pt idx="242">
                  <c:v>44173</c:v>
                </c:pt>
                <c:pt idx="243">
                  <c:v>44174</c:v>
                </c:pt>
                <c:pt idx="244">
                  <c:v>44175</c:v>
                </c:pt>
                <c:pt idx="245">
                  <c:v>44176</c:v>
                </c:pt>
                <c:pt idx="246">
                  <c:v>44179</c:v>
                </c:pt>
                <c:pt idx="247">
                  <c:v>44180</c:v>
                </c:pt>
                <c:pt idx="248">
                  <c:v>44182</c:v>
                </c:pt>
                <c:pt idx="249">
                  <c:v>44183</c:v>
                </c:pt>
                <c:pt idx="250">
                  <c:v>44186</c:v>
                </c:pt>
                <c:pt idx="251">
                  <c:v>44187</c:v>
                </c:pt>
                <c:pt idx="252">
                  <c:v>44188</c:v>
                </c:pt>
                <c:pt idx="253">
                  <c:v>44189</c:v>
                </c:pt>
                <c:pt idx="254">
                  <c:v>44193</c:v>
                </c:pt>
                <c:pt idx="255">
                  <c:v>44194</c:v>
                </c:pt>
                <c:pt idx="256">
                  <c:v>44195</c:v>
                </c:pt>
                <c:pt idx="257">
                  <c:v>44196</c:v>
                </c:pt>
                <c:pt idx="258">
                  <c:v>44200</c:v>
                </c:pt>
                <c:pt idx="259">
                  <c:v>44201</c:v>
                </c:pt>
                <c:pt idx="260">
                  <c:v>44202</c:v>
                </c:pt>
                <c:pt idx="261">
                  <c:v>44203</c:v>
                </c:pt>
                <c:pt idx="262">
                  <c:v>44204</c:v>
                </c:pt>
                <c:pt idx="263">
                  <c:v>44207</c:v>
                </c:pt>
                <c:pt idx="264">
                  <c:v>44208</c:v>
                </c:pt>
                <c:pt idx="265">
                  <c:v>44209</c:v>
                </c:pt>
                <c:pt idx="266">
                  <c:v>44210</c:v>
                </c:pt>
                <c:pt idx="267">
                  <c:v>44211</c:v>
                </c:pt>
                <c:pt idx="268">
                  <c:v>44214</c:v>
                </c:pt>
                <c:pt idx="269">
                  <c:v>44215</c:v>
                </c:pt>
                <c:pt idx="270">
                  <c:v>44216</c:v>
                </c:pt>
                <c:pt idx="271">
                  <c:v>44217</c:v>
                </c:pt>
                <c:pt idx="272">
                  <c:v>44218</c:v>
                </c:pt>
                <c:pt idx="273">
                  <c:v>44221</c:v>
                </c:pt>
                <c:pt idx="274">
                  <c:v>44222</c:v>
                </c:pt>
                <c:pt idx="275">
                  <c:v>44223</c:v>
                </c:pt>
                <c:pt idx="276">
                  <c:v>44224</c:v>
                </c:pt>
                <c:pt idx="277">
                  <c:v>44225</c:v>
                </c:pt>
                <c:pt idx="278">
                  <c:v>44228</c:v>
                </c:pt>
                <c:pt idx="279">
                  <c:v>44229</c:v>
                </c:pt>
                <c:pt idx="280">
                  <c:v>44230</c:v>
                </c:pt>
                <c:pt idx="281">
                  <c:v>44231</c:v>
                </c:pt>
                <c:pt idx="282">
                  <c:v>44232</c:v>
                </c:pt>
                <c:pt idx="283">
                  <c:v>44235</c:v>
                </c:pt>
                <c:pt idx="284">
                  <c:v>44236</c:v>
                </c:pt>
                <c:pt idx="285">
                  <c:v>44237</c:v>
                </c:pt>
                <c:pt idx="286">
                  <c:v>44238</c:v>
                </c:pt>
                <c:pt idx="287">
                  <c:v>44239</c:v>
                </c:pt>
                <c:pt idx="288">
                  <c:v>44242</c:v>
                </c:pt>
                <c:pt idx="289">
                  <c:v>44243</c:v>
                </c:pt>
                <c:pt idx="290">
                  <c:v>44244</c:v>
                </c:pt>
                <c:pt idx="291">
                  <c:v>44245</c:v>
                </c:pt>
                <c:pt idx="292">
                  <c:v>44246</c:v>
                </c:pt>
                <c:pt idx="293">
                  <c:v>44249</c:v>
                </c:pt>
                <c:pt idx="294">
                  <c:v>44250</c:v>
                </c:pt>
                <c:pt idx="295">
                  <c:v>44251</c:v>
                </c:pt>
                <c:pt idx="296">
                  <c:v>44252</c:v>
                </c:pt>
                <c:pt idx="297">
                  <c:v>44253</c:v>
                </c:pt>
                <c:pt idx="298">
                  <c:v>44256</c:v>
                </c:pt>
                <c:pt idx="299">
                  <c:v>44257</c:v>
                </c:pt>
                <c:pt idx="300">
                  <c:v>44258</c:v>
                </c:pt>
                <c:pt idx="301">
                  <c:v>44259</c:v>
                </c:pt>
                <c:pt idx="302">
                  <c:v>44260</c:v>
                </c:pt>
                <c:pt idx="303">
                  <c:v>44263</c:v>
                </c:pt>
                <c:pt idx="304">
                  <c:v>44264</c:v>
                </c:pt>
                <c:pt idx="305">
                  <c:v>44265</c:v>
                </c:pt>
                <c:pt idx="306">
                  <c:v>44266</c:v>
                </c:pt>
                <c:pt idx="307">
                  <c:v>44267</c:v>
                </c:pt>
                <c:pt idx="308">
                  <c:v>44270</c:v>
                </c:pt>
                <c:pt idx="309">
                  <c:v>44271</c:v>
                </c:pt>
                <c:pt idx="310">
                  <c:v>44272</c:v>
                </c:pt>
                <c:pt idx="311">
                  <c:v>44273</c:v>
                </c:pt>
                <c:pt idx="312">
                  <c:v>44274</c:v>
                </c:pt>
                <c:pt idx="313">
                  <c:v>44277</c:v>
                </c:pt>
                <c:pt idx="314">
                  <c:v>44278</c:v>
                </c:pt>
                <c:pt idx="315">
                  <c:v>44279</c:v>
                </c:pt>
                <c:pt idx="316">
                  <c:v>44280</c:v>
                </c:pt>
                <c:pt idx="317">
                  <c:v>44281</c:v>
                </c:pt>
                <c:pt idx="318">
                  <c:v>44284</c:v>
                </c:pt>
                <c:pt idx="319">
                  <c:v>44285</c:v>
                </c:pt>
                <c:pt idx="320">
                  <c:v>44286</c:v>
                </c:pt>
                <c:pt idx="321">
                  <c:v>44287</c:v>
                </c:pt>
                <c:pt idx="322">
                  <c:v>44288</c:v>
                </c:pt>
                <c:pt idx="323">
                  <c:v>44291</c:v>
                </c:pt>
                <c:pt idx="324">
                  <c:v>44292</c:v>
                </c:pt>
                <c:pt idx="325">
                  <c:v>44293</c:v>
                </c:pt>
                <c:pt idx="326">
                  <c:v>44294</c:v>
                </c:pt>
                <c:pt idx="327">
                  <c:v>44295</c:v>
                </c:pt>
                <c:pt idx="328">
                  <c:v>44298</c:v>
                </c:pt>
                <c:pt idx="329">
                  <c:v>44299</c:v>
                </c:pt>
                <c:pt idx="330">
                  <c:v>44300</c:v>
                </c:pt>
                <c:pt idx="331">
                  <c:v>44301</c:v>
                </c:pt>
                <c:pt idx="332">
                  <c:v>44302</c:v>
                </c:pt>
                <c:pt idx="333">
                  <c:v>44305</c:v>
                </c:pt>
                <c:pt idx="334">
                  <c:v>44306</c:v>
                </c:pt>
                <c:pt idx="335">
                  <c:v>44307</c:v>
                </c:pt>
                <c:pt idx="336">
                  <c:v>44308</c:v>
                </c:pt>
                <c:pt idx="337">
                  <c:v>44309</c:v>
                </c:pt>
                <c:pt idx="338">
                  <c:v>44312</c:v>
                </c:pt>
                <c:pt idx="339">
                  <c:v>44313</c:v>
                </c:pt>
                <c:pt idx="340">
                  <c:v>44314</c:v>
                </c:pt>
                <c:pt idx="341">
                  <c:v>44315</c:v>
                </c:pt>
                <c:pt idx="342">
                  <c:v>44316</c:v>
                </c:pt>
                <c:pt idx="343">
                  <c:v>44319</c:v>
                </c:pt>
                <c:pt idx="344">
                  <c:v>44320</c:v>
                </c:pt>
                <c:pt idx="345">
                  <c:v>44321</c:v>
                </c:pt>
                <c:pt idx="346">
                  <c:v>44322</c:v>
                </c:pt>
                <c:pt idx="347">
                  <c:v>44323</c:v>
                </c:pt>
                <c:pt idx="348">
                  <c:v>44326</c:v>
                </c:pt>
                <c:pt idx="349">
                  <c:v>44327</c:v>
                </c:pt>
                <c:pt idx="350">
                  <c:v>44328</c:v>
                </c:pt>
                <c:pt idx="351">
                  <c:v>44329</c:v>
                </c:pt>
                <c:pt idx="352">
                  <c:v>44330</c:v>
                </c:pt>
                <c:pt idx="353">
                  <c:v>44333</c:v>
                </c:pt>
                <c:pt idx="354">
                  <c:v>44334</c:v>
                </c:pt>
                <c:pt idx="355">
                  <c:v>44335</c:v>
                </c:pt>
                <c:pt idx="356">
                  <c:v>44336</c:v>
                </c:pt>
                <c:pt idx="357">
                  <c:v>44337</c:v>
                </c:pt>
                <c:pt idx="358">
                  <c:v>44340</c:v>
                </c:pt>
                <c:pt idx="359">
                  <c:v>44341</c:v>
                </c:pt>
                <c:pt idx="360">
                  <c:v>44342</c:v>
                </c:pt>
                <c:pt idx="361">
                  <c:v>44343</c:v>
                </c:pt>
                <c:pt idx="362">
                  <c:v>44344</c:v>
                </c:pt>
                <c:pt idx="363">
                  <c:v>44347</c:v>
                </c:pt>
                <c:pt idx="364">
                  <c:v>44348</c:v>
                </c:pt>
                <c:pt idx="365">
                  <c:v>44349</c:v>
                </c:pt>
                <c:pt idx="366">
                  <c:v>44350</c:v>
                </c:pt>
                <c:pt idx="367">
                  <c:v>44351</c:v>
                </c:pt>
                <c:pt idx="368">
                  <c:v>44354</c:v>
                </c:pt>
                <c:pt idx="369">
                  <c:v>44355</c:v>
                </c:pt>
                <c:pt idx="370">
                  <c:v>44356</c:v>
                </c:pt>
                <c:pt idx="371">
                  <c:v>44357</c:v>
                </c:pt>
                <c:pt idx="372">
                  <c:v>44358</c:v>
                </c:pt>
                <c:pt idx="373">
                  <c:v>44361</c:v>
                </c:pt>
                <c:pt idx="374">
                  <c:v>44362</c:v>
                </c:pt>
                <c:pt idx="375">
                  <c:v>44363</c:v>
                </c:pt>
                <c:pt idx="376">
                  <c:v>44364</c:v>
                </c:pt>
                <c:pt idx="377">
                  <c:v>44365</c:v>
                </c:pt>
                <c:pt idx="378">
                  <c:v>44368</c:v>
                </c:pt>
                <c:pt idx="379">
                  <c:v>44369</c:v>
                </c:pt>
                <c:pt idx="380">
                  <c:v>44370</c:v>
                </c:pt>
                <c:pt idx="381">
                  <c:v>44371</c:v>
                </c:pt>
                <c:pt idx="382">
                  <c:v>44372</c:v>
                </c:pt>
                <c:pt idx="383">
                  <c:v>44375</c:v>
                </c:pt>
                <c:pt idx="384">
                  <c:v>44376</c:v>
                </c:pt>
                <c:pt idx="385">
                  <c:v>44377</c:v>
                </c:pt>
                <c:pt idx="386">
                  <c:v>44378</c:v>
                </c:pt>
                <c:pt idx="387">
                  <c:v>44379</c:v>
                </c:pt>
                <c:pt idx="388">
                  <c:v>44382</c:v>
                </c:pt>
                <c:pt idx="389">
                  <c:v>44383</c:v>
                </c:pt>
                <c:pt idx="390">
                  <c:v>44384</c:v>
                </c:pt>
                <c:pt idx="391">
                  <c:v>44385</c:v>
                </c:pt>
                <c:pt idx="392">
                  <c:v>44386</c:v>
                </c:pt>
                <c:pt idx="393">
                  <c:v>44389</c:v>
                </c:pt>
                <c:pt idx="394">
                  <c:v>44390</c:v>
                </c:pt>
                <c:pt idx="395">
                  <c:v>44391</c:v>
                </c:pt>
                <c:pt idx="396">
                  <c:v>44392</c:v>
                </c:pt>
                <c:pt idx="397">
                  <c:v>44393</c:v>
                </c:pt>
                <c:pt idx="398">
                  <c:v>44396</c:v>
                </c:pt>
                <c:pt idx="399">
                  <c:v>44397</c:v>
                </c:pt>
                <c:pt idx="400">
                  <c:v>44398</c:v>
                </c:pt>
                <c:pt idx="401">
                  <c:v>44399</c:v>
                </c:pt>
                <c:pt idx="402">
                  <c:v>44400</c:v>
                </c:pt>
                <c:pt idx="403">
                  <c:v>44403</c:v>
                </c:pt>
                <c:pt idx="404">
                  <c:v>44404</c:v>
                </c:pt>
                <c:pt idx="405">
                  <c:v>44405</c:v>
                </c:pt>
                <c:pt idx="406">
                  <c:v>44406</c:v>
                </c:pt>
                <c:pt idx="407">
                  <c:v>44407</c:v>
                </c:pt>
                <c:pt idx="408">
                  <c:v>44410</c:v>
                </c:pt>
                <c:pt idx="409">
                  <c:v>44411</c:v>
                </c:pt>
                <c:pt idx="410">
                  <c:v>44412</c:v>
                </c:pt>
                <c:pt idx="411">
                  <c:v>44413</c:v>
                </c:pt>
                <c:pt idx="412">
                  <c:v>44414</c:v>
                </c:pt>
                <c:pt idx="413">
                  <c:v>44417</c:v>
                </c:pt>
                <c:pt idx="414">
                  <c:v>44418</c:v>
                </c:pt>
                <c:pt idx="415">
                  <c:v>44419</c:v>
                </c:pt>
                <c:pt idx="416">
                  <c:v>44420</c:v>
                </c:pt>
                <c:pt idx="417">
                  <c:v>44421</c:v>
                </c:pt>
                <c:pt idx="418">
                  <c:v>44424</c:v>
                </c:pt>
                <c:pt idx="419">
                  <c:v>44425</c:v>
                </c:pt>
                <c:pt idx="420">
                  <c:v>44426</c:v>
                </c:pt>
                <c:pt idx="421">
                  <c:v>44427</c:v>
                </c:pt>
                <c:pt idx="422">
                  <c:v>44428</c:v>
                </c:pt>
                <c:pt idx="423">
                  <c:v>44431</c:v>
                </c:pt>
                <c:pt idx="424">
                  <c:v>44432</c:v>
                </c:pt>
                <c:pt idx="425">
                  <c:v>44433</c:v>
                </c:pt>
                <c:pt idx="426">
                  <c:v>44434</c:v>
                </c:pt>
                <c:pt idx="427">
                  <c:v>44435</c:v>
                </c:pt>
                <c:pt idx="428">
                  <c:v>44438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44463</c:v>
                </c:pt>
                <c:pt idx="447">
                  <c:v>44466</c:v>
                </c:pt>
                <c:pt idx="448">
                  <c:v>44467</c:v>
                </c:pt>
                <c:pt idx="449">
                  <c:v>44468</c:v>
                </c:pt>
                <c:pt idx="450">
                  <c:v>44469</c:v>
                </c:pt>
                <c:pt idx="451">
                  <c:v>44470</c:v>
                </c:pt>
                <c:pt idx="452">
                  <c:v>44473</c:v>
                </c:pt>
                <c:pt idx="453">
                  <c:v>44474</c:v>
                </c:pt>
                <c:pt idx="454">
                  <c:v>44475</c:v>
                </c:pt>
                <c:pt idx="455">
                  <c:v>44476</c:v>
                </c:pt>
                <c:pt idx="456">
                  <c:v>44477</c:v>
                </c:pt>
                <c:pt idx="457">
                  <c:v>44480</c:v>
                </c:pt>
                <c:pt idx="458">
                  <c:v>44481</c:v>
                </c:pt>
                <c:pt idx="459">
                  <c:v>44482</c:v>
                </c:pt>
                <c:pt idx="460">
                  <c:v>44483</c:v>
                </c:pt>
                <c:pt idx="461">
                  <c:v>44484</c:v>
                </c:pt>
                <c:pt idx="462">
                  <c:v>44487</c:v>
                </c:pt>
                <c:pt idx="463">
                  <c:v>44488</c:v>
                </c:pt>
                <c:pt idx="464">
                  <c:v>44489</c:v>
                </c:pt>
                <c:pt idx="465">
                  <c:v>44490</c:v>
                </c:pt>
                <c:pt idx="466">
                  <c:v>44491</c:v>
                </c:pt>
                <c:pt idx="467">
                  <c:v>44494</c:v>
                </c:pt>
                <c:pt idx="468">
                  <c:v>44495</c:v>
                </c:pt>
                <c:pt idx="469">
                  <c:v>44496</c:v>
                </c:pt>
                <c:pt idx="470">
                  <c:v>44497</c:v>
                </c:pt>
                <c:pt idx="471">
                  <c:v>44501</c:v>
                </c:pt>
                <c:pt idx="472">
                  <c:v>44502</c:v>
                </c:pt>
                <c:pt idx="473">
                  <c:v>44503</c:v>
                </c:pt>
                <c:pt idx="474">
                  <c:v>44504</c:v>
                </c:pt>
                <c:pt idx="475">
                  <c:v>44505</c:v>
                </c:pt>
                <c:pt idx="476">
                  <c:v>44508</c:v>
                </c:pt>
                <c:pt idx="477">
                  <c:v>44509</c:v>
                </c:pt>
                <c:pt idx="478">
                  <c:v>44510</c:v>
                </c:pt>
                <c:pt idx="479">
                  <c:v>44511</c:v>
                </c:pt>
                <c:pt idx="480">
                  <c:v>44512</c:v>
                </c:pt>
                <c:pt idx="481">
                  <c:v>44515</c:v>
                </c:pt>
                <c:pt idx="482">
                  <c:v>44516</c:v>
                </c:pt>
                <c:pt idx="483">
                  <c:v>44517</c:v>
                </c:pt>
                <c:pt idx="484">
                  <c:v>44518</c:v>
                </c:pt>
                <c:pt idx="485">
                  <c:v>44519</c:v>
                </c:pt>
                <c:pt idx="486">
                  <c:v>44522</c:v>
                </c:pt>
                <c:pt idx="487">
                  <c:v>44523</c:v>
                </c:pt>
                <c:pt idx="488">
                  <c:v>44524</c:v>
                </c:pt>
                <c:pt idx="489">
                  <c:v>44525</c:v>
                </c:pt>
                <c:pt idx="490">
                  <c:v>44526</c:v>
                </c:pt>
                <c:pt idx="491">
                  <c:v>44529</c:v>
                </c:pt>
                <c:pt idx="492">
                  <c:v>44530</c:v>
                </c:pt>
                <c:pt idx="493">
                  <c:v>44531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44546</c:v>
                </c:pt>
                <c:pt idx="505">
                  <c:v>44547</c:v>
                </c:pt>
                <c:pt idx="506">
                  <c:v>44550</c:v>
                </c:pt>
                <c:pt idx="507">
                  <c:v>44551</c:v>
                </c:pt>
                <c:pt idx="508">
                  <c:v>44552</c:v>
                </c:pt>
                <c:pt idx="509">
                  <c:v>44553</c:v>
                </c:pt>
                <c:pt idx="510">
                  <c:v>44557</c:v>
                </c:pt>
                <c:pt idx="511">
                  <c:v>44558</c:v>
                </c:pt>
                <c:pt idx="512">
                  <c:v>44559</c:v>
                </c:pt>
                <c:pt idx="513">
                  <c:v>44560</c:v>
                </c:pt>
                <c:pt idx="514">
                  <c:v>44561</c:v>
                </c:pt>
                <c:pt idx="515">
                  <c:v>44564</c:v>
                </c:pt>
                <c:pt idx="516">
                  <c:v>44565</c:v>
                </c:pt>
                <c:pt idx="517">
                  <c:v>44566</c:v>
                </c:pt>
                <c:pt idx="518">
                  <c:v>44567</c:v>
                </c:pt>
                <c:pt idx="519">
                  <c:v>44568</c:v>
                </c:pt>
                <c:pt idx="520">
                  <c:v>44571</c:v>
                </c:pt>
                <c:pt idx="521">
                  <c:v>44572</c:v>
                </c:pt>
                <c:pt idx="522">
                  <c:v>44573</c:v>
                </c:pt>
                <c:pt idx="523">
                  <c:v>44574</c:v>
                </c:pt>
                <c:pt idx="524">
                  <c:v>44575</c:v>
                </c:pt>
                <c:pt idx="525">
                  <c:v>44578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44666</c:v>
                </c:pt>
                <c:pt idx="590">
                  <c:v>44669</c:v>
                </c:pt>
                <c:pt idx="591">
                  <c:v>44670</c:v>
                </c:pt>
                <c:pt idx="592">
                  <c:v>44671</c:v>
                </c:pt>
                <c:pt idx="593">
                  <c:v>44672</c:v>
                </c:pt>
                <c:pt idx="594">
                  <c:v>44673</c:v>
                </c:pt>
                <c:pt idx="595">
                  <c:v>44676</c:v>
                </c:pt>
                <c:pt idx="596">
                  <c:v>44677</c:v>
                </c:pt>
                <c:pt idx="597">
                  <c:v>44678</c:v>
                </c:pt>
                <c:pt idx="598">
                  <c:v>44679</c:v>
                </c:pt>
                <c:pt idx="599">
                  <c:v>44680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44690</c:v>
                </c:pt>
                <c:pt idx="606">
                  <c:v>44691</c:v>
                </c:pt>
                <c:pt idx="607">
                  <c:v>44692</c:v>
                </c:pt>
                <c:pt idx="608">
                  <c:v>44693</c:v>
                </c:pt>
                <c:pt idx="609">
                  <c:v>44694</c:v>
                </c:pt>
                <c:pt idx="610">
                  <c:v>44697</c:v>
                </c:pt>
                <c:pt idx="611">
                  <c:v>44698</c:v>
                </c:pt>
                <c:pt idx="612">
                  <c:v>44699</c:v>
                </c:pt>
                <c:pt idx="613">
                  <c:v>44700</c:v>
                </c:pt>
                <c:pt idx="614">
                  <c:v>44701</c:v>
                </c:pt>
                <c:pt idx="615">
                  <c:v>44704</c:v>
                </c:pt>
                <c:pt idx="616">
                  <c:v>44705</c:v>
                </c:pt>
                <c:pt idx="617">
                  <c:v>44706</c:v>
                </c:pt>
                <c:pt idx="618">
                  <c:v>44707</c:v>
                </c:pt>
                <c:pt idx="619">
                  <c:v>44708</c:v>
                </c:pt>
                <c:pt idx="620">
                  <c:v>44711</c:v>
                </c:pt>
                <c:pt idx="621">
                  <c:v>44712</c:v>
                </c:pt>
                <c:pt idx="622">
                  <c:v>44713</c:v>
                </c:pt>
                <c:pt idx="623">
                  <c:v>44714</c:v>
                </c:pt>
                <c:pt idx="624">
                  <c:v>44715</c:v>
                </c:pt>
                <c:pt idx="625">
                  <c:v>44718</c:v>
                </c:pt>
                <c:pt idx="626">
                  <c:v>44719</c:v>
                </c:pt>
                <c:pt idx="627">
                  <c:v>44720</c:v>
                </c:pt>
                <c:pt idx="628">
                  <c:v>44721</c:v>
                </c:pt>
                <c:pt idx="629">
                  <c:v>44722</c:v>
                </c:pt>
                <c:pt idx="630">
                  <c:v>44725</c:v>
                </c:pt>
                <c:pt idx="631">
                  <c:v>44726</c:v>
                </c:pt>
                <c:pt idx="632">
                  <c:v>44727</c:v>
                </c:pt>
                <c:pt idx="633">
                  <c:v>44728</c:v>
                </c:pt>
                <c:pt idx="634">
                  <c:v>44729</c:v>
                </c:pt>
                <c:pt idx="635">
                  <c:v>44732</c:v>
                </c:pt>
                <c:pt idx="636">
                  <c:v>44733</c:v>
                </c:pt>
                <c:pt idx="637">
                  <c:v>44734</c:v>
                </c:pt>
                <c:pt idx="638">
                  <c:v>44735</c:v>
                </c:pt>
                <c:pt idx="639">
                  <c:v>44736</c:v>
                </c:pt>
                <c:pt idx="640">
                  <c:v>44739</c:v>
                </c:pt>
                <c:pt idx="641">
                  <c:v>44740</c:v>
                </c:pt>
                <c:pt idx="642">
                  <c:v>44741</c:v>
                </c:pt>
                <c:pt idx="643">
                  <c:v>44742</c:v>
                </c:pt>
                <c:pt idx="644">
                  <c:v>44743</c:v>
                </c:pt>
                <c:pt idx="645">
                  <c:v>44746</c:v>
                </c:pt>
                <c:pt idx="646">
                  <c:v>44747</c:v>
                </c:pt>
                <c:pt idx="647">
                  <c:v>44748</c:v>
                </c:pt>
                <c:pt idx="648">
                  <c:v>44749</c:v>
                </c:pt>
                <c:pt idx="649">
                  <c:v>44750</c:v>
                </c:pt>
                <c:pt idx="650">
                  <c:v>44753</c:v>
                </c:pt>
                <c:pt idx="651">
                  <c:v>44754</c:v>
                </c:pt>
                <c:pt idx="652">
                  <c:v>44755</c:v>
                </c:pt>
                <c:pt idx="653">
                  <c:v>44756</c:v>
                </c:pt>
                <c:pt idx="654">
                  <c:v>44757</c:v>
                </c:pt>
                <c:pt idx="655">
                  <c:v>44760</c:v>
                </c:pt>
                <c:pt idx="656">
                  <c:v>44761</c:v>
                </c:pt>
                <c:pt idx="657">
                  <c:v>44762</c:v>
                </c:pt>
                <c:pt idx="658">
                  <c:v>44763</c:v>
                </c:pt>
                <c:pt idx="659">
                  <c:v>44764</c:v>
                </c:pt>
                <c:pt idx="660">
                  <c:v>44767</c:v>
                </c:pt>
                <c:pt idx="661">
                  <c:v>44768</c:v>
                </c:pt>
                <c:pt idx="662">
                  <c:v>44769</c:v>
                </c:pt>
                <c:pt idx="663">
                  <c:v>44770</c:v>
                </c:pt>
                <c:pt idx="664">
                  <c:v>44771</c:v>
                </c:pt>
                <c:pt idx="665">
                  <c:v>44774</c:v>
                </c:pt>
                <c:pt idx="666">
                  <c:v>44775</c:v>
                </c:pt>
                <c:pt idx="667">
                  <c:v>44776</c:v>
                </c:pt>
                <c:pt idx="668">
                  <c:v>44777</c:v>
                </c:pt>
                <c:pt idx="669">
                  <c:v>44778</c:v>
                </c:pt>
                <c:pt idx="670">
                  <c:v>44782</c:v>
                </c:pt>
                <c:pt idx="671">
                  <c:v>44783</c:v>
                </c:pt>
                <c:pt idx="672">
                  <c:v>44784</c:v>
                </c:pt>
                <c:pt idx="673">
                  <c:v>44785</c:v>
                </c:pt>
                <c:pt idx="674">
                  <c:v>44788</c:v>
                </c:pt>
                <c:pt idx="675">
                  <c:v>44789</c:v>
                </c:pt>
                <c:pt idx="676">
                  <c:v>44790</c:v>
                </c:pt>
                <c:pt idx="677">
                  <c:v>44791</c:v>
                </c:pt>
                <c:pt idx="678">
                  <c:v>44792</c:v>
                </c:pt>
                <c:pt idx="679">
                  <c:v>44795</c:v>
                </c:pt>
                <c:pt idx="680">
                  <c:v>44796</c:v>
                </c:pt>
                <c:pt idx="681">
                  <c:v>44797</c:v>
                </c:pt>
                <c:pt idx="682">
                  <c:v>44798</c:v>
                </c:pt>
                <c:pt idx="683">
                  <c:v>44799</c:v>
                </c:pt>
                <c:pt idx="684">
                  <c:v>44802</c:v>
                </c:pt>
                <c:pt idx="685">
                  <c:v>44803</c:v>
                </c:pt>
                <c:pt idx="686">
                  <c:v>44804</c:v>
                </c:pt>
                <c:pt idx="687">
                  <c:v>44805</c:v>
                </c:pt>
                <c:pt idx="688">
                  <c:v>44806</c:v>
                </c:pt>
                <c:pt idx="689">
                  <c:v>44809</c:v>
                </c:pt>
                <c:pt idx="690">
                  <c:v>44810</c:v>
                </c:pt>
                <c:pt idx="691">
                  <c:v>44811</c:v>
                </c:pt>
                <c:pt idx="692">
                  <c:v>44812</c:v>
                </c:pt>
                <c:pt idx="693">
                  <c:v>44813</c:v>
                </c:pt>
                <c:pt idx="694">
                  <c:v>44816</c:v>
                </c:pt>
                <c:pt idx="695">
                  <c:v>44817</c:v>
                </c:pt>
                <c:pt idx="696">
                  <c:v>44818</c:v>
                </c:pt>
                <c:pt idx="697">
                  <c:v>44819</c:v>
                </c:pt>
                <c:pt idx="698">
                  <c:v>44820</c:v>
                </c:pt>
                <c:pt idx="699">
                  <c:v>44823</c:v>
                </c:pt>
                <c:pt idx="700">
                  <c:v>44824</c:v>
                </c:pt>
                <c:pt idx="701">
                  <c:v>44825</c:v>
                </c:pt>
                <c:pt idx="702">
                  <c:v>44826</c:v>
                </c:pt>
                <c:pt idx="703">
                  <c:v>44827</c:v>
                </c:pt>
                <c:pt idx="704">
                  <c:v>44830</c:v>
                </c:pt>
                <c:pt idx="705">
                  <c:v>44831</c:v>
                </c:pt>
                <c:pt idx="706">
                  <c:v>44832</c:v>
                </c:pt>
                <c:pt idx="707">
                  <c:v>44833</c:v>
                </c:pt>
                <c:pt idx="708">
                  <c:v>44834</c:v>
                </c:pt>
                <c:pt idx="709">
                  <c:v>44837</c:v>
                </c:pt>
                <c:pt idx="710">
                  <c:v>44838</c:v>
                </c:pt>
                <c:pt idx="711">
                  <c:v>44839</c:v>
                </c:pt>
                <c:pt idx="712">
                  <c:v>44840</c:v>
                </c:pt>
                <c:pt idx="713">
                  <c:v>44841</c:v>
                </c:pt>
                <c:pt idx="714">
                  <c:v>44844</c:v>
                </c:pt>
                <c:pt idx="715">
                  <c:v>44845</c:v>
                </c:pt>
                <c:pt idx="716">
                  <c:v>44846</c:v>
                </c:pt>
                <c:pt idx="717">
                  <c:v>44847</c:v>
                </c:pt>
                <c:pt idx="718">
                  <c:v>44848</c:v>
                </c:pt>
                <c:pt idx="719">
                  <c:v>44851</c:v>
                </c:pt>
                <c:pt idx="720">
                  <c:v>44852</c:v>
                </c:pt>
                <c:pt idx="721">
                  <c:v>44853</c:v>
                </c:pt>
                <c:pt idx="722">
                  <c:v>44854</c:v>
                </c:pt>
                <c:pt idx="723">
                  <c:v>44855</c:v>
                </c:pt>
                <c:pt idx="724">
                  <c:v>44858</c:v>
                </c:pt>
                <c:pt idx="725">
                  <c:v>44859</c:v>
                </c:pt>
                <c:pt idx="726">
                  <c:v>44860</c:v>
                </c:pt>
                <c:pt idx="727">
                  <c:v>44861</c:v>
                </c:pt>
                <c:pt idx="728">
                  <c:v>44862</c:v>
                </c:pt>
                <c:pt idx="729">
                  <c:v>44865</c:v>
                </c:pt>
                <c:pt idx="730">
                  <c:v>44866</c:v>
                </c:pt>
                <c:pt idx="731">
                  <c:v>44867</c:v>
                </c:pt>
                <c:pt idx="732">
                  <c:v>44868</c:v>
                </c:pt>
                <c:pt idx="733">
                  <c:v>44869</c:v>
                </c:pt>
                <c:pt idx="734">
                  <c:v>44872</c:v>
                </c:pt>
                <c:pt idx="735">
                  <c:v>44873</c:v>
                </c:pt>
                <c:pt idx="736">
                  <c:v>44874</c:v>
                </c:pt>
                <c:pt idx="737">
                  <c:v>44875</c:v>
                </c:pt>
                <c:pt idx="738">
                  <c:v>44876</c:v>
                </c:pt>
                <c:pt idx="739">
                  <c:v>44879</c:v>
                </c:pt>
                <c:pt idx="740">
                  <c:v>44880</c:v>
                </c:pt>
                <c:pt idx="741">
                  <c:v>44881</c:v>
                </c:pt>
                <c:pt idx="742">
                  <c:v>44882</c:v>
                </c:pt>
                <c:pt idx="743">
                  <c:v>44883</c:v>
                </c:pt>
                <c:pt idx="744">
                  <c:v>44886</c:v>
                </c:pt>
                <c:pt idx="745">
                  <c:v>44887</c:v>
                </c:pt>
                <c:pt idx="746">
                  <c:v>44888</c:v>
                </c:pt>
                <c:pt idx="747">
                  <c:v>44889</c:v>
                </c:pt>
                <c:pt idx="748">
                  <c:v>44890</c:v>
                </c:pt>
                <c:pt idx="749">
                  <c:v>44893</c:v>
                </c:pt>
                <c:pt idx="750">
                  <c:v>44894</c:v>
                </c:pt>
                <c:pt idx="751">
                  <c:v>44895</c:v>
                </c:pt>
                <c:pt idx="752">
                  <c:v>44896</c:v>
                </c:pt>
                <c:pt idx="753">
                  <c:v>44897</c:v>
                </c:pt>
                <c:pt idx="754">
                  <c:v>44900</c:v>
                </c:pt>
                <c:pt idx="755">
                  <c:v>44901</c:v>
                </c:pt>
                <c:pt idx="756">
                  <c:v>44902</c:v>
                </c:pt>
                <c:pt idx="757">
                  <c:v>44903</c:v>
                </c:pt>
                <c:pt idx="758">
                  <c:v>44904</c:v>
                </c:pt>
                <c:pt idx="759">
                  <c:v>44907</c:v>
                </c:pt>
                <c:pt idx="760">
                  <c:v>44908</c:v>
                </c:pt>
                <c:pt idx="761">
                  <c:v>44909</c:v>
                </c:pt>
                <c:pt idx="762">
                  <c:v>44910</c:v>
                </c:pt>
                <c:pt idx="763">
                  <c:v>44914</c:v>
                </c:pt>
                <c:pt idx="764">
                  <c:v>44915</c:v>
                </c:pt>
                <c:pt idx="765">
                  <c:v>44916</c:v>
                </c:pt>
                <c:pt idx="766">
                  <c:v>44917</c:v>
                </c:pt>
                <c:pt idx="767">
                  <c:v>44918</c:v>
                </c:pt>
                <c:pt idx="768">
                  <c:v>44921</c:v>
                </c:pt>
                <c:pt idx="769">
                  <c:v>44922</c:v>
                </c:pt>
                <c:pt idx="770">
                  <c:v>44923</c:v>
                </c:pt>
                <c:pt idx="771">
                  <c:v>44924</c:v>
                </c:pt>
                <c:pt idx="772">
                  <c:v>44925</c:v>
                </c:pt>
                <c:pt idx="773">
                  <c:v>44928</c:v>
                </c:pt>
                <c:pt idx="774">
                  <c:v>44929</c:v>
                </c:pt>
                <c:pt idx="775">
                  <c:v>44930</c:v>
                </c:pt>
                <c:pt idx="776">
                  <c:v>44931</c:v>
                </c:pt>
                <c:pt idx="777">
                  <c:v>44932</c:v>
                </c:pt>
                <c:pt idx="778">
                  <c:v>44935</c:v>
                </c:pt>
                <c:pt idx="779">
                  <c:v>44936</c:v>
                </c:pt>
                <c:pt idx="780">
                  <c:v>44937</c:v>
                </c:pt>
                <c:pt idx="781">
                  <c:v>44938</c:v>
                </c:pt>
                <c:pt idx="782">
                  <c:v>44939</c:v>
                </c:pt>
                <c:pt idx="783">
                  <c:v>44942</c:v>
                </c:pt>
                <c:pt idx="784">
                  <c:v>44943</c:v>
                </c:pt>
                <c:pt idx="785">
                  <c:v>44944</c:v>
                </c:pt>
                <c:pt idx="786">
                  <c:v>44945</c:v>
                </c:pt>
                <c:pt idx="787">
                  <c:v>44946</c:v>
                </c:pt>
                <c:pt idx="788">
                  <c:v>44949</c:v>
                </c:pt>
                <c:pt idx="789">
                  <c:v>44950</c:v>
                </c:pt>
                <c:pt idx="790">
                  <c:v>44951</c:v>
                </c:pt>
                <c:pt idx="791">
                  <c:v>44952</c:v>
                </c:pt>
                <c:pt idx="792">
                  <c:v>44953</c:v>
                </c:pt>
                <c:pt idx="793">
                  <c:v>44956</c:v>
                </c:pt>
                <c:pt idx="794">
                  <c:v>44957</c:v>
                </c:pt>
                <c:pt idx="795">
                  <c:v>44958</c:v>
                </c:pt>
                <c:pt idx="796">
                  <c:v>44959</c:v>
                </c:pt>
                <c:pt idx="797">
                  <c:v>44960</c:v>
                </c:pt>
                <c:pt idx="798">
                  <c:v>44963</c:v>
                </c:pt>
                <c:pt idx="799">
                  <c:v>44964</c:v>
                </c:pt>
                <c:pt idx="800">
                  <c:v>44965</c:v>
                </c:pt>
                <c:pt idx="801">
                  <c:v>44966</c:v>
                </c:pt>
                <c:pt idx="802">
                  <c:v>44967</c:v>
                </c:pt>
                <c:pt idx="803">
                  <c:v>44970</c:v>
                </c:pt>
                <c:pt idx="804">
                  <c:v>44971</c:v>
                </c:pt>
                <c:pt idx="805">
                  <c:v>44972</c:v>
                </c:pt>
                <c:pt idx="806">
                  <c:v>44973</c:v>
                </c:pt>
                <c:pt idx="807">
                  <c:v>44974</c:v>
                </c:pt>
                <c:pt idx="808">
                  <c:v>44977</c:v>
                </c:pt>
                <c:pt idx="809">
                  <c:v>44978</c:v>
                </c:pt>
                <c:pt idx="810">
                  <c:v>44979</c:v>
                </c:pt>
                <c:pt idx="811">
                  <c:v>44980</c:v>
                </c:pt>
                <c:pt idx="812">
                  <c:v>44981</c:v>
                </c:pt>
                <c:pt idx="813">
                  <c:v>44984</c:v>
                </c:pt>
                <c:pt idx="814">
                  <c:v>44985</c:v>
                </c:pt>
                <c:pt idx="815">
                  <c:v>44986</c:v>
                </c:pt>
                <c:pt idx="816">
                  <c:v>44987</c:v>
                </c:pt>
                <c:pt idx="817">
                  <c:v>44988</c:v>
                </c:pt>
                <c:pt idx="818">
                  <c:v>44991</c:v>
                </c:pt>
                <c:pt idx="819">
                  <c:v>44992</c:v>
                </c:pt>
                <c:pt idx="820">
                  <c:v>44993</c:v>
                </c:pt>
                <c:pt idx="821">
                  <c:v>44994</c:v>
                </c:pt>
                <c:pt idx="822">
                  <c:v>44995</c:v>
                </c:pt>
                <c:pt idx="823">
                  <c:v>44998</c:v>
                </c:pt>
                <c:pt idx="824">
                  <c:v>44999</c:v>
                </c:pt>
                <c:pt idx="825">
                  <c:v>45000</c:v>
                </c:pt>
                <c:pt idx="826">
                  <c:v>45001</c:v>
                </c:pt>
                <c:pt idx="827">
                  <c:v>45002</c:v>
                </c:pt>
                <c:pt idx="828">
                  <c:v>45005</c:v>
                </c:pt>
                <c:pt idx="829">
                  <c:v>45006</c:v>
                </c:pt>
                <c:pt idx="830">
                  <c:v>45007</c:v>
                </c:pt>
                <c:pt idx="831">
                  <c:v>45008</c:v>
                </c:pt>
                <c:pt idx="832">
                  <c:v>45009</c:v>
                </c:pt>
                <c:pt idx="833">
                  <c:v>45012</c:v>
                </c:pt>
                <c:pt idx="834">
                  <c:v>45013</c:v>
                </c:pt>
                <c:pt idx="835">
                  <c:v>45014</c:v>
                </c:pt>
                <c:pt idx="836">
                  <c:v>45015</c:v>
                </c:pt>
                <c:pt idx="837">
                  <c:v>45016</c:v>
                </c:pt>
                <c:pt idx="838">
                  <c:v>45019</c:v>
                </c:pt>
                <c:pt idx="839">
                  <c:v>45020</c:v>
                </c:pt>
                <c:pt idx="840">
                  <c:v>45021</c:v>
                </c:pt>
                <c:pt idx="841">
                  <c:v>45022</c:v>
                </c:pt>
                <c:pt idx="842">
                  <c:v>45023</c:v>
                </c:pt>
                <c:pt idx="843">
                  <c:v>45026</c:v>
                </c:pt>
                <c:pt idx="844">
                  <c:v>45027</c:v>
                </c:pt>
                <c:pt idx="845">
                  <c:v>45028</c:v>
                </c:pt>
                <c:pt idx="846">
                  <c:v>45029</c:v>
                </c:pt>
                <c:pt idx="847">
                  <c:v>45030</c:v>
                </c:pt>
                <c:pt idx="848">
                  <c:v>45033</c:v>
                </c:pt>
                <c:pt idx="849">
                  <c:v>45034</c:v>
                </c:pt>
                <c:pt idx="850">
                  <c:v>45035</c:v>
                </c:pt>
                <c:pt idx="851">
                  <c:v>45036</c:v>
                </c:pt>
                <c:pt idx="852">
                  <c:v>45037</c:v>
                </c:pt>
                <c:pt idx="853">
                  <c:v>45040</c:v>
                </c:pt>
                <c:pt idx="854">
                  <c:v>45041</c:v>
                </c:pt>
                <c:pt idx="855">
                  <c:v>45042</c:v>
                </c:pt>
                <c:pt idx="856">
                  <c:v>45044</c:v>
                </c:pt>
                <c:pt idx="857">
                  <c:v>45047</c:v>
                </c:pt>
                <c:pt idx="858">
                  <c:v>45048</c:v>
                </c:pt>
                <c:pt idx="859">
                  <c:v>45049</c:v>
                </c:pt>
                <c:pt idx="860">
                  <c:v>45050</c:v>
                </c:pt>
                <c:pt idx="861">
                  <c:v>45051</c:v>
                </c:pt>
                <c:pt idx="862">
                  <c:v>45054</c:v>
                </c:pt>
                <c:pt idx="863">
                  <c:v>45055</c:v>
                </c:pt>
                <c:pt idx="864">
                  <c:v>45056</c:v>
                </c:pt>
                <c:pt idx="865">
                  <c:v>45057</c:v>
                </c:pt>
                <c:pt idx="866">
                  <c:v>45058</c:v>
                </c:pt>
                <c:pt idx="867">
                  <c:v>45061</c:v>
                </c:pt>
                <c:pt idx="868">
                  <c:v>45062</c:v>
                </c:pt>
                <c:pt idx="869">
                  <c:v>45063</c:v>
                </c:pt>
                <c:pt idx="870">
                  <c:v>45064</c:v>
                </c:pt>
                <c:pt idx="871">
                  <c:v>45065</c:v>
                </c:pt>
                <c:pt idx="872">
                  <c:v>45068</c:v>
                </c:pt>
                <c:pt idx="873">
                  <c:v>45069</c:v>
                </c:pt>
                <c:pt idx="874">
                  <c:v>45070</c:v>
                </c:pt>
                <c:pt idx="875">
                  <c:v>45071</c:v>
                </c:pt>
                <c:pt idx="876">
                  <c:v>45072</c:v>
                </c:pt>
                <c:pt idx="877">
                  <c:v>45075</c:v>
                </c:pt>
                <c:pt idx="878">
                  <c:v>45076</c:v>
                </c:pt>
                <c:pt idx="879">
                  <c:v>45077</c:v>
                </c:pt>
                <c:pt idx="880">
                  <c:v>45078</c:v>
                </c:pt>
                <c:pt idx="881">
                  <c:v>45079</c:v>
                </c:pt>
                <c:pt idx="882">
                  <c:v>45082</c:v>
                </c:pt>
                <c:pt idx="883">
                  <c:v>45083</c:v>
                </c:pt>
                <c:pt idx="884">
                  <c:v>45084</c:v>
                </c:pt>
                <c:pt idx="885">
                  <c:v>45085</c:v>
                </c:pt>
                <c:pt idx="886">
                  <c:v>45086</c:v>
                </c:pt>
                <c:pt idx="887">
                  <c:v>45089</c:v>
                </c:pt>
                <c:pt idx="888">
                  <c:v>45090</c:v>
                </c:pt>
                <c:pt idx="889">
                  <c:v>45091</c:v>
                </c:pt>
                <c:pt idx="890">
                  <c:v>45092</c:v>
                </c:pt>
                <c:pt idx="891">
                  <c:v>45093</c:v>
                </c:pt>
                <c:pt idx="892">
                  <c:v>45096</c:v>
                </c:pt>
                <c:pt idx="893">
                  <c:v>45097</c:v>
                </c:pt>
                <c:pt idx="894">
                  <c:v>45098</c:v>
                </c:pt>
                <c:pt idx="895">
                  <c:v>45099</c:v>
                </c:pt>
                <c:pt idx="896">
                  <c:v>45100</c:v>
                </c:pt>
                <c:pt idx="897">
                  <c:v>45103</c:v>
                </c:pt>
                <c:pt idx="898">
                  <c:v>45104</c:v>
                </c:pt>
                <c:pt idx="899">
                  <c:v>45105</c:v>
                </c:pt>
                <c:pt idx="900">
                  <c:v>45106</c:v>
                </c:pt>
                <c:pt idx="901">
                  <c:v>45107</c:v>
                </c:pt>
                <c:pt idx="902">
                  <c:v>45110</c:v>
                </c:pt>
                <c:pt idx="903">
                  <c:v>45111</c:v>
                </c:pt>
                <c:pt idx="904">
                  <c:v>45112</c:v>
                </c:pt>
                <c:pt idx="905">
                  <c:v>45113</c:v>
                </c:pt>
                <c:pt idx="906">
                  <c:v>45114</c:v>
                </c:pt>
                <c:pt idx="907">
                  <c:v>45117</c:v>
                </c:pt>
                <c:pt idx="908">
                  <c:v>45118</c:v>
                </c:pt>
                <c:pt idx="909">
                  <c:v>45119</c:v>
                </c:pt>
                <c:pt idx="910">
                  <c:v>45120</c:v>
                </c:pt>
                <c:pt idx="911">
                  <c:v>45121</c:v>
                </c:pt>
                <c:pt idx="912">
                  <c:v>45124</c:v>
                </c:pt>
                <c:pt idx="913">
                  <c:v>45125</c:v>
                </c:pt>
                <c:pt idx="914">
                  <c:v>45126</c:v>
                </c:pt>
                <c:pt idx="915">
                  <c:v>45127</c:v>
                </c:pt>
                <c:pt idx="916">
                  <c:v>45128</c:v>
                </c:pt>
                <c:pt idx="917">
                  <c:v>45131</c:v>
                </c:pt>
                <c:pt idx="918">
                  <c:v>45132</c:v>
                </c:pt>
                <c:pt idx="919">
                  <c:v>45133</c:v>
                </c:pt>
                <c:pt idx="920">
                  <c:v>45134</c:v>
                </c:pt>
                <c:pt idx="921">
                  <c:v>45135</c:v>
                </c:pt>
                <c:pt idx="922">
                  <c:v>45138</c:v>
                </c:pt>
                <c:pt idx="923">
                  <c:v>45139</c:v>
                </c:pt>
                <c:pt idx="924">
                  <c:v>45140</c:v>
                </c:pt>
                <c:pt idx="925">
                  <c:v>45141</c:v>
                </c:pt>
                <c:pt idx="926">
                  <c:v>45142</c:v>
                </c:pt>
                <c:pt idx="927">
                  <c:v>45145</c:v>
                </c:pt>
                <c:pt idx="928">
                  <c:v>45146</c:v>
                </c:pt>
                <c:pt idx="929">
                  <c:v>45147</c:v>
                </c:pt>
                <c:pt idx="930">
                  <c:v>45148</c:v>
                </c:pt>
                <c:pt idx="931">
                  <c:v>45149</c:v>
                </c:pt>
                <c:pt idx="932">
                  <c:v>45152</c:v>
                </c:pt>
                <c:pt idx="933">
                  <c:v>45153</c:v>
                </c:pt>
                <c:pt idx="934">
                  <c:v>45154</c:v>
                </c:pt>
                <c:pt idx="935">
                  <c:v>45155</c:v>
                </c:pt>
                <c:pt idx="936">
                  <c:v>45156</c:v>
                </c:pt>
                <c:pt idx="937">
                  <c:v>45159</c:v>
                </c:pt>
                <c:pt idx="938">
                  <c:v>45160</c:v>
                </c:pt>
                <c:pt idx="939">
                  <c:v>45161</c:v>
                </c:pt>
                <c:pt idx="940">
                  <c:v>45162</c:v>
                </c:pt>
                <c:pt idx="941">
                  <c:v>45163</c:v>
                </c:pt>
                <c:pt idx="942">
                  <c:v>45166</c:v>
                </c:pt>
                <c:pt idx="943">
                  <c:v>45167</c:v>
                </c:pt>
                <c:pt idx="944">
                  <c:v>45168</c:v>
                </c:pt>
                <c:pt idx="945">
                  <c:v>45169</c:v>
                </c:pt>
                <c:pt idx="946">
                  <c:v>45170</c:v>
                </c:pt>
                <c:pt idx="947">
                  <c:v>45173</c:v>
                </c:pt>
                <c:pt idx="948">
                  <c:v>45174</c:v>
                </c:pt>
                <c:pt idx="949">
                  <c:v>45175</c:v>
                </c:pt>
                <c:pt idx="950">
                  <c:v>45176</c:v>
                </c:pt>
                <c:pt idx="951">
                  <c:v>45177</c:v>
                </c:pt>
                <c:pt idx="952">
                  <c:v>45180</c:v>
                </c:pt>
                <c:pt idx="953">
                  <c:v>45181</c:v>
                </c:pt>
                <c:pt idx="954">
                  <c:v>45182</c:v>
                </c:pt>
                <c:pt idx="955">
                  <c:v>45183</c:v>
                </c:pt>
                <c:pt idx="956">
                  <c:v>45184</c:v>
                </c:pt>
                <c:pt idx="957">
                  <c:v>45187</c:v>
                </c:pt>
                <c:pt idx="958">
                  <c:v>45188</c:v>
                </c:pt>
                <c:pt idx="959">
                  <c:v>45189</c:v>
                </c:pt>
                <c:pt idx="960">
                  <c:v>45190</c:v>
                </c:pt>
                <c:pt idx="961">
                  <c:v>45191</c:v>
                </c:pt>
                <c:pt idx="962">
                  <c:v>45194</c:v>
                </c:pt>
                <c:pt idx="963">
                  <c:v>45195</c:v>
                </c:pt>
                <c:pt idx="964">
                  <c:v>45196</c:v>
                </c:pt>
                <c:pt idx="965">
                  <c:v>45197</c:v>
                </c:pt>
                <c:pt idx="966">
                  <c:v>45198</c:v>
                </c:pt>
                <c:pt idx="967">
                  <c:v>45201</c:v>
                </c:pt>
                <c:pt idx="968">
                  <c:v>45202</c:v>
                </c:pt>
                <c:pt idx="969">
                  <c:v>45203</c:v>
                </c:pt>
                <c:pt idx="970">
                  <c:v>45204</c:v>
                </c:pt>
                <c:pt idx="971">
                  <c:v>45205</c:v>
                </c:pt>
                <c:pt idx="972">
                  <c:v>45208</c:v>
                </c:pt>
                <c:pt idx="973">
                  <c:v>45209</c:v>
                </c:pt>
                <c:pt idx="974">
                  <c:v>45210</c:v>
                </c:pt>
                <c:pt idx="975">
                  <c:v>45211</c:v>
                </c:pt>
                <c:pt idx="976">
                  <c:v>45212</c:v>
                </c:pt>
                <c:pt idx="977">
                  <c:v>45215</c:v>
                </c:pt>
                <c:pt idx="978">
                  <c:v>45216</c:v>
                </c:pt>
                <c:pt idx="979">
                  <c:v>45217</c:v>
                </c:pt>
                <c:pt idx="980">
                  <c:v>45218</c:v>
                </c:pt>
                <c:pt idx="981">
                  <c:v>45219</c:v>
                </c:pt>
                <c:pt idx="982">
                  <c:v>45222</c:v>
                </c:pt>
                <c:pt idx="983">
                  <c:v>45223</c:v>
                </c:pt>
                <c:pt idx="984">
                  <c:v>45224</c:v>
                </c:pt>
                <c:pt idx="985">
                  <c:v>45225</c:v>
                </c:pt>
                <c:pt idx="986">
                  <c:v>45226</c:v>
                </c:pt>
                <c:pt idx="987">
                  <c:v>45229</c:v>
                </c:pt>
                <c:pt idx="988">
                  <c:v>45230</c:v>
                </c:pt>
                <c:pt idx="989">
                  <c:v>45231</c:v>
                </c:pt>
                <c:pt idx="990">
                  <c:v>45232</c:v>
                </c:pt>
                <c:pt idx="991">
                  <c:v>45233</c:v>
                </c:pt>
                <c:pt idx="992">
                  <c:v>45236</c:v>
                </c:pt>
                <c:pt idx="993">
                  <c:v>45237</c:v>
                </c:pt>
                <c:pt idx="994">
                  <c:v>45238</c:v>
                </c:pt>
                <c:pt idx="995">
                  <c:v>45239</c:v>
                </c:pt>
                <c:pt idx="996">
                  <c:v>45240</c:v>
                </c:pt>
                <c:pt idx="997">
                  <c:v>45243</c:v>
                </c:pt>
                <c:pt idx="998">
                  <c:v>45244</c:v>
                </c:pt>
                <c:pt idx="999">
                  <c:v>45245</c:v>
                </c:pt>
                <c:pt idx="1000">
                  <c:v>45246</c:v>
                </c:pt>
                <c:pt idx="1001">
                  <c:v>45247</c:v>
                </c:pt>
                <c:pt idx="1002">
                  <c:v>45250</c:v>
                </c:pt>
                <c:pt idx="1003">
                  <c:v>45251</c:v>
                </c:pt>
                <c:pt idx="1004">
                  <c:v>45252</c:v>
                </c:pt>
                <c:pt idx="1005">
                  <c:v>45253</c:v>
                </c:pt>
                <c:pt idx="1006">
                  <c:v>45254</c:v>
                </c:pt>
                <c:pt idx="1007">
                  <c:v>45257</c:v>
                </c:pt>
                <c:pt idx="1008">
                  <c:v>45258</c:v>
                </c:pt>
                <c:pt idx="1009">
                  <c:v>45259</c:v>
                </c:pt>
                <c:pt idx="1010">
                  <c:v>45260</c:v>
                </c:pt>
                <c:pt idx="1011">
                  <c:v>45261</c:v>
                </c:pt>
                <c:pt idx="1012">
                  <c:v>45264</c:v>
                </c:pt>
                <c:pt idx="1013">
                  <c:v>45265</c:v>
                </c:pt>
                <c:pt idx="1014">
                  <c:v>45266</c:v>
                </c:pt>
                <c:pt idx="1015">
                  <c:v>45267</c:v>
                </c:pt>
                <c:pt idx="1016">
                  <c:v>45268</c:v>
                </c:pt>
                <c:pt idx="1017">
                  <c:v>45271</c:v>
                </c:pt>
                <c:pt idx="1018">
                  <c:v>45272</c:v>
                </c:pt>
                <c:pt idx="1019">
                  <c:v>45273</c:v>
                </c:pt>
                <c:pt idx="1020">
                  <c:v>45274</c:v>
                </c:pt>
                <c:pt idx="1021">
                  <c:v>45278</c:v>
                </c:pt>
                <c:pt idx="1022">
                  <c:v>45279</c:v>
                </c:pt>
                <c:pt idx="1023">
                  <c:v>45280</c:v>
                </c:pt>
                <c:pt idx="1024">
                  <c:v>45281</c:v>
                </c:pt>
                <c:pt idx="1025">
                  <c:v>45282</c:v>
                </c:pt>
                <c:pt idx="1026">
                  <c:v>45286</c:v>
                </c:pt>
                <c:pt idx="1027">
                  <c:v>45287</c:v>
                </c:pt>
                <c:pt idx="1028">
                  <c:v>45288</c:v>
                </c:pt>
                <c:pt idx="1029">
                  <c:v>45289</c:v>
                </c:pt>
                <c:pt idx="1030">
                  <c:v>45292</c:v>
                </c:pt>
                <c:pt idx="1031">
                  <c:v>45293</c:v>
                </c:pt>
                <c:pt idx="1032">
                  <c:v>45294</c:v>
                </c:pt>
                <c:pt idx="1033">
                  <c:v>45295</c:v>
                </c:pt>
                <c:pt idx="1034">
                  <c:v>45296</c:v>
                </c:pt>
                <c:pt idx="1035">
                  <c:v>45299</c:v>
                </c:pt>
                <c:pt idx="1036">
                  <c:v>45300</c:v>
                </c:pt>
                <c:pt idx="1037">
                  <c:v>45301</c:v>
                </c:pt>
                <c:pt idx="1038">
                  <c:v>45302</c:v>
                </c:pt>
                <c:pt idx="1039">
                  <c:v>45303</c:v>
                </c:pt>
                <c:pt idx="1040">
                  <c:v>45306</c:v>
                </c:pt>
                <c:pt idx="1041">
                  <c:v>45307</c:v>
                </c:pt>
                <c:pt idx="1042">
                  <c:v>45308</c:v>
                </c:pt>
                <c:pt idx="1043">
                  <c:v>45309</c:v>
                </c:pt>
                <c:pt idx="1044">
                  <c:v>45310</c:v>
                </c:pt>
                <c:pt idx="1045">
                  <c:v>45313</c:v>
                </c:pt>
                <c:pt idx="1046">
                  <c:v>45314</c:v>
                </c:pt>
                <c:pt idx="1047">
                  <c:v>45315</c:v>
                </c:pt>
                <c:pt idx="1048">
                  <c:v>45316</c:v>
                </c:pt>
                <c:pt idx="1049">
                  <c:v>45317</c:v>
                </c:pt>
                <c:pt idx="1050">
                  <c:v>45320</c:v>
                </c:pt>
                <c:pt idx="1051">
                  <c:v>45321</c:v>
                </c:pt>
                <c:pt idx="1052">
                  <c:v>45322</c:v>
                </c:pt>
                <c:pt idx="1053">
                  <c:v>45323</c:v>
                </c:pt>
                <c:pt idx="1054">
                  <c:v>45324</c:v>
                </c:pt>
                <c:pt idx="1055">
                  <c:v>45327</c:v>
                </c:pt>
                <c:pt idx="1056">
                  <c:v>45328</c:v>
                </c:pt>
                <c:pt idx="1057">
                  <c:v>45329</c:v>
                </c:pt>
                <c:pt idx="1058">
                  <c:v>45330</c:v>
                </c:pt>
                <c:pt idx="1059">
                  <c:v>45331</c:v>
                </c:pt>
                <c:pt idx="1060">
                  <c:v>45334</c:v>
                </c:pt>
                <c:pt idx="1061">
                  <c:v>45335</c:v>
                </c:pt>
                <c:pt idx="1062">
                  <c:v>45336</c:v>
                </c:pt>
                <c:pt idx="1063">
                  <c:v>45337</c:v>
                </c:pt>
                <c:pt idx="1064">
                  <c:v>45338</c:v>
                </c:pt>
                <c:pt idx="1065">
                  <c:v>45341</c:v>
                </c:pt>
                <c:pt idx="1066">
                  <c:v>45342</c:v>
                </c:pt>
                <c:pt idx="1067">
                  <c:v>45343</c:v>
                </c:pt>
                <c:pt idx="1068">
                  <c:v>45344</c:v>
                </c:pt>
                <c:pt idx="1069">
                  <c:v>45345</c:v>
                </c:pt>
                <c:pt idx="1070">
                  <c:v>45348</c:v>
                </c:pt>
                <c:pt idx="1071">
                  <c:v>45349</c:v>
                </c:pt>
                <c:pt idx="1072">
                  <c:v>45350</c:v>
                </c:pt>
                <c:pt idx="1073">
                  <c:v>45351</c:v>
                </c:pt>
                <c:pt idx="1074">
                  <c:v>45352</c:v>
                </c:pt>
                <c:pt idx="1075">
                  <c:v>45355</c:v>
                </c:pt>
                <c:pt idx="1076">
                  <c:v>45356</c:v>
                </c:pt>
                <c:pt idx="1077">
                  <c:v>45357</c:v>
                </c:pt>
                <c:pt idx="1078">
                  <c:v>45358</c:v>
                </c:pt>
                <c:pt idx="1079">
                  <c:v>45359</c:v>
                </c:pt>
                <c:pt idx="1080">
                  <c:v>45362</c:v>
                </c:pt>
                <c:pt idx="1081">
                  <c:v>45363</c:v>
                </c:pt>
                <c:pt idx="1082">
                  <c:v>45364</c:v>
                </c:pt>
                <c:pt idx="1083">
                  <c:v>45365</c:v>
                </c:pt>
                <c:pt idx="1084">
                  <c:v>45366</c:v>
                </c:pt>
                <c:pt idx="1085">
                  <c:v>45369</c:v>
                </c:pt>
                <c:pt idx="1086">
                  <c:v>45370</c:v>
                </c:pt>
                <c:pt idx="1087">
                  <c:v>45371</c:v>
                </c:pt>
                <c:pt idx="1088">
                  <c:v>45372</c:v>
                </c:pt>
                <c:pt idx="1089">
                  <c:v>45373</c:v>
                </c:pt>
                <c:pt idx="1090">
                  <c:v>45376</c:v>
                </c:pt>
                <c:pt idx="1091">
                  <c:v>45377</c:v>
                </c:pt>
                <c:pt idx="1092">
                  <c:v>45378</c:v>
                </c:pt>
                <c:pt idx="1093">
                  <c:v>45379</c:v>
                </c:pt>
                <c:pt idx="1094">
                  <c:v>45380</c:v>
                </c:pt>
                <c:pt idx="1095">
                  <c:v>45383</c:v>
                </c:pt>
                <c:pt idx="1096">
                  <c:v>45384</c:v>
                </c:pt>
                <c:pt idx="1097">
                  <c:v>45385</c:v>
                </c:pt>
                <c:pt idx="1098">
                  <c:v>45386</c:v>
                </c:pt>
                <c:pt idx="1099">
                  <c:v>45387</c:v>
                </c:pt>
                <c:pt idx="1100">
                  <c:v>45390</c:v>
                </c:pt>
                <c:pt idx="1101">
                  <c:v>45391</c:v>
                </c:pt>
                <c:pt idx="1102">
                  <c:v>45392</c:v>
                </c:pt>
                <c:pt idx="1103">
                  <c:v>45393</c:v>
                </c:pt>
                <c:pt idx="1104">
                  <c:v>45394</c:v>
                </c:pt>
                <c:pt idx="1105">
                  <c:v>45397</c:v>
                </c:pt>
                <c:pt idx="1106">
                  <c:v>45398</c:v>
                </c:pt>
                <c:pt idx="1107">
                  <c:v>45399</c:v>
                </c:pt>
                <c:pt idx="1108">
                  <c:v>45400</c:v>
                </c:pt>
                <c:pt idx="1109">
                  <c:v>45401</c:v>
                </c:pt>
                <c:pt idx="1110">
                  <c:v>45404</c:v>
                </c:pt>
                <c:pt idx="1111">
                  <c:v>45405</c:v>
                </c:pt>
                <c:pt idx="1112">
                  <c:v>45406</c:v>
                </c:pt>
                <c:pt idx="1113">
                  <c:v>45407</c:v>
                </c:pt>
                <c:pt idx="1114">
                  <c:v>45408</c:v>
                </c:pt>
                <c:pt idx="1115">
                  <c:v>45411</c:v>
                </c:pt>
                <c:pt idx="1116">
                  <c:v>45412</c:v>
                </c:pt>
                <c:pt idx="1117">
                  <c:v>45413</c:v>
                </c:pt>
                <c:pt idx="1118">
                  <c:v>45414</c:v>
                </c:pt>
                <c:pt idx="1119">
                  <c:v>45415</c:v>
                </c:pt>
                <c:pt idx="1120">
                  <c:v>45418</c:v>
                </c:pt>
                <c:pt idx="1121">
                  <c:v>45419</c:v>
                </c:pt>
                <c:pt idx="1122">
                  <c:v>45420</c:v>
                </c:pt>
                <c:pt idx="1123">
                  <c:v>45421</c:v>
                </c:pt>
                <c:pt idx="1124">
                  <c:v>45422</c:v>
                </c:pt>
                <c:pt idx="1125">
                  <c:v>45425</c:v>
                </c:pt>
                <c:pt idx="1126">
                  <c:v>45426</c:v>
                </c:pt>
                <c:pt idx="1127">
                  <c:v>45427</c:v>
                </c:pt>
                <c:pt idx="1128">
                  <c:v>45428</c:v>
                </c:pt>
                <c:pt idx="1129">
                  <c:v>45429</c:v>
                </c:pt>
                <c:pt idx="1130">
                  <c:v>45432</c:v>
                </c:pt>
                <c:pt idx="1131">
                  <c:v>45433</c:v>
                </c:pt>
                <c:pt idx="1132">
                  <c:v>45434</c:v>
                </c:pt>
                <c:pt idx="1133">
                  <c:v>45435</c:v>
                </c:pt>
                <c:pt idx="1134">
                  <c:v>45436</c:v>
                </c:pt>
                <c:pt idx="1135">
                  <c:v>45439</c:v>
                </c:pt>
                <c:pt idx="1136">
                  <c:v>45440</c:v>
                </c:pt>
                <c:pt idx="1137">
                  <c:v>45441</c:v>
                </c:pt>
                <c:pt idx="1138">
                  <c:v>45442</c:v>
                </c:pt>
                <c:pt idx="1139">
                  <c:v>45443</c:v>
                </c:pt>
                <c:pt idx="1140">
                  <c:v>45446</c:v>
                </c:pt>
                <c:pt idx="1141">
                  <c:v>45447</c:v>
                </c:pt>
                <c:pt idx="1142">
                  <c:v>45448</c:v>
                </c:pt>
                <c:pt idx="1143">
                  <c:v>45449</c:v>
                </c:pt>
                <c:pt idx="1144">
                  <c:v>45450</c:v>
                </c:pt>
                <c:pt idx="1145">
                  <c:v>45453</c:v>
                </c:pt>
                <c:pt idx="1146">
                  <c:v>45454</c:v>
                </c:pt>
                <c:pt idx="1147">
                  <c:v>45455</c:v>
                </c:pt>
                <c:pt idx="1148">
                  <c:v>45456</c:v>
                </c:pt>
                <c:pt idx="1149">
                  <c:v>45457</c:v>
                </c:pt>
                <c:pt idx="1150">
                  <c:v>45460</c:v>
                </c:pt>
                <c:pt idx="1151">
                  <c:v>45461</c:v>
                </c:pt>
                <c:pt idx="1152">
                  <c:v>45462</c:v>
                </c:pt>
                <c:pt idx="1153">
                  <c:v>45463</c:v>
                </c:pt>
                <c:pt idx="1154">
                  <c:v>45464</c:v>
                </c:pt>
                <c:pt idx="1155">
                  <c:v>45467</c:v>
                </c:pt>
                <c:pt idx="1156">
                  <c:v>45468</c:v>
                </c:pt>
                <c:pt idx="1157">
                  <c:v>45469</c:v>
                </c:pt>
                <c:pt idx="1158">
                  <c:v>45470</c:v>
                </c:pt>
                <c:pt idx="1159">
                  <c:v>45471</c:v>
                </c:pt>
                <c:pt idx="1160">
                  <c:v>45474</c:v>
                </c:pt>
                <c:pt idx="1161">
                  <c:v>45475</c:v>
                </c:pt>
                <c:pt idx="1162">
                  <c:v>45476</c:v>
                </c:pt>
                <c:pt idx="1163">
                  <c:v>45477</c:v>
                </c:pt>
                <c:pt idx="1164">
                  <c:v>45478</c:v>
                </c:pt>
                <c:pt idx="1165">
                  <c:v>45481</c:v>
                </c:pt>
                <c:pt idx="1166">
                  <c:v>45482</c:v>
                </c:pt>
                <c:pt idx="1167">
                  <c:v>45483</c:v>
                </c:pt>
                <c:pt idx="1168">
                  <c:v>45484</c:v>
                </c:pt>
                <c:pt idx="1169">
                  <c:v>45485</c:v>
                </c:pt>
                <c:pt idx="1170">
                  <c:v>45488</c:v>
                </c:pt>
                <c:pt idx="1171">
                  <c:v>45489</c:v>
                </c:pt>
                <c:pt idx="1172">
                  <c:v>45490</c:v>
                </c:pt>
                <c:pt idx="1173">
                  <c:v>45491</c:v>
                </c:pt>
                <c:pt idx="1174">
                  <c:v>45492</c:v>
                </c:pt>
                <c:pt idx="1175">
                  <c:v>45495</c:v>
                </c:pt>
                <c:pt idx="1176">
                  <c:v>45496</c:v>
                </c:pt>
                <c:pt idx="1177">
                  <c:v>45497</c:v>
                </c:pt>
                <c:pt idx="1178">
                  <c:v>45498</c:v>
                </c:pt>
                <c:pt idx="1179">
                  <c:v>45499</c:v>
                </c:pt>
                <c:pt idx="1180">
                  <c:v>45502</c:v>
                </c:pt>
                <c:pt idx="1181">
                  <c:v>45503</c:v>
                </c:pt>
                <c:pt idx="1182">
                  <c:v>45504</c:v>
                </c:pt>
                <c:pt idx="1183">
                  <c:v>45505</c:v>
                </c:pt>
                <c:pt idx="1184">
                  <c:v>45506</c:v>
                </c:pt>
                <c:pt idx="1185">
                  <c:v>45509</c:v>
                </c:pt>
                <c:pt idx="1186">
                  <c:v>45510</c:v>
                </c:pt>
                <c:pt idx="1187">
                  <c:v>45511</c:v>
                </c:pt>
                <c:pt idx="1188">
                  <c:v>45512</c:v>
                </c:pt>
                <c:pt idx="1189">
                  <c:v>45513</c:v>
                </c:pt>
                <c:pt idx="1190">
                  <c:v>45516</c:v>
                </c:pt>
                <c:pt idx="1191">
                  <c:v>45517</c:v>
                </c:pt>
                <c:pt idx="1192">
                  <c:v>45518</c:v>
                </c:pt>
                <c:pt idx="1193">
                  <c:v>45519</c:v>
                </c:pt>
                <c:pt idx="1194">
                  <c:v>45520</c:v>
                </c:pt>
                <c:pt idx="1195">
                  <c:v>45523</c:v>
                </c:pt>
                <c:pt idx="1196">
                  <c:v>45524</c:v>
                </c:pt>
                <c:pt idx="1197">
                  <c:v>45525</c:v>
                </c:pt>
                <c:pt idx="1198">
                  <c:v>45526</c:v>
                </c:pt>
                <c:pt idx="1199">
                  <c:v>45527</c:v>
                </c:pt>
                <c:pt idx="1200">
                  <c:v>45530</c:v>
                </c:pt>
                <c:pt idx="1201">
                  <c:v>45531</c:v>
                </c:pt>
                <c:pt idx="1202">
                  <c:v>45532</c:v>
                </c:pt>
                <c:pt idx="1203">
                  <c:v>45533</c:v>
                </c:pt>
                <c:pt idx="1204">
                  <c:v>45534</c:v>
                </c:pt>
                <c:pt idx="1205">
                  <c:v>45537</c:v>
                </c:pt>
                <c:pt idx="1206">
                  <c:v>45538</c:v>
                </c:pt>
                <c:pt idx="1207">
                  <c:v>45539</c:v>
                </c:pt>
                <c:pt idx="1208">
                  <c:v>45540</c:v>
                </c:pt>
                <c:pt idx="1209">
                  <c:v>45541</c:v>
                </c:pt>
                <c:pt idx="1210">
                  <c:v>45544</c:v>
                </c:pt>
                <c:pt idx="1211">
                  <c:v>45545</c:v>
                </c:pt>
                <c:pt idx="1212">
                  <c:v>45546</c:v>
                </c:pt>
                <c:pt idx="1213">
                  <c:v>45547</c:v>
                </c:pt>
                <c:pt idx="1214">
                  <c:v>45548</c:v>
                </c:pt>
                <c:pt idx="1215">
                  <c:v>45551</c:v>
                </c:pt>
                <c:pt idx="1216">
                  <c:v>45552</c:v>
                </c:pt>
                <c:pt idx="1217">
                  <c:v>45553</c:v>
                </c:pt>
                <c:pt idx="1218">
                  <c:v>45554</c:v>
                </c:pt>
                <c:pt idx="1219">
                  <c:v>45555</c:v>
                </c:pt>
                <c:pt idx="1220">
                  <c:v>45558</c:v>
                </c:pt>
                <c:pt idx="1221">
                  <c:v>45559</c:v>
                </c:pt>
                <c:pt idx="1222">
                  <c:v>45560</c:v>
                </c:pt>
                <c:pt idx="1223">
                  <c:v>45561</c:v>
                </c:pt>
                <c:pt idx="1224">
                  <c:v>45562</c:v>
                </c:pt>
                <c:pt idx="1225">
                  <c:v>45565</c:v>
                </c:pt>
                <c:pt idx="1226">
                  <c:v>45566</c:v>
                </c:pt>
                <c:pt idx="1227">
                  <c:v>45567</c:v>
                </c:pt>
                <c:pt idx="1228">
                  <c:v>45568</c:v>
                </c:pt>
                <c:pt idx="1229">
                  <c:v>45569</c:v>
                </c:pt>
                <c:pt idx="1230">
                  <c:v>45572</c:v>
                </c:pt>
                <c:pt idx="1231">
                  <c:v>45573</c:v>
                </c:pt>
                <c:pt idx="1232">
                  <c:v>45574</c:v>
                </c:pt>
                <c:pt idx="1233">
                  <c:v>45575</c:v>
                </c:pt>
                <c:pt idx="1234">
                  <c:v>45576</c:v>
                </c:pt>
                <c:pt idx="1235">
                  <c:v>45579</c:v>
                </c:pt>
                <c:pt idx="1236">
                  <c:v>45580</c:v>
                </c:pt>
                <c:pt idx="1237">
                  <c:v>45581</c:v>
                </c:pt>
                <c:pt idx="1238">
                  <c:v>45582</c:v>
                </c:pt>
                <c:pt idx="1239">
                  <c:v>45583</c:v>
                </c:pt>
                <c:pt idx="1240">
                  <c:v>45586</c:v>
                </c:pt>
                <c:pt idx="1241">
                  <c:v>45587</c:v>
                </c:pt>
                <c:pt idx="1242">
                  <c:v>45588</c:v>
                </c:pt>
                <c:pt idx="1243">
                  <c:v>45589</c:v>
                </c:pt>
                <c:pt idx="1244">
                  <c:v>45590</c:v>
                </c:pt>
                <c:pt idx="1245">
                  <c:v>45593</c:v>
                </c:pt>
                <c:pt idx="1246">
                  <c:v>45594</c:v>
                </c:pt>
                <c:pt idx="1247">
                  <c:v>45595</c:v>
                </c:pt>
                <c:pt idx="1248">
                  <c:v>45596</c:v>
                </c:pt>
                <c:pt idx="1249">
                  <c:v>45597</c:v>
                </c:pt>
                <c:pt idx="1250">
                  <c:v>45600</c:v>
                </c:pt>
                <c:pt idx="1251">
                  <c:v>45601</c:v>
                </c:pt>
                <c:pt idx="1252">
                  <c:v>45602</c:v>
                </c:pt>
                <c:pt idx="1253">
                  <c:v>45603</c:v>
                </c:pt>
                <c:pt idx="1254">
                  <c:v>45604</c:v>
                </c:pt>
                <c:pt idx="1255">
                  <c:v>45607</c:v>
                </c:pt>
                <c:pt idx="1256">
                  <c:v>45608</c:v>
                </c:pt>
                <c:pt idx="1257">
                  <c:v>45609</c:v>
                </c:pt>
                <c:pt idx="1258">
                  <c:v>45610</c:v>
                </c:pt>
                <c:pt idx="1259">
                  <c:v>45611</c:v>
                </c:pt>
                <c:pt idx="1260">
                  <c:v>45614</c:v>
                </c:pt>
                <c:pt idx="1261">
                  <c:v>45615</c:v>
                </c:pt>
                <c:pt idx="1262">
                  <c:v>45616</c:v>
                </c:pt>
                <c:pt idx="1263">
                  <c:v>45617</c:v>
                </c:pt>
                <c:pt idx="1264">
                  <c:v>45618</c:v>
                </c:pt>
                <c:pt idx="1265">
                  <c:v>45621</c:v>
                </c:pt>
                <c:pt idx="1266">
                  <c:v>45622</c:v>
                </c:pt>
                <c:pt idx="1267">
                  <c:v>45623</c:v>
                </c:pt>
                <c:pt idx="1268">
                  <c:v>45624</c:v>
                </c:pt>
                <c:pt idx="1269">
                  <c:v>45625</c:v>
                </c:pt>
                <c:pt idx="1270">
                  <c:v>45628</c:v>
                </c:pt>
                <c:pt idx="1271">
                  <c:v>45629</c:v>
                </c:pt>
                <c:pt idx="1272">
                  <c:v>45630</c:v>
                </c:pt>
                <c:pt idx="1273">
                  <c:v>45631</c:v>
                </c:pt>
                <c:pt idx="1274">
                  <c:v>45632</c:v>
                </c:pt>
                <c:pt idx="1275">
                  <c:v>45635</c:v>
                </c:pt>
                <c:pt idx="1276">
                  <c:v>45636</c:v>
                </c:pt>
                <c:pt idx="1277">
                  <c:v>45637</c:v>
                </c:pt>
                <c:pt idx="1278">
                  <c:v>45638</c:v>
                </c:pt>
                <c:pt idx="1279">
                  <c:v>45639</c:v>
                </c:pt>
                <c:pt idx="1280">
                  <c:v>45643</c:v>
                </c:pt>
                <c:pt idx="1281">
                  <c:v>45644</c:v>
                </c:pt>
                <c:pt idx="1282">
                  <c:v>45645</c:v>
                </c:pt>
                <c:pt idx="1283">
                  <c:v>45646</c:v>
                </c:pt>
                <c:pt idx="1284">
                  <c:v>45649</c:v>
                </c:pt>
                <c:pt idx="1285">
                  <c:v>45650</c:v>
                </c:pt>
                <c:pt idx="1286">
                  <c:v>45653</c:v>
                </c:pt>
                <c:pt idx="1287">
                  <c:v>45656</c:v>
                </c:pt>
                <c:pt idx="1288">
                  <c:v>45657</c:v>
                </c:pt>
                <c:pt idx="1289">
                  <c:v>45659</c:v>
                </c:pt>
                <c:pt idx="1290">
                  <c:v>45660</c:v>
                </c:pt>
                <c:pt idx="1291">
                  <c:v>45663</c:v>
                </c:pt>
                <c:pt idx="1292">
                  <c:v>45664</c:v>
                </c:pt>
                <c:pt idx="1293">
                  <c:v>45665</c:v>
                </c:pt>
                <c:pt idx="1294">
                  <c:v>45666</c:v>
                </c:pt>
                <c:pt idx="1295">
                  <c:v>45667</c:v>
                </c:pt>
                <c:pt idx="1296">
                  <c:v>45670</c:v>
                </c:pt>
                <c:pt idx="1297">
                  <c:v>45671</c:v>
                </c:pt>
                <c:pt idx="1298">
                  <c:v>45672</c:v>
                </c:pt>
                <c:pt idx="1299">
                  <c:v>45673</c:v>
                </c:pt>
                <c:pt idx="1300">
                  <c:v>45674</c:v>
                </c:pt>
                <c:pt idx="1301">
                  <c:v>45677</c:v>
                </c:pt>
                <c:pt idx="1302">
                  <c:v>45678</c:v>
                </c:pt>
                <c:pt idx="1303">
                  <c:v>45679</c:v>
                </c:pt>
                <c:pt idx="1304">
                  <c:v>45680</c:v>
                </c:pt>
                <c:pt idx="1305">
                  <c:v>45681</c:v>
                </c:pt>
                <c:pt idx="1306">
                  <c:v>45684</c:v>
                </c:pt>
                <c:pt idx="1307">
                  <c:v>45685</c:v>
                </c:pt>
                <c:pt idx="1308">
                  <c:v>45686</c:v>
                </c:pt>
                <c:pt idx="1309">
                  <c:v>45687</c:v>
                </c:pt>
                <c:pt idx="1310">
                  <c:v>45688</c:v>
                </c:pt>
                <c:pt idx="1311">
                  <c:v>45691</c:v>
                </c:pt>
                <c:pt idx="1312">
                  <c:v>45692</c:v>
                </c:pt>
                <c:pt idx="1313">
                  <c:v>45693</c:v>
                </c:pt>
                <c:pt idx="1314">
                  <c:v>45694</c:v>
                </c:pt>
                <c:pt idx="1315">
                  <c:v>45695</c:v>
                </c:pt>
                <c:pt idx="1316">
                  <c:v>45698</c:v>
                </c:pt>
                <c:pt idx="1317">
                  <c:v>45699</c:v>
                </c:pt>
                <c:pt idx="1318">
                  <c:v>45700</c:v>
                </c:pt>
                <c:pt idx="1319">
                  <c:v>45701</c:v>
                </c:pt>
                <c:pt idx="1320">
                  <c:v>45702</c:v>
                </c:pt>
                <c:pt idx="1321">
                  <c:v>45705</c:v>
                </c:pt>
                <c:pt idx="1322">
                  <c:v>45706</c:v>
                </c:pt>
                <c:pt idx="1323">
                  <c:v>45707</c:v>
                </c:pt>
                <c:pt idx="1324">
                  <c:v>45708</c:v>
                </c:pt>
                <c:pt idx="1325">
                  <c:v>45709</c:v>
                </c:pt>
                <c:pt idx="1326">
                  <c:v>45712</c:v>
                </c:pt>
                <c:pt idx="1327">
                  <c:v>45713</c:v>
                </c:pt>
                <c:pt idx="1328">
                  <c:v>45714</c:v>
                </c:pt>
                <c:pt idx="1329">
                  <c:v>45715</c:v>
                </c:pt>
                <c:pt idx="1330">
                  <c:v>45716</c:v>
                </c:pt>
                <c:pt idx="1331">
                  <c:v>45719</c:v>
                </c:pt>
                <c:pt idx="1332">
                  <c:v>45720</c:v>
                </c:pt>
                <c:pt idx="1333">
                  <c:v>45721</c:v>
                </c:pt>
                <c:pt idx="1334">
                  <c:v>45722</c:v>
                </c:pt>
                <c:pt idx="1335">
                  <c:v>45723</c:v>
                </c:pt>
                <c:pt idx="1336">
                  <c:v>45726</c:v>
                </c:pt>
                <c:pt idx="1337">
                  <c:v>45727</c:v>
                </c:pt>
                <c:pt idx="1338">
                  <c:v>45728</c:v>
                </c:pt>
                <c:pt idx="1339">
                  <c:v>45729</c:v>
                </c:pt>
                <c:pt idx="1340">
                  <c:v>45730</c:v>
                </c:pt>
                <c:pt idx="1341">
                  <c:v>45733</c:v>
                </c:pt>
                <c:pt idx="1342">
                  <c:v>45734</c:v>
                </c:pt>
                <c:pt idx="1343">
                  <c:v>45735</c:v>
                </c:pt>
                <c:pt idx="1344">
                  <c:v>45737</c:v>
                </c:pt>
                <c:pt idx="1345">
                  <c:v>45740</c:v>
                </c:pt>
                <c:pt idx="1346">
                  <c:v>45741</c:v>
                </c:pt>
                <c:pt idx="1347">
                  <c:v>45742</c:v>
                </c:pt>
                <c:pt idx="1348">
                  <c:v>45743</c:v>
                </c:pt>
                <c:pt idx="1349">
                  <c:v>45744</c:v>
                </c:pt>
                <c:pt idx="1350">
                  <c:v>45747</c:v>
                </c:pt>
                <c:pt idx="1351">
                  <c:v>45748</c:v>
                </c:pt>
                <c:pt idx="1352">
                  <c:v>45749</c:v>
                </c:pt>
                <c:pt idx="1353">
                  <c:v>45750</c:v>
                </c:pt>
                <c:pt idx="1354">
                  <c:v>45751</c:v>
                </c:pt>
                <c:pt idx="1355">
                  <c:v>45754</c:v>
                </c:pt>
                <c:pt idx="1356">
                  <c:v>45755</c:v>
                </c:pt>
                <c:pt idx="1357">
                  <c:v>45756</c:v>
                </c:pt>
                <c:pt idx="1358">
                  <c:v>45757</c:v>
                </c:pt>
                <c:pt idx="1359">
                  <c:v>45758</c:v>
                </c:pt>
                <c:pt idx="1360">
                  <c:v>45761</c:v>
                </c:pt>
                <c:pt idx="1361">
                  <c:v>45762</c:v>
                </c:pt>
                <c:pt idx="1362">
                  <c:v>45763</c:v>
                </c:pt>
                <c:pt idx="1363">
                  <c:v>45764</c:v>
                </c:pt>
                <c:pt idx="1364">
                  <c:v>45769</c:v>
                </c:pt>
                <c:pt idx="1365">
                  <c:v>45770</c:v>
                </c:pt>
                <c:pt idx="1366">
                  <c:v>45771</c:v>
                </c:pt>
                <c:pt idx="1367">
                  <c:v>45772</c:v>
                </c:pt>
                <c:pt idx="1368">
                  <c:v>45776</c:v>
                </c:pt>
                <c:pt idx="1369">
                  <c:v>45777</c:v>
                </c:pt>
                <c:pt idx="1370">
                  <c:v>45779</c:v>
                </c:pt>
                <c:pt idx="1371">
                  <c:v>45783</c:v>
                </c:pt>
                <c:pt idx="1372">
                  <c:v>45784</c:v>
                </c:pt>
                <c:pt idx="1373">
                  <c:v>45785</c:v>
                </c:pt>
                <c:pt idx="1374">
                  <c:v>45786</c:v>
                </c:pt>
                <c:pt idx="1375">
                  <c:v>45789</c:v>
                </c:pt>
                <c:pt idx="1376">
                  <c:v>45790</c:v>
                </c:pt>
                <c:pt idx="1377">
                  <c:v>45791</c:v>
                </c:pt>
                <c:pt idx="1378">
                  <c:v>45792</c:v>
                </c:pt>
                <c:pt idx="1379">
                  <c:v>45793</c:v>
                </c:pt>
                <c:pt idx="1380">
                  <c:v>45796</c:v>
                </c:pt>
                <c:pt idx="1381">
                  <c:v>45797</c:v>
                </c:pt>
                <c:pt idx="1382">
                  <c:v>45798</c:v>
                </c:pt>
                <c:pt idx="1383">
                  <c:v>45799</c:v>
                </c:pt>
                <c:pt idx="1384">
                  <c:v>45800</c:v>
                </c:pt>
                <c:pt idx="1385">
                  <c:v>45803</c:v>
                </c:pt>
                <c:pt idx="1386">
                  <c:v>45804</c:v>
                </c:pt>
                <c:pt idx="1387">
                  <c:v>45805</c:v>
                </c:pt>
                <c:pt idx="1388">
                  <c:v>45806</c:v>
                </c:pt>
                <c:pt idx="1389">
                  <c:v>45807</c:v>
                </c:pt>
                <c:pt idx="1390">
                  <c:v>45810</c:v>
                </c:pt>
                <c:pt idx="1391">
                  <c:v>45811</c:v>
                </c:pt>
                <c:pt idx="1392">
                  <c:v>45812</c:v>
                </c:pt>
                <c:pt idx="1393">
                  <c:v>45813</c:v>
                </c:pt>
                <c:pt idx="1394">
                  <c:v>45814</c:v>
                </c:pt>
                <c:pt idx="1395">
                  <c:v>45817</c:v>
                </c:pt>
                <c:pt idx="1396">
                  <c:v>45818</c:v>
                </c:pt>
                <c:pt idx="1397">
                  <c:v>45819</c:v>
                </c:pt>
                <c:pt idx="1398">
                  <c:v>45820</c:v>
                </c:pt>
                <c:pt idx="1399">
                  <c:v>45821</c:v>
                </c:pt>
                <c:pt idx="1400">
                  <c:v>45824</c:v>
                </c:pt>
                <c:pt idx="1401">
                  <c:v>45825</c:v>
                </c:pt>
                <c:pt idx="1402">
                  <c:v>45826</c:v>
                </c:pt>
                <c:pt idx="1403">
                  <c:v>45827</c:v>
                </c:pt>
                <c:pt idx="1404">
                  <c:v>45828</c:v>
                </c:pt>
                <c:pt idx="1405">
                  <c:v>45831</c:v>
                </c:pt>
                <c:pt idx="1406">
                  <c:v>45832</c:v>
                </c:pt>
                <c:pt idx="1407">
                  <c:v>45833</c:v>
                </c:pt>
                <c:pt idx="1408">
                  <c:v>45834</c:v>
                </c:pt>
                <c:pt idx="1409">
                  <c:v>45835</c:v>
                </c:pt>
                <c:pt idx="1410">
                  <c:v>45838</c:v>
                </c:pt>
                <c:pt idx="1411">
                  <c:v>45839</c:v>
                </c:pt>
                <c:pt idx="1412">
                  <c:v>45840</c:v>
                </c:pt>
                <c:pt idx="1413">
                  <c:v>45841</c:v>
                </c:pt>
                <c:pt idx="1414">
                  <c:v>45842</c:v>
                </c:pt>
                <c:pt idx="1415">
                  <c:v>45845</c:v>
                </c:pt>
                <c:pt idx="1416">
                  <c:v>45846</c:v>
                </c:pt>
                <c:pt idx="1417">
                  <c:v>45847</c:v>
                </c:pt>
                <c:pt idx="1418">
                  <c:v>45848</c:v>
                </c:pt>
                <c:pt idx="1419">
                  <c:v>45849</c:v>
                </c:pt>
                <c:pt idx="1420">
                  <c:v>45852</c:v>
                </c:pt>
                <c:pt idx="1421">
                  <c:v>45853</c:v>
                </c:pt>
                <c:pt idx="1422">
                  <c:v>45854</c:v>
                </c:pt>
                <c:pt idx="1423">
                  <c:v>45855</c:v>
                </c:pt>
                <c:pt idx="1424">
                  <c:v>45856</c:v>
                </c:pt>
                <c:pt idx="1425">
                  <c:v>45859</c:v>
                </c:pt>
                <c:pt idx="1426">
                  <c:v>45860</c:v>
                </c:pt>
                <c:pt idx="1427">
                  <c:v>45861</c:v>
                </c:pt>
                <c:pt idx="1428">
                  <c:v>45862</c:v>
                </c:pt>
                <c:pt idx="1429">
                  <c:v>45863</c:v>
                </c:pt>
                <c:pt idx="1430">
                  <c:v>45866</c:v>
                </c:pt>
                <c:pt idx="1431">
                  <c:v>45867</c:v>
                </c:pt>
                <c:pt idx="1432">
                  <c:v>45868</c:v>
                </c:pt>
                <c:pt idx="1433">
                  <c:v>45869</c:v>
                </c:pt>
                <c:pt idx="1434">
                  <c:v>45870</c:v>
                </c:pt>
                <c:pt idx="1435">
                  <c:v>45873</c:v>
                </c:pt>
                <c:pt idx="1436">
                  <c:v>45874</c:v>
                </c:pt>
                <c:pt idx="1437">
                  <c:v>45875</c:v>
                </c:pt>
                <c:pt idx="1438">
                  <c:v>45876</c:v>
                </c:pt>
                <c:pt idx="1439">
                  <c:v>45877</c:v>
                </c:pt>
                <c:pt idx="1440">
                  <c:v>45880</c:v>
                </c:pt>
                <c:pt idx="1441">
                  <c:v>45881</c:v>
                </c:pt>
                <c:pt idx="1442">
                  <c:v>45882</c:v>
                </c:pt>
                <c:pt idx="1443">
                  <c:v>45883</c:v>
                </c:pt>
                <c:pt idx="1444">
                  <c:v>45884</c:v>
                </c:pt>
                <c:pt idx="1445">
                  <c:v>45887</c:v>
                </c:pt>
                <c:pt idx="1446">
                  <c:v>45888</c:v>
                </c:pt>
                <c:pt idx="1447">
                  <c:v>45889</c:v>
                </c:pt>
                <c:pt idx="1448">
                  <c:v>45890</c:v>
                </c:pt>
                <c:pt idx="1449">
                  <c:v>45891</c:v>
                </c:pt>
                <c:pt idx="1450">
                  <c:v>45895</c:v>
                </c:pt>
                <c:pt idx="1451">
                  <c:v>45896</c:v>
                </c:pt>
                <c:pt idx="1452">
                  <c:v>45897</c:v>
                </c:pt>
                <c:pt idx="1453">
                  <c:v>45898</c:v>
                </c:pt>
                <c:pt idx="1454">
                  <c:v>45901</c:v>
                </c:pt>
                <c:pt idx="1455">
                  <c:v>45902</c:v>
                </c:pt>
                <c:pt idx="1456">
                  <c:v>45903</c:v>
                </c:pt>
                <c:pt idx="1457">
                  <c:v>45904</c:v>
                </c:pt>
                <c:pt idx="1458">
                  <c:v>45905</c:v>
                </c:pt>
                <c:pt idx="1459">
                  <c:v>45908</c:v>
                </c:pt>
                <c:pt idx="1460">
                  <c:v>45909</c:v>
                </c:pt>
                <c:pt idx="1461">
                  <c:v>45910</c:v>
                </c:pt>
                <c:pt idx="1462">
                  <c:v>45911</c:v>
                </c:pt>
                <c:pt idx="1463">
                  <c:v>45912</c:v>
                </c:pt>
                <c:pt idx="1464">
                  <c:v>45915</c:v>
                </c:pt>
                <c:pt idx="1465">
                  <c:v>45916</c:v>
                </c:pt>
                <c:pt idx="1466">
                  <c:v>45917</c:v>
                </c:pt>
                <c:pt idx="1467">
                  <c:v>45918</c:v>
                </c:pt>
                <c:pt idx="1468">
                  <c:v>45919</c:v>
                </c:pt>
                <c:pt idx="1469">
                  <c:v>45922</c:v>
                </c:pt>
                <c:pt idx="1470">
                  <c:v>45923</c:v>
                </c:pt>
                <c:pt idx="1471">
                  <c:v>45925</c:v>
                </c:pt>
                <c:pt idx="1472">
                  <c:v>45926</c:v>
                </c:pt>
                <c:pt idx="1473">
                  <c:v>45929</c:v>
                </c:pt>
                <c:pt idx="1474">
                  <c:v>45930</c:v>
                </c:pt>
                <c:pt idx="1475">
                  <c:v>45931</c:v>
                </c:pt>
                <c:pt idx="1476">
                  <c:v>45932</c:v>
                </c:pt>
                <c:pt idx="1477">
                  <c:v>45933</c:v>
                </c:pt>
                <c:pt idx="1478">
                  <c:v>45936</c:v>
                </c:pt>
                <c:pt idx="1479">
                  <c:v>45937</c:v>
                </c:pt>
                <c:pt idx="1480">
                  <c:v>45938</c:v>
                </c:pt>
                <c:pt idx="1481">
                  <c:v>45939</c:v>
                </c:pt>
                <c:pt idx="1482">
                  <c:v>45940</c:v>
                </c:pt>
                <c:pt idx="1483">
                  <c:v>45943</c:v>
                </c:pt>
                <c:pt idx="1484">
                  <c:v>45944</c:v>
                </c:pt>
                <c:pt idx="1485">
                  <c:v>45945</c:v>
                </c:pt>
                <c:pt idx="1486">
                  <c:v>45946</c:v>
                </c:pt>
                <c:pt idx="1487">
                  <c:v>45947</c:v>
                </c:pt>
                <c:pt idx="1488">
                  <c:v>45950</c:v>
                </c:pt>
                <c:pt idx="1489">
                  <c:v>45951</c:v>
                </c:pt>
                <c:pt idx="1490">
                  <c:v>45952</c:v>
                </c:pt>
                <c:pt idx="1491">
                  <c:v>45954</c:v>
                </c:pt>
                <c:pt idx="1492">
                  <c:v>45957</c:v>
                </c:pt>
                <c:pt idx="1493">
                  <c:v>45958</c:v>
                </c:pt>
                <c:pt idx="1494">
                  <c:v>45959</c:v>
                </c:pt>
                <c:pt idx="1495">
                  <c:v>45960</c:v>
                </c:pt>
                <c:pt idx="1496">
                  <c:v>45961</c:v>
                </c:pt>
                <c:pt idx="1497">
                  <c:v>45964</c:v>
                </c:pt>
                <c:pt idx="1498">
                  <c:v>45965</c:v>
                </c:pt>
                <c:pt idx="1499">
                  <c:v>45966</c:v>
                </c:pt>
                <c:pt idx="1500">
                  <c:v>45967</c:v>
                </c:pt>
                <c:pt idx="1501">
                  <c:v>45968</c:v>
                </c:pt>
                <c:pt idx="1502">
                  <c:v>45971</c:v>
                </c:pt>
                <c:pt idx="1503">
                  <c:v>45972</c:v>
                </c:pt>
                <c:pt idx="1504">
                  <c:v>45973</c:v>
                </c:pt>
                <c:pt idx="1505">
                  <c:v>45974</c:v>
                </c:pt>
                <c:pt idx="1506">
                  <c:v>45975</c:v>
                </c:pt>
                <c:pt idx="1507">
                  <c:v>45978</c:v>
                </c:pt>
                <c:pt idx="1508">
                  <c:v>45979</c:v>
                </c:pt>
                <c:pt idx="1509">
                  <c:v>45980</c:v>
                </c:pt>
                <c:pt idx="1510">
                  <c:v>45981</c:v>
                </c:pt>
                <c:pt idx="1511">
                  <c:v>45982</c:v>
                </c:pt>
                <c:pt idx="1512">
                  <c:v>45985</c:v>
                </c:pt>
                <c:pt idx="1513">
                  <c:v>45986</c:v>
                </c:pt>
                <c:pt idx="1514">
                  <c:v>45987</c:v>
                </c:pt>
                <c:pt idx="1515">
                  <c:v>45988</c:v>
                </c:pt>
                <c:pt idx="1516">
                  <c:v>45989</c:v>
                </c:pt>
                <c:pt idx="1517">
                  <c:v>45992</c:v>
                </c:pt>
                <c:pt idx="1518">
                  <c:v>45993</c:v>
                </c:pt>
                <c:pt idx="1519">
                  <c:v>45994</c:v>
                </c:pt>
                <c:pt idx="1520">
                  <c:v>45995</c:v>
                </c:pt>
                <c:pt idx="1521">
                  <c:v>45996</c:v>
                </c:pt>
                <c:pt idx="1522">
                  <c:v>45999</c:v>
                </c:pt>
                <c:pt idx="1523">
                  <c:v>46000</c:v>
                </c:pt>
                <c:pt idx="1524">
                  <c:v>46001</c:v>
                </c:pt>
                <c:pt idx="1525">
                  <c:v>46002</c:v>
                </c:pt>
                <c:pt idx="1526">
                  <c:v>46003</c:v>
                </c:pt>
                <c:pt idx="1527">
                  <c:v>46006</c:v>
                </c:pt>
                <c:pt idx="1528">
                  <c:v>46008</c:v>
                </c:pt>
                <c:pt idx="1529">
                  <c:v>46009</c:v>
                </c:pt>
                <c:pt idx="1530">
                  <c:v>46010</c:v>
                </c:pt>
                <c:pt idx="1531">
                  <c:v>46013</c:v>
                </c:pt>
                <c:pt idx="1532">
                  <c:v>46014</c:v>
                </c:pt>
                <c:pt idx="1533">
                  <c:v>46015</c:v>
                </c:pt>
                <c:pt idx="1534">
                  <c:v>46021</c:v>
                </c:pt>
                <c:pt idx="1535">
                  <c:v>46022</c:v>
                </c:pt>
                <c:pt idx="1536">
                  <c:v>46024</c:v>
                </c:pt>
                <c:pt idx="1537">
                  <c:v>46027</c:v>
                </c:pt>
                <c:pt idx="1538">
                  <c:v>46028</c:v>
                </c:pt>
                <c:pt idx="1539">
                  <c:v>46029</c:v>
                </c:pt>
                <c:pt idx="1540">
                  <c:v>46030</c:v>
                </c:pt>
                <c:pt idx="1541">
                  <c:v>46031</c:v>
                </c:pt>
                <c:pt idx="1542">
                  <c:v>46034</c:v>
                </c:pt>
                <c:pt idx="1543">
                  <c:v>46035</c:v>
                </c:pt>
                <c:pt idx="1544">
                  <c:v>46036</c:v>
                </c:pt>
                <c:pt idx="1545">
                  <c:v>46037</c:v>
                </c:pt>
                <c:pt idx="1546">
                  <c:v>46038</c:v>
                </c:pt>
                <c:pt idx="1547">
                  <c:v>46041</c:v>
                </c:pt>
                <c:pt idx="1548">
                  <c:v>46042</c:v>
                </c:pt>
                <c:pt idx="1549">
                  <c:v>46043</c:v>
                </c:pt>
                <c:pt idx="1550">
                  <c:v>46044</c:v>
                </c:pt>
                <c:pt idx="1551">
                  <c:v>46045</c:v>
                </c:pt>
                <c:pt idx="1552">
                  <c:v>46048</c:v>
                </c:pt>
                <c:pt idx="1553">
                  <c:v>46049</c:v>
                </c:pt>
                <c:pt idx="1554">
                  <c:v>46050</c:v>
                </c:pt>
                <c:pt idx="1555">
                  <c:v>46051</c:v>
                </c:pt>
                <c:pt idx="1556">
                  <c:v>46052</c:v>
                </c:pt>
                <c:pt idx="1557">
                  <c:v>46055</c:v>
                </c:pt>
                <c:pt idx="1558">
                  <c:v>46056</c:v>
                </c:pt>
                <c:pt idx="1559">
                  <c:v>46057</c:v>
                </c:pt>
                <c:pt idx="1560">
                  <c:v>46058</c:v>
                </c:pt>
                <c:pt idx="1561">
                  <c:v>46059</c:v>
                </c:pt>
                <c:pt idx="1562">
                  <c:v>46062</c:v>
                </c:pt>
                <c:pt idx="1563">
                  <c:v>46063</c:v>
                </c:pt>
                <c:pt idx="1564">
                  <c:v>46064</c:v>
                </c:pt>
                <c:pt idx="1565">
                  <c:v>46065</c:v>
                </c:pt>
                <c:pt idx="1566">
                  <c:v>46066</c:v>
                </c:pt>
                <c:pt idx="1567">
                  <c:v>46069</c:v>
                </c:pt>
                <c:pt idx="1568">
                  <c:v>46070</c:v>
                </c:pt>
                <c:pt idx="1569">
                  <c:v>46071</c:v>
                </c:pt>
                <c:pt idx="1570">
                  <c:v>46072</c:v>
                </c:pt>
                <c:pt idx="1571">
                  <c:v>46073</c:v>
                </c:pt>
                <c:pt idx="1572">
                  <c:v>46076</c:v>
                </c:pt>
                <c:pt idx="1573">
                  <c:v>46077</c:v>
                </c:pt>
                <c:pt idx="1574">
                  <c:v>46078</c:v>
                </c:pt>
                <c:pt idx="1575">
                  <c:v>46079</c:v>
                </c:pt>
                <c:pt idx="1576">
                  <c:v>46080</c:v>
                </c:pt>
                <c:pt idx="1577">
                  <c:v>46083</c:v>
                </c:pt>
                <c:pt idx="1578">
                  <c:v>46084</c:v>
                </c:pt>
                <c:pt idx="1579">
                  <c:v>46085</c:v>
                </c:pt>
                <c:pt idx="1580">
                  <c:v>46086</c:v>
                </c:pt>
                <c:pt idx="1581">
                  <c:v>46087</c:v>
                </c:pt>
                <c:pt idx="1582">
                  <c:v>46090</c:v>
                </c:pt>
                <c:pt idx="1583">
                  <c:v>46091</c:v>
                </c:pt>
                <c:pt idx="1584">
                  <c:v>46092</c:v>
                </c:pt>
                <c:pt idx="1585">
                  <c:v>46093</c:v>
                </c:pt>
                <c:pt idx="1586">
                  <c:v>46094</c:v>
                </c:pt>
                <c:pt idx="1587">
                  <c:v>46097</c:v>
                </c:pt>
                <c:pt idx="1588">
                  <c:v>46098</c:v>
                </c:pt>
                <c:pt idx="1589">
                  <c:v>46099</c:v>
                </c:pt>
                <c:pt idx="1590">
                  <c:v>46100</c:v>
                </c:pt>
                <c:pt idx="1591">
                  <c:v>46101</c:v>
                </c:pt>
                <c:pt idx="1592">
                  <c:v>46104</c:v>
                </c:pt>
                <c:pt idx="1593">
                  <c:v>46105</c:v>
                </c:pt>
                <c:pt idx="1594">
                  <c:v>46106</c:v>
                </c:pt>
                <c:pt idx="1595">
                  <c:v>46107</c:v>
                </c:pt>
                <c:pt idx="1596">
                  <c:v>46108</c:v>
                </c:pt>
                <c:pt idx="1597">
                  <c:v>46111</c:v>
                </c:pt>
                <c:pt idx="1598">
                  <c:v>46112</c:v>
                </c:pt>
                <c:pt idx="1599">
                  <c:v>46113</c:v>
                </c:pt>
                <c:pt idx="1600">
                  <c:v>46114</c:v>
                </c:pt>
                <c:pt idx="1601">
                  <c:v>46119</c:v>
                </c:pt>
                <c:pt idx="1602">
                  <c:v>46120</c:v>
                </c:pt>
                <c:pt idx="1603">
                  <c:v>46121</c:v>
                </c:pt>
              </c:numCache>
            </c:numRef>
          </c:cat>
          <c:val>
            <c:numRef>
              <c:f>Data!$B$2403:$B$4197</c:f>
              <c:numCache>
                <c:formatCode>_ * #\ ##0.00_ ;_ * \-#\ ##0.00_ ;_ * "-"??_ ;_ @_ </c:formatCode>
                <c:ptCount val="1786"/>
                <c:pt idx="0">
                  <c:v>4390</c:v>
                </c:pt>
                <c:pt idx="1">
                  <c:v>4400</c:v>
                </c:pt>
                <c:pt idx="2">
                  <c:v>4391</c:v>
                </c:pt>
                <c:pt idx="3">
                  <c:v>4420</c:v>
                </c:pt>
                <c:pt idx="4">
                  <c:v>4429</c:v>
                </c:pt>
                <c:pt idx="5">
                  <c:v>4460</c:v>
                </c:pt>
                <c:pt idx="6">
                  <c:v>4475</c:v>
                </c:pt>
                <c:pt idx="7">
                  <c:v>4519</c:v>
                </c:pt>
                <c:pt idx="8">
                  <c:v>4520</c:v>
                </c:pt>
                <c:pt idx="9">
                  <c:v>4545</c:v>
                </c:pt>
                <c:pt idx="10">
                  <c:v>4555</c:v>
                </c:pt>
                <c:pt idx="11">
                  <c:v>4600</c:v>
                </c:pt>
                <c:pt idx="12">
                  <c:v>4660</c:v>
                </c:pt>
                <c:pt idx="13">
                  <c:v>4661</c:v>
                </c:pt>
                <c:pt idx="14">
                  <c:v>4640</c:v>
                </c:pt>
                <c:pt idx="15">
                  <c:v>4732</c:v>
                </c:pt>
                <c:pt idx="16">
                  <c:v>4689</c:v>
                </c:pt>
                <c:pt idx="17">
                  <c:v>4685</c:v>
                </c:pt>
                <c:pt idx="18">
                  <c:v>4666</c:v>
                </c:pt>
                <c:pt idx="19">
                  <c:v>4657</c:v>
                </c:pt>
                <c:pt idx="20">
                  <c:v>4686</c:v>
                </c:pt>
                <c:pt idx="21">
                  <c:v>4700</c:v>
                </c:pt>
                <c:pt idx="22">
                  <c:v>4676</c:v>
                </c:pt>
                <c:pt idx="23">
                  <c:v>4673</c:v>
                </c:pt>
                <c:pt idx="24">
                  <c:v>4700</c:v>
                </c:pt>
                <c:pt idx="25">
                  <c:v>4730</c:v>
                </c:pt>
                <c:pt idx="26">
                  <c:v>4729</c:v>
                </c:pt>
                <c:pt idx="27">
                  <c:v>4715</c:v>
                </c:pt>
                <c:pt idx="28">
                  <c:v>4698</c:v>
                </c:pt>
                <c:pt idx="29">
                  <c:v>4735</c:v>
                </c:pt>
                <c:pt idx="30">
                  <c:v>4712</c:v>
                </c:pt>
                <c:pt idx="31">
                  <c:v>4728</c:v>
                </c:pt>
                <c:pt idx="32">
                  <c:v>4747</c:v>
                </c:pt>
                <c:pt idx="33">
                  <c:v>4725</c:v>
                </c:pt>
                <c:pt idx="34">
                  <c:v>4750</c:v>
                </c:pt>
                <c:pt idx="35">
                  <c:v>4750</c:v>
                </c:pt>
                <c:pt idx="36">
                  <c:v>4766</c:v>
                </c:pt>
                <c:pt idx="37">
                  <c:v>4796</c:v>
                </c:pt>
                <c:pt idx="38">
                  <c:v>4854</c:v>
                </c:pt>
                <c:pt idx="39">
                  <c:v>4830</c:v>
                </c:pt>
                <c:pt idx="40">
                  <c:v>4862</c:v>
                </c:pt>
                <c:pt idx="41">
                  <c:v>4880</c:v>
                </c:pt>
                <c:pt idx="42">
                  <c:v>4848</c:v>
                </c:pt>
                <c:pt idx="43">
                  <c:v>4806</c:v>
                </c:pt>
                <c:pt idx="44">
                  <c:v>4782</c:v>
                </c:pt>
                <c:pt idx="45">
                  <c:v>4887</c:v>
                </c:pt>
                <c:pt idx="46">
                  <c:v>4980</c:v>
                </c:pt>
                <c:pt idx="47">
                  <c:v>4935</c:v>
                </c:pt>
                <c:pt idx="48">
                  <c:v>4911</c:v>
                </c:pt>
                <c:pt idx="49">
                  <c:v>4960</c:v>
                </c:pt>
                <c:pt idx="50">
                  <c:v>4982</c:v>
                </c:pt>
                <c:pt idx="51">
                  <c:v>5057</c:v>
                </c:pt>
                <c:pt idx="52">
                  <c:v>4990</c:v>
                </c:pt>
                <c:pt idx="53">
                  <c:v>5051</c:v>
                </c:pt>
                <c:pt idx="54">
                  <c:v>5180</c:v>
                </c:pt>
                <c:pt idx="55">
                  <c:v>5211</c:v>
                </c:pt>
                <c:pt idx="56">
                  <c:v>5450</c:v>
                </c:pt>
                <c:pt idx="57">
                  <c:v>5350</c:v>
                </c:pt>
                <c:pt idx="58">
                  <c:v>5250</c:v>
                </c:pt>
                <c:pt idx="59">
                  <c:v>5250</c:v>
                </c:pt>
                <c:pt idx="60">
                  <c:v>5320</c:v>
                </c:pt>
                <c:pt idx="61">
                  <c:v>5343</c:v>
                </c:pt>
                <c:pt idx="62">
                  <c:v>5360</c:v>
                </c:pt>
                <c:pt idx="63">
                  <c:v>5373</c:v>
                </c:pt>
                <c:pt idx="64">
                  <c:v>5435</c:v>
                </c:pt>
                <c:pt idx="65">
                  <c:v>5567</c:v>
                </c:pt>
                <c:pt idx="66">
                  <c:v>5567</c:v>
                </c:pt>
                <c:pt idx="67">
                  <c:v>5464</c:v>
                </c:pt>
                <c:pt idx="68">
                  <c:v>5465</c:v>
                </c:pt>
                <c:pt idx="69">
                  <c:v>5447</c:v>
                </c:pt>
                <c:pt idx="70">
                  <c:v>5447</c:v>
                </c:pt>
                <c:pt idx="71">
                  <c:v>5447</c:v>
                </c:pt>
                <c:pt idx="72">
                  <c:v>5373</c:v>
                </c:pt>
                <c:pt idx="73">
                  <c:v>5402</c:v>
                </c:pt>
                <c:pt idx="74">
                  <c:v>5416</c:v>
                </c:pt>
                <c:pt idx="75">
                  <c:v>5480</c:v>
                </c:pt>
                <c:pt idx="76">
                  <c:v>5480</c:v>
                </c:pt>
                <c:pt idx="77">
                  <c:v>5510</c:v>
                </c:pt>
                <c:pt idx="78">
                  <c:v>5530</c:v>
                </c:pt>
                <c:pt idx="79">
                  <c:v>5550</c:v>
                </c:pt>
                <c:pt idx="80">
                  <c:v>5565</c:v>
                </c:pt>
                <c:pt idx="81">
                  <c:v>5565</c:v>
                </c:pt>
                <c:pt idx="82">
                  <c:v>5523</c:v>
                </c:pt>
                <c:pt idx="83">
                  <c:v>5475</c:v>
                </c:pt>
                <c:pt idx="84">
                  <c:v>5414</c:v>
                </c:pt>
                <c:pt idx="85">
                  <c:v>5414</c:v>
                </c:pt>
                <c:pt idx="86">
                  <c:v>5515</c:v>
                </c:pt>
                <c:pt idx="87">
                  <c:v>5492</c:v>
                </c:pt>
                <c:pt idx="88">
                  <c:v>5510</c:v>
                </c:pt>
                <c:pt idx="89">
                  <c:v>5529</c:v>
                </c:pt>
                <c:pt idx="90">
                  <c:v>5520</c:v>
                </c:pt>
                <c:pt idx="91">
                  <c:v>5539</c:v>
                </c:pt>
                <c:pt idx="92">
                  <c:v>5515</c:v>
                </c:pt>
                <c:pt idx="93">
                  <c:v>5530</c:v>
                </c:pt>
                <c:pt idx="94">
                  <c:v>5603</c:v>
                </c:pt>
                <c:pt idx="95">
                  <c:v>5602</c:v>
                </c:pt>
                <c:pt idx="96">
                  <c:v>5630</c:v>
                </c:pt>
                <c:pt idx="97">
                  <c:v>5623</c:v>
                </c:pt>
                <c:pt idx="98">
                  <c:v>5530</c:v>
                </c:pt>
                <c:pt idx="99">
                  <c:v>5518</c:v>
                </c:pt>
                <c:pt idx="100">
                  <c:v>5540</c:v>
                </c:pt>
                <c:pt idx="101">
                  <c:v>5400</c:v>
                </c:pt>
                <c:pt idx="102">
                  <c:v>5314</c:v>
                </c:pt>
                <c:pt idx="103">
                  <c:v>5320</c:v>
                </c:pt>
                <c:pt idx="104">
                  <c:v>5310</c:v>
                </c:pt>
                <c:pt idx="105">
                  <c:v>5316</c:v>
                </c:pt>
                <c:pt idx="106">
                  <c:v>5317</c:v>
                </c:pt>
                <c:pt idx="107">
                  <c:v>5316</c:v>
                </c:pt>
                <c:pt idx="108">
                  <c:v>5268</c:v>
                </c:pt>
                <c:pt idx="109">
                  <c:v>5210</c:v>
                </c:pt>
                <c:pt idx="110">
                  <c:v>5215</c:v>
                </c:pt>
                <c:pt idx="111">
                  <c:v>5179</c:v>
                </c:pt>
                <c:pt idx="112">
                  <c:v>5135</c:v>
                </c:pt>
                <c:pt idx="113">
                  <c:v>5136</c:v>
                </c:pt>
                <c:pt idx="114">
                  <c:v>5200</c:v>
                </c:pt>
                <c:pt idx="115">
                  <c:v>5200</c:v>
                </c:pt>
                <c:pt idx="116">
                  <c:v>5200</c:v>
                </c:pt>
                <c:pt idx="117">
                  <c:v>5200</c:v>
                </c:pt>
                <c:pt idx="118">
                  <c:v>5200</c:v>
                </c:pt>
                <c:pt idx="119">
                  <c:v>5250</c:v>
                </c:pt>
                <c:pt idx="120">
                  <c:v>5270</c:v>
                </c:pt>
                <c:pt idx="121">
                  <c:v>5272</c:v>
                </c:pt>
                <c:pt idx="122">
                  <c:v>5244</c:v>
                </c:pt>
                <c:pt idx="123">
                  <c:v>5201</c:v>
                </c:pt>
                <c:pt idx="124">
                  <c:v>5229</c:v>
                </c:pt>
                <c:pt idx="125">
                  <c:v>5320</c:v>
                </c:pt>
                <c:pt idx="126">
                  <c:v>5377</c:v>
                </c:pt>
                <c:pt idx="127">
                  <c:v>5409</c:v>
                </c:pt>
                <c:pt idx="128">
                  <c:v>5400</c:v>
                </c:pt>
                <c:pt idx="129">
                  <c:v>5385</c:v>
                </c:pt>
                <c:pt idx="130">
                  <c:v>5430</c:v>
                </c:pt>
                <c:pt idx="131">
                  <c:v>5592</c:v>
                </c:pt>
                <c:pt idx="132">
                  <c:v>5700</c:v>
                </c:pt>
                <c:pt idx="133">
                  <c:v>5666</c:v>
                </c:pt>
                <c:pt idx="134">
                  <c:v>5651</c:v>
                </c:pt>
                <c:pt idx="135">
                  <c:v>5593</c:v>
                </c:pt>
                <c:pt idx="136">
                  <c:v>5474</c:v>
                </c:pt>
                <c:pt idx="137">
                  <c:v>5501</c:v>
                </c:pt>
                <c:pt idx="138">
                  <c:v>5653</c:v>
                </c:pt>
                <c:pt idx="139">
                  <c:v>5700</c:v>
                </c:pt>
                <c:pt idx="140">
                  <c:v>5796</c:v>
                </c:pt>
                <c:pt idx="141">
                  <c:v>6000</c:v>
                </c:pt>
                <c:pt idx="142">
                  <c:v>6062</c:v>
                </c:pt>
                <c:pt idx="143">
                  <c:v>6089</c:v>
                </c:pt>
                <c:pt idx="144">
                  <c:v>6131</c:v>
                </c:pt>
                <c:pt idx="145">
                  <c:v>5900</c:v>
                </c:pt>
                <c:pt idx="146">
                  <c:v>5589</c:v>
                </c:pt>
                <c:pt idx="147">
                  <c:v>5600</c:v>
                </c:pt>
                <c:pt idx="148">
                  <c:v>5793</c:v>
                </c:pt>
                <c:pt idx="149">
                  <c:v>5848</c:v>
                </c:pt>
                <c:pt idx="150">
                  <c:v>5863</c:v>
                </c:pt>
                <c:pt idx="151">
                  <c:v>5900</c:v>
                </c:pt>
                <c:pt idx="152">
                  <c:v>5900</c:v>
                </c:pt>
                <c:pt idx="153">
                  <c:v>5905</c:v>
                </c:pt>
                <c:pt idx="154">
                  <c:v>5905</c:v>
                </c:pt>
                <c:pt idx="155">
                  <c:v>5899</c:v>
                </c:pt>
                <c:pt idx="156">
                  <c:v>5899</c:v>
                </c:pt>
                <c:pt idx="157">
                  <c:v>6000</c:v>
                </c:pt>
                <c:pt idx="158">
                  <c:v>6010</c:v>
                </c:pt>
                <c:pt idx="159">
                  <c:v>6100</c:v>
                </c:pt>
                <c:pt idx="160">
                  <c:v>6100</c:v>
                </c:pt>
                <c:pt idx="161">
                  <c:v>6065</c:v>
                </c:pt>
                <c:pt idx="162">
                  <c:v>6002</c:v>
                </c:pt>
                <c:pt idx="163">
                  <c:v>6031</c:v>
                </c:pt>
                <c:pt idx="164">
                  <c:v>5800</c:v>
                </c:pt>
                <c:pt idx="165">
                  <c:v>5500</c:v>
                </c:pt>
                <c:pt idx="166">
                  <c:v>5336</c:v>
                </c:pt>
                <c:pt idx="167">
                  <c:v>5061</c:v>
                </c:pt>
                <c:pt idx="168">
                  <c:v>5048</c:v>
                </c:pt>
                <c:pt idx="169">
                  <c:v>5200</c:v>
                </c:pt>
                <c:pt idx="170">
                  <c:v>5225</c:v>
                </c:pt>
                <c:pt idx="171">
                  <c:v>5250</c:v>
                </c:pt>
                <c:pt idx="172">
                  <c:v>5283</c:v>
                </c:pt>
                <c:pt idx="173">
                  <c:v>5259</c:v>
                </c:pt>
                <c:pt idx="174">
                  <c:v>5120</c:v>
                </c:pt>
                <c:pt idx="175">
                  <c:v>4920</c:v>
                </c:pt>
                <c:pt idx="176">
                  <c:v>4918</c:v>
                </c:pt>
                <c:pt idx="177">
                  <c:v>4970</c:v>
                </c:pt>
                <c:pt idx="178">
                  <c:v>5030</c:v>
                </c:pt>
                <c:pt idx="179">
                  <c:v>4999</c:v>
                </c:pt>
                <c:pt idx="180">
                  <c:v>5050</c:v>
                </c:pt>
                <c:pt idx="181">
                  <c:v>4999</c:v>
                </c:pt>
                <c:pt idx="182">
                  <c:v>4942</c:v>
                </c:pt>
                <c:pt idx="183">
                  <c:v>4870</c:v>
                </c:pt>
                <c:pt idx="184">
                  <c:v>4884</c:v>
                </c:pt>
                <c:pt idx="185">
                  <c:v>4915</c:v>
                </c:pt>
                <c:pt idx="186">
                  <c:v>5203</c:v>
                </c:pt>
                <c:pt idx="187">
                  <c:v>5030</c:v>
                </c:pt>
                <c:pt idx="188">
                  <c:v>5044</c:v>
                </c:pt>
                <c:pt idx="189">
                  <c:v>5044</c:v>
                </c:pt>
                <c:pt idx="190">
                  <c:v>5080</c:v>
                </c:pt>
                <c:pt idx="191">
                  <c:v>5080</c:v>
                </c:pt>
                <c:pt idx="192">
                  <c:v>5020</c:v>
                </c:pt>
                <c:pt idx="193">
                  <c:v>5095</c:v>
                </c:pt>
                <c:pt idx="194">
                  <c:v>5029</c:v>
                </c:pt>
                <c:pt idx="195">
                  <c:v>4950</c:v>
                </c:pt>
                <c:pt idx="196">
                  <c:v>4922</c:v>
                </c:pt>
                <c:pt idx="197">
                  <c:v>5007</c:v>
                </c:pt>
                <c:pt idx="198">
                  <c:v>5070</c:v>
                </c:pt>
                <c:pt idx="199">
                  <c:v>5528</c:v>
                </c:pt>
                <c:pt idx="200">
                  <c:v>5120</c:v>
                </c:pt>
                <c:pt idx="201">
                  <c:v>5340</c:v>
                </c:pt>
                <c:pt idx="202">
                  <c:v>5340</c:v>
                </c:pt>
                <c:pt idx="203">
                  <c:v>5349</c:v>
                </c:pt>
                <c:pt idx="204">
                  <c:v>5250</c:v>
                </c:pt>
                <c:pt idx="205">
                  <c:v>5200</c:v>
                </c:pt>
                <c:pt idx="206">
                  <c:v>5225</c:v>
                </c:pt>
                <c:pt idx="207">
                  <c:v>5220</c:v>
                </c:pt>
                <c:pt idx="208">
                  <c:v>5300</c:v>
                </c:pt>
                <c:pt idx="209">
                  <c:v>5314</c:v>
                </c:pt>
                <c:pt idx="210">
                  <c:v>5196</c:v>
                </c:pt>
                <c:pt idx="211">
                  <c:v>4904</c:v>
                </c:pt>
                <c:pt idx="212">
                  <c:v>5027</c:v>
                </c:pt>
                <c:pt idx="213">
                  <c:v>5027</c:v>
                </c:pt>
                <c:pt idx="214">
                  <c:v>5040</c:v>
                </c:pt>
                <c:pt idx="215">
                  <c:v>5040</c:v>
                </c:pt>
                <c:pt idx="216">
                  <c:v>5040</c:v>
                </c:pt>
                <c:pt idx="217">
                  <c:v>5040</c:v>
                </c:pt>
                <c:pt idx="218">
                  <c:v>5075</c:v>
                </c:pt>
                <c:pt idx="219">
                  <c:v>5030</c:v>
                </c:pt>
                <c:pt idx="220">
                  <c:v>5030</c:v>
                </c:pt>
                <c:pt idx="221">
                  <c:v>5030</c:v>
                </c:pt>
                <c:pt idx="222">
                  <c:v>5011</c:v>
                </c:pt>
                <c:pt idx="223">
                  <c:v>5076</c:v>
                </c:pt>
                <c:pt idx="224">
                  <c:v>5084</c:v>
                </c:pt>
                <c:pt idx="225">
                  <c:v>5090</c:v>
                </c:pt>
                <c:pt idx="226">
                  <c:v>5080</c:v>
                </c:pt>
                <c:pt idx="227">
                  <c:v>4996</c:v>
                </c:pt>
                <c:pt idx="228">
                  <c:v>4989</c:v>
                </c:pt>
                <c:pt idx="229">
                  <c:v>4995</c:v>
                </c:pt>
                <c:pt idx="230">
                  <c:v>4945</c:v>
                </c:pt>
                <c:pt idx="231">
                  <c:v>4927</c:v>
                </c:pt>
                <c:pt idx="232">
                  <c:v>4899</c:v>
                </c:pt>
                <c:pt idx="233">
                  <c:v>4871</c:v>
                </c:pt>
                <c:pt idx="234">
                  <c:v>4833</c:v>
                </c:pt>
                <c:pt idx="235">
                  <c:v>4836</c:v>
                </c:pt>
                <c:pt idx="236">
                  <c:v>4835</c:v>
                </c:pt>
                <c:pt idx="237">
                  <c:v>4844</c:v>
                </c:pt>
                <c:pt idx="238">
                  <c:v>4795</c:v>
                </c:pt>
                <c:pt idx="239">
                  <c:v>4780</c:v>
                </c:pt>
                <c:pt idx="240">
                  <c:v>4730</c:v>
                </c:pt>
                <c:pt idx="241">
                  <c:v>4698</c:v>
                </c:pt>
                <c:pt idx="242">
                  <c:v>4658</c:v>
                </c:pt>
                <c:pt idx="243">
                  <c:v>4600</c:v>
                </c:pt>
                <c:pt idx="244">
                  <c:v>4681</c:v>
                </c:pt>
                <c:pt idx="245">
                  <c:v>4727</c:v>
                </c:pt>
                <c:pt idx="246">
                  <c:v>4799</c:v>
                </c:pt>
                <c:pt idx="247">
                  <c:v>4772</c:v>
                </c:pt>
                <c:pt idx="248">
                  <c:v>4738</c:v>
                </c:pt>
                <c:pt idx="249">
                  <c:v>4738</c:v>
                </c:pt>
                <c:pt idx="250">
                  <c:v>4769</c:v>
                </c:pt>
                <c:pt idx="251">
                  <c:v>4753</c:v>
                </c:pt>
                <c:pt idx="252">
                  <c:v>4756</c:v>
                </c:pt>
                <c:pt idx="253">
                  <c:v>4830</c:v>
                </c:pt>
                <c:pt idx="254">
                  <c:v>4875</c:v>
                </c:pt>
                <c:pt idx="255">
                  <c:v>4869</c:v>
                </c:pt>
                <c:pt idx="256">
                  <c:v>4879</c:v>
                </c:pt>
                <c:pt idx="257">
                  <c:v>4899</c:v>
                </c:pt>
                <c:pt idx="258">
                  <c:v>4935</c:v>
                </c:pt>
                <c:pt idx="259">
                  <c:v>4957</c:v>
                </c:pt>
                <c:pt idx="260">
                  <c:v>5023</c:v>
                </c:pt>
                <c:pt idx="261">
                  <c:v>5015</c:v>
                </c:pt>
                <c:pt idx="262">
                  <c:v>5036</c:v>
                </c:pt>
                <c:pt idx="263">
                  <c:v>5051</c:v>
                </c:pt>
                <c:pt idx="264">
                  <c:v>5086</c:v>
                </c:pt>
                <c:pt idx="265">
                  <c:v>5142</c:v>
                </c:pt>
                <c:pt idx="266">
                  <c:v>5138</c:v>
                </c:pt>
                <c:pt idx="267">
                  <c:v>5267</c:v>
                </c:pt>
                <c:pt idx="268">
                  <c:v>5275</c:v>
                </c:pt>
                <c:pt idx="269">
                  <c:v>5216</c:v>
                </c:pt>
                <c:pt idx="270">
                  <c:v>5096</c:v>
                </c:pt>
                <c:pt idx="271">
                  <c:v>5148</c:v>
                </c:pt>
                <c:pt idx="272">
                  <c:v>5215</c:v>
                </c:pt>
                <c:pt idx="273">
                  <c:v>5175</c:v>
                </c:pt>
                <c:pt idx="274">
                  <c:v>5245</c:v>
                </c:pt>
                <c:pt idx="275">
                  <c:v>5224</c:v>
                </c:pt>
                <c:pt idx="276">
                  <c:v>5267</c:v>
                </c:pt>
                <c:pt idx="277">
                  <c:v>5234</c:v>
                </c:pt>
                <c:pt idx="278">
                  <c:v>5253</c:v>
                </c:pt>
                <c:pt idx="279">
                  <c:v>5200</c:v>
                </c:pt>
                <c:pt idx="280">
                  <c:v>5155</c:v>
                </c:pt>
                <c:pt idx="281">
                  <c:v>5167</c:v>
                </c:pt>
                <c:pt idx="282">
                  <c:v>5134</c:v>
                </c:pt>
                <c:pt idx="283">
                  <c:v>5109</c:v>
                </c:pt>
                <c:pt idx="284">
                  <c:v>5090</c:v>
                </c:pt>
                <c:pt idx="285">
                  <c:v>5045</c:v>
                </c:pt>
                <c:pt idx="286">
                  <c:v>5007</c:v>
                </c:pt>
                <c:pt idx="287">
                  <c:v>4967</c:v>
                </c:pt>
                <c:pt idx="288">
                  <c:v>4924</c:v>
                </c:pt>
                <c:pt idx="289">
                  <c:v>5000</c:v>
                </c:pt>
                <c:pt idx="290">
                  <c:v>5060</c:v>
                </c:pt>
                <c:pt idx="291">
                  <c:v>5050</c:v>
                </c:pt>
                <c:pt idx="292">
                  <c:v>5067</c:v>
                </c:pt>
                <c:pt idx="293">
                  <c:v>5104</c:v>
                </c:pt>
                <c:pt idx="294">
                  <c:v>5082</c:v>
                </c:pt>
                <c:pt idx="295">
                  <c:v>5095</c:v>
                </c:pt>
                <c:pt idx="296">
                  <c:v>5127</c:v>
                </c:pt>
                <c:pt idx="297">
                  <c:v>5168</c:v>
                </c:pt>
                <c:pt idx="298">
                  <c:v>5220</c:v>
                </c:pt>
                <c:pt idx="299">
                  <c:v>5227</c:v>
                </c:pt>
                <c:pt idx="300">
                  <c:v>5218</c:v>
                </c:pt>
                <c:pt idx="301">
                  <c:v>5250</c:v>
                </c:pt>
                <c:pt idx="302">
                  <c:v>5292</c:v>
                </c:pt>
                <c:pt idx="303">
                  <c:v>5346</c:v>
                </c:pt>
                <c:pt idx="304">
                  <c:v>5329</c:v>
                </c:pt>
                <c:pt idx="305">
                  <c:v>5271</c:v>
                </c:pt>
                <c:pt idx="306">
                  <c:v>5215</c:v>
                </c:pt>
                <c:pt idx="307">
                  <c:v>5198</c:v>
                </c:pt>
                <c:pt idx="308">
                  <c:v>5168</c:v>
                </c:pt>
                <c:pt idx="309">
                  <c:v>5138</c:v>
                </c:pt>
                <c:pt idx="310">
                  <c:v>5110</c:v>
                </c:pt>
                <c:pt idx="311">
                  <c:v>5072</c:v>
                </c:pt>
                <c:pt idx="312">
                  <c:v>5078</c:v>
                </c:pt>
                <c:pt idx="313">
                  <c:v>5078</c:v>
                </c:pt>
                <c:pt idx="314">
                  <c:v>5106</c:v>
                </c:pt>
                <c:pt idx="315">
                  <c:v>5147</c:v>
                </c:pt>
                <c:pt idx="316">
                  <c:v>5050</c:v>
                </c:pt>
                <c:pt idx="317">
                  <c:v>5045</c:v>
                </c:pt>
                <c:pt idx="318">
                  <c:v>5045</c:v>
                </c:pt>
                <c:pt idx="319">
                  <c:v>4948</c:v>
                </c:pt>
                <c:pt idx="320">
                  <c:v>4894</c:v>
                </c:pt>
                <c:pt idx="321">
                  <c:v>4905</c:v>
                </c:pt>
                <c:pt idx="322">
                  <c:v>4905</c:v>
                </c:pt>
                <c:pt idx="323">
                  <c:v>4905</c:v>
                </c:pt>
                <c:pt idx="324">
                  <c:v>4850</c:v>
                </c:pt>
                <c:pt idx="325">
                  <c:v>4855</c:v>
                </c:pt>
                <c:pt idx="326">
                  <c:v>4860</c:v>
                </c:pt>
                <c:pt idx="327">
                  <c:v>4869</c:v>
                </c:pt>
                <c:pt idx="328">
                  <c:v>4792</c:v>
                </c:pt>
                <c:pt idx="329">
                  <c:v>4762</c:v>
                </c:pt>
                <c:pt idx="330">
                  <c:v>4826</c:v>
                </c:pt>
                <c:pt idx="331">
                  <c:v>4833</c:v>
                </c:pt>
                <c:pt idx="332">
                  <c:v>4821</c:v>
                </c:pt>
                <c:pt idx="333">
                  <c:v>4805</c:v>
                </c:pt>
                <c:pt idx="334">
                  <c:v>4843</c:v>
                </c:pt>
                <c:pt idx="335">
                  <c:v>4945</c:v>
                </c:pt>
                <c:pt idx="336">
                  <c:v>4964</c:v>
                </c:pt>
                <c:pt idx="337">
                  <c:v>4976</c:v>
                </c:pt>
                <c:pt idx="338">
                  <c:v>5004</c:v>
                </c:pt>
                <c:pt idx="339">
                  <c:v>5004</c:v>
                </c:pt>
                <c:pt idx="340">
                  <c:v>5035</c:v>
                </c:pt>
                <c:pt idx="341">
                  <c:v>5033</c:v>
                </c:pt>
                <c:pt idx="342">
                  <c:v>5042</c:v>
                </c:pt>
                <c:pt idx="343">
                  <c:v>5085</c:v>
                </c:pt>
                <c:pt idx="344">
                  <c:v>5090</c:v>
                </c:pt>
                <c:pt idx="345">
                  <c:v>5152</c:v>
                </c:pt>
                <c:pt idx="346">
                  <c:v>5189</c:v>
                </c:pt>
                <c:pt idx="347">
                  <c:v>5230</c:v>
                </c:pt>
                <c:pt idx="348">
                  <c:v>5132</c:v>
                </c:pt>
                <c:pt idx="349">
                  <c:v>5110</c:v>
                </c:pt>
                <c:pt idx="350">
                  <c:v>5180</c:v>
                </c:pt>
                <c:pt idx="351">
                  <c:v>5190</c:v>
                </c:pt>
                <c:pt idx="352">
                  <c:v>5230</c:v>
                </c:pt>
                <c:pt idx="353">
                  <c:v>5186</c:v>
                </c:pt>
                <c:pt idx="354">
                  <c:v>5254</c:v>
                </c:pt>
                <c:pt idx="355">
                  <c:v>5233</c:v>
                </c:pt>
                <c:pt idx="356">
                  <c:v>5183</c:v>
                </c:pt>
                <c:pt idx="357">
                  <c:v>5191</c:v>
                </c:pt>
                <c:pt idx="358">
                  <c:v>5203</c:v>
                </c:pt>
                <c:pt idx="359">
                  <c:v>5124</c:v>
                </c:pt>
                <c:pt idx="360">
                  <c:v>5100</c:v>
                </c:pt>
                <c:pt idx="361">
                  <c:v>5095</c:v>
                </c:pt>
                <c:pt idx="362">
                  <c:v>5100</c:v>
                </c:pt>
                <c:pt idx="363">
                  <c:v>5110</c:v>
                </c:pt>
                <c:pt idx="364">
                  <c:v>5099</c:v>
                </c:pt>
                <c:pt idx="365">
                  <c:v>5200</c:v>
                </c:pt>
                <c:pt idx="366">
                  <c:v>5155</c:v>
                </c:pt>
                <c:pt idx="367">
                  <c:v>5130</c:v>
                </c:pt>
                <c:pt idx="368">
                  <c:v>5130</c:v>
                </c:pt>
                <c:pt idx="369">
                  <c:v>5084</c:v>
                </c:pt>
                <c:pt idx="370">
                  <c:v>5040</c:v>
                </c:pt>
                <c:pt idx="371">
                  <c:v>4996</c:v>
                </c:pt>
                <c:pt idx="372">
                  <c:v>5018</c:v>
                </c:pt>
                <c:pt idx="373">
                  <c:v>4945</c:v>
                </c:pt>
                <c:pt idx="374">
                  <c:v>4945</c:v>
                </c:pt>
                <c:pt idx="375">
                  <c:v>4945</c:v>
                </c:pt>
                <c:pt idx="376">
                  <c:v>4947</c:v>
                </c:pt>
                <c:pt idx="377">
                  <c:v>4985</c:v>
                </c:pt>
                <c:pt idx="378">
                  <c:v>5030</c:v>
                </c:pt>
                <c:pt idx="379">
                  <c:v>5100</c:v>
                </c:pt>
                <c:pt idx="380">
                  <c:v>5100</c:v>
                </c:pt>
                <c:pt idx="381">
                  <c:v>5130</c:v>
                </c:pt>
                <c:pt idx="382">
                  <c:v>5115</c:v>
                </c:pt>
                <c:pt idx="383">
                  <c:v>5158</c:v>
                </c:pt>
                <c:pt idx="384">
                  <c:v>5155</c:v>
                </c:pt>
                <c:pt idx="385">
                  <c:v>5117</c:v>
                </c:pt>
                <c:pt idx="386">
                  <c:v>5120</c:v>
                </c:pt>
                <c:pt idx="387">
                  <c:v>5150</c:v>
                </c:pt>
                <c:pt idx="388">
                  <c:v>5150</c:v>
                </c:pt>
                <c:pt idx="389">
                  <c:v>5110</c:v>
                </c:pt>
                <c:pt idx="390">
                  <c:v>5097</c:v>
                </c:pt>
                <c:pt idx="391">
                  <c:v>5130</c:v>
                </c:pt>
                <c:pt idx="392">
                  <c:v>5148</c:v>
                </c:pt>
                <c:pt idx="393">
                  <c:v>5184</c:v>
                </c:pt>
                <c:pt idx="394">
                  <c:v>5212</c:v>
                </c:pt>
                <c:pt idx="395">
                  <c:v>5309</c:v>
                </c:pt>
                <c:pt idx="396">
                  <c:v>5260</c:v>
                </c:pt>
                <c:pt idx="397">
                  <c:v>5260</c:v>
                </c:pt>
                <c:pt idx="398">
                  <c:v>5300</c:v>
                </c:pt>
                <c:pt idx="399">
                  <c:v>5321</c:v>
                </c:pt>
                <c:pt idx="400">
                  <c:v>5372</c:v>
                </c:pt>
                <c:pt idx="401">
                  <c:v>5315</c:v>
                </c:pt>
                <c:pt idx="402">
                  <c:v>5247</c:v>
                </c:pt>
                <c:pt idx="403">
                  <c:v>5198</c:v>
                </c:pt>
                <c:pt idx="404">
                  <c:v>5223</c:v>
                </c:pt>
                <c:pt idx="405">
                  <c:v>5242</c:v>
                </c:pt>
                <c:pt idx="406">
                  <c:v>5213</c:v>
                </c:pt>
                <c:pt idx="407">
                  <c:v>5197</c:v>
                </c:pt>
                <c:pt idx="408">
                  <c:v>5268</c:v>
                </c:pt>
                <c:pt idx="409">
                  <c:v>5230</c:v>
                </c:pt>
                <c:pt idx="410">
                  <c:v>5245</c:v>
                </c:pt>
                <c:pt idx="411">
                  <c:v>5212</c:v>
                </c:pt>
                <c:pt idx="412">
                  <c:v>5262</c:v>
                </c:pt>
                <c:pt idx="413">
                  <c:v>5262</c:v>
                </c:pt>
                <c:pt idx="414">
                  <c:v>5270</c:v>
                </c:pt>
                <c:pt idx="415">
                  <c:v>5347</c:v>
                </c:pt>
                <c:pt idx="416">
                  <c:v>5410</c:v>
                </c:pt>
                <c:pt idx="417">
                  <c:v>5550</c:v>
                </c:pt>
                <c:pt idx="418">
                  <c:v>5543</c:v>
                </c:pt>
                <c:pt idx="419">
                  <c:v>5550</c:v>
                </c:pt>
                <c:pt idx="420">
                  <c:v>5552</c:v>
                </c:pt>
                <c:pt idx="421">
                  <c:v>5591</c:v>
                </c:pt>
                <c:pt idx="422">
                  <c:v>5645</c:v>
                </c:pt>
                <c:pt idx="423">
                  <c:v>5634</c:v>
                </c:pt>
                <c:pt idx="424">
                  <c:v>5654</c:v>
                </c:pt>
                <c:pt idx="425">
                  <c:v>5583</c:v>
                </c:pt>
                <c:pt idx="426">
                  <c:v>5715</c:v>
                </c:pt>
                <c:pt idx="427">
                  <c:v>5789</c:v>
                </c:pt>
                <c:pt idx="428">
                  <c:v>5788</c:v>
                </c:pt>
                <c:pt idx="429">
                  <c:v>5820</c:v>
                </c:pt>
                <c:pt idx="430">
                  <c:v>5820</c:v>
                </c:pt>
                <c:pt idx="431">
                  <c:v>5860</c:v>
                </c:pt>
                <c:pt idx="432">
                  <c:v>5997</c:v>
                </c:pt>
                <c:pt idx="433">
                  <c:v>6000</c:v>
                </c:pt>
                <c:pt idx="434">
                  <c:v>5985</c:v>
                </c:pt>
                <c:pt idx="435">
                  <c:v>5954</c:v>
                </c:pt>
                <c:pt idx="436">
                  <c:v>5758</c:v>
                </c:pt>
                <c:pt idx="437">
                  <c:v>5768</c:v>
                </c:pt>
                <c:pt idx="438">
                  <c:v>5850</c:v>
                </c:pt>
                <c:pt idx="439">
                  <c:v>5903</c:v>
                </c:pt>
                <c:pt idx="440">
                  <c:v>6092</c:v>
                </c:pt>
                <c:pt idx="441">
                  <c:v>6220</c:v>
                </c:pt>
                <c:pt idx="442">
                  <c:v>6240</c:v>
                </c:pt>
                <c:pt idx="443">
                  <c:v>6575</c:v>
                </c:pt>
                <c:pt idx="444">
                  <c:v>7040</c:v>
                </c:pt>
                <c:pt idx="445">
                  <c:v>7400</c:v>
                </c:pt>
                <c:pt idx="446">
                  <c:v>5900</c:v>
                </c:pt>
                <c:pt idx="447">
                  <c:v>5900</c:v>
                </c:pt>
                <c:pt idx="448">
                  <c:v>5900</c:v>
                </c:pt>
                <c:pt idx="449">
                  <c:v>5900</c:v>
                </c:pt>
                <c:pt idx="450">
                  <c:v>5700</c:v>
                </c:pt>
                <c:pt idx="451">
                  <c:v>5760</c:v>
                </c:pt>
                <c:pt idx="452">
                  <c:v>5750</c:v>
                </c:pt>
                <c:pt idx="453">
                  <c:v>5653</c:v>
                </c:pt>
                <c:pt idx="454">
                  <c:v>5700</c:v>
                </c:pt>
                <c:pt idx="455">
                  <c:v>5740</c:v>
                </c:pt>
                <c:pt idx="456">
                  <c:v>5745</c:v>
                </c:pt>
                <c:pt idx="457">
                  <c:v>5745</c:v>
                </c:pt>
                <c:pt idx="458">
                  <c:v>5771</c:v>
                </c:pt>
                <c:pt idx="459">
                  <c:v>5771</c:v>
                </c:pt>
                <c:pt idx="460">
                  <c:v>5771</c:v>
                </c:pt>
                <c:pt idx="461">
                  <c:v>5771</c:v>
                </c:pt>
                <c:pt idx="462">
                  <c:v>5800</c:v>
                </c:pt>
                <c:pt idx="463">
                  <c:v>5850</c:v>
                </c:pt>
                <c:pt idx="464">
                  <c:v>5800</c:v>
                </c:pt>
                <c:pt idx="465">
                  <c:v>5850</c:v>
                </c:pt>
                <c:pt idx="466">
                  <c:v>5878</c:v>
                </c:pt>
                <c:pt idx="467">
                  <c:v>5725</c:v>
                </c:pt>
                <c:pt idx="468">
                  <c:v>5730</c:v>
                </c:pt>
                <c:pt idx="469">
                  <c:v>5746</c:v>
                </c:pt>
                <c:pt idx="470">
                  <c:v>5830</c:v>
                </c:pt>
                <c:pt idx="471">
                  <c:v>5876</c:v>
                </c:pt>
                <c:pt idx="472">
                  <c:v>5971</c:v>
                </c:pt>
                <c:pt idx="473">
                  <c:v>5910</c:v>
                </c:pt>
                <c:pt idx="474">
                  <c:v>5833</c:v>
                </c:pt>
                <c:pt idx="475">
                  <c:v>5762</c:v>
                </c:pt>
                <c:pt idx="476">
                  <c:v>5687</c:v>
                </c:pt>
                <c:pt idx="477">
                  <c:v>5656</c:v>
                </c:pt>
                <c:pt idx="478">
                  <c:v>5776</c:v>
                </c:pt>
                <c:pt idx="479">
                  <c:v>5849</c:v>
                </c:pt>
                <c:pt idx="480">
                  <c:v>5895</c:v>
                </c:pt>
                <c:pt idx="481">
                  <c:v>5920</c:v>
                </c:pt>
                <c:pt idx="482">
                  <c:v>5904</c:v>
                </c:pt>
                <c:pt idx="483">
                  <c:v>5916</c:v>
                </c:pt>
                <c:pt idx="484">
                  <c:v>5984</c:v>
                </c:pt>
                <c:pt idx="485">
                  <c:v>6050</c:v>
                </c:pt>
                <c:pt idx="486">
                  <c:v>6160</c:v>
                </c:pt>
                <c:pt idx="487">
                  <c:v>6179</c:v>
                </c:pt>
                <c:pt idx="488">
                  <c:v>6290</c:v>
                </c:pt>
                <c:pt idx="489">
                  <c:v>6202</c:v>
                </c:pt>
                <c:pt idx="490">
                  <c:v>6333</c:v>
                </c:pt>
                <c:pt idx="491">
                  <c:v>6283</c:v>
                </c:pt>
                <c:pt idx="492">
                  <c:v>6120</c:v>
                </c:pt>
                <c:pt idx="493">
                  <c:v>6005</c:v>
                </c:pt>
                <c:pt idx="494">
                  <c:v>6095</c:v>
                </c:pt>
                <c:pt idx="495">
                  <c:v>6225</c:v>
                </c:pt>
                <c:pt idx="496">
                  <c:v>6220</c:v>
                </c:pt>
                <c:pt idx="497">
                  <c:v>6192</c:v>
                </c:pt>
                <c:pt idx="498">
                  <c:v>6165</c:v>
                </c:pt>
                <c:pt idx="499">
                  <c:v>6091</c:v>
                </c:pt>
                <c:pt idx="500">
                  <c:v>6117</c:v>
                </c:pt>
                <c:pt idx="501">
                  <c:v>6100</c:v>
                </c:pt>
                <c:pt idx="502">
                  <c:v>6154</c:v>
                </c:pt>
                <c:pt idx="503">
                  <c:v>6176</c:v>
                </c:pt>
                <c:pt idx="504">
                  <c:v>6176</c:v>
                </c:pt>
                <c:pt idx="505">
                  <c:v>6060</c:v>
                </c:pt>
                <c:pt idx="506">
                  <c:v>5985</c:v>
                </c:pt>
                <c:pt idx="507">
                  <c:v>5945</c:v>
                </c:pt>
                <c:pt idx="508">
                  <c:v>6038</c:v>
                </c:pt>
                <c:pt idx="509">
                  <c:v>6066</c:v>
                </c:pt>
                <c:pt idx="510">
                  <c:v>6066</c:v>
                </c:pt>
                <c:pt idx="511">
                  <c:v>6112</c:v>
                </c:pt>
                <c:pt idx="512">
                  <c:v>6026</c:v>
                </c:pt>
                <c:pt idx="513">
                  <c:v>6020</c:v>
                </c:pt>
                <c:pt idx="514">
                  <c:v>6020</c:v>
                </c:pt>
                <c:pt idx="515">
                  <c:v>6021</c:v>
                </c:pt>
                <c:pt idx="516">
                  <c:v>6005</c:v>
                </c:pt>
                <c:pt idx="517">
                  <c:v>6069</c:v>
                </c:pt>
                <c:pt idx="518">
                  <c:v>5985</c:v>
                </c:pt>
                <c:pt idx="519">
                  <c:v>5927</c:v>
                </c:pt>
                <c:pt idx="520">
                  <c:v>5950</c:v>
                </c:pt>
                <c:pt idx="521">
                  <c:v>5950</c:v>
                </c:pt>
                <c:pt idx="522">
                  <c:v>5935</c:v>
                </c:pt>
                <c:pt idx="523">
                  <c:v>5810</c:v>
                </c:pt>
                <c:pt idx="524">
                  <c:v>5782</c:v>
                </c:pt>
                <c:pt idx="525">
                  <c:v>5810</c:v>
                </c:pt>
                <c:pt idx="526">
                  <c:v>5807</c:v>
                </c:pt>
                <c:pt idx="527">
                  <c:v>5858</c:v>
                </c:pt>
                <c:pt idx="528">
                  <c:v>5830</c:v>
                </c:pt>
                <c:pt idx="529">
                  <c:v>5800</c:v>
                </c:pt>
                <c:pt idx="530">
                  <c:v>5845</c:v>
                </c:pt>
                <c:pt idx="531">
                  <c:v>5969</c:v>
                </c:pt>
                <c:pt idx="532">
                  <c:v>5940</c:v>
                </c:pt>
                <c:pt idx="533">
                  <c:v>5908</c:v>
                </c:pt>
                <c:pt idx="534">
                  <c:v>5930</c:v>
                </c:pt>
                <c:pt idx="535">
                  <c:v>5982</c:v>
                </c:pt>
                <c:pt idx="536">
                  <c:v>5840</c:v>
                </c:pt>
                <c:pt idx="537">
                  <c:v>5876</c:v>
                </c:pt>
                <c:pt idx="538">
                  <c:v>5853</c:v>
                </c:pt>
                <c:pt idx="539">
                  <c:v>5900</c:v>
                </c:pt>
                <c:pt idx="540">
                  <c:v>5990</c:v>
                </c:pt>
                <c:pt idx="541">
                  <c:v>5985</c:v>
                </c:pt>
                <c:pt idx="542">
                  <c:v>5950</c:v>
                </c:pt>
                <c:pt idx="543">
                  <c:v>5970</c:v>
                </c:pt>
                <c:pt idx="544">
                  <c:v>5885</c:v>
                </c:pt>
                <c:pt idx="545">
                  <c:v>5969</c:v>
                </c:pt>
                <c:pt idx="546">
                  <c:v>5886</c:v>
                </c:pt>
                <c:pt idx="547">
                  <c:v>5869</c:v>
                </c:pt>
                <c:pt idx="548">
                  <c:v>5868</c:v>
                </c:pt>
                <c:pt idx="549">
                  <c:v>5860</c:v>
                </c:pt>
                <c:pt idx="550">
                  <c:v>5913</c:v>
                </c:pt>
                <c:pt idx="551">
                  <c:v>5998</c:v>
                </c:pt>
                <c:pt idx="552">
                  <c:v>6049</c:v>
                </c:pt>
                <c:pt idx="553">
                  <c:v>6410</c:v>
                </c:pt>
                <c:pt idx="554">
                  <c:v>6264</c:v>
                </c:pt>
                <c:pt idx="555">
                  <c:v>6347</c:v>
                </c:pt>
                <c:pt idx="556">
                  <c:v>6470</c:v>
                </c:pt>
                <c:pt idx="557">
                  <c:v>6800</c:v>
                </c:pt>
                <c:pt idx="558">
                  <c:v>6903</c:v>
                </c:pt>
                <c:pt idx="559">
                  <c:v>7112</c:v>
                </c:pt>
                <c:pt idx="560">
                  <c:v>7250</c:v>
                </c:pt>
                <c:pt idx="561">
                  <c:v>7059</c:v>
                </c:pt>
                <c:pt idx="562">
                  <c:v>6957</c:v>
                </c:pt>
                <c:pt idx="563">
                  <c:v>6760</c:v>
                </c:pt>
                <c:pt idx="564">
                  <c:v>6950</c:v>
                </c:pt>
                <c:pt idx="565">
                  <c:v>6913</c:v>
                </c:pt>
                <c:pt idx="566">
                  <c:v>6958</c:v>
                </c:pt>
                <c:pt idx="567">
                  <c:v>6968</c:v>
                </c:pt>
                <c:pt idx="568">
                  <c:v>6755</c:v>
                </c:pt>
                <c:pt idx="569">
                  <c:v>6798</c:v>
                </c:pt>
                <c:pt idx="570">
                  <c:v>6798</c:v>
                </c:pt>
                <c:pt idx="571">
                  <c:v>6968</c:v>
                </c:pt>
                <c:pt idx="572">
                  <c:v>6980</c:v>
                </c:pt>
                <c:pt idx="573">
                  <c:v>6991</c:v>
                </c:pt>
                <c:pt idx="574">
                  <c:v>6856</c:v>
                </c:pt>
                <c:pt idx="575">
                  <c:v>6920</c:v>
                </c:pt>
                <c:pt idx="576">
                  <c:v>6840</c:v>
                </c:pt>
                <c:pt idx="577">
                  <c:v>6600</c:v>
                </c:pt>
                <c:pt idx="578">
                  <c:v>6615</c:v>
                </c:pt>
                <c:pt idx="579">
                  <c:v>6627</c:v>
                </c:pt>
                <c:pt idx="580">
                  <c:v>6695</c:v>
                </c:pt>
                <c:pt idx="581">
                  <c:v>6785</c:v>
                </c:pt>
                <c:pt idx="582">
                  <c:v>6820</c:v>
                </c:pt>
                <c:pt idx="583">
                  <c:v>6857</c:v>
                </c:pt>
                <c:pt idx="584">
                  <c:v>6833</c:v>
                </c:pt>
                <c:pt idx="585">
                  <c:v>6945</c:v>
                </c:pt>
                <c:pt idx="586">
                  <c:v>6965</c:v>
                </c:pt>
                <c:pt idx="587">
                  <c:v>6970</c:v>
                </c:pt>
                <c:pt idx="588">
                  <c:v>7036</c:v>
                </c:pt>
                <c:pt idx="589">
                  <c:v>7036</c:v>
                </c:pt>
                <c:pt idx="590">
                  <c:v>7036</c:v>
                </c:pt>
                <c:pt idx="591">
                  <c:v>7150</c:v>
                </c:pt>
                <c:pt idx="592">
                  <c:v>7150</c:v>
                </c:pt>
                <c:pt idx="593">
                  <c:v>7205</c:v>
                </c:pt>
                <c:pt idx="594">
                  <c:v>7255</c:v>
                </c:pt>
                <c:pt idx="595">
                  <c:v>7322</c:v>
                </c:pt>
                <c:pt idx="596">
                  <c:v>7391</c:v>
                </c:pt>
                <c:pt idx="597">
                  <c:v>7391</c:v>
                </c:pt>
                <c:pt idx="598">
                  <c:v>7498</c:v>
                </c:pt>
                <c:pt idx="599">
                  <c:v>7495</c:v>
                </c:pt>
                <c:pt idx="600">
                  <c:v>7495</c:v>
                </c:pt>
                <c:pt idx="601">
                  <c:v>7440</c:v>
                </c:pt>
                <c:pt idx="602">
                  <c:v>7403</c:v>
                </c:pt>
                <c:pt idx="603">
                  <c:v>7499</c:v>
                </c:pt>
                <c:pt idx="604">
                  <c:v>7585</c:v>
                </c:pt>
                <c:pt idx="605">
                  <c:v>7800</c:v>
                </c:pt>
                <c:pt idx="606">
                  <c:v>7749</c:v>
                </c:pt>
                <c:pt idx="607">
                  <c:v>7820</c:v>
                </c:pt>
                <c:pt idx="608">
                  <c:v>7945</c:v>
                </c:pt>
                <c:pt idx="609">
                  <c:v>8145</c:v>
                </c:pt>
                <c:pt idx="610">
                  <c:v>8409</c:v>
                </c:pt>
                <c:pt idx="611">
                  <c:v>8300</c:v>
                </c:pt>
                <c:pt idx="612">
                  <c:v>8378</c:v>
                </c:pt>
                <c:pt idx="613">
                  <c:v>8308</c:v>
                </c:pt>
                <c:pt idx="614">
                  <c:v>8211</c:v>
                </c:pt>
                <c:pt idx="615">
                  <c:v>8353</c:v>
                </c:pt>
                <c:pt idx="616">
                  <c:v>8323</c:v>
                </c:pt>
                <c:pt idx="617">
                  <c:v>8150</c:v>
                </c:pt>
                <c:pt idx="618">
                  <c:v>8150</c:v>
                </c:pt>
                <c:pt idx="619">
                  <c:v>8190</c:v>
                </c:pt>
                <c:pt idx="620">
                  <c:v>8208</c:v>
                </c:pt>
                <c:pt idx="621">
                  <c:v>8123</c:v>
                </c:pt>
                <c:pt idx="622">
                  <c:v>8039</c:v>
                </c:pt>
                <c:pt idx="623">
                  <c:v>7970</c:v>
                </c:pt>
                <c:pt idx="624">
                  <c:v>8060</c:v>
                </c:pt>
                <c:pt idx="625">
                  <c:v>8119</c:v>
                </c:pt>
                <c:pt idx="626">
                  <c:v>8185</c:v>
                </c:pt>
                <c:pt idx="627">
                  <c:v>8147</c:v>
                </c:pt>
                <c:pt idx="628">
                  <c:v>8065</c:v>
                </c:pt>
                <c:pt idx="629">
                  <c:v>8020</c:v>
                </c:pt>
                <c:pt idx="630">
                  <c:v>8175</c:v>
                </c:pt>
                <c:pt idx="631">
                  <c:v>8170</c:v>
                </c:pt>
                <c:pt idx="632">
                  <c:v>8157</c:v>
                </c:pt>
                <c:pt idx="633">
                  <c:v>8157</c:v>
                </c:pt>
                <c:pt idx="634">
                  <c:v>8194</c:v>
                </c:pt>
                <c:pt idx="635">
                  <c:v>8038</c:v>
                </c:pt>
                <c:pt idx="636">
                  <c:v>7859</c:v>
                </c:pt>
                <c:pt idx="637">
                  <c:v>7701</c:v>
                </c:pt>
                <c:pt idx="638">
                  <c:v>7544</c:v>
                </c:pt>
                <c:pt idx="639">
                  <c:v>7408</c:v>
                </c:pt>
                <c:pt idx="640">
                  <c:v>7346</c:v>
                </c:pt>
                <c:pt idx="641">
                  <c:v>7434</c:v>
                </c:pt>
                <c:pt idx="642">
                  <c:v>7548</c:v>
                </c:pt>
                <c:pt idx="643">
                  <c:v>7548</c:v>
                </c:pt>
                <c:pt idx="644">
                  <c:v>7553</c:v>
                </c:pt>
                <c:pt idx="645">
                  <c:v>7490</c:v>
                </c:pt>
                <c:pt idx="646">
                  <c:v>7555</c:v>
                </c:pt>
                <c:pt idx="647">
                  <c:v>7426</c:v>
                </c:pt>
                <c:pt idx="648">
                  <c:v>7470</c:v>
                </c:pt>
                <c:pt idx="649">
                  <c:v>7557</c:v>
                </c:pt>
                <c:pt idx="650">
                  <c:v>7763</c:v>
                </c:pt>
                <c:pt idx="651">
                  <c:v>7691</c:v>
                </c:pt>
                <c:pt idx="652">
                  <c:v>7657</c:v>
                </c:pt>
                <c:pt idx="653">
                  <c:v>7700</c:v>
                </c:pt>
                <c:pt idx="654">
                  <c:v>7596</c:v>
                </c:pt>
                <c:pt idx="655">
                  <c:v>7472</c:v>
                </c:pt>
                <c:pt idx="656">
                  <c:v>7438</c:v>
                </c:pt>
                <c:pt idx="657">
                  <c:v>7426</c:v>
                </c:pt>
                <c:pt idx="658">
                  <c:v>7450</c:v>
                </c:pt>
                <c:pt idx="659">
                  <c:v>7350</c:v>
                </c:pt>
                <c:pt idx="660">
                  <c:v>7300</c:v>
                </c:pt>
                <c:pt idx="661">
                  <c:v>7320</c:v>
                </c:pt>
                <c:pt idx="662">
                  <c:v>7382</c:v>
                </c:pt>
                <c:pt idx="663">
                  <c:v>7382</c:v>
                </c:pt>
                <c:pt idx="664">
                  <c:v>7382</c:v>
                </c:pt>
                <c:pt idx="665">
                  <c:v>7190</c:v>
                </c:pt>
                <c:pt idx="666">
                  <c:v>7190</c:v>
                </c:pt>
                <c:pt idx="667">
                  <c:v>7166</c:v>
                </c:pt>
                <c:pt idx="668">
                  <c:v>7165</c:v>
                </c:pt>
                <c:pt idx="669">
                  <c:v>7140</c:v>
                </c:pt>
                <c:pt idx="670">
                  <c:v>7058</c:v>
                </c:pt>
                <c:pt idx="671">
                  <c:v>7058</c:v>
                </c:pt>
                <c:pt idx="672">
                  <c:v>7040</c:v>
                </c:pt>
                <c:pt idx="673">
                  <c:v>7040</c:v>
                </c:pt>
                <c:pt idx="674">
                  <c:v>7040</c:v>
                </c:pt>
                <c:pt idx="675">
                  <c:v>7064</c:v>
                </c:pt>
                <c:pt idx="676">
                  <c:v>7064</c:v>
                </c:pt>
                <c:pt idx="677">
                  <c:v>6954</c:v>
                </c:pt>
                <c:pt idx="678">
                  <c:v>6850</c:v>
                </c:pt>
                <c:pt idx="679">
                  <c:v>6888</c:v>
                </c:pt>
                <c:pt idx="680">
                  <c:v>6985</c:v>
                </c:pt>
                <c:pt idx="681">
                  <c:v>6967</c:v>
                </c:pt>
                <c:pt idx="682">
                  <c:v>6945</c:v>
                </c:pt>
                <c:pt idx="683">
                  <c:v>6850</c:v>
                </c:pt>
                <c:pt idx="684">
                  <c:v>6842</c:v>
                </c:pt>
                <c:pt idx="685">
                  <c:v>6891</c:v>
                </c:pt>
                <c:pt idx="686">
                  <c:v>6876</c:v>
                </c:pt>
                <c:pt idx="687">
                  <c:v>6898</c:v>
                </c:pt>
                <c:pt idx="688">
                  <c:v>6863</c:v>
                </c:pt>
                <c:pt idx="689">
                  <c:v>6862</c:v>
                </c:pt>
                <c:pt idx="690">
                  <c:v>6837</c:v>
                </c:pt>
                <c:pt idx="691">
                  <c:v>6910</c:v>
                </c:pt>
                <c:pt idx="692">
                  <c:v>6987</c:v>
                </c:pt>
                <c:pt idx="693">
                  <c:v>6950</c:v>
                </c:pt>
                <c:pt idx="694">
                  <c:v>7000</c:v>
                </c:pt>
                <c:pt idx="695">
                  <c:v>6995</c:v>
                </c:pt>
                <c:pt idx="696">
                  <c:v>7000</c:v>
                </c:pt>
                <c:pt idx="697">
                  <c:v>7010</c:v>
                </c:pt>
                <c:pt idx="698">
                  <c:v>7021</c:v>
                </c:pt>
                <c:pt idx="699">
                  <c:v>6952</c:v>
                </c:pt>
                <c:pt idx="700">
                  <c:v>6880</c:v>
                </c:pt>
                <c:pt idx="701">
                  <c:v>6938</c:v>
                </c:pt>
                <c:pt idx="702">
                  <c:v>7020</c:v>
                </c:pt>
                <c:pt idx="703">
                  <c:v>7060</c:v>
                </c:pt>
                <c:pt idx="704">
                  <c:v>7006</c:v>
                </c:pt>
                <c:pt idx="705">
                  <c:v>7006</c:v>
                </c:pt>
                <c:pt idx="706">
                  <c:v>7047</c:v>
                </c:pt>
                <c:pt idx="707">
                  <c:v>7120</c:v>
                </c:pt>
                <c:pt idx="708">
                  <c:v>7065</c:v>
                </c:pt>
                <c:pt idx="709">
                  <c:v>7142</c:v>
                </c:pt>
                <c:pt idx="710">
                  <c:v>7105</c:v>
                </c:pt>
                <c:pt idx="711">
                  <c:v>7102</c:v>
                </c:pt>
                <c:pt idx="712">
                  <c:v>7215</c:v>
                </c:pt>
                <c:pt idx="713">
                  <c:v>7209</c:v>
                </c:pt>
                <c:pt idx="714">
                  <c:v>7240</c:v>
                </c:pt>
                <c:pt idx="715">
                  <c:v>7290</c:v>
                </c:pt>
                <c:pt idx="716">
                  <c:v>7302</c:v>
                </c:pt>
                <c:pt idx="717">
                  <c:v>7360</c:v>
                </c:pt>
                <c:pt idx="718">
                  <c:v>7340</c:v>
                </c:pt>
                <c:pt idx="719">
                  <c:v>7310</c:v>
                </c:pt>
                <c:pt idx="720">
                  <c:v>7310</c:v>
                </c:pt>
                <c:pt idx="721">
                  <c:v>7363</c:v>
                </c:pt>
                <c:pt idx="722">
                  <c:v>7381</c:v>
                </c:pt>
                <c:pt idx="723">
                  <c:v>7381</c:v>
                </c:pt>
                <c:pt idx="724">
                  <c:v>7356</c:v>
                </c:pt>
                <c:pt idx="725">
                  <c:v>7310</c:v>
                </c:pt>
                <c:pt idx="726">
                  <c:v>7274</c:v>
                </c:pt>
                <c:pt idx="727">
                  <c:v>7274</c:v>
                </c:pt>
                <c:pt idx="728">
                  <c:v>7219</c:v>
                </c:pt>
                <c:pt idx="729">
                  <c:v>7328</c:v>
                </c:pt>
                <c:pt idx="730">
                  <c:v>7331</c:v>
                </c:pt>
                <c:pt idx="731">
                  <c:v>7366</c:v>
                </c:pt>
                <c:pt idx="732">
                  <c:v>7360</c:v>
                </c:pt>
                <c:pt idx="733">
                  <c:v>7357</c:v>
                </c:pt>
                <c:pt idx="734">
                  <c:v>7187</c:v>
                </c:pt>
                <c:pt idx="735">
                  <c:v>7110</c:v>
                </c:pt>
                <c:pt idx="736">
                  <c:v>6986</c:v>
                </c:pt>
                <c:pt idx="737">
                  <c:v>6940</c:v>
                </c:pt>
                <c:pt idx="738">
                  <c:v>6821</c:v>
                </c:pt>
                <c:pt idx="739">
                  <c:v>6860</c:v>
                </c:pt>
                <c:pt idx="740">
                  <c:v>6753</c:v>
                </c:pt>
                <c:pt idx="741">
                  <c:v>6771</c:v>
                </c:pt>
                <c:pt idx="742">
                  <c:v>6738</c:v>
                </c:pt>
                <c:pt idx="743">
                  <c:v>6742</c:v>
                </c:pt>
                <c:pt idx="744">
                  <c:v>6736</c:v>
                </c:pt>
                <c:pt idx="745">
                  <c:v>6760</c:v>
                </c:pt>
                <c:pt idx="746">
                  <c:v>6739</c:v>
                </c:pt>
                <c:pt idx="747">
                  <c:v>6695</c:v>
                </c:pt>
                <c:pt idx="748">
                  <c:v>6694</c:v>
                </c:pt>
                <c:pt idx="749">
                  <c:v>6694</c:v>
                </c:pt>
                <c:pt idx="750">
                  <c:v>6666</c:v>
                </c:pt>
                <c:pt idx="751">
                  <c:v>6646</c:v>
                </c:pt>
                <c:pt idx="752">
                  <c:v>6745</c:v>
                </c:pt>
                <c:pt idx="753">
                  <c:v>6716</c:v>
                </c:pt>
                <c:pt idx="754">
                  <c:v>6673</c:v>
                </c:pt>
                <c:pt idx="755">
                  <c:v>6654</c:v>
                </c:pt>
                <c:pt idx="756">
                  <c:v>6663</c:v>
                </c:pt>
                <c:pt idx="757">
                  <c:v>6703</c:v>
                </c:pt>
                <c:pt idx="758">
                  <c:v>6682</c:v>
                </c:pt>
                <c:pt idx="759">
                  <c:v>6702</c:v>
                </c:pt>
                <c:pt idx="760">
                  <c:v>6763</c:v>
                </c:pt>
                <c:pt idx="761">
                  <c:v>6722</c:v>
                </c:pt>
                <c:pt idx="762">
                  <c:v>6731</c:v>
                </c:pt>
                <c:pt idx="763">
                  <c:v>6676</c:v>
                </c:pt>
                <c:pt idx="764">
                  <c:v>6606</c:v>
                </c:pt>
                <c:pt idx="765">
                  <c:v>6594</c:v>
                </c:pt>
                <c:pt idx="766">
                  <c:v>6608</c:v>
                </c:pt>
                <c:pt idx="767">
                  <c:v>6576</c:v>
                </c:pt>
                <c:pt idx="768">
                  <c:v>6576</c:v>
                </c:pt>
                <c:pt idx="769">
                  <c:v>6576</c:v>
                </c:pt>
                <c:pt idx="770">
                  <c:v>6625</c:v>
                </c:pt>
                <c:pt idx="771">
                  <c:v>6605</c:v>
                </c:pt>
                <c:pt idx="772">
                  <c:v>6609</c:v>
                </c:pt>
                <c:pt idx="773">
                  <c:v>6609</c:v>
                </c:pt>
                <c:pt idx="774">
                  <c:v>6639</c:v>
                </c:pt>
                <c:pt idx="775">
                  <c:v>6623</c:v>
                </c:pt>
                <c:pt idx="776">
                  <c:v>6655</c:v>
                </c:pt>
                <c:pt idx="777">
                  <c:v>6701</c:v>
                </c:pt>
                <c:pt idx="778">
                  <c:v>6677</c:v>
                </c:pt>
                <c:pt idx="779">
                  <c:v>6614</c:v>
                </c:pt>
                <c:pt idx="780">
                  <c:v>6430</c:v>
                </c:pt>
                <c:pt idx="781">
                  <c:v>6455</c:v>
                </c:pt>
                <c:pt idx="782">
                  <c:v>6415</c:v>
                </c:pt>
                <c:pt idx="783">
                  <c:v>6458</c:v>
                </c:pt>
                <c:pt idx="784">
                  <c:v>6452</c:v>
                </c:pt>
                <c:pt idx="785">
                  <c:v>6480</c:v>
                </c:pt>
                <c:pt idx="786">
                  <c:v>6500</c:v>
                </c:pt>
                <c:pt idx="787">
                  <c:v>6495</c:v>
                </c:pt>
                <c:pt idx="788">
                  <c:v>6482</c:v>
                </c:pt>
                <c:pt idx="789">
                  <c:v>6450</c:v>
                </c:pt>
                <c:pt idx="790">
                  <c:v>6538</c:v>
                </c:pt>
                <c:pt idx="791">
                  <c:v>6515</c:v>
                </c:pt>
                <c:pt idx="792">
                  <c:v>6602</c:v>
                </c:pt>
                <c:pt idx="793">
                  <c:v>6694</c:v>
                </c:pt>
                <c:pt idx="794">
                  <c:v>6749</c:v>
                </c:pt>
                <c:pt idx="795">
                  <c:v>6736</c:v>
                </c:pt>
                <c:pt idx="796">
                  <c:v>6685</c:v>
                </c:pt>
                <c:pt idx="797">
                  <c:v>6655</c:v>
                </c:pt>
                <c:pt idx="798">
                  <c:v>6735</c:v>
                </c:pt>
                <c:pt idx="799">
                  <c:v>6765</c:v>
                </c:pt>
                <c:pt idx="800">
                  <c:v>6819</c:v>
                </c:pt>
                <c:pt idx="801">
                  <c:v>6843</c:v>
                </c:pt>
                <c:pt idx="802">
                  <c:v>6835</c:v>
                </c:pt>
                <c:pt idx="803">
                  <c:v>6980</c:v>
                </c:pt>
                <c:pt idx="804">
                  <c:v>6954</c:v>
                </c:pt>
                <c:pt idx="805">
                  <c:v>6945</c:v>
                </c:pt>
                <c:pt idx="806">
                  <c:v>6942</c:v>
                </c:pt>
                <c:pt idx="807">
                  <c:v>6948</c:v>
                </c:pt>
                <c:pt idx="808">
                  <c:v>6953</c:v>
                </c:pt>
                <c:pt idx="809">
                  <c:v>6977</c:v>
                </c:pt>
                <c:pt idx="810">
                  <c:v>7001</c:v>
                </c:pt>
                <c:pt idx="811">
                  <c:v>6949</c:v>
                </c:pt>
                <c:pt idx="812">
                  <c:v>6941</c:v>
                </c:pt>
                <c:pt idx="813">
                  <c:v>6920</c:v>
                </c:pt>
                <c:pt idx="814">
                  <c:v>6830</c:v>
                </c:pt>
                <c:pt idx="815">
                  <c:v>6677</c:v>
                </c:pt>
                <c:pt idx="816">
                  <c:v>6623</c:v>
                </c:pt>
                <c:pt idx="817">
                  <c:v>6612</c:v>
                </c:pt>
                <c:pt idx="818">
                  <c:v>6546</c:v>
                </c:pt>
                <c:pt idx="819">
                  <c:v>6573</c:v>
                </c:pt>
                <c:pt idx="820">
                  <c:v>6597</c:v>
                </c:pt>
                <c:pt idx="821">
                  <c:v>6589</c:v>
                </c:pt>
                <c:pt idx="822">
                  <c:v>6463</c:v>
                </c:pt>
                <c:pt idx="823">
                  <c:v>6427</c:v>
                </c:pt>
                <c:pt idx="824">
                  <c:v>6479</c:v>
                </c:pt>
                <c:pt idx="825">
                  <c:v>6617</c:v>
                </c:pt>
                <c:pt idx="826">
                  <c:v>6642</c:v>
                </c:pt>
                <c:pt idx="827">
                  <c:v>6639</c:v>
                </c:pt>
                <c:pt idx="828">
                  <c:v>6610</c:v>
                </c:pt>
                <c:pt idx="829">
                  <c:v>6610</c:v>
                </c:pt>
                <c:pt idx="830">
                  <c:v>6490</c:v>
                </c:pt>
                <c:pt idx="831">
                  <c:v>6357</c:v>
                </c:pt>
                <c:pt idx="832">
                  <c:v>6390</c:v>
                </c:pt>
                <c:pt idx="833">
                  <c:v>6506</c:v>
                </c:pt>
                <c:pt idx="834">
                  <c:v>6654</c:v>
                </c:pt>
                <c:pt idx="835">
                  <c:v>6630</c:v>
                </c:pt>
                <c:pt idx="836">
                  <c:v>6631</c:v>
                </c:pt>
                <c:pt idx="837">
                  <c:v>6536</c:v>
                </c:pt>
                <c:pt idx="838">
                  <c:v>6650</c:v>
                </c:pt>
                <c:pt idx="839">
                  <c:v>6648</c:v>
                </c:pt>
                <c:pt idx="840">
                  <c:v>6615</c:v>
                </c:pt>
                <c:pt idx="841">
                  <c:v>6662</c:v>
                </c:pt>
                <c:pt idx="842">
                  <c:v>6662</c:v>
                </c:pt>
                <c:pt idx="843">
                  <c:v>6662</c:v>
                </c:pt>
                <c:pt idx="844">
                  <c:v>6702</c:v>
                </c:pt>
                <c:pt idx="845">
                  <c:v>6735</c:v>
                </c:pt>
                <c:pt idx="846">
                  <c:v>6698</c:v>
                </c:pt>
                <c:pt idx="847">
                  <c:v>6635</c:v>
                </c:pt>
                <c:pt idx="848">
                  <c:v>6643</c:v>
                </c:pt>
                <c:pt idx="849">
                  <c:v>6720</c:v>
                </c:pt>
                <c:pt idx="850">
                  <c:v>6725</c:v>
                </c:pt>
                <c:pt idx="851">
                  <c:v>6692</c:v>
                </c:pt>
                <c:pt idx="852">
                  <c:v>6678</c:v>
                </c:pt>
                <c:pt idx="853">
                  <c:v>6654</c:v>
                </c:pt>
                <c:pt idx="854">
                  <c:v>6650</c:v>
                </c:pt>
                <c:pt idx="855">
                  <c:v>6627</c:v>
                </c:pt>
                <c:pt idx="856">
                  <c:v>6474</c:v>
                </c:pt>
                <c:pt idx="857">
                  <c:v>6474</c:v>
                </c:pt>
                <c:pt idx="858">
                  <c:v>6468</c:v>
                </c:pt>
                <c:pt idx="859">
                  <c:v>6357</c:v>
                </c:pt>
                <c:pt idx="860">
                  <c:v>6432</c:v>
                </c:pt>
                <c:pt idx="861">
                  <c:v>6551</c:v>
                </c:pt>
                <c:pt idx="862">
                  <c:v>6675</c:v>
                </c:pt>
                <c:pt idx="863">
                  <c:v>6620</c:v>
                </c:pt>
                <c:pt idx="864">
                  <c:v>6649</c:v>
                </c:pt>
                <c:pt idx="865">
                  <c:v>6665</c:v>
                </c:pt>
                <c:pt idx="866">
                  <c:v>6690</c:v>
                </c:pt>
                <c:pt idx="867">
                  <c:v>6690</c:v>
                </c:pt>
                <c:pt idx="868">
                  <c:v>6720</c:v>
                </c:pt>
                <c:pt idx="869">
                  <c:v>6806</c:v>
                </c:pt>
                <c:pt idx="870">
                  <c:v>6800</c:v>
                </c:pt>
                <c:pt idx="871">
                  <c:v>6800</c:v>
                </c:pt>
                <c:pt idx="872">
                  <c:v>6625</c:v>
                </c:pt>
                <c:pt idx="873">
                  <c:v>6627</c:v>
                </c:pt>
                <c:pt idx="874">
                  <c:v>6724</c:v>
                </c:pt>
                <c:pt idx="875">
                  <c:v>6690</c:v>
                </c:pt>
                <c:pt idx="876">
                  <c:v>6492</c:v>
                </c:pt>
                <c:pt idx="877">
                  <c:v>6604</c:v>
                </c:pt>
                <c:pt idx="878">
                  <c:v>6650</c:v>
                </c:pt>
                <c:pt idx="879">
                  <c:v>6612</c:v>
                </c:pt>
                <c:pt idx="880">
                  <c:v>6670</c:v>
                </c:pt>
                <c:pt idx="881">
                  <c:v>6636</c:v>
                </c:pt>
                <c:pt idx="882">
                  <c:v>6630</c:v>
                </c:pt>
                <c:pt idx="883">
                  <c:v>6641</c:v>
                </c:pt>
                <c:pt idx="884">
                  <c:v>6613</c:v>
                </c:pt>
                <c:pt idx="885">
                  <c:v>6614</c:v>
                </c:pt>
                <c:pt idx="886">
                  <c:v>6600</c:v>
                </c:pt>
                <c:pt idx="887">
                  <c:v>6560</c:v>
                </c:pt>
                <c:pt idx="888">
                  <c:v>6625</c:v>
                </c:pt>
                <c:pt idx="889">
                  <c:v>6650</c:v>
                </c:pt>
                <c:pt idx="890">
                  <c:v>6557</c:v>
                </c:pt>
                <c:pt idx="891">
                  <c:v>6557</c:v>
                </c:pt>
                <c:pt idx="892">
                  <c:v>6626</c:v>
                </c:pt>
                <c:pt idx="893">
                  <c:v>6596</c:v>
                </c:pt>
                <c:pt idx="894">
                  <c:v>6674</c:v>
                </c:pt>
                <c:pt idx="895">
                  <c:v>6705</c:v>
                </c:pt>
                <c:pt idx="896">
                  <c:v>6739</c:v>
                </c:pt>
                <c:pt idx="897">
                  <c:v>6725</c:v>
                </c:pt>
                <c:pt idx="898">
                  <c:v>6661</c:v>
                </c:pt>
                <c:pt idx="899">
                  <c:v>6672</c:v>
                </c:pt>
                <c:pt idx="900">
                  <c:v>6688</c:v>
                </c:pt>
                <c:pt idx="901">
                  <c:v>6650</c:v>
                </c:pt>
                <c:pt idx="902">
                  <c:v>6582</c:v>
                </c:pt>
                <c:pt idx="903">
                  <c:v>6521</c:v>
                </c:pt>
                <c:pt idx="904">
                  <c:v>6515</c:v>
                </c:pt>
                <c:pt idx="905">
                  <c:v>6618</c:v>
                </c:pt>
                <c:pt idx="906">
                  <c:v>6645</c:v>
                </c:pt>
                <c:pt idx="907">
                  <c:v>6702</c:v>
                </c:pt>
                <c:pt idx="908">
                  <c:v>6794</c:v>
                </c:pt>
                <c:pt idx="909">
                  <c:v>6723</c:v>
                </c:pt>
                <c:pt idx="910">
                  <c:v>6588</c:v>
                </c:pt>
                <c:pt idx="911">
                  <c:v>6682</c:v>
                </c:pt>
                <c:pt idx="912">
                  <c:v>6783</c:v>
                </c:pt>
                <c:pt idx="913">
                  <c:v>6728</c:v>
                </c:pt>
                <c:pt idx="914">
                  <c:v>6694</c:v>
                </c:pt>
                <c:pt idx="915">
                  <c:v>6753</c:v>
                </c:pt>
                <c:pt idx="916">
                  <c:v>6785</c:v>
                </c:pt>
                <c:pt idx="917">
                  <c:v>6884</c:v>
                </c:pt>
                <c:pt idx="918">
                  <c:v>6848</c:v>
                </c:pt>
                <c:pt idx="919">
                  <c:v>6999</c:v>
                </c:pt>
                <c:pt idx="920">
                  <c:v>6900</c:v>
                </c:pt>
                <c:pt idx="921">
                  <c:v>6800</c:v>
                </c:pt>
                <c:pt idx="922">
                  <c:v>6795</c:v>
                </c:pt>
                <c:pt idx="923">
                  <c:v>6623</c:v>
                </c:pt>
                <c:pt idx="924">
                  <c:v>6650</c:v>
                </c:pt>
                <c:pt idx="925">
                  <c:v>6582</c:v>
                </c:pt>
                <c:pt idx="926">
                  <c:v>6577</c:v>
                </c:pt>
                <c:pt idx="927">
                  <c:v>6580</c:v>
                </c:pt>
                <c:pt idx="928">
                  <c:v>6612</c:v>
                </c:pt>
                <c:pt idx="929">
                  <c:v>6612</c:v>
                </c:pt>
                <c:pt idx="930">
                  <c:v>6673</c:v>
                </c:pt>
                <c:pt idx="931">
                  <c:v>6730</c:v>
                </c:pt>
                <c:pt idx="932">
                  <c:v>6660</c:v>
                </c:pt>
                <c:pt idx="933">
                  <c:v>6660</c:v>
                </c:pt>
                <c:pt idx="934">
                  <c:v>6651</c:v>
                </c:pt>
                <c:pt idx="935">
                  <c:v>6691</c:v>
                </c:pt>
                <c:pt idx="936">
                  <c:v>6690</c:v>
                </c:pt>
                <c:pt idx="937">
                  <c:v>6705</c:v>
                </c:pt>
                <c:pt idx="938">
                  <c:v>6762</c:v>
                </c:pt>
                <c:pt idx="939">
                  <c:v>6830</c:v>
                </c:pt>
                <c:pt idx="940">
                  <c:v>6688</c:v>
                </c:pt>
                <c:pt idx="941">
                  <c:v>6500</c:v>
                </c:pt>
                <c:pt idx="942">
                  <c:v>6433</c:v>
                </c:pt>
                <c:pt idx="943">
                  <c:v>6371</c:v>
                </c:pt>
                <c:pt idx="944">
                  <c:v>6305</c:v>
                </c:pt>
                <c:pt idx="945">
                  <c:v>6432</c:v>
                </c:pt>
                <c:pt idx="946">
                  <c:v>6354</c:v>
                </c:pt>
                <c:pt idx="947">
                  <c:v>6531</c:v>
                </c:pt>
                <c:pt idx="948">
                  <c:v>6599</c:v>
                </c:pt>
                <c:pt idx="949">
                  <c:v>6500</c:v>
                </c:pt>
                <c:pt idx="950">
                  <c:v>6539</c:v>
                </c:pt>
                <c:pt idx="951">
                  <c:v>6600</c:v>
                </c:pt>
                <c:pt idx="952">
                  <c:v>6650</c:v>
                </c:pt>
                <c:pt idx="953">
                  <c:v>6690</c:v>
                </c:pt>
                <c:pt idx="954">
                  <c:v>6651</c:v>
                </c:pt>
                <c:pt idx="955">
                  <c:v>6641</c:v>
                </c:pt>
                <c:pt idx="956">
                  <c:v>6675</c:v>
                </c:pt>
                <c:pt idx="957">
                  <c:v>7015</c:v>
                </c:pt>
                <c:pt idx="958">
                  <c:v>6893</c:v>
                </c:pt>
                <c:pt idx="959">
                  <c:v>7002</c:v>
                </c:pt>
                <c:pt idx="960">
                  <c:v>6590</c:v>
                </c:pt>
                <c:pt idx="961">
                  <c:v>6590</c:v>
                </c:pt>
                <c:pt idx="962">
                  <c:v>6490</c:v>
                </c:pt>
                <c:pt idx="963">
                  <c:v>6490</c:v>
                </c:pt>
                <c:pt idx="964">
                  <c:v>6490</c:v>
                </c:pt>
                <c:pt idx="965">
                  <c:v>6490</c:v>
                </c:pt>
                <c:pt idx="966">
                  <c:v>6489</c:v>
                </c:pt>
                <c:pt idx="967">
                  <c:v>6400</c:v>
                </c:pt>
                <c:pt idx="968">
                  <c:v>6203</c:v>
                </c:pt>
                <c:pt idx="969">
                  <c:v>6203</c:v>
                </c:pt>
                <c:pt idx="970">
                  <c:v>6203</c:v>
                </c:pt>
                <c:pt idx="971">
                  <c:v>6203</c:v>
                </c:pt>
                <c:pt idx="972">
                  <c:v>6203</c:v>
                </c:pt>
                <c:pt idx="973">
                  <c:v>6203</c:v>
                </c:pt>
                <c:pt idx="974">
                  <c:v>6193</c:v>
                </c:pt>
                <c:pt idx="975">
                  <c:v>6193</c:v>
                </c:pt>
                <c:pt idx="976">
                  <c:v>6200</c:v>
                </c:pt>
                <c:pt idx="977">
                  <c:v>6200</c:v>
                </c:pt>
                <c:pt idx="978">
                  <c:v>6266</c:v>
                </c:pt>
                <c:pt idx="979">
                  <c:v>6200</c:v>
                </c:pt>
                <c:pt idx="980">
                  <c:v>6200</c:v>
                </c:pt>
                <c:pt idx="981">
                  <c:v>6171</c:v>
                </c:pt>
                <c:pt idx="982">
                  <c:v>6171</c:v>
                </c:pt>
                <c:pt idx="983">
                  <c:v>6192</c:v>
                </c:pt>
                <c:pt idx="984">
                  <c:v>6086</c:v>
                </c:pt>
                <c:pt idx="985">
                  <c:v>6046</c:v>
                </c:pt>
                <c:pt idx="986">
                  <c:v>6056</c:v>
                </c:pt>
                <c:pt idx="987">
                  <c:v>5982</c:v>
                </c:pt>
                <c:pt idx="988">
                  <c:v>5960</c:v>
                </c:pt>
                <c:pt idx="989">
                  <c:v>5927</c:v>
                </c:pt>
                <c:pt idx="990">
                  <c:v>5854</c:v>
                </c:pt>
                <c:pt idx="991">
                  <c:v>5877</c:v>
                </c:pt>
                <c:pt idx="992">
                  <c:v>5840</c:v>
                </c:pt>
                <c:pt idx="993">
                  <c:v>5840</c:v>
                </c:pt>
                <c:pt idx="994">
                  <c:v>5881</c:v>
                </c:pt>
                <c:pt idx="995">
                  <c:v>5942</c:v>
                </c:pt>
                <c:pt idx="996">
                  <c:v>5925</c:v>
                </c:pt>
                <c:pt idx="997">
                  <c:v>5907</c:v>
                </c:pt>
                <c:pt idx="998">
                  <c:v>5909</c:v>
                </c:pt>
                <c:pt idx="999">
                  <c:v>5909</c:v>
                </c:pt>
                <c:pt idx="1000">
                  <c:v>5850</c:v>
                </c:pt>
                <c:pt idx="1001">
                  <c:v>5885</c:v>
                </c:pt>
                <c:pt idx="1002">
                  <c:v>5885</c:v>
                </c:pt>
                <c:pt idx="1003">
                  <c:v>5872</c:v>
                </c:pt>
                <c:pt idx="1004">
                  <c:v>5900</c:v>
                </c:pt>
                <c:pt idx="1005">
                  <c:v>5878</c:v>
                </c:pt>
                <c:pt idx="1006">
                  <c:v>5866</c:v>
                </c:pt>
                <c:pt idx="1007">
                  <c:v>5814</c:v>
                </c:pt>
                <c:pt idx="1008">
                  <c:v>5803</c:v>
                </c:pt>
                <c:pt idx="1009">
                  <c:v>5834</c:v>
                </c:pt>
                <c:pt idx="1010">
                  <c:v>5867</c:v>
                </c:pt>
                <c:pt idx="1011">
                  <c:v>5798</c:v>
                </c:pt>
                <c:pt idx="1012">
                  <c:v>5819</c:v>
                </c:pt>
                <c:pt idx="1013">
                  <c:v>5859</c:v>
                </c:pt>
                <c:pt idx="1014">
                  <c:v>5847</c:v>
                </c:pt>
                <c:pt idx="1015">
                  <c:v>5837</c:v>
                </c:pt>
                <c:pt idx="1016">
                  <c:v>5871</c:v>
                </c:pt>
                <c:pt idx="1017">
                  <c:v>5876</c:v>
                </c:pt>
                <c:pt idx="1018">
                  <c:v>5873</c:v>
                </c:pt>
                <c:pt idx="1019">
                  <c:v>5892</c:v>
                </c:pt>
                <c:pt idx="1020">
                  <c:v>5874</c:v>
                </c:pt>
                <c:pt idx="1021">
                  <c:v>5885</c:v>
                </c:pt>
                <c:pt idx="1022">
                  <c:v>5895</c:v>
                </c:pt>
                <c:pt idx="1023">
                  <c:v>5912</c:v>
                </c:pt>
                <c:pt idx="1024">
                  <c:v>5875</c:v>
                </c:pt>
                <c:pt idx="1025">
                  <c:v>5885</c:v>
                </c:pt>
                <c:pt idx="1026">
                  <c:v>5885</c:v>
                </c:pt>
                <c:pt idx="1027">
                  <c:v>5908</c:v>
                </c:pt>
                <c:pt idx="1028">
                  <c:v>5951</c:v>
                </c:pt>
                <c:pt idx="1029">
                  <c:v>6005</c:v>
                </c:pt>
                <c:pt idx="1030">
                  <c:v>6005</c:v>
                </c:pt>
                <c:pt idx="1031">
                  <c:v>6030</c:v>
                </c:pt>
                <c:pt idx="1032">
                  <c:v>6065</c:v>
                </c:pt>
                <c:pt idx="1033">
                  <c:v>6090</c:v>
                </c:pt>
                <c:pt idx="1034">
                  <c:v>6175</c:v>
                </c:pt>
                <c:pt idx="1035">
                  <c:v>6158</c:v>
                </c:pt>
                <c:pt idx="1036">
                  <c:v>6145</c:v>
                </c:pt>
                <c:pt idx="1037">
                  <c:v>6145</c:v>
                </c:pt>
                <c:pt idx="1038">
                  <c:v>6140</c:v>
                </c:pt>
                <c:pt idx="1039">
                  <c:v>6083</c:v>
                </c:pt>
                <c:pt idx="1040">
                  <c:v>6065</c:v>
                </c:pt>
                <c:pt idx="1041">
                  <c:v>6080</c:v>
                </c:pt>
                <c:pt idx="1042">
                  <c:v>6080</c:v>
                </c:pt>
                <c:pt idx="1043">
                  <c:v>6099</c:v>
                </c:pt>
                <c:pt idx="1044">
                  <c:v>6125</c:v>
                </c:pt>
                <c:pt idx="1045">
                  <c:v>6135</c:v>
                </c:pt>
                <c:pt idx="1046">
                  <c:v>6135</c:v>
                </c:pt>
                <c:pt idx="1047">
                  <c:v>6181</c:v>
                </c:pt>
                <c:pt idx="1048">
                  <c:v>6160</c:v>
                </c:pt>
                <c:pt idx="1049">
                  <c:v>6165</c:v>
                </c:pt>
                <c:pt idx="1050">
                  <c:v>6139</c:v>
                </c:pt>
                <c:pt idx="1051">
                  <c:v>6171</c:v>
                </c:pt>
                <c:pt idx="1052">
                  <c:v>6135</c:v>
                </c:pt>
                <c:pt idx="1053">
                  <c:v>6111</c:v>
                </c:pt>
                <c:pt idx="1054">
                  <c:v>6095</c:v>
                </c:pt>
                <c:pt idx="1055">
                  <c:v>6102</c:v>
                </c:pt>
                <c:pt idx="1056">
                  <c:v>6070</c:v>
                </c:pt>
                <c:pt idx="1057">
                  <c:v>6042</c:v>
                </c:pt>
                <c:pt idx="1058">
                  <c:v>6015</c:v>
                </c:pt>
                <c:pt idx="1059">
                  <c:v>5980</c:v>
                </c:pt>
                <c:pt idx="1060">
                  <c:v>5980</c:v>
                </c:pt>
                <c:pt idx="1061">
                  <c:v>5970</c:v>
                </c:pt>
                <c:pt idx="1062">
                  <c:v>5973</c:v>
                </c:pt>
                <c:pt idx="1063">
                  <c:v>5952</c:v>
                </c:pt>
                <c:pt idx="1064">
                  <c:v>5855</c:v>
                </c:pt>
                <c:pt idx="1065">
                  <c:v>5795</c:v>
                </c:pt>
                <c:pt idx="1066">
                  <c:v>5800</c:v>
                </c:pt>
                <c:pt idx="1067">
                  <c:v>5888</c:v>
                </c:pt>
                <c:pt idx="1068">
                  <c:v>5880</c:v>
                </c:pt>
                <c:pt idx="1069">
                  <c:v>5987</c:v>
                </c:pt>
                <c:pt idx="1070">
                  <c:v>6010</c:v>
                </c:pt>
                <c:pt idx="1071">
                  <c:v>6008</c:v>
                </c:pt>
                <c:pt idx="1072">
                  <c:v>5979</c:v>
                </c:pt>
                <c:pt idx="1073">
                  <c:v>5943</c:v>
                </c:pt>
                <c:pt idx="1074">
                  <c:v>5950</c:v>
                </c:pt>
                <c:pt idx="1075">
                  <c:v>5852</c:v>
                </c:pt>
                <c:pt idx="1076">
                  <c:v>5892</c:v>
                </c:pt>
                <c:pt idx="1077">
                  <c:v>5857</c:v>
                </c:pt>
                <c:pt idx="1078">
                  <c:v>5917</c:v>
                </c:pt>
                <c:pt idx="1079">
                  <c:v>5985</c:v>
                </c:pt>
                <c:pt idx="1080">
                  <c:v>6025</c:v>
                </c:pt>
                <c:pt idx="1081">
                  <c:v>5931</c:v>
                </c:pt>
                <c:pt idx="1082">
                  <c:v>5997</c:v>
                </c:pt>
                <c:pt idx="1083">
                  <c:v>5983</c:v>
                </c:pt>
                <c:pt idx="1084">
                  <c:v>5980</c:v>
                </c:pt>
                <c:pt idx="1085">
                  <c:v>6009</c:v>
                </c:pt>
                <c:pt idx="1086">
                  <c:v>6011</c:v>
                </c:pt>
                <c:pt idx="1087">
                  <c:v>6059</c:v>
                </c:pt>
                <c:pt idx="1088">
                  <c:v>6059</c:v>
                </c:pt>
                <c:pt idx="1089">
                  <c:v>6160</c:v>
                </c:pt>
                <c:pt idx="1090">
                  <c:v>6150</c:v>
                </c:pt>
                <c:pt idx="1091">
                  <c:v>6127</c:v>
                </c:pt>
                <c:pt idx="1092">
                  <c:v>6140</c:v>
                </c:pt>
                <c:pt idx="1093">
                  <c:v>6140</c:v>
                </c:pt>
                <c:pt idx="1094">
                  <c:v>6140</c:v>
                </c:pt>
                <c:pt idx="1095">
                  <c:v>6140</c:v>
                </c:pt>
                <c:pt idx="1096">
                  <c:v>6140</c:v>
                </c:pt>
                <c:pt idx="1097">
                  <c:v>6106</c:v>
                </c:pt>
                <c:pt idx="1098">
                  <c:v>6024</c:v>
                </c:pt>
                <c:pt idx="1099">
                  <c:v>6020</c:v>
                </c:pt>
                <c:pt idx="1100">
                  <c:v>6051</c:v>
                </c:pt>
                <c:pt idx="1101">
                  <c:v>6076</c:v>
                </c:pt>
                <c:pt idx="1102">
                  <c:v>5967</c:v>
                </c:pt>
                <c:pt idx="1103">
                  <c:v>5912</c:v>
                </c:pt>
                <c:pt idx="1104">
                  <c:v>5847</c:v>
                </c:pt>
                <c:pt idx="1105">
                  <c:v>5910</c:v>
                </c:pt>
                <c:pt idx="1106">
                  <c:v>6025</c:v>
                </c:pt>
                <c:pt idx="1107">
                  <c:v>6122</c:v>
                </c:pt>
                <c:pt idx="1108">
                  <c:v>6140</c:v>
                </c:pt>
                <c:pt idx="1109">
                  <c:v>6166</c:v>
                </c:pt>
                <c:pt idx="1110">
                  <c:v>6153</c:v>
                </c:pt>
                <c:pt idx="1111">
                  <c:v>6178</c:v>
                </c:pt>
                <c:pt idx="1112">
                  <c:v>6257</c:v>
                </c:pt>
                <c:pt idx="1113">
                  <c:v>6320</c:v>
                </c:pt>
                <c:pt idx="1114">
                  <c:v>6346</c:v>
                </c:pt>
                <c:pt idx="1115">
                  <c:v>6323</c:v>
                </c:pt>
                <c:pt idx="1116">
                  <c:v>6275</c:v>
                </c:pt>
                <c:pt idx="1117">
                  <c:v>6275</c:v>
                </c:pt>
                <c:pt idx="1118">
                  <c:v>6292</c:v>
                </c:pt>
                <c:pt idx="1119">
                  <c:v>6225</c:v>
                </c:pt>
                <c:pt idx="1120">
                  <c:v>6254</c:v>
                </c:pt>
                <c:pt idx="1121">
                  <c:v>6353</c:v>
                </c:pt>
                <c:pt idx="1122">
                  <c:v>6284</c:v>
                </c:pt>
                <c:pt idx="1123">
                  <c:v>6265</c:v>
                </c:pt>
                <c:pt idx="1124">
                  <c:v>6374</c:v>
                </c:pt>
                <c:pt idx="1125">
                  <c:v>6398</c:v>
                </c:pt>
                <c:pt idx="1126">
                  <c:v>6462</c:v>
                </c:pt>
                <c:pt idx="1127">
                  <c:v>6464</c:v>
                </c:pt>
                <c:pt idx="1128">
                  <c:v>6413</c:v>
                </c:pt>
                <c:pt idx="1129">
                  <c:v>6477</c:v>
                </c:pt>
                <c:pt idx="1130">
                  <c:v>6461</c:v>
                </c:pt>
                <c:pt idx="1131">
                  <c:v>6530</c:v>
                </c:pt>
                <c:pt idx="1132">
                  <c:v>6635</c:v>
                </c:pt>
                <c:pt idx="1133">
                  <c:v>6620</c:v>
                </c:pt>
                <c:pt idx="1134">
                  <c:v>6606</c:v>
                </c:pt>
                <c:pt idx="1135">
                  <c:v>6599</c:v>
                </c:pt>
                <c:pt idx="1136">
                  <c:v>6640</c:v>
                </c:pt>
                <c:pt idx="1137">
                  <c:v>6640</c:v>
                </c:pt>
                <c:pt idx="1138">
                  <c:v>6685</c:v>
                </c:pt>
                <c:pt idx="1139">
                  <c:v>6761</c:v>
                </c:pt>
                <c:pt idx="1140">
                  <c:v>6704</c:v>
                </c:pt>
                <c:pt idx="1141">
                  <c:v>6695</c:v>
                </c:pt>
                <c:pt idx="1142">
                  <c:v>6655</c:v>
                </c:pt>
                <c:pt idx="1143">
                  <c:v>6695</c:v>
                </c:pt>
                <c:pt idx="1144">
                  <c:v>6655</c:v>
                </c:pt>
                <c:pt idx="1145">
                  <c:v>6543</c:v>
                </c:pt>
                <c:pt idx="1146">
                  <c:v>6476</c:v>
                </c:pt>
                <c:pt idx="1147">
                  <c:v>6451</c:v>
                </c:pt>
                <c:pt idx="1148">
                  <c:v>6324</c:v>
                </c:pt>
                <c:pt idx="1149">
                  <c:v>6272</c:v>
                </c:pt>
                <c:pt idx="1150">
                  <c:v>6272</c:v>
                </c:pt>
                <c:pt idx="1151">
                  <c:v>6039</c:v>
                </c:pt>
                <c:pt idx="1152">
                  <c:v>6097</c:v>
                </c:pt>
                <c:pt idx="1153">
                  <c:v>6140</c:v>
                </c:pt>
                <c:pt idx="1154">
                  <c:v>6140</c:v>
                </c:pt>
                <c:pt idx="1155">
                  <c:v>6030</c:v>
                </c:pt>
                <c:pt idx="1156">
                  <c:v>6115</c:v>
                </c:pt>
                <c:pt idx="1157">
                  <c:v>6056</c:v>
                </c:pt>
                <c:pt idx="1158">
                  <c:v>6033</c:v>
                </c:pt>
                <c:pt idx="1159">
                  <c:v>6075</c:v>
                </c:pt>
                <c:pt idx="1160">
                  <c:v>6038</c:v>
                </c:pt>
                <c:pt idx="1161">
                  <c:v>6180</c:v>
                </c:pt>
                <c:pt idx="1162">
                  <c:v>6168</c:v>
                </c:pt>
                <c:pt idx="1163">
                  <c:v>6182</c:v>
                </c:pt>
                <c:pt idx="1164">
                  <c:v>6238</c:v>
                </c:pt>
                <c:pt idx="1165">
                  <c:v>6166</c:v>
                </c:pt>
                <c:pt idx="1166">
                  <c:v>6145</c:v>
                </c:pt>
                <c:pt idx="1167">
                  <c:v>6125</c:v>
                </c:pt>
                <c:pt idx="1168">
                  <c:v>6159</c:v>
                </c:pt>
                <c:pt idx="1169">
                  <c:v>6082</c:v>
                </c:pt>
                <c:pt idx="1170">
                  <c:v>6078</c:v>
                </c:pt>
                <c:pt idx="1171">
                  <c:v>6025</c:v>
                </c:pt>
                <c:pt idx="1172">
                  <c:v>5960</c:v>
                </c:pt>
                <c:pt idx="1173">
                  <c:v>5986</c:v>
                </c:pt>
                <c:pt idx="1174">
                  <c:v>6050</c:v>
                </c:pt>
                <c:pt idx="1175">
                  <c:v>6160</c:v>
                </c:pt>
                <c:pt idx="1176">
                  <c:v>6157</c:v>
                </c:pt>
                <c:pt idx="1177">
                  <c:v>6103</c:v>
                </c:pt>
                <c:pt idx="1178">
                  <c:v>6155</c:v>
                </c:pt>
                <c:pt idx="1179">
                  <c:v>6087</c:v>
                </c:pt>
                <c:pt idx="1180">
                  <c:v>6060</c:v>
                </c:pt>
                <c:pt idx="1181">
                  <c:v>6034</c:v>
                </c:pt>
                <c:pt idx="1182">
                  <c:v>6033</c:v>
                </c:pt>
                <c:pt idx="1183">
                  <c:v>6055</c:v>
                </c:pt>
                <c:pt idx="1184">
                  <c:v>6165</c:v>
                </c:pt>
                <c:pt idx="1185">
                  <c:v>6200</c:v>
                </c:pt>
                <c:pt idx="1186">
                  <c:v>6262</c:v>
                </c:pt>
                <c:pt idx="1187">
                  <c:v>6350</c:v>
                </c:pt>
                <c:pt idx="1188">
                  <c:v>6340</c:v>
                </c:pt>
                <c:pt idx="1189">
                  <c:v>6340</c:v>
                </c:pt>
                <c:pt idx="1190">
                  <c:v>6305</c:v>
                </c:pt>
                <c:pt idx="1191">
                  <c:v>6301</c:v>
                </c:pt>
                <c:pt idx="1192">
                  <c:v>6251</c:v>
                </c:pt>
                <c:pt idx="1193">
                  <c:v>6288</c:v>
                </c:pt>
                <c:pt idx="1194">
                  <c:v>6225</c:v>
                </c:pt>
                <c:pt idx="1195">
                  <c:v>6223</c:v>
                </c:pt>
                <c:pt idx="1196">
                  <c:v>6223</c:v>
                </c:pt>
                <c:pt idx="1197">
                  <c:v>6222</c:v>
                </c:pt>
                <c:pt idx="1198">
                  <c:v>6149</c:v>
                </c:pt>
                <c:pt idx="1199">
                  <c:v>6148</c:v>
                </c:pt>
                <c:pt idx="1200">
                  <c:v>6128</c:v>
                </c:pt>
                <c:pt idx="1201">
                  <c:v>6155</c:v>
                </c:pt>
                <c:pt idx="1202">
                  <c:v>6204</c:v>
                </c:pt>
                <c:pt idx="1203">
                  <c:v>6215</c:v>
                </c:pt>
                <c:pt idx="1204">
                  <c:v>6226</c:v>
                </c:pt>
                <c:pt idx="1205">
                  <c:v>6258</c:v>
                </c:pt>
                <c:pt idx="1206">
                  <c:v>6223</c:v>
                </c:pt>
                <c:pt idx="1207">
                  <c:v>6257</c:v>
                </c:pt>
                <c:pt idx="1208">
                  <c:v>6244</c:v>
                </c:pt>
                <c:pt idx="1209">
                  <c:v>6183</c:v>
                </c:pt>
                <c:pt idx="1210">
                  <c:v>6220</c:v>
                </c:pt>
                <c:pt idx="1211">
                  <c:v>6194</c:v>
                </c:pt>
                <c:pt idx="1212">
                  <c:v>6166</c:v>
                </c:pt>
                <c:pt idx="1213">
                  <c:v>6080</c:v>
                </c:pt>
                <c:pt idx="1214">
                  <c:v>6000</c:v>
                </c:pt>
                <c:pt idx="1215">
                  <c:v>5953</c:v>
                </c:pt>
                <c:pt idx="1216">
                  <c:v>5995</c:v>
                </c:pt>
                <c:pt idx="1217">
                  <c:v>5983</c:v>
                </c:pt>
                <c:pt idx="1218">
                  <c:v>5951</c:v>
                </c:pt>
                <c:pt idx="1219">
                  <c:v>5945</c:v>
                </c:pt>
                <c:pt idx="1220">
                  <c:v>5800</c:v>
                </c:pt>
                <c:pt idx="1221">
                  <c:v>5800</c:v>
                </c:pt>
                <c:pt idx="1222">
                  <c:v>5789</c:v>
                </c:pt>
                <c:pt idx="1223">
                  <c:v>5804</c:v>
                </c:pt>
                <c:pt idx="1224">
                  <c:v>5751</c:v>
                </c:pt>
                <c:pt idx="1225">
                  <c:v>5737</c:v>
                </c:pt>
                <c:pt idx="1226">
                  <c:v>5800</c:v>
                </c:pt>
                <c:pt idx="1227">
                  <c:v>5981</c:v>
                </c:pt>
                <c:pt idx="1228">
                  <c:v>5975</c:v>
                </c:pt>
                <c:pt idx="1229">
                  <c:v>5965</c:v>
                </c:pt>
                <c:pt idx="1230">
                  <c:v>5937</c:v>
                </c:pt>
                <c:pt idx="1231">
                  <c:v>5937</c:v>
                </c:pt>
                <c:pt idx="1232">
                  <c:v>6000</c:v>
                </c:pt>
                <c:pt idx="1233">
                  <c:v>6000</c:v>
                </c:pt>
                <c:pt idx="1234">
                  <c:v>5990</c:v>
                </c:pt>
                <c:pt idx="1235">
                  <c:v>5990</c:v>
                </c:pt>
                <c:pt idx="1236">
                  <c:v>5970</c:v>
                </c:pt>
                <c:pt idx="1237">
                  <c:v>5911</c:v>
                </c:pt>
                <c:pt idx="1238">
                  <c:v>5991</c:v>
                </c:pt>
                <c:pt idx="1239">
                  <c:v>6020</c:v>
                </c:pt>
                <c:pt idx="1240">
                  <c:v>6020</c:v>
                </c:pt>
                <c:pt idx="1241">
                  <c:v>5972</c:v>
                </c:pt>
                <c:pt idx="1242">
                  <c:v>5968</c:v>
                </c:pt>
                <c:pt idx="1243">
                  <c:v>5967</c:v>
                </c:pt>
                <c:pt idx="1244">
                  <c:v>5942</c:v>
                </c:pt>
                <c:pt idx="1245">
                  <c:v>5929</c:v>
                </c:pt>
                <c:pt idx="1246">
                  <c:v>5805</c:v>
                </c:pt>
                <c:pt idx="1247">
                  <c:v>5799</c:v>
                </c:pt>
                <c:pt idx="1248">
                  <c:v>5785</c:v>
                </c:pt>
                <c:pt idx="1249">
                  <c:v>5775</c:v>
                </c:pt>
                <c:pt idx="1250">
                  <c:v>5775</c:v>
                </c:pt>
                <c:pt idx="1251">
                  <c:v>5700</c:v>
                </c:pt>
                <c:pt idx="1252">
                  <c:v>5700</c:v>
                </c:pt>
                <c:pt idx="1253">
                  <c:v>5700</c:v>
                </c:pt>
                <c:pt idx="1254">
                  <c:v>5721</c:v>
                </c:pt>
                <c:pt idx="1255">
                  <c:v>5789</c:v>
                </c:pt>
                <c:pt idx="1256">
                  <c:v>5880</c:v>
                </c:pt>
                <c:pt idx="1257">
                  <c:v>5835</c:v>
                </c:pt>
                <c:pt idx="1258">
                  <c:v>5828</c:v>
                </c:pt>
                <c:pt idx="1259">
                  <c:v>5841</c:v>
                </c:pt>
                <c:pt idx="1260">
                  <c:v>5858</c:v>
                </c:pt>
                <c:pt idx="1261">
                  <c:v>5925</c:v>
                </c:pt>
                <c:pt idx="1262">
                  <c:v>5920</c:v>
                </c:pt>
                <c:pt idx="1263">
                  <c:v>5961</c:v>
                </c:pt>
                <c:pt idx="1264">
                  <c:v>5909</c:v>
                </c:pt>
                <c:pt idx="1265">
                  <c:v>5952</c:v>
                </c:pt>
                <c:pt idx="1266">
                  <c:v>5945</c:v>
                </c:pt>
                <c:pt idx="1267">
                  <c:v>5954</c:v>
                </c:pt>
                <c:pt idx="1268">
                  <c:v>5951</c:v>
                </c:pt>
                <c:pt idx="1269">
                  <c:v>5885</c:v>
                </c:pt>
                <c:pt idx="1270">
                  <c:v>5943</c:v>
                </c:pt>
                <c:pt idx="1271">
                  <c:v>5949</c:v>
                </c:pt>
                <c:pt idx="1272">
                  <c:v>5775</c:v>
                </c:pt>
                <c:pt idx="1273">
                  <c:v>5926</c:v>
                </c:pt>
                <c:pt idx="1274">
                  <c:v>5907</c:v>
                </c:pt>
                <c:pt idx="1275">
                  <c:v>5898</c:v>
                </c:pt>
                <c:pt idx="1276">
                  <c:v>5890</c:v>
                </c:pt>
                <c:pt idx="1277">
                  <c:v>5862</c:v>
                </c:pt>
                <c:pt idx="1278">
                  <c:v>5830</c:v>
                </c:pt>
                <c:pt idx="1279">
                  <c:v>5794</c:v>
                </c:pt>
                <c:pt idx="1280">
                  <c:v>5737</c:v>
                </c:pt>
                <c:pt idx="1281">
                  <c:v>5717</c:v>
                </c:pt>
                <c:pt idx="1282">
                  <c:v>5756</c:v>
                </c:pt>
                <c:pt idx="1283">
                  <c:v>5750</c:v>
                </c:pt>
                <c:pt idx="1284">
                  <c:v>5770</c:v>
                </c:pt>
                <c:pt idx="1285">
                  <c:v>5842</c:v>
                </c:pt>
                <c:pt idx="1286">
                  <c:v>5942</c:v>
                </c:pt>
                <c:pt idx="1287">
                  <c:v>6022</c:v>
                </c:pt>
                <c:pt idx="1288">
                  <c:v>6040</c:v>
                </c:pt>
                <c:pt idx="1289">
                  <c:v>6087</c:v>
                </c:pt>
                <c:pt idx="1290">
                  <c:v>6120</c:v>
                </c:pt>
                <c:pt idx="1291">
                  <c:v>6080</c:v>
                </c:pt>
                <c:pt idx="1292">
                  <c:v>6075</c:v>
                </c:pt>
                <c:pt idx="1293">
                  <c:v>6090</c:v>
                </c:pt>
                <c:pt idx="1294">
                  <c:v>6100</c:v>
                </c:pt>
                <c:pt idx="1295">
                  <c:v>6090</c:v>
                </c:pt>
                <c:pt idx="1296">
                  <c:v>6117</c:v>
                </c:pt>
                <c:pt idx="1297">
                  <c:v>6105</c:v>
                </c:pt>
                <c:pt idx="1298">
                  <c:v>6092</c:v>
                </c:pt>
                <c:pt idx="1299">
                  <c:v>6060</c:v>
                </c:pt>
                <c:pt idx="1300">
                  <c:v>6020</c:v>
                </c:pt>
                <c:pt idx="1301">
                  <c:v>6012</c:v>
                </c:pt>
                <c:pt idx="1302">
                  <c:v>6003</c:v>
                </c:pt>
                <c:pt idx="1303">
                  <c:v>5997</c:v>
                </c:pt>
                <c:pt idx="1304">
                  <c:v>5901</c:v>
                </c:pt>
                <c:pt idx="1305">
                  <c:v>5855</c:v>
                </c:pt>
                <c:pt idx="1306">
                  <c:v>5839</c:v>
                </c:pt>
                <c:pt idx="1307">
                  <c:v>5918</c:v>
                </c:pt>
                <c:pt idx="1308">
                  <c:v>5990</c:v>
                </c:pt>
                <c:pt idx="1309">
                  <c:v>5906</c:v>
                </c:pt>
                <c:pt idx="1310">
                  <c:v>5910</c:v>
                </c:pt>
                <c:pt idx="1311">
                  <c:v>5980</c:v>
                </c:pt>
                <c:pt idx="1312">
                  <c:v>5949</c:v>
                </c:pt>
                <c:pt idx="1313">
                  <c:v>5964</c:v>
                </c:pt>
                <c:pt idx="1314">
                  <c:v>5964</c:v>
                </c:pt>
                <c:pt idx="1315">
                  <c:v>5984</c:v>
                </c:pt>
                <c:pt idx="1316">
                  <c:v>5960</c:v>
                </c:pt>
                <c:pt idx="1317">
                  <c:v>5972</c:v>
                </c:pt>
                <c:pt idx="1318">
                  <c:v>5980</c:v>
                </c:pt>
                <c:pt idx="1319">
                  <c:v>5975</c:v>
                </c:pt>
                <c:pt idx="1320">
                  <c:v>5986</c:v>
                </c:pt>
                <c:pt idx="1321">
                  <c:v>6029</c:v>
                </c:pt>
                <c:pt idx="1322">
                  <c:v>6030</c:v>
                </c:pt>
                <c:pt idx="1323">
                  <c:v>6056</c:v>
                </c:pt>
                <c:pt idx="1324">
                  <c:v>6030</c:v>
                </c:pt>
                <c:pt idx="1325">
                  <c:v>6005</c:v>
                </c:pt>
                <c:pt idx="1326">
                  <c:v>6006</c:v>
                </c:pt>
                <c:pt idx="1327">
                  <c:v>5971</c:v>
                </c:pt>
                <c:pt idx="1328">
                  <c:v>5931</c:v>
                </c:pt>
                <c:pt idx="1329">
                  <c:v>6011</c:v>
                </c:pt>
                <c:pt idx="1330">
                  <c:v>6036</c:v>
                </c:pt>
                <c:pt idx="1331">
                  <c:v>6100</c:v>
                </c:pt>
                <c:pt idx="1332">
                  <c:v>6099</c:v>
                </c:pt>
                <c:pt idx="1333">
                  <c:v>6120</c:v>
                </c:pt>
                <c:pt idx="1334">
                  <c:v>6141</c:v>
                </c:pt>
                <c:pt idx="1335">
                  <c:v>6062</c:v>
                </c:pt>
                <c:pt idx="1336">
                  <c:v>6120</c:v>
                </c:pt>
                <c:pt idx="1337">
                  <c:v>6141</c:v>
                </c:pt>
                <c:pt idx="1338">
                  <c:v>6170</c:v>
                </c:pt>
                <c:pt idx="1339">
                  <c:v>6200</c:v>
                </c:pt>
                <c:pt idx="1340">
                  <c:v>6202</c:v>
                </c:pt>
                <c:pt idx="1341">
                  <c:v>6200</c:v>
                </c:pt>
                <c:pt idx="1342">
                  <c:v>6181</c:v>
                </c:pt>
                <c:pt idx="1343">
                  <c:v>6176</c:v>
                </c:pt>
                <c:pt idx="1344">
                  <c:v>6156</c:v>
                </c:pt>
                <c:pt idx="1345">
                  <c:v>6194</c:v>
                </c:pt>
                <c:pt idx="1346">
                  <c:v>6205</c:v>
                </c:pt>
                <c:pt idx="1347">
                  <c:v>6185</c:v>
                </c:pt>
                <c:pt idx="1348">
                  <c:v>6150</c:v>
                </c:pt>
                <c:pt idx="1349">
                  <c:v>6121</c:v>
                </c:pt>
                <c:pt idx="1350">
                  <c:v>6142</c:v>
                </c:pt>
                <c:pt idx="1351">
                  <c:v>6091</c:v>
                </c:pt>
                <c:pt idx="1352">
                  <c:v>6100</c:v>
                </c:pt>
                <c:pt idx="1353">
                  <c:v>6120</c:v>
                </c:pt>
                <c:pt idx="1354">
                  <c:v>6190</c:v>
                </c:pt>
                <c:pt idx="1355">
                  <c:v>6247</c:v>
                </c:pt>
                <c:pt idx="1356">
                  <c:v>6276</c:v>
                </c:pt>
                <c:pt idx="1357">
                  <c:v>6325</c:v>
                </c:pt>
                <c:pt idx="1358">
                  <c:v>6325</c:v>
                </c:pt>
                <c:pt idx="1359">
                  <c:v>6359</c:v>
                </c:pt>
                <c:pt idx="1360">
                  <c:v>6275</c:v>
                </c:pt>
                <c:pt idx="1361">
                  <c:v>6320</c:v>
                </c:pt>
                <c:pt idx="1362">
                  <c:v>6370</c:v>
                </c:pt>
                <c:pt idx="1363">
                  <c:v>6438</c:v>
                </c:pt>
                <c:pt idx="1364">
                  <c:v>6393</c:v>
                </c:pt>
                <c:pt idx="1365">
                  <c:v>6350</c:v>
                </c:pt>
                <c:pt idx="1366">
                  <c:v>6367</c:v>
                </c:pt>
                <c:pt idx="1367">
                  <c:v>6388</c:v>
                </c:pt>
                <c:pt idx="1368">
                  <c:v>6374</c:v>
                </c:pt>
                <c:pt idx="1369">
                  <c:v>6406</c:v>
                </c:pt>
                <c:pt idx="1370">
                  <c:v>6398</c:v>
                </c:pt>
                <c:pt idx="1371">
                  <c:v>6398</c:v>
                </c:pt>
                <c:pt idx="1372">
                  <c:v>6445</c:v>
                </c:pt>
                <c:pt idx="1373">
                  <c:v>6470</c:v>
                </c:pt>
                <c:pt idx="1374">
                  <c:v>6402</c:v>
                </c:pt>
                <c:pt idx="1375">
                  <c:v>6390</c:v>
                </c:pt>
                <c:pt idx="1376">
                  <c:v>6362</c:v>
                </c:pt>
                <c:pt idx="1377">
                  <c:v>6340</c:v>
                </c:pt>
                <c:pt idx="1378">
                  <c:v>6389</c:v>
                </c:pt>
                <c:pt idx="1379">
                  <c:v>6390</c:v>
                </c:pt>
                <c:pt idx="1380">
                  <c:v>6403</c:v>
                </c:pt>
                <c:pt idx="1381">
                  <c:v>6475</c:v>
                </c:pt>
                <c:pt idx="1382">
                  <c:v>6485</c:v>
                </c:pt>
                <c:pt idx="1383">
                  <c:v>6516</c:v>
                </c:pt>
                <c:pt idx="1384">
                  <c:v>6436</c:v>
                </c:pt>
                <c:pt idx="1385">
                  <c:v>6436</c:v>
                </c:pt>
                <c:pt idx="1386">
                  <c:v>6517</c:v>
                </c:pt>
                <c:pt idx="1387">
                  <c:v>6530</c:v>
                </c:pt>
                <c:pt idx="1388">
                  <c:v>6540</c:v>
                </c:pt>
                <c:pt idx="1389">
                  <c:v>6514</c:v>
                </c:pt>
                <c:pt idx="1390">
                  <c:v>6496</c:v>
                </c:pt>
                <c:pt idx="1391">
                  <c:v>6454</c:v>
                </c:pt>
                <c:pt idx="1392">
                  <c:v>6395</c:v>
                </c:pt>
                <c:pt idx="1393">
                  <c:v>6385</c:v>
                </c:pt>
                <c:pt idx="1394">
                  <c:v>6335</c:v>
                </c:pt>
                <c:pt idx="1395">
                  <c:v>6335</c:v>
                </c:pt>
                <c:pt idx="1396">
                  <c:v>6335</c:v>
                </c:pt>
                <c:pt idx="1397">
                  <c:v>6335</c:v>
                </c:pt>
                <c:pt idx="1398">
                  <c:v>6335</c:v>
                </c:pt>
                <c:pt idx="1399">
                  <c:v>6391</c:v>
                </c:pt>
                <c:pt idx="1400">
                  <c:v>6391</c:v>
                </c:pt>
                <c:pt idx="1401">
                  <c:v>6400</c:v>
                </c:pt>
                <c:pt idx="1402">
                  <c:v>6416</c:v>
                </c:pt>
                <c:pt idx="1403">
                  <c:v>6450</c:v>
                </c:pt>
                <c:pt idx="1404">
                  <c:v>6444</c:v>
                </c:pt>
                <c:pt idx="1405">
                  <c:v>6420</c:v>
                </c:pt>
                <c:pt idx="1406">
                  <c:v>6388</c:v>
                </c:pt>
                <c:pt idx="1407">
                  <c:v>6346</c:v>
                </c:pt>
                <c:pt idx="1408">
                  <c:v>6329</c:v>
                </c:pt>
                <c:pt idx="1409">
                  <c:v>6338</c:v>
                </c:pt>
                <c:pt idx="1410">
                  <c:v>6339</c:v>
                </c:pt>
                <c:pt idx="1411">
                  <c:v>6336</c:v>
                </c:pt>
                <c:pt idx="1412">
                  <c:v>6428</c:v>
                </c:pt>
                <c:pt idx="1413">
                  <c:v>6448</c:v>
                </c:pt>
                <c:pt idx="1414">
                  <c:v>6460</c:v>
                </c:pt>
                <c:pt idx="1415">
                  <c:v>6445</c:v>
                </c:pt>
                <c:pt idx="1416">
                  <c:v>6470</c:v>
                </c:pt>
                <c:pt idx="1417">
                  <c:v>6462</c:v>
                </c:pt>
                <c:pt idx="1418">
                  <c:v>6472</c:v>
                </c:pt>
                <c:pt idx="1419">
                  <c:v>6494</c:v>
                </c:pt>
                <c:pt idx="1420">
                  <c:v>6510</c:v>
                </c:pt>
                <c:pt idx="1421">
                  <c:v>6515</c:v>
                </c:pt>
                <c:pt idx="1422">
                  <c:v>6554</c:v>
                </c:pt>
                <c:pt idx="1423">
                  <c:v>6613</c:v>
                </c:pt>
                <c:pt idx="1424">
                  <c:v>6638</c:v>
                </c:pt>
                <c:pt idx="1425">
                  <c:v>6674</c:v>
                </c:pt>
                <c:pt idx="1426">
                  <c:v>6760</c:v>
                </c:pt>
                <c:pt idx="1427">
                  <c:v>6823</c:v>
                </c:pt>
                <c:pt idx="1428">
                  <c:v>6830</c:v>
                </c:pt>
                <c:pt idx="1429">
                  <c:v>6698</c:v>
                </c:pt>
                <c:pt idx="1430">
                  <c:v>6700</c:v>
                </c:pt>
                <c:pt idx="1431">
                  <c:v>6700</c:v>
                </c:pt>
                <c:pt idx="1432">
                  <c:v>6680</c:v>
                </c:pt>
                <c:pt idx="1433">
                  <c:v>6666</c:v>
                </c:pt>
                <c:pt idx="1434">
                  <c:v>6713</c:v>
                </c:pt>
                <c:pt idx="1435">
                  <c:v>6720</c:v>
                </c:pt>
                <c:pt idx="1436">
                  <c:v>6720</c:v>
                </c:pt>
                <c:pt idx="1437">
                  <c:v>6720</c:v>
                </c:pt>
                <c:pt idx="1438">
                  <c:v>6685</c:v>
                </c:pt>
                <c:pt idx="1439">
                  <c:v>6696</c:v>
                </c:pt>
                <c:pt idx="1440">
                  <c:v>6696</c:v>
                </c:pt>
                <c:pt idx="1441">
                  <c:v>6640</c:v>
                </c:pt>
                <c:pt idx="1442">
                  <c:v>6595</c:v>
                </c:pt>
                <c:pt idx="1443">
                  <c:v>6565</c:v>
                </c:pt>
                <c:pt idx="1444">
                  <c:v>6540</c:v>
                </c:pt>
                <c:pt idx="1445">
                  <c:v>6400</c:v>
                </c:pt>
                <c:pt idx="1446">
                  <c:v>6378</c:v>
                </c:pt>
                <c:pt idx="1447">
                  <c:v>6330</c:v>
                </c:pt>
                <c:pt idx="1448">
                  <c:v>6300</c:v>
                </c:pt>
                <c:pt idx="1449">
                  <c:v>6300</c:v>
                </c:pt>
                <c:pt idx="1450">
                  <c:v>6310</c:v>
                </c:pt>
                <c:pt idx="1451">
                  <c:v>6339</c:v>
                </c:pt>
                <c:pt idx="1452">
                  <c:v>6433</c:v>
                </c:pt>
                <c:pt idx="1453">
                  <c:v>6300</c:v>
                </c:pt>
                <c:pt idx="1454">
                  <c:v>6333</c:v>
                </c:pt>
                <c:pt idx="1455">
                  <c:v>6286</c:v>
                </c:pt>
                <c:pt idx="1456">
                  <c:v>6280</c:v>
                </c:pt>
                <c:pt idx="1457">
                  <c:v>6249</c:v>
                </c:pt>
                <c:pt idx="1458">
                  <c:v>6243</c:v>
                </c:pt>
                <c:pt idx="1459">
                  <c:v>6196</c:v>
                </c:pt>
                <c:pt idx="1460">
                  <c:v>6218</c:v>
                </c:pt>
                <c:pt idx="1461">
                  <c:v>6280</c:v>
                </c:pt>
                <c:pt idx="1462">
                  <c:v>6388</c:v>
                </c:pt>
                <c:pt idx="1463">
                  <c:v>6380</c:v>
                </c:pt>
                <c:pt idx="1464">
                  <c:v>6350</c:v>
                </c:pt>
                <c:pt idx="1465">
                  <c:v>6334</c:v>
                </c:pt>
                <c:pt idx="1466">
                  <c:v>6356</c:v>
                </c:pt>
                <c:pt idx="1467">
                  <c:v>6500</c:v>
                </c:pt>
                <c:pt idx="1468">
                  <c:v>6057</c:v>
                </c:pt>
                <c:pt idx="1469">
                  <c:v>6065</c:v>
                </c:pt>
                <c:pt idx="1470">
                  <c:v>6080</c:v>
                </c:pt>
                <c:pt idx="1471">
                  <c:v>6080</c:v>
                </c:pt>
                <c:pt idx="1472">
                  <c:v>6053</c:v>
                </c:pt>
                <c:pt idx="1473">
                  <c:v>6053</c:v>
                </c:pt>
                <c:pt idx="1474">
                  <c:v>6050</c:v>
                </c:pt>
                <c:pt idx="1475">
                  <c:v>5947</c:v>
                </c:pt>
                <c:pt idx="1476">
                  <c:v>5947</c:v>
                </c:pt>
                <c:pt idx="1477">
                  <c:v>5947</c:v>
                </c:pt>
                <c:pt idx="1478">
                  <c:v>5947</c:v>
                </c:pt>
                <c:pt idx="1479">
                  <c:v>5902</c:v>
                </c:pt>
                <c:pt idx="1480">
                  <c:v>5971</c:v>
                </c:pt>
                <c:pt idx="1481">
                  <c:v>5995</c:v>
                </c:pt>
                <c:pt idx="1482">
                  <c:v>5967</c:v>
                </c:pt>
                <c:pt idx="1483">
                  <c:v>5917</c:v>
                </c:pt>
                <c:pt idx="1484">
                  <c:v>5901</c:v>
                </c:pt>
                <c:pt idx="1485">
                  <c:v>5863</c:v>
                </c:pt>
                <c:pt idx="1486">
                  <c:v>5888</c:v>
                </c:pt>
                <c:pt idx="1487">
                  <c:v>5880</c:v>
                </c:pt>
                <c:pt idx="1488">
                  <c:v>5881</c:v>
                </c:pt>
                <c:pt idx="1489">
                  <c:v>5867</c:v>
                </c:pt>
                <c:pt idx="1490">
                  <c:v>5862</c:v>
                </c:pt>
                <c:pt idx="1491">
                  <c:v>5860</c:v>
                </c:pt>
                <c:pt idx="1492">
                  <c:v>5864</c:v>
                </c:pt>
                <c:pt idx="1493">
                  <c:v>5867</c:v>
                </c:pt>
                <c:pt idx="1494">
                  <c:v>5872</c:v>
                </c:pt>
                <c:pt idx="1495">
                  <c:v>5827</c:v>
                </c:pt>
                <c:pt idx="1496">
                  <c:v>5820</c:v>
                </c:pt>
                <c:pt idx="1497">
                  <c:v>5832</c:v>
                </c:pt>
                <c:pt idx="1498">
                  <c:v>5860</c:v>
                </c:pt>
                <c:pt idx="1499">
                  <c:v>5810</c:v>
                </c:pt>
                <c:pt idx="1500">
                  <c:v>5820</c:v>
                </c:pt>
                <c:pt idx="1501">
                  <c:v>5780</c:v>
                </c:pt>
                <c:pt idx="1502">
                  <c:v>5782</c:v>
                </c:pt>
                <c:pt idx="1503">
                  <c:v>5773</c:v>
                </c:pt>
                <c:pt idx="1504">
                  <c:v>5750</c:v>
                </c:pt>
                <c:pt idx="1505">
                  <c:v>5750</c:v>
                </c:pt>
                <c:pt idx="1506">
                  <c:v>5745</c:v>
                </c:pt>
                <c:pt idx="1507">
                  <c:v>5710</c:v>
                </c:pt>
                <c:pt idx="1508">
                  <c:v>5749</c:v>
                </c:pt>
                <c:pt idx="1509">
                  <c:v>5762</c:v>
                </c:pt>
                <c:pt idx="1510">
                  <c:v>5741</c:v>
                </c:pt>
                <c:pt idx="1511">
                  <c:v>5745</c:v>
                </c:pt>
                <c:pt idx="1512">
                  <c:v>5800</c:v>
                </c:pt>
                <c:pt idx="1513">
                  <c:v>5778</c:v>
                </c:pt>
                <c:pt idx="1514">
                  <c:v>5772</c:v>
                </c:pt>
                <c:pt idx="1515">
                  <c:v>5755</c:v>
                </c:pt>
                <c:pt idx="1516">
                  <c:v>5698</c:v>
                </c:pt>
                <c:pt idx="1517">
                  <c:v>5653</c:v>
                </c:pt>
                <c:pt idx="1518">
                  <c:v>5636</c:v>
                </c:pt>
                <c:pt idx="1519">
                  <c:v>5671</c:v>
                </c:pt>
                <c:pt idx="1520">
                  <c:v>5657</c:v>
                </c:pt>
                <c:pt idx="1521">
                  <c:v>5688</c:v>
                </c:pt>
                <c:pt idx="1522">
                  <c:v>5715</c:v>
                </c:pt>
                <c:pt idx="1523">
                  <c:v>5728</c:v>
                </c:pt>
                <c:pt idx="1524">
                  <c:v>5800</c:v>
                </c:pt>
                <c:pt idx="1525">
                  <c:v>5820</c:v>
                </c:pt>
                <c:pt idx="1526">
                  <c:v>5810</c:v>
                </c:pt>
                <c:pt idx="1527">
                  <c:v>5809</c:v>
                </c:pt>
                <c:pt idx="1528">
                  <c:v>5809</c:v>
                </c:pt>
                <c:pt idx="1529">
                  <c:v>5784</c:v>
                </c:pt>
                <c:pt idx="1530">
                  <c:v>5824</c:v>
                </c:pt>
                <c:pt idx="1531">
                  <c:v>5804</c:v>
                </c:pt>
                <c:pt idx="1532">
                  <c:v>5814</c:v>
                </c:pt>
                <c:pt idx="1533">
                  <c:v>5798</c:v>
                </c:pt>
                <c:pt idx="1534">
                  <c:v>5829</c:v>
                </c:pt>
                <c:pt idx="1535">
                  <c:v>5853</c:v>
                </c:pt>
                <c:pt idx="1536">
                  <c:v>5811</c:v>
                </c:pt>
                <c:pt idx="1537">
                  <c:v>5825</c:v>
                </c:pt>
                <c:pt idx="1538">
                  <c:v>5772</c:v>
                </c:pt>
                <c:pt idx="1539">
                  <c:v>5775</c:v>
                </c:pt>
                <c:pt idx="1540">
                  <c:v>5777</c:v>
                </c:pt>
                <c:pt idx="1541">
                  <c:v>5807</c:v>
                </c:pt>
                <c:pt idx="1542">
                  <c:v>5820</c:v>
                </c:pt>
                <c:pt idx="1543">
                  <c:v>5788</c:v>
                </c:pt>
                <c:pt idx="1544">
                  <c:v>5803</c:v>
                </c:pt>
                <c:pt idx="1545">
                  <c:v>5825</c:v>
                </c:pt>
                <c:pt idx="1546">
                  <c:v>5835</c:v>
                </c:pt>
                <c:pt idx="1547">
                  <c:v>5825</c:v>
                </c:pt>
                <c:pt idx="1548">
                  <c:v>5774</c:v>
                </c:pt>
                <c:pt idx="1549">
                  <c:v>5750</c:v>
                </c:pt>
                <c:pt idx="1550">
                  <c:v>5706</c:v>
                </c:pt>
                <c:pt idx="1551">
                  <c:v>5702</c:v>
                </c:pt>
                <c:pt idx="1552">
                  <c:v>5703</c:v>
                </c:pt>
                <c:pt idx="1553">
                  <c:v>5668</c:v>
                </c:pt>
                <c:pt idx="1554">
                  <c:v>5603</c:v>
                </c:pt>
                <c:pt idx="1555">
                  <c:v>5574</c:v>
                </c:pt>
                <c:pt idx="1556">
                  <c:v>5562</c:v>
                </c:pt>
                <c:pt idx="1557">
                  <c:v>5560</c:v>
                </c:pt>
                <c:pt idx="1558">
                  <c:v>5550</c:v>
                </c:pt>
                <c:pt idx="1559">
                  <c:v>5524</c:v>
                </c:pt>
                <c:pt idx="1560">
                  <c:v>5584</c:v>
                </c:pt>
                <c:pt idx="1561">
                  <c:v>5599</c:v>
                </c:pt>
                <c:pt idx="1562">
                  <c:v>5561</c:v>
                </c:pt>
                <c:pt idx="1563">
                  <c:v>5570</c:v>
                </c:pt>
                <c:pt idx="1564">
                  <c:v>5603</c:v>
                </c:pt>
                <c:pt idx="1565">
                  <c:v>5653</c:v>
                </c:pt>
                <c:pt idx="1566">
                  <c:v>5650</c:v>
                </c:pt>
                <c:pt idx="1567">
                  <c:v>5654</c:v>
                </c:pt>
                <c:pt idx="1568">
                  <c:v>5670</c:v>
                </c:pt>
                <c:pt idx="1569">
                  <c:v>5670</c:v>
                </c:pt>
                <c:pt idx="1570">
                  <c:v>5664</c:v>
                </c:pt>
                <c:pt idx="1571">
                  <c:v>5675</c:v>
                </c:pt>
                <c:pt idx="1572">
                  <c:v>5653</c:v>
                </c:pt>
                <c:pt idx="1573">
                  <c:v>5749</c:v>
                </c:pt>
                <c:pt idx="1574">
                  <c:v>5722</c:v>
                </c:pt>
                <c:pt idx="1575">
                  <c:v>5710</c:v>
                </c:pt>
                <c:pt idx="1576">
                  <c:v>5680</c:v>
                </c:pt>
                <c:pt idx="1577">
                  <c:v>5770</c:v>
                </c:pt>
                <c:pt idx="1578">
                  <c:v>5818</c:v>
                </c:pt>
                <c:pt idx="1579">
                  <c:v>5871</c:v>
                </c:pt>
                <c:pt idx="1580">
                  <c:v>5902</c:v>
                </c:pt>
                <c:pt idx="1581">
                  <c:v>5950</c:v>
                </c:pt>
                <c:pt idx="1582">
                  <c:v>6147</c:v>
                </c:pt>
                <c:pt idx="1583">
                  <c:v>6075</c:v>
                </c:pt>
                <c:pt idx="1584">
                  <c:v>6044</c:v>
                </c:pt>
                <c:pt idx="1585">
                  <c:v>5985</c:v>
                </c:pt>
                <c:pt idx="1586">
                  <c:v>6012</c:v>
                </c:pt>
                <c:pt idx="1587">
                  <c:v>6023</c:v>
                </c:pt>
                <c:pt idx="1588">
                  <c:v>5961</c:v>
                </c:pt>
                <c:pt idx="1589">
                  <c:v>5973</c:v>
                </c:pt>
                <c:pt idx="1590">
                  <c:v>5994</c:v>
                </c:pt>
                <c:pt idx="1591">
                  <c:v>5975</c:v>
                </c:pt>
                <c:pt idx="1592">
                  <c:v>5980</c:v>
                </c:pt>
                <c:pt idx="1593">
                  <c:v>5955</c:v>
                </c:pt>
                <c:pt idx="1594">
                  <c:v>6030</c:v>
                </c:pt>
                <c:pt idx="1595">
                  <c:v>5999</c:v>
                </c:pt>
                <c:pt idx="1596">
                  <c:v>5944</c:v>
                </c:pt>
                <c:pt idx="1597">
                  <c:v>5895</c:v>
                </c:pt>
                <c:pt idx="1598">
                  <c:v>5807</c:v>
                </c:pt>
                <c:pt idx="1599">
                  <c:v>5787</c:v>
                </c:pt>
                <c:pt idx="1600">
                  <c:v>5811</c:v>
                </c:pt>
                <c:pt idx="1601">
                  <c:v>5750</c:v>
                </c:pt>
                <c:pt idx="1602">
                  <c:v>5675</c:v>
                </c:pt>
                <c:pt idx="1603">
                  <c:v>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83-4A90-BE3D-D07424D5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423047"/>
        <c:axId val="102425095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v>Argentina Export Parity</c:v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Data!$O$8:$O$3986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1970</c:v>
                      </c:pt>
                      <c:pt idx="1">
                        <c:v>1953</c:v>
                      </c:pt>
                      <c:pt idx="2">
                        <c:v>1920.55</c:v>
                      </c:pt>
                      <c:pt idx="3">
                        <c:v>1908.75</c:v>
                      </c:pt>
                      <c:pt idx="4">
                        <c:v>1923.5</c:v>
                      </c:pt>
                      <c:pt idx="5">
                        <c:v>1905.8</c:v>
                      </c:pt>
                      <c:pt idx="6">
                        <c:v>1958</c:v>
                      </c:pt>
                      <c:pt idx="7">
                        <c:v>1943</c:v>
                      </c:pt>
                      <c:pt idx="8">
                        <c:v>1922</c:v>
                      </c:pt>
                      <c:pt idx="9">
                        <c:v>1931</c:v>
                      </c:pt>
                      <c:pt idx="10">
                        <c:v>1938.24</c:v>
                      </c:pt>
                      <c:pt idx="11">
                        <c:v>1944.2</c:v>
                      </c:pt>
                      <c:pt idx="12">
                        <c:v>1962.08</c:v>
                      </c:pt>
                      <c:pt idx="13">
                        <c:v>1915.56</c:v>
                      </c:pt>
                      <c:pt idx="14">
                        <c:v>1921.42</c:v>
                      </c:pt>
                      <c:pt idx="15">
                        <c:v>1883.2</c:v>
                      </c:pt>
                      <c:pt idx="16">
                        <c:v>1891.9</c:v>
                      </c:pt>
                      <c:pt idx="17">
                        <c:v>1920.9</c:v>
                      </c:pt>
                      <c:pt idx="18">
                        <c:v>1935.4</c:v>
                      </c:pt>
                      <c:pt idx="19">
                        <c:v>1923.8</c:v>
                      </c:pt>
                      <c:pt idx="20">
                        <c:v>1944.15</c:v>
                      </c:pt>
                      <c:pt idx="21">
                        <c:v>1947.1</c:v>
                      </c:pt>
                      <c:pt idx="22">
                        <c:v>1923.5</c:v>
                      </c:pt>
                      <c:pt idx="23">
                        <c:v>1917.6</c:v>
                      </c:pt>
                      <c:pt idx="24">
                        <c:v>1896.95</c:v>
                      </c:pt>
                      <c:pt idx="25">
                        <c:v>1931</c:v>
                      </c:pt>
                      <c:pt idx="26">
                        <c:v>1946</c:v>
                      </c:pt>
                      <c:pt idx="27">
                        <c:v>1952</c:v>
                      </c:pt>
                      <c:pt idx="28">
                        <c:v>1946</c:v>
                      </c:pt>
                      <c:pt idx="29">
                        <c:v>1982</c:v>
                      </c:pt>
                      <c:pt idx="30">
                        <c:v>1982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1885.85</c:v>
                      </c:pt>
                      <c:pt idx="34">
                        <c:v>1874.45</c:v>
                      </c:pt>
                      <c:pt idx="35">
                        <c:v>1941.2</c:v>
                      </c:pt>
                      <c:pt idx="36">
                        <c:v>1991</c:v>
                      </c:pt>
                      <c:pt idx="37">
                        <c:v>2015</c:v>
                      </c:pt>
                      <c:pt idx="38">
                        <c:v>2023.14</c:v>
                      </c:pt>
                      <c:pt idx="39">
                        <c:v>2029.18</c:v>
                      </c:pt>
                      <c:pt idx="40">
                        <c:v>2027</c:v>
                      </c:pt>
                      <c:pt idx="41">
                        <c:v>2030</c:v>
                      </c:pt>
                      <c:pt idx="42">
                        <c:v>1993.73</c:v>
                      </c:pt>
                      <c:pt idx="43">
                        <c:v>1961.85</c:v>
                      </c:pt>
                      <c:pt idx="44">
                        <c:v>1989.45</c:v>
                      </c:pt>
                      <c:pt idx="45">
                        <c:v>1983.35</c:v>
                      </c:pt>
                      <c:pt idx="46">
                        <c:v>1986.4</c:v>
                      </c:pt>
                      <c:pt idx="47">
                        <c:v>2013.85</c:v>
                      </c:pt>
                      <c:pt idx="48">
                        <c:v>1961</c:v>
                      </c:pt>
                      <c:pt idx="49">
                        <c:v>1952</c:v>
                      </c:pt>
                      <c:pt idx="50">
                        <c:v>1983.35</c:v>
                      </c:pt>
                      <c:pt idx="51">
                        <c:v>1937</c:v>
                      </c:pt>
                      <c:pt idx="52">
                        <c:v>1940</c:v>
                      </c:pt>
                      <c:pt idx="53">
                        <c:v>1937</c:v>
                      </c:pt>
                      <c:pt idx="54">
                        <c:v>1937</c:v>
                      </c:pt>
                      <c:pt idx="55">
                        <c:v>1932.28</c:v>
                      </c:pt>
                      <c:pt idx="56">
                        <c:v>1934</c:v>
                      </c:pt>
                      <c:pt idx="57">
                        <c:v>1937</c:v>
                      </c:pt>
                      <c:pt idx="58">
                        <c:v>1922</c:v>
                      </c:pt>
                      <c:pt idx="59">
                        <c:v>1919</c:v>
                      </c:pt>
                      <c:pt idx="60">
                        <c:v>1910</c:v>
                      </c:pt>
                      <c:pt idx="61">
                        <c:v>1910</c:v>
                      </c:pt>
                      <c:pt idx="62">
                        <c:v>1952</c:v>
                      </c:pt>
                      <c:pt idx="63">
                        <c:v>1889</c:v>
                      </c:pt>
                      <c:pt idx="64">
                        <c:v>1877</c:v>
                      </c:pt>
                      <c:pt idx="65">
                        <c:v>1893.86</c:v>
                      </c:pt>
                      <c:pt idx="66">
                        <c:v>1909.01</c:v>
                      </c:pt>
                      <c:pt idx="67">
                        <c:v>1918.1</c:v>
                      </c:pt>
                      <c:pt idx="68">
                        <c:v>1921.13</c:v>
                      </c:pt>
                      <c:pt idx="69">
                        <c:v>1996</c:v>
                      </c:pt>
                      <c:pt idx="70">
                        <c:v>1999.1</c:v>
                      </c:pt>
                      <c:pt idx="71">
                        <c:v>2045.75</c:v>
                      </c:pt>
                      <c:pt idx="72">
                        <c:v>2048.9</c:v>
                      </c:pt>
                      <c:pt idx="73">
                        <c:v>2042.6</c:v>
                      </c:pt>
                      <c:pt idx="74">
                        <c:v>2066.77</c:v>
                      </c:pt>
                      <c:pt idx="75">
                        <c:v>2101.86</c:v>
                      </c:pt>
                      <c:pt idx="76">
                        <c:v>2075.84</c:v>
                      </c:pt>
                      <c:pt idx="77">
                        <c:v>2075.84</c:v>
                      </c:pt>
                      <c:pt idx="78">
                        <c:v>2128</c:v>
                      </c:pt>
                      <c:pt idx="79">
                        <c:v>2150.4</c:v>
                      </c:pt>
                      <c:pt idx="80">
                        <c:v>2168.38</c:v>
                      </c:pt>
                      <c:pt idx="81">
                        <c:v>2187.2800000000002</c:v>
                      </c:pt>
                      <c:pt idx="82">
                        <c:v>2207.4499999999998</c:v>
                      </c:pt>
                      <c:pt idx="83">
                        <c:v>2214.0300000000002</c:v>
                      </c:pt>
                      <c:pt idx="84">
                        <c:v>2217.8000000000002</c:v>
                      </c:pt>
                      <c:pt idx="85">
                        <c:v>2289.9499999999998</c:v>
                      </c:pt>
                      <c:pt idx="86">
                        <c:v>2286.6</c:v>
                      </c:pt>
                      <c:pt idx="87">
                        <c:v>2308.8000000000002</c:v>
                      </c:pt>
                      <c:pt idx="88">
                        <c:v>2322.4</c:v>
                      </c:pt>
                      <c:pt idx="89">
                        <c:v>2392.6999999999998</c:v>
                      </c:pt>
                      <c:pt idx="90">
                        <c:v>2378.9</c:v>
                      </c:pt>
                      <c:pt idx="91">
                        <c:v>2378.9</c:v>
                      </c:pt>
                      <c:pt idx="92">
                        <c:v>2365.1</c:v>
                      </c:pt>
                      <c:pt idx="93">
                        <c:v>2436</c:v>
                      </c:pt>
                      <c:pt idx="94">
                        <c:v>2472.4</c:v>
                      </c:pt>
                      <c:pt idx="95">
                        <c:v>2468.85</c:v>
                      </c:pt>
                      <c:pt idx="96">
                        <c:v>2472.4</c:v>
                      </c:pt>
                      <c:pt idx="97">
                        <c:v>2486.6</c:v>
                      </c:pt>
                      <c:pt idx="98">
                        <c:v>2425.5</c:v>
                      </c:pt>
                      <c:pt idx="99">
                        <c:v>2401</c:v>
                      </c:pt>
                      <c:pt idx="100">
                        <c:v>2422.6999999999998</c:v>
                      </c:pt>
                      <c:pt idx="101">
                        <c:v>2440.4499999999998</c:v>
                      </c:pt>
                      <c:pt idx="102">
                        <c:v>2383.5</c:v>
                      </c:pt>
                      <c:pt idx="103">
                        <c:v>2376.5</c:v>
                      </c:pt>
                      <c:pt idx="104">
                        <c:v>2359</c:v>
                      </c:pt>
                      <c:pt idx="105">
                        <c:v>2330.96</c:v>
                      </c:pt>
                      <c:pt idx="106">
                        <c:v>2324</c:v>
                      </c:pt>
                      <c:pt idx="107">
                        <c:v>2359</c:v>
                      </c:pt>
                      <c:pt idx="108">
                        <c:v>2296</c:v>
                      </c:pt>
                      <c:pt idx="109">
                        <c:v>2310</c:v>
                      </c:pt>
                      <c:pt idx="110">
                        <c:v>2333.9499999999998</c:v>
                      </c:pt>
                      <c:pt idx="111">
                        <c:v>2330.4</c:v>
                      </c:pt>
                      <c:pt idx="112">
                        <c:v>2337.5</c:v>
                      </c:pt>
                      <c:pt idx="113">
                        <c:v>2337.5</c:v>
                      </c:pt>
                      <c:pt idx="114">
                        <c:v>2306.5</c:v>
                      </c:pt>
                      <c:pt idx="115">
                        <c:v>2292.6799999999998</c:v>
                      </c:pt>
                      <c:pt idx="116">
                        <c:v>2261.6</c:v>
                      </c:pt>
                      <c:pt idx="117">
                        <c:v>2292.65</c:v>
                      </c:pt>
                      <c:pt idx="118">
                        <c:v>2305.4</c:v>
                      </c:pt>
                      <c:pt idx="119">
                        <c:v>2291.8000000000002</c:v>
                      </c:pt>
                      <c:pt idx="120">
                        <c:v>2285.75</c:v>
                      </c:pt>
                      <c:pt idx="121">
                        <c:v>2320.5</c:v>
                      </c:pt>
                      <c:pt idx="122">
                        <c:v>2292.6799999999998</c:v>
                      </c:pt>
                      <c:pt idx="123">
                        <c:v>2306.6</c:v>
                      </c:pt>
                      <c:pt idx="124">
                        <c:v>2258.15</c:v>
                      </c:pt>
                      <c:pt idx="125">
                        <c:v>2254.6999999999998</c:v>
                      </c:pt>
                      <c:pt idx="126">
                        <c:v>2251.25</c:v>
                      </c:pt>
                      <c:pt idx="127">
                        <c:v>2251.25</c:v>
                      </c:pt>
                      <c:pt idx="128">
                        <c:v>2230.5500000000002</c:v>
                      </c:pt>
                      <c:pt idx="129">
                        <c:v>2215.1999999999998</c:v>
                      </c:pt>
                      <c:pt idx="130">
                        <c:v>2261.5</c:v>
                      </c:pt>
                      <c:pt idx="131">
                        <c:v>2238.5</c:v>
                      </c:pt>
                      <c:pt idx="132">
                        <c:v>2224.5</c:v>
                      </c:pt>
                      <c:pt idx="133">
                        <c:v>2291</c:v>
                      </c:pt>
                      <c:pt idx="134">
                        <c:v>2210.5</c:v>
                      </c:pt>
                      <c:pt idx="135">
                        <c:v>2214</c:v>
                      </c:pt>
                      <c:pt idx="136">
                        <c:v>2235</c:v>
                      </c:pt>
                      <c:pt idx="137">
                        <c:v>2238.5</c:v>
                      </c:pt>
                      <c:pt idx="138">
                        <c:v>2259.5</c:v>
                      </c:pt>
                      <c:pt idx="139">
                        <c:v>2280.5</c:v>
                      </c:pt>
                      <c:pt idx="140">
                        <c:v>2242.8000000000002</c:v>
                      </c:pt>
                      <c:pt idx="141">
                        <c:v>2253.15</c:v>
                      </c:pt>
                      <c:pt idx="142">
                        <c:v>2259.5</c:v>
                      </c:pt>
                      <c:pt idx="143">
                        <c:v>2269.2800000000002</c:v>
                      </c:pt>
                      <c:pt idx="144">
                        <c:v>2269.2800000000002</c:v>
                      </c:pt>
                      <c:pt idx="145">
                        <c:v>2269.2800000000002</c:v>
                      </c:pt>
                      <c:pt idx="146">
                        <c:v>2269.2800000000002</c:v>
                      </c:pt>
                      <c:pt idx="147">
                        <c:v>2279.25</c:v>
                      </c:pt>
                      <c:pt idx="148">
                        <c:v>2226</c:v>
                      </c:pt>
                      <c:pt idx="149">
                        <c:v>2196.5</c:v>
                      </c:pt>
                      <c:pt idx="150">
                        <c:v>2200</c:v>
                      </c:pt>
                      <c:pt idx="151">
                        <c:v>2200</c:v>
                      </c:pt>
                      <c:pt idx="152">
                        <c:v>2207</c:v>
                      </c:pt>
                      <c:pt idx="153">
                        <c:v>2214</c:v>
                      </c:pt>
                      <c:pt idx="154">
                        <c:v>2204.85</c:v>
                      </c:pt>
                      <c:pt idx="155">
                        <c:v>2228</c:v>
                      </c:pt>
                      <c:pt idx="156">
                        <c:v>2242</c:v>
                      </c:pt>
                      <c:pt idx="157">
                        <c:v>2309.4</c:v>
                      </c:pt>
                      <c:pt idx="158">
                        <c:v>2343.15</c:v>
                      </c:pt>
                      <c:pt idx="159">
                        <c:v>2336.0500000000002</c:v>
                      </c:pt>
                      <c:pt idx="160">
                        <c:v>2343.5</c:v>
                      </c:pt>
                      <c:pt idx="161">
                        <c:v>2329.5</c:v>
                      </c:pt>
                      <c:pt idx="162">
                        <c:v>2301.5700000000002</c:v>
                      </c:pt>
                      <c:pt idx="163">
                        <c:v>2287.61</c:v>
                      </c:pt>
                      <c:pt idx="164">
                        <c:v>2297.7199999999998</c:v>
                      </c:pt>
                      <c:pt idx="165">
                        <c:v>2339.96</c:v>
                      </c:pt>
                      <c:pt idx="166">
                        <c:v>2336.5</c:v>
                      </c:pt>
                      <c:pt idx="167">
                        <c:v>2343.5</c:v>
                      </c:pt>
                      <c:pt idx="168">
                        <c:v>2336.5</c:v>
                      </c:pt>
                      <c:pt idx="169">
                        <c:v>2301.5</c:v>
                      </c:pt>
                      <c:pt idx="170">
                        <c:v>2305</c:v>
                      </c:pt>
                      <c:pt idx="171">
                        <c:v>2301.5</c:v>
                      </c:pt>
                      <c:pt idx="172">
                        <c:v>2259.5</c:v>
                      </c:pt>
                      <c:pt idx="173">
                        <c:v>2270</c:v>
                      </c:pt>
                      <c:pt idx="174">
                        <c:v>2221.56</c:v>
                      </c:pt>
                      <c:pt idx="175">
                        <c:v>2207.64</c:v>
                      </c:pt>
                      <c:pt idx="176">
                        <c:v>2289.9</c:v>
                      </c:pt>
                      <c:pt idx="177">
                        <c:v>2268.6</c:v>
                      </c:pt>
                      <c:pt idx="178">
                        <c:v>2238.5</c:v>
                      </c:pt>
                      <c:pt idx="179">
                        <c:v>2245.5</c:v>
                      </c:pt>
                      <c:pt idx="180">
                        <c:v>2266.5</c:v>
                      </c:pt>
                      <c:pt idx="181">
                        <c:v>2245.5</c:v>
                      </c:pt>
                      <c:pt idx="182">
                        <c:v>2245.5</c:v>
                      </c:pt>
                      <c:pt idx="183">
                        <c:v>2229.12</c:v>
                      </c:pt>
                      <c:pt idx="184">
                        <c:v>2212.02</c:v>
                      </c:pt>
                      <c:pt idx="185">
                        <c:v>2198.4</c:v>
                      </c:pt>
                      <c:pt idx="186">
                        <c:v>2184.8000000000002</c:v>
                      </c:pt>
                      <c:pt idx="187">
                        <c:v>2171.1999999999998</c:v>
                      </c:pt>
                      <c:pt idx="188">
                        <c:v>2191.6</c:v>
                      </c:pt>
                      <c:pt idx="189">
                        <c:v>2154.3000000000002</c:v>
                      </c:pt>
                      <c:pt idx="190">
                        <c:v>2136.9</c:v>
                      </c:pt>
                      <c:pt idx="191">
                        <c:v>2156.6999999999998</c:v>
                      </c:pt>
                      <c:pt idx="192">
                        <c:v>2115.75</c:v>
                      </c:pt>
                      <c:pt idx="193">
                        <c:v>2143.5</c:v>
                      </c:pt>
                      <c:pt idx="194">
                        <c:v>2113.8000000000002</c:v>
                      </c:pt>
                      <c:pt idx="195">
                        <c:v>2049.4</c:v>
                      </c:pt>
                      <c:pt idx="196">
                        <c:v>2039.8</c:v>
                      </c:pt>
                      <c:pt idx="197">
                        <c:v>2033.4</c:v>
                      </c:pt>
                      <c:pt idx="198">
                        <c:v>2043</c:v>
                      </c:pt>
                      <c:pt idx="199">
                        <c:v>2002.95</c:v>
                      </c:pt>
                      <c:pt idx="200">
                        <c:v>1999.8</c:v>
                      </c:pt>
                      <c:pt idx="201">
                        <c:v>1999.8</c:v>
                      </c:pt>
                      <c:pt idx="202">
                        <c:v>2034.45</c:v>
                      </c:pt>
                      <c:pt idx="203">
                        <c:v>2043.9</c:v>
                      </c:pt>
                      <c:pt idx="204">
                        <c:v>2018.7</c:v>
                      </c:pt>
                      <c:pt idx="205">
                        <c:v>2034.45</c:v>
                      </c:pt>
                      <c:pt idx="206">
                        <c:v>2018.9</c:v>
                      </c:pt>
                      <c:pt idx="207">
                        <c:v>2008.85</c:v>
                      </c:pt>
                      <c:pt idx="208">
                        <c:v>1990.55</c:v>
                      </c:pt>
                      <c:pt idx="209">
                        <c:v>1947.85</c:v>
                      </c:pt>
                      <c:pt idx="210">
                        <c:v>1966.15</c:v>
                      </c:pt>
                      <c:pt idx="211">
                        <c:v>1926.5</c:v>
                      </c:pt>
                      <c:pt idx="212">
                        <c:v>1944.8</c:v>
                      </c:pt>
                      <c:pt idx="213">
                        <c:v>1884</c:v>
                      </c:pt>
                      <c:pt idx="214">
                        <c:v>1884</c:v>
                      </c:pt>
                      <c:pt idx="215">
                        <c:v>1902</c:v>
                      </c:pt>
                      <c:pt idx="216">
                        <c:v>1850.65</c:v>
                      </c:pt>
                      <c:pt idx="217">
                        <c:v>1865.4</c:v>
                      </c:pt>
                      <c:pt idx="218">
                        <c:v>1883.1</c:v>
                      </c:pt>
                      <c:pt idx="219">
                        <c:v>1865.4</c:v>
                      </c:pt>
                      <c:pt idx="220">
                        <c:v>1927.35</c:v>
                      </c:pt>
                      <c:pt idx="221">
                        <c:v>1933.25</c:v>
                      </c:pt>
                      <c:pt idx="222">
                        <c:v>1898.5</c:v>
                      </c:pt>
                      <c:pt idx="223">
                        <c:v>1944.9</c:v>
                      </c:pt>
                      <c:pt idx="224">
                        <c:v>1982.6</c:v>
                      </c:pt>
                      <c:pt idx="225">
                        <c:v>1995.2</c:v>
                      </c:pt>
                      <c:pt idx="226">
                        <c:v>1995.2</c:v>
                      </c:pt>
                      <c:pt idx="227">
                        <c:v>1956.5</c:v>
                      </c:pt>
                      <c:pt idx="228">
                        <c:v>1920.75</c:v>
                      </c:pt>
                      <c:pt idx="229">
                        <c:v>1903.65</c:v>
                      </c:pt>
                      <c:pt idx="230">
                        <c:v>1923.68</c:v>
                      </c:pt>
                      <c:pt idx="231">
                        <c:v>1909.43</c:v>
                      </c:pt>
                      <c:pt idx="232">
                        <c:v>1923.68</c:v>
                      </c:pt>
                      <c:pt idx="233">
                        <c:v>1971.33</c:v>
                      </c:pt>
                      <c:pt idx="234">
                        <c:v>1974.23</c:v>
                      </c:pt>
                      <c:pt idx="235">
                        <c:v>1960.38</c:v>
                      </c:pt>
                      <c:pt idx="236">
                        <c:v>1975.13</c:v>
                      </c:pt>
                      <c:pt idx="237">
                        <c:v>1969.73</c:v>
                      </c:pt>
                      <c:pt idx="238">
                        <c:v>1959.83</c:v>
                      </c:pt>
                      <c:pt idx="239">
                        <c:v>2000.78</c:v>
                      </c:pt>
                      <c:pt idx="240">
                        <c:v>1997.73</c:v>
                      </c:pt>
                      <c:pt idx="241">
                        <c:v>2022.13</c:v>
                      </c:pt>
                      <c:pt idx="242">
                        <c:v>2040.43</c:v>
                      </c:pt>
                      <c:pt idx="243">
                        <c:v>2052.63</c:v>
                      </c:pt>
                      <c:pt idx="244">
                        <c:v>2040.43</c:v>
                      </c:pt>
                      <c:pt idx="245">
                        <c:v>2183.7800000000002</c:v>
                      </c:pt>
                      <c:pt idx="246">
                        <c:v>2128.88</c:v>
                      </c:pt>
                      <c:pt idx="247">
                        <c:v>2122.7800000000002</c:v>
                      </c:pt>
                      <c:pt idx="248">
                        <c:v>2092.2800000000002</c:v>
                      </c:pt>
                      <c:pt idx="249">
                        <c:v>2134.98</c:v>
                      </c:pt>
                      <c:pt idx="250">
                        <c:v>2082.83</c:v>
                      </c:pt>
                      <c:pt idx="251">
                        <c:v>2181.83</c:v>
                      </c:pt>
                      <c:pt idx="252">
                        <c:v>2140.33</c:v>
                      </c:pt>
                      <c:pt idx="253">
                        <c:v>2202.2800000000002</c:v>
                      </c:pt>
                      <c:pt idx="254">
                        <c:v>2305.5300000000002</c:v>
                      </c:pt>
                      <c:pt idx="255">
                        <c:v>2299.0300000000002</c:v>
                      </c:pt>
                      <c:pt idx="256">
                        <c:v>2212.0300000000002</c:v>
                      </c:pt>
                      <c:pt idx="257">
                        <c:v>2187.5300000000002</c:v>
                      </c:pt>
                      <c:pt idx="258">
                        <c:v>2187.5300000000002</c:v>
                      </c:pt>
                      <c:pt idx="259">
                        <c:v>2134.58</c:v>
                      </c:pt>
                      <c:pt idx="260">
                        <c:v>2143.13</c:v>
                      </c:pt>
                      <c:pt idx="261">
                        <c:v>2170.4299999999998</c:v>
                      </c:pt>
                      <c:pt idx="262">
                        <c:v>2173.23</c:v>
                      </c:pt>
                      <c:pt idx="263">
                        <c:v>2042.33</c:v>
                      </c:pt>
                      <c:pt idx="264">
                        <c:v>2020.73</c:v>
                      </c:pt>
                      <c:pt idx="265">
                        <c:v>2001.83</c:v>
                      </c:pt>
                      <c:pt idx="266">
                        <c:v>1946.43</c:v>
                      </c:pt>
                      <c:pt idx="267">
                        <c:v>1964.98</c:v>
                      </c:pt>
                      <c:pt idx="268">
                        <c:v>1935.83</c:v>
                      </c:pt>
                      <c:pt idx="269">
                        <c:v>1941.13</c:v>
                      </c:pt>
                      <c:pt idx="270">
                        <c:v>1957.03</c:v>
                      </c:pt>
                      <c:pt idx="271">
                        <c:v>1978.23</c:v>
                      </c:pt>
                      <c:pt idx="272">
                        <c:v>1943.63</c:v>
                      </c:pt>
                      <c:pt idx="273">
                        <c:v>1903.73</c:v>
                      </c:pt>
                      <c:pt idx="274">
                        <c:v>1962.38</c:v>
                      </c:pt>
                      <c:pt idx="275">
                        <c:v>1916.48</c:v>
                      </c:pt>
                      <c:pt idx="276">
                        <c:v>1875.68</c:v>
                      </c:pt>
                      <c:pt idx="277">
                        <c:v>1843.83</c:v>
                      </c:pt>
                      <c:pt idx="278">
                        <c:v>1831.33</c:v>
                      </c:pt>
                      <c:pt idx="279">
                        <c:v>1853.83</c:v>
                      </c:pt>
                      <c:pt idx="280">
                        <c:v>1796.33</c:v>
                      </c:pt>
                      <c:pt idx="281">
                        <c:v>1801.88</c:v>
                      </c:pt>
                      <c:pt idx="282">
                        <c:v>1848.43</c:v>
                      </c:pt>
                      <c:pt idx="283">
                        <c:v>1823.93</c:v>
                      </c:pt>
                      <c:pt idx="284">
                        <c:v>1855.31</c:v>
                      </c:pt>
                      <c:pt idx="285">
                        <c:v>1815.63</c:v>
                      </c:pt>
                      <c:pt idx="286">
                        <c:v>1816.58</c:v>
                      </c:pt>
                      <c:pt idx="287">
                        <c:v>1799.43</c:v>
                      </c:pt>
                      <c:pt idx="288">
                        <c:v>1823.93</c:v>
                      </c:pt>
                      <c:pt idx="289">
                        <c:v>1841.08</c:v>
                      </c:pt>
                      <c:pt idx="290">
                        <c:v>1821.48</c:v>
                      </c:pt>
                      <c:pt idx="291">
                        <c:v>1826.38</c:v>
                      </c:pt>
                      <c:pt idx="292">
                        <c:v>1882.73</c:v>
                      </c:pt>
                      <c:pt idx="293">
                        <c:v>1827.23</c:v>
                      </c:pt>
                      <c:pt idx="294">
                        <c:v>1808.53</c:v>
                      </c:pt>
                      <c:pt idx="295">
                        <c:v>1795.83</c:v>
                      </c:pt>
                      <c:pt idx="296">
                        <c:v>1824.03</c:v>
                      </c:pt>
                      <c:pt idx="297">
                        <c:v>1842.83</c:v>
                      </c:pt>
                      <c:pt idx="298">
                        <c:v>1878.08</c:v>
                      </c:pt>
                      <c:pt idx="299">
                        <c:v>1844.53</c:v>
                      </c:pt>
                      <c:pt idx="300">
                        <c:v>1764.03</c:v>
                      </c:pt>
                      <c:pt idx="301">
                        <c:v>1796.23</c:v>
                      </c:pt>
                      <c:pt idx="302">
                        <c:v>1812.33</c:v>
                      </c:pt>
                      <c:pt idx="303">
                        <c:v>1734.13</c:v>
                      </c:pt>
                      <c:pt idx="304">
                        <c:v>1689.08</c:v>
                      </c:pt>
                      <c:pt idx="305">
                        <c:v>1637.63</c:v>
                      </c:pt>
                      <c:pt idx="306">
                        <c:v>1586.68</c:v>
                      </c:pt>
                      <c:pt idx="307">
                        <c:v>1595.28</c:v>
                      </c:pt>
                      <c:pt idx="308">
                        <c:v>1617.19</c:v>
                      </c:pt>
                      <c:pt idx="309">
                        <c:v>1657.29</c:v>
                      </c:pt>
                      <c:pt idx="310">
                        <c:v>1704.12</c:v>
                      </c:pt>
                      <c:pt idx="311">
                        <c:v>1715.27</c:v>
                      </c:pt>
                      <c:pt idx="312">
                        <c:v>1726.42</c:v>
                      </c:pt>
                      <c:pt idx="313">
                        <c:v>1746.49</c:v>
                      </c:pt>
                      <c:pt idx="314">
                        <c:v>1746.49</c:v>
                      </c:pt>
                      <c:pt idx="315">
                        <c:v>1746.49</c:v>
                      </c:pt>
                      <c:pt idx="316">
                        <c:v>1746.49</c:v>
                      </c:pt>
                      <c:pt idx="317">
                        <c:v>1746.49</c:v>
                      </c:pt>
                      <c:pt idx="318">
                        <c:v>1746.49</c:v>
                      </c:pt>
                      <c:pt idx="319">
                        <c:v>1746.49</c:v>
                      </c:pt>
                      <c:pt idx="320">
                        <c:v>1746.49</c:v>
                      </c:pt>
                      <c:pt idx="321">
                        <c:v>1746.49</c:v>
                      </c:pt>
                      <c:pt idx="322">
                        <c:v>1746.49</c:v>
                      </c:pt>
                      <c:pt idx="323">
                        <c:v>1751.47</c:v>
                      </c:pt>
                      <c:pt idx="324">
                        <c:v>1744.48</c:v>
                      </c:pt>
                      <c:pt idx="325">
                        <c:v>1794.59</c:v>
                      </c:pt>
                      <c:pt idx="326">
                        <c:v>1820.03</c:v>
                      </c:pt>
                      <c:pt idx="327">
                        <c:v>1872.93</c:v>
                      </c:pt>
                      <c:pt idx="328">
                        <c:v>1872.93</c:v>
                      </c:pt>
                      <c:pt idx="329">
                        <c:v>1884.35</c:v>
                      </c:pt>
                      <c:pt idx="330">
                        <c:v>1872</c:v>
                      </c:pt>
                      <c:pt idx="331">
                        <c:v>1867.06</c:v>
                      </c:pt>
                      <c:pt idx="332">
                        <c:v>1857.18</c:v>
                      </c:pt>
                      <c:pt idx="333">
                        <c:v>1884.35</c:v>
                      </c:pt>
                      <c:pt idx="334">
                        <c:v>1867.06</c:v>
                      </c:pt>
                      <c:pt idx="335">
                        <c:v>1878.83</c:v>
                      </c:pt>
                      <c:pt idx="336">
                        <c:v>1856.33</c:v>
                      </c:pt>
                      <c:pt idx="337">
                        <c:v>1846.33</c:v>
                      </c:pt>
                      <c:pt idx="338">
                        <c:v>1872.23</c:v>
                      </c:pt>
                      <c:pt idx="339">
                        <c:v>1867.19</c:v>
                      </c:pt>
                      <c:pt idx="340">
                        <c:v>1872.23</c:v>
                      </c:pt>
                      <c:pt idx="341">
                        <c:v>1875.68</c:v>
                      </c:pt>
                      <c:pt idx="342">
                        <c:v>1862.93</c:v>
                      </c:pt>
                      <c:pt idx="343">
                        <c:v>1847.63</c:v>
                      </c:pt>
                      <c:pt idx="344">
                        <c:v>1868.03</c:v>
                      </c:pt>
                      <c:pt idx="345">
                        <c:v>1865.63</c:v>
                      </c:pt>
                      <c:pt idx="346">
                        <c:v>1901.38</c:v>
                      </c:pt>
                      <c:pt idx="347">
                        <c:v>1893.43</c:v>
                      </c:pt>
                      <c:pt idx="348">
                        <c:v>1869.58</c:v>
                      </c:pt>
                      <c:pt idx="349">
                        <c:v>1869.58</c:v>
                      </c:pt>
                      <c:pt idx="350">
                        <c:v>1872.23</c:v>
                      </c:pt>
                      <c:pt idx="351">
                        <c:v>1872.23</c:v>
                      </c:pt>
                      <c:pt idx="352">
                        <c:v>1880.18</c:v>
                      </c:pt>
                      <c:pt idx="353">
                        <c:v>1901.36</c:v>
                      </c:pt>
                      <c:pt idx="354">
                        <c:v>1886.23</c:v>
                      </c:pt>
                      <c:pt idx="355">
                        <c:v>1891.47</c:v>
                      </c:pt>
                      <c:pt idx="356">
                        <c:v>1901.95</c:v>
                      </c:pt>
                      <c:pt idx="357">
                        <c:v>1904.57</c:v>
                      </c:pt>
                      <c:pt idx="358">
                        <c:v>1875.75</c:v>
                      </c:pt>
                      <c:pt idx="359">
                        <c:v>1883.61</c:v>
                      </c:pt>
                      <c:pt idx="360">
                        <c:v>1894.09</c:v>
                      </c:pt>
                      <c:pt idx="361">
                        <c:v>1888.67</c:v>
                      </c:pt>
                      <c:pt idx="362">
                        <c:v>1865</c:v>
                      </c:pt>
                      <c:pt idx="363">
                        <c:v>1849.22</c:v>
                      </c:pt>
                      <c:pt idx="364">
                        <c:v>1849.22</c:v>
                      </c:pt>
                      <c:pt idx="365">
                        <c:v>1828.18</c:v>
                      </c:pt>
                      <c:pt idx="366">
                        <c:v>1833.44</c:v>
                      </c:pt>
                      <c:pt idx="367">
                        <c:v>1846.59</c:v>
                      </c:pt>
                      <c:pt idx="368">
                        <c:v>1843.96</c:v>
                      </c:pt>
                      <c:pt idx="369">
                        <c:v>1851.85</c:v>
                      </c:pt>
                      <c:pt idx="370">
                        <c:v>1872.89</c:v>
                      </c:pt>
                      <c:pt idx="371">
                        <c:v>1874</c:v>
                      </c:pt>
                      <c:pt idx="372">
                        <c:v>1846.59</c:v>
                      </c:pt>
                      <c:pt idx="373">
                        <c:v>1857.11</c:v>
                      </c:pt>
                      <c:pt idx="374">
                        <c:v>1857.11</c:v>
                      </c:pt>
                      <c:pt idx="375">
                        <c:v>1899.19</c:v>
                      </c:pt>
                      <c:pt idx="376">
                        <c:v>1868.23</c:v>
                      </c:pt>
                      <c:pt idx="377">
                        <c:v>1870.26</c:v>
                      </c:pt>
                      <c:pt idx="378">
                        <c:v>1837.03</c:v>
                      </c:pt>
                      <c:pt idx="379">
                        <c:v>1821.89</c:v>
                      </c:pt>
                      <c:pt idx="380">
                        <c:v>1845.11</c:v>
                      </c:pt>
                      <c:pt idx="381">
                        <c:v>1839.95</c:v>
                      </c:pt>
                      <c:pt idx="382">
                        <c:v>1855.43</c:v>
                      </c:pt>
                      <c:pt idx="383">
                        <c:v>1852.85</c:v>
                      </c:pt>
                      <c:pt idx="384">
                        <c:v>1824.47</c:v>
                      </c:pt>
                      <c:pt idx="385">
                        <c:v>1829.63</c:v>
                      </c:pt>
                      <c:pt idx="386">
                        <c:v>1845.08</c:v>
                      </c:pt>
                      <c:pt idx="387">
                        <c:v>1834.88</c:v>
                      </c:pt>
                      <c:pt idx="388">
                        <c:v>1837.37</c:v>
                      </c:pt>
                      <c:pt idx="389">
                        <c:v>1868.33</c:v>
                      </c:pt>
                      <c:pt idx="390">
                        <c:v>1881.23</c:v>
                      </c:pt>
                      <c:pt idx="391">
                        <c:v>1862.93</c:v>
                      </c:pt>
                      <c:pt idx="392">
                        <c:v>1878.23</c:v>
                      </c:pt>
                      <c:pt idx="393">
                        <c:v>1903.73</c:v>
                      </c:pt>
                      <c:pt idx="394">
                        <c:v>1903.73</c:v>
                      </c:pt>
                      <c:pt idx="395">
                        <c:v>1875.68</c:v>
                      </c:pt>
                      <c:pt idx="396">
                        <c:v>1896.08</c:v>
                      </c:pt>
                      <c:pt idx="397">
                        <c:v>1869.71</c:v>
                      </c:pt>
                      <c:pt idx="398">
                        <c:v>1818.83</c:v>
                      </c:pt>
                      <c:pt idx="399">
                        <c:v>1828.83</c:v>
                      </c:pt>
                      <c:pt idx="400">
                        <c:v>1831.33</c:v>
                      </c:pt>
                      <c:pt idx="401">
                        <c:v>1782.28</c:v>
                      </c:pt>
                      <c:pt idx="402">
                        <c:v>1774.93</c:v>
                      </c:pt>
                      <c:pt idx="403">
                        <c:v>1774.93</c:v>
                      </c:pt>
                      <c:pt idx="404">
                        <c:v>1774.93</c:v>
                      </c:pt>
                      <c:pt idx="405">
                        <c:v>1765.13</c:v>
                      </c:pt>
                      <c:pt idx="406">
                        <c:v>1767.58</c:v>
                      </c:pt>
                      <c:pt idx="407">
                        <c:v>1767.58</c:v>
                      </c:pt>
                      <c:pt idx="408">
                        <c:v>1762.68</c:v>
                      </c:pt>
                      <c:pt idx="409">
                        <c:v>1757.78</c:v>
                      </c:pt>
                      <c:pt idx="410">
                        <c:v>1797.9</c:v>
                      </c:pt>
                      <c:pt idx="411">
                        <c:v>1815.19</c:v>
                      </c:pt>
                      <c:pt idx="412">
                        <c:v>1822.6</c:v>
                      </c:pt>
                      <c:pt idx="413">
                        <c:v>1820.13</c:v>
                      </c:pt>
                      <c:pt idx="414">
                        <c:v>1842.36</c:v>
                      </c:pt>
                      <c:pt idx="415">
                        <c:v>1852.24</c:v>
                      </c:pt>
                      <c:pt idx="416">
                        <c:v>1884.35</c:v>
                      </c:pt>
                      <c:pt idx="417">
                        <c:v>1894.23</c:v>
                      </c:pt>
                      <c:pt idx="418">
                        <c:v>1951.33</c:v>
                      </c:pt>
                      <c:pt idx="419">
                        <c:v>1946.33</c:v>
                      </c:pt>
                      <c:pt idx="420">
                        <c:v>1958.83</c:v>
                      </c:pt>
                      <c:pt idx="421">
                        <c:v>1926.33</c:v>
                      </c:pt>
                      <c:pt idx="422">
                        <c:v>1964.93</c:v>
                      </c:pt>
                      <c:pt idx="423">
                        <c:v>1995.53</c:v>
                      </c:pt>
                      <c:pt idx="424">
                        <c:v>2008.28</c:v>
                      </c:pt>
                      <c:pt idx="425">
                        <c:v>2042.43</c:v>
                      </c:pt>
                      <c:pt idx="426">
                        <c:v>2042.43</c:v>
                      </c:pt>
                      <c:pt idx="427">
                        <c:v>2037.23</c:v>
                      </c:pt>
                      <c:pt idx="428">
                        <c:v>2029.43</c:v>
                      </c:pt>
                      <c:pt idx="429">
                        <c:v>2086.63</c:v>
                      </c:pt>
                      <c:pt idx="430">
                        <c:v>2104.83</c:v>
                      </c:pt>
                      <c:pt idx="431">
                        <c:v>2102.23</c:v>
                      </c:pt>
                      <c:pt idx="432">
                        <c:v>2045.03</c:v>
                      </c:pt>
                      <c:pt idx="433">
                        <c:v>2024.23</c:v>
                      </c:pt>
                      <c:pt idx="434">
                        <c:v>2052.83</c:v>
                      </c:pt>
                      <c:pt idx="435">
                        <c:v>2046.47</c:v>
                      </c:pt>
                      <c:pt idx="436">
                        <c:v>2051.73</c:v>
                      </c:pt>
                      <c:pt idx="437">
                        <c:v>2070.14</c:v>
                      </c:pt>
                      <c:pt idx="438">
                        <c:v>2075.4</c:v>
                      </c:pt>
                      <c:pt idx="439">
                        <c:v>2072.77</c:v>
                      </c:pt>
                      <c:pt idx="440">
                        <c:v>2067.5100000000002</c:v>
                      </c:pt>
                      <c:pt idx="441">
                        <c:v>2016.43</c:v>
                      </c:pt>
                      <c:pt idx="442">
                        <c:v>2026.83</c:v>
                      </c:pt>
                      <c:pt idx="443">
                        <c:v>2000.83</c:v>
                      </c:pt>
                      <c:pt idx="444">
                        <c:v>2037.23</c:v>
                      </c:pt>
                      <c:pt idx="445">
                        <c:v>2086.88</c:v>
                      </c:pt>
                      <c:pt idx="446">
                        <c:v>2097.48</c:v>
                      </c:pt>
                      <c:pt idx="447">
                        <c:v>2155.73</c:v>
                      </c:pt>
                      <c:pt idx="448">
                        <c:v>2144.9299999999998</c:v>
                      </c:pt>
                      <c:pt idx="449">
                        <c:v>2161.79</c:v>
                      </c:pt>
                      <c:pt idx="450">
                        <c:v>2153.63</c:v>
                      </c:pt>
                      <c:pt idx="451">
                        <c:v>2110.08</c:v>
                      </c:pt>
                      <c:pt idx="452">
                        <c:v>2128.4299999999998</c:v>
                      </c:pt>
                      <c:pt idx="453">
                        <c:v>2168.7800000000002</c:v>
                      </c:pt>
                      <c:pt idx="454">
                        <c:v>2185.88</c:v>
                      </c:pt>
                      <c:pt idx="455">
                        <c:v>2226.5300000000002</c:v>
                      </c:pt>
                      <c:pt idx="456">
                        <c:v>2255.5300000000002</c:v>
                      </c:pt>
                      <c:pt idx="457">
                        <c:v>2334.83</c:v>
                      </c:pt>
                      <c:pt idx="458">
                        <c:v>2331.83</c:v>
                      </c:pt>
                      <c:pt idx="459">
                        <c:v>2337.83</c:v>
                      </c:pt>
                      <c:pt idx="460">
                        <c:v>2412.9</c:v>
                      </c:pt>
                      <c:pt idx="461">
                        <c:v>2388.5</c:v>
                      </c:pt>
                      <c:pt idx="462">
                        <c:v>2376.3000000000002</c:v>
                      </c:pt>
                      <c:pt idx="463">
                        <c:v>2458.4</c:v>
                      </c:pt>
                      <c:pt idx="464">
                        <c:v>2489.85</c:v>
                      </c:pt>
                      <c:pt idx="465">
                        <c:v>2568.35</c:v>
                      </c:pt>
                      <c:pt idx="466">
                        <c:v>2607.9499999999998</c:v>
                      </c:pt>
                      <c:pt idx="467">
                        <c:v>2660.75</c:v>
                      </c:pt>
                      <c:pt idx="468">
                        <c:v>2683.85</c:v>
                      </c:pt>
                      <c:pt idx="469">
                        <c:v>2644.25</c:v>
                      </c:pt>
                      <c:pt idx="470">
                        <c:v>2594.75</c:v>
                      </c:pt>
                      <c:pt idx="471">
                        <c:v>2571.65</c:v>
                      </c:pt>
                      <c:pt idx="472">
                        <c:v>2677.25</c:v>
                      </c:pt>
                      <c:pt idx="473">
                        <c:v>2680.65</c:v>
                      </c:pt>
                      <c:pt idx="474">
                        <c:v>2704.45</c:v>
                      </c:pt>
                      <c:pt idx="475">
                        <c:v>2672.85</c:v>
                      </c:pt>
                      <c:pt idx="476">
                        <c:v>2595.8000000000002</c:v>
                      </c:pt>
                      <c:pt idx="477">
                        <c:v>2615.9</c:v>
                      </c:pt>
                      <c:pt idx="478">
                        <c:v>2609.1999999999998</c:v>
                      </c:pt>
                      <c:pt idx="479">
                        <c:v>2609.1999999999998</c:v>
                      </c:pt>
                      <c:pt idx="480">
                        <c:v>2599.15</c:v>
                      </c:pt>
                      <c:pt idx="481">
                        <c:v>2602.5</c:v>
                      </c:pt>
                      <c:pt idx="482">
                        <c:v>2605.85</c:v>
                      </c:pt>
                      <c:pt idx="483">
                        <c:v>2584.85</c:v>
                      </c:pt>
                      <c:pt idx="484">
                        <c:v>2584.85</c:v>
                      </c:pt>
                      <c:pt idx="485">
                        <c:v>2581.5500000000002</c:v>
                      </c:pt>
                      <c:pt idx="486">
                        <c:v>2581.5500000000002</c:v>
                      </c:pt>
                      <c:pt idx="487">
                        <c:v>2659.45</c:v>
                      </c:pt>
                      <c:pt idx="488">
                        <c:v>2677.25</c:v>
                      </c:pt>
                      <c:pt idx="489">
                        <c:v>2667.05</c:v>
                      </c:pt>
                      <c:pt idx="490">
                        <c:v>2662.8</c:v>
                      </c:pt>
                      <c:pt idx="491">
                        <c:v>2682.9</c:v>
                      </c:pt>
                      <c:pt idx="492">
                        <c:v>2699.65</c:v>
                      </c:pt>
                      <c:pt idx="493">
                        <c:v>2686.25</c:v>
                      </c:pt>
                      <c:pt idx="494">
                        <c:v>2686.25</c:v>
                      </c:pt>
                      <c:pt idx="495">
                        <c:v>2716.4</c:v>
                      </c:pt>
                      <c:pt idx="496">
                        <c:v>2666.15</c:v>
                      </c:pt>
                      <c:pt idx="497">
                        <c:v>2682.9</c:v>
                      </c:pt>
                      <c:pt idx="498">
                        <c:v>2724.85</c:v>
                      </c:pt>
                      <c:pt idx="499">
                        <c:v>2689.6</c:v>
                      </c:pt>
                      <c:pt idx="500">
                        <c:v>2652.75</c:v>
                      </c:pt>
                      <c:pt idx="501">
                        <c:v>2615.9</c:v>
                      </c:pt>
                      <c:pt idx="502">
                        <c:v>2609.1999999999998</c:v>
                      </c:pt>
                      <c:pt idx="503">
                        <c:v>2682.9</c:v>
                      </c:pt>
                      <c:pt idx="504">
                        <c:v>2625.95</c:v>
                      </c:pt>
                      <c:pt idx="505">
                        <c:v>2625.95</c:v>
                      </c:pt>
                      <c:pt idx="506">
                        <c:v>2632.65</c:v>
                      </c:pt>
                      <c:pt idx="507">
                        <c:v>2639.35</c:v>
                      </c:pt>
                      <c:pt idx="508">
                        <c:v>2615.9</c:v>
                      </c:pt>
                      <c:pt idx="509">
                        <c:v>2639.35</c:v>
                      </c:pt>
                      <c:pt idx="510">
                        <c:v>2639.35</c:v>
                      </c:pt>
                      <c:pt idx="511">
                        <c:v>2652.75</c:v>
                      </c:pt>
                      <c:pt idx="512">
                        <c:v>2629.3</c:v>
                      </c:pt>
                      <c:pt idx="513">
                        <c:v>2629.3</c:v>
                      </c:pt>
                      <c:pt idx="514">
                        <c:v>2584.85</c:v>
                      </c:pt>
                      <c:pt idx="515">
                        <c:v>2629.3</c:v>
                      </c:pt>
                      <c:pt idx="516">
                        <c:v>2614.5500000000002</c:v>
                      </c:pt>
                      <c:pt idx="517">
                        <c:v>2656.1</c:v>
                      </c:pt>
                      <c:pt idx="518">
                        <c:v>2631.05</c:v>
                      </c:pt>
                      <c:pt idx="519">
                        <c:v>2723.45</c:v>
                      </c:pt>
                      <c:pt idx="520">
                        <c:v>2776.25</c:v>
                      </c:pt>
                      <c:pt idx="521">
                        <c:v>2763.05</c:v>
                      </c:pt>
                      <c:pt idx="522">
                        <c:v>2805.95</c:v>
                      </c:pt>
                      <c:pt idx="523">
                        <c:v>2766.35</c:v>
                      </c:pt>
                      <c:pt idx="524">
                        <c:v>2756.45</c:v>
                      </c:pt>
                      <c:pt idx="525">
                        <c:v>2779.55</c:v>
                      </c:pt>
                      <c:pt idx="526">
                        <c:v>2776.25</c:v>
                      </c:pt>
                      <c:pt idx="527">
                        <c:v>2776.25</c:v>
                      </c:pt>
                      <c:pt idx="528">
                        <c:v>2736.65</c:v>
                      </c:pt>
                      <c:pt idx="529">
                        <c:v>2710.25</c:v>
                      </c:pt>
                      <c:pt idx="530">
                        <c:v>2723.45</c:v>
                      </c:pt>
                      <c:pt idx="531">
                        <c:v>2730.05</c:v>
                      </c:pt>
                      <c:pt idx="532">
                        <c:v>2763.05</c:v>
                      </c:pt>
                      <c:pt idx="533">
                        <c:v>2756.45</c:v>
                      </c:pt>
                      <c:pt idx="534">
                        <c:v>2766.35</c:v>
                      </c:pt>
                      <c:pt idx="535">
                        <c:v>2753.15</c:v>
                      </c:pt>
                      <c:pt idx="536">
                        <c:v>2790.67</c:v>
                      </c:pt>
                      <c:pt idx="537">
                        <c:v>2813.25</c:v>
                      </c:pt>
                      <c:pt idx="538">
                        <c:v>2806.45</c:v>
                      </c:pt>
                      <c:pt idx="539">
                        <c:v>2813.25</c:v>
                      </c:pt>
                      <c:pt idx="540">
                        <c:v>2864.75</c:v>
                      </c:pt>
                      <c:pt idx="541">
                        <c:v>2861.33</c:v>
                      </c:pt>
                      <c:pt idx="542">
                        <c:v>2857.91</c:v>
                      </c:pt>
                      <c:pt idx="543">
                        <c:v>2823.71</c:v>
                      </c:pt>
                      <c:pt idx="544">
                        <c:v>2844.23</c:v>
                      </c:pt>
                      <c:pt idx="545">
                        <c:v>2873.75</c:v>
                      </c:pt>
                      <c:pt idx="546">
                        <c:v>2870.3</c:v>
                      </c:pt>
                      <c:pt idx="547">
                        <c:v>2891</c:v>
                      </c:pt>
                      <c:pt idx="548">
                        <c:v>2904.8</c:v>
                      </c:pt>
                      <c:pt idx="549">
                        <c:v>2942.75</c:v>
                      </c:pt>
                      <c:pt idx="550">
                        <c:v>2949.65</c:v>
                      </c:pt>
                      <c:pt idx="551">
                        <c:v>2925.5</c:v>
                      </c:pt>
                      <c:pt idx="552">
                        <c:v>2925.5</c:v>
                      </c:pt>
                      <c:pt idx="553">
                        <c:v>2922.05</c:v>
                      </c:pt>
                      <c:pt idx="554">
                        <c:v>2966.9</c:v>
                      </c:pt>
                      <c:pt idx="555">
                        <c:v>2953.1</c:v>
                      </c:pt>
                      <c:pt idx="556">
                        <c:v>2932.4</c:v>
                      </c:pt>
                      <c:pt idx="557">
                        <c:v>2925.5</c:v>
                      </c:pt>
                      <c:pt idx="558">
                        <c:v>2945.09</c:v>
                      </c:pt>
                      <c:pt idx="559">
                        <c:v>2924.21</c:v>
                      </c:pt>
                      <c:pt idx="560">
                        <c:v>2927.69</c:v>
                      </c:pt>
                      <c:pt idx="561">
                        <c:v>2965.97</c:v>
                      </c:pt>
                      <c:pt idx="562">
                        <c:v>2955.53</c:v>
                      </c:pt>
                      <c:pt idx="563">
                        <c:v>2901.35</c:v>
                      </c:pt>
                      <c:pt idx="564">
                        <c:v>2897.9</c:v>
                      </c:pt>
                      <c:pt idx="565">
                        <c:v>2870.3</c:v>
                      </c:pt>
                      <c:pt idx="566">
                        <c:v>2863.4</c:v>
                      </c:pt>
                      <c:pt idx="567">
                        <c:v>2906.75</c:v>
                      </c:pt>
                      <c:pt idx="568">
                        <c:v>2935.9</c:v>
                      </c:pt>
                      <c:pt idx="569">
                        <c:v>2943</c:v>
                      </c:pt>
                      <c:pt idx="570">
                        <c:v>2989.97</c:v>
                      </c:pt>
                      <c:pt idx="571">
                        <c:v>2914.25</c:v>
                      </c:pt>
                      <c:pt idx="572">
                        <c:v>2473.4299999999998</c:v>
                      </c:pt>
                      <c:pt idx="573">
                        <c:v>2974.75</c:v>
                      </c:pt>
                      <c:pt idx="574">
                        <c:v>3000.3</c:v>
                      </c:pt>
                      <c:pt idx="575">
                        <c:v>3082.25</c:v>
                      </c:pt>
                      <c:pt idx="576">
                        <c:v>3082.25</c:v>
                      </c:pt>
                      <c:pt idx="577">
                        <c:v>3059.75</c:v>
                      </c:pt>
                      <c:pt idx="578">
                        <c:v>3059.75</c:v>
                      </c:pt>
                      <c:pt idx="579">
                        <c:v>3059.75</c:v>
                      </c:pt>
                      <c:pt idx="580">
                        <c:v>3067.25</c:v>
                      </c:pt>
                      <c:pt idx="581">
                        <c:v>3052.25</c:v>
                      </c:pt>
                      <c:pt idx="582">
                        <c:v>3093.5</c:v>
                      </c:pt>
                      <c:pt idx="583">
                        <c:v>3082.25</c:v>
                      </c:pt>
                      <c:pt idx="584">
                        <c:v>3039.45</c:v>
                      </c:pt>
                      <c:pt idx="585">
                        <c:v>3000.3</c:v>
                      </c:pt>
                      <c:pt idx="586">
                        <c:v>2985.45</c:v>
                      </c:pt>
                      <c:pt idx="587">
                        <c:v>2986.25</c:v>
                      </c:pt>
                      <c:pt idx="588">
                        <c:v>3015.05</c:v>
                      </c:pt>
                      <c:pt idx="589">
                        <c:v>3004.25</c:v>
                      </c:pt>
                      <c:pt idx="590">
                        <c:v>3040.25</c:v>
                      </c:pt>
                      <c:pt idx="591">
                        <c:v>3040.25</c:v>
                      </c:pt>
                      <c:pt idx="592">
                        <c:v>2999.8</c:v>
                      </c:pt>
                      <c:pt idx="593">
                        <c:v>3024.65</c:v>
                      </c:pt>
                      <c:pt idx="594">
                        <c:v>3017.55</c:v>
                      </c:pt>
                      <c:pt idx="595">
                        <c:v>3010.45</c:v>
                      </c:pt>
                      <c:pt idx="596">
                        <c:v>3088.55</c:v>
                      </c:pt>
                      <c:pt idx="597">
                        <c:v>3092.1</c:v>
                      </c:pt>
                      <c:pt idx="598">
                        <c:v>3045.95</c:v>
                      </c:pt>
                      <c:pt idx="599">
                        <c:v>3099.2</c:v>
                      </c:pt>
                      <c:pt idx="600">
                        <c:v>3092.39</c:v>
                      </c:pt>
                      <c:pt idx="601">
                        <c:v>3092.39</c:v>
                      </c:pt>
                      <c:pt idx="602">
                        <c:v>3070.97</c:v>
                      </c:pt>
                      <c:pt idx="603">
                        <c:v>3031.7</c:v>
                      </c:pt>
                      <c:pt idx="604">
                        <c:v>3053.12</c:v>
                      </c:pt>
                      <c:pt idx="605">
                        <c:v>3020.99</c:v>
                      </c:pt>
                      <c:pt idx="606">
                        <c:v>3049.55</c:v>
                      </c:pt>
                      <c:pt idx="607">
                        <c:v>3035.3</c:v>
                      </c:pt>
                      <c:pt idx="608">
                        <c:v>3021.1</c:v>
                      </c:pt>
                      <c:pt idx="609">
                        <c:v>3062.03</c:v>
                      </c:pt>
                      <c:pt idx="610">
                        <c:v>3044.13</c:v>
                      </c:pt>
                      <c:pt idx="611">
                        <c:v>3044.13</c:v>
                      </c:pt>
                      <c:pt idx="612">
                        <c:v>3011.91</c:v>
                      </c:pt>
                      <c:pt idx="613">
                        <c:v>3044.13</c:v>
                      </c:pt>
                      <c:pt idx="614">
                        <c:v>3054.87</c:v>
                      </c:pt>
                      <c:pt idx="615">
                        <c:v>3040.55</c:v>
                      </c:pt>
                      <c:pt idx="616">
                        <c:v>3058.45</c:v>
                      </c:pt>
                      <c:pt idx="617">
                        <c:v>3051.29</c:v>
                      </c:pt>
                      <c:pt idx="618">
                        <c:v>3040.55</c:v>
                      </c:pt>
                      <c:pt idx="619">
                        <c:v>3029.81</c:v>
                      </c:pt>
                      <c:pt idx="620">
                        <c:v>3036.97</c:v>
                      </c:pt>
                      <c:pt idx="621">
                        <c:v>3083.51</c:v>
                      </c:pt>
                      <c:pt idx="622">
                        <c:v>3104.99</c:v>
                      </c:pt>
                      <c:pt idx="623">
                        <c:v>3126.47</c:v>
                      </c:pt>
                      <c:pt idx="624">
                        <c:v>3029.25</c:v>
                      </c:pt>
                      <c:pt idx="625">
                        <c:v>3036.25</c:v>
                      </c:pt>
                      <c:pt idx="626">
                        <c:v>3064.25</c:v>
                      </c:pt>
                      <c:pt idx="627">
                        <c:v>3025.55</c:v>
                      </c:pt>
                      <c:pt idx="628">
                        <c:v>3008.3</c:v>
                      </c:pt>
                      <c:pt idx="629">
                        <c:v>3060.75</c:v>
                      </c:pt>
                      <c:pt idx="630">
                        <c:v>3078.25</c:v>
                      </c:pt>
                      <c:pt idx="631">
                        <c:v>3109.75</c:v>
                      </c:pt>
                      <c:pt idx="632">
                        <c:v>3078.25</c:v>
                      </c:pt>
                      <c:pt idx="633">
                        <c:v>3071.59</c:v>
                      </c:pt>
                      <c:pt idx="634">
                        <c:v>3035.9</c:v>
                      </c:pt>
                      <c:pt idx="635">
                        <c:v>3084.2</c:v>
                      </c:pt>
                      <c:pt idx="636">
                        <c:v>3070.4</c:v>
                      </c:pt>
                      <c:pt idx="637">
                        <c:v>3020.65</c:v>
                      </c:pt>
                      <c:pt idx="638">
                        <c:v>3034.25</c:v>
                      </c:pt>
                      <c:pt idx="639">
                        <c:v>3030.85</c:v>
                      </c:pt>
                      <c:pt idx="640">
                        <c:v>3017.25</c:v>
                      </c:pt>
                      <c:pt idx="641">
                        <c:v>3020.65</c:v>
                      </c:pt>
                      <c:pt idx="642">
                        <c:v>3020.65</c:v>
                      </c:pt>
                      <c:pt idx="643">
                        <c:v>3020.65</c:v>
                      </c:pt>
                      <c:pt idx="644">
                        <c:v>2996.85</c:v>
                      </c:pt>
                      <c:pt idx="645">
                        <c:v>3013.85</c:v>
                      </c:pt>
                      <c:pt idx="646">
                        <c:v>2914.85</c:v>
                      </c:pt>
                      <c:pt idx="647">
                        <c:v>2898.35</c:v>
                      </c:pt>
                      <c:pt idx="648">
                        <c:v>2875.25</c:v>
                      </c:pt>
                      <c:pt idx="649">
                        <c:v>2829.05</c:v>
                      </c:pt>
                      <c:pt idx="650">
                        <c:v>2771.25</c:v>
                      </c:pt>
                      <c:pt idx="651">
                        <c:v>2764.75</c:v>
                      </c:pt>
                      <c:pt idx="652">
                        <c:v>2800.5</c:v>
                      </c:pt>
                      <c:pt idx="653">
                        <c:v>2845.09</c:v>
                      </c:pt>
                      <c:pt idx="654">
                        <c:v>2845.64</c:v>
                      </c:pt>
                      <c:pt idx="655">
                        <c:v>2861.06</c:v>
                      </c:pt>
                      <c:pt idx="656">
                        <c:v>2752.91</c:v>
                      </c:pt>
                      <c:pt idx="657">
                        <c:v>2781.73</c:v>
                      </c:pt>
                      <c:pt idx="658">
                        <c:v>2773.4</c:v>
                      </c:pt>
                      <c:pt idx="659">
                        <c:v>2779.7</c:v>
                      </c:pt>
                      <c:pt idx="660">
                        <c:v>2773.4</c:v>
                      </c:pt>
                      <c:pt idx="661">
                        <c:v>2745.05</c:v>
                      </c:pt>
                      <c:pt idx="662">
                        <c:v>2732.45</c:v>
                      </c:pt>
                      <c:pt idx="663">
                        <c:v>2738.75</c:v>
                      </c:pt>
                      <c:pt idx="664">
                        <c:v>2656.05</c:v>
                      </c:pt>
                      <c:pt idx="665">
                        <c:v>2700.95</c:v>
                      </c:pt>
                      <c:pt idx="666">
                        <c:v>2674.65</c:v>
                      </c:pt>
                      <c:pt idx="667">
                        <c:v>2688.35</c:v>
                      </c:pt>
                      <c:pt idx="668">
                        <c:v>2678.9</c:v>
                      </c:pt>
                      <c:pt idx="669">
                        <c:v>2700.95</c:v>
                      </c:pt>
                      <c:pt idx="670">
                        <c:v>2707.25</c:v>
                      </c:pt>
                      <c:pt idx="671">
                        <c:v>2707.25</c:v>
                      </c:pt>
                      <c:pt idx="672">
                        <c:v>2713.55</c:v>
                      </c:pt>
                      <c:pt idx="673">
                        <c:v>2745.05</c:v>
                      </c:pt>
                      <c:pt idx="674">
                        <c:v>2754.5</c:v>
                      </c:pt>
                      <c:pt idx="675">
                        <c:v>2779.7</c:v>
                      </c:pt>
                      <c:pt idx="676">
                        <c:v>2786</c:v>
                      </c:pt>
                      <c:pt idx="677">
                        <c:v>2804.9</c:v>
                      </c:pt>
                      <c:pt idx="678">
                        <c:v>2833.25</c:v>
                      </c:pt>
                      <c:pt idx="679">
                        <c:v>2842.7</c:v>
                      </c:pt>
                      <c:pt idx="680">
                        <c:v>2877.35</c:v>
                      </c:pt>
                      <c:pt idx="681">
                        <c:v>2886.8</c:v>
                      </c:pt>
                      <c:pt idx="682">
                        <c:v>2877.35</c:v>
                      </c:pt>
                      <c:pt idx="683">
                        <c:v>2893.1</c:v>
                      </c:pt>
                      <c:pt idx="684">
                        <c:v>2949.8</c:v>
                      </c:pt>
                      <c:pt idx="685">
                        <c:v>2956.1</c:v>
                      </c:pt>
                      <c:pt idx="686">
                        <c:v>3031.7</c:v>
                      </c:pt>
                      <c:pt idx="687">
                        <c:v>3028.55</c:v>
                      </c:pt>
                      <c:pt idx="688">
                        <c:v>2990.82</c:v>
                      </c:pt>
                      <c:pt idx="689">
                        <c:v>2990.85</c:v>
                      </c:pt>
                      <c:pt idx="690">
                        <c:v>2913.35</c:v>
                      </c:pt>
                      <c:pt idx="691">
                        <c:v>2975.35</c:v>
                      </c:pt>
                      <c:pt idx="692">
                        <c:v>2966.05</c:v>
                      </c:pt>
                      <c:pt idx="693">
                        <c:v>3018.75</c:v>
                      </c:pt>
                      <c:pt idx="694">
                        <c:v>3024.95</c:v>
                      </c:pt>
                      <c:pt idx="695">
                        <c:v>2993.95</c:v>
                      </c:pt>
                      <c:pt idx="696">
                        <c:v>2935.05</c:v>
                      </c:pt>
                      <c:pt idx="697">
                        <c:v>2962.95</c:v>
                      </c:pt>
                      <c:pt idx="698">
                        <c:v>2962.95</c:v>
                      </c:pt>
                      <c:pt idx="699">
                        <c:v>2959.85</c:v>
                      </c:pt>
                      <c:pt idx="700">
                        <c:v>3040.45</c:v>
                      </c:pt>
                      <c:pt idx="701">
                        <c:v>3018.49</c:v>
                      </c:pt>
                      <c:pt idx="702">
                        <c:v>3012.29</c:v>
                      </c:pt>
                      <c:pt idx="703">
                        <c:v>3021.59</c:v>
                      </c:pt>
                      <c:pt idx="704">
                        <c:v>2971.99</c:v>
                      </c:pt>
                      <c:pt idx="705">
                        <c:v>2984.39</c:v>
                      </c:pt>
                      <c:pt idx="706">
                        <c:v>2984.39</c:v>
                      </c:pt>
                      <c:pt idx="707">
                        <c:v>2940.99</c:v>
                      </c:pt>
                      <c:pt idx="708">
                        <c:v>2922.39</c:v>
                      </c:pt>
                      <c:pt idx="709">
                        <c:v>2928.59</c:v>
                      </c:pt>
                      <c:pt idx="710">
                        <c:v>2950.29</c:v>
                      </c:pt>
                      <c:pt idx="711">
                        <c:v>2978.19</c:v>
                      </c:pt>
                      <c:pt idx="712">
                        <c:v>2965.79</c:v>
                      </c:pt>
                      <c:pt idx="713">
                        <c:v>3012.29</c:v>
                      </c:pt>
                      <c:pt idx="714">
                        <c:v>3002.99</c:v>
                      </c:pt>
                      <c:pt idx="715">
                        <c:v>2965.79</c:v>
                      </c:pt>
                      <c:pt idx="716">
                        <c:v>2968.89</c:v>
                      </c:pt>
                      <c:pt idx="717">
                        <c:v>2950.29</c:v>
                      </c:pt>
                      <c:pt idx="718">
                        <c:v>2919.29</c:v>
                      </c:pt>
                      <c:pt idx="719">
                        <c:v>2919.29</c:v>
                      </c:pt>
                      <c:pt idx="720">
                        <c:v>2909.99</c:v>
                      </c:pt>
                      <c:pt idx="721">
                        <c:v>2894.49</c:v>
                      </c:pt>
                      <c:pt idx="722">
                        <c:v>2928.59</c:v>
                      </c:pt>
                      <c:pt idx="723">
                        <c:v>2909.99</c:v>
                      </c:pt>
                      <c:pt idx="724">
                        <c:v>2894.49</c:v>
                      </c:pt>
                      <c:pt idx="725">
                        <c:v>2851.09</c:v>
                      </c:pt>
                      <c:pt idx="726">
                        <c:v>2882.09</c:v>
                      </c:pt>
                      <c:pt idx="727">
                        <c:v>2866.59</c:v>
                      </c:pt>
                      <c:pt idx="728">
                        <c:v>2866.59</c:v>
                      </c:pt>
                      <c:pt idx="729">
                        <c:v>2891.39</c:v>
                      </c:pt>
                      <c:pt idx="730">
                        <c:v>2499.39</c:v>
                      </c:pt>
                      <c:pt idx="731">
                        <c:v>2512.89</c:v>
                      </c:pt>
                      <c:pt idx="732">
                        <c:v>2545.29</c:v>
                      </c:pt>
                      <c:pt idx="733">
                        <c:v>2559.39</c:v>
                      </c:pt>
                      <c:pt idx="734">
                        <c:v>2556.64</c:v>
                      </c:pt>
                      <c:pt idx="735">
                        <c:v>2584.14</c:v>
                      </c:pt>
                      <c:pt idx="736">
                        <c:v>2613.9299999999998</c:v>
                      </c:pt>
                      <c:pt idx="737">
                        <c:v>2613.9299999999998</c:v>
                      </c:pt>
                      <c:pt idx="738">
                        <c:v>2583.35</c:v>
                      </c:pt>
                      <c:pt idx="739">
                        <c:v>2600.0300000000002</c:v>
                      </c:pt>
                      <c:pt idx="740">
                        <c:v>2625.05</c:v>
                      </c:pt>
                      <c:pt idx="741">
                        <c:v>2622.27</c:v>
                      </c:pt>
                      <c:pt idx="742">
                        <c:v>2694.84</c:v>
                      </c:pt>
                      <c:pt idx="743">
                        <c:v>2723.34</c:v>
                      </c:pt>
                      <c:pt idx="744">
                        <c:v>2760.39</c:v>
                      </c:pt>
                      <c:pt idx="745">
                        <c:v>2746.14</c:v>
                      </c:pt>
                      <c:pt idx="746">
                        <c:v>2805.99</c:v>
                      </c:pt>
                      <c:pt idx="747">
                        <c:v>2774.64</c:v>
                      </c:pt>
                      <c:pt idx="748">
                        <c:v>2774.64</c:v>
                      </c:pt>
                      <c:pt idx="749">
                        <c:v>2791.74</c:v>
                      </c:pt>
                      <c:pt idx="750">
                        <c:v>2817.39</c:v>
                      </c:pt>
                      <c:pt idx="751">
                        <c:v>2791.74</c:v>
                      </c:pt>
                      <c:pt idx="752">
                        <c:v>2800.29</c:v>
                      </c:pt>
                      <c:pt idx="753">
                        <c:v>2784.89</c:v>
                      </c:pt>
                      <c:pt idx="754">
                        <c:v>2787.75</c:v>
                      </c:pt>
                      <c:pt idx="755">
                        <c:v>2787.75</c:v>
                      </c:pt>
                      <c:pt idx="756">
                        <c:v>2802.51</c:v>
                      </c:pt>
                      <c:pt idx="757">
                        <c:v>2865.34</c:v>
                      </c:pt>
                      <c:pt idx="758">
                        <c:v>2841.39</c:v>
                      </c:pt>
                      <c:pt idx="759">
                        <c:v>2838.39</c:v>
                      </c:pt>
                      <c:pt idx="760">
                        <c:v>2850.39</c:v>
                      </c:pt>
                      <c:pt idx="761">
                        <c:v>2840.97</c:v>
                      </c:pt>
                      <c:pt idx="762">
                        <c:v>2871.27</c:v>
                      </c:pt>
                      <c:pt idx="763">
                        <c:v>2851.54</c:v>
                      </c:pt>
                      <c:pt idx="764">
                        <c:v>2845.44</c:v>
                      </c:pt>
                      <c:pt idx="765">
                        <c:v>2842.39</c:v>
                      </c:pt>
                      <c:pt idx="766">
                        <c:v>2804.03</c:v>
                      </c:pt>
                      <c:pt idx="767">
                        <c:v>2844.07</c:v>
                      </c:pt>
                      <c:pt idx="768">
                        <c:v>2896.43</c:v>
                      </c:pt>
                      <c:pt idx="769">
                        <c:v>2896.43</c:v>
                      </c:pt>
                      <c:pt idx="770">
                        <c:v>2921.07</c:v>
                      </c:pt>
                      <c:pt idx="771">
                        <c:v>2942.63</c:v>
                      </c:pt>
                      <c:pt idx="772">
                        <c:v>2930.31</c:v>
                      </c:pt>
                      <c:pt idx="773">
                        <c:v>3041.19</c:v>
                      </c:pt>
                      <c:pt idx="774">
                        <c:v>3062.99</c:v>
                      </c:pt>
                      <c:pt idx="775">
                        <c:v>3189.69</c:v>
                      </c:pt>
                      <c:pt idx="776">
                        <c:v>3223.39</c:v>
                      </c:pt>
                      <c:pt idx="777">
                        <c:v>2859.23</c:v>
                      </c:pt>
                      <c:pt idx="778">
                        <c:v>3249.99</c:v>
                      </c:pt>
                      <c:pt idx="779">
                        <c:v>3303.39</c:v>
                      </c:pt>
                      <c:pt idx="780">
                        <c:v>3289.59</c:v>
                      </c:pt>
                      <c:pt idx="781">
                        <c:v>3289.59</c:v>
                      </c:pt>
                      <c:pt idx="782">
                        <c:v>3268.89</c:v>
                      </c:pt>
                      <c:pt idx="783">
                        <c:v>3275.79</c:v>
                      </c:pt>
                      <c:pt idx="784">
                        <c:v>3272.34</c:v>
                      </c:pt>
                      <c:pt idx="785">
                        <c:v>3289.59</c:v>
                      </c:pt>
                      <c:pt idx="786">
                        <c:v>3255.09</c:v>
                      </c:pt>
                      <c:pt idx="787">
                        <c:v>3241.29</c:v>
                      </c:pt>
                      <c:pt idx="788">
                        <c:v>3230.94</c:v>
                      </c:pt>
                      <c:pt idx="789">
                        <c:v>3248.19</c:v>
                      </c:pt>
                      <c:pt idx="790">
                        <c:v>3262.39</c:v>
                      </c:pt>
                      <c:pt idx="791">
                        <c:v>3279.89</c:v>
                      </c:pt>
                      <c:pt idx="792">
                        <c:v>3265.89</c:v>
                      </c:pt>
                      <c:pt idx="793">
                        <c:v>3293.89</c:v>
                      </c:pt>
                      <c:pt idx="794">
                        <c:v>3293.89</c:v>
                      </c:pt>
                      <c:pt idx="795">
                        <c:v>3314.89</c:v>
                      </c:pt>
                      <c:pt idx="796">
                        <c:v>3385.64</c:v>
                      </c:pt>
                      <c:pt idx="797">
                        <c:v>3424.69</c:v>
                      </c:pt>
                      <c:pt idx="798">
                        <c:v>3467.29</c:v>
                      </c:pt>
                      <c:pt idx="799">
                        <c:v>3453.09</c:v>
                      </c:pt>
                      <c:pt idx="800">
                        <c:v>3485.04</c:v>
                      </c:pt>
                      <c:pt idx="801">
                        <c:v>3499.24</c:v>
                      </c:pt>
                      <c:pt idx="802">
                        <c:v>3502.79</c:v>
                      </c:pt>
                      <c:pt idx="803">
                        <c:v>3527.64</c:v>
                      </c:pt>
                      <c:pt idx="804">
                        <c:v>3541.84</c:v>
                      </c:pt>
                      <c:pt idx="805">
                        <c:v>3527.64</c:v>
                      </c:pt>
                      <c:pt idx="806">
                        <c:v>3502.79</c:v>
                      </c:pt>
                      <c:pt idx="807">
                        <c:v>3477.94</c:v>
                      </c:pt>
                      <c:pt idx="808">
                        <c:v>3463.74</c:v>
                      </c:pt>
                      <c:pt idx="809">
                        <c:v>3402.39</c:v>
                      </c:pt>
                      <c:pt idx="810">
                        <c:v>3412.89</c:v>
                      </c:pt>
                      <c:pt idx="811">
                        <c:v>3409.39</c:v>
                      </c:pt>
                      <c:pt idx="812">
                        <c:v>3402.39</c:v>
                      </c:pt>
                      <c:pt idx="813">
                        <c:v>3377.89</c:v>
                      </c:pt>
                      <c:pt idx="814">
                        <c:v>3388.39</c:v>
                      </c:pt>
                      <c:pt idx="815">
                        <c:v>3398.89</c:v>
                      </c:pt>
                      <c:pt idx="816">
                        <c:v>3433.89</c:v>
                      </c:pt>
                      <c:pt idx="817">
                        <c:v>3423.39</c:v>
                      </c:pt>
                      <c:pt idx="818">
                        <c:v>3419.89</c:v>
                      </c:pt>
                      <c:pt idx="819">
                        <c:v>3451.39</c:v>
                      </c:pt>
                      <c:pt idx="820">
                        <c:v>3468.89</c:v>
                      </c:pt>
                      <c:pt idx="821">
                        <c:v>3521.39</c:v>
                      </c:pt>
                      <c:pt idx="822">
                        <c:v>3465.39</c:v>
                      </c:pt>
                      <c:pt idx="823">
                        <c:v>3472.39</c:v>
                      </c:pt>
                      <c:pt idx="824">
                        <c:v>3486.39</c:v>
                      </c:pt>
                      <c:pt idx="825">
                        <c:v>3479.39</c:v>
                      </c:pt>
                      <c:pt idx="826">
                        <c:v>3489.89</c:v>
                      </c:pt>
                      <c:pt idx="827">
                        <c:v>3351.99</c:v>
                      </c:pt>
                      <c:pt idx="828">
                        <c:v>3365.59</c:v>
                      </c:pt>
                      <c:pt idx="829">
                        <c:v>3313.94</c:v>
                      </c:pt>
                      <c:pt idx="830">
                        <c:v>3317.29</c:v>
                      </c:pt>
                      <c:pt idx="831">
                        <c:v>3317.29</c:v>
                      </c:pt>
                      <c:pt idx="832">
                        <c:v>3320.64</c:v>
                      </c:pt>
                      <c:pt idx="833">
                        <c:v>3320.64</c:v>
                      </c:pt>
                      <c:pt idx="834">
                        <c:v>3317.29</c:v>
                      </c:pt>
                      <c:pt idx="835">
                        <c:v>3317.29</c:v>
                      </c:pt>
                      <c:pt idx="836">
                        <c:v>3317.29</c:v>
                      </c:pt>
                      <c:pt idx="837">
                        <c:v>3328.9</c:v>
                      </c:pt>
                      <c:pt idx="838">
                        <c:v>3328.29</c:v>
                      </c:pt>
                      <c:pt idx="839">
                        <c:v>3315.09</c:v>
                      </c:pt>
                      <c:pt idx="840">
                        <c:v>3377.79</c:v>
                      </c:pt>
                      <c:pt idx="841">
                        <c:v>3427.84</c:v>
                      </c:pt>
                      <c:pt idx="842">
                        <c:v>3414.44</c:v>
                      </c:pt>
                      <c:pt idx="843">
                        <c:v>3364.59</c:v>
                      </c:pt>
                      <c:pt idx="844">
                        <c:v>3410.79</c:v>
                      </c:pt>
                      <c:pt idx="845">
                        <c:v>3417.39</c:v>
                      </c:pt>
                      <c:pt idx="846">
                        <c:v>3371.19</c:v>
                      </c:pt>
                      <c:pt idx="847">
                        <c:v>3420.69</c:v>
                      </c:pt>
                      <c:pt idx="848">
                        <c:v>3427.29</c:v>
                      </c:pt>
                      <c:pt idx="849">
                        <c:v>3443.79</c:v>
                      </c:pt>
                      <c:pt idx="850">
                        <c:v>3447.09</c:v>
                      </c:pt>
                      <c:pt idx="851">
                        <c:v>3443.79</c:v>
                      </c:pt>
                      <c:pt idx="852">
                        <c:v>3433.89</c:v>
                      </c:pt>
                      <c:pt idx="853">
                        <c:v>3430.59</c:v>
                      </c:pt>
                      <c:pt idx="854">
                        <c:v>3440.49</c:v>
                      </c:pt>
                      <c:pt idx="855">
                        <c:v>3480.09</c:v>
                      </c:pt>
                      <c:pt idx="856">
                        <c:v>3499.89</c:v>
                      </c:pt>
                      <c:pt idx="857">
                        <c:v>3466.89</c:v>
                      </c:pt>
                      <c:pt idx="858">
                        <c:v>3572.49</c:v>
                      </c:pt>
                      <c:pt idx="859">
                        <c:v>3549.39</c:v>
                      </c:pt>
                      <c:pt idx="860">
                        <c:v>3526.29</c:v>
                      </c:pt>
                      <c:pt idx="861">
                        <c:v>3559.29</c:v>
                      </c:pt>
                      <c:pt idx="862">
                        <c:v>3529.59</c:v>
                      </c:pt>
                      <c:pt idx="863">
                        <c:v>3519.69</c:v>
                      </c:pt>
                      <c:pt idx="864">
                        <c:v>3441.39</c:v>
                      </c:pt>
                      <c:pt idx="865">
                        <c:v>3451.14</c:v>
                      </c:pt>
                      <c:pt idx="866">
                        <c:v>3464.14</c:v>
                      </c:pt>
                      <c:pt idx="867">
                        <c:v>3415.39</c:v>
                      </c:pt>
                      <c:pt idx="868">
                        <c:v>3441.39</c:v>
                      </c:pt>
                      <c:pt idx="869">
                        <c:v>3431.64</c:v>
                      </c:pt>
                      <c:pt idx="870">
                        <c:v>3382.89</c:v>
                      </c:pt>
                      <c:pt idx="871">
                        <c:v>3382.89</c:v>
                      </c:pt>
                      <c:pt idx="872">
                        <c:v>3443.79</c:v>
                      </c:pt>
                      <c:pt idx="873">
                        <c:v>3506.49</c:v>
                      </c:pt>
                      <c:pt idx="874">
                        <c:v>3486.69</c:v>
                      </c:pt>
                      <c:pt idx="875">
                        <c:v>3460.29</c:v>
                      </c:pt>
                      <c:pt idx="876">
                        <c:v>3427.29</c:v>
                      </c:pt>
                      <c:pt idx="877">
                        <c:v>3369.55</c:v>
                      </c:pt>
                      <c:pt idx="878">
                        <c:v>3408.91</c:v>
                      </c:pt>
                      <c:pt idx="879">
                        <c:v>3366.27</c:v>
                      </c:pt>
                      <c:pt idx="880">
                        <c:v>3363.39</c:v>
                      </c:pt>
                      <c:pt idx="881">
                        <c:v>3389.39</c:v>
                      </c:pt>
                      <c:pt idx="882">
                        <c:v>3356.89</c:v>
                      </c:pt>
                      <c:pt idx="883">
                        <c:v>3337.39</c:v>
                      </c:pt>
                      <c:pt idx="884">
                        <c:v>3357.99</c:v>
                      </c:pt>
                      <c:pt idx="885">
                        <c:v>3407.49</c:v>
                      </c:pt>
                      <c:pt idx="886">
                        <c:v>3404.19</c:v>
                      </c:pt>
                      <c:pt idx="887">
                        <c:v>3418.75</c:v>
                      </c:pt>
                      <c:pt idx="888">
                        <c:v>3407.49</c:v>
                      </c:pt>
                      <c:pt idx="889">
                        <c:v>3423.99</c:v>
                      </c:pt>
                      <c:pt idx="890">
                        <c:v>3381.09</c:v>
                      </c:pt>
                      <c:pt idx="891">
                        <c:v>3407.49</c:v>
                      </c:pt>
                      <c:pt idx="892">
                        <c:v>3451.29</c:v>
                      </c:pt>
                      <c:pt idx="893">
                        <c:v>3603.54</c:v>
                      </c:pt>
                      <c:pt idx="894">
                        <c:v>3613.89</c:v>
                      </c:pt>
                      <c:pt idx="895">
                        <c:v>3664.89</c:v>
                      </c:pt>
                      <c:pt idx="896">
                        <c:v>3698.04</c:v>
                      </c:pt>
                      <c:pt idx="897">
                        <c:v>3669.64</c:v>
                      </c:pt>
                      <c:pt idx="898">
                        <c:v>3701.79</c:v>
                      </c:pt>
                      <c:pt idx="899">
                        <c:v>3669.39</c:v>
                      </c:pt>
                      <c:pt idx="900">
                        <c:v>3669.39</c:v>
                      </c:pt>
                      <c:pt idx="901">
                        <c:v>3651.39</c:v>
                      </c:pt>
                      <c:pt idx="902">
                        <c:v>3665.79</c:v>
                      </c:pt>
                      <c:pt idx="903">
                        <c:v>3683.79</c:v>
                      </c:pt>
                      <c:pt idx="904">
                        <c:v>3683.79</c:v>
                      </c:pt>
                      <c:pt idx="905">
                        <c:v>3700.49</c:v>
                      </c:pt>
                      <c:pt idx="906">
                        <c:v>3689.54</c:v>
                      </c:pt>
                      <c:pt idx="907">
                        <c:v>3663.99</c:v>
                      </c:pt>
                      <c:pt idx="908">
                        <c:v>3653.04</c:v>
                      </c:pt>
                      <c:pt idx="909">
                        <c:v>3678.59</c:v>
                      </c:pt>
                      <c:pt idx="910">
                        <c:v>3693.16</c:v>
                      </c:pt>
                      <c:pt idx="911">
                        <c:v>3644.19</c:v>
                      </c:pt>
                      <c:pt idx="912">
                        <c:v>3651.39</c:v>
                      </c:pt>
                      <c:pt idx="913">
                        <c:v>3651.39</c:v>
                      </c:pt>
                      <c:pt idx="914">
                        <c:v>3633.39</c:v>
                      </c:pt>
                      <c:pt idx="915">
                        <c:v>3633.39</c:v>
                      </c:pt>
                      <c:pt idx="916">
                        <c:v>3636.99</c:v>
                      </c:pt>
                      <c:pt idx="917">
                        <c:v>3654.99</c:v>
                      </c:pt>
                      <c:pt idx="918">
                        <c:v>3654.99</c:v>
                      </c:pt>
                      <c:pt idx="919">
                        <c:v>3676.59</c:v>
                      </c:pt>
                      <c:pt idx="920">
                        <c:v>3694.59</c:v>
                      </c:pt>
                      <c:pt idx="921">
                        <c:v>3665.79</c:v>
                      </c:pt>
                      <c:pt idx="922">
                        <c:v>3658.59</c:v>
                      </c:pt>
                      <c:pt idx="923">
                        <c:v>3658.59</c:v>
                      </c:pt>
                      <c:pt idx="924">
                        <c:v>3636.99</c:v>
                      </c:pt>
                      <c:pt idx="925">
                        <c:v>3622.59</c:v>
                      </c:pt>
                      <c:pt idx="926">
                        <c:v>3644.19</c:v>
                      </c:pt>
                      <c:pt idx="927">
                        <c:v>3636.99</c:v>
                      </c:pt>
                      <c:pt idx="928">
                        <c:v>3618.99</c:v>
                      </c:pt>
                      <c:pt idx="929">
                        <c:v>3575.79</c:v>
                      </c:pt>
                      <c:pt idx="930">
                        <c:v>3742.14</c:v>
                      </c:pt>
                      <c:pt idx="931">
                        <c:v>3738.39</c:v>
                      </c:pt>
                      <c:pt idx="932">
                        <c:v>3715.89</c:v>
                      </c:pt>
                      <c:pt idx="933">
                        <c:v>3719.64</c:v>
                      </c:pt>
                      <c:pt idx="934">
                        <c:v>3757.14</c:v>
                      </c:pt>
                      <c:pt idx="935">
                        <c:v>3734.64</c:v>
                      </c:pt>
                      <c:pt idx="936">
                        <c:v>3745.89</c:v>
                      </c:pt>
                      <c:pt idx="937">
                        <c:v>3876.64</c:v>
                      </c:pt>
                      <c:pt idx="938">
                        <c:v>3797.79</c:v>
                      </c:pt>
                      <c:pt idx="939">
                        <c:v>3734.64</c:v>
                      </c:pt>
                      <c:pt idx="940">
                        <c:v>3727.14</c:v>
                      </c:pt>
                      <c:pt idx="941">
                        <c:v>3738.39</c:v>
                      </c:pt>
                      <c:pt idx="942">
                        <c:v>3772.14</c:v>
                      </c:pt>
                      <c:pt idx="943">
                        <c:v>3775.89</c:v>
                      </c:pt>
                      <c:pt idx="944">
                        <c:v>3708.79</c:v>
                      </c:pt>
                      <c:pt idx="945">
                        <c:v>3775.39</c:v>
                      </c:pt>
                      <c:pt idx="946">
                        <c:v>3797.59</c:v>
                      </c:pt>
                      <c:pt idx="947">
                        <c:v>3834.59</c:v>
                      </c:pt>
                      <c:pt idx="948">
                        <c:v>3827.19</c:v>
                      </c:pt>
                      <c:pt idx="949">
                        <c:v>3812.39</c:v>
                      </c:pt>
                      <c:pt idx="950">
                        <c:v>3767.99</c:v>
                      </c:pt>
                      <c:pt idx="951">
                        <c:v>3812.39</c:v>
                      </c:pt>
                      <c:pt idx="952">
                        <c:v>3758.89</c:v>
                      </c:pt>
                      <c:pt idx="953">
                        <c:v>3780.79</c:v>
                      </c:pt>
                      <c:pt idx="954">
                        <c:v>3762.54</c:v>
                      </c:pt>
                      <c:pt idx="955">
                        <c:v>3712.59</c:v>
                      </c:pt>
                      <c:pt idx="956">
                        <c:v>3788.09</c:v>
                      </c:pt>
                      <c:pt idx="957">
                        <c:v>3864.19</c:v>
                      </c:pt>
                      <c:pt idx="958">
                        <c:v>3804.99</c:v>
                      </c:pt>
                      <c:pt idx="959">
                        <c:v>3819.79</c:v>
                      </c:pt>
                      <c:pt idx="960">
                        <c:v>3797.59</c:v>
                      </c:pt>
                      <c:pt idx="961">
                        <c:v>3767.99</c:v>
                      </c:pt>
                      <c:pt idx="962">
                        <c:v>3740.64</c:v>
                      </c:pt>
                      <c:pt idx="963">
                        <c:v>3637.69</c:v>
                      </c:pt>
                      <c:pt idx="964">
                        <c:v>3627.04</c:v>
                      </c:pt>
                      <c:pt idx="965">
                        <c:v>3609.29</c:v>
                      </c:pt>
                      <c:pt idx="966">
                        <c:v>3577.39</c:v>
                      </c:pt>
                      <c:pt idx="967">
                        <c:v>3481.19</c:v>
                      </c:pt>
                      <c:pt idx="968">
                        <c:v>3343.89</c:v>
                      </c:pt>
                      <c:pt idx="969">
                        <c:v>3293.39</c:v>
                      </c:pt>
                      <c:pt idx="970">
                        <c:v>3242.79</c:v>
                      </c:pt>
                      <c:pt idx="971">
                        <c:v>3245.94</c:v>
                      </c:pt>
                      <c:pt idx="972">
                        <c:v>3167.29</c:v>
                      </c:pt>
                      <c:pt idx="973">
                        <c:v>3167.29</c:v>
                      </c:pt>
                      <c:pt idx="974">
                        <c:v>3170.39</c:v>
                      </c:pt>
                      <c:pt idx="975">
                        <c:v>3158.23</c:v>
                      </c:pt>
                      <c:pt idx="976">
                        <c:v>3060.39</c:v>
                      </c:pt>
                      <c:pt idx="977">
                        <c:v>3069.39</c:v>
                      </c:pt>
                      <c:pt idx="978">
                        <c:v>3057.39</c:v>
                      </c:pt>
                      <c:pt idx="979">
                        <c:v>3069.39</c:v>
                      </c:pt>
                      <c:pt idx="980">
                        <c:v>3048.39</c:v>
                      </c:pt>
                      <c:pt idx="981">
                        <c:v>3039.39</c:v>
                      </c:pt>
                      <c:pt idx="982">
                        <c:v>2865.84</c:v>
                      </c:pt>
                      <c:pt idx="983">
                        <c:v>2854.44</c:v>
                      </c:pt>
                      <c:pt idx="984">
                        <c:v>2857.29</c:v>
                      </c:pt>
                      <c:pt idx="985">
                        <c:v>2845.89</c:v>
                      </c:pt>
                      <c:pt idx="986">
                        <c:v>2868.69</c:v>
                      </c:pt>
                      <c:pt idx="987">
                        <c:v>2874.39</c:v>
                      </c:pt>
                      <c:pt idx="988">
                        <c:v>2897.19</c:v>
                      </c:pt>
                      <c:pt idx="989">
                        <c:v>2908.59</c:v>
                      </c:pt>
                      <c:pt idx="990">
                        <c:v>2680.94</c:v>
                      </c:pt>
                      <c:pt idx="991">
                        <c:v>2680.94</c:v>
                      </c:pt>
                      <c:pt idx="992">
                        <c:v>2812.39</c:v>
                      </c:pt>
                      <c:pt idx="993">
                        <c:v>2809.64</c:v>
                      </c:pt>
                      <c:pt idx="994">
                        <c:v>2769.39</c:v>
                      </c:pt>
                      <c:pt idx="995">
                        <c:v>2885.79</c:v>
                      </c:pt>
                      <c:pt idx="996">
                        <c:v>2891.49</c:v>
                      </c:pt>
                      <c:pt idx="997">
                        <c:v>2832.59</c:v>
                      </c:pt>
                      <c:pt idx="998">
                        <c:v>2818.59</c:v>
                      </c:pt>
                      <c:pt idx="999">
                        <c:v>2807.39</c:v>
                      </c:pt>
                      <c:pt idx="1000">
                        <c:v>2815.79</c:v>
                      </c:pt>
                      <c:pt idx="1001">
                        <c:v>2826.99</c:v>
                      </c:pt>
                      <c:pt idx="1002">
                        <c:v>2843.79</c:v>
                      </c:pt>
                      <c:pt idx="1003">
                        <c:v>2857.79</c:v>
                      </c:pt>
                      <c:pt idx="1004">
                        <c:v>2849.39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2835.39</c:v>
                      </c:pt>
                      <c:pt idx="1009">
                        <c:v>2832.59</c:v>
                      </c:pt>
                      <c:pt idx="1010">
                        <c:v>2838.19</c:v>
                      </c:pt>
                      <c:pt idx="1011">
                        <c:v>2852.19</c:v>
                      </c:pt>
                      <c:pt idx="1012">
                        <c:v>2857.79</c:v>
                      </c:pt>
                      <c:pt idx="1013">
                        <c:v>2843.79</c:v>
                      </c:pt>
                      <c:pt idx="1014">
                        <c:v>2860.59</c:v>
                      </c:pt>
                      <c:pt idx="1015">
                        <c:v>2852.19</c:v>
                      </c:pt>
                      <c:pt idx="1016">
                        <c:v>2934.24</c:v>
                      </c:pt>
                      <c:pt idx="1017">
                        <c:v>2974.14</c:v>
                      </c:pt>
                      <c:pt idx="1018">
                        <c:v>2979.84</c:v>
                      </c:pt>
                      <c:pt idx="1019">
                        <c:v>2985.54</c:v>
                      </c:pt>
                      <c:pt idx="1020">
                        <c:v>3005.49</c:v>
                      </c:pt>
                      <c:pt idx="1021">
                        <c:v>2982.69</c:v>
                      </c:pt>
                      <c:pt idx="1022">
                        <c:v>2962.74</c:v>
                      </c:pt>
                      <c:pt idx="1023">
                        <c:v>3002.64</c:v>
                      </c:pt>
                      <c:pt idx="1024">
                        <c:v>3014.04</c:v>
                      </c:pt>
                      <c:pt idx="1025">
                        <c:v>2950.19</c:v>
                      </c:pt>
                      <c:pt idx="1026">
                        <c:v>2972.59</c:v>
                      </c:pt>
                      <c:pt idx="1027">
                        <c:v>2972.59</c:v>
                      </c:pt>
                      <c:pt idx="1028">
                        <c:v>2980.99</c:v>
                      </c:pt>
                      <c:pt idx="1029">
                        <c:v>2978.19</c:v>
                      </c:pt>
                      <c:pt idx="1030">
                        <c:v>3011.79</c:v>
                      </c:pt>
                      <c:pt idx="1031">
                        <c:v>2944.39</c:v>
                      </c:pt>
                      <c:pt idx="1032">
                        <c:v>2966.39</c:v>
                      </c:pt>
                      <c:pt idx="1033">
                        <c:v>2961.33</c:v>
                      </c:pt>
                      <c:pt idx="1034">
                        <c:v>2958.56</c:v>
                      </c:pt>
                      <c:pt idx="1035">
                        <c:v>2989.03</c:v>
                      </c:pt>
                      <c:pt idx="1036">
                        <c:v>2885.49</c:v>
                      </c:pt>
                      <c:pt idx="1037">
                        <c:v>2888.19</c:v>
                      </c:pt>
                      <c:pt idx="1038">
                        <c:v>2834.19</c:v>
                      </c:pt>
                      <c:pt idx="1039">
                        <c:v>2842.29</c:v>
                      </c:pt>
                      <c:pt idx="1040">
                        <c:v>3004.69</c:v>
                      </c:pt>
                      <c:pt idx="1041">
                        <c:v>2988.49</c:v>
                      </c:pt>
                      <c:pt idx="1042">
                        <c:v>2999.29</c:v>
                      </c:pt>
                      <c:pt idx="1043">
                        <c:v>3001.99</c:v>
                      </c:pt>
                      <c:pt idx="1044">
                        <c:v>3007.39</c:v>
                      </c:pt>
                      <c:pt idx="1045">
                        <c:v>3004.69</c:v>
                      </c:pt>
                      <c:pt idx="1046">
                        <c:v>2983.09</c:v>
                      </c:pt>
                      <c:pt idx="1047">
                        <c:v>2991.19</c:v>
                      </c:pt>
                      <c:pt idx="1048">
                        <c:v>2983.09</c:v>
                      </c:pt>
                      <c:pt idx="1049">
                        <c:v>2972.29</c:v>
                      </c:pt>
                      <c:pt idx="1050">
                        <c:v>2964.19</c:v>
                      </c:pt>
                      <c:pt idx="1051">
                        <c:v>2966.89</c:v>
                      </c:pt>
                      <c:pt idx="1052">
                        <c:v>2942.59</c:v>
                      </c:pt>
                      <c:pt idx="1053">
                        <c:v>2966.89</c:v>
                      </c:pt>
                      <c:pt idx="1054">
                        <c:v>2966.89</c:v>
                      </c:pt>
                      <c:pt idx="1055">
                        <c:v>3001.99</c:v>
                      </c:pt>
                      <c:pt idx="1056">
                        <c:v>2993.89</c:v>
                      </c:pt>
                      <c:pt idx="1057">
                        <c:v>2993.89</c:v>
                      </c:pt>
                      <c:pt idx="1058">
                        <c:v>2906.79</c:v>
                      </c:pt>
                      <c:pt idx="1059">
                        <c:v>2937.99</c:v>
                      </c:pt>
                      <c:pt idx="1060">
                        <c:v>2922.39</c:v>
                      </c:pt>
                      <c:pt idx="1061">
                        <c:v>2920.63</c:v>
                      </c:pt>
                      <c:pt idx="1062">
                        <c:v>2871.49</c:v>
                      </c:pt>
                      <c:pt idx="1063">
                        <c:v>2868.94</c:v>
                      </c:pt>
                      <c:pt idx="1064">
                        <c:v>2874.04</c:v>
                      </c:pt>
                      <c:pt idx="1065">
                        <c:v>2849.05</c:v>
                      </c:pt>
                      <c:pt idx="1066">
                        <c:v>2843.44</c:v>
                      </c:pt>
                      <c:pt idx="1067">
                        <c:v>2830.69</c:v>
                      </c:pt>
                      <c:pt idx="1068">
                        <c:v>2830.69</c:v>
                      </c:pt>
                      <c:pt idx="1069">
                        <c:v>2802.64</c:v>
                      </c:pt>
                      <c:pt idx="1070">
                        <c:v>2800.09</c:v>
                      </c:pt>
                      <c:pt idx="1071">
                        <c:v>2823.04</c:v>
                      </c:pt>
                      <c:pt idx="1072">
                        <c:v>2783.27</c:v>
                      </c:pt>
                      <c:pt idx="1073">
                        <c:v>2780.74</c:v>
                      </c:pt>
                      <c:pt idx="1074">
                        <c:v>2817.94</c:v>
                      </c:pt>
                      <c:pt idx="1075">
                        <c:v>2843.44</c:v>
                      </c:pt>
                      <c:pt idx="1076">
                        <c:v>2793.39</c:v>
                      </c:pt>
                      <c:pt idx="1077">
                        <c:v>2845.99</c:v>
                      </c:pt>
                      <c:pt idx="1078">
                        <c:v>2874.04</c:v>
                      </c:pt>
                      <c:pt idx="1079">
                        <c:v>2871.49</c:v>
                      </c:pt>
                      <c:pt idx="1080">
                        <c:v>2866.44</c:v>
                      </c:pt>
                      <c:pt idx="1081">
                        <c:v>2910.94</c:v>
                      </c:pt>
                      <c:pt idx="1082">
                        <c:v>2925.04</c:v>
                      </c:pt>
                      <c:pt idx="1083">
                        <c:v>2892.89</c:v>
                      </c:pt>
                      <c:pt idx="1084">
                        <c:v>2915.39</c:v>
                      </c:pt>
                      <c:pt idx="1085">
                        <c:v>2905.39</c:v>
                      </c:pt>
                      <c:pt idx="1086">
                        <c:v>2937.89</c:v>
                      </c:pt>
                      <c:pt idx="1087">
                        <c:v>2895.39</c:v>
                      </c:pt>
                      <c:pt idx="1088">
                        <c:v>2902.89</c:v>
                      </c:pt>
                      <c:pt idx="1089">
                        <c:v>2905.99</c:v>
                      </c:pt>
                      <c:pt idx="1090">
                        <c:v>2905.39</c:v>
                      </c:pt>
                      <c:pt idx="1091">
                        <c:v>2922.89</c:v>
                      </c:pt>
                      <c:pt idx="1092">
                        <c:v>2922.89</c:v>
                      </c:pt>
                      <c:pt idx="1093">
                        <c:v>2917.89</c:v>
                      </c:pt>
                      <c:pt idx="1094">
                        <c:v>2910.39</c:v>
                      </c:pt>
                      <c:pt idx="1095">
                        <c:v>2915.39</c:v>
                      </c:pt>
                      <c:pt idx="1096">
                        <c:v>2900.39</c:v>
                      </c:pt>
                      <c:pt idx="1097">
                        <c:v>2900.39</c:v>
                      </c:pt>
                      <c:pt idx="1098">
                        <c:v>2917.89</c:v>
                      </c:pt>
                      <c:pt idx="1099">
                        <c:v>2917.89</c:v>
                      </c:pt>
                      <c:pt idx="1100">
                        <c:v>3026.41</c:v>
                      </c:pt>
                      <c:pt idx="1101">
                        <c:v>3036.73</c:v>
                      </c:pt>
                      <c:pt idx="1102">
                        <c:v>3071.71</c:v>
                      </c:pt>
                      <c:pt idx="1103">
                        <c:v>3061.19</c:v>
                      </c:pt>
                      <c:pt idx="1104">
                        <c:v>2960.75</c:v>
                      </c:pt>
                      <c:pt idx="1105">
                        <c:v>2945.44</c:v>
                      </c:pt>
                      <c:pt idx="1106">
                        <c:v>2923.51</c:v>
                      </c:pt>
                      <c:pt idx="1107">
                        <c:v>2898.31</c:v>
                      </c:pt>
                      <c:pt idx="1108">
                        <c:v>2897.89</c:v>
                      </c:pt>
                      <c:pt idx="1109">
                        <c:v>2900.39</c:v>
                      </c:pt>
                      <c:pt idx="1110">
                        <c:v>2925.39</c:v>
                      </c:pt>
                      <c:pt idx="1111">
                        <c:v>2905.39</c:v>
                      </c:pt>
                      <c:pt idx="1112">
                        <c:v>2890.39</c:v>
                      </c:pt>
                      <c:pt idx="1113">
                        <c:v>2865.39</c:v>
                      </c:pt>
                      <c:pt idx="1114">
                        <c:v>2867.89</c:v>
                      </c:pt>
                      <c:pt idx="1115">
                        <c:v>2872.89</c:v>
                      </c:pt>
                      <c:pt idx="1116">
                        <c:v>2910.39</c:v>
                      </c:pt>
                      <c:pt idx="1117">
                        <c:v>2905.39</c:v>
                      </c:pt>
                      <c:pt idx="1118">
                        <c:v>2897.89</c:v>
                      </c:pt>
                      <c:pt idx="1119">
                        <c:v>2915.39</c:v>
                      </c:pt>
                      <c:pt idx="1120">
                        <c:v>2892.89</c:v>
                      </c:pt>
                      <c:pt idx="1121">
                        <c:v>2855.39</c:v>
                      </c:pt>
                      <c:pt idx="1122">
                        <c:v>2877.89</c:v>
                      </c:pt>
                      <c:pt idx="1123">
                        <c:v>2837.89</c:v>
                      </c:pt>
                      <c:pt idx="1124">
                        <c:v>2887.89</c:v>
                      </c:pt>
                      <c:pt idx="1125">
                        <c:v>2902.89</c:v>
                      </c:pt>
                      <c:pt idx="1126">
                        <c:v>2813.59</c:v>
                      </c:pt>
                      <c:pt idx="1127">
                        <c:v>2839.99</c:v>
                      </c:pt>
                      <c:pt idx="1128">
                        <c:v>2820.79</c:v>
                      </c:pt>
                      <c:pt idx="1129">
                        <c:v>2806.39</c:v>
                      </c:pt>
                      <c:pt idx="1130">
                        <c:v>2806.39</c:v>
                      </c:pt>
                      <c:pt idx="1131">
                        <c:v>2811.19</c:v>
                      </c:pt>
                      <c:pt idx="1132">
                        <c:v>2796.79</c:v>
                      </c:pt>
                      <c:pt idx="1133">
                        <c:v>2808.79</c:v>
                      </c:pt>
                      <c:pt idx="1134">
                        <c:v>2806.39</c:v>
                      </c:pt>
                      <c:pt idx="1135">
                        <c:v>2808.79</c:v>
                      </c:pt>
                      <c:pt idx="1136">
                        <c:v>2708.19</c:v>
                      </c:pt>
                      <c:pt idx="1137">
                        <c:v>2701.14</c:v>
                      </c:pt>
                      <c:pt idx="1138">
                        <c:v>2724.64</c:v>
                      </c:pt>
                      <c:pt idx="1139">
                        <c:v>2757.54</c:v>
                      </c:pt>
                      <c:pt idx="1140">
                        <c:v>2766.94</c:v>
                      </c:pt>
                      <c:pt idx="1141">
                        <c:v>2785.74</c:v>
                      </c:pt>
                      <c:pt idx="1142">
                        <c:v>2842.14</c:v>
                      </c:pt>
                      <c:pt idx="1143">
                        <c:v>2867.99</c:v>
                      </c:pt>
                      <c:pt idx="1144">
                        <c:v>2919.69</c:v>
                      </c:pt>
                      <c:pt idx="1145">
                        <c:v>2832.49</c:v>
                      </c:pt>
                      <c:pt idx="1146">
                        <c:v>2682.39</c:v>
                      </c:pt>
                      <c:pt idx="1147">
                        <c:v>2714.59</c:v>
                      </c:pt>
                      <c:pt idx="1148">
                        <c:v>2705.39</c:v>
                      </c:pt>
                      <c:pt idx="1149">
                        <c:v>2696.19</c:v>
                      </c:pt>
                      <c:pt idx="1150">
                        <c:v>2580.39</c:v>
                      </c:pt>
                      <c:pt idx="1151">
                        <c:v>2609.64</c:v>
                      </c:pt>
                      <c:pt idx="1152">
                        <c:v>2562.39</c:v>
                      </c:pt>
                      <c:pt idx="1153">
                        <c:v>2537.64</c:v>
                      </c:pt>
                      <c:pt idx="1154">
                        <c:v>2512.89</c:v>
                      </c:pt>
                      <c:pt idx="1155">
                        <c:v>2524.14</c:v>
                      </c:pt>
                      <c:pt idx="1156">
                        <c:v>2551.14</c:v>
                      </c:pt>
                      <c:pt idx="1157">
                        <c:v>2564.64</c:v>
                      </c:pt>
                      <c:pt idx="1158">
                        <c:v>2587.14</c:v>
                      </c:pt>
                      <c:pt idx="1159">
                        <c:v>2569.14</c:v>
                      </c:pt>
                      <c:pt idx="1160">
                        <c:v>2551.14</c:v>
                      </c:pt>
                      <c:pt idx="1161">
                        <c:v>2526.39</c:v>
                      </c:pt>
                      <c:pt idx="1162">
                        <c:v>2506.14</c:v>
                      </c:pt>
                      <c:pt idx="1163">
                        <c:v>2508.39</c:v>
                      </c:pt>
                      <c:pt idx="1164">
                        <c:v>2398.9899999999998</c:v>
                      </c:pt>
                      <c:pt idx="1165">
                        <c:v>2396.84</c:v>
                      </c:pt>
                      <c:pt idx="1166">
                        <c:v>2432.33</c:v>
                      </c:pt>
                      <c:pt idx="1167">
                        <c:v>2545</c:v>
                      </c:pt>
                      <c:pt idx="1168">
                        <c:v>2616.75</c:v>
                      </c:pt>
                      <c:pt idx="1169">
                        <c:v>2598.5100000000002</c:v>
                      </c:pt>
                      <c:pt idx="1170">
                        <c:v>2600.79</c:v>
                      </c:pt>
                      <c:pt idx="1171">
                        <c:v>2582.5500000000002</c:v>
                      </c:pt>
                      <c:pt idx="1172">
                        <c:v>2598.5100000000002</c:v>
                      </c:pt>
                      <c:pt idx="1173">
                        <c:v>2621.31</c:v>
                      </c:pt>
                      <c:pt idx="1174">
                        <c:v>2616.75</c:v>
                      </c:pt>
                      <c:pt idx="1175">
                        <c:v>2637.27</c:v>
                      </c:pt>
                      <c:pt idx="1176">
                        <c:v>2625.87</c:v>
                      </c:pt>
                      <c:pt idx="1177">
                        <c:v>2612.19</c:v>
                      </c:pt>
                      <c:pt idx="1178">
                        <c:v>2584.83</c:v>
                      </c:pt>
                      <c:pt idx="1179">
                        <c:v>2555.19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2596.23</c:v>
                      </c:pt>
                      <c:pt idx="1183">
                        <c:v>2624.89</c:v>
                      </c:pt>
                      <c:pt idx="1184">
                        <c:v>2580.27</c:v>
                      </c:pt>
                      <c:pt idx="1185">
                        <c:v>2598.5100000000002</c:v>
                      </c:pt>
                      <c:pt idx="1186">
                        <c:v>2198.42</c:v>
                      </c:pt>
                      <c:pt idx="1187">
                        <c:v>2580.27</c:v>
                      </c:pt>
                      <c:pt idx="1188">
                        <c:v>2605.35</c:v>
                      </c:pt>
                      <c:pt idx="1189">
                        <c:v>2598.5100000000002</c:v>
                      </c:pt>
                      <c:pt idx="1190">
                        <c:v>2571.15</c:v>
                      </c:pt>
                      <c:pt idx="1191">
                        <c:v>2541.94</c:v>
                      </c:pt>
                      <c:pt idx="1192">
                        <c:v>2544.2199999999998</c:v>
                      </c:pt>
                      <c:pt idx="1193">
                        <c:v>2555.62</c:v>
                      </c:pt>
                      <c:pt idx="1194">
                        <c:v>2562.46</c:v>
                      </c:pt>
                      <c:pt idx="1195">
                        <c:v>2537.38</c:v>
                      </c:pt>
                      <c:pt idx="1196">
                        <c:v>2544.2199999999998</c:v>
                      </c:pt>
                      <c:pt idx="1197">
                        <c:v>2536.38</c:v>
                      </c:pt>
                      <c:pt idx="1198">
                        <c:v>2556.7199999999998</c:v>
                      </c:pt>
                      <c:pt idx="1199">
                        <c:v>2577.06</c:v>
                      </c:pt>
                      <c:pt idx="1200">
                        <c:v>2568.02</c:v>
                      </c:pt>
                      <c:pt idx="1201">
                        <c:v>2588.36</c:v>
                      </c:pt>
                      <c:pt idx="1202">
                        <c:v>2570.8200000000002</c:v>
                      </c:pt>
                      <c:pt idx="1203">
                        <c:v>2626.78</c:v>
                      </c:pt>
                      <c:pt idx="1204">
                        <c:v>2601.92</c:v>
                      </c:pt>
                      <c:pt idx="1205">
                        <c:v>2638.08</c:v>
                      </c:pt>
                      <c:pt idx="1206">
                        <c:v>2647.12</c:v>
                      </c:pt>
                      <c:pt idx="1207">
                        <c:v>2696.84</c:v>
                      </c:pt>
                      <c:pt idx="1208">
                        <c:v>2669.72</c:v>
                      </c:pt>
                      <c:pt idx="1209">
                        <c:v>2653.9</c:v>
                      </c:pt>
                      <c:pt idx="1210">
                        <c:v>2638.08</c:v>
                      </c:pt>
                      <c:pt idx="1211">
                        <c:v>2642.6</c:v>
                      </c:pt>
                      <c:pt idx="1212">
                        <c:v>2658.42</c:v>
                      </c:pt>
                      <c:pt idx="1213">
                        <c:v>2651.64</c:v>
                      </c:pt>
                      <c:pt idx="1214">
                        <c:v>2647.12</c:v>
                      </c:pt>
                      <c:pt idx="1215">
                        <c:v>2622.26</c:v>
                      </c:pt>
                      <c:pt idx="1216">
                        <c:v>2615.48</c:v>
                      </c:pt>
                      <c:pt idx="1217">
                        <c:v>2592.88</c:v>
                      </c:pt>
                      <c:pt idx="1218">
                        <c:v>2595.14</c:v>
                      </c:pt>
                      <c:pt idx="1219">
                        <c:v>2599.66</c:v>
                      </c:pt>
                      <c:pt idx="1220">
                        <c:v>2590.62</c:v>
                      </c:pt>
                      <c:pt idx="1221">
                        <c:v>2583.84</c:v>
                      </c:pt>
                      <c:pt idx="1222">
                        <c:v>2626.78</c:v>
                      </c:pt>
                      <c:pt idx="1223">
                        <c:v>2620</c:v>
                      </c:pt>
                      <c:pt idx="1224">
                        <c:v>2592.88</c:v>
                      </c:pt>
                      <c:pt idx="1225">
                        <c:v>2615.48</c:v>
                      </c:pt>
                      <c:pt idx="1226">
                        <c:v>2683.66</c:v>
                      </c:pt>
                      <c:pt idx="1227">
                        <c:v>2704.45</c:v>
                      </c:pt>
                      <c:pt idx="1228">
                        <c:v>2709.07</c:v>
                      </c:pt>
                      <c:pt idx="1229">
                        <c:v>2789.9</c:v>
                      </c:pt>
                      <c:pt idx="1230">
                        <c:v>2806.42</c:v>
                      </c:pt>
                      <c:pt idx="1231">
                        <c:v>2787.54</c:v>
                      </c:pt>
                      <c:pt idx="1232">
                        <c:v>2789.9</c:v>
                      </c:pt>
                      <c:pt idx="1233">
                        <c:v>2787.54</c:v>
                      </c:pt>
                      <c:pt idx="1234">
                        <c:v>2685.18</c:v>
                      </c:pt>
                      <c:pt idx="1235">
                        <c:v>2658.42</c:v>
                      </c:pt>
                      <c:pt idx="1236">
                        <c:v>2649.38</c:v>
                      </c:pt>
                      <c:pt idx="1237">
                        <c:v>2658.42</c:v>
                      </c:pt>
                      <c:pt idx="1238">
                        <c:v>2658.42</c:v>
                      </c:pt>
                      <c:pt idx="1239">
                        <c:v>2640.34</c:v>
                      </c:pt>
                      <c:pt idx="1240">
                        <c:v>2653.9</c:v>
                      </c:pt>
                      <c:pt idx="1241">
                        <c:v>2678.76</c:v>
                      </c:pt>
                      <c:pt idx="1242">
                        <c:v>2696.84</c:v>
                      </c:pt>
                      <c:pt idx="1243">
                        <c:v>2690.06</c:v>
                      </c:pt>
                      <c:pt idx="1244">
                        <c:v>2685.54</c:v>
                      </c:pt>
                      <c:pt idx="1245">
                        <c:v>2690.06</c:v>
                      </c:pt>
                      <c:pt idx="1246">
                        <c:v>2714.92</c:v>
                      </c:pt>
                      <c:pt idx="1247">
                        <c:v>2714.92</c:v>
                      </c:pt>
                      <c:pt idx="1248">
                        <c:v>2761.08</c:v>
                      </c:pt>
                      <c:pt idx="1249">
                        <c:v>2779.48</c:v>
                      </c:pt>
                      <c:pt idx="1250">
                        <c:v>2758.54</c:v>
                      </c:pt>
                      <c:pt idx="1251">
                        <c:v>2749.42</c:v>
                      </c:pt>
                      <c:pt idx="1252">
                        <c:v>2731.18</c:v>
                      </c:pt>
                      <c:pt idx="1253">
                        <c:v>2731.18</c:v>
                      </c:pt>
                      <c:pt idx="1254">
                        <c:v>2763.1</c:v>
                      </c:pt>
                      <c:pt idx="1255">
                        <c:v>2756.26</c:v>
                      </c:pt>
                      <c:pt idx="1256">
                        <c:v>2746.56</c:v>
                      </c:pt>
                      <c:pt idx="1257">
                        <c:v>2746.56</c:v>
                      </c:pt>
                      <c:pt idx="1258">
                        <c:v>2769.16</c:v>
                      </c:pt>
                      <c:pt idx="1259">
                        <c:v>2764.64</c:v>
                      </c:pt>
                      <c:pt idx="1260">
                        <c:v>2766.9</c:v>
                      </c:pt>
                      <c:pt idx="1261">
                        <c:v>2762.38</c:v>
                      </c:pt>
                      <c:pt idx="1262">
                        <c:v>2857.3</c:v>
                      </c:pt>
                      <c:pt idx="1263">
                        <c:v>2810.23</c:v>
                      </c:pt>
                      <c:pt idx="1264">
                        <c:v>2796.73</c:v>
                      </c:pt>
                      <c:pt idx="1265">
                        <c:v>2794.48</c:v>
                      </c:pt>
                      <c:pt idx="1266">
                        <c:v>2803.48</c:v>
                      </c:pt>
                      <c:pt idx="1267">
                        <c:v>2843.98</c:v>
                      </c:pt>
                      <c:pt idx="1268">
                        <c:v>2825.98</c:v>
                      </c:pt>
                      <c:pt idx="1269">
                        <c:v>2873.12</c:v>
                      </c:pt>
                      <c:pt idx="1270">
                        <c:v>2855.3</c:v>
                      </c:pt>
                      <c:pt idx="1271">
                        <c:v>2906.82</c:v>
                      </c:pt>
                      <c:pt idx="1272">
                        <c:v>2951.14</c:v>
                      </c:pt>
                      <c:pt idx="1273">
                        <c:v>2962.29</c:v>
                      </c:pt>
                      <c:pt idx="1274">
                        <c:v>2879.78</c:v>
                      </c:pt>
                      <c:pt idx="1275">
                        <c:v>2942.22</c:v>
                      </c:pt>
                      <c:pt idx="1276">
                        <c:v>2890.93</c:v>
                      </c:pt>
                      <c:pt idx="1277">
                        <c:v>2870.86</c:v>
                      </c:pt>
                      <c:pt idx="1278">
                        <c:v>2857.48</c:v>
                      </c:pt>
                      <c:pt idx="1279">
                        <c:v>2848.56</c:v>
                      </c:pt>
                      <c:pt idx="1280">
                        <c:v>2808.42</c:v>
                      </c:pt>
                      <c:pt idx="1281">
                        <c:v>2817.34</c:v>
                      </c:pt>
                      <c:pt idx="1282">
                        <c:v>2824.03</c:v>
                      </c:pt>
                      <c:pt idx="1283">
                        <c:v>2884.24</c:v>
                      </c:pt>
                      <c:pt idx="1284">
                        <c:v>2913.23</c:v>
                      </c:pt>
                      <c:pt idx="1285">
                        <c:v>2908.77</c:v>
                      </c:pt>
                      <c:pt idx="1286">
                        <c:v>2948.91</c:v>
                      </c:pt>
                      <c:pt idx="1287">
                        <c:v>2944.45</c:v>
                      </c:pt>
                      <c:pt idx="1288">
                        <c:v>2995.74</c:v>
                      </c:pt>
                      <c:pt idx="1289">
                        <c:v>2948.91</c:v>
                      </c:pt>
                      <c:pt idx="1290">
                        <c:v>2917.69</c:v>
                      </c:pt>
                      <c:pt idx="1291">
                        <c:v>2960.06</c:v>
                      </c:pt>
                      <c:pt idx="1292">
                        <c:v>2919.92</c:v>
                      </c:pt>
                      <c:pt idx="1293">
                        <c:v>2875.32</c:v>
                      </c:pt>
                      <c:pt idx="1294">
                        <c:v>2853.02</c:v>
                      </c:pt>
                      <c:pt idx="1295">
                        <c:v>2870.98</c:v>
                      </c:pt>
                      <c:pt idx="1296">
                        <c:v>2821.7</c:v>
                      </c:pt>
                      <c:pt idx="1297">
                        <c:v>2841.86</c:v>
                      </c:pt>
                      <c:pt idx="1298">
                        <c:v>2839.62</c:v>
                      </c:pt>
                      <c:pt idx="1299">
                        <c:v>2868.74</c:v>
                      </c:pt>
                      <c:pt idx="1300">
                        <c:v>2806.02</c:v>
                      </c:pt>
                      <c:pt idx="1301">
                        <c:v>2785.86</c:v>
                      </c:pt>
                      <c:pt idx="1302">
                        <c:v>2776.9</c:v>
                      </c:pt>
                      <c:pt idx="1303">
                        <c:v>2819.46</c:v>
                      </c:pt>
                      <c:pt idx="1304">
                        <c:v>2823.94</c:v>
                      </c:pt>
                      <c:pt idx="1305">
                        <c:v>2873.22</c:v>
                      </c:pt>
                      <c:pt idx="1306">
                        <c:v>2846.34</c:v>
                      </c:pt>
                      <c:pt idx="1307">
                        <c:v>2895.62</c:v>
                      </c:pt>
                      <c:pt idx="1308">
                        <c:v>2906.82</c:v>
                      </c:pt>
                      <c:pt idx="1309">
                        <c:v>2913.54</c:v>
                      </c:pt>
                      <c:pt idx="1310">
                        <c:v>2895.04</c:v>
                      </c:pt>
                      <c:pt idx="1311">
                        <c:v>2915.02</c:v>
                      </c:pt>
                      <c:pt idx="1312">
                        <c:v>2903.92</c:v>
                      </c:pt>
                      <c:pt idx="1313">
                        <c:v>2899.48</c:v>
                      </c:pt>
                      <c:pt idx="1314">
                        <c:v>2903.92</c:v>
                      </c:pt>
                      <c:pt idx="1315">
                        <c:v>2909.38</c:v>
                      </c:pt>
                      <c:pt idx="1316">
                        <c:v>2877.18</c:v>
                      </c:pt>
                      <c:pt idx="1317">
                        <c:v>2933.86</c:v>
                      </c:pt>
                      <c:pt idx="1318">
                        <c:v>2960.02</c:v>
                      </c:pt>
                      <c:pt idx="1319">
                        <c:v>2949.12</c:v>
                      </c:pt>
                      <c:pt idx="1320">
                        <c:v>2882.78</c:v>
                      </c:pt>
                      <c:pt idx="1321">
                        <c:v>2874.34</c:v>
                      </c:pt>
                      <c:pt idx="1322">
                        <c:v>2866.78</c:v>
                      </c:pt>
                      <c:pt idx="1323">
                        <c:v>2790.78</c:v>
                      </c:pt>
                      <c:pt idx="1324">
                        <c:v>2780.53</c:v>
                      </c:pt>
                      <c:pt idx="1325">
                        <c:v>2739.53</c:v>
                      </c:pt>
                      <c:pt idx="1326">
                        <c:v>2652.98</c:v>
                      </c:pt>
                      <c:pt idx="1327">
                        <c:v>2650.98</c:v>
                      </c:pt>
                      <c:pt idx="1328">
                        <c:v>2660.98</c:v>
                      </c:pt>
                      <c:pt idx="1329">
                        <c:v>2652.98</c:v>
                      </c:pt>
                      <c:pt idx="1330">
                        <c:v>2674.98</c:v>
                      </c:pt>
                      <c:pt idx="1331">
                        <c:v>2702.98</c:v>
                      </c:pt>
                      <c:pt idx="1332">
                        <c:v>2724.98</c:v>
                      </c:pt>
                      <c:pt idx="1333">
                        <c:v>2726.98</c:v>
                      </c:pt>
                      <c:pt idx="1334">
                        <c:v>2734.98</c:v>
                      </c:pt>
                      <c:pt idx="1335">
                        <c:v>2714.98</c:v>
                      </c:pt>
                      <c:pt idx="1336">
                        <c:v>2694.22</c:v>
                      </c:pt>
                      <c:pt idx="1337">
                        <c:v>2692.24</c:v>
                      </c:pt>
                      <c:pt idx="1338">
                        <c:v>2693.98</c:v>
                      </c:pt>
                      <c:pt idx="1339">
                        <c:v>2770.03</c:v>
                      </c:pt>
                      <c:pt idx="1340">
                        <c:v>2725.06</c:v>
                      </c:pt>
                      <c:pt idx="1341">
                        <c:v>2765.38</c:v>
                      </c:pt>
                      <c:pt idx="1342">
                        <c:v>2721.68</c:v>
                      </c:pt>
                      <c:pt idx="1343">
                        <c:v>2687.48</c:v>
                      </c:pt>
                      <c:pt idx="1344">
                        <c:v>2729.28</c:v>
                      </c:pt>
                      <c:pt idx="1345">
                        <c:v>2712.18</c:v>
                      </c:pt>
                      <c:pt idx="1346">
                        <c:v>2712.18</c:v>
                      </c:pt>
                      <c:pt idx="1347">
                        <c:v>2727.38</c:v>
                      </c:pt>
                      <c:pt idx="1348">
                        <c:v>2733.08</c:v>
                      </c:pt>
                      <c:pt idx="1349">
                        <c:v>2753.98</c:v>
                      </c:pt>
                      <c:pt idx="1350">
                        <c:v>2753.98</c:v>
                      </c:pt>
                      <c:pt idx="1351">
                        <c:v>2753.98</c:v>
                      </c:pt>
                      <c:pt idx="1352">
                        <c:v>2759.68</c:v>
                      </c:pt>
                      <c:pt idx="1353">
                        <c:v>2803.38</c:v>
                      </c:pt>
                      <c:pt idx="1354">
                        <c:v>2803.38</c:v>
                      </c:pt>
                      <c:pt idx="1355">
                        <c:v>2814.78</c:v>
                      </c:pt>
                      <c:pt idx="1356">
                        <c:v>2879.2</c:v>
                      </c:pt>
                      <c:pt idx="1357">
                        <c:v>2912.18</c:v>
                      </c:pt>
                      <c:pt idx="1358">
                        <c:v>2982.02</c:v>
                      </c:pt>
                      <c:pt idx="1359">
                        <c:v>2943.22</c:v>
                      </c:pt>
                      <c:pt idx="1360">
                        <c:v>3082.9</c:v>
                      </c:pt>
                      <c:pt idx="1361">
                        <c:v>3121.7</c:v>
                      </c:pt>
                      <c:pt idx="1362">
                        <c:v>3051.86</c:v>
                      </c:pt>
                      <c:pt idx="1363">
                        <c:v>3079.02</c:v>
                      </c:pt>
                      <c:pt idx="1364">
                        <c:v>3088.82</c:v>
                      </c:pt>
                      <c:pt idx="1365">
                        <c:v>3124.1</c:v>
                      </c:pt>
                      <c:pt idx="1366">
                        <c:v>3139.78</c:v>
                      </c:pt>
                      <c:pt idx="1367">
                        <c:v>3149.58</c:v>
                      </c:pt>
                      <c:pt idx="1368">
                        <c:v>3145.66</c:v>
                      </c:pt>
                      <c:pt idx="1369">
                        <c:v>3104.5</c:v>
                      </c:pt>
                      <c:pt idx="1370">
                        <c:v>3032.46</c:v>
                      </c:pt>
                      <c:pt idx="1371">
                        <c:v>3061.56</c:v>
                      </c:pt>
                      <c:pt idx="1372">
                        <c:v>3030.52</c:v>
                      </c:pt>
                      <c:pt idx="1373">
                        <c:v>3034.4</c:v>
                      </c:pt>
                      <c:pt idx="1374">
                        <c:v>2980.08</c:v>
                      </c:pt>
                      <c:pt idx="1375">
                        <c:v>2929.64</c:v>
                      </c:pt>
                      <c:pt idx="1376">
                        <c:v>2950.98</c:v>
                      </c:pt>
                      <c:pt idx="1377">
                        <c:v>3009.18</c:v>
                      </c:pt>
                      <c:pt idx="1378">
                        <c:v>2950.98</c:v>
                      </c:pt>
                      <c:pt idx="1379">
                        <c:v>2947.48</c:v>
                      </c:pt>
                      <c:pt idx="1380">
                        <c:v>2965.03</c:v>
                      </c:pt>
                      <c:pt idx="1381">
                        <c:v>3019.63</c:v>
                      </c:pt>
                      <c:pt idx="1382">
                        <c:v>2978.68</c:v>
                      </c:pt>
                      <c:pt idx="1383">
                        <c:v>2949.43</c:v>
                      </c:pt>
                      <c:pt idx="1384">
                        <c:v>2945.53</c:v>
                      </c:pt>
                      <c:pt idx="1385">
                        <c:v>2927.98</c:v>
                      </c:pt>
                      <c:pt idx="1386">
                        <c:v>2912.38</c:v>
                      </c:pt>
                      <c:pt idx="1387">
                        <c:v>2927.98</c:v>
                      </c:pt>
                      <c:pt idx="1388">
                        <c:v>2850.1</c:v>
                      </c:pt>
                      <c:pt idx="1389">
                        <c:v>2830.76</c:v>
                      </c:pt>
                      <c:pt idx="1390">
                        <c:v>2817.25</c:v>
                      </c:pt>
                      <c:pt idx="1391">
                        <c:v>2786.37</c:v>
                      </c:pt>
                      <c:pt idx="1392">
                        <c:v>2818.78</c:v>
                      </c:pt>
                      <c:pt idx="1393">
                        <c:v>2861.64</c:v>
                      </c:pt>
                      <c:pt idx="1394">
                        <c:v>2851.99</c:v>
                      </c:pt>
                      <c:pt idx="1395">
                        <c:v>2967.79</c:v>
                      </c:pt>
                      <c:pt idx="1396">
                        <c:v>2911.82</c:v>
                      </c:pt>
                      <c:pt idx="1397">
                        <c:v>2871.44</c:v>
                      </c:pt>
                      <c:pt idx="1398">
                        <c:v>2873.38</c:v>
                      </c:pt>
                      <c:pt idx="1399">
                        <c:v>2859.71</c:v>
                      </c:pt>
                      <c:pt idx="1400">
                        <c:v>2817.25</c:v>
                      </c:pt>
                      <c:pt idx="1401">
                        <c:v>2801.81</c:v>
                      </c:pt>
                      <c:pt idx="1402">
                        <c:v>2830.76</c:v>
                      </c:pt>
                      <c:pt idx="1403">
                        <c:v>2784.44</c:v>
                      </c:pt>
                      <c:pt idx="1404">
                        <c:v>2801.81</c:v>
                      </c:pt>
                      <c:pt idx="1405">
                        <c:v>2786.37</c:v>
                      </c:pt>
                      <c:pt idx="1406">
                        <c:v>2846.2</c:v>
                      </c:pt>
                      <c:pt idx="1407">
                        <c:v>2927.26</c:v>
                      </c:pt>
                      <c:pt idx="1408">
                        <c:v>2870.98</c:v>
                      </c:pt>
                      <c:pt idx="1409">
                        <c:v>2769.22</c:v>
                      </c:pt>
                      <c:pt idx="1410">
                        <c:v>2759.73</c:v>
                      </c:pt>
                      <c:pt idx="1411">
                        <c:v>2759.73</c:v>
                      </c:pt>
                      <c:pt idx="1412">
                        <c:v>2759.73</c:v>
                      </c:pt>
                      <c:pt idx="1413">
                        <c:v>2790.29</c:v>
                      </c:pt>
                      <c:pt idx="1414">
                        <c:v>2801.75</c:v>
                      </c:pt>
                      <c:pt idx="1415">
                        <c:v>2807.48</c:v>
                      </c:pt>
                      <c:pt idx="1416">
                        <c:v>2803.66</c:v>
                      </c:pt>
                      <c:pt idx="1417">
                        <c:v>2750.18</c:v>
                      </c:pt>
                      <c:pt idx="1418">
                        <c:v>2715.46</c:v>
                      </c:pt>
                      <c:pt idx="1419">
                        <c:v>2686.66</c:v>
                      </c:pt>
                      <c:pt idx="1420">
                        <c:v>2686.66</c:v>
                      </c:pt>
                      <c:pt idx="1421">
                        <c:v>2698.18</c:v>
                      </c:pt>
                      <c:pt idx="1422">
                        <c:v>2760.86</c:v>
                      </c:pt>
                      <c:pt idx="1423">
                        <c:v>2391.56</c:v>
                      </c:pt>
                      <c:pt idx="1424">
                        <c:v>2831.53</c:v>
                      </c:pt>
                      <c:pt idx="1425">
                        <c:v>2788.19</c:v>
                      </c:pt>
                      <c:pt idx="1426">
                        <c:v>2763.52</c:v>
                      </c:pt>
                      <c:pt idx="1427">
                        <c:v>2753.62</c:v>
                      </c:pt>
                      <c:pt idx="1428">
                        <c:v>2743.72</c:v>
                      </c:pt>
                      <c:pt idx="1429">
                        <c:v>2729.86</c:v>
                      </c:pt>
                      <c:pt idx="1430">
                        <c:v>2778.98</c:v>
                      </c:pt>
                      <c:pt idx="1431">
                        <c:v>2738.98</c:v>
                      </c:pt>
                      <c:pt idx="1432">
                        <c:v>2716.98</c:v>
                      </c:pt>
                      <c:pt idx="1433">
                        <c:v>2692.98</c:v>
                      </c:pt>
                      <c:pt idx="1434">
                        <c:v>2708.98</c:v>
                      </c:pt>
                      <c:pt idx="1435">
                        <c:v>2736.98</c:v>
                      </c:pt>
                      <c:pt idx="1436">
                        <c:v>2738.98</c:v>
                      </c:pt>
                      <c:pt idx="1437">
                        <c:v>2730.98</c:v>
                      </c:pt>
                      <c:pt idx="1438">
                        <c:v>2740.98</c:v>
                      </c:pt>
                      <c:pt idx="1439">
                        <c:v>2698.98</c:v>
                      </c:pt>
                      <c:pt idx="1440">
                        <c:v>2686.98</c:v>
                      </c:pt>
                      <c:pt idx="1441">
                        <c:v>2710.98</c:v>
                      </c:pt>
                      <c:pt idx="1442">
                        <c:v>2782.98</c:v>
                      </c:pt>
                      <c:pt idx="1443">
                        <c:v>2822.98</c:v>
                      </c:pt>
                      <c:pt idx="1444">
                        <c:v>2848.98</c:v>
                      </c:pt>
                      <c:pt idx="1445">
                        <c:v>2816.98</c:v>
                      </c:pt>
                      <c:pt idx="1446">
                        <c:v>2874.98</c:v>
                      </c:pt>
                      <c:pt idx="1447">
                        <c:v>2878.98</c:v>
                      </c:pt>
                      <c:pt idx="1448">
                        <c:v>2862.36</c:v>
                      </c:pt>
                      <c:pt idx="1449">
                        <c:v>2864.36</c:v>
                      </c:pt>
                      <c:pt idx="1450">
                        <c:v>2928.36</c:v>
                      </c:pt>
                      <c:pt idx="1451">
                        <c:v>3011.1</c:v>
                      </c:pt>
                      <c:pt idx="1452">
                        <c:v>3031.4</c:v>
                      </c:pt>
                      <c:pt idx="1453">
                        <c:v>3078.09</c:v>
                      </c:pt>
                      <c:pt idx="1454">
                        <c:v>3055.76</c:v>
                      </c:pt>
                      <c:pt idx="1455">
                        <c:v>3021.25</c:v>
                      </c:pt>
                      <c:pt idx="1456">
                        <c:v>3043.58</c:v>
                      </c:pt>
                      <c:pt idx="1457">
                        <c:v>3021.25</c:v>
                      </c:pt>
                      <c:pt idx="1458">
                        <c:v>3005.62</c:v>
                      </c:pt>
                      <c:pt idx="1459">
                        <c:v>2991.48</c:v>
                      </c:pt>
                      <c:pt idx="1460">
                        <c:v>3037.94</c:v>
                      </c:pt>
                      <c:pt idx="1461">
                        <c:v>3027.84</c:v>
                      </c:pt>
                      <c:pt idx="1462">
                        <c:v>3019.76</c:v>
                      </c:pt>
                      <c:pt idx="1463">
                        <c:v>3050.46</c:v>
                      </c:pt>
                      <c:pt idx="1464">
                        <c:v>3120.16</c:v>
                      </c:pt>
                      <c:pt idx="1465">
                        <c:v>3027.76</c:v>
                      </c:pt>
                      <c:pt idx="1466">
                        <c:v>2979.46</c:v>
                      </c:pt>
                      <c:pt idx="1467">
                        <c:v>2981.56</c:v>
                      </c:pt>
                      <c:pt idx="1468">
                        <c:v>2950.06</c:v>
                      </c:pt>
                      <c:pt idx="1469">
                        <c:v>2968.96</c:v>
                      </c:pt>
                      <c:pt idx="1470">
                        <c:v>3046.66</c:v>
                      </c:pt>
                      <c:pt idx="1471">
                        <c:v>3036.16</c:v>
                      </c:pt>
                      <c:pt idx="1472">
                        <c:v>3059.26</c:v>
                      </c:pt>
                      <c:pt idx="1473">
                        <c:v>3044.56</c:v>
                      </c:pt>
                      <c:pt idx="1474">
                        <c:v>3067.66</c:v>
                      </c:pt>
                      <c:pt idx="1475">
                        <c:v>3000.46</c:v>
                      </c:pt>
                      <c:pt idx="1476">
                        <c:v>2958.46</c:v>
                      </c:pt>
                      <c:pt idx="1477">
                        <c:v>2945.86</c:v>
                      </c:pt>
                      <c:pt idx="1478">
                        <c:v>2910.16</c:v>
                      </c:pt>
                      <c:pt idx="1479">
                        <c:v>3065.56</c:v>
                      </c:pt>
                      <c:pt idx="1480">
                        <c:v>3052.96</c:v>
                      </c:pt>
                      <c:pt idx="1481">
                        <c:v>3063.46</c:v>
                      </c:pt>
                      <c:pt idx="1482">
                        <c:v>3036.16</c:v>
                      </c:pt>
                      <c:pt idx="1483">
                        <c:v>2962.66</c:v>
                      </c:pt>
                      <c:pt idx="1484">
                        <c:v>2945.86</c:v>
                      </c:pt>
                      <c:pt idx="1485">
                        <c:v>2910.16</c:v>
                      </c:pt>
                      <c:pt idx="1486">
                        <c:v>2926.96</c:v>
                      </c:pt>
                      <c:pt idx="1487">
                        <c:v>2958.46</c:v>
                      </c:pt>
                      <c:pt idx="1488">
                        <c:v>2939.56</c:v>
                      </c:pt>
                      <c:pt idx="1489">
                        <c:v>2950.06</c:v>
                      </c:pt>
                      <c:pt idx="1490">
                        <c:v>2908.06</c:v>
                      </c:pt>
                      <c:pt idx="1491">
                        <c:v>2874.46</c:v>
                      </c:pt>
                      <c:pt idx="1492">
                        <c:v>2872.36</c:v>
                      </c:pt>
                      <c:pt idx="1493">
                        <c:v>2887.06</c:v>
                      </c:pt>
                      <c:pt idx="1494">
                        <c:v>2840.86</c:v>
                      </c:pt>
                      <c:pt idx="1495">
                        <c:v>2866.06</c:v>
                      </c:pt>
                      <c:pt idx="1496">
                        <c:v>2849.26</c:v>
                      </c:pt>
                      <c:pt idx="1497">
                        <c:v>2855.56</c:v>
                      </c:pt>
                      <c:pt idx="1498">
                        <c:v>2853.46</c:v>
                      </c:pt>
                      <c:pt idx="1499">
                        <c:v>2836.66</c:v>
                      </c:pt>
                      <c:pt idx="1500">
                        <c:v>2853.46</c:v>
                      </c:pt>
                      <c:pt idx="1501">
                        <c:v>2853.46</c:v>
                      </c:pt>
                      <c:pt idx="1502">
                        <c:v>2861.86</c:v>
                      </c:pt>
                      <c:pt idx="1503">
                        <c:v>2832.46</c:v>
                      </c:pt>
                      <c:pt idx="1504">
                        <c:v>2813.56</c:v>
                      </c:pt>
                      <c:pt idx="1505">
                        <c:v>2832.56</c:v>
                      </c:pt>
                      <c:pt idx="1506">
                        <c:v>2839.01</c:v>
                      </c:pt>
                      <c:pt idx="1507">
                        <c:v>2866.96</c:v>
                      </c:pt>
                      <c:pt idx="1508">
                        <c:v>2836.86</c:v>
                      </c:pt>
                      <c:pt idx="1509">
                        <c:v>2796.01</c:v>
                      </c:pt>
                      <c:pt idx="1510">
                        <c:v>2793.86</c:v>
                      </c:pt>
                      <c:pt idx="1511">
                        <c:v>2774.51</c:v>
                      </c:pt>
                      <c:pt idx="1512">
                        <c:v>2722.91</c:v>
                      </c:pt>
                      <c:pt idx="1513">
                        <c:v>2718.61</c:v>
                      </c:pt>
                      <c:pt idx="1514">
                        <c:v>2733.66</c:v>
                      </c:pt>
                      <c:pt idx="1515">
                        <c:v>2744.41</c:v>
                      </c:pt>
                      <c:pt idx="1516">
                        <c:v>2703.56</c:v>
                      </c:pt>
                      <c:pt idx="1517">
                        <c:v>2737.96</c:v>
                      </c:pt>
                      <c:pt idx="1518">
                        <c:v>2710.01</c:v>
                      </c:pt>
                      <c:pt idx="1519">
                        <c:v>2731.51</c:v>
                      </c:pt>
                      <c:pt idx="1520">
                        <c:v>2770.21</c:v>
                      </c:pt>
                      <c:pt idx="1521">
                        <c:v>2750.86</c:v>
                      </c:pt>
                      <c:pt idx="1522">
                        <c:v>2843.31</c:v>
                      </c:pt>
                      <c:pt idx="1523">
                        <c:v>2890.61</c:v>
                      </c:pt>
                      <c:pt idx="1524">
                        <c:v>2901.36</c:v>
                      </c:pt>
                      <c:pt idx="1525">
                        <c:v>2927.16</c:v>
                      </c:pt>
                      <c:pt idx="1526">
                        <c:v>2952.96</c:v>
                      </c:pt>
                      <c:pt idx="1527">
                        <c:v>2956.86</c:v>
                      </c:pt>
                      <c:pt idx="1528">
                        <c:v>3011.01</c:v>
                      </c:pt>
                      <c:pt idx="1529">
                        <c:v>2987.36</c:v>
                      </c:pt>
                      <c:pt idx="1530">
                        <c:v>2965.86</c:v>
                      </c:pt>
                      <c:pt idx="1531">
                        <c:v>2942.21</c:v>
                      </c:pt>
                      <c:pt idx="1532">
                        <c:v>2847.61</c:v>
                      </c:pt>
                      <c:pt idx="1533">
                        <c:v>2864.81</c:v>
                      </c:pt>
                      <c:pt idx="1534">
                        <c:v>2886.31</c:v>
                      </c:pt>
                      <c:pt idx="1535">
                        <c:v>2880.76</c:v>
                      </c:pt>
                      <c:pt idx="1536">
                        <c:v>2849.26</c:v>
                      </c:pt>
                      <c:pt idx="1537">
                        <c:v>2802.41</c:v>
                      </c:pt>
                      <c:pt idx="1538">
                        <c:v>2788.06</c:v>
                      </c:pt>
                      <c:pt idx="1539">
                        <c:v>2761.41</c:v>
                      </c:pt>
                      <c:pt idx="1540">
                        <c:v>2745.01</c:v>
                      </c:pt>
                      <c:pt idx="1541">
                        <c:v>2648.36</c:v>
                      </c:pt>
                      <c:pt idx="1542">
                        <c:v>2564.71</c:v>
                      </c:pt>
                      <c:pt idx="1543">
                        <c:v>2488.66</c:v>
                      </c:pt>
                      <c:pt idx="1544">
                        <c:v>2512.06</c:v>
                      </c:pt>
                      <c:pt idx="1545">
                        <c:v>2523.7600000000002</c:v>
                      </c:pt>
                      <c:pt idx="1546">
                        <c:v>2496.46</c:v>
                      </c:pt>
                      <c:pt idx="1547">
                        <c:v>2407.66</c:v>
                      </c:pt>
                      <c:pt idx="1548">
                        <c:v>2438.06</c:v>
                      </c:pt>
                      <c:pt idx="1549">
                        <c:v>2418.0100000000002</c:v>
                      </c:pt>
                      <c:pt idx="1550">
                        <c:v>2392.11</c:v>
                      </c:pt>
                      <c:pt idx="1551">
                        <c:v>2369.91</c:v>
                      </c:pt>
                      <c:pt idx="1552">
                        <c:v>2403.21</c:v>
                      </c:pt>
                      <c:pt idx="1553">
                        <c:v>2390.2600000000002</c:v>
                      </c:pt>
                      <c:pt idx="1554">
                        <c:v>2413.94</c:v>
                      </c:pt>
                      <c:pt idx="1555">
                        <c:v>2389.89</c:v>
                      </c:pt>
                      <c:pt idx="1556">
                        <c:v>2408.39</c:v>
                      </c:pt>
                      <c:pt idx="1557">
                        <c:v>2484.2399999999998</c:v>
                      </c:pt>
                      <c:pt idx="1558">
                        <c:v>2478.69</c:v>
                      </c:pt>
                      <c:pt idx="1559">
                        <c:v>2474.9899999999998</c:v>
                      </c:pt>
                      <c:pt idx="1560">
                        <c:v>2487.94</c:v>
                      </c:pt>
                      <c:pt idx="1561">
                        <c:v>2443.54</c:v>
                      </c:pt>
                      <c:pt idx="1562">
                        <c:v>2410.2399999999998</c:v>
                      </c:pt>
                      <c:pt idx="1563">
                        <c:v>2410.2399999999998</c:v>
                      </c:pt>
                      <c:pt idx="1564">
                        <c:v>2415.79</c:v>
                      </c:pt>
                      <c:pt idx="1565">
                        <c:v>2393.4</c:v>
                      </c:pt>
                      <c:pt idx="1566">
                        <c:v>2382.42</c:v>
                      </c:pt>
                      <c:pt idx="1567">
                        <c:v>2360.46</c:v>
                      </c:pt>
                      <c:pt idx="1568">
                        <c:v>2358.2199999999998</c:v>
                      </c:pt>
                      <c:pt idx="1569">
                        <c:v>2317.83</c:v>
                      </c:pt>
                      <c:pt idx="1570">
                        <c:v>2296.35</c:v>
                      </c:pt>
                      <c:pt idx="1571">
                        <c:v>2249.81</c:v>
                      </c:pt>
                      <c:pt idx="1572">
                        <c:v>2274.87</c:v>
                      </c:pt>
                      <c:pt idx="1573">
                        <c:v>2215.77</c:v>
                      </c:pt>
                      <c:pt idx="1574">
                        <c:v>2215.77</c:v>
                      </c:pt>
                      <c:pt idx="1575">
                        <c:v>2242.3200000000002</c:v>
                      </c:pt>
                      <c:pt idx="1576">
                        <c:v>2215.77</c:v>
                      </c:pt>
                      <c:pt idx="1577">
                        <c:v>2272.41</c:v>
                      </c:pt>
                      <c:pt idx="1578">
                        <c:v>2219.31</c:v>
                      </c:pt>
                      <c:pt idx="1579">
                        <c:v>2321.9699999999998</c:v>
                      </c:pt>
                      <c:pt idx="1580">
                        <c:v>2375.0700000000002</c:v>
                      </c:pt>
                      <c:pt idx="1581">
                        <c:v>2358.9699999999998</c:v>
                      </c:pt>
                      <c:pt idx="1582">
                        <c:v>2329.0500000000002</c:v>
                      </c:pt>
                      <c:pt idx="1583">
                        <c:v>2350.17</c:v>
                      </c:pt>
                      <c:pt idx="1584">
                        <c:v>2381.85</c:v>
                      </c:pt>
                      <c:pt idx="1585">
                        <c:v>2383.61</c:v>
                      </c:pt>
                      <c:pt idx="1586">
                        <c:v>2336.09</c:v>
                      </c:pt>
                      <c:pt idx="1587">
                        <c:v>2313.21</c:v>
                      </c:pt>
                      <c:pt idx="1588">
                        <c:v>2336.09</c:v>
                      </c:pt>
                      <c:pt idx="1589">
                        <c:v>2323.77</c:v>
                      </c:pt>
                      <c:pt idx="1590">
                        <c:v>2299.13</c:v>
                      </c:pt>
                      <c:pt idx="1591">
                        <c:v>2299.13</c:v>
                      </c:pt>
                      <c:pt idx="1592">
                        <c:v>2286.81</c:v>
                      </c:pt>
                      <c:pt idx="1593">
                        <c:v>2307.9299999999998</c:v>
                      </c:pt>
                      <c:pt idx="1594">
                        <c:v>2186.58</c:v>
                      </c:pt>
                      <c:pt idx="1595">
                        <c:v>2154.85</c:v>
                      </c:pt>
                      <c:pt idx="1596">
                        <c:v>2138.15</c:v>
                      </c:pt>
                      <c:pt idx="1597">
                        <c:v>2119.7800000000002</c:v>
                      </c:pt>
                      <c:pt idx="1598">
                        <c:v>2089.7199999999998</c:v>
                      </c:pt>
                      <c:pt idx="1599">
                        <c:v>2119.7800000000002</c:v>
                      </c:pt>
                      <c:pt idx="1600">
                        <c:v>2144.83</c:v>
                      </c:pt>
                      <c:pt idx="1601">
                        <c:v>2126.73</c:v>
                      </c:pt>
                      <c:pt idx="1602">
                        <c:v>2121.69</c:v>
                      </c:pt>
                      <c:pt idx="1603">
                        <c:v>2178.23</c:v>
                      </c:pt>
                      <c:pt idx="1604">
                        <c:v>2169.88</c:v>
                      </c:pt>
                      <c:pt idx="1605">
                        <c:v>2178.23</c:v>
                      </c:pt>
                      <c:pt idx="1606">
                        <c:v>2201.61</c:v>
                      </c:pt>
                      <c:pt idx="1607">
                        <c:v>2183.85</c:v>
                      </c:pt>
                      <c:pt idx="1608">
                        <c:v>2187.21</c:v>
                      </c:pt>
                      <c:pt idx="1609">
                        <c:v>2195.61</c:v>
                      </c:pt>
                      <c:pt idx="1610">
                        <c:v>2188.89</c:v>
                      </c:pt>
                      <c:pt idx="1611">
                        <c:v>2190.5700000000002</c:v>
                      </c:pt>
                      <c:pt idx="1612">
                        <c:v>2173.77</c:v>
                      </c:pt>
                      <c:pt idx="1613">
                        <c:v>2179.4899999999998</c:v>
                      </c:pt>
                      <c:pt idx="1614">
                        <c:v>2193.15</c:v>
                      </c:pt>
                      <c:pt idx="1615">
                        <c:v>2213.91</c:v>
                      </c:pt>
                      <c:pt idx="1616">
                        <c:v>2210.4499999999998</c:v>
                      </c:pt>
                      <c:pt idx="1617">
                        <c:v>2227.65</c:v>
                      </c:pt>
                      <c:pt idx="1618">
                        <c:v>2215.14</c:v>
                      </c:pt>
                      <c:pt idx="1619">
                        <c:v>2223.89</c:v>
                      </c:pt>
                      <c:pt idx="1620">
                        <c:v>2246.64</c:v>
                      </c:pt>
                      <c:pt idx="1621">
                        <c:v>2218.64</c:v>
                      </c:pt>
                      <c:pt idx="1622">
                        <c:v>2243.14</c:v>
                      </c:pt>
                      <c:pt idx="1623">
                        <c:v>2241.39</c:v>
                      </c:pt>
                      <c:pt idx="1624">
                        <c:v>2192.85</c:v>
                      </c:pt>
                      <c:pt idx="1625">
                        <c:v>2191.11</c:v>
                      </c:pt>
                      <c:pt idx="1626">
                        <c:v>2199.81</c:v>
                      </c:pt>
                      <c:pt idx="1627">
                        <c:v>2182.41</c:v>
                      </c:pt>
                      <c:pt idx="1628">
                        <c:v>2215.14</c:v>
                      </c:pt>
                      <c:pt idx="1629">
                        <c:v>2204.64</c:v>
                      </c:pt>
                      <c:pt idx="1630">
                        <c:v>2212.89</c:v>
                      </c:pt>
                      <c:pt idx="1631">
                        <c:v>2219.31</c:v>
                      </c:pt>
                      <c:pt idx="1632">
                        <c:v>2216.75</c:v>
                      </c:pt>
                      <c:pt idx="1633">
                        <c:v>2210.4299999999998</c:v>
                      </c:pt>
                      <c:pt idx="1634">
                        <c:v>2223.69</c:v>
                      </c:pt>
                      <c:pt idx="1635">
                        <c:v>2256.09</c:v>
                      </c:pt>
                      <c:pt idx="1636">
                        <c:v>2295.71</c:v>
                      </c:pt>
                      <c:pt idx="1637">
                        <c:v>2295.71</c:v>
                      </c:pt>
                      <c:pt idx="1638">
                        <c:v>2281.15</c:v>
                      </c:pt>
                      <c:pt idx="1639">
                        <c:v>2314.04</c:v>
                      </c:pt>
                      <c:pt idx="1640">
                        <c:v>2276.73</c:v>
                      </c:pt>
                      <c:pt idx="1641">
                        <c:v>2289.61</c:v>
                      </c:pt>
                      <c:pt idx="1642">
                        <c:v>2326.9899999999998</c:v>
                      </c:pt>
                      <c:pt idx="1643">
                        <c:v>2321.44</c:v>
                      </c:pt>
                      <c:pt idx="1644">
                        <c:v>2321.44</c:v>
                      </c:pt>
                      <c:pt idx="1645">
                        <c:v>2312.19</c:v>
                      </c:pt>
                      <c:pt idx="1646">
                        <c:v>2280.41</c:v>
                      </c:pt>
                      <c:pt idx="1647">
                        <c:v>2243.61</c:v>
                      </c:pt>
                      <c:pt idx="1648">
                        <c:v>2217.85</c:v>
                      </c:pt>
                      <c:pt idx="1649">
                        <c:v>2254.8000000000002</c:v>
                      </c:pt>
                      <c:pt idx="1650">
                        <c:v>2293.96</c:v>
                      </c:pt>
                      <c:pt idx="1651">
                        <c:v>2282.7600000000002</c:v>
                      </c:pt>
                      <c:pt idx="1652">
                        <c:v>2297.7199999999998</c:v>
                      </c:pt>
                      <c:pt idx="1653">
                        <c:v>2282.6799999999998</c:v>
                      </c:pt>
                      <c:pt idx="1654">
                        <c:v>2284</c:v>
                      </c:pt>
                      <c:pt idx="1655">
                        <c:v>2282.46</c:v>
                      </c:pt>
                      <c:pt idx="1656">
                        <c:v>2282.6799999999998</c:v>
                      </c:pt>
                      <c:pt idx="1657">
                        <c:v>2309.9899999999998</c:v>
                      </c:pt>
                      <c:pt idx="1658">
                        <c:v>2284.56</c:v>
                      </c:pt>
                      <c:pt idx="1659">
                        <c:v>2310.88</c:v>
                      </c:pt>
                      <c:pt idx="1660">
                        <c:v>2290.1999999999998</c:v>
                      </c:pt>
                      <c:pt idx="1661">
                        <c:v>2301.1</c:v>
                      </c:pt>
                      <c:pt idx="1662">
                        <c:v>2301.1</c:v>
                      </c:pt>
                      <c:pt idx="1663">
                        <c:v>2361.6</c:v>
                      </c:pt>
                      <c:pt idx="1664">
                        <c:v>2388.48</c:v>
                      </c:pt>
                      <c:pt idx="1665">
                        <c:v>2359.6799999999998</c:v>
                      </c:pt>
                      <c:pt idx="1666">
                        <c:v>2357.7600000000002</c:v>
                      </c:pt>
                      <c:pt idx="1667">
                        <c:v>2357.7600000000002</c:v>
                      </c:pt>
                      <c:pt idx="1668">
                        <c:v>2302.08</c:v>
                      </c:pt>
                      <c:pt idx="1669">
                        <c:v>2288.64</c:v>
                      </c:pt>
                      <c:pt idx="1670">
                        <c:v>2288.64</c:v>
                      </c:pt>
                      <c:pt idx="1671">
                        <c:v>2267.52</c:v>
                      </c:pt>
                      <c:pt idx="1672">
                        <c:v>2275.1999999999998</c:v>
                      </c:pt>
                      <c:pt idx="1673">
                        <c:v>2248.3200000000002</c:v>
                      </c:pt>
                      <c:pt idx="1674">
                        <c:v>2248.3200000000002</c:v>
                      </c:pt>
                      <c:pt idx="1675">
                        <c:v>2217.6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2318.1999999999998</c:v>
                      </c:pt>
                      <c:pt idx="1679">
                        <c:v>2401.8000000000002</c:v>
                      </c:pt>
                      <c:pt idx="1680">
                        <c:v>2386.6</c:v>
                      </c:pt>
                      <c:pt idx="1681">
                        <c:v>2458.8000000000002</c:v>
                      </c:pt>
                      <c:pt idx="1682">
                        <c:v>2428.4</c:v>
                      </c:pt>
                      <c:pt idx="1683">
                        <c:v>2466.4</c:v>
                      </c:pt>
                      <c:pt idx="1684">
                        <c:v>2445</c:v>
                      </c:pt>
                      <c:pt idx="1685">
                        <c:v>2446.89</c:v>
                      </c:pt>
                      <c:pt idx="1686">
                        <c:v>2467.6799999999998</c:v>
                      </c:pt>
                      <c:pt idx="1687">
                        <c:v>2446.89</c:v>
                      </c:pt>
                      <c:pt idx="1688">
                        <c:v>2373.1799999999998</c:v>
                      </c:pt>
                      <c:pt idx="1689">
                        <c:v>2392.3000000000002</c:v>
                      </c:pt>
                      <c:pt idx="1690">
                        <c:v>2379</c:v>
                      </c:pt>
                      <c:pt idx="1691">
                        <c:v>2382.8000000000002</c:v>
                      </c:pt>
                      <c:pt idx="1692">
                        <c:v>2365.6999999999998</c:v>
                      </c:pt>
                      <c:pt idx="1693">
                        <c:v>2346.7199999999998</c:v>
                      </c:pt>
                      <c:pt idx="1694">
                        <c:v>2324.04</c:v>
                      </c:pt>
                      <c:pt idx="1695">
                        <c:v>2295.69</c:v>
                      </c:pt>
                      <c:pt idx="1696">
                        <c:v>2299.4699999999998</c:v>
                      </c:pt>
                      <c:pt idx="1697">
                        <c:v>2308.92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2373.3000000000002</c:v>
                      </c:pt>
                      <c:pt idx="1702">
                        <c:v>2358.06</c:v>
                      </c:pt>
                      <c:pt idx="1703">
                        <c:v>2378.85</c:v>
                      </c:pt>
                      <c:pt idx="1704">
                        <c:v>2424.21</c:v>
                      </c:pt>
                      <c:pt idx="1705">
                        <c:v>2369.16</c:v>
                      </c:pt>
                      <c:pt idx="1706">
                        <c:v>2401.12</c:v>
                      </c:pt>
                      <c:pt idx="1707">
                        <c:v>2389.84</c:v>
                      </c:pt>
                      <c:pt idx="1708">
                        <c:v>2378.56</c:v>
                      </c:pt>
                      <c:pt idx="1709">
                        <c:v>2375.1999999999998</c:v>
                      </c:pt>
                      <c:pt idx="1710">
                        <c:v>2373.3000000000002</c:v>
                      </c:pt>
                      <c:pt idx="1711">
                        <c:v>2341</c:v>
                      </c:pt>
                      <c:pt idx="1712">
                        <c:v>2325.8000000000002</c:v>
                      </c:pt>
                      <c:pt idx="1713">
                        <c:v>2361.9</c:v>
                      </c:pt>
                      <c:pt idx="1714">
                        <c:v>2379</c:v>
                      </c:pt>
                      <c:pt idx="1715">
                        <c:v>2352.4</c:v>
                      </c:pt>
                      <c:pt idx="1716">
                        <c:v>2354.3000000000002</c:v>
                      </c:pt>
                      <c:pt idx="1717">
                        <c:v>2333.4</c:v>
                      </c:pt>
                      <c:pt idx="1718">
                        <c:v>2262</c:v>
                      </c:pt>
                      <c:pt idx="1719">
                        <c:v>2269.52</c:v>
                      </c:pt>
                      <c:pt idx="1720">
                        <c:v>2254.48</c:v>
                      </c:pt>
                      <c:pt idx="1721">
                        <c:v>2280.8000000000002</c:v>
                      </c:pt>
                      <c:pt idx="1722">
                        <c:v>2301.48</c:v>
                      </c:pt>
                      <c:pt idx="1723">
                        <c:v>2301.48</c:v>
                      </c:pt>
                      <c:pt idx="1724">
                        <c:v>2260.12</c:v>
                      </c:pt>
                      <c:pt idx="1725">
                        <c:v>2248.84</c:v>
                      </c:pt>
                      <c:pt idx="1726">
                        <c:v>2224.4</c:v>
                      </c:pt>
                      <c:pt idx="1727">
                        <c:v>2248.84</c:v>
                      </c:pt>
                      <c:pt idx="1728">
                        <c:v>2243.1999999999998</c:v>
                      </c:pt>
                      <c:pt idx="1729">
                        <c:v>2258.2399999999998</c:v>
                      </c:pt>
                      <c:pt idx="1730">
                        <c:v>2254.48</c:v>
                      </c:pt>
                      <c:pt idx="1731">
                        <c:v>2241.3200000000002</c:v>
                      </c:pt>
                      <c:pt idx="1732">
                        <c:v>2261.1999999999998</c:v>
                      </c:pt>
                      <c:pt idx="1733">
                        <c:v>2234.6</c:v>
                      </c:pt>
                      <c:pt idx="1734">
                        <c:v>2289.6999999999998</c:v>
                      </c:pt>
                      <c:pt idx="1735">
                        <c:v>2290.56</c:v>
                      </c:pt>
                      <c:pt idx="1736">
                        <c:v>2327.04</c:v>
                      </c:pt>
                      <c:pt idx="1737">
                        <c:v>2344.3200000000002</c:v>
                      </c:pt>
                      <c:pt idx="1738">
                        <c:v>2338.56</c:v>
                      </c:pt>
                      <c:pt idx="1739">
                        <c:v>2325.12</c:v>
                      </c:pt>
                      <c:pt idx="1740">
                        <c:v>2311.6799999999998</c:v>
                      </c:pt>
                      <c:pt idx="1741">
                        <c:v>2305.92</c:v>
                      </c:pt>
                      <c:pt idx="1742">
                        <c:v>2328.96</c:v>
                      </c:pt>
                      <c:pt idx="1743">
                        <c:v>2313.6</c:v>
                      </c:pt>
                      <c:pt idx="1744">
                        <c:v>2328.96</c:v>
                      </c:pt>
                      <c:pt idx="1745">
                        <c:v>2342.4</c:v>
                      </c:pt>
                      <c:pt idx="1746">
                        <c:v>2375.04</c:v>
                      </c:pt>
                      <c:pt idx="1747">
                        <c:v>2389.84</c:v>
                      </c:pt>
                      <c:pt idx="1748">
                        <c:v>2428.64</c:v>
                      </c:pt>
                      <c:pt idx="1749">
                        <c:v>2446.1</c:v>
                      </c:pt>
                      <c:pt idx="1750">
                        <c:v>2428.64</c:v>
                      </c:pt>
                      <c:pt idx="1751">
                        <c:v>2448.04</c:v>
                      </c:pt>
                      <c:pt idx="1752">
                        <c:v>2459.6799999999998</c:v>
                      </c:pt>
                      <c:pt idx="1753">
                        <c:v>2401.48</c:v>
                      </c:pt>
                      <c:pt idx="1754">
                        <c:v>2395.66</c:v>
                      </c:pt>
                      <c:pt idx="1755">
                        <c:v>2366.56</c:v>
                      </c:pt>
                      <c:pt idx="1756">
                        <c:v>2313.3000000000002</c:v>
                      </c:pt>
                      <c:pt idx="1757">
                        <c:v>2289.42</c:v>
                      </c:pt>
                      <c:pt idx="1758">
                        <c:v>2295.1799999999998</c:v>
                      </c:pt>
                      <c:pt idx="1759">
                        <c:v>2310.54</c:v>
                      </c:pt>
                      <c:pt idx="1760">
                        <c:v>2285.58</c:v>
                      </c:pt>
                      <c:pt idx="1761">
                        <c:v>2293.2600000000002</c:v>
                      </c:pt>
                      <c:pt idx="1762">
                        <c:v>2320.14</c:v>
                      </c:pt>
                      <c:pt idx="1763">
                        <c:v>2279.8200000000002</c:v>
                      </c:pt>
                      <c:pt idx="1764">
                        <c:v>2306.6999999999998</c:v>
                      </c:pt>
                      <c:pt idx="1765">
                        <c:v>2304.7800000000002</c:v>
                      </c:pt>
                      <c:pt idx="1766">
                        <c:v>2337.42</c:v>
                      </c:pt>
                      <c:pt idx="1767">
                        <c:v>2339.54</c:v>
                      </c:pt>
                      <c:pt idx="1768">
                        <c:v>2341.4499999999998</c:v>
                      </c:pt>
                      <c:pt idx="1769">
                        <c:v>2362.46</c:v>
                      </c:pt>
                      <c:pt idx="1770">
                        <c:v>2383.5</c:v>
                      </c:pt>
                      <c:pt idx="1771">
                        <c:v>2347.02</c:v>
                      </c:pt>
                      <c:pt idx="1772">
                        <c:v>2383.5</c:v>
                      </c:pt>
                      <c:pt idx="1773">
                        <c:v>2391.1799999999998</c:v>
                      </c:pt>
                      <c:pt idx="1774">
                        <c:v>2395.02</c:v>
                      </c:pt>
                      <c:pt idx="1775">
                        <c:v>2387.34</c:v>
                      </c:pt>
                      <c:pt idx="1776">
                        <c:v>2364.3000000000002</c:v>
                      </c:pt>
                      <c:pt idx="1777">
                        <c:v>2366.2199999999998</c:v>
                      </c:pt>
                      <c:pt idx="1778">
                        <c:v>2339.34</c:v>
                      </c:pt>
                      <c:pt idx="1779">
                        <c:v>2354.6999999999998</c:v>
                      </c:pt>
                      <c:pt idx="1780">
                        <c:v>2339.34</c:v>
                      </c:pt>
                      <c:pt idx="1781">
                        <c:v>2337.42</c:v>
                      </c:pt>
                      <c:pt idx="1782">
                        <c:v>2348.94</c:v>
                      </c:pt>
                      <c:pt idx="1783">
                        <c:v>2337.42</c:v>
                      </c:pt>
                      <c:pt idx="1784">
                        <c:v>2341.2600000000002</c:v>
                      </c:pt>
                      <c:pt idx="1785">
                        <c:v>2341.2600000000002</c:v>
                      </c:pt>
                      <c:pt idx="1786">
                        <c:v>2320.14</c:v>
                      </c:pt>
                      <c:pt idx="1787">
                        <c:v>2276.9</c:v>
                      </c:pt>
                      <c:pt idx="1788">
                        <c:v>2280.6999999999998</c:v>
                      </c:pt>
                      <c:pt idx="1789">
                        <c:v>2275</c:v>
                      </c:pt>
                      <c:pt idx="1790">
                        <c:v>2265.5</c:v>
                      </c:pt>
                      <c:pt idx="1791">
                        <c:v>2230.48</c:v>
                      </c:pt>
                      <c:pt idx="1792">
                        <c:v>2223</c:v>
                      </c:pt>
                      <c:pt idx="1793">
                        <c:v>2204.3000000000002</c:v>
                      </c:pt>
                      <c:pt idx="1794">
                        <c:v>2185.92</c:v>
                      </c:pt>
                      <c:pt idx="1795">
                        <c:v>2200.9</c:v>
                      </c:pt>
                      <c:pt idx="1796">
                        <c:v>2208.3000000000002</c:v>
                      </c:pt>
                      <c:pt idx="1797">
                        <c:v>2212</c:v>
                      </c:pt>
                      <c:pt idx="1798">
                        <c:v>2239.75</c:v>
                      </c:pt>
                      <c:pt idx="1799">
                        <c:v>2234.1999999999998</c:v>
                      </c:pt>
                      <c:pt idx="1800">
                        <c:v>2239.75</c:v>
                      </c:pt>
                      <c:pt idx="1801">
                        <c:v>2265.65</c:v>
                      </c:pt>
                      <c:pt idx="1802">
                        <c:v>2273.0500000000002</c:v>
                      </c:pt>
                      <c:pt idx="1803">
                        <c:v>2276.75</c:v>
                      </c:pt>
                      <c:pt idx="1804">
                        <c:v>2263.8000000000002</c:v>
                      </c:pt>
                      <c:pt idx="1805">
                        <c:v>2265.65</c:v>
                      </c:pt>
                      <c:pt idx="1806">
                        <c:v>2257.9</c:v>
                      </c:pt>
                      <c:pt idx="1807">
                        <c:v>2274.46</c:v>
                      </c:pt>
                      <c:pt idx="1808">
                        <c:v>2316.7800000000002</c:v>
                      </c:pt>
                      <c:pt idx="1809">
                        <c:v>2298.38</c:v>
                      </c:pt>
                      <c:pt idx="1810">
                        <c:v>2309.42</c:v>
                      </c:pt>
                      <c:pt idx="1811">
                        <c:v>2314.94</c:v>
                      </c:pt>
                      <c:pt idx="1812">
                        <c:v>2313.1</c:v>
                      </c:pt>
                      <c:pt idx="1813">
                        <c:v>2313.1</c:v>
                      </c:pt>
                      <c:pt idx="1814">
                        <c:v>2327.8200000000002</c:v>
                      </c:pt>
                      <c:pt idx="1815">
                        <c:v>2335.1799999999998</c:v>
                      </c:pt>
                      <c:pt idx="1816">
                        <c:v>2340.6999999999998</c:v>
                      </c:pt>
                      <c:pt idx="1817">
                        <c:v>2325.98</c:v>
                      </c:pt>
                      <c:pt idx="1818">
                        <c:v>2296.54</c:v>
                      </c:pt>
                      <c:pt idx="1819">
                        <c:v>2296.54</c:v>
                      </c:pt>
                      <c:pt idx="1820">
                        <c:v>2256.06</c:v>
                      </c:pt>
                      <c:pt idx="1821">
                        <c:v>2276.75</c:v>
                      </c:pt>
                      <c:pt idx="1822">
                        <c:v>2289.6999999999998</c:v>
                      </c:pt>
                      <c:pt idx="1823">
                        <c:v>2317.4499999999998</c:v>
                      </c:pt>
                      <c:pt idx="1824">
                        <c:v>2321.15</c:v>
                      </c:pt>
                      <c:pt idx="1825">
                        <c:v>2339.65</c:v>
                      </c:pt>
                      <c:pt idx="1826">
                        <c:v>2343.35</c:v>
                      </c:pt>
                      <c:pt idx="1827">
                        <c:v>2354.4499999999998</c:v>
                      </c:pt>
                      <c:pt idx="1828">
                        <c:v>2411.8000000000002</c:v>
                      </c:pt>
                      <c:pt idx="1829">
                        <c:v>2448.8000000000002</c:v>
                      </c:pt>
                      <c:pt idx="1830">
                        <c:v>2422.9</c:v>
                      </c:pt>
                      <c:pt idx="1831">
                        <c:v>2408.1</c:v>
                      </c:pt>
                      <c:pt idx="1832">
                        <c:v>2424.75</c:v>
                      </c:pt>
                      <c:pt idx="1833">
                        <c:v>2333.84</c:v>
                      </c:pt>
                      <c:pt idx="1834">
                        <c:v>2339.27</c:v>
                      </c:pt>
                      <c:pt idx="1835">
                        <c:v>2379.09</c:v>
                      </c:pt>
                      <c:pt idx="1836">
                        <c:v>2362.8000000000002</c:v>
                      </c:pt>
                      <c:pt idx="1837">
                        <c:v>2380.9</c:v>
                      </c:pt>
                      <c:pt idx="1838">
                        <c:v>2355.9</c:v>
                      </c:pt>
                      <c:pt idx="1839">
                        <c:v>2373.9</c:v>
                      </c:pt>
                      <c:pt idx="1840">
                        <c:v>2402.6999999999998</c:v>
                      </c:pt>
                      <c:pt idx="1841">
                        <c:v>2404.41</c:v>
                      </c:pt>
                      <c:pt idx="1842">
                        <c:v>2382.9299999999998</c:v>
                      </c:pt>
                      <c:pt idx="1843">
                        <c:v>2370.34</c:v>
                      </c:pt>
                      <c:pt idx="1844">
                        <c:v>2329.4</c:v>
                      </c:pt>
                      <c:pt idx="1845">
                        <c:v>2308.04</c:v>
                      </c:pt>
                      <c:pt idx="1846">
                        <c:v>2308.04</c:v>
                      </c:pt>
                      <c:pt idx="1847">
                        <c:v>2297.36</c:v>
                      </c:pt>
                      <c:pt idx="1848">
                        <c:v>2272.44</c:v>
                      </c:pt>
                      <c:pt idx="1849">
                        <c:v>2284.9</c:v>
                      </c:pt>
                      <c:pt idx="1850">
                        <c:v>2316.94</c:v>
                      </c:pt>
                      <c:pt idx="1851">
                        <c:v>2258.1999999999998</c:v>
                      </c:pt>
                      <c:pt idx="1852">
                        <c:v>2243.96</c:v>
                      </c:pt>
                      <c:pt idx="1853">
                        <c:v>2242.1799999999998</c:v>
                      </c:pt>
                      <c:pt idx="1854">
                        <c:v>2251.08</c:v>
                      </c:pt>
                      <c:pt idx="1855">
                        <c:v>2261.7600000000002</c:v>
                      </c:pt>
                      <c:pt idx="1856">
                        <c:v>2213.6999999999998</c:v>
                      </c:pt>
                      <c:pt idx="1857">
                        <c:v>2211.92</c:v>
                      </c:pt>
                      <c:pt idx="1858">
                        <c:v>2219.04</c:v>
                      </c:pt>
                      <c:pt idx="1859">
                        <c:v>2252.86</c:v>
                      </c:pt>
                      <c:pt idx="1860">
                        <c:v>2224.98</c:v>
                      </c:pt>
                      <c:pt idx="1861">
                        <c:v>2219.67</c:v>
                      </c:pt>
                      <c:pt idx="1862">
                        <c:v>2226.75</c:v>
                      </c:pt>
                      <c:pt idx="1863">
                        <c:v>2204.8000000000002</c:v>
                      </c:pt>
                      <c:pt idx="1864">
                        <c:v>2210.14</c:v>
                      </c:pt>
                      <c:pt idx="1865">
                        <c:v>2142.5</c:v>
                      </c:pt>
                      <c:pt idx="1866">
                        <c:v>2078.42</c:v>
                      </c:pt>
                      <c:pt idx="1867">
                        <c:v>2083.7600000000002</c:v>
                      </c:pt>
                      <c:pt idx="1868">
                        <c:v>2076.64</c:v>
                      </c:pt>
                      <c:pt idx="1869">
                        <c:v>1849.1</c:v>
                      </c:pt>
                      <c:pt idx="1870">
                        <c:v>2032.14</c:v>
                      </c:pt>
                      <c:pt idx="1871">
                        <c:v>1991.2</c:v>
                      </c:pt>
                      <c:pt idx="1872">
                        <c:v>2016.12</c:v>
                      </c:pt>
                      <c:pt idx="1873">
                        <c:v>2012.56</c:v>
                      </c:pt>
                      <c:pt idx="1874">
                        <c:v>2003.66</c:v>
                      </c:pt>
                      <c:pt idx="1875">
                        <c:v>2019.66</c:v>
                      </c:pt>
                      <c:pt idx="1876">
                        <c:v>2001.96</c:v>
                      </c:pt>
                      <c:pt idx="1877">
                        <c:v>1987.8</c:v>
                      </c:pt>
                      <c:pt idx="1878">
                        <c:v>1991.34</c:v>
                      </c:pt>
                      <c:pt idx="1879">
                        <c:v>2001.96</c:v>
                      </c:pt>
                      <c:pt idx="1880">
                        <c:v>1993.11</c:v>
                      </c:pt>
                      <c:pt idx="1881">
                        <c:v>2019.68</c:v>
                      </c:pt>
                      <c:pt idx="1882">
                        <c:v>2012.56</c:v>
                      </c:pt>
                      <c:pt idx="1883">
                        <c:v>2007.22</c:v>
                      </c:pt>
                      <c:pt idx="1884">
                        <c:v>1998.32</c:v>
                      </c:pt>
                      <c:pt idx="1885">
                        <c:v>1994.76</c:v>
                      </c:pt>
                      <c:pt idx="1886">
                        <c:v>1998.32</c:v>
                      </c:pt>
                      <c:pt idx="1887">
                        <c:v>1966.28</c:v>
                      </c:pt>
                      <c:pt idx="1888">
                        <c:v>1962.72</c:v>
                      </c:pt>
                      <c:pt idx="1889">
                        <c:v>1957.38</c:v>
                      </c:pt>
                      <c:pt idx="1890">
                        <c:v>1953.82</c:v>
                      </c:pt>
                      <c:pt idx="1891">
                        <c:v>1923.56</c:v>
                      </c:pt>
                      <c:pt idx="1892">
                        <c:v>1923.56</c:v>
                      </c:pt>
                      <c:pt idx="1893">
                        <c:v>1921.78</c:v>
                      </c:pt>
                      <c:pt idx="1894">
                        <c:v>1970.7</c:v>
                      </c:pt>
                      <c:pt idx="1895">
                        <c:v>1983.78</c:v>
                      </c:pt>
                      <c:pt idx="1896">
                        <c:v>1969.22</c:v>
                      </c:pt>
                      <c:pt idx="1897">
                        <c:v>1972.86</c:v>
                      </c:pt>
                      <c:pt idx="1898">
                        <c:v>2022.38</c:v>
                      </c:pt>
                      <c:pt idx="1899">
                        <c:v>2044.46</c:v>
                      </c:pt>
                      <c:pt idx="1900">
                        <c:v>2007.66</c:v>
                      </c:pt>
                      <c:pt idx="1901">
                        <c:v>2053.86</c:v>
                      </c:pt>
                      <c:pt idx="1902">
                        <c:v>2079.86</c:v>
                      </c:pt>
                      <c:pt idx="1903">
                        <c:v>2061.06</c:v>
                      </c:pt>
                      <c:pt idx="1904">
                        <c:v>2051.66</c:v>
                      </c:pt>
                      <c:pt idx="1905">
                        <c:v>2049.7800000000002</c:v>
                      </c:pt>
                      <c:pt idx="1906">
                        <c:v>2015.94</c:v>
                      </c:pt>
                      <c:pt idx="1907">
                        <c:v>1985.86</c:v>
                      </c:pt>
                      <c:pt idx="1908">
                        <c:v>1999.02</c:v>
                      </c:pt>
                      <c:pt idx="1909">
                        <c:v>2006.54</c:v>
                      </c:pt>
                      <c:pt idx="1910">
                        <c:v>2021.58</c:v>
                      </c:pt>
                      <c:pt idx="1911">
                        <c:v>2002.78</c:v>
                      </c:pt>
                      <c:pt idx="1912">
                        <c:v>2026.1</c:v>
                      </c:pt>
                      <c:pt idx="1913">
                        <c:v>2003.3</c:v>
                      </c:pt>
                      <c:pt idx="1914">
                        <c:v>2007.1</c:v>
                      </c:pt>
                      <c:pt idx="1915">
                        <c:v>2037.5</c:v>
                      </c:pt>
                      <c:pt idx="1916">
                        <c:v>2086.17</c:v>
                      </c:pt>
                      <c:pt idx="1917">
                        <c:v>2121.4499999999998</c:v>
                      </c:pt>
                      <c:pt idx="1918">
                        <c:v>2170.7600000000002</c:v>
                      </c:pt>
                      <c:pt idx="1919">
                        <c:v>2156.9699999999998</c:v>
                      </c:pt>
                      <c:pt idx="1920">
                        <c:v>2141.21</c:v>
                      </c:pt>
                      <c:pt idx="1921">
                        <c:v>2192.6999999999998</c:v>
                      </c:pt>
                      <c:pt idx="1922">
                        <c:v>2184.6999999999998</c:v>
                      </c:pt>
                      <c:pt idx="1923">
                        <c:v>2137.27</c:v>
                      </c:pt>
                      <c:pt idx="1924">
                        <c:v>2200.36</c:v>
                      </c:pt>
                      <c:pt idx="1925">
                        <c:v>2225.6</c:v>
                      </c:pt>
                      <c:pt idx="1926">
                        <c:v>2223.5500000000002</c:v>
                      </c:pt>
                      <c:pt idx="1927">
                        <c:v>2367.0500000000002</c:v>
                      </c:pt>
                      <c:pt idx="1928">
                        <c:v>2390.6999999999998</c:v>
                      </c:pt>
                      <c:pt idx="1929">
                        <c:v>2392.85</c:v>
                      </c:pt>
                      <c:pt idx="1930">
                        <c:v>2377.8000000000002</c:v>
                      </c:pt>
                      <c:pt idx="1931">
                        <c:v>2379.98</c:v>
                      </c:pt>
                      <c:pt idx="1932">
                        <c:v>2401.4699999999998</c:v>
                      </c:pt>
                      <c:pt idx="1933">
                        <c:v>2401.44</c:v>
                      </c:pt>
                      <c:pt idx="1934">
                        <c:v>2394.7800000000002</c:v>
                      </c:pt>
                      <c:pt idx="1935">
                        <c:v>2394.7800000000002</c:v>
                      </c:pt>
                      <c:pt idx="1936">
                        <c:v>2421.42</c:v>
                      </c:pt>
                      <c:pt idx="1937">
                        <c:v>2434.7399999999998</c:v>
                      </c:pt>
                      <c:pt idx="1938">
                        <c:v>2439.1799999999998</c:v>
                      </c:pt>
                      <c:pt idx="1939">
                        <c:v>2434.7399999999998</c:v>
                      </c:pt>
                      <c:pt idx="1940">
                        <c:v>2432.52</c:v>
                      </c:pt>
                      <c:pt idx="1941">
                        <c:v>2481.4499999999998</c:v>
                      </c:pt>
                      <c:pt idx="1942">
                        <c:v>2510.6999999999998</c:v>
                      </c:pt>
                      <c:pt idx="1943">
                        <c:v>2542.14</c:v>
                      </c:pt>
                      <c:pt idx="1944">
                        <c:v>2577.6</c:v>
                      </c:pt>
                      <c:pt idx="1945">
                        <c:v>2577.6</c:v>
                      </c:pt>
                      <c:pt idx="1946">
                        <c:v>2559.1999999999998</c:v>
                      </c:pt>
                      <c:pt idx="1947">
                        <c:v>2543.7800000000002</c:v>
                      </c:pt>
                      <c:pt idx="1948">
                        <c:v>2524.1999999999998</c:v>
                      </c:pt>
                      <c:pt idx="1949">
                        <c:v>2519.6999999999998</c:v>
                      </c:pt>
                      <c:pt idx="1950">
                        <c:v>2510.6999999999998</c:v>
                      </c:pt>
                      <c:pt idx="1951">
                        <c:v>2492.6999999999998</c:v>
                      </c:pt>
                      <c:pt idx="1952">
                        <c:v>2503.9499999999998</c:v>
                      </c:pt>
                      <c:pt idx="1953">
                        <c:v>2625.34</c:v>
                      </c:pt>
                      <c:pt idx="1954">
                        <c:v>2683.59</c:v>
                      </c:pt>
                      <c:pt idx="1955">
                        <c:v>2688.25</c:v>
                      </c:pt>
                      <c:pt idx="1956">
                        <c:v>2716.98</c:v>
                      </c:pt>
                      <c:pt idx="1957">
                        <c:v>2707.62</c:v>
                      </c:pt>
                      <c:pt idx="1958">
                        <c:v>2686.56</c:v>
                      </c:pt>
                      <c:pt idx="1959">
                        <c:v>2728.68</c:v>
                      </c:pt>
                      <c:pt idx="1960">
                        <c:v>2773.14</c:v>
                      </c:pt>
                      <c:pt idx="1961">
                        <c:v>2832.3</c:v>
                      </c:pt>
                      <c:pt idx="1962">
                        <c:v>2907.84</c:v>
                      </c:pt>
                      <c:pt idx="1963">
                        <c:v>2918.14</c:v>
                      </c:pt>
                      <c:pt idx="1964">
                        <c:v>2925.58</c:v>
                      </c:pt>
                      <c:pt idx="1965">
                        <c:v>2935.5</c:v>
                      </c:pt>
                      <c:pt idx="1966">
                        <c:v>3051.18</c:v>
                      </c:pt>
                      <c:pt idx="1967">
                        <c:v>3021</c:v>
                      </c:pt>
                      <c:pt idx="1968">
                        <c:v>3093.7</c:v>
                      </c:pt>
                      <c:pt idx="1969">
                        <c:v>3123.18</c:v>
                      </c:pt>
                      <c:pt idx="1970">
                        <c:v>3176.78</c:v>
                      </c:pt>
                      <c:pt idx="1971">
                        <c:v>3164.1</c:v>
                      </c:pt>
                      <c:pt idx="1972">
                        <c:v>3204.6</c:v>
                      </c:pt>
                      <c:pt idx="1973">
                        <c:v>3264</c:v>
                      </c:pt>
                      <c:pt idx="1974">
                        <c:v>3220.8</c:v>
                      </c:pt>
                      <c:pt idx="1975">
                        <c:v>3223.5</c:v>
                      </c:pt>
                      <c:pt idx="1976">
                        <c:v>3152.66</c:v>
                      </c:pt>
                      <c:pt idx="1977">
                        <c:v>3139.26</c:v>
                      </c:pt>
                      <c:pt idx="1978">
                        <c:v>3147.3</c:v>
                      </c:pt>
                      <c:pt idx="1979">
                        <c:v>3155.34</c:v>
                      </c:pt>
                      <c:pt idx="1980">
                        <c:v>3203.58</c:v>
                      </c:pt>
                      <c:pt idx="1981">
                        <c:v>3163.38</c:v>
                      </c:pt>
                      <c:pt idx="1982">
                        <c:v>3157.71</c:v>
                      </c:pt>
                      <c:pt idx="1983">
                        <c:v>3144.46</c:v>
                      </c:pt>
                      <c:pt idx="1984">
                        <c:v>3251.61</c:v>
                      </c:pt>
                      <c:pt idx="1985">
                        <c:v>3267.42</c:v>
                      </c:pt>
                      <c:pt idx="1986">
                        <c:v>3287.36</c:v>
                      </c:pt>
                      <c:pt idx="1987">
                        <c:v>3369.86</c:v>
                      </c:pt>
                      <c:pt idx="1988">
                        <c:v>3357.51</c:v>
                      </c:pt>
                      <c:pt idx="1989">
                        <c:v>3382.08</c:v>
                      </c:pt>
                      <c:pt idx="1990">
                        <c:v>3473.94</c:v>
                      </c:pt>
                      <c:pt idx="1991">
                        <c:v>3457.38</c:v>
                      </c:pt>
                      <c:pt idx="1992">
                        <c:v>3461.25</c:v>
                      </c:pt>
                      <c:pt idx="1993">
                        <c:v>3415.56</c:v>
                      </c:pt>
                      <c:pt idx="1994">
                        <c:v>3528.96</c:v>
                      </c:pt>
                      <c:pt idx="1995">
                        <c:v>3501.96</c:v>
                      </c:pt>
                      <c:pt idx="1996">
                        <c:v>3400.59</c:v>
                      </c:pt>
                      <c:pt idx="1997">
                        <c:v>3358.51</c:v>
                      </c:pt>
                      <c:pt idx="1998">
                        <c:v>3337.47</c:v>
                      </c:pt>
                      <c:pt idx="1999">
                        <c:v>3350.62</c:v>
                      </c:pt>
                      <c:pt idx="2000">
                        <c:v>3312.66</c:v>
                      </c:pt>
                      <c:pt idx="2001">
                        <c:v>3356.88</c:v>
                      </c:pt>
                      <c:pt idx="2002">
                        <c:v>3315.76</c:v>
                      </c:pt>
                      <c:pt idx="2003">
                        <c:v>3271.08</c:v>
                      </c:pt>
                      <c:pt idx="2004">
                        <c:v>3271.08</c:v>
                      </c:pt>
                      <c:pt idx="2005">
                        <c:v>3199.86</c:v>
                      </c:pt>
                      <c:pt idx="2006">
                        <c:v>3219.86</c:v>
                      </c:pt>
                      <c:pt idx="2007">
                        <c:v>3177.36</c:v>
                      </c:pt>
                      <c:pt idx="2008">
                        <c:v>3152.36</c:v>
                      </c:pt>
                      <c:pt idx="2009">
                        <c:v>3147.36</c:v>
                      </c:pt>
                      <c:pt idx="2010">
                        <c:v>3144.86</c:v>
                      </c:pt>
                      <c:pt idx="2011">
                        <c:v>3134.3</c:v>
                      </c:pt>
                      <c:pt idx="2012">
                        <c:v>3075.02</c:v>
                      </c:pt>
                      <c:pt idx="2013">
                        <c:v>3070.08</c:v>
                      </c:pt>
                      <c:pt idx="2014">
                        <c:v>3052.79</c:v>
                      </c:pt>
                      <c:pt idx="2015">
                        <c:v>3013.46</c:v>
                      </c:pt>
                      <c:pt idx="2016">
                        <c:v>3046.01</c:v>
                      </c:pt>
                      <c:pt idx="2017">
                        <c:v>3117.06</c:v>
                      </c:pt>
                      <c:pt idx="2018">
                        <c:v>3075.41</c:v>
                      </c:pt>
                      <c:pt idx="2019">
                        <c:v>3075.41</c:v>
                      </c:pt>
                      <c:pt idx="2020">
                        <c:v>3046.01</c:v>
                      </c:pt>
                      <c:pt idx="2021">
                        <c:v>2985.45</c:v>
                      </c:pt>
                      <c:pt idx="2022">
                        <c:v>3007.32</c:v>
                      </c:pt>
                      <c:pt idx="2023">
                        <c:v>3000.03</c:v>
                      </c:pt>
                      <c:pt idx="2024">
                        <c:v>2961.6</c:v>
                      </c:pt>
                      <c:pt idx="2025">
                        <c:v>3001.26</c:v>
                      </c:pt>
                      <c:pt idx="2026">
                        <c:v>2979.66</c:v>
                      </c:pt>
                      <c:pt idx="2027">
                        <c:v>2979.66</c:v>
                      </c:pt>
                      <c:pt idx="2028">
                        <c:v>3023.14</c:v>
                      </c:pt>
                      <c:pt idx="2029">
                        <c:v>3042.5</c:v>
                      </c:pt>
                      <c:pt idx="2030">
                        <c:v>3011.04</c:v>
                      </c:pt>
                      <c:pt idx="2031">
                        <c:v>3032.82</c:v>
                      </c:pt>
                      <c:pt idx="2032">
                        <c:v>3115.1</c:v>
                      </c:pt>
                      <c:pt idx="2033">
                        <c:v>3325.64</c:v>
                      </c:pt>
                      <c:pt idx="2034">
                        <c:v>3257.88</c:v>
                      </c:pt>
                      <c:pt idx="2035">
                        <c:v>3269.98</c:v>
                      </c:pt>
                      <c:pt idx="2036">
                        <c:v>3284.5</c:v>
                      </c:pt>
                      <c:pt idx="2037">
                        <c:v>3320.69</c:v>
                      </c:pt>
                      <c:pt idx="2038">
                        <c:v>3327.92</c:v>
                      </c:pt>
                      <c:pt idx="2039">
                        <c:v>3272.49</c:v>
                      </c:pt>
                      <c:pt idx="2040">
                        <c:v>3253.21</c:v>
                      </c:pt>
                      <c:pt idx="2041">
                        <c:v>3253.21</c:v>
                      </c:pt>
                      <c:pt idx="2042">
                        <c:v>3255.62</c:v>
                      </c:pt>
                      <c:pt idx="2043">
                        <c:v>3231.52</c:v>
                      </c:pt>
                      <c:pt idx="2044">
                        <c:v>3219.47</c:v>
                      </c:pt>
                      <c:pt idx="2045">
                        <c:v>3221.88</c:v>
                      </c:pt>
                      <c:pt idx="2046">
                        <c:v>3265.26</c:v>
                      </c:pt>
                      <c:pt idx="2047">
                        <c:v>3337.56</c:v>
                      </c:pt>
                      <c:pt idx="2048">
                        <c:v>3339.97</c:v>
                      </c:pt>
                      <c:pt idx="2049">
                        <c:v>3361.26</c:v>
                      </c:pt>
                      <c:pt idx="2050">
                        <c:v>3471.66</c:v>
                      </c:pt>
                      <c:pt idx="2051">
                        <c:v>3431.62</c:v>
                      </c:pt>
                      <c:pt idx="2052">
                        <c:v>3405.66</c:v>
                      </c:pt>
                      <c:pt idx="2053">
                        <c:v>3391.5</c:v>
                      </c:pt>
                      <c:pt idx="2054">
                        <c:v>3374.98</c:v>
                      </c:pt>
                      <c:pt idx="2055">
                        <c:v>3353.74</c:v>
                      </c:pt>
                      <c:pt idx="2056">
                        <c:v>3320.7</c:v>
                      </c:pt>
                      <c:pt idx="2057">
                        <c:v>3280.58</c:v>
                      </c:pt>
                      <c:pt idx="2058">
                        <c:v>3318.34</c:v>
                      </c:pt>
                      <c:pt idx="2059">
                        <c:v>3315.98</c:v>
                      </c:pt>
                      <c:pt idx="2060">
                        <c:v>3301.82</c:v>
                      </c:pt>
                      <c:pt idx="2061">
                        <c:v>3252.26</c:v>
                      </c:pt>
                      <c:pt idx="2062">
                        <c:v>3252.26</c:v>
                      </c:pt>
                      <c:pt idx="2063">
                        <c:v>3188.54</c:v>
                      </c:pt>
                      <c:pt idx="2064">
                        <c:v>3183.82</c:v>
                      </c:pt>
                      <c:pt idx="2065">
                        <c:v>3131.42</c:v>
                      </c:pt>
                      <c:pt idx="2066">
                        <c:v>3053.96</c:v>
                      </c:pt>
                      <c:pt idx="2067">
                        <c:v>3037.86</c:v>
                      </c:pt>
                      <c:pt idx="2068">
                        <c:v>3042.46</c:v>
                      </c:pt>
                      <c:pt idx="2069">
                        <c:v>3067.76</c:v>
                      </c:pt>
                      <c:pt idx="2070">
                        <c:v>3126.38</c:v>
                      </c:pt>
                      <c:pt idx="2071">
                        <c:v>3207.58</c:v>
                      </c:pt>
                      <c:pt idx="2072">
                        <c:v>3235.42</c:v>
                      </c:pt>
                      <c:pt idx="2073">
                        <c:v>3235.42</c:v>
                      </c:pt>
                      <c:pt idx="2074">
                        <c:v>3242.38</c:v>
                      </c:pt>
                      <c:pt idx="2075">
                        <c:v>3161.18</c:v>
                      </c:pt>
                      <c:pt idx="2076">
                        <c:v>3209.9</c:v>
                      </c:pt>
                      <c:pt idx="2077">
                        <c:v>3168.14</c:v>
                      </c:pt>
                      <c:pt idx="2078">
                        <c:v>3161.18</c:v>
                      </c:pt>
                      <c:pt idx="2079">
                        <c:v>3126.38</c:v>
                      </c:pt>
                      <c:pt idx="2080">
                        <c:v>3082.3</c:v>
                      </c:pt>
                      <c:pt idx="2081">
                        <c:v>3100.86</c:v>
                      </c:pt>
                      <c:pt idx="2082">
                        <c:v>3164.76</c:v>
                      </c:pt>
                      <c:pt idx="2083">
                        <c:v>3169.46</c:v>
                      </c:pt>
                      <c:pt idx="2084">
                        <c:v>3169.46</c:v>
                      </c:pt>
                      <c:pt idx="2085">
                        <c:v>3141.26</c:v>
                      </c:pt>
                      <c:pt idx="2086">
                        <c:v>3211.76</c:v>
                      </c:pt>
                      <c:pt idx="2087">
                        <c:v>3235.26</c:v>
                      </c:pt>
                      <c:pt idx="2088">
                        <c:v>3221.16</c:v>
                      </c:pt>
                      <c:pt idx="2089">
                        <c:v>3232.91</c:v>
                      </c:pt>
                      <c:pt idx="2090">
                        <c:v>3232.91</c:v>
                      </c:pt>
                      <c:pt idx="2091">
                        <c:v>3251.71</c:v>
                      </c:pt>
                      <c:pt idx="2092">
                        <c:v>3012.36</c:v>
                      </c:pt>
                      <c:pt idx="2093">
                        <c:v>3019.11</c:v>
                      </c:pt>
                      <c:pt idx="2094">
                        <c:v>2987.61</c:v>
                      </c:pt>
                      <c:pt idx="2095">
                        <c:v>2953.86</c:v>
                      </c:pt>
                      <c:pt idx="2096">
                        <c:v>2887.32</c:v>
                      </c:pt>
                      <c:pt idx="2097">
                        <c:v>2912.26</c:v>
                      </c:pt>
                      <c:pt idx="2098">
                        <c:v>2940.86</c:v>
                      </c:pt>
                      <c:pt idx="2099">
                        <c:v>2960.66</c:v>
                      </c:pt>
                      <c:pt idx="2100">
                        <c:v>2969.46</c:v>
                      </c:pt>
                      <c:pt idx="2101">
                        <c:v>2940.86</c:v>
                      </c:pt>
                      <c:pt idx="2102">
                        <c:v>2912.26</c:v>
                      </c:pt>
                      <c:pt idx="2103">
                        <c:v>2883.66</c:v>
                      </c:pt>
                      <c:pt idx="2104">
                        <c:v>2888.06</c:v>
                      </c:pt>
                      <c:pt idx="2105">
                        <c:v>2890.26</c:v>
                      </c:pt>
                      <c:pt idx="2106">
                        <c:v>2859.46</c:v>
                      </c:pt>
                      <c:pt idx="2107">
                        <c:v>2828.66</c:v>
                      </c:pt>
                      <c:pt idx="2108">
                        <c:v>2835.26</c:v>
                      </c:pt>
                      <c:pt idx="2109">
                        <c:v>2836.77</c:v>
                      </c:pt>
                      <c:pt idx="2110">
                        <c:v>2829.42</c:v>
                      </c:pt>
                      <c:pt idx="2111">
                        <c:v>2792.36</c:v>
                      </c:pt>
                      <c:pt idx="2112">
                        <c:v>2770.56</c:v>
                      </c:pt>
                      <c:pt idx="2113">
                        <c:v>2795.16</c:v>
                      </c:pt>
                      <c:pt idx="2114">
                        <c:v>2775.45</c:v>
                      </c:pt>
                      <c:pt idx="2115">
                        <c:v>2837.46</c:v>
                      </c:pt>
                      <c:pt idx="2116">
                        <c:v>2847.72</c:v>
                      </c:pt>
                      <c:pt idx="2117">
                        <c:v>2869.62</c:v>
                      </c:pt>
                      <c:pt idx="2118">
                        <c:v>2933.94</c:v>
                      </c:pt>
                      <c:pt idx="2119">
                        <c:v>2980.56</c:v>
                      </c:pt>
                      <c:pt idx="2120">
                        <c:v>2979.3</c:v>
                      </c:pt>
                      <c:pt idx="2121">
                        <c:v>2941.39</c:v>
                      </c:pt>
                      <c:pt idx="2122">
                        <c:v>2980.14</c:v>
                      </c:pt>
                      <c:pt idx="2123">
                        <c:v>3085.59</c:v>
                      </c:pt>
                      <c:pt idx="2124">
                        <c:v>3093.06</c:v>
                      </c:pt>
                      <c:pt idx="2125">
                        <c:v>3136.38</c:v>
                      </c:pt>
                      <c:pt idx="2126">
                        <c:v>3167.11</c:v>
                      </c:pt>
                      <c:pt idx="2127">
                        <c:v>3162.41</c:v>
                      </c:pt>
                      <c:pt idx="2128">
                        <c:v>3209.41</c:v>
                      </c:pt>
                      <c:pt idx="2129">
                        <c:v>3211.26</c:v>
                      </c:pt>
                      <c:pt idx="2130">
                        <c:v>3204.24</c:v>
                      </c:pt>
                      <c:pt idx="2131">
                        <c:v>3190.2</c:v>
                      </c:pt>
                      <c:pt idx="2132">
                        <c:v>3166.37</c:v>
                      </c:pt>
                      <c:pt idx="2133">
                        <c:v>3154.72</c:v>
                      </c:pt>
                      <c:pt idx="2134">
                        <c:v>3138.41</c:v>
                      </c:pt>
                      <c:pt idx="2135">
                        <c:v>3147.73</c:v>
                      </c:pt>
                      <c:pt idx="2136">
                        <c:v>3173.36</c:v>
                      </c:pt>
                      <c:pt idx="2137">
                        <c:v>3105.5</c:v>
                      </c:pt>
                      <c:pt idx="2138">
                        <c:v>3021.98</c:v>
                      </c:pt>
                      <c:pt idx="2139">
                        <c:v>3024.3</c:v>
                      </c:pt>
                      <c:pt idx="2140">
                        <c:v>3035.89</c:v>
                      </c:pt>
                      <c:pt idx="2141">
                        <c:v>3014.92</c:v>
                      </c:pt>
                      <c:pt idx="2142">
                        <c:v>3012.59</c:v>
                      </c:pt>
                      <c:pt idx="2143">
                        <c:v>3033.56</c:v>
                      </c:pt>
                      <c:pt idx="2144">
                        <c:v>3000.94</c:v>
                      </c:pt>
                      <c:pt idx="2145">
                        <c:v>2996.28</c:v>
                      </c:pt>
                      <c:pt idx="2146">
                        <c:v>2975.58</c:v>
                      </c:pt>
                      <c:pt idx="2147">
                        <c:v>2980.22</c:v>
                      </c:pt>
                      <c:pt idx="2148">
                        <c:v>2980.22</c:v>
                      </c:pt>
                      <c:pt idx="2149">
                        <c:v>3010.38</c:v>
                      </c:pt>
                      <c:pt idx="2150">
                        <c:v>3031.26</c:v>
                      </c:pt>
                      <c:pt idx="2151">
                        <c:v>3003.42</c:v>
                      </c:pt>
                      <c:pt idx="2152">
                        <c:v>2998.32</c:v>
                      </c:pt>
                      <c:pt idx="2153">
                        <c:v>3013.32</c:v>
                      </c:pt>
                      <c:pt idx="2154">
                        <c:v>3075.66</c:v>
                      </c:pt>
                      <c:pt idx="2155">
                        <c:v>3056.46</c:v>
                      </c:pt>
                      <c:pt idx="2156">
                        <c:v>2991.66</c:v>
                      </c:pt>
                      <c:pt idx="2157">
                        <c:v>2984.46</c:v>
                      </c:pt>
                      <c:pt idx="2158">
                        <c:v>3038.91</c:v>
                      </c:pt>
                      <c:pt idx="2159">
                        <c:v>3062.02</c:v>
                      </c:pt>
                      <c:pt idx="2160">
                        <c:v>3082.76</c:v>
                      </c:pt>
                      <c:pt idx="2161">
                        <c:v>3141.71</c:v>
                      </c:pt>
                      <c:pt idx="2162">
                        <c:v>3161.47</c:v>
                      </c:pt>
                      <c:pt idx="2163">
                        <c:v>3208.46</c:v>
                      </c:pt>
                      <c:pt idx="2164">
                        <c:v>3256.15</c:v>
                      </c:pt>
                      <c:pt idx="2165">
                        <c:v>3233.56</c:v>
                      </c:pt>
                      <c:pt idx="2166">
                        <c:v>3260.27</c:v>
                      </c:pt>
                      <c:pt idx="2167">
                        <c:v>2936.28</c:v>
                      </c:pt>
                      <c:pt idx="2168">
                        <c:v>3237.11</c:v>
                      </c:pt>
                      <c:pt idx="2169">
                        <c:v>3256.71</c:v>
                      </c:pt>
                      <c:pt idx="2170">
                        <c:v>3232.21</c:v>
                      </c:pt>
                      <c:pt idx="2171">
                        <c:v>3234.66</c:v>
                      </c:pt>
                      <c:pt idx="2172">
                        <c:v>3213.3</c:v>
                      </c:pt>
                      <c:pt idx="2173">
                        <c:v>3156.81</c:v>
                      </c:pt>
                      <c:pt idx="2174">
                        <c:v>3114.06</c:v>
                      </c:pt>
                      <c:pt idx="2175">
                        <c:v>3086.4</c:v>
                      </c:pt>
                      <c:pt idx="2176">
                        <c:v>3112.58</c:v>
                      </c:pt>
                      <c:pt idx="2177">
                        <c:v>3101.31</c:v>
                      </c:pt>
                      <c:pt idx="2178">
                        <c:v>3124.81</c:v>
                      </c:pt>
                      <c:pt idx="2179">
                        <c:v>3131.86</c:v>
                      </c:pt>
                      <c:pt idx="2180">
                        <c:v>3120.11</c:v>
                      </c:pt>
                      <c:pt idx="2181">
                        <c:v>3143.61</c:v>
                      </c:pt>
                      <c:pt idx="2182">
                        <c:v>3190.2</c:v>
                      </c:pt>
                      <c:pt idx="2183">
                        <c:v>3157.05</c:v>
                      </c:pt>
                      <c:pt idx="2184">
                        <c:v>3122.1</c:v>
                      </c:pt>
                      <c:pt idx="2185">
                        <c:v>3159.78</c:v>
                      </c:pt>
                      <c:pt idx="2186">
                        <c:v>3171.48</c:v>
                      </c:pt>
                      <c:pt idx="2187">
                        <c:v>3156.54</c:v>
                      </c:pt>
                      <c:pt idx="2188">
                        <c:v>3166.8</c:v>
                      </c:pt>
                      <c:pt idx="2189">
                        <c:v>3136.14</c:v>
                      </c:pt>
                      <c:pt idx="2190">
                        <c:v>3171.03</c:v>
                      </c:pt>
                      <c:pt idx="2191">
                        <c:v>3089.26</c:v>
                      </c:pt>
                      <c:pt idx="2192">
                        <c:v>3063.16</c:v>
                      </c:pt>
                      <c:pt idx="2193">
                        <c:v>3100.86</c:v>
                      </c:pt>
                      <c:pt idx="2194">
                        <c:v>3031.18</c:v>
                      </c:pt>
                      <c:pt idx="2195">
                        <c:v>3087.68</c:v>
                      </c:pt>
                      <c:pt idx="2196">
                        <c:v>3069.74</c:v>
                      </c:pt>
                      <c:pt idx="2197">
                        <c:v>3004.66</c:v>
                      </c:pt>
                      <c:pt idx="2198">
                        <c:v>2924.37</c:v>
                      </c:pt>
                      <c:pt idx="2199">
                        <c:v>2916.66</c:v>
                      </c:pt>
                      <c:pt idx="2200">
                        <c:v>2912.26</c:v>
                      </c:pt>
                      <c:pt idx="2201">
                        <c:v>2905.66</c:v>
                      </c:pt>
                      <c:pt idx="2202">
                        <c:v>2899.06</c:v>
                      </c:pt>
                      <c:pt idx="2203">
                        <c:v>2924.22</c:v>
                      </c:pt>
                      <c:pt idx="2204">
                        <c:v>2915.38</c:v>
                      </c:pt>
                      <c:pt idx="2205">
                        <c:v>2902.12</c:v>
                      </c:pt>
                      <c:pt idx="2206">
                        <c:v>2866.76</c:v>
                      </c:pt>
                      <c:pt idx="2207">
                        <c:v>2884.44</c:v>
                      </c:pt>
                      <c:pt idx="2208">
                        <c:v>2880.02</c:v>
                      </c:pt>
                      <c:pt idx="2209">
                        <c:v>2902.12</c:v>
                      </c:pt>
                      <c:pt idx="2210">
                        <c:v>2880.02</c:v>
                      </c:pt>
                      <c:pt idx="2211">
                        <c:v>2877.06</c:v>
                      </c:pt>
                      <c:pt idx="2212">
                        <c:v>2910.06</c:v>
                      </c:pt>
                      <c:pt idx="2213">
                        <c:v>2945.26</c:v>
                      </c:pt>
                      <c:pt idx="2214">
                        <c:v>2962.86</c:v>
                      </c:pt>
                      <c:pt idx="2215">
                        <c:v>2944.08</c:v>
                      </c:pt>
                      <c:pt idx="2216">
                        <c:v>2937.51</c:v>
                      </c:pt>
                      <c:pt idx="2217">
                        <c:v>2935.32</c:v>
                      </c:pt>
                      <c:pt idx="2218">
                        <c:v>2952.84</c:v>
                      </c:pt>
                      <c:pt idx="2219">
                        <c:v>2974.74</c:v>
                      </c:pt>
                      <c:pt idx="2220">
                        <c:v>2963.79</c:v>
                      </c:pt>
                      <c:pt idx="2221">
                        <c:v>2952.84</c:v>
                      </c:pt>
                      <c:pt idx="2222">
                        <c:v>2934.06</c:v>
                      </c:pt>
                      <c:pt idx="2223">
                        <c:v>2934.06</c:v>
                      </c:pt>
                      <c:pt idx="2224">
                        <c:v>2908.81</c:v>
                      </c:pt>
                      <c:pt idx="2225">
                        <c:v>2878.43</c:v>
                      </c:pt>
                      <c:pt idx="2226">
                        <c:v>2877.18</c:v>
                      </c:pt>
                      <c:pt idx="2227">
                        <c:v>2870.7</c:v>
                      </c:pt>
                      <c:pt idx="2228">
                        <c:v>2868.54</c:v>
                      </c:pt>
                      <c:pt idx="2229">
                        <c:v>2913.9</c:v>
                      </c:pt>
                      <c:pt idx="2230">
                        <c:v>2903.1</c:v>
                      </c:pt>
                      <c:pt idx="2231">
                        <c:v>2931.88</c:v>
                      </c:pt>
                      <c:pt idx="2232">
                        <c:v>2934.06</c:v>
                      </c:pt>
                      <c:pt idx="2233">
                        <c:v>2929.7</c:v>
                      </c:pt>
                      <c:pt idx="2234">
                        <c:v>2951.5</c:v>
                      </c:pt>
                      <c:pt idx="2235">
                        <c:v>2934.06</c:v>
                      </c:pt>
                      <c:pt idx="2236">
                        <c:v>2944.96</c:v>
                      </c:pt>
                      <c:pt idx="2237">
                        <c:v>3028.86</c:v>
                      </c:pt>
                      <c:pt idx="2238">
                        <c:v>3055.12</c:v>
                      </c:pt>
                      <c:pt idx="2239">
                        <c:v>3127.11</c:v>
                      </c:pt>
                      <c:pt idx="2240">
                        <c:v>3141.36</c:v>
                      </c:pt>
                      <c:pt idx="2241">
                        <c:v>3262.86</c:v>
                      </c:pt>
                      <c:pt idx="2242">
                        <c:v>3332.9</c:v>
                      </c:pt>
                      <c:pt idx="2243">
                        <c:v>3361.26</c:v>
                      </c:pt>
                      <c:pt idx="2244">
                        <c:v>3497.16</c:v>
                      </c:pt>
                      <c:pt idx="2245">
                        <c:v>3475.02</c:v>
                      </c:pt>
                      <c:pt idx="2246">
                        <c:v>3430.74</c:v>
                      </c:pt>
                      <c:pt idx="2247">
                        <c:v>3401.22</c:v>
                      </c:pt>
                      <c:pt idx="2248">
                        <c:v>3417.99</c:v>
                      </c:pt>
                      <c:pt idx="2249">
                        <c:v>3405.84</c:v>
                      </c:pt>
                      <c:pt idx="2250">
                        <c:v>3386.4</c:v>
                      </c:pt>
                      <c:pt idx="2251">
                        <c:v>3401.18</c:v>
                      </c:pt>
                      <c:pt idx="2252">
                        <c:v>3347.5</c:v>
                      </c:pt>
                      <c:pt idx="2253">
                        <c:v>3281.62</c:v>
                      </c:pt>
                      <c:pt idx="2254">
                        <c:v>3286.5</c:v>
                      </c:pt>
                      <c:pt idx="2255">
                        <c:v>3284.06</c:v>
                      </c:pt>
                      <c:pt idx="2256">
                        <c:v>3296.26</c:v>
                      </c:pt>
                      <c:pt idx="2257">
                        <c:v>3293.82</c:v>
                      </c:pt>
                      <c:pt idx="2258">
                        <c:v>3264.54</c:v>
                      </c:pt>
                      <c:pt idx="2259">
                        <c:v>3264.06</c:v>
                      </c:pt>
                      <c:pt idx="2260">
                        <c:v>3242.01</c:v>
                      </c:pt>
                      <c:pt idx="2261">
                        <c:v>3256.71</c:v>
                      </c:pt>
                      <c:pt idx="2262">
                        <c:v>3254.26</c:v>
                      </c:pt>
                      <c:pt idx="2263">
                        <c:v>3237.11</c:v>
                      </c:pt>
                      <c:pt idx="2264">
                        <c:v>3234.66</c:v>
                      </c:pt>
                      <c:pt idx="2265">
                        <c:v>3268.96</c:v>
                      </c:pt>
                      <c:pt idx="2266">
                        <c:v>3271.41</c:v>
                      </c:pt>
                      <c:pt idx="2267">
                        <c:v>3266.51</c:v>
                      </c:pt>
                      <c:pt idx="2268">
                        <c:v>3210.16</c:v>
                      </c:pt>
                      <c:pt idx="2269">
                        <c:v>3202.81</c:v>
                      </c:pt>
                      <c:pt idx="2270">
                        <c:v>3210.16</c:v>
                      </c:pt>
                      <c:pt idx="2271">
                        <c:v>3197.91</c:v>
                      </c:pt>
                      <c:pt idx="2272">
                        <c:v>3217.51</c:v>
                      </c:pt>
                      <c:pt idx="2273">
                        <c:v>3208.42</c:v>
                      </c:pt>
                      <c:pt idx="2274">
                        <c:v>3171.82</c:v>
                      </c:pt>
                      <c:pt idx="2275">
                        <c:v>3193.78</c:v>
                      </c:pt>
                      <c:pt idx="2276">
                        <c:v>3188.9</c:v>
                      </c:pt>
                      <c:pt idx="2277">
                        <c:v>3179.85</c:v>
                      </c:pt>
                      <c:pt idx="2278">
                        <c:v>3165.27</c:v>
                      </c:pt>
                      <c:pt idx="2279">
                        <c:v>3232.82</c:v>
                      </c:pt>
                      <c:pt idx="2280">
                        <c:v>3257.88</c:v>
                      </c:pt>
                      <c:pt idx="2281">
                        <c:v>3219.16</c:v>
                      </c:pt>
                      <c:pt idx="2282">
                        <c:v>3238.17</c:v>
                      </c:pt>
                      <c:pt idx="2283">
                        <c:v>3284.34</c:v>
                      </c:pt>
                      <c:pt idx="2284">
                        <c:v>3349.95</c:v>
                      </c:pt>
                      <c:pt idx="2285">
                        <c:v>3403.41</c:v>
                      </c:pt>
                      <c:pt idx="2286">
                        <c:v>3408.5</c:v>
                      </c:pt>
                      <c:pt idx="2287">
                        <c:v>3475.02</c:v>
                      </c:pt>
                      <c:pt idx="2288">
                        <c:v>3462.51</c:v>
                      </c:pt>
                      <c:pt idx="2289">
                        <c:v>3474.76</c:v>
                      </c:pt>
                      <c:pt idx="2290">
                        <c:v>3526.21</c:v>
                      </c:pt>
                      <c:pt idx="2291">
                        <c:v>3503.04</c:v>
                      </c:pt>
                      <c:pt idx="2292">
                        <c:v>3421.26</c:v>
                      </c:pt>
                      <c:pt idx="2293">
                        <c:v>3468.29</c:v>
                      </c:pt>
                      <c:pt idx="2294">
                        <c:v>3468.29</c:v>
                      </c:pt>
                      <c:pt idx="2295">
                        <c:v>3429.12</c:v>
                      </c:pt>
                      <c:pt idx="2296">
                        <c:v>3447.03</c:v>
                      </c:pt>
                      <c:pt idx="2297">
                        <c:v>3430.44</c:v>
                      </c:pt>
                      <c:pt idx="2298">
                        <c:v>3391.5</c:v>
                      </c:pt>
                      <c:pt idx="2299">
                        <c:v>3356.34</c:v>
                      </c:pt>
                      <c:pt idx="2300">
                        <c:v>3382.08</c:v>
                      </c:pt>
                      <c:pt idx="2301">
                        <c:v>3368.04</c:v>
                      </c:pt>
                      <c:pt idx="2302">
                        <c:v>3346.78</c:v>
                      </c:pt>
                      <c:pt idx="2303">
                        <c:v>3336.86</c:v>
                      </c:pt>
                      <c:pt idx="2304">
                        <c:v>3323.06</c:v>
                      </c:pt>
                      <c:pt idx="2305">
                        <c:v>3286.26</c:v>
                      </c:pt>
                      <c:pt idx="2306">
                        <c:v>3289.4</c:v>
                      </c:pt>
                      <c:pt idx="2307">
                        <c:v>3228.54</c:v>
                      </c:pt>
                      <c:pt idx="2308">
                        <c:v>3155.58</c:v>
                      </c:pt>
                      <c:pt idx="2309">
                        <c:v>3185.22</c:v>
                      </c:pt>
                      <c:pt idx="2310">
                        <c:v>3162.42</c:v>
                      </c:pt>
                      <c:pt idx="2311">
                        <c:v>3157.86</c:v>
                      </c:pt>
                      <c:pt idx="2312">
                        <c:v>3125.95</c:v>
                      </c:pt>
                      <c:pt idx="2313">
                        <c:v>3137.34</c:v>
                      </c:pt>
                      <c:pt idx="2314">
                        <c:v>3119.1</c:v>
                      </c:pt>
                      <c:pt idx="2315">
                        <c:v>3145.13</c:v>
                      </c:pt>
                      <c:pt idx="2316">
                        <c:v>3145.13</c:v>
                      </c:pt>
                      <c:pt idx="2317">
                        <c:v>3173.56</c:v>
                      </c:pt>
                      <c:pt idx="2318">
                        <c:v>3141.9</c:v>
                      </c:pt>
                      <c:pt idx="2319">
                        <c:v>3148.74</c:v>
                      </c:pt>
                      <c:pt idx="2320">
                        <c:v>3192.06</c:v>
                      </c:pt>
                      <c:pt idx="2321">
                        <c:v>3182.94</c:v>
                      </c:pt>
                      <c:pt idx="2322">
                        <c:v>3185.22</c:v>
                      </c:pt>
                      <c:pt idx="2323">
                        <c:v>3205.74</c:v>
                      </c:pt>
                      <c:pt idx="2324">
                        <c:v>3221.7</c:v>
                      </c:pt>
                      <c:pt idx="2325">
                        <c:v>3242.22</c:v>
                      </c:pt>
                      <c:pt idx="2326">
                        <c:v>3249.06</c:v>
                      </c:pt>
                      <c:pt idx="2327">
                        <c:v>3253.62</c:v>
                      </c:pt>
                      <c:pt idx="2328">
                        <c:v>3287.11</c:v>
                      </c:pt>
                      <c:pt idx="2329">
                        <c:v>3224.83</c:v>
                      </c:pt>
                      <c:pt idx="2330">
                        <c:v>3213.48</c:v>
                      </c:pt>
                      <c:pt idx="2331">
                        <c:v>3229.37</c:v>
                      </c:pt>
                      <c:pt idx="2332">
                        <c:v>3271.86</c:v>
                      </c:pt>
                      <c:pt idx="2333">
                        <c:v>3253.62</c:v>
                      </c:pt>
                      <c:pt idx="2334">
                        <c:v>3219.42</c:v>
                      </c:pt>
                      <c:pt idx="2335">
                        <c:v>3155.58</c:v>
                      </c:pt>
                      <c:pt idx="2336">
                        <c:v>3171.54</c:v>
                      </c:pt>
                      <c:pt idx="2337">
                        <c:v>3194.34</c:v>
                      </c:pt>
                      <c:pt idx="2338">
                        <c:v>3196.62</c:v>
                      </c:pt>
                      <c:pt idx="2339">
                        <c:v>3226.46</c:v>
                      </c:pt>
                      <c:pt idx="2340">
                        <c:v>3185.06</c:v>
                      </c:pt>
                      <c:pt idx="2341">
                        <c:v>3187.36</c:v>
                      </c:pt>
                      <c:pt idx="2342">
                        <c:v>3157.46</c:v>
                      </c:pt>
                      <c:pt idx="2343">
                        <c:v>3155.16</c:v>
                      </c:pt>
                      <c:pt idx="2344">
                        <c:v>3164.36</c:v>
                      </c:pt>
                      <c:pt idx="2345">
                        <c:v>3125.94</c:v>
                      </c:pt>
                      <c:pt idx="2346">
                        <c:v>3114.54</c:v>
                      </c:pt>
                      <c:pt idx="2347">
                        <c:v>3128.22</c:v>
                      </c:pt>
                      <c:pt idx="2348">
                        <c:v>3203.46</c:v>
                      </c:pt>
                      <c:pt idx="2349">
                        <c:v>3138.18</c:v>
                      </c:pt>
                      <c:pt idx="2350">
                        <c:v>2703.5</c:v>
                      </c:pt>
                      <c:pt idx="2351">
                        <c:v>2750.86</c:v>
                      </c:pt>
                      <c:pt idx="2352">
                        <c:v>2795.2</c:v>
                      </c:pt>
                      <c:pt idx="2353">
                        <c:v>2760.86</c:v>
                      </c:pt>
                      <c:pt idx="2354">
                        <c:v>2711.4</c:v>
                      </c:pt>
                      <c:pt idx="2355">
                        <c:v>2743.08</c:v>
                      </c:pt>
                      <c:pt idx="2356">
                        <c:v>2741.1</c:v>
                      </c:pt>
                      <c:pt idx="2357">
                        <c:v>2749.02</c:v>
                      </c:pt>
                      <c:pt idx="2358">
                        <c:v>2747.04</c:v>
                      </c:pt>
                      <c:pt idx="2359">
                        <c:v>2719.32</c:v>
                      </c:pt>
                      <c:pt idx="2360">
                        <c:v>2701.5</c:v>
                      </c:pt>
                      <c:pt idx="2361">
                        <c:v>2686.82</c:v>
                      </c:pt>
                      <c:pt idx="2362">
                        <c:v>2706.52</c:v>
                      </c:pt>
                      <c:pt idx="2363">
                        <c:v>2700.61</c:v>
                      </c:pt>
                      <c:pt idx="2364">
                        <c:v>2684.85</c:v>
                      </c:pt>
                      <c:pt idx="2365">
                        <c:v>2684.85</c:v>
                      </c:pt>
                      <c:pt idx="2366">
                        <c:v>2698.64</c:v>
                      </c:pt>
                      <c:pt idx="2367">
                        <c:v>2695.66</c:v>
                      </c:pt>
                      <c:pt idx="2368">
                        <c:v>2685.86</c:v>
                      </c:pt>
                      <c:pt idx="2369">
                        <c:v>2676.06</c:v>
                      </c:pt>
                      <c:pt idx="2370">
                        <c:v>2693.58</c:v>
                      </c:pt>
                      <c:pt idx="2371">
                        <c:v>2657.27</c:v>
                      </c:pt>
                      <c:pt idx="2372">
                        <c:v>2706.23</c:v>
                      </c:pt>
                      <c:pt idx="2373">
                        <c:v>2710.86</c:v>
                      </c:pt>
                      <c:pt idx="2374">
                        <c:v>2720.86</c:v>
                      </c:pt>
                      <c:pt idx="2375">
                        <c:v>2714.86</c:v>
                      </c:pt>
                      <c:pt idx="2376">
                        <c:v>2726.86</c:v>
                      </c:pt>
                      <c:pt idx="2377">
                        <c:v>2750.86</c:v>
                      </c:pt>
                      <c:pt idx="2378">
                        <c:v>2728.86</c:v>
                      </c:pt>
                      <c:pt idx="2379">
                        <c:v>2337.1394520547947</c:v>
                      </c:pt>
                      <c:pt idx="2380">
                        <c:v>2698.86</c:v>
                      </c:pt>
                      <c:pt idx="2381">
                        <c:v>2679.21</c:v>
                      </c:pt>
                      <c:pt idx="2382">
                        <c:v>2689.26</c:v>
                      </c:pt>
                      <c:pt idx="2383">
                        <c:v>2701.82</c:v>
                      </c:pt>
                      <c:pt idx="2384">
                        <c:v>2703.9</c:v>
                      </c:pt>
                      <c:pt idx="2385">
                        <c:v>2707.98</c:v>
                      </c:pt>
                      <c:pt idx="2386">
                        <c:v>2693.7</c:v>
                      </c:pt>
                      <c:pt idx="2387">
                        <c:v>2648.82</c:v>
                      </c:pt>
                      <c:pt idx="2388">
                        <c:v>2673.3</c:v>
                      </c:pt>
                      <c:pt idx="2389">
                        <c:v>2632.5</c:v>
                      </c:pt>
                      <c:pt idx="2390">
                        <c:v>2771.34</c:v>
                      </c:pt>
                      <c:pt idx="2391">
                        <c:v>2744.3</c:v>
                      </c:pt>
                      <c:pt idx="2392">
                        <c:v>2783.82</c:v>
                      </c:pt>
                      <c:pt idx="2393">
                        <c:v>2782.62</c:v>
                      </c:pt>
                      <c:pt idx="2394">
                        <c:v>2793.17</c:v>
                      </c:pt>
                      <c:pt idx="2395">
                        <c:v>2812.16</c:v>
                      </c:pt>
                      <c:pt idx="2396">
                        <c:v>2826.93</c:v>
                      </c:pt>
                      <c:pt idx="2397">
                        <c:v>2929.7</c:v>
                      </c:pt>
                      <c:pt idx="2398">
                        <c:v>3011.5</c:v>
                      </c:pt>
                      <c:pt idx="2399">
                        <c:v>3106.86</c:v>
                      </c:pt>
                      <c:pt idx="2400">
                        <c:v>3118.36</c:v>
                      </c:pt>
                      <c:pt idx="2401">
                        <c:v>3132.16</c:v>
                      </c:pt>
                      <c:pt idx="2402">
                        <c:v>3110.3</c:v>
                      </c:pt>
                      <c:pt idx="2403">
                        <c:v>3110.3</c:v>
                      </c:pt>
                      <c:pt idx="2404">
                        <c:v>3091.9</c:v>
                      </c:pt>
                      <c:pt idx="2405">
                        <c:v>3177.85</c:v>
                      </c:pt>
                      <c:pt idx="2406">
                        <c:v>3286</c:v>
                      </c:pt>
                      <c:pt idx="2407">
                        <c:v>3274</c:v>
                      </c:pt>
                      <c:pt idx="2408">
                        <c:v>3300.4</c:v>
                      </c:pt>
                      <c:pt idx="2409">
                        <c:v>3329.2</c:v>
                      </c:pt>
                      <c:pt idx="2410">
                        <c:v>3382</c:v>
                      </c:pt>
                      <c:pt idx="2411">
                        <c:v>3341.2</c:v>
                      </c:pt>
                      <c:pt idx="2412">
                        <c:v>3343.6</c:v>
                      </c:pt>
                      <c:pt idx="2413">
                        <c:v>3322</c:v>
                      </c:pt>
                      <c:pt idx="2414">
                        <c:v>3365.2</c:v>
                      </c:pt>
                      <c:pt idx="2415">
                        <c:v>3384.4</c:v>
                      </c:pt>
                      <c:pt idx="2416">
                        <c:v>3372.4</c:v>
                      </c:pt>
                      <c:pt idx="2417">
                        <c:v>3334</c:v>
                      </c:pt>
                      <c:pt idx="2418">
                        <c:v>3355.6</c:v>
                      </c:pt>
                      <c:pt idx="2419">
                        <c:v>3367.6</c:v>
                      </c:pt>
                      <c:pt idx="2420">
                        <c:v>3350.8</c:v>
                      </c:pt>
                      <c:pt idx="2421">
                        <c:v>3389.2</c:v>
                      </c:pt>
                      <c:pt idx="2422">
                        <c:v>3379.6</c:v>
                      </c:pt>
                      <c:pt idx="2423">
                        <c:v>3394</c:v>
                      </c:pt>
                      <c:pt idx="2424">
                        <c:v>3406</c:v>
                      </c:pt>
                      <c:pt idx="2425">
                        <c:v>3398.8</c:v>
                      </c:pt>
                      <c:pt idx="2426">
                        <c:v>3410.8</c:v>
                      </c:pt>
                      <c:pt idx="2427">
                        <c:v>3442</c:v>
                      </c:pt>
                      <c:pt idx="2428">
                        <c:v>3458.8</c:v>
                      </c:pt>
                      <c:pt idx="2429">
                        <c:v>3530.8</c:v>
                      </c:pt>
                      <c:pt idx="2430">
                        <c:v>3538</c:v>
                      </c:pt>
                      <c:pt idx="2431">
                        <c:v>3562.25</c:v>
                      </c:pt>
                      <c:pt idx="2432">
                        <c:v>3550</c:v>
                      </c:pt>
                      <c:pt idx="2433">
                        <c:v>3535.3</c:v>
                      </c:pt>
                      <c:pt idx="2434">
                        <c:v>3628.4</c:v>
                      </c:pt>
                      <c:pt idx="2435">
                        <c:v>3748.45</c:v>
                      </c:pt>
                      <c:pt idx="2436">
                        <c:v>3684.75</c:v>
                      </c:pt>
                      <c:pt idx="2437">
                        <c:v>3706.8</c:v>
                      </c:pt>
                      <c:pt idx="2438">
                        <c:v>3797.45</c:v>
                      </c:pt>
                      <c:pt idx="2439">
                        <c:v>3844</c:v>
                      </c:pt>
                      <c:pt idx="2440">
                        <c:v>3782.75</c:v>
                      </c:pt>
                      <c:pt idx="2441">
                        <c:v>3844</c:v>
                      </c:pt>
                      <c:pt idx="2442">
                        <c:v>3763.6</c:v>
                      </c:pt>
                      <c:pt idx="2443">
                        <c:v>3894.6</c:v>
                      </c:pt>
                      <c:pt idx="2444">
                        <c:v>3842.02</c:v>
                      </c:pt>
                      <c:pt idx="2445">
                        <c:v>4087.9</c:v>
                      </c:pt>
                      <c:pt idx="2446">
                        <c:v>4073.32</c:v>
                      </c:pt>
                      <c:pt idx="2447">
                        <c:v>4053.88</c:v>
                      </c:pt>
                      <c:pt idx="2448">
                        <c:v>4002.85</c:v>
                      </c:pt>
                      <c:pt idx="2449">
                        <c:v>4027.75</c:v>
                      </c:pt>
                      <c:pt idx="2450">
                        <c:v>4138.93</c:v>
                      </c:pt>
                      <c:pt idx="2451">
                        <c:v>4184.55</c:v>
                      </c:pt>
                      <c:pt idx="2452">
                        <c:v>4201.2</c:v>
                      </c:pt>
                      <c:pt idx="2453">
                        <c:v>4288</c:v>
                      </c:pt>
                      <c:pt idx="2454">
                        <c:v>4352.5600000000004</c:v>
                      </c:pt>
                      <c:pt idx="2455">
                        <c:v>4483.8</c:v>
                      </c:pt>
                      <c:pt idx="2456">
                        <c:v>4376.0600000000004</c:v>
                      </c:pt>
                      <c:pt idx="2457">
                        <c:v>4272.75</c:v>
                      </c:pt>
                      <c:pt idx="2458">
                        <c:v>4256.62</c:v>
                      </c:pt>
                      <c:pt idx="2459">
                        <c:v>4217.26</c:v>
                      </c:pt>
                      <c:pt idx="2460">
                        <c:v>4232.0200000000004</c:v>
                      </c:pt>
                      <c:pt idx="2461">
                        <c:v>4214.8</c:v>
                      </c:pt>
                      <c:pt idx="2462">
                        <c:v>4252</c:v>
                      </c:pt>
                      <c:pt idx="2463">
                        <c:v>4363.3999999999996</c:v>
                      </c:pt>
                      <c:pt idx="2464">
                        <c:v>4356.05</c:v>
                      </c:pt>
                      <c:pt idx="2465">
                        <c:v>4387.8999999999996</c:v>
                      </c:pt>
                      <c:pt idx="2466">
                        <c:v>4386.2</c:v>
                      </c:pt>
                      <c:pt idx="2467">
                        <c:v>4417.92</c:v>
                      </c:pt>
                      <c:pt idx="2468">
                        <c:v>4424.6499999999996</c:v>
                      </c:pt>
                      <c:pt idx="2469">
                        <c:v>4468.75</c:v>
                      </c:pt>
                      <c:pt idx="2470">
                        <c:v>4403.28</c:v>
                      </c:pt>
                      <c:pt idx="2471">
                        <c:v>4378.88</c:v>
                      </c:pt>
                      <c:pt idx="2472">
                        <c:v>4615.4399999999996</c:v>
                      </c:pt>
                      <c:pt idx="2473">
                        <c:v>4151.3100000000004</c:v>
                      </c:pt>
                      <c:pt idx="2474">
                        <c:v>4265.2</c:v>
                      </c:pt>
                      <c:pt idx="2475">
                        <c:v>4277.8599999999997</c:v>
                      </c:pt>
                      <c:pt idx="2476">
                        <c:v>4180.28</c:v>
                      </c:pt>
                      <c:pt idx="2477">
                        <c:v>4177.8999999999996</c:v>
                      </c:pt>
                      <c:pt idx="2478">
                        <c:v>4211.59</c:v>
                      </c:pt>
                      <c:pt idx="2479">
                        <c:v>4271.0600000000004</c:v>
                      </c:pt>
                      <c:pt idx="2480">
                        <c:v>4205.72</c:v>
                      </c:pt>
                      <c:pt idx="2481">
                        <c:v>4239.6000000000004</c:v>
                      </c:pt>
                      <c:pt idx="2482">
                        <c:v>4211.5600000000004</c:v>
                      </c:pt>
                      <c:pt idx="2483">
                        <c:v>4224.3999999999996</c:v>
                      </c:pt>
                      <c:pt idx="2484">
                        <c:v>4212.3999999999996</c:v>
                      </c:pt>
                      <c:pt idx="2485">
                        <c:v>4187.42</c:v>
                      </c:pt>
                      <c:pt idx="2486">
                        <c:v>4135.75</c:v>
                      </c:pt>
                      <c:pt idx="2487">
                        <c:v>4155.72</c:v>
                      </c:pt>
                      <c:pt idx="2488">
                        <c:v>4079.24</c:v>
                      </c:pt>
                      <c:pt idx="2489">
                        <c:v>4022.8</c:v>
                      </c:pt>
                      <c:pt idx="2490">
                        <c:v>3998.8</c:v>
                      </c:pt>
                      <c:pt idx="2491">
                        <c:v>3991.6</c:v>
                      </c:pt>
                      <c:pt idx="2492">
                        <c:v>3965.2</c:v>
                      </c:pt>
                      <c:pt idx="2493">
                        <c:v>3948.4</c:v>
                      </c:pt>
                      <c:pt idx="2494">
                        <c:v>3972.4</c:v>
                      </c:pt>
                      <c:pt idx="2495">
                        <c:v>3970</c:v>
                      </c:pt>
                      <c:pt idx="2496">
                        <c:v>3955.6</c:v>
                      </c:pt>
                      <c:pt idx="2497">
                        <c:v>3890.8</c:v>
                      </c:pt>
                      <c:pt idx="2498">
                        <c:v>3878.98</c:v>
                      </c:pt>
                      <c:pt idx="2499">
                        <c:v>3840.42</c:v>
                      </c:pt>
                      <c:pt idx="2500">
                        <c:v>3830.78</c:v>
                      </c:pt>
                      <c:pt idx="2501">
                        <c:v>3833.04</c:v>
                      </c:pt>
                      <c:pt idx="2502">
                        <c:v>3804</c:v>
                      </c:pt>
                      <c:pt idx="2503">
                        <c:v>3837.88</c:v>
                      </c:pt>
                      <c:pt idx="2504">
                        <c:v>3929.84</c:v>
                      </c:pt>
                      <c:pt idx="2505">
                        <c:v>3970.98</c:v>
                      </c:pt>
                      <c:pt idx="2506">
                        <c:v>3900.8</c:v>
                      </c:pt>
                      <c:pt idx="2507">
                        <c:v>3951.62</c:v>
                      </c:pt>
                      <c:pt idx="2508">
                        <c:v>3941.94</c:v>
                      </c:pt>
                      <c:pt idx="2509">
                        <c:v>4009.7</c:v>
                      </c:pt>
                      <c:pt idx="2510">
                        <c:v>3946</c:v>
                      </c:pt>
                      <c:pt idx="2511">
                        <c:v>3936.4</c:v>
                      </c:pt>
                      <c:pt idx="2512">
                        <c:v>3914.8</c:v>
                      </c:pt>
                      <c:pt idx="2513">
                        <c:v>3954.96</c:v>
                      </c:pt>
                      <c:pt idx="2514">
                        <c:v>3890.8</c:v>
                      </c:pt>
                      <c:pt idx="2515">
                        <c:v>3953.69</c:v>
                      </c:pt>
                      <c:pt idx="2516">
                        <c:v>3936.4</c:v>
                      </c:pt>
                      <c:pt idx="2517">
                        <c:v>3955.6</c:v>
                      </c:pt>
                      <c:pt idx="2518">
                        <c:v>3869.2</c:v>
                      </c:pt>
                      <c:pt idx="2519">
                        <c:v>3874.16</c:v>
                      </c:pt>
                      <c:pt idx="2520">
                        <c:v>3864.52</c:v>
                      </c:pt>
                      <c:pt idx="2521">
                        <c:v>3893.54</c:v>
                      </c:pt>
                      <c:pt idx="2522">
                        <c:v>3934.68</c:v>
                      </c:pt>
                      <c:pt idx="2523">
                        <c:v>3891.07</c:v>
                      </c:pt>
                      <c:pt idx="2524">
                        <c:v>3917.72</c:v>
                      </c:pt>
                      <c:pt idx="2525">
                        <c:v>3861.6</c:v>
                      </c:pt>
                      <c:pt idx="2526">
                        <c:v>3895.76</c:v>
                      </c:pt>
                      <c:pt idx="2527">
                        <c:v>3892.54</c:v>
                      </c:pt>
                      <c:pt idx="2528">
                        <c:v>3841.55</c:v>
                      </c:pt>
                      <c:pt idx="2529">
                        <c:v>3891.2</c:v>
                      </c:pt>
                      <c:pt idx="2530">
                        <c:v>3902.38</c:v>
                      </c:pt>
                      <c:pt idx="2531">
                        <c:v>3839.64</c:v>
                      </c:pt>
                      <c:pt idx="2532">
                        <c:v>3767.14</c:v>
                      </c:pt>
                      <c:pt idx="2533">
                        <c:v>3800.6</c:v>
                      </c:pt>
                      <c:pt idx="2534">
                        <c:v>3828.2</c:v>
                      </c:pt>
                      <c:pt idx="2535">
                        <c:v>3804</c:v>
                      </c:pt>
                      <c:pt idx="2536">
                        <c:v>3784.15</c:v>
                      </c:pt>
                      <c:pt idx="2537">
                        <c:v>3793.87</c:v>
                      </c:pt>
                      <c:pt idx="2538">
                        <c:v>3839.64</c:v>
                      </c:pt>
                      <c:pt idx="2539">
                        <c:v>3828.37</c:v>
                      </c:pt>
                      <c:pt idx="2540">
                        <c:v>3898.26</c:v>
                      </c:pt>
                      <c:pt idx="2541">
                        <c:v>3934.41</c:v>
                      </c:pt>
                      <c:pt idx="2542">
                        <c:v>3960.92</c:v>
                      </c:pt>
                      <c:pt idx="2543">
                        <c:v>3963.33</c:v>
                      </c:pt>
                      <c:pt idx="2544">
                        <c:v>3994</c:v>
                      </c:pt>
                      <c:pt idx="2545">
                        <c:v>4015.6</c:v>
                      </c:pt>
                      <c:pt idx="2546">
                        <c:v>4020.4</c:v>
                      </c:pt>
                      <c:pt idx="2547">
                        <c:v>4006</c:v>
                      </c:pt>
                      <c:pt idx="2548">
                        <c:v>3964.52</c:v>
                      </c:pt>
                      <c:pt idx="2549">
                        <c:v>3952.57</c:v>
                      </c:pt>
                      <c:pt idx="2550">
                        <c:v>3918.48</c:v>
                      </c:pt>
                      <c:pt idx="2551">
                        <c:v>3951.8</c:v>
                      </c:pt>
                      <c:pt idx="2552">
                        <c:v>3911.34</c:v>
                      </c:pt>
                      <c:pt idx="2553">
                        <c:v>3914.33</c:v>
                      </c:pt>
                      <c:pt idx="2554">
                        <c:v>3919.6</c:v>
                      </c:pt>
                      <c:pt idx="2555">
                        <c:v>3895.6</c:v>
                      </c:pt>
                      <c:pt idx="2556">
                        <c:v>3847.6</c:v>
                      </c:pt>
                      <c:pt idx="2557">
                        <c:v>3823.6</c:v>
                      </c:pt>
                      <c:pt idx="2558">
                        <c:v>3835.6</c:v>
                      </c:pt>
                      <c:pt idx="2559">
                        <c:v>3908.08</c:v>
                      </c:pt>
                      <c:pt idx="2560">
                        <c:v>3848.9</c:v>
                      </c:pt>
                      <c:pt idx="2561">
                        <c:v>3910.15</c:v>
                      </c:pt>
                      <c:pt idx="2562">
                        <c:v>3861.15</c:v>
                      </c:pt>
                      <c:pt idx="2563">
                        <c:v>3917.5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3873.8</c:v>
                      </c:pt>
                      <c:pt idx="2567">
                        <c:v>3920.16</c:v>
                      </c:pt>
                      <c:pt idx="2568">
                        <c:v>3849.4</c:v>
                      </c:pt>
                      <c:pt idx="2569">
                        <c:v>3900.64</c:v>
                      </c:pt>
                      <c:pt idx="2570">
                        <c:v>3859.16</c:v>
                      </c:pt>
                      <c:pt idx="2571">
                        <c:v>3837.2</c:v>
                      </c:pt>
                      <c:pt idx="2572">
                        <c:v>3790.84</c:v>
                      </c:pt>
                      <c:pt idx="2573">
                        <c:v>3755.6</c:v>
                      </c:pt>
                      <c:pt idx="2574">
                        <c:v>3702.36</c:v>
                      </c:pt>
                      <c:pt idx="2575">
                        <c:v>3775.4</c:v>
                      </c:pt>
                      <c:pt idx="2576">
                        <c:v>3931.46</c:v>
                      </c:pt>
                      <c:pt idx="2577">
                        <c:v>3946.28</c:v>
                      </c:pt>
                      <c:pt idx="2578">
                        <c:v>4052.17</c:v>
                      </c:pt>
                      <c:pt idx="2579">
                        <c:v>3987.43</c:v>
                      </c:pt>
                      <c:pt idx="2580">
                        <c:v>4027.27</c:v>
                      </c:pt>
                      <c:pt idx="2581">
                        <c:v>4027.27</c:v>
                      </c:pt>
                      <c:pt idx="2582">
                        <c:v>4014.82</c:v>
                      </c:pt>
                      <c:pt idx="2583">
                        <c:v>3939.3</c:v>
                      </c:pt>
                      <c:pt idx="2584">
                        <c:v>4029.61</c:v>
                      </c:pt>
                      <c:pt idx="2585">
                        <c:v>3951.18</c:v>
                      </c:pt>
                      <c:pt idx="2586">
                        <c:v>3968.89</c:v>
                      </c:pt>
                      <c:pt idx="2587">
                        <c:v>4030</c:v>
                      </c:pt>
                      <c:pt idx="2588">
                        <c:v>4024.9</c:v>
                      </c:pt>
                      <c:pt idx="2589">
                        <c:v>3999.4</c:v>
                      </c:pt>
                      <c:pt idx="2590">
                        <c:v>3989.2</c:v>
                      </c:pt>
                      <c:pt idx="2591">
                        <c:v>4051.54</c:v>
                      </c:pt>
                      <c:pt idx="2592">
                        <c:v>4033.48</c:v>
                      </c:pt>
                      <c:pt idx="2593">
                        <c:v>4054.12</c:v>
                      </c:pt>
                      <c:pt idx="2594">
                        <c:v>4051.76</c:v>
                      </c:pt>
                      <c:pt idx="2595">
                        <c:v>4018.48</c:v>
                      </c:pt>
                      <c:pt idx="2596">
                        <c:v>4023.6</c:v>
                      </c:pt>
                      <c:pt idx="2597">
                        <c:v>3998</c:v>
                      </c:pt>
                      <c:pt idx="2598">
                        <c:v>3977.52</c:v>
                      </c:pt>
                      <c:pt idx="2599">
                        <c:v>3941.68</c:v>
                      </c:pt>
                      <c:pt idx="2600">
                        <c:v>3979.3</c:v>
                      </c:pt>
                      <c:pt idx="2601">
                        <c:v>3893.98</c:v>
                      </c:pt>
                      <c:pt idx="2602">
                        <c:v>3998.8</c:v>
                      </c:pt>
                      <c:pt idx="2603">
                        <c:v>4040.4</c:v>
                      </c:pt>
                      <c:pt idx="2604">
                        <c:v>3949.86</c:v>
                      </c:pt>
                      <c:pt idx="2605">
                        <c:v>3909.22</c:v>
                      </c:pt>
                      <c:pt idx="2606">
                        <c:v>3858.02</c:v>
                      </c:pt>
                      <c:pt idx="2607">
                        <c:v>3936.56</c:v>
                      </c:pt>
                      <c:pt idx="2608">
                        <c:v>3873.1</c:v>
                      </c:pt>
                      <c:pt idx="2609">
                        <c:v>3808.56</c:v>
                      </c:pt>
                      <c:pt idx="2610">
                        <c:v>3780.58</c:v>
                      </c:pt>
                      <c:pt idx="2611">
                        <c:v>3734.32</c:v>
                      </c:pt>
                      <c:pt idx="2612">
                        <c:v>3770.16</c:v>
                      </c:pt>
                      <c:pt idx="2613">
                        <c:v>3840.15</c:v>
                      </c:pt>
                      <c:pt idx="2614">
                        <c:v>3853.2</c:v>
                      </c:pt>
                      <c:pt idx="2615">
                        <c:v>3806.4</c:v>
                      </c:pt>
                      <c:pt idx="2616">
                        <c:v>3849.25</c:v>
                      </c:pt>
                      <c:pt idx="2617">
                        <c:v>3880.54</c:v>
                      </c:pt>
                      <c:pt idx="2618">
                        <c:v>3899.6</c:v>
                      </c:pt>
                      <c:pt idx="2619">
                        <c:v>3821.6</c:v>
                      </c:pt>
                      <c:pt idx="2620">
                        <c:v>3831.74</c:v>
                      </c:pt>
                      <c:pt idx="2621">
                        <c:v>3759.22</c:v>
                      </c:pt>
                      <c:pt idx="2622">
                        <c:v>3754</c:v>
                      </c:pt>
                      <c:pt idx="2623">
                        <c:v>3670.07</c:v>
                      </c:pt>
                      <c:pt idx="2624">
                        <c:v>3690.63</c:v>
                      </c:pt>
                      <c:pt idx="2625">
                        <c:v>3711.19</c:v>
                      </c:pt>
                      <c:pt idx="2626">
                        <c:v>3837</c:v>
                      </c:pt>
                      <c:pt idx="2627">
                        <c:v>3774.88</c:v>
                      </c:pt>
                      <c:pt idx="2628">
                        <c:v>3818.59</c:v>
                      </c:pt>
                      <c:pt idx="2629">
                        <c:v>3789.04</c:v>
                      </c:pt>
                      <c:pt idx="2630">
                        <c:v>3789.66</c:v>
                      </c:pt>
                      <c:pt idx="2631">
                        <c:v>3771.25</c:v>
                      </c:pt>
                      <c:pt idx="2632">
                        <c:v>3710.76</c:v>
                      </c:pt>
                      <c:pt idx="2633">
                        <c:v>3723.91</c:v>
                      </c:pt>
                      <c:pt idx="2634">
                        <c:v>3707.02</c:v>
                      </c:pt>
                      <c:pt idx="2635">
                        <c:v>3900.91</c:v>
                      </c:pt>
                      <c:pt idx="2636">
                        <c:v>3895.45</c:v>
                      </c:pt>
                      <c:pt idx="2637">
                        <c:v>3836.52</c:v>
                      </c:pt>
                      <c:pt idx="2638">
                        <c:v>3799.9</c:v>
                      </c:pt>
                      <c:pt idx="2639">
                        <c:v>3857.8</c:v>
                      </c:pt>
                      <c:pt idx="2640">
                        <c:v>3847.62</c:v>
                      </c:pt>
                      <c:pt idx="2641">
                        <c:v>3830.2</c:v>
                      </c:pt>
                      <c:pt idx="2642">
                        <c:v>3775.33</c:v>
                      </c:pt>
                      <c:pt idx="2643">
                        <c:v>3778.06</c:v>
                      </c:pt>
                      <c:pt idx="2644">
                        <c:v>3772.6</c:v>
                      </c:pt>
                      <c:pt idx="2645">
                        <c:v>3791.71</c:v>
                      </c:pt>
                      <c:pt idx="2646">
                        <c:v>3792.68</c:v>
                      </c:pt>
                      <c:pt idx="2647">
                        <c:v>3731.5</c:v>
                      </c:pt>
                      <c:pt idx="2648">
                        <c:v>3745</c:v>
                      </c:pt>
                      <c:pt idx="2649">
                        <c:v>3874.96</c:v>
                      </c:pt>
                      <c:pt idx="2650">
                        <c:v>3790.9</c:v>
                      </c:pt>
                      <c:pt idx="2651">
                        <c:v>3972.88</c:v>
                      </c:pt>
                      <c:pt idx="2652">
                        <c:v>3993.73</c:v>
                      </c:pt>
                      <c:pt idx="2653">
                        <c:v>4105.2299999999996</c:v>
                      </c:pt>
                      <c:pt idx="2654">
                        <c:v>3990.28</c:v>
                      </c:pt>
                      <c:pt idx="2655">
                        <c:v>4117.8</c:v>
                      </c:pt>
                      <c:pt idx="2656">
                        <c:v>4093.15</c:v>
                      </c:pt>
                      <c:pt idx="2657">
                        <c:v>4145.4399999999996</c:v>
                      </c:pt>
                      <c:pt idx="2658">
                        <c:v>4177.99</c:v>
                      </c:pt>
                      <c:pt idx="2659">
                        <c:v>4137.25</c:v>
                      </c:pt>
                      <c:pt idx="2660">
                        <c:v>4072.24</c:v>
                      </c:pt>
                      <c:pt idx="2661">
                        <c:v>4088.93</c:v>
                      </c:pt>
                      <c:pt idx="2662">
                        <c:v>4168.7</c:v>
                      </c:pt>
                      <c:pt idx="2663">
                        <c:v>4226.7</c:v>
                      </c:pt>
                      <c:pt idx="2664">
                        <c:v>4154.2</c:v>
                      </c:pt>
                      <c:pt idx="2665">
                        <c:v>4172.16</c:v>
                      </c:pt>
                      <c:pt idx="2666">
                        <c:v>4138.75</c:v>
                      </c:pt>
                      <c:pt idx="2667">
                        <c:v>4017.6</c:v>
                      </c:pt>
                      <c:pt idx="2668">
                        <c:v>3962.36</c:v>
                      </c:pt>
                      <c:pt idx="2669">
                        <c:v>3940.12</c:v>
                      </c:pt>
                      <c:pt idx="2670">
                        <c:v>3951.24</c:v>
                      </c:pt>
                      <c:pt idx="2671">
                        <c:v>3932.32</c:v>
                      </c:pt>
                      <c:pt idx="2672">
                        <c:v>3846.31</c:v>
                      </c:pt>
                      <c:pt idx="2673">
                        <c:v>3827.2</c:v>
                      </c:pt>
                      <c:pt idx="2674">
                        <c:v>3805.36</c:v>
                      </c:pt>
                      <c:pt idx="2675">
                        <c:v>3808.09</c:v>
                      </c:pt>
                      <c:pt idx="2676">
                        <c:v>3780.79</c:v>
                      </c:pt>
                      <c:pt idx="2677">
                        <c:v>3745.3</c:v>
                      </c:pt>
                      <c:pt idx="2678">
                        <c:v>3680.2</c:v>
                      </c:pt>
                      <c:pt idx="2679">
                        <c:v>3750.4</c:v>
                      </c:pt>
                      <c:pt idx="2680">
                        <c:v>3745</c:v>
                      </c:pt>
                      <c:pt idx="2681">
                        <c:v>3734.2</c:v>
                      </c:pt>
                      <c:pt idx="2682">
                        <c:v>3798.8</c:v>
                      </c:pt>
                      <c:pt idx="2683">
                        <c:v>3734.2</c:v>
                      </c:pt>
                      <c:pt idx="2684">
                        <c:v>3720.7</c:v>
                      </c:pt>
                      <c:pt idx="2685">
                        <c:v>3672.8</c:v>
                      </c:pt>
                      <c:pt idx="2686">
                        <c:v>3825.56</c:v>
                      </c:pt>
                      <c:pt idx="2687">
                        <c:v>3809.48</c:v>
                      </c:pt>
                      <c:pt idx="2688">
                        <c:v>3780.35</c:v>
                      </c:pt>
                      <c:pt idx="2689">
                        <c:v>3743.25</c:v>
                      </c:pt>
                      <c:pt idx="2690">
                        <c:v>3790.95</c:v>
                      </c:pt>
                      <c:pt idx="2691">
                        <c:v>3879.91</c:v>
                      </c:pt>
                      <c:pt idx="2692">
                        <c:v>3885.25</c:v>
                      </c:pt>
                      <c:pt idx="2693">
                        <c:v>3938.12</c:v>
                      </c:pt>
                      <c:pt idx="2694">
                        <c:v>3897.92</c:v>
                      </c:pt>
                      <c:pt idx="2695">
                        <c:v>3840.63</c:v>
                      </c:pt>
                      <c:pt idx="2696">
                        <c:v>3780</c:v>
                      </c:pt>
                      <c:pt idx="2697">
                        <c:v>3781.12</c:v>
                      </c:pt>
                      <c:pt idx="2698">
                        <c:v>3736.9</c:v>
                      </c:pt>
                      <c:pt idx="2699">
                        <c:v>3780</c:v>
                      </c:pt>
                      <c:pt idx="2700">
                        <c:v>3735.72</c:v>
                      </c:pt>
                      <c:pt idx="2701">
                        <c:v>3734.44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3752.86</c:v>
                      </c:pt>
                      <c:pt idx="2705">
                        <c:v>3758.18</c:v>
                      </c:pt>
                      <c:pt idx="2706">
                        <c:v>3766.16</c:v>
                      </c:pt>
                      <c:pt idx="2707">
                        <c:v>3772.4</c:v>
                      </c:pt>
                      <c:pt idx="2708">
                        <c:v>3777.32</c:v>
                      </c:pt>
                      <c:pt idx="2709">
                        <c:v>3790.72</c:v>
                      </c:pt>
                      <c:pt idx="2710">
                        <c:v>3719.4</c:v>
                      </c:pt>
                      <c:pt idx="2711">
                        <c:v>3661.1</c:v>
                      </c:pt>
                      <c:pt idx="2712">
                        <c:v>3674.35</c:v>
                      </c:pt>
                      <c:pt idx="2713">
                        <c:v>3647.85</c:v>
                      </c:pt>
                      <c:pt idx="2714">
                        <c:v>3573.91</c:v>
                      </c:pt>
                      <c:pt idx="2715">
                        <c:v>3576.52</c:v>
                      </c:pt>
                      <c:pt idx="2716">
                        <c:v>3584.35</c:v>
                      </c:pt>
                      <c:pt idx="2717">
                        <c:v>3600.01</c:v>
                      </c:pt>
                      <c:pt idx="2718">
                        <c:v>3594.79</c:v>
                      </c:pt>
                      <c:pt idx="2719">
                        <c:v>3539.71</c:v>
                      </c:pt>
                      <c:pt idx="2720">
                        <c:v>3524.17</c:v>
                      </c:pt>
                      <c:pt idx="2721">
                        <c:v>3464.6</c:v>
                      </c:pt>
                      <c:pt idx="2722">
                        <c:v>3482.73</c:v>
                      </c:pt>
                      <c:pt idx="2723">
                        <c:v>3564</c:v>
                      </c:pt>
                      <c:pt idx="2724">
                        <c:v>3598.58</c:v>
                      </c:pt>
                      <c:pt idx="2725">
                        <c:v>3594.22</c:v>
                      </c:pt>
                      <c:pt idx="2726">
                        <c:v>3519.1</c:v>
                      </c:pt>
                      <c:pt idx="2727">
                        <c:v>3679.78</c:v>
                      </c:pt>
                      <c:pt idx="2728">
                        <c:v>3713.8</c:v>
                      </c:pt>
                      <c:pt idx="2729">
                        <c:v>3810.4</c:v>
                      </c:pt>
                      <c:pt idx="2730">
                        <c:v>3768.4</c:v>
                      </c:pt>
                      <c:pt idx="2731">
                        <c:v>3727.55</c:v>
                      </c:pt>
                      <c:pt idx="2732">
                        <c:v>3742.57</c:v>
                      </c:pt>
                      <c:pt idx="2733">
                        <c:v>3728.92</c:v>
                      </c:pt>
                      <c:pt idx="2734">
                        <c:v>3726.19</c:v>
                      </c:pt>
                      <c:pt idx="2735">
                        <c:v>3738.55</c:v>
                      </c:pt>
                      <c:pt idx="2736">
                        <c:v>3722.97</c:v>
                      </c:pt>
                      <c:pt idx="2737">
                        <c:v>3751.72</c:v>
                      </c:pt>
                      <c:pt idx="2738">
                        <c:v>3833.2</c:v>
                      </c:pt>
                      <c:pt idx="2739">
                        <c:v>3785.35</c:v>
                      </c:pt>
                      <c:pt idx="2740">
                        <c:v>3811</c:v>
                      </c:pt>
                      <c:pt idx="2741">
                        <c:v>3813.85</c:v>
                      </c:pt>
                      <c:pt idx="2742">
                        <c:v>3785.59</c:v>
                      </c:pt>
                      <c:pt idx="2743">
                        <c:v>3774.16</c:v>
                      </c:pt>
                      <c:pt idx="2744">
                        <c:v>3768.48</c:v>
                      </c:pt>
                      <c:pt idx="2745">
                        <c:v>3785.52</c:v>
                      </c:pt>
                      <c:pt idx="2746">
                        <c:v>3706.8</c:v>
                      </c:pt>
                      <c:pt idx="2747">
                        <c:v>3667.68</c:v>
                      </c:pt>
                      <c:pt idx="2748">
                        <c:v>3623.2</c:v>
                      </c:pt>
                      <c:pt idx="2749">
                        <c:v>3603.88</c:v>
                      </c:pt>
                      <c:pt idx="2750">
                        <c:v>3584.56</c:v>
                      </c:pt>
                      <c:pt idx="2751">
                        <c:v>3546.01</c:v>
                      </c:pt>
                      <c:pt idx="2752">
                        <c:v>3562.52</c:v>
                      </c:pt>
                      <c:pt idx="2753">
                        <c:v>3546.08</c:v>
                      </c:pt>
                      <c:pt idx="2754">
                        <c:v>3532.24</c:v>
                      </c:pt>
                      <c:pt idx="2755">
                        <c:v>3504.8</c:v>
                      </c:pt>
                      <c:pt idx="2756">
                        <c:v>3537.8</c:v>
                      </c:pt>
                      <c:pt idx="2757">
                        <c:v>3450.46</c:v>
                      </c:pt>
                      <c:pt idx="2758">
                        <c:v>3507.55</c:v>
                      </c:pt>
                      <c:pt idx="2759">
                        <c:v>3521.3</c:v>
                      </c:pt>
                      <c:pt idx="2760">
                        <c:v>3562.55</c:v>
                      </c:pt>
                      <c:pt idx="2761">
                        <c:v>3521.3</c:v>
                      </c:pt>
                      <c:pt idx="2762">
                        <c:v>3535.09</c:v>
                      </c:pt>
                      <c:pt idx="2763">
                        <c:v>3548.74</c:v>
                      </c:pt>
                      <c:pt idx="2764">
                        <c:v>3546.01</c:v>
                      </c:pt>
                      <c:pt idx="2765">
                        <c:v>3603.34</c:v>
                      </c:pt>
                      <c:pt idx="2766">
                        <c:v>3712.16</c:v>
                      </c:pt>
                      <c:pt idx="2767">
                        <c:v>3715.27</c:v>
                      </c:pt>
                      <c:pt idx="2768">
                        <c:v>3682.51</c:v>
                      </c:pt>
                      <c:pt idx="2769">
                        <c:v>3685.34</c:v>
                      </c:pt>
                      <c:pt idx="2770">
                        <c:v>3671.59</c:v>
                      </c:pt>
                      <c:pt idx="2771">
                        <c:v>3657.94</c:v>
                      </c:pt>
                      <c:pt idx="2772">
                        <c:v>3680.8</c:v>
                      </c:pt>
                      <c:pt idx="2773">
                        <c:v>3708.3</c:v>
                      </c:pt>
                      <c:pt idx="2774">
                        <c:v>3727.55</c:v>
                      </c:pt>
                      <c:pt idx="2775">
                        <c:v>3716.55</c:v>
                      </c:pt>
                      <c:pt idx="2776">
                        <c:v>3766.05</c:v>
                      </c:pt>
                      <c:pt idx="2777">
                        <c:v>3719.8</c:v>
                      </c:pt>
                      <c:pt idx="2778">
                        <c:v>3706</c:v>
                      </c:pt>
                      <c:pt idx="2779">
                        <c:v>3744.64</c:v>
                      </c:pt>
                      <c:pt idx="2780">
                        <c:v>3715.96</c:v>
                      </c:pt>
                      <c:pt idx="2781">
                        <c:v>3670.23</c:v>
                      </c:pt>
                      <c:pt idx="2782">
                        <c:v>3690.7</c:v>
                      </c:pt>
                      <c:pt idx="2783">
                        <c:v>3715.27</c:v>
                      </c:pt>
                      <c:pt idx="2784">
                        <c:v>3843.05</c:v>
                      </c:pt>
                      <c:pt idx="2785">
                        <c:v>3771.55</c:v>
                      </c:pt>
                      <c:pt idx="2786">
                        <c:v>3788.05</c:v>
                      </c:pt>
                      <c:pt idx="2787">
                        <c:v>3775</c:v>
                      </c:pt>
                      <c:pt idx="2788">
                        <c:v>3808.12</c:v>
                      </c:pt>
                      <c:pt idx="2789">
                        <c:v>3838.48</c:v>
                      </c:pt>
                      <c:pt idx="2790">
                        <c:v>3825.46</c:v>
                      </c:pt>
                      <c:pt idx="2791">
                        <c:v>3908.4</c:v>
                      </c:pt>
                      <c:pt idx="2792">
                        <c:v>3903.02</c:v>
                      </c:pt>
                      <c:pt idx="2793">
                        <c:v>3901.2</c:v>
                      </c:pt>
                      <c:pt idx="2794">
                        <c:v>3895.64</c:v>
                      </c:pt>
                      <c:pt idx="2795">
                        <c:v>3852.28</c:v>
                      </c:pt>
                      <c:pt idx="2796">
                        <c:v>3819.92</c:v>
                      </c:pt>
                      <c:pt idx="2797">
                        <c:v>3839.31</c:v>
                      </c:pt>
                      <c:pt idx="2798">
                        <c:v>3809.98</c:v>
                      </c:pt>
                      <c:pt idx="2799">
                        <c:v>3802.29</c:v>
                      </c:pt>
                      <c:pt idx="2800">
                        <c:v>3821.96</c:v>
                      </c:pt>
                      <c:pt idx="2801">
                        <c:v>3901.62</c:v>
                      </c:pt>
                      <c:pt idx="2802">
                        <c:v>3935.58</c:v>
                      </c:pt>
                      <c:pt idx="2803">
                        <c:v>3966.71</c:v>
                      </c:pt>
                      <c:pt idx="2804">
                        <c:v>3951.22</c:v>
                      </c:pt>
                      <c:pt idx="2805">
                        <c:v>3938.41</c:v>
                      </c:pt>
                      <c:pt idx="2806">
                        <c:v>3915.77</c:v>
                      </c:pt>
                      <c:pt idx="2807">
                        <c:v>3966.71</c:v>
                      </c:pt>
                      <c:pt idx="2808">
                        <c:v>4048.2</c:v>
                      </c:pt>
                      <c:pt idx="2809">
                        <c:v>4033.9</c:v>
                      </c:pt>
                      <c:pt idx="2810">
                        <c:v>4043.12</c:v>
                      </c:pt>
                      <c:pt idx="2811">
                        <c:v>4094.06</c:v>
                      </c:pt>
                      <c:pt idx="2812">
                        <c:v>4203.5</c:v>
                      </c:pt>
                      <c:pt idx="2813">
                        <c:v>4157.1000000000004</c:v>
                      </c:pt>
                      <c:pt idx="2814">
                        <c:v>4154.71</c:v>
                      </c:pt>
                      <c:pt idx="2815">
                        <c:v>4145.9799999999996</c:v>
                      </c:pt>
                      <c:pt idx="2816">
                        <c:v>4122.7</c:v>
                      </c:pt>
                      <c:pt idx="2817">
                        <c:v>4073.23</c:v>
                      </c:pt>
                      <c:pt idx="2818">
                        <c:v>4038.31</c:v>
                      </c:pt>
                      <c:pt idx="2819">
                        <c:v>3956.91</c:v>
                      </c:pt>
                      <c:pt idx="2820">
                        <c:v>3951.29</c:v>
                      </c:pt>
                      <c:pt idx="2821">
                        <c:v>3931.08</c:v>
                      </c:pt>
                      <c:pt idx="2822">
                        <c:v>3908.12</c:v>
                      </c:pt>
                      <c:pt idx="2823">
                        <c:v>3899.27</c:v>
                      </c:pt>
                      <c:pt idx="2824">
                        <c:v>3928.17</c:v>
                      </c:pt>
                      <c:pt idx="2825">
                        <c:v>3882.16</c:v>
                      </c:pt>
                      <c:pt idx="2826">
                        <c:v>3896.1</c:v>
                      </c:pt>
                      <c:pt idx="2827">
                        <c:v>3885.04</c:v>
                      </c:pt>
                      <c:pt idx="2828">
                        <c:v>3890.3</c:v>
                      </c:pt>
                      <c:pt idx="2829">
                        <c:v>3933.95</c:v>
                      </c:pt>
                      <c:pt idx="2830">
                        <c:v>3971.5</c:v>
                      </c:pt>
                      <c:pt idx="2831">
                        <c:v>4061.67</c:v>
                      </c:pt>
                      <c:pt idx="2832">
                        <c:v>4129.0600000000004</c:v>
                      </c:pt>
                      <c:pt idx="2833">
                        <c:v>4102.6899999999996</c:v>
                      </c:pt>
                      <c:pt idx="2834">
                        <c:v>4099.6400000000003</c:v>
                      </c:pt>
                      <c:pt idx="2835">
                        <c:v>4111.32</c:v>
                      </c:pt>
                      <c:pt idx="2836">
                        <c:v>4229.9799999999996</c:v>
                      </c:pt>
                      <c:pt idx="2837">
                        <c:v>4214.96</c:v>
                      </c:pt>
                      <c:pt idx="2838">
                        <c:v>4262.32</c:v>
                      </c:pt>
                      <c:pt idx="2839">
                        <c:v>4268.24</c:v>
                      </c:pt>
                      <c:pt idx="2840">
                        <c:v>4307.68</c:v>
                      </c:pt>
                      <c:pt idx="2841">
                        <c:v>4259.8</c:v>
                      </c:pt>
                      <c:pt idx="2842">
                        <c:v>4398.22</c:v>
                      </c:pt>
                      <c:pt idx="2843">
                        <c:v>4401.28</c:v>
                      </c:pt>
                      <c:pt idx="2844">
                        <c:v>4379.8599999999997</c:v>
                      </c:pt>
                      <c:pt idx="2845">
                        <c:v>4373.74</c:v>
                      </c:pt>
                      <c:pt idx="2846">
                        <c:v>4358.3</c:v>
                      </c:pt>
                      <c:pt idx="2847">
                        <c:v>4416.3599999999997</c:v>
                      </c:pt>
                      <c:pt idx="2848">
                        <c:v>4379.5200000000004</c:v>
                      </c:pt>
                      <c:pt idx="2849">
                        <c:v>4339.04</c:v>
                      </c:pt>
                      <c:pt idx="2850">
                        <c:v>4234.84</c:v>
                      </c:pt>
                      <c:pt idx="2851">
                        <c:v>4187.8</c:v>
                      </c:pt>
                      <c:pt idx="2852">
                        <c:v>4163.34</c:v>
                      </c:pt>
                      <c:pt idx="2853">
                        <c:v>4096.2700000000004</c:v>
                      </c:pt>
                      <c:pt idx="2854">
                        <c:v>4046.6</c:v>
                      </c:pt>
                      <c:pt idx="2855">
                        <c:v>4120.24</c:v>
                      </c:pt>
                      <c:pt idx="2856">
                        <c:v>4161.68</c:v>
                      </c:pt>
                      <c:pt idx="2857">
                        <c:v>4167.3999999999996</c:v>
                      </c:pt>
                      <c:pt idx="2858">
                        <c:v>4209.12</c:v>
                      </c:pt>
                      <c:pt idx="2859">
                        <c:v>4310.8</c:v>
                      </c:pt>
                      <c:pt idx="2860">
                        <c:v>4377.25</c:v>
                      </c:pt>
                      <c:pt idx="2861">
                        <c:v>4563.9399999999996</c:v>
                      </c:pt>
                      <c:pt idx="2862">
                        <c:v>4625.54</c:v>
                      </c:pt>
                      <c:pt idx="2863">
                        <c:v>4633.7299999999996</c:v>
                      </c:pt>
                      <c:pt idx="2864">
                        <c:v>4584.25</c:v>
                      </c:pt>
                      <c:pt idx="2865">
                        <c:v>4496.8</c:v>
                      </c:pt>
                      <c:pt idx="2866">
                        <c:v>4471.68</c:v>
                      </c:pt>
                      <c:pt idx="2867">
                        <c:v>4521.92</c:v>
                      </c:pt>
                      <c:pt idx="2868">
                        <c:v>4625.54</c:v>
                      </c:pt>
                      <c:pt idx="2869">
                        <c:v>4591</c:v>
                      </c:pt>
                      <c:pt idx="2870">
                        <c:v>4615.75</c:v>
                      </c:pt>
                      <c:pt idx="2871">
                        <c:v>4571.6499999999996</c:v>
                      </c:pt>
                      <c:pt idx="2872">
                        <c:v>4632.16</c:v>
                      </c:pt>
                      <c:pt idx="2873">
                        <c:v>4551.5600000000004</c:v>
                      </c:pt>
                      <c:pt idx="2874">
                        <c:v>4635.2</c:v>
                      </c:pt>
                      <c:pt idx="2875">
                        <c:v>4666.2</c:v>
                      </c:pt>
                      <c:pt idx="2876">
                        <c:v>4735.12</c:v>
                      </c:pt>
                      <c:pt idx="2877">
                        <c:v>4738.24</c:v>
                      </c:pt>
                      <c:pt idx="2878">
                        <c:v>4773.12</c:v>
                      </c:pt>
                      <c:pt idx="2879">
                        <c:v>4915.4799999999996</c:v>
                      </c:pt>
                      <c:pt idx="2880">
                        <c:v>4941.84</c:v>
                      </c:pt>
                      <c:pt idx="2881">
                        <c:v>4929.08</c:v>
                      </c:pt>
                      <c:pt idx="2882">
                        <c:v>4830.1899999999996</c:v>
                      </c:pt>
                      <c:pt idx="2883">
                        <c:v>4884.42</c:v>
                      </c:pt>
                      <c:pt idx="2884">
                        <c:v>4830.16</c:v>
                      </c:pt>
                      <c:pt idx="2885">
                        <c:v>4890.7</c:v>
                      </c:pt>
                      <c:pt idx="2886">
                        <c:v>4849.33</c:v>
                      </c:pt>
                      <c:pt idx="2887">
                        <c:v>4836.57</c:v>
                      </c:pt>
                      <c:pt idx="2888">
                        <c:v>4791.6000000000004</c:v>
                      </c:pt>
                      <c:pt idx="2889">
                        <c:v>4903.6000000000004</c:v>
                      </c:pt>
                      <c:pt idx="2890">
                        <c:v>4897.2</c:v>
                      </c:pt>
                      <c:pt idx="2891">
                        <c:v>4887.5200000000004</c:v>
                      </c:pt>
                      <c:pt idx="2892">
                        <c:v>4887.33</c:v>
                      </c:pt>
                      <c:pt idx="2893">
                        <c:v>4884.34</c:v>
                      </c:pt>
                      <c:pt idx="2894">
                        <c:v>4814.2</c:v>
                      </c:pt>
                      <c:pt idx="2895">
                        <c:v>4814.2</c:v>
                      </c:pt>
                      <c:pt idx="2896">
                        <c:v>4760.6499999999996</c:v>
                      </c:pt>
                      <c:pt idx="2897">
                        <c:v>4789</c:v>
                      </c:pt>
                      <c:pt idx="2898">
                        <c:v>4744.8999999999996</c:v>
                      </c:pt>
                      <c:pt idx="2899">
                        <c:v>4722.8500000000004</c:v>
                      </c:pt>
                      <c:pt idx="2900">
                        <c:v>4681.28</c:v>
                      </c:pt>
                      <c:pt idx="2901">
                        <c:v>4691.4799999999996</c:v>
                      </c:pt>
                      <c:pt idx="2902">
                        <c:v>4710.32</c:v>
                      </c:pt>
                      <c:pt idx="2903">
                        <c:v>4716.1499999999996</c:v>
                      </c:pt>
                      <c:pt idx="2904">
                        <c:v>4753.47</c:v>
                      </c:pt>
                      <c:pt idx="2905">
                        <c:v>4716.1499999999996</c:v>
                      </c:pt>
                      <c:pt idx="2906">
                        <c:v>4775.24</c:v>
                      </c:pt>
                      <c:pt idx="2907">
                        <c:v>4737.92</c:v>
                      </c:pt>
                      <c:pt idx="2908">
                        <c:v>4737.92</c:v>
                      </c:pt>
                      <c:pt idx="2909">
                        <c:v>4588.5200000000004</c:v>
                      </c:pt>
                      <c:pt idx="2910">
                        <c:v>4584.88</c:v>
                      </c:pt>
                      <c:pt idx="2911">
                        <c:v>4483.3</c:v>
                      </c:pt>
                      <c:pt idx="2912">
                        <c:v>4395.1099999999997</c:v>
                      </c:pt>
                      <c:pt idx="2913">
                        <c:v>4406.8</c:v>
                      </c:pt>
                      <c:pt idx="2914">
                        <c:v>4409.8</c:v>
                      </c:pt>
                      <c:pt idx="2915">
                        <c:v>4415.8</c:v>
                      </c:pt>
                      <c:pt idx="2916">
                        <c:v>4445.8</c:v>
                      </c:pt>
                      <c:pt idx="2917">
                        <c:v>4333.87</c:v>
                      </c:pt>
                      <c:pt idx="2918">
                        <c:v>4380.0600000000004</c:v>
                      </c:pt>
                      <c:pt idx="2919">
                        <c:v>4331.8999999999996</c:v>
                      </c:pt>
                      <c:pt idx="2920">
                        <c:v>4422.7</c:v>
                      </c:pt>
                      <c:pt idx="2921">
                        <c:v>4416.72</c:v>
                      </c:pt>
                      <c:pt idx="2922">
                        <c:v>4533.08</c:v>
                      </c:pt>
                      <c:pt idx="2923">
                        <c:v>4542.32</c:v>
                      </c:pt>
                      <c:pt idx="2924">
                        <c:v>4554.28</c:v>
                      </c:pt>
                      <c:pt idx="2925">
                        <c:v>4517.68</c:v>
                      </c:pt>
                      <c:pt idx="2926">
                        <c:v>4456.3599999999997</c:v>
                      </c:pt>
                      <c:pt idx="2927">
                        <c:v>4496.1400000000003</c:v>
                      </c:pt>
                      <c:pt idx="2928">
                        <c:v>4517.5600000000004</c:v>
                      </c:pt>
                      <c:pt idx="2929">
                        <c:v>4517.5600000000004</c:v>
                      </c:pt>
                      <c:pt idx="2930">
                        <c:v>4560.6499999999996</c:v>
                      </c:pt>
                      <c:pt idx="2931">
                        <c:v>4526.8599999999997</c:v>
                      </c:pt>
                      <c:pt idx="2932">
                        <c:v>4495.96</c:v>
                      </c:pt>
                      <c:pt idx="2933">
                        <c:v>4505</c:v>
                      </c:pt>
                      <c:pt idx="2934">
                        <c:v>4505</c:v>
                      </c:pt>
                      <c:pt idx="2935">
                        <c:v>4516.2299999999996</c:v>
                      </c:pt>
                      <c:pt idx="2936">
                        <c:v>4506.84</c:v>
                      </c:pt>
                      <c:pt idx="2937">
                        <c:v>4449.2</c:v>
                      </c:pt>
                      <c:pt idx="2938">
                        <c:v>4436.8</c:v>
                      </c:pt>
                      <c:pt idx="2939">
                        <c:v>4458.5</c:v>
                      </c:pt>
                      <c:pt idx="2940">
                        <c:v>4531.88</c:v>
                      </c:pt>
                      <c:pt idx="2941">
                        <c:v>4494.32</c:v>
                      </c:pt>
                      <c:pt idx="2942">
                        <c:v>4700.5200000000004</c:v>
                      </c:pt>
                      <c:pt idx="2943">
                        <c:v>4642.66</c:v>
                      </c:pt>
                      <c:pt idx="2944">
                        <c:v>5393.2</c:v>
                      </c:pt>
                      <c:pt idx="2945">
                        <c:v>5291.2</c:v>
                      </c:pt>
                      <c:pt idx="2946">
                        <c:v>5407.8</c:v>
                      </c:pt>
                      <c:pt idx="2947">
                        <c:v>6229.6</c:v>
                      </c:pt>
                      <c:pt idx="2948">
                        <c:v>5973.2</c:v>
                      </c:pt>
                      <c:pt idx="2949">
                        <c:v>6219.82</c:v>
                      </c:pt>
                      <c:pt idx="2950">
                        <c:v>6323.3</c:v>
                      </c:pt>
                      <c:pt idx="2951">
                        <c:v>6280.8</c:v>
                      </c:pt>
                      <c:pt idx="2952">
                        <c:v>6195.8</c:v>
                      </c:pt>
                      <c:pt idx="2953">
                        <c:v>6139.63</c:v>
                      </c:pt>
                      <c:pt idx="2954">
                        <c:v>6135.48</c:v>
                      </c:pt>
                      <c:pt idx="2955">
                        <c:v>6113.7</c:v>
                      </c:pt>
                      <c:pt idx="2956">
                        <c:v>6101.13</c:v>
                      </c:pt>
                      <c:pt idx="2957">
                        <c:v>5993.52</c:v>
                      </c:pt>
                      <c:pt idx="2958">
                        <c:v>5927.14</c:v>
                      </c:pt>
                      <c:pt idx="2959">
                        <c:v>5773.73</c:v>
                      </c:pt>
                      <c:pt idx="2960">
                        <c:v>5789.77</c:v>
                      </c:pt>
                      <c:pt idx="2961">
                        <c:v>5725.61</c:v>
                      </c:pt>
                      <c:pt idx="2962">
                        <c:v>5709.57</c:v>
                      </c:pt>
                      <c:pt idx="2963">
                        <c:v>5597.29</c:v>
                      </c:pt>
                      <c:pt idx="2964">
                        <c:v>5649.42</c:v>
                      </c:pt>
                      <c:pt idx="2965">
                        <c:v>5673.48</c:v>
                      </c:pt>
                      <c:pt idx="2966">
                        <c:v>5605.31</c:v>
                      </c:pt>
                      <c:pt idx="2967">
                        <c:v>5536.72</c:v>
                      </c:pt>
                      <c:pt idx="2968">
                        <c:v>5576.32</c:v>
                      </c:pt>
                      <c:pt idx="2969">
                        <c:v>5588.2</c:v>
                      </c:pt>
                      <c:pt idx="2970">
                        <c:v>5560.48</c:v>
                      </c:pt>
                      <c:pt idx="2971">
                        <c:v>5608</c:v>
                      </c:pt>
                      <c:pt idx="2972">
                        <c:v>5608</c:v>
                      </c:pt>
                      <c:pt idx="2973">
                        <c:v>5631.76</c:v>
                      </c:pt>
                      <c:pt idx="2974">
                        <c:v>5596.12</c:v>
                      </c:pt>
                      <c:pt idx="2975">
                        <c:v>5625.36</c:v>
                      </c:pt>
                      <c:pt idx="2976">
                        <c:v>5659.3</c:v>
                      </c:pt>
                      <c:pt idx="2977">
                        <c:v>5740</c:v>
                      </c:pt>
                      <c:pt idx="2978">
                        <c:v>5828.99</c:v>
                      </c:pt>
                      <c:pt idx="2979">
                        <c:v>5804.21</c:v>
                      </c:pt>
                      <c:pt idx="2980">
                        <c:v>5853.77</c:v>
                      </c:pt>
                      <c:pt idx="2981">
                        <c:v>6091.48</c:v>
                      </c:pt>
                      <c:pt idx="2982">
                        <c:v>6221.69</c:v>
                      </c:pt>
                      <c:pt idx="2983">
                        <c:v>6501.2</c:v>
                      </c:pt>
                      <c:pt idx="2984">
                        <c:v>6670.32</c:v>
                      </c:pt>
                      <c:pt idx="2985">
                        <c:v>6739.84</c:v>
                      </c:pt>
                      <c:pt idx="2986">
                        <c:v>6810.88</c:v>
                      </c:pt>
                      <c:pt idx="2987">
                        <c:v>6886.36</c:v>
                      </c:pt>
                      <c:pt idx="2988">
                        <c:v>6841.96</c:v>
                      </c:pt>
                      <c:pt idx="2989">
                        <c:v>6842.8</c:v>
                      </c:pt>
                      <c:pt idx="2990">
                        <c:v>7045.3</c:v>
                      </c:pt>
                      <c:pt idx="2991">
                        <c:v>6863.04</c:v>
                      </c:pt>
                      <c:pt idx="2992">
                        <c:v>6741.81</c:v>
                      </c:pt>
                      <c:pt idx="2993">
                        <c:v>7101.04</c:v>
                      </c:pt>
                      <c:pt idx="2994">
                        <c:v>7171.92</c:v>
                      </c:pt>
                      <c:pt idx="2995">
                        <c:v>7137.52</c:v>
                      </c:pt>
                      <c:pt idx="2996">
                        <c:v>7119.28</c:v>
                      </c:pt>
                      <c:pt idx="2997">
                        <c:v>7178.56</c:v>
                      </c:pt>
                      <c:pt idx="2998">
                        <c:v>7078.24</c:v>
                      </c:pt>
                      <c:pt idx="2999">
                        <c:v>7234.2</c:v>
                      </c:pt>
                      <c:pt idx="3000">
                        <c:v>7185.85</c:v>
                      </c:pt>
                      <c:pt idx="3001">
                        <c:v>7155.12</c:v>
                      </c:pt>
                      <c:pt idx="3002">
                        <c:v>7492.42</c:v>
                      </c:pt>
                      <c:pt idx="3003">
                        <c:v>7401.03</c:v>
                      </c:pt>
                      <c:pt idx="3004">
                        <c:v>7391.41</c:v>
                      </c:pt>
                      <c:pt idx="3005">
                        <c:v>7306.05</c:v>
                      </c:pt>
                      <c:pt idx="3006">
                        <c:v>7234.8</c:v>
                      </c:pt>
                      <c:pt idx="3007">
                        <c:v>7287.05</c:v>
                      </c:pt>
                      <c:pt idx="3008">
                        <c:v>7230.05</c:v>
                      </c:pt>
                      <c:pt idx="3009">
                        <c:v>7177.8</c:v>
                      </c:pt>
                      <c:pt idx="3010">
                        <c:v>7149.3</c:v>
                      </c:pt>
                      <c:pt idx="3011">
                        <c:v>7230.05</c:v>
                      </c:pt>
                      <c:pt idx="3012">
                        <c:v>7379.13</c:v>
                      </c:pt>
                      <c:pt idx="3013">
                        <c:v>7212.4</c:v>
                      </c:pt>
                      <c:pt idx="3014">
                        <c:v>7217.2</c:v>
                      </c:pt>
                      <c:pt idx="3015">
                        <c:v>7267.44</c:v>
                      </c:pt>
                      <c:pt idx="3016">
                        <c:v>7259.76</c:v>
                      </c:pt>
                      <c:pt idx="3017">
                        <c:v>7243.44</c:v>
                      </c:pt>
                      <c:pt idx="3018">
                        <c:v>7398.04</c:v>
                      </c:pt>
                      <c:pt idx="3019">
                        <c:v>7653.88</c:v>
                      </c:pt>
                      <c:pt idx="3020">
                        <c:v>7683.4</c:v>
                      </c:pt>
                      <c:pt idx="3021">
                        <c:v>7668.64</c:v>
                      </c:pt>
                      <c:pt idx="3022">
                        <c:v>7381.9</c:v>
                      </c:pt>
                      <c:pt idx="3023">
                        <c:v>7330.1</c:v>
                      </c:pt>
                      <c:pt idx="3024">
                        <c:v>7493.98</c:v>
                      </c:pt>
                      <c:pt idx="3025">
                        <c:v>7498.8</c:v>
                      </c:pt>
                      <c:pt idx="3026">
                        <c:v>7493.98</c:v>
                      </c:pt>
                      <c:pt idx="3027">
                        <c:v>7379</c:v>
                      </c:pt>
                      <c:pt idx="3028">
                        <c:v>7428.4</c:v>
                      </c:pt>
                      <c:pt idx="3029">
                        <c:v>7217.5</c:v>
                      </c:pt>
                      <c:pt idx="3030">
                        <c:v>7306.05</c:v>
                      </c:pt>
                      <c:pt idx="3031">
                        <c:v>7335</c:v>
                      </c:pt>
                      <c:pt idx="3032">
                        <c:v>7419.6</c:v>
                      </c:pt>
                      <c:pt idx="3033">
                        <c:v>7480.7</c:v>
                      </c:pt>
                      <c:pt idx="3034">
                        <c:v>7312.4</c:v>
                      </c:pt>
                      <c:pt idx="3035">
                        <c:v>7130.8</c:v>
                      </c:pt>
                      <c:pt idx="3036">
                        <c:v>7243.3</c:v>
                      </c:pt>
                      <c:pt idx="3037">
                        <c:v>7064.35</c:v>
                      </c:pt>
                      <c:pt idx="3038">
                        <c:v>7010.36</c:v>
                      </c:pt>
                      <c:pt idx="3039">
                        <c:v>7130.48</c:v>
                      </c:pt>
                      <c:pt idx="3040">
                        <c:v>7328.4</c:v>
                      </c:pt>
                      <c:pt idx="3041">
                        <c:v>7096.8</c:v>
                      </c:pt>
                      <c:pt idx="3042">
                        <c:v>7092.5</c:v>
                      </c:pt>
                      <c:pt idx="3043">
                        <c:v>7165.6</c:v>
                      </c:pt>
                      <c:pt idx="3044">
                        <c:v>7062.8</c:v>
                      </c:pt>
                      <c:pt idx="3045">
                        <c:v>7092.76</c:v>
                      </c:pt>
                      <c:pt idx="3046">
                        <c:v>7020.1</c:v>
                      </c:pt>
                      <c:pt idx="3047">
                        <c:v>7028.56</c:v>
                      </c:pt>
                      <c:pt idx="3048">
                        <c:v>7003.18</c:v>
                      </c:pt>
                      <c:pt idx="3049">
                        <c:v>6859.6</c:v>
                      </c:pt>
                      <c:pt idx="3050">
                        <c:v>6691.92</c:v>
                      </c:pt>
                      <c:pt idx="3051">
                        <c:v>6601</c:v>
                      </c:pt>
                      <c:pt idx="3052">
                        <c:v>6584.6</c:v>
                      </c:pt>
                      <c:pt idx="3053">
                        <c:v>6535.4</c:v>
                      </c:pt>
                      <c:pt idx="3054">
                        <c:v>6605.1</c:v>
                      </c:pt>
                      <c:pt idx="3055">
                        <c:v>6576.4</c:v>
                      </c:pt>
                      <c:pt idx="3056">
                        <c:v>6646.1</c:v>
                      </c:pt>
                      <c:pt idx="3057">
                        <c:v>6658.4</c:v>
                      </c:pt>
                      <c:pt idx="3058">
                        <c:v>6601</c:v>
                      </c:pt>
                      <c:pt idx="3059">
                        <c:v>6560</c:v>
                      </c:pt>
                      <c:pt idx="3060">
                        <c:v>6592.8</c:v>
                      </c:pt>
                      <c:pt idx="3061">
                        <c:v>6441.1</c:v>
                      </c:pt>
                      <c:pt idx="3062">
                        <c:v>6379.6</c:v>
                      </c:pt>
                      <c:pt idx="3063">
                        <c:v>6445.2</c:v>
                      </c:pt>
                      <c:pt idx="3064">
                        <c:v>6514.9</c:v>
                      </c:pt>
                      <c:pt idx="3065">
                        <c:v>6506.7</c:v>
                      </c:pt>
                      <c:pt idx="3066">
                        <c:v>6617.4</c:v>
                      </c:pt>
                      <c:pt idx="3067">
                        <c:v>6719.9</c:v>
                      </c:pt>
                      <c:pt idx="3068">
                        <c:v>6735.04</c:v>
                      </c:pt>
                      <c:pt idx="3069">
                        <c:v>6722.8</c:v>
                      </c:pt>
                      <c:pt idx="3070">
                        <c:v>6722.8</c:v>
                      </c:pt>
                      <c:pt idx="3071">
                        <c:v>6673.84</c:v>
                      </c:pt>
                      <c:pt idx="3072">
                        <c:v>6670.7</c:v>
                      </c:pt>
                      <c:pt idx="3073">
                        <c:v>6718.72</c:v>
                      </c:pt>
                      <c:pt idx="3074">
                        <c:v>6665.68</c:v>
                      </c:pt>
                      <c:pt idx="3075">
                        <c:v>6550.8</c:v>
                      </c:pt>
                      <c:pt idx="3076">
                        <c:v>6650.8</c:v>
                      </c:pt>
                      <c:pt idx="3077">
                        <c:v>6702.8</c:v>
                      </c:pt>
                      <c:pt idx="3078">
                        <c:v>6722.8</c:v>
                      </c:pt>
                      <c:pt idx="3079">
                        <c:v>6634.8</c:v>
                      </c:pt>
                      <c:pt idx="3080">
                        <c:v>6734.8</c:v>
                      </c:pt>
                      <c:pt idx="3081">
                        <c:v>6706.8</c:v>
                      </c:pt>
                      <c:pt idx="3082">
                        <c:v>6750.8</c:v>
                      </c:pt>
                      <c:pt idx="3083">
                        <c:v>6706.8</c:v>
                      </c:pt>
                      <c:pt idx="3084">
                        <c:v>6630.8</c:v>
                      </c:pt>
                      <c:pt idx="3085">
                        <c:v>6722.8</c:v>
                      </c:pt>
                      <c:pt idx="3086">
                        <c:v>6782.8</c:v>
                      </c:pt>
                      <c:pt idx="3087">
                        <c:v>6814.8</c:v>
                      </c:pt>
                      <c:pt idx="3088">
                        <c:v>6858.8</c:v>
                      </c:pt>
                      <c:pt idx="3089">
                        <c:v>6734.8</c:v>
                      </c:pt>
                      <c:pt idx="3090">
                        <c:v>6686.8</c:v>
                      </c:pt>
                      <c:pt idx="3091">
                        <c:v>6993.3</c:v>
                      </c:pt>
                      <c:pt idx="3092">
                        <c:v>6944.58</c:v>
                      </c:pt>
                      <c:pt idx="3093">
                        <c:v>6954.46</c:v>
                      </c:pt>
                      <c:pt idx="3094">
                        <c:v>7022.8</c:v>
                      </c:pt>
                      <c:pt idx="3095">
                        <c:v>7071.04</c:v>
                      </c:pt>
                      <c:pt idx="3096">
                        <c:v>6990.7</c:v>
                      </c:pt>
                      <c:pt idx="3097">
                        <c:v>7179.1</c:v>
                      </c:pt>
                      <c:pt idx="3098">
                        <c:v>7195.5</c:v>
                      </c:pt>
                      <c:pt idx="3099">
                        <c:v>7054.48</c:v>
                      </c:pt>
                      <c:pt idx="3100">
                        <c:v>7013.28</c:v>
                      </c:pt>
                      <c:pt idx="3101">
                        <c:v>7164.5</c:v>
                      </c:pt>
                      <c:pt idx="3102">
                        <c:v>7181.22</c:v>
                      </c:pt>
                      <c:pt idx="3103">
                        <c:v>7418.2</c:v>
                      </c:pt>
                      <c:pt idx="3104">
                        <c:v>7422.4</c:v>
                      </c:pt>
                      <c:pt idx="3105">
                        <c:v>7418.2</c:v>
                      </c:pt>
                      <c:pt idx="3106">
                        <c:v>7719.36</c:v>
                      </c:pt>
                      <c:pt idx="3107">
                        <c:v>7717.64</c:v>
                      </c:pt>
                      <c:pt idx="3108">
                        <c:v>7495.31</c:v>
                      </c:pt>
                      <c:pt idx="3109">
                        <c:v>7377.43</c:v>
                      </c:pt>
                      <c:pt idx="3110">
                        <c:v>7400.8</c:v>
                      </c:pt>
                      <c:pt idx="3111">
                        <c:v>7468.6</c:v>
                      </c:pt>
                      <c:pt idx="3112">
                        <c:v>7530.5</c:v>
                      </c:pt>
                      <c:pt idx="3113">
                        <c:v>7458.76</c:v>
                      </c:pt>
                      <c:pt idx="3114">
                        <c:v>7725.82</c:v>
                      </c:pt>
                      <c:pt idx="3115">
                        <c:v>7580.68</c:v>
                      </c:pt>
                      <c:pt idx="3116">
                        <c:v>7429.24</c:v>
                      </c:pt>
                      <c:pt idx="3117">
                        <c:v>7325.8</c:v>
                      </c:pt>
                      <c:pt idx="3118">
                        <c:v>7430.8</c:v>
                      </c:pt>
                      <c:pt idx="3119">
                        <c:v>7468.6</c:v>
                      </c:pt>
                      <c:pt idx="3120">
                        <c:v>7397.2</c:v>
                      </c:pt>
                      <c:pt idx="3121">
                        <c:v>7516.32</c:v>
                      </c:pt>
                      <c:pt idx="3122">
                        <c:v>7541.76</c:v>
                      </c:pt>
                      <c:pt idx="3123">
                        <c:v>7216.67</c:v>
                      </c:pt>
                      <c:pt idx="3124">
                        <c:v>7130.64</c:v>
                      </c:pt>
                      <c:pt idx="3125">
                        <c:v>7043.16</c:v>
                      </c:pt>
                      <c:pt idx="3126">
                        <c:v>7055.46</c:v>
                      </c:pt>
                      <c:pt idx="3127">
                        <c:v>6824.91</c:v>
                      </c:pt>
                      <c:pt idx="3128">
                        <c:v>6884.16</c:v>
                      </c:pt>
                      <c:pt idx="3129">
                        <c:v>6971.28</c:v>
                      </c:pt>
                      <c:pt idx="3130">
                        <c:v>7035.13</c:v>
                      </c:pt>
                      <c:pt idx="3131">
                        <c:v>7030.94</c:v>
                      </c:pt>
                      <c:pt idx="3132">
                        <c:v>7035.13</c:v>
                      </c:pt>
                      <c:pt idx="3133">
                        <c:v>7047.7</c:v>
                      </c:pt>
                      <c:pt idx="3134">
                        <c:v>7014.18</c:v>
                      </c:pt>
                      <c:pt idx="3135">
                        <c:v>7005.8</c:v>
                      </c:pt>
                      <c:pt idx="3136">
                        <c:v>6867.53</c:v>
                      </c:pt>
                      <c:pt idx="3137">
                        <c:v>6905.24</c:v>
                      </c:pt>
                      <c:pt idx="3138">
                        <c:v>6873.96</c:v>
                      </c:pt>
                      <c:pt idx="3139">
                        <c:v>6853.26</c:v>
                      </c:pt>
                      <c:pt idx="3140">
                        <c:v>6803.58</c:v>
                      </c:pt>
                      <c:pt idx="3141">
                        <c:v>6848.55</c:v>
                      </c:pt>
                      <c:pt idx="3142">
                        <c:v>6977.56</c:v>
                      </c:pt>
                      <c:pt idx="3143">
                        <c:v>6814.96</c:v>
                      </c:pt>
                      <c:pt idx="3144">
                        <c:v>6841.11</c:v>
                      </c:pt>
                      <c:pt idx="3145">
                        <c:v>6653.87</c:v>
                      </c:pt>
                      <c:pt idx="3146">
                        <c:v>6606.23</c:v>
                      </c:pt>
                      <c:pt idx="3147">
                        <c:v>6570.5</c:v>
                      </c:pt>
                      <c:pt idx="3148">
                        <c:v>6677.69</c:v>
                      </c:pt>
                      <c:pt idx="3149">
                        <c:v>6753.12</c:v>
                      </c:pt>
                      <c:pt idx="3150">
                        <c:v>6626.08</c:v>
                      </c:pt>
                      <c:pt idx="3151">
                        <c:v>6673.72</c:v>
                      </c:pt>
                      <c:pt idx="3152">
                        <c:v>6776.94</c:v>
                      </c:pt>
                      <c:pt idx="3153">
                        <c:v>6680.1</c:v>
                      </c:pt>
                      <c:pt idx="3154">
                        <c:v>6444.28</c:v>
                      </c:pt>
                      <c:pt idx="3155">
                        <c:v>6402.42</c:v>
                      </c:pt>
                      <c:pt idx="3156">
                        <c:v>6449.1</c:v>
                      </c:pt>
                      <c:pt idx="3157">
                        <c:v>6402.42</c:v>
                      </c:pt>
                      <c:pt idx="3158">
                        <c:v>6406.31</c:v>
                      </c:pt>
                      <c:pt idx="3159">
                        <c:v>6488.88</c:v>
                      </c:pt>
                      <c:pt idx="3160">
                        <c:v>6400.9</c:v>
                      </c:pt>
                      <c:pt idx="3161">
                        <c:v>6286.5</c:v>
                      </c:pt>
                      <c:pt idx="3162">
                        <c:v>6241.46</c:v>
                      </c:pt>
                      <c:pt idx="3163">
                        <c:v>6214.86</c:v>
                      </c:pt>
                      <c:pt idx="3164">
                        <c:v>6214.86</c:v>
                      </c:pt>
                      <c:pt idx="3165">
                        <c:v>6214.86</c:v>
                      </c:pt>
                      <c:pt idx="3166">
                        <c:v>6222.26</c:v>
                      </c:pt>
                      <c:pt idx="3167">
                        <c:v>6137.24</c:v>
                      </c:pt>
                      <c:pt idx="3168">
                        <c:v>6105.68</c:v>
                      </c:pt>
                      <c:pt idx="3169">
                        <c:v>6169.62</c:v>
                      </c:pt>
                      <c:pt idx="3170">
                        <c:v>6085.02</c:v>
                      </c:pt>
                      <c:pt idx="3171">
                        <c:v>5967.66</c:v>
                      </c:pt>
                      <c:pt idx="3172">
                        <c:v>5898.56</c:v>
                      </c:pt>
                      <c:pt idx="3173">
                        <c:v>6082.36</c:v>
                      </c:pt>
                      <c:pt idx="3174">
                        <c:v>6131.34</c:v>
                      </c:pt>
                      <c:pt idx="3175">
                        <c:v>6218.5</c:v>
                      </c:pt>
                      <c:pt idx="3176">
                        <c:v>6280.88</c:v>
                      </c:pt>
                      <c:pt idx="3177">
                        <c:v>6224.33</c:v>
                      </c:pt>
                      <c:pt idx="3178">
                        <c:v>6254.49</c:v>
                      </c:pt>
                      <c:pt idx="3179">
                        <c:v>6182</c:v>
                      </c:pt>
                      <c:pt idx="3180">
                        <c:v>6186.36</c:v>
                      </c:pt>
                      <c:pt idx="3181">
                        <c:v>6259.86</c:v>
                      </c:pt>
                      <c:pt idx="3182">
                        <c:v>6271.68</c:v>
                      </c:pt>
                      <c:pt idx="3183">
                        <c:v>6354.84</c:v>
                      </c:pt>
                      <c:pt idx="3184">
                        <c:v>6294.36</c:v>
                      </c:pt>
                      <c:pt idx="3185">
                        <c:v>6177.14</c:v>
                      </c:pt>
                      <c:pt idx="3186">
                        <c:v>6207.22</c:v>
                      </c:pt>
                      <c:pt idx="3187">
                        <c:v>6346.34</c:v>
                      </c:pt>
                      <c:pt idx="3188">
                        <c:v>6349.85</c:v>
                      </c:pt>
                      <c:pt idx="3189">
                        <c:v>6267.36</c:v>
                      </c:pt>
                      <c:pt idx="3190">
                        <c:v>6294.82</c:v>
                      </c:pt>
                      <c:pt idx="3191">
                        <c:v>6324.26</c:v>
                      </c:pt>
                      <c:pt idx="3192">
                        <c:v>6293.34</c:v>
                      </c:pt>
                      <c:pt idx="3193">
                        <c:v>6285.46</c:v>
                      </c:pt>
                      <c:pt idx="3194">
                        <c:v>6257.42</c:v>
                      </c:pt>
                      <c:pt idx="3195">
                        <c:v>6347.51</c:v>
                      </c:pt>
                      <c:pt idx="3196">
                        <c:v>6351.28</c:v>
                      </c:pt>
                      <c:pt idx="3197">
                        <c:v>6362.11</c:v>
                      </c:pt>
                      <c:pt idx="3198">
                        <c:v>6333.3</c:v>
                      </c:pt>
                      <c:pt idx="3199">
                        <c:v>6383.98</c:v>
                      </c:pt>
                      <c:pt idx="3200">
                        <c:v>6365.88</c:v>
                      </c:pt>
                      <c:pt idx="3201">
                        <c:v>6296.62</c:v>
                      </c:pt>
                      <c:pt idx="3202">
                        <c:v>6378.96</c:v>
                      </c:pt>
                      <c:pt idx="3203">
                        <c:v>6356.94</c:v>
                      </c:pt>
                      <c:pt idx="3204">
                        <c:v>6230.23</c:v>
                      </c:pt>
                      <c:pt idx="3205">
                        <c:v>6158.55</c:v>
                      </c:pt>
                      <c:pt idx="3206">
                        <c:v>6249.5</c:v>
                      </c:pt>
                      <c:pt idx="3207">
                        <c:v>6275.14</c:v>
                      </c:pt>
                      <c:pt idx="3208">
                        <c:v>6285.54</c:v>
                      </c:pt>
                      <c:pt idx="3209">
                        <c:v>6421.2</c:v>
                      </c:pt>
                      <c:pt idx="3210">
                        <c:v>6298.95</c:v>
                      </c:pt>
                      <c:pt idx="3211">
                        <c:v>6281.4</c:v>
                      </c:pt>
                      <c:pt idx="3212">
                        <c:v>6143.86</c:v>
                      </c:pt>
                      <c:pt idx="3213">
                        <c:v>6161.36</c:v>
                      </c:pt>
                      <c:pt idx="3214">
                        <c:v>6141</c:v>
                      </c:pt>
                      <c:pt idx="3215">
                        <c:v>6291</c:v>
                      </c:pt>
                      <c:pt idx="3216">
                        <c:v>6266.22</c:v>
                      </c:pt>
                      <c:pt idx="3217">
                        <c:v>6294.54</c:v>
                      </c:pt>
                      <c:pt idx="3218">
                        <c:v>6308.7</c:v>
                      </c:pt>
                      <c:pt idx="3219">
                        <c:v>6251.3</c:v>
                      </c:pt>
                      <c:pt idx="3220">
                        <c:v>6071.91</c:v>
                      </c:pt>
                      <c:pt idx="3221">
                        <c:v>6061.5</c:v>
                      </c:pt>
                      <c:pt idx="3222">
                        <c:v>5864.16</c:v>
                      </c:pt>
                      <c:pt idx="3223">
                        <c:v>5890.96</c:v>
                      </c:pt>
                      <c:pt idx="3224">
                        <c:v>6009.6</c:v>
                      </c:pt>
                      <c:pt idx="3225">
                        <c:v>5989.02</c:v>
                      </c:pt>
                      <c:pt idx="3226">
                        <c:v>6017.86</c:v>
                      </c:pt>
                      <c:pt idx="3227">
                        <c:v>6038.86</c:v>
                      </c:pt>
                      <c:pt idx="3228">
                        <c:v>5932.11</c:v>
                      </c:pt>
                      <c:pt idx="3229">
                        <c:v>5956.26</c:v>
                      </c:pt>
                      <c:pt idx="3230">
                        <c:v>6083.78</c:v>
                      </c:pt>
                      <c:pt idx="3231">
                        <c:v>6077.98</c:v>
                      </c:pt>
                      <c:pt idx="3232">
                        <c:v>6036.46</c:v>
                      </c:pt>
                      <c:pt idx="3233">
                        <c:v>6161.02</c:v>
                      </c:pt>
                      <c:pt idx="3234">
                        <c:v>6184.99</c:v>
                      </c:pt>
                      <c:pt idx="3235">
                        <c:v>6195.46</c:v>
                      </c:pt>
                      <c:pt idx="3236">
                        <c:v>6105.9</c:v>
                      </c:pt>
                      <c:pt idx="3237">
                        <c:v>6083.78</c:v>
                      </c:pt>
                      <c:pt idx="3238">
                        <c:v>6233.76</c:v>
                      </c:pt>
                      <c:pt idx="3239">
                        <c:v>6115.19</c:v>
                      </c:pt>
                      <c:pt idx="3240">
                        <c:v>6107.46</c:v>
                      </c:pt>
                      <c:pt idx="3241">
                        <c:v>5983.06</c:v>
                      </c:pt>
                      <c:pt idx="3242">
                        <c:v>5949.37</c:v>
                      </c:pt>
                      <c:pt idx="3243">
                        <c:v>5922.08</c:v>
                      </c:pt>
                      <c:pt idx="3244">
                        <c:v>5955.88</c:v>
                      </c:pt>
                      <c:pt idx="3245">
                        <c:v>5882.34</c:v>
                      </c:pt>
                      <c:pt idx="3246">
                        <c:v>6010.75</c:v>
                      </c:pt>
                      <c:pt idx="3247">
                        <c:v>5993.7</c:v>
                      </c:pt>
                      <c:pt idx="3248">
                        <c:v>6105.64</c:v>
                      </c:pt>
                      <c:pt idx="3249">
                        <c:v>6023.32</c:v>
                      </c:pt>
                      <c:pt idx="3250">
                        <c:v>6040.47</c:v>
                      </c:pt>
                      <c:pt idx="3251">
                        <c:v>6210.36</c:v>
                      </c:pt>
                      <c:pt idx="3252">
                        <c:v>6192.86</c:v>
                      </c:pt>
                      <c:pt idx="3253">
                        <c:v>6350.25</c:v>
                      </c:pt>
                      <c:pt idx="3254">
                        <c:v>6374.86</c:v>
                      </c:pt>
                      <c:pt idx="3255">
                        <c:v>6579.21</c:v>
                      </c:pt>
                      <c:pt idx="3256">
                        <c:v>6581.46</c:v>
                      </c:pt>
                      <c:pt idx="3257">
                        <c:v>6486.21</c:v>
                      </c:pt>
                      <c:pt idx="3258">
                        <c:v>6796.46</c:v>
                      </c:pt>
                      <c:pt idx="3259">
                        <c:v>6907.46</c:v>
                      </c:pt>
                      <c:pt idx="3260">
                        <c:v>6918.56</c:v>
                      </c:pt>
                      <c:pt idx="3261">
                        <c:v>6977.76</c:v>
                      </c:pt>
                      <c:pt idx="3262">
                        <c:v>7027.34</c:v>
                      </c:pt>
                      <c:pt idx="3263">
                        <c:v>7023.9</c:v>
                      </c:pt>
                      <c:pt idx="3264">
                        <c:v>7073.04</c:v>
                      </c:pt>
                      <c:pt idx="3265">
                        <c:v>7199.86</c:v>
                      </c:pt>
                      <c:pt idx="3266">
                        <c:v>7158.5</c:v>
                      </c:pt>
                      <c:pt idx="3267">
                        <c:v>7184.82</c:v>
                      </c:pt>
                      <c:pt idx="3268">
                        <c:v>7322.18</c:v>
                      </c:pt>
                      <c:pt idx="3269">
                        <c:v>7231.8</c:v>
                      </c:pt>
                      <c:pt idx="3270">
                        <c:v>7175.1</c:v>
                      </c:pt>
                      <c:pt idx="3271">
                        <c:v>7167.54</c:v>
                      </c:pt>
                      <c:pt idx="3272">
                        <c:v>7031.11</c:v>
                      </c:pt>
                      <c:pt idx="3273">
                        <c:v>6957.84</c:v>
                      </c:pt>
                      <c:pt idx="3274">
                        <c:v>6986.1</c:v>
                      </c:pt>
                      <c:pt idx="3275">
                        <c:v>6914.28</c:v>
                      </c:pt>
                      <c:pt idx="3276">
                        <c:v>6711.36</c:v>
                      </c:pt>
                      <c:pt idx="3277">
                        <c:v>6481.72</c:v>
                      </c:pt>
                      <c:pt idx="3278">
                        <c:v>6439.82</c:v>
                      </c:pt>
                      <c:pt idx="3279">
                        <c:v>5721.99</c:v>
                      </c:pt>
                      <c:pt idx="3280">
                        <c:v>6274.83</c:v>
                      </c:pt>
                      <c:pt idx="3281">
                        <c:v>6181.26</c:v>
                      </c:pt>
                      <c:pt idx="3282">
                        <c:v>6227.28</c:v>
                      </c:pt>
                      <c:pt idx="3283">
                        <c:v>6287.46</c:v>
                      </c:pt>
                      <c:pt idx="3284">
                        <c:v>6280.38</c:v>
                      </c:pt>
                      <c:pt idx="3285">
                        <c:v>6507.06</c:v>
                      </c:pt>
                      <c:pt idx="3286">
                        <c:v>6513.06</c:v>
                      </c:pt>
                      <c:pt idx="3287">
                        <c:v>6344.1</c:v>
                      </c:pt>
                      <c:pt idx="3288">
                        <c:v>6347.64</c:v>
                      </c:pt>
                      <c:pt idx="3289">
                        <c:v>6390.12</c:v>
                      </c:pt>
                      <c:pt idx="3290">
                        <c:v>6182.94</c:v>
                      </c:pt>
                      <c:pt idx="3291">
                        <c:v>6203.46</c:v>
                      </c:pt>
                      <c:pt idx="3292">
                        <c:v>6121.5</c:v>
                      </c:pt>
                      <c:pt idx="3293">
                        <c:v>6106.38</c:v>
                      </c:pt>
                      <c:pt idx="3294">
                        <c:v>6090.66</c:v>
                      </c:pt>
                      <c:pt idx="3295">
                        <c:v>6238.59</c:v>
                      </c:pt>
                      <c:pt idx="3296">
                        <c:v>6135.26</c:v>
                      </c:pt>
                      <c:pt idx="3297">
                        <c:v>6145.46</c:v>
                      </c:pt>
                      <c:pt idx="3298">
                        <c:v>6057.06</c:v>
                      </c:pt>
                      <c:pt idx="3299">
                        <c:v>5809.53</c:v>
                      </c:pt>
                      <c:pt idx="3300">
                        <c:v>5729.94</c:v>
                      </c:pt>
                      <c:pt idx="3301">
                        <c:v>5793.02</c:v>
                      </c:pt>
                      <c:pt idx="3302">
                        <c:v>5803.86</c:v>
                      </c:pt>
                      <c:pt idx="3303">
                        <c:v>5773.71</c:v>
                      </c:pt>
                      <c:pt idx="3304">
                        <c:v>5750.26</c:v>
                      </c:pt>
                      <c:pt idx="3305">
                        <c:v>5780.41</c:v>
                      </c:pt>
                      <c:pt idx="3306">
                        <c:v>5926.44</c:v>
                      </c:pt>
                      <c:pt idx="3307">
                        <c:v>5749.7</c:v>
                      </c:pt>
                      <c:pt idx="3308">
                        <c:v>5800.37</c:v>
                      </c:pt>
                      <c:pt idx="3309">
                        <c:v>5645.58</c:v>
                      </c:pt>
                      <c:pt idx="3310">
                        <c:v>5675.59</c:v>
                      </c:pt>
                      <c:pt idx="3311">
                        <c:v>5485.98</c:v>
                      </c:pt>
                      <c:pt idx="3312">
                        <c:v>5654.9</c:v>
                      </c:pt>
                      <c:pt idx="3313">
                        <c:v>5844.4</c:v>
                      </c:pt>
                      <c:pt idx="3314">
                        <c:v>5890.74</c:v>
                      </c:pt>
                      <c:pt idx="3315">
                        <c:v>5950.32</c:v>
                      </c:pt>
                      <c:pt idx="3316">
                        <c:v>5841.86</c:v>
                      </c:pt>
                      <c:pt idx="3317">
                        <c:v>5849.16</c:v>
                      </c:pt>
                      <c:pt idx="3318">
                        <c:v>5844.86</c:v>
                      </c:pt>
                      <c:pt idx="3319">
                        <c:v>5901.17</c:v>
                      </c:pt>
                      <c:pt idx="3320">
                        <c:v>5859.18</c:v>
                      </c:pt>
                      <c:pt idx="3321">
                        <c:v>5996.02</c:v>
                      </c:pt>
                      <c:pt idx="3322">
                        <c:v>6066.96</c:v>
                      </c:pt>
                      <c:pt idx="3323">
                        <c:v>6005.86</c:v>
                      </c:pt>
                      <c:pt idx="3324">
                        <c:v>6071.46</c:v>
                      </c:pt>
                      <c:pt idx="3325">
                        <c:v>6073.56</c:v>
                      </c:pt>
                      <c:pt idx="3326">
                        <c:v>5964.6</c:v>
                      </c:pt>
                      <c:pt idx="3327">
                        <c:v>5862.41</c:v>
                      </c:pt>
                      <c:pt idx="3328">
                        <c:v>5862.41</c:v>
                      </c:pt>
                      <c:pt idx="3329">
                        <c:v>5742.9</c:v>
                      </c:pt>
                      <c:pt idx="3330">
                        <c:v>5717.91</c:v>
                      </c:pt>
                      <c:pt idx="3331">
                        <c:v>5667.51</c:v>
                      </c:pt>
                      <c:pt idx="3332">
                        <c:v>5667.51</c:v>
                      </c:pt>
                      <c:pt idx="3333">
                        <c:v>5487.26</c:v>
                      </c:pt>
                      <c:pt idx="3334">
                        <c:v>5582.74</c:v>
                      </c:pt>
                      <c:pt idx="3335">
                        <c:v>5576.58</c:v>
                      </c:pt>
                      <c:pt idx="3336">
                        <c:v>5673.92</c:v>
                      </c:pt>
                      <c:pt idx="3337">
                        <c:v>5783.82</c:v>
                      </c:pt>
                      <c:pt idx="3338">
                        <c:v>5717.07</c:v>
                      </c:pt>
                      <c:pt idx="3339">
                        <c:v>5745.06</c:v>
                      </c:pt>
                      <c:pt idx="3340">
                        <c:v>5768.12</c:v>
                      </c:pt>
                      <c:pt idx="3341">
                        <c:v>5771.26</c:v>
                      </c:pt>
                      <c:pt idx="3342">
                        <c:v>5705.32</c:v>
                      </c:pt>
                      <c:pt idx="3343">
                        <c:v>5717.88</c:v>
                      </c:pt>
                      <c:pt idx="3344">
                        <c:v>5695.9</c:v>
                      </c:pt>
                      <c:pt idx="3345">
                        <c:v>5752.42</c:v>
                      </c:pt>
                      <c:pt idx="3346">
                        <c:v>5727.3</c:v>
                      </c:pt>
                      <c:pt idx="3347">
                        <c:v>5752.42</c:v>
                      </c:pt>
                      <c:pt idx="3348">
                        <c:v>5793.39</c:v>
                      </c:pt>
                      <c:pt idx="3349">
                        <c:v>5922.86</c:v>
                      </c:pt>
                      <c:pt idx="3350">
                        <c:v>5843.56</c:v>
                      </c:pt>
                      <c:pt idx="3351">
                        <c:v>5843.56</c:v>
                      </c:pt>
                      <c:pt idx="3352">
                        <c:v>5677.04</c:v>
                      </c:pt>
                      <c:pt idx="3353">
                        <c:v>5622.78</c:v>
                      </c:pt>
                      <c:pt idx="3354">
                        <c:v>5662.82</c:v>
                      </c:pt>
                      <c:pt idx="3355">
                        <c:v>5538.36</c:v>
                      </c:pt>
                      <c:pt idx="3356">
                        <c:v>5512.68</c:v>
                      </c:pt>
                      <c:pt idx="3357">
                        <c:v>5606.61</c:v>
                      </c:pt>
                      <c:pt idx="3358">
                        <c:v>5633.8799999999992</c:v>
                      </c:pt>
                      <c:pt idx="3359">
                        <c:v>5621.76</c:v>
                      </c:pt>
                      <c:pt idx="3360">
                        <c:v>5599.76</c:v>
                      </c:pt>
                      <c:pt idx="3361">
                        <c:v>5575.86</c:v>
                      </c:pt>
                      <c:pt idx="3362">
                        <c:v>5575.86</c:v>
                      </c:pt>
                      <c:pt idx="3363">
                        <c:v>5575.86</c:v>
                      </c:pt>
                      <c:pt idx="3364">
                        <c:v>5431.71</c:v>
                      </c:pt>
                      <c:pt idx="3365">
                        <c:v>5322.8099999999995</c:v>
                      </c:pt>
                      <c:pt idx="3366">
                        <c:v>5384.76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5493.69</c:v>
                      </c:pt>
                      <c:pt idx="3370">
                        <c:v>5497.5599999999995</c:v>
                      </c:pt>
                      <c:pt idx="3371">
                        <c:v>5479.17</c:v>
                      </c:pt>
                      <c:pt idx="3372">
                        <c:v>5371.84</c:v>
                      </c:pt>
                      <c:pt idx="3373">
                        <c:v>5651.92</c:v>
                      </c:pt>
                      <c:pt idx="3374">
                        <c:v>5792.6</c:v>
                      </c:pt>
                      <c:pt idx="3375">
                        <c:v>5700.95</c:v>
                      </c:pt>
                      <c:pt idx="3376">
                        <c:v>5662.39</c:v>
                      </c:pt>
                      <c:pt idx="3377">
                        <c:v>5700.11</c:v>
                      </c:pt>
                      <c:pt idx="3378">
                        <c:v>5624.46</c:v>
                      </c:pt>
                      <c:pt idx="3379">
                        <c:v>5524.03</c:v>
                      </c:pt>
                      <c:pt idx="3380">
                        <c:v>5366.49</c:v>
                      </c:pt>
                      <c:pt idx="3381">
                        <c:v>5228.43</c:v>
                      </c:pt>
                      <c:pt idx="3382">
                        <c:v>5264.88</c:v>
                      </c:pt>
                      <c:pt idx="3383">
                        <c:v>4951.6899999999996</c:v>
                      </c:pt>
                      <c:pt idx="3384">
                        <c:v>4890.05</c:v>
                      </c:pt>
                      <c:pt idx="3385">
                        <c:v>4754.91</c:v>
                      </c:pt>
                      <c:pt idx="3386">
                        <c:v>4548.25</c:v>
                      </c:pt>
                      <c:pt idx="3387">
                        <c:v>4414.8100000000004</c:v>
                      </c:pt>
                      <c:pt idx="3388">
                        <c:v>4425.1099999999997</c:v>
                      </c:pt>
                      <c:pt idx="3389">
                        <c:v>4384.9399999999996</c:v>
                      </c:pt>
                      <c:pt idx="3390">
                        <c:v>4337.8</c:v>
                      </c:pt>
                      <c:pt idx="3391">
                        <c:v>4302.8900000000003</c:v>
                      </c:pt>
                      <c:pt idx="3392">
                        <c:v>4306.08</c:v>
                      </c:pt>
                      <c:pt idx="3393">
                        <c:v>4393.46</c:v>
                      </c:pt>
                      <c:pt idx="3394">
                        <c:v>4388.08</c:v>
                      </c:pt>
                      <c:pt idx="3395">
                        <c:v>4348.3100000000004</c:v>
                      </c:pt>
                      <c:pt idx="3396">
                        <c:v>4345.25</c:v>
                      </c:pt>
                      <c:pt idx="3397">
                        <c:v>4300.1000000000004</c:v>
                      </c:pt>
                      <c:pt idx="3398">
                        <c:v>4290.26</c:v>
                      </c:pt>
                      <c:pt idx="3399">
                        <c:v>4253.4399999999996</c:v>
                      </c:pt>
                      <c:pt idx="3400">
                        <c:v>4272.01</c:v>
                      </c:pt>
                      <c:pt idx="3401">
                        <c:v>4286.75</c:v>
                      </c:pt>
                      <c:pt idx="3402">
                        <c:v>4363.96</c:v>
                      </c:pt>
                      <c:pt idx="3403">
                        <c:v>4482.6499999999996</c:v>
                      </c:pt>
                      <c:pt idx="3404">
                        <c:v>4443.58</c:v>
                      </c:pt>
                      <c:pt idx="3405">
                        <c:v>4386.53</c:v>
                      </c:pt>
                      <c:pt idx="3406">
                        <c:v>4489.8500000000004</c:v>
                      </c:pt>
                      <c:pt idx="3407">
                        <c:v>4493.67</c:v>
                      </c:pt>
                      <c:pt idx="3408">
                        <c:v>4540.38</c:v>
                      </c:pt>
                      <c:pt idx="3409">
                        <c:v>4372.83</c:v>
                      </c:pt>
                      <c:pt idx="3410">
                        <c:v>4292.26</c:v>
                      </c:pt>
                      <c:pt idx="3411">
                        <c:v>4401.18</c:v>
                      </c:pt>
                      <c:pt idx="3412">
                        <c:v>4316</c:v>
                      </c:pt>
                      <c:pt idx="3413">
                        <c:v>4308.8599999999997</c:v>
                      </c:pt>
                      <c:pt idx="3414">
                        <c:v>4305.9399999999996</c:v>
                      </c:pt>
                      <c:pt idx="3415">
                        <c:v>4285.74</c:v>
                      </c:pt>
                      <c:pt idx="3416">
                        <c:v>4405.26</c:v>
                      </c:pt>
                      <c:pt idx="3417">
                        <c:v>4324.66</c:v>
                      </c:pt>
                      <c:pt idx="3418">
                        <c:v>4371.78</c:v>
                      </c:pt>
                      <c:pt idx="3419">
                        <c:v>4257.3599999999997</c:v>
                      </c:pt>
                      <c:pt idx="3420">
                        <c:v>4257.3599999999997</c:v>
                      </c:pt>
                      <c:pt idx="3421">
                        <c:v>4318.6099999999997</c:v>
                      </c:pt>
                      <c:pt idx="3422">
                        <c:v>4335.76</c:v>
                      </c:pt>
                      <c:pt idx="3423">
                        <c:v>4357.8100000000004</c:v>
                      </c:pt>
                      <c:pt idx="3424">
                        <c:v>4320.3900000000003</c:v>
                      </c:pt>
                      <c:pt idx="3425">
                        <c:v>4299.9799999999996</c:v>
                      </c:pt>
                      <c:pt idx="3426">
                        <c:v>4311.2299999999996</c:v>
                      </c:pt>
                      <c:pt idx="3427">
                        <c:v>4342.2299999999996</c:v>
                      </c:pt>
                      <c:pt idx="3428">
                        <c:v>4388.37</c:v>
                      </c:pt>
                      <c:pt idx="3429">
                        <c:v>4379.57</c:v>
                      </c:pt>
                      <c:pt idx="3430">
                        <c:v>4375.8900000000003</c:v>
                      </c:pt>
                      <c:pt idx="3431">
                        <c:v>4430.84</c:v>
                      </c:pt>
                      <c:pt idx="3432">
                        <c:v>4444.5600000000004</c:v>
                      </c:pt>
                      <c:pt idx="3433">
                        <c:v>4428.38</c:v>
                      </c:pt>
                      <c:pt idx="3434">
                        <c:v>4461.7299999999996</c:v>
                      </c:pt>
                      <c:pt idx="3435">
                        <c:v>4481.1400000000003</c:v>
                      </c:pt>
                      <c:pt idx="3436">
                        <c:v>4435.21</c:v>
                      </c:pt>
                      <c:pt idx="3437">
                        <c:v>4388.05</c:v>
                      </c:pt>
                      <c:pt idx="3438">
                        <c:v>4416.2</c:v>
                      </c:pt>
                      <c:pt idx="3439">
                        <c:v>4401.51</c:v>
                      </c:pt>
                      <c:pt idx="3440">
                        <c:v>4363.5</c:v>
                      </c:pt>
                      <c:pt idx="3441">
                        <c:v>4314.87</c:v>
                      </c:pt>
                      <c:pt idx="3442">
                        <c:v>4357.71</c:v>
                      </c:pt>
                      <c:pt idx="3443">
                        <c:v>4315.68</c:v>
                      </c:pt>
                      <c:pt idx="3444">
                        <c:v>4395.22</c:v>
                      </c:pt>
                      <c:pt idx="3445">
                        <c:v>4414.74</c:v>
                      </c:pt>
                      <c:pt idx="3446">
                        <c:v>4314.3</c:v>
                      </c:pt>
                      <c:pt idx="3447">
                        <c:v>4307.46</c:v>
                      </c:pt>
                      <c:pt idx="3448">
                        <c:v>4305.3</c:v>
                      </c:pt>
                      <c:pt idx="3449">
                        <c:v>4324.42</c:v>
                      </c:pt>
                      <c:pt idx="3450">
                        <c:v>4298.13</c:v>
                      </c:pt>
                      <c:pt idx="3451">
                        <c:v>4345.93</c:v>
                      </c:pt>
                      <c:pt idx="3452">
                        <c:v>4331.59</c:v>
                      </c:pt>
                      <c:pt idx="3453">
                        <c:v>4248.42</c:v>
                      </c:pt>
                      <c:pt idx="3454">
                        <c:v>4194.12</c:v>
                      </c:pt>
                      <c:pt idx="3455">
                        <c:v>4215.18</c:v>
                      </c:pt>
                      <c:pt idx="3456">
                        <c:v>4191.78</c:v>
                      </c:pt>
                      <c:pt idx="3457">
                        <c:v>4144.38</c:v>
                      </c:pt>
                      <c:pt idx="3458">
                        <c:v>4123.18</c:v>
                      </c:pt>
                      <c:pt idx="3459">
                        <c:v>4135.66</c:v>
                      </c:pt>
                      <c:pt idx="3460">
                        <c:v>4133.3999999999996</c:v>
                      </c:pt>
                      <c:pt idx="3461">
                        <c:v>4044.31</c:v>
                      </c:pt>
                      <c:pt idx="3462">
                        <c:v>4064.38</c:v>
                      </c:pt>
                      <c:pt idx="3463">
                        <c:v>4046.54</c:v>
                      </c:pt>
                      <c:pt idx="3464">
                        <c:v>3975.86</c:v>
                      </c:pt>
                      <c:pt idx="3465">
                        <c:v>3969.26</c:v>
                      </c:pt>
                      <c:pt idx="3466">
                        <c:v>3945.06</c:v>
                      </c:pt>
                      <c:pt idx="3467">
                        <c:v>3893.25</c:v>
                      </c:pt>
                      <c:pt idx="3468">
                        <c:v>3832.87</c:v>
                      </c:pt>
                      <c:pt idx="3469">
                        <c:v>3863.54</c:v>
                      </c:pt>
                      <c:pt idx="3470">
                        <c:v>3800.32</c:v>
                      </c:pt>
                      <c:pt idx="3471">
                        <c:v>3793.78</c:v>
                      </c:pt>
                      <c:pt idx="3472">
                        <c:v>3851.64</c:v>
                      </c:pt>
                      <c:pt idx="3473">
                        <c:v>3882.3</c:v>
                      </c:pt>
                      <c:pt idx="3474">
                        <c:v>3901.06</c:v>
                      </c:pt>
                      <c:pt idx="3475">
                        <c:v>3948.8</c:v>
                      </c:pt>
                      <c:pt idx="3476">
                        <c:v>3957.39</c:v>
                      </c:pt>
                      <c:pt idx="3477">
                        <c:v>3920.82</c:v>
                      </c:pt>
                      <c:pt idx="3478">
                        <c:v>3976.32</c:v>
                      </c:pt>
                      <c:pt idx="3479">
                        <c:v>4020.9</c:v>
                      </c:pt>
                      <c:pt idx="3480">
                        <c:v>4002.98</c:v>
                      </c:pt>
                      <c:pt idx="3481">
                        <c:v>4046.61</c:v>
                      </c:pt>
                      <c:pt idx="3482">
                        <c:v>4077.78</c:v>
                      </c:pt>
                      <c:pt idx="3483">
                        <c:v>4063.03</c:v>
                      </c:pt>
                      <c:pt idx="3484">
                        <c:v>4072.19</c:v>
                      </c:pt>
                      <c:pt idx="3485">
                        <c:v>4111.12</c:v>
                      </c:pt>
                      <c:pt idx="3486">
                        <c:v>4075.01</c:v>
                      </c:pt>
                      <c:pt idx="3487">
                        <c:v>4050.62</c:v>
                      </c:pt>
                      <c:pt idx="3488">
                        <c:v>4081.76</c:v>
                      </c:pt>
                      <c:pt idx="3489">
                        <c:v>4095.87</c:v>
                      </c:pt>
                      <c:pt idx="3490">
                        <c:v>4079.7</c:v>
                      </c:pt>
                      <c:pt idx="3491">
                        <c:v>4051.94</c:v>
                      </c:pt>
                      <c:pt idx="3492">
                        <c:v>4119.22</c:v>
                      </c:pt>
                      <c:pt idx="3493">
                        <c:v>4236.3599999999997</c:v>
                      </c:pt>
                      <c:pt idx="3494">
                        <c:v>4311.8900000000003</c:v>
                      </c:pt>
                      <c:pt idx="3495">
                        <c:v>4371.8599999999997</c:v>
                      </c:pt>
                      <c:pt idx="3496">
                        <c:v>4460.16</c:v>
                      </c:pt>
                      <c:pt idx="3497">
                        <c:v>4466.8599999999997</c:v>
                      </c:pt>
                      <c:pt idx="3498">
                        <c:v>4603.1000000000004</c:v>
                      </c:pt>
                      <c:pt idx="3499">
                        <c:v>4548.8599999999997</c:v>
                      </c:pt>
                      <c:pt idx="3500">
                        <c:v>4590.55</c:v>
                      </c:pt>
                      <c:pt idx="3501">
                        <c:v>4584.54</c:v>
                      </c:pt>
                      <c:pt idx="3502">
                        <c:v>4650.66</c:v>
                      </c:pt>
                      <c:pt idx="3503">
                        <c:v>4585.92</c:v>
                      </c:pt>
                      <c:pt idx="3504">
                        <c:v>4496.34</c:v>
                      </c:pt>
                      <c:pt idx="3505">
                        <c:v>4521.12</c:v>
                      </c:pt>
                      <c:pt idx="3506">
                        <c:v>4530.26</c:v>
                      </c:pt>
                      <c:pt idx="3507">
                        <c:v>4469.54</c:v>
                      </c:pt>
                      <c:pt idx="3508">
                        <c:v>4464.4799999999996</c:v>
                      </c:pt>
                      <c:pt idx="3509">
                        <c:v>4477.9399999999996</c:v>
                      </c:pt>
                      <c:pt idx="3510">
                        <c:v>4432.22</c:v>
                      </c:pt>
                      <c:pt idx="3511">
                        <c:v>4631.34</c:v>
                      </c:pt>
                      <c:pt idx="3512">
                        <c:v>4676.34</c:v>
                      </c:pt>
                      <c:pt idx="3513">
                        <c:v>4779.2299999999996</c:v>
                      </c:pt>
                      <c:pt idx="3514">
                        <c:v>4747.26</c:v>
                      </c:pt>
                      <c:pt idx="3515">
                        <c:v>4807.24</c:v>
                      </c:pt>
                      <c:pt idx="3516">
                        <c:v>4877.9399999999996</c:v>
                      </c:pt>
                      <c:pt idx="3517">
                        <c:v>4900.62</c:v>
                      </c:pt>
                      <c:pt idx="3518">
                        <c:v>4906.26</c:v>
                      </c:pt>
                      <c:pt idx="3519">
                        <c:v>4977.17</c:v>
                      </c:pt>
                      <c:pt idx="3520">
                        <c:v>5048.96</c:v>
                      </c:pt>
                      <c:pt idx="3521">
                        <c:v>5053.22</c:v>
                      </c:pt>
                      <c:pt idx="3522">
                        <c:v>5164.3500000000004</c:v>
                      </c:pt>
                      <c:pt idx="3523">
                        <c:v>5201.1000000000004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5212.67</c:v>
                      </c:pt>
                      <c:pt idx="3527">
                        <c:v>5308.35</c:v>
                      </c:pt>
                      <c:pt idx="3528">
                        <c:v>5410.86</c:v>
                      </c:pt>
                      <c:pt idx="3529">
                        <c:v>5389.08</c:v>
                      </c:pt>
                      <c:pt idx="3530">
                        <c:v>5335.86</c:v>
                      </c:pt>
                      <c:pt idx="3531">
                        <c:v>5383.86</c:v>
                      </c:pt>
                      <c:pt idx="3532">
                        <c:v>5462.76</c:v>
                      </c:pt>
                      <c:pt idx="3533">
                        <c:v>5471.79</c:v>
                      </c:pt>
                      <c:pt idx="3534">
                        <c:v>5359.38</c:v>
                      </c:pt>
                      <c:pt idx="3535">
                        <c:v>5289.3</c:v>
                      </c:pt>
                      <c:pt idx="3536">
                        <c:v>5233.4399999999996</c:v>
                      </c:pt>
                      <c:pt idx="3537">
                        <c:v>5198.16</c:v>
                      </c:pt>
                      <c:pt idx="3538">
                        <c:v>5057.53</c:v>
                      </c:pt>
                      <c:pt idx="3539">
                        <c:v>5012.9799999999996</c:v>
                      </c:pt>
                      <c:pt idx="3540">
                        <c:v>5012.9799999999996</c:v>
                      </c:pt>
                      <c:pt idx="3541">
                        <c:v>4968.8900000000003</c:v>
                      </c:pt>
                      <c:pt idx="3542">
                        <c:v>4914.7754999999997</c:v>
                      </c:pt>
                      <c:pt idx="3543">
                        <c:v>4889.6099999999997</c:v>
                      </c:pt>
                      <c:pt idx="3544">
                        <c:v>4893.33</c:v>
                      </c:pt>
                      <c:pt idx="3545">
                        <c:v>4917.0999999999995</c:v>
                      </c:pt>
                      <c:pt idx="3546">
                        <c:v>4984.78</c:v>
                      </c:pt>
                      <c:pt idx="3547">
                        <c:v>4900.76</c:v>
                      </c:pt>
                      <c:pt idx="3548">
                        <c:v>4897.34</c:v>
                      </c:pt>
                      <c:pt idx="3549">
                        <c:v>4778.25</c:v>
                      </c:pt>
                      <c:pt idx="3550">
                        <c:v>4757.1400000000003</c:v>
                      </c:pt>
                      <c:pt idx="3551">
                        <c:v>4895.05</c:v>
                      </c:pt>
                      <c:pt idx="3552">
                        <c:v>4843.93</c:v>
                      </c:pt>
                      <c:pt idx="3553">
                        <c:v>4772.33</c:v>
                      </c:pt>
                      <c:pt idx="3554">
                        <c:v>4748.17</c:v>
                      </c:pt>
                      <c:pt idx="3555">
                        <c:v>4658.16</c:v>
                      </c:pt>
                      <c:pt idx="3556">
                        <c:v>4726.08</c:v>
                      </c:pt>
                      <c:pt idx="3557">
                        <c:v>4715.16</c:v>
                      </c:pt>
                      <c:pt idx="3558">
                        <c:v>4667.1400000000003</c:v>
                      </c:pt>
                      <c:pt idx="3559">
                        <c:v>4667.1400000000003</c:v>
                      </c:pt>
                      <c:pt idx="3560">
                        <c:v>4735.1400000000003</c:v>
                      </c:pt>
                      <c:pt idx="3561">
                        <c:v>4722.3</c:v>
                      </c:pt>
                      <c:pt idx="3562">
                        <c:v>4760.66</c:v>
                      </c:pt>
                      <c:pt idx="3563">
                        <c:v>4779.84</c:v>
                      </c:pt>
                      <c:pt idx="3564">
                        <c:v>4777.1000000000004</c:v>
                      </c:pt>
                      <c:pt idx="3565">
                        <c:v>4727.74</c:v>
                      </c:pt>
                      <c:pt idx="3566">
                        <c:v>4753.6499999999996</c:v>
                      </c:pt>
                      <c:pt idx="3567">
                        <c:v>4820.9399999999996</c:v>
                      </c:pt>
                      <c:pt idx="3568">
                        <c:v>4735.87</c:v>
                      </c:pt>
                      <c:pt idx="3569">
                        <c:v>4727.74</c:v>
                      </c:pt>
                      <c:pt idx="3570">
                        <c:v>4826.42</c:v>
                      </c:pt>
                      <c:pt idx="3571">
                        <c:v>4743.3</c:v>
                      </c:pt>
                      <c:pt idx="3572">
                        <c:v>4735.1400000000003</c:v>
                      </c:pt>
                      <c:pt idx="3573">
                        <c:v>4740.58</c:v>
                      </c:pt>
                      <c:pt idx="3574">
                        <c:v>4778.66</c:v>
                      </c:pt>
                      <c:pt idx="3575">
                        <c:v>4794.9799999999996</c:v>
                      </c:pt>
                      <c:pt idx="3576">
                        <c:v>4781.38</c:v>
                      </c:pt>
                      <c:pt idx="3577">
                        <c:v>4762.34</c:v>
                      </c:pt>
                      <c:pt idx="3578">
                        <c:v>4789.54</c:v>
                      </c:pt>
                      <c:pt idx="3579">
                        <c:v>4748.74</c:v>
                      </c:pt>
                      <c:pt idx="3580">
                        <c:v>4714.1899999999996</c:v>
                      </c:pt>
                      <c:pt idx="3581">
                        <c:v>4683.13</c:v>
                      </c:pt>
                      <c:pt idx="3582">
                        <c:v>4650.0600000000004</c:v>
                      </c:pt>
                      <c:pt idx="3583">
                        <c:v>4628.3</c:v>
                      </c:pt>
                      <c:pt idx="3584">
                        <c:v>4603.08</c:v>
                      </c:pt>
                      <c:pt idx="3585">
                        <c:v>4563.66</c:v>
                      </c:pt>
                      <c:pt idx="3586">
                        <c:v>4578.1499999999996</c:v>
                      </c:pt>
                      <c:pt idx="3587">
                        <c:v>4599.75</c:v>
                      </c:pt>
                      <c:pt idx="3588">
                        <c:v>4657.29</c:v>
                      </c:pt>
                      <c:pt idx="3589">
                        <c:v>4600.17</c:v>
                      </c:pt>
                      <c:pt idx="3590">
                        <c:v>4586.57</c:v>
                      </c:pt>
                      <c:pt idx="3591">
                        <c:v>4511.37</c:v>
                      </c:pt>
                      <c:pt idx="3592">
                        <c:v>4486.45</c:v>
                      </c:pt>
                      <c:pt idx="3593">
                        <c:v>4473.47</c:v>
                      </c:pt>
                      <c:pt idx="3594">
                        <c:v>4505</c:v>
                      </c:pt>
                      <c:pt idx="3595">
                        <c:v>4505</c:v>
                      </c:pt>
                      <c:pt idx="3596">
                        <c:v>4554.09</c:v>
                      </c:pt>
                      <c:pt idx="3597">
                        <c:v>4489.7700000000004</c:v>
                      </c:pt>
                      <c:pt idx="3598">
                        <c:v>4444.8900000000003</c:v>
                      </c:pt>
                      <c:pt idx="3599">
                        <c:v>4392.6000000000004</c:v>
                      </c:pt>
                      <c:pt idx="3600">
                        <c:v>4413.05</c:v>
                      </c:pt>
                      <c:pt idx="3601">
                        <c:v>4377.87</c:v>
                      </c:pt>
                      <c:pt idx="3602">
                        <c:v>4414.49</c:v>
                      </c:pt>
                      <c:pt idx="3603">
                        <c:v>4369.34</c:v>
                      </c:pt>
                      <c:pt idx="3604">
                        <c:v>4368.8500000000004</c:v>
                      </c:pt>
                      <c:pt idx="3605">
                        <c:v>4373.49</c:v>
                      </c:pt>
                      <c:pt idx="3606">
                        <c:v>4333.49</c:v>
                      </c:pt>
                      <c:pt idx="3607">
                        <c:v>4322.05</c:v>
                      </c:pt>
                      <c:pt idx="3608">
                        <c:v>4319.45</c:v>
                      </c:pt>
                      <c:pt idx="3609">
                        <c:v>4221.29</c:v>
                      </c:pt>
                      <c:pt idx="3610">
                        <c:v>4203.37</c:v>
                      </c:pt>
                      <c:pt idx="3611">
                        <c:v>4200.8100000000004</c:v>
                      </c:pt>
                      <c:pt idx="3612">
                        <c:v>4155.45</c:v>
                      </c:pt>
                      <c:pt idx="3613">
                        <c:v>4059.72</c:v>
                      </c:pt>
                      <c:pt idx="3614">
                        <c:v>3971.13</c:v>
                      </c:pt>
                      <c:pt idx="3615">
                        <c:v>4017.87</c:v>
                      </c:pt>
                      <c:pt idx="3616">
                        <c:v>4042.47</c:v>
                      </c:pt>
                      <c:pt idx="3617">
                        <c:v>4052.31</c:v>
                      </c:pt>
                      <c:pt idx="3618">
                        <c:v>4062.15</c:v>
                      </c:pt>
                      <c:pt idx="3619">
                        <c:v>4064.61</c:v>
                      </c:pt>
                      <c:pt idx="3620">
                        <c:v>4112.01</c:v>
                      </c:pt>
                      <c:pt idx="3621">
                        <c:v>4086.75</c:v>
                      </c:pt>
                      <c:pt idx="3622">
                        <c:v>4106.43</c:v>
                      </c:pt>
                      <c:pt idx="3623">
                        <c:v>4047.1499999999996</c:v>
                      </c:pt>
                      <c:pt idx="3624">
                        <c:v>4042.25</c:v>
                      </c:pt>
                      <c:pt idx="3625">
                        <c:v>4088.8</c:v>
                      </c:pt>
                      <c:pt idx="3626">
                        <c:v>4111.3500000000004</c:v>
                      </c:pt>
                      <c:pt idx="3627">
                        <c:v>4091.62</c:v>
                      </c:pt>
                      <c:pt idx="3628">
                        <c:v>4089.88</c:v>
                      </c:pt>
                      <c:pt idx="3629">
                        <c:v>4061.19</c:v>
                      </c:pt>
                      <c:pt idx="3630">
                        <c:v>4055.5783999999994</c:v>
                      </c:pt>
                      <c:pt idx="3631">
                        <c:v>3981.88</c:v>
                      </c:pt>
                      <c:pt idx="3632">
                        <c:v>3981.898776</c:v>
                      </c:pt>
                      <c:pt idx="3633">
                        <c:v>4017.45</c:v>
                      </c:pt>
                      <c:pt idx="3634">
                        <c:v>3969.09</c:v>
                      </c:pt>
                      <c:pt idx="3635">
                        <c:v>3969.37</c:v>
                      </c:pt>
                      <c:pt idx="3636">
                        <c:v>3944.29</c:v>
                      </c:pt>
                      <c:pt idx="3637">
                        <c:v>3903.76</c:v>
                      </c:pt>
                      <c:pt idx="3638">
                        <c:v>3867.06</c:v>
                      </c:pt>
                      <c:pt idx="3639">
                        <c:v>3834.9947999999999</c:v>
                      </c:pt>
                      <c:pt idx="3640">
                        <c:v>3816.66</c:v>
                      </c:pt>
                      <c:pt idx="3641">
                        <c:v>3814.26</c:v>
                      </c:pt>
                      <c:pt idx="3642">
                        <c:v>3764.9646000000002</c:v>
                      </c:pt>
                      <c:pt idx="3643">
                        <c:v>3766.85</c:v>
                      </c:pt>
                      <c:pt idx="3644">
                        <c:v>3824.3</c:v>
                      </c:pt>
                      <c:pt idx="3645">
                        <c:v>3908.65</c:v>
                      </c:pt>
                      <c:pt idx="3646">
                        <c:v>3859.8691999999996</c:v>
                      </c:pt>
                      <c:pt idx="3647">
                        <c:v>3848.9897000000001</c:v>
                      </c:pt>
                      <c:pt idx="3648">
                        <c:v>3830.1015999999995</c:v>
                      </c:pt>
                      <c:pt idx="3649">
                        <c:v>3776.1799999999994</c:v>
                      </c:pt>
                      <c:pt idx="3650">
                        <c:v>3731.9799999999996</c:v>
                      </c:pt>
                      <c:pt idx="3651">
                        <c:v>3778.39</c:v>
                      </c:pt>
                      <c:pt idx="3652">
                        <c:v>3803.19</c:v>
                      </c:pt>
                      <c:pt idx="3653">
                        <c:v>3821.36</c:v>
                      </c:pt>
                      <c:pt idx="3654">
                        <c:v>3775.6619999999998</c:v>
                      </c:pt>
                      <c:pt idx="3655">
                        <c:v>3841.9049999999993</c:v>
                      </c:pt>
                      <c:pt idx="3656">
                        <c:v>3822.4526999999998</c:v>
                      </c:pt>
                      <c:pt idx="3657">
                        <c:v>3814.2899999999995</c:v>
                      </c:pt>
                      <c:pt idx="3658">
                        <c:v>3779.4803999999995</c:v>
                      </c:pt>
                      <c:pt idx="3659">
                        <c:v>3795.864</c:v>
                      </c:pt>
                      <c:pt idx="3660">
                        <c:v>3807.9799999999996</c:v>
                      </c:pt>
                      <c:pt idx="3661">
                        <c:v>3821.36</c:v>
                      </c:pt>
                      <c:pt idx="3662">
                        <c:v>3790.14</c:v>
                      </c:pt>
                      <c:pt idx="3663">
                        <c:v>3790.8090000000002</c:v>
                      </c:pt>
                      <c:pt idx="3664">
                        <c:v>3848.8177999999998</c:v>
                      </c:pt>
                      <c:pt idx="3665">
                        <c:v>3776.9249999999997</c:v>
                      </c:pt>
                      <c:pt idx="3666">
                        <c:v>3737.9356999999995</c:v>
                      </c:pt>
                      <c:pt idx="3667">
                        <c:v>3764.1807999999996</c:v>
                      </c:pt>
                      <c:pt idx="3668">
                        <c:v>3767.25</c:v>
                      </c:pt>
                      <c:pt idx="3669">
                        <c:v>3825.9627</c:v>
                      </c:pt>
                      <c:pt idx="3670">
                        <c:v>3927.8499999999995</c:v>
                      </c:pt>
                      <c:pt idx="3671">
                        <c:v>3932.3652000000002</c:v>
                      </c:pt>
                      <c:pt idx="3672">
                        <c:v>3967.6596</c:v>
                      </c:pt>
                      <c:pt idx="3673">
                        <c:v>3998.5536000000002</c:v>
                      </c:pt>
                      <c:pt idx="3674">
                        <c:v>4054.5</c:v>
                      </c:pt>
                      <c:pt idx="3675">
                        <c:v>4077.5999999999995</c:v>
                      </c:pt>
                      <c:pt idx="3676">
                        <c:v>4084.5299999999997</c:v>
                      </c:pt>
                      <c:pt idx="3677">
                        <c:v>4123.8</c:v>
                      </c:pt>
                      <c:pt idx="3678">
                        <c:v>4103.01</c:v>
                      </c:pt>
                      <c:pt idx="3679">
                        <c:v>4135.87</c:v>
                      </c:pt>
                      <c:pt idx="3680">
                        <c:v>4138.2300000000005</c:v>
                      </c:pt>
                      <c:pt idx="3681">
                        <c:v>4043.6319999999996</c:v>
                      </c:pt>
                      <c:pt idx="3682">
                        <c:v>4074.5125999999991</c:v>
                      </c:pt>
                      <c:pt idx="3683">
                        <c:v>4077.4666999999999</c:v>
                      </c:pt>
                      <c:pt idx="3684">
                        <c:v>4109.2061000000003</c:v>
                      </c:pt>
                      <c:pt idx="3685">
                        <c:v>4155.0976999999993</c:v>
                      </c:pt>
                      <c:pt idx="3686">
                        <c:v>4118.7096000000001</c:v>
                      </c:pt>
                      <c:pt idx="3687">
                        <c:v>4088.3855999999996</c:v>
                      </c:pt>
                      <c:pt idx="3688">
                        <c:v>4058.3351999999995</c:v>
                      </c:pt>
                      <c:pt idx="3689">
                        <c:v>4070.8944000000001</c:v>
                      </c:pt>
                      <c:pt idx="3690">
                        <c:v>4049.46</c:v>
                      </c:pt>
                      <c:pt idx="3691">
                        <c:v>4040.2999999999993</c:v>
                      </c:pt>
                      <c:pt idx="3692">
                        <c:v>4006.4079999999994</c:v>
                      </c:pt>
                      <c:pt idx="3693">
                        <c:v>4006.4079999999994</c:v>
                      </c:pt>
                      <c:pt idx="3694">
                        <c:v>4006.4079999999994</c:v>
                      </c:pt>
                      <c:pt idx="3695">
                        <c:v>4042.0403999999999</c:v>
                      </c:pt>
                      <c:pt idx="3696">
                        <c:v>4038.4679999999998</c:v>
                      </c:pt>
                      <c:pt idx="3697">
                        <c:v>4019.826</c:v>
                      </c:pt>
                      <c:pt idx="3698">
                        <c:v>4019.3464999999997</c:v>
                      </c:pt>
                      <c:pt idx="3699">
                        <c:v>4057.3643999999995</c:v>
                      </c:pt>
                      <c:pt idx="3700">
                        <c:v>4110.4948000000004</c:v>
                      </c:pt>
                      <c:pt idx="3701">
                        <c:v>4082.7974999999997</c:v>
                      </c:pt>
                      <c:pt idx="3702">
                        <c:v>4071.7972</c:v>
                      </c:pt>
                      <c:pt idx="3703">
                        <c:v>4050.3371999999999</c:v>
                      </c:pt>
                      <c:pt idx="3704">
                        <c:v>4063.8729999999996</c:v>
                      </c:pt>
                      <c:pt idx="3705">
                        <c:v>4081.1848999999993</c:v>
                      </c:pt>
                      <c:pt idx="3706">
                        <c:v>4066.9485999999997</c:v>
                      </c:pt>
                      <c:pt idx="3707">
                        <c:v>4103.5043999999998</c:v>
                      </c:pt>
                      <c:pt idx="3708">
                        <c:v>4128.7239999999993</c:v>
                      </c:pt>
                      <c:pt idx="3709">
                        <c:v>4172.0691999999999</c:v>
                      </c:pt>
                      <c:pt idx="3710">
                        <c:v>4136.5833999999995</c:v>
                      </c:pt>
                      <c:pt idx="3711">
                        <c:v>4179</c:v>
                      </c:pt>
                      <c:pt idx="3712">
                        <c:v>4152.71</c:v>
                      </c:pt>
                      <c:pt idx="3713">
                        <c:v>4206.7860000000001</c:v>
                      </c:pt>
                      <c:pt idx="3714">
                        <c:v>4178.25</c:v>
                      </c:pt>
                      <c:pt idx="3715">
                        <c:v>4149.8658999999998</c:v>
                      </c:pt>
                      <c:pt idx="3716">
                        <c:v>4168.1939999999995</c:v>
                      </c:pt>
                      <c:pt idx="3717">
                        <c:v>4192.6499999999996</c:v>
                      </c:pt>
                      <c:pt idx="3718">
                        <c:v>4197.45</c:v>
                      </c:pt>
                      <c:pt idx="3719">
                        <c:v>4223.13</c:v>
                      </c:pt>
                      <c:pt idx="3720">
                        <c:v>4263.7625999999991</c:v>
                      </c:pt>
                      <c:pt idx="3721">
                        <c:v>4294.9119000000001</c:v>
                      </c:pt>
                      <c:pt idx="3722">
                        <c:v>4259.3609999999999</c:v>
                      </c:pt>
                      <c:pt idx="3723">
                        <c:v>4224.1260000000002</c:v>
                      </c:pt>
                      <c:pt idx="3724">
                        <c:v>4147.5446000000002</c:v>
                      </c:pt>
                      <c:pt idx="3725">
                        <c:v>4168.0259999999998</c:v>
                      </c:pt>
                      <c:pt idx="3726">
                        <c:v>4166.2739999999994</c:v>
                      </c:pt>
                      <c:pt idx="3727">
                        <c:v>4206.9313999999995</c:v>
                      </c:pt>
                      <c:pt idx="3728">
                        <c:v>4214.5544</c:v>
                      </c:pt>
                      <c:pt idx="3729">
                        <c:v>4187.4261999999999</c:v>
                      </c:pt>
                      <c:pt idx="3730">
                        <c:v>4138.3220999999994</c:v>
                      </c:pt>
                      <c:pt idx="3731">
                        <c:v>4136.8279000000002</c:v>
                      </c:pt>
                      <c:pt idx="3732">
                        <c:v>4162.8899999999994</c:v>
                      </c:pt>
                      <c:pt idx="3733">
                        <c:v>4178.6606999999995</c:v>
                      </c:pt>
                      <c:pt idx="3734">
                        <c:v>4199.2671</c:v>
                      </c:pt>
                      <c:pt idx="3735">
                        <c:v>4199.2671</c:v>
                      </c:pt>
                      <c:pt idx="3736">
                        <c:v>4211.5628999999999</c:v>
                      </c:pt>
                      <c:pt idx="3737">
                        <c:v>4230.8999999999996</c:v>
                      </c:pt>
                      <c:pt idx="3738">
                        <c:v>4277.2</c:v>
                      </c:pt>
                      <c:pt idx="3739">
                        <c:v>4279.5217999999995</c:v>
                      </c:pt>
                      <c:pt idx="3740">
                        <c:v>4347.8523999999998</c:v>
                      </c:pt>
                      <c:pt idx="3741">
                        <c:v>4383.42</c:v>
                      </c:pt>
                      <c:pt idx="3742">
                        <c:v>4416.9699999999993</c:v>
                      </c:pt>
                      <c:pt idx="3743">
                        <c:v>4409.53</c:v>
                      </c:pt>
                      <c:pt idx="3744">
                        <c:v>4527.4539999999997</c:v>
                      </c:pt>
                      <c:pt idx="3745">
                        <c:v>4603.7636000000002</c:v>
                      </c:pt>
                      <c:pt idx="3746">
                        <c:v>4648.9492</c:v>
                      </c:pt>
                      <c:pt idx="3747">
                        <c:v>4629.95</c:v>
                      </c:pt>
                      <c:pt idx="3748">
                        <c:v>4609.4749999999995</c:v>
                      </c:pt>
                      <c:pt idx="3749">
                        <c:v>4521.3499999999995</c:v>
                      </c:pt>
                      <c:pt idx="3750">
                        <c:v>4524.45</c:v>
                      </c:pt>
                      <c:pt idx="3751">
                        <c:v>4522.9130999999998</c:v>
                      </c:pt>
                      <c:pt idx="3752">
                        <c:v>4486.3499999999995</c:v>
                      </c:pt>
                      <c:pt idx="3753">
                        <c:v>4438.0749999999998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4461.2574000000004</c:v>
                      </c:pt>
                      <c:pt idx="3757">
                        <c:v>4393.29</c:v>
                      </c:pt>
                      <c:pt idx="3758">
                        <c:v>4295.1864000000005</c:v>
                      </c:pt>
                      <c:pt idx="3759">
                        <c:v>4198.9859999999999</c:v>
                      </c:pt>
                      <c:pt idx="3760">
                        <c:v>4188.4980000000005</c:v>
                      </c:pt>
                      <c:pt idx="3761">
                        <c:v>4126.3244000000004</c:v>
                      </c:pt>
                      <c:pt idx="3762">
                        <c:v>4143.1859999999997</c:v>
                      </c:pt>
                      <c:pt idx="3763">
                        <c:v>4113.3944999999994</c:v>
                      </c:pt>
                      <c:pt idx="3764">
                        <c:v>4105.8099999999995</c:v>
                      </c:pt>
                      <c:pt idx="3765">
                        <c:v>4115.33</c:v>
                      </c:pt>
                      <c:pt idx="3766">
                        <c:v>4138.37</c:v>
                      </c:pt>
                      <c:pt idx="3767">
                        <c:v>4039.95</c:v>
                      </c:pt>
                      <c:pt idx="3768">
                        <c:v>3988.4700000000003</c:v>
                      </c:pt>
                      <c:pt idx="3769">
                        <c:v>4369.0889999999999</c:v>
                      </c:pt>
                      <c:pt idx="3770">
                        <c:v>3976.2183999999997</c:v>
                      </c:pt>
                      <c:pt idx="3771">
                        <c:v>3969.2352000000001</c:v>
                      </c:pt>
                      <c:pt idx="3772">
                        <c:v>3973.8684000000003</c:v>
                      </c:pt>
                      <c:pt idx="3773">
                        <c:v>3945.2294000000002</c:v>
                      </c:pt>
                      <c:pt idx="3774">
                        <c:v>3945.2294000000002</c:v>
                      </c:pt>
                      <c:pt idx="3775">
                        <c:v>3951.7999999999993</c:v>
                      </c:pt>
                      <c:pt idx="3776">
                        <c:v>3966.9494999999997</c:v>
                      </c:pt>
                      <c:pt idx="3777">
                        <c:v>3972.4877999999999</c:v>
                      </c:pt>
                      <c:pt idx="3778">
                        <c:v>3961.12</c:v>
                      </c:pt>
                      <c:pt idx="3779">
                        <c:v>3933.4787999999999</c:v>
                      </c:pt>
                      <c:pt idx="3780">
                        <c:v>3895.3640999999998</c:v>
                      </c:pt>
                      <c:pt idx="3781">
                        <c:v>3915.7539999999999</c:v>
                      </c:pt>
                      <c:pt idx="3782">
                        <c:v>3909.49</c:v>
                      </c:pt>
                      <c:pt idx="3783">
                        <c:v>3884.5267999999996</c:v>
                      </c:pt>
                      <c:pt idx="3784">
                        <c:v>3903.7321000000002</c:v>
                      </c:pt>
                      <c:pt idx="3785">
                        <c:v>3902.5904</c:v>
                      </c:pt>
                      <c:pt idx="3786">
                        <c:v>3902.5904</c:v>
                      </c:pt>
                      <c:pt idx="3787">
                        <c:v>3873.9243999999999</c:v>
                      </c:pt>
                      <c:pt idx="3788">
                        <c:v>3962.4258</c:v>
                      </c:pt>
                      <c:pt idx="3789">
                        <c:v>3988.2869999999994</c:v>
                      </c:pt>
                      <c:pt idx="3790">
                        <c:v>3995.0177999999996</c:v>
                      </c:pt>
                      <c:pt idx="3791">
                        <c:v>4027.0365000000002</c:v>
                      </c:pt>
                      <c:pt idx="3792">
                        <c:v>4024.9784</c:v>
                      </c:pt>
                      <c:pt idx="3793">
                        <c:v>4024.9784</c:v>
                      </c:pt>
                      <c:pt idx="3794">
                        <c:v>4036.6839999999993</c:v>
                      </c:pt>
                      <c:pt idx="3795">
                        <c:v>3951.37</c:v>
                      </c:pt>
                      <c:pt idx="3796">
                        <c:v>3911.25</c:v>
                      </c:pt>
                      <c:pt idx="3797">
                        <c:v>3915.29</c:v>
                      </c:pt>
                      <c:pt idx="3798">
                        <c:v>3906.0099999999993</c:v>
                      </c:pt>
                      <c:pt idx="3799">
                        <c:v>3889.3523999999998</c:v>
                      </c:pt>
                      <c:pt idx="3800">
                        <c:v>3876.7084000000004</c:v>
                      </c:pt>
                      <c:pt idx="3801">
                        <c:v>3818.4222</c:v>
                      </c:pt>
                      <c:pt idx="3802">
                        <c:v>3856.4315999999994</c:v>
                      </c:pt>
                      <c:pt idx="3803">
                        <c:v>3849.8892000000001</c:v>
                      </c:pt>
                      <c:pt idx="3804">
                        <c:v>3900.3535999999995</c:v>
                      </c:pt>
                      <c:pt idx="3805">
                        <c:v>3913.9607999999998</c:v>
                      </c:pt>
                      <c:pt idx="3806">
                        <c:v>3871.8220000000001</c:v>
                      </c:pt>
                      <c:pt idx="3807">
                        <c:v>3873.9503999999997</c:v>
                      </c:pt>
                      <c:pt idx="3808">
                        <c:v>3891.4371000000001</c:v>
                      </c:pt>
                      <c:pt idx="3809">
                        <c:v>3871.4125000000004</c:v>
                      </c:pt>
                      <c:pt idx="3810">
                        <c:v>3888.0829999999996</c:v>
                      </c:pt>
                      <c:pt idx="3811">
                        <c:v>3903.7725</c:v>
                      </c:pt>
                      <c:pt idx="3812">
                        <c:v>3901.5092000000004</c:v>
                      </c:pt>
                      <c:pt idx="3813">
                        <c:v>3885.87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3825.8099999999995</c:v>
                      </c:pt>
                      <c:pt idx="3817">
                        <c:v>3854.97</c:v>
                      </c:pt>
                      <c:pt idx="3818">
                        <c:v>3887.45</c:v>
                      </c:pt>
                      <c:pt idx="3819">
                        <c:v>3927.1252999999997</c:v>
                      </c:pt>
                      <c:pt idx="3820">
                        <c:v>3935.49</c:v>
                      </c:pt>
                      <c:pt idx="3821">
                        <c:v>3913.9444000000003</c:v>
                      </c:pt>
                      <c:pt idx="3822">
                        <c:v>3947.9323999999997</c:v>
                      </c:pt>
                      <c:pt idx="3823">
                        <c:v>3991.8267999999998</c:v>
                      </c:pt>
                      <c:pt idx="3824">
                        <c:v>4019.6448</c:v>
                      </c:pt>
                      <c:pt idx="3825">
                        <c:v>3987.4650000000001</c:v>
                      </c:pt>
                      <c:pt idx="3826">
                        <c:v>3967.8190000000004</c:v>
                      </c:pt>
                      <c:pt idx="3827">
                        <c:v>3918.2699999999995</c:v>
                      </c:pt>
                      <c:pt idx="3828">
                        <c:v>3911.25</c:v>
                      </c:pt>
                      <c:pt idx="3829">
                        <c:v>3938.8434999999999</c:v>
                      </c:pt>
                      <c:pt idx="3830">
                        <c:v>3922.5756000000001</c:v>
                      </c:pt>
                      <c:pt idx="3831">
                        <c:v>3886.8379999999997</c:v>
                      </c:pt>
                      <c:pt idx="3832">
                        <c:v>3869.3172000000004</c:v>
                      </c:pt>
                      <c:pt idx="3833">
                        <c:v>3881.6957999999995</c:v>
                      </c:pt>
                      <c:pt idx="3834">
                        <c:v>3907.7999999999993</c:v>
                      </c:pt>
                      <c:pt idx="3835">
                        <c:v>3914.8500000000004</c:v>
                      </c:pt>
                      <c:pt idx="3836">
                        <c:v>3878.17</c:v>
                      </c:pt>
                      <c:pt idx="3837">
                        <c:v>3859.4205000000002</c:v>
                      </c:pt>
                      <c:pt idx="3838">
                        <c:v>3866.3735999999999</c:v>
                      </c:pt>
                      <c:pt idx="3839">
                        <c:v>3818.1177000000002</c:v>
                      </c:pt>
                      <c:pt idx="3840">
                        <c:v>3861.0605999999993</c:v>
                      </c:pt>
                      <c:pt idx="3841">
                        <c:v>3831.9169999999999</c:v>
                      </c:pt>
                      <c:pt idx="3842">
                        <c:v>3826.3452999999995</c:v>
                      </c:pt>
                      <c:pt idx="3843">
                        <c:v>3844.0609999999992</c:v>
                      </c:pt>
                      <c:pt idx="3844">
                        <c:v>3854.25</c:v>
                      </c:pt>
                      <c:pt idx="3845">
                        <c:v>3820.5319999999997</c:v>
                      </c:pt>
                      <c:pt idx="3846">
                        <c:v>3848.3849999999998</c:v>
                      </c:pt>
                      <c:pt idx="3847">
                        <c:v>3835.9189999999994</c:v>
                      </c:pt>
                      <c:pt idx="3848">
                        <c:v>3774.7715999999996</c:v>
                      </c:pt>
                      <c:pt idx="3849">
                        <c:v>3754.4112</c:v>
                      </c:pt>
                      <c:pt idx="3850">
                        <c:v>3758.9255999999996</c:v>
                      </c:pt>
                      <c:pt idx="3851">
                        <c:v>3757.5804000000003</c:v>
                      </c:pt>
                      <c:pt idx="3852">
                        <c:v>3746.6074999999996</c:v>
                      </c:pt>
                      <c:pt idx="3853">
                        <c:v>3705.2667999999999</c:v>
                      </c:pt>
                      <c:pt idx="3854">
                        <c:v>3739.9435999999996</c:v>
                      </c:pt>
                      <c:pt idx="3855">
                        <c:v>3716.98</c:v>
                      </c:pt>
                      <c:pt idx="3856">
                        <c:v>3735.1399999999994</c:v>
                      </c:pt>
                      <c:pt idx="3857">
                        <c:v>3714.7099999999996</c:v>
                      </c:pt>
                      <c:pt idx="3858">
                        <c:v>3687.0469999999996</c:v>
                      </c:pt>
                      <c:pt idx="3859">
                        <c:v>3678.9335999999998</c:v>
                      </c:pt>
                      <c:pt idx="3860">
                        <c:v>3700.1999999999994</c:v>
                      </c:pt>
                      <c:pt idx="3861">
                        <c:v>3691.5149999999999</c:v>
                      </c:pt>
                      <c:pt idx="3862">
                        <c:v>3625.1199999999994</c:v>
                      </c:pt>
                      <c:pt idx="3863">
                        <c:v>3611.74</c:v>
                      </c:pt>
                      <c:pt idx="3864">
                        <c:v>3613.1671999999999</c:v>
                      </c:pt>
                      <c:pt idx="3865">
                        <c:v>3606.2096000000001</c:v>
                      </c:pt>
                      <c:pt idx="3866">
                        <c:v>3633.5395999999996</c:v>
                      </c:pt>
                      <c:pt idx="3867">
                        <c:v>3616.2891999999997</c:v>
                      </c:pt>
                      <c:pt idx="3868">
                        <c:v>3583.3211999999999</c:v>
                      </c:pt>
                      <c:pt idx="3869">
                        <c:v>3599.7713999999996</c:v>
                      </c:pt>
                      <c:pt idx="3870">
                        <c:v>3574.3301999999994</c:v>
                      </c:pt>
                      <c:pt idx="3871">
                        <c:v>3570.8930999999998</c:v>
                      </c:pt>
                      <c:pt idx="3872">
                        <c:v>3613.6685999999995</c:v>
                      </c:pt>
                      <c:pt idx="3873">
                        <c:v>3619.4850000000001</c:v>
                      </c:pt>
                      <c:pt idx="3874">
                        <c:v>3613.9571999999994</c:v>
                      </c:pt>
                      <c:pt idx="3875">
                        <c:v>3614.2235999999998</c:v>
                      </c:pt>
                      <c:pt idx="3876">
                        <c:v>3568.3553999999995</c:v>
                      </c:pt>
                      <c:pt idx="3877">
                        <c:v>3546.2345999999998</c:v>
                      </c:pt>
                      <c:pt idx="3878">
                        <c:v>3481.53035</c:v>
                      </c:pt>
                      <c:pt idx="3879">
                        <c:v>3512.299</c:v>
                      </c:pt>
                      <c:pt idx="3880">
                        <c:v>3508.4099999999994</c:v>
                      </c:pt>
                      <c:pt idx="3881">
                        <c:v>3445.0497999999998</c:v>
                      </c:pt>
                      <c:pt idx="3882">
                        <c:v>3489.9419999999996</c:v>
                      </c:pt>
                      <c:pt idx="3883">
                        <c:v>3476.6579999999999</c:v>
                      </c:pt>
                      <c:pt idx="3884">
                        <c:v>3462.7415000000001</c:v>
                      </c:pt>
                      <c:pt idx="3885">
                        <c:v>3506.4876000000004</c:v>
                      </c:pt>
                      <c:pt idx="3886">
                        <c:v>3490.1970000000001</c:v>
                      </c:pt>
                      <c:pt idx="3887">
                        <c:v>3497.0770000000002</c:v>
                      </c:pt>
                      <c:pt idx="3888">
                        <c:v>3533.6484999999998</c:v>
                      </c:pt>
                      <c:pt idx="3889">
                        <c:v>3507.6765</c:v>
                      </c:pt>
                      <c:pt idx="3890">
                        <c:v>3524.1347999999998</c:v>
                      </c:pt>
                      <c:pt idx="3891">
                        <c:v>3458.85</c:v>
                      </c:pt>
                      <c:pt idx="3892">
                        <c:v>3458.85</c:v>
                      </c:pt>
                      <c:pt idx="3893">
                        <c:v>3456.6999999999994</c:v>
                      </c:pt>
                      <c:pt idx="3894">
                        <c:v>3442.3595</c:v>
                      </c:pt>
                      <c:pt idx="3895">
                        <c:v>3431.7384999999995</c:v>
                      </c:pt>
                      <c:pt idx="3896">
                        <c:v>3446.5089999999996</c:v>
                      </c:pt>
                      <c:pt idx="3897">
                        <c:v>3467.7509999999997</c:v>
                      </c:pt>
                      <c:pt idx="3898">
                        <c:v>3427.7249999999999</c:v>
                      </c:pt>
                      <c:pt idx="3899">
                        <c:v>3433.1991000000003</c:v>
                      </c:pt>
                      <c:pt idx="3900">
                        <c:v>3442.0385999999999</c:v>
                      </c:pt>
                      <c:pt idx="3901">
                        <c:v>3423.2315000000003</c:v>
                      </c:pt>
                      <c:pt idx="3902">
                        <c:v>3418.3996000000002</c:v>
                      </c:pt>
                      <c:pt idx="3903">
                        <c:v>3390.7586000000001</c:v>
                      </c:pt>
                      <c:pt idx="3904">
                        <c:v>3347.1747</c:v>
                      </c:pt>
                      <c:pt idx="3905">
                        <c:v>3324.0333000000001</c:v>
                      </c:pt>
                      <c:pt idx="3906">
                        <c:v>3335.7139999999995</c:v>
                      </c:pt>
                      <c:pt idx="3907">
                        <c:v>3325.7923999999998</c:v>
                      </c:pt>
                      <c:pt idx="3908">
                        <c:v>3320.2804000000001</c:v>
                      </c:pt>
                      <c:pt idx="3909">
                        <c:v>3301.5499999999997</c:v>
                      </c:pt>
                      <c:pt idx="3910">
                        <c:v>3307.8199999999997</c:v>
                      </c:pt>
                      <c:pt idx="3911">
                        <c:v>3297.0051999999996</c:v>
                      </c:pt>
                      <c:pt idx="3912">
                        <c:v>3329.8485999999998</c:v>
                      </c:pt>
                      <c:pt idx="3913">
                        <c:v>3329.8276999999998</c:v>
                      </c:pt>
                      <c:pt idx="3914">
                        <c:v>3315.8664999999996</c:v>
                      </c:pt>
                      <c:pt idx="3915">
                        <c:v>3291.6851999999994</c:v>
                      </c:pt>
                      <c:pt idx="3916">
                        <c:v>3241.7241999999997</c:v>
                      </c:pt>
                      <c:pt idx="3917">
                        <c:v>3230.49</c:v>
                      </c:pt>
                      <c:pt idx="3918">
                        <c:v>3274.3799999999997</c:v>
                      </c:pt>
                      <c:pt idx="3919">
                        <c:v>3230.25</c:v>
                      </c:pt>
                      <c:pt idx="3920">
                        <c:v>3278.4449999999997</c:v>
                      </c:pt>
                      <c:pt idx="3921">
                        <c:v>3270.15</c:v>
                      </c:pt>
                      <c:pt idx="3922">
                        <c:v>3241.3651999999997</c:v>
                      </c:pt>
                      <c:pt idx="3923">
                        <c:v>3241.3651999999997</c:v>
                      </c:pt>
                      <c:pt idx="3924">
                        <c:v>3199.2329999999997</c:v>
                      </c:pt>
                      <c:pt idx="3925">
                        <c:v>3265.7539999999999</c:v>
                      </c:pt>
                      <c:pt idx="3926">
                        <c:v>3272.6863999999996</c:v>
                      </c:pt>
                      <c:pt idx="3927">
                        <c:v>3167.0051999999996</c:v>
                      </c:pt>
                      <c:pt idx="3928">
                        <c:v>3187.8330999999994</c:v>
                      </c:pt>
                      <c:pt idx="3929">
                        <c:v>3180.8307</c:v>
                      </c:pt>
                      <c:pt idx="3930">
                        <c:v>3192.0708</c:v>
                      </c:pt>
                      <c:pt idx="3931">
                        <c:v>3238.1000999999997</c:v>
                      </c:pt>
                      <c:pt idx="3932">
                        <c:v>3216.3059999999996</c:v>
                      </c:pt>
                      <c:pt idx="3933">
                        <c:v>3206.0159999999996</c:v>
                      </c:pt>
                      <c:pt idx="3934">
                        <c:v>3206.0159999999996</c:v>
                      </c:pt>
                      <c:pt idx="3935">
                        <c:v>3168.2947999999997</c:v>
                      </c:pt>
                      <c:pt idx="3936">
                        <c:v>3119.2729999999997</c:v>
                      </c:pt>
                      <c:pt idx="3937">
                        <c:v>3191.4697000000001</c:v>
                      </c:pt>
                      <c:pt idx="3938">
                        <c:v>3171.2067999999999</c:v>
                      </c:pt>
                      <c:pt idx="3939">
                        <c:v>3163.7145</c:v>
                      </c:pt>
                      <c:pt idx="3940">
                        <c:v>3121.9107999999997</c:v>
                      </c:pt>
                      <c:pt idx="3941">
                        <c:v>3130.3789999999999</c:v>
                      </c:pt>
                      <c:pt idx="3942">
                        <c:v>3099.53</c:v>
                      </c:pt>
                      <c:pt idx="3943">
                        <c:v>3063.29</c:v>
                      </c:pt>
                      <c:pt idx="3944">
                        <c:v>3039.21</c:v>
                      </c:pt>
                      <c:pt idx="3945">
                        <c:v>3074.5699999999997</c:v>
                      </c:pt>
                      <c:pt idx="3946">
                        <c:v>3143.2099999999996</c:v>
                      </c:pt>
                      <c:pt idx="3947">
                        <c:v>3080.81</c:v>
                      </c:pt>
                      <c:pt idx="3948">
                        <c:v>3116.85</c:v>
                      </c:pt>
                      <c:pt idx="3949">
                        <c:v>3177.0999999999995</c:v>
                      </c:pt>
                      <c:pt idx="3950">
                        <c:v>3141.13</c:v>
                      </c:pt>
                      <c:pt idx="3951">
                        <c:v>3129.45</c:v>
                      </c:pt>
                      <c:pt idx="3952">
                        <c:v>3094.64</c:v>
                      </c:pt>
                      <c:pt idx="3953">
                        <c:v>3108.45</c:v>
                      </c:pt>
                      <c:pt idx="3954">
                        <c:v>3070.41</c:v>
                      </c:pt>
                      <c:pt idx="3955">
                        <c:v>3097.45</c:v>
                      </c:pt>
                      <c:pt idx="3956">
                        <c:v>3082.89</c:v>
                      </c:pt>
                      <c:pt idx="3957">
                        <c:v>3066.9599999999996</c:v>
                      </c:pt>
                      <c:pt idx="3958">
                        <c:v>3083.52</c:v>
                      </c:pt>
                      <c:pt idx="3959">
                        <c:v>3098.0099999999993</c:v>
                      </c:pt>
                      <c:pt idx="3960">
                        <c:v>3116.6400000000003</c:v>
                      </c:pt>
                      <c:pt idx="3961">
                        <c:v>3053.5499999999997</c:v>
                      </c:pt>
                      <c:pt idx="3962">
                        <c:v>3055.6</c:v>
                      </c:pt>
                      <c:pt idx="3963">
                        <c:v>3031</c:v>
                      </c:pt>
                      <c:pt idx="3964">
                        <c:v>3018.7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7F0-4644-B7B8-9527C4DE4D3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US Export Parity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Data!$I$8:$I$3986</c15:sqref>
                        </c15:formulaRef>
                      </c:ext>
                    </c:extLst>
                    <c:numCache>
                      <c:formatCode>_ * #\ ##0.00_ ;_ * \-#\ ##0.00_ ;_ * "-"??_ ;_ @_ </c:formatCode>
                      <c:ptCount val="3965"/>
                      <c:pt idx="0">
                        <c:v>1858.96</c:v>
                      </c:pt>
                      <c:pt idx="1">
                        <c:v>1827</c:v>
                      </c:pt>
                      <c:pt idx="2">
                        <c:v>1782.75</c:v>
                      </c:pt>
                      <c:pt idx="3">
                        <c:v>1812.85</c:v>
                      </c:pt>
                      <c:pt idx="4">
                        <c:v>1820</c:v>
                      </c:pt>
                      <c:pt idx="5">
                        <c:v>1810.04</c:v>
                      </c:pt>
                      <c:pt idx="6">
                        <c:v>1978.7</c:v>
                      </c:pt>
                      <c:pt idx="7">
                        <c:v>1929.3</c:v>
                      </c:pt>
                      <c:pt idx="8">
                        <c:v>1922</c:v>
                      </c:pt>
                      <c:pt idx="9">
                        <c:v>1910.57</c:v>
                      </c:pt>
                      <c:pt idx="10">
                        <c:v>1924.48</c:v>
                      </c:pt>
                      <c:pt idx="11">
                        <c:v>1944.2</c:v>
                      </c:pt>
                      <c:pt idx="12">
                        <c:v>1927.28</c:v>
                      </c:pt>
                      <c:pt idx="13">
                        <c:v>1874.04</c:v>
                      </c:pt>
                      <c:pt idx="14">
                        <c:v>1914.48</c:v>
                      </c:pt>
                      <c:pt idx="15">
                        <c:v>1862.56</c:v>
                      </c:pt>
                      <c:pt idx="16">
                        <c:v>1878.08</c:v>
                      </c:pt>
                      <c:pt idx="17">
                        <c:v>1913.89</c:v>
                      </c:pt>
                      <c:pt idx="18">
                        <c:v>1970.7</c:v>
                      </c:pt>
                      <c:pt idx="19">
                        <c:v>2001.02</c:v>
                      </c:pt>
                      <c:pt idx="20">
                        <c:v>2027.79</c:v>
                      </c:pt>
                      <c:pt idx="21">
                        <c:v>2016.9</c:v>
                      </c:pt>
                      <c:pt idx="22">
                        <c:v>1951.1</c:v>
                      </c:pt>
                      <c:pt idx="23">
                        <c:v>1931.36</c:v>
                      </c:pt>
                      <c:pt idx="24">
                        <c:v>1903.76</c:v>
                      </c:pt>
                      <c:pt idx="25">
                        <c:v>1965.05</c:v>
                      </c:pt>
                      <c:pt idx="26">
                        <c:v>2021.46</c:v>
                      </c:pt>
                      <c:pt idx="27">
                        <c:v>2048.3200000000002</c:v>
                      </c:pt>
                      <c:pt idx="28">
                        <c:v>2021.46</c:v>
                      </c:pt>
                      <c:pt idx="29">
                        <c:v>2016.9</c:v>
                      </c:pt>
                      <c:pt idx="30">
                        <c:v>2009.92</c:v>
                      </c:pt>
                      <c:pt idx="31">
                        <c:v>1912.2</c:v>
                      </c:pt>
                      <c:pt idx="32">
                        <c:v>1932.5</c:v>
                      </c:pt>
                      <c:pt idx="33">
                        <c:v>1815.75</c:v>
                      </c:pt>
                      <c:pt idx="34">
                        <c:v>1811.72</c:v>
                      </c:pt>
                      <c:pt idx="35">
                        <c:v>1857.68</c:v>
                      </c:pt>
                      <c:pt idx="36">
                        <c:v>1871.83</c:v>
                      </c:pt>
                      <c:pt idx="37">
                        <c:v>1901.56</c:v>
                      </c:pt>
                      <c:pt idx="38">
                        <c:v>1888.81</c:v>
                      </c:pt>
                      <c:pt idx="39">
                        <c:v>1915.74</c:v>
                      </c:pt>
                      <c:pt idx="40">
                        <c:v>1927.18</c:v>
                      </c:pt>
                      <c:pt idx="41">
                        <c:v>1937.18</c:v>
                      </c:pt>
                      <c:pt idx="42">
                        <c:v>1937.01</c:v>
                      </c:pt>
                      <c:pt idx="43">
                        <c:v>1926.7</c:v>
                      </c:pt>
                      <c:pt idx="44">
                        <c:v>2017.01</c:v>
                      </c:pt>
                      <c:pt idx="45">
                        <c:v>2024.57</c:v>
                      </c:pt>
                      <c:pt idx="46">
                        <c:v>2117.12</c:v>
                      </c:pt>
                      <c:pt idx="47">
                        <c:v>2181.13</c:v>
                      </c:pt>
                      <c:pt idx="48">
                        <c:v>2147.5700000000002</c:v>
                      </c:pt>
                      <c:pt idx="49">
                        <c:v>2151.52</c:v>
                      </c:pt>
                      <c:pt idx="50">
                        <c:v>2161.9699999999998</c:v>
                      </c:pt>
                      <c:pt idx="51">
                        <c:v>2121.41</c:v>
                      </c:pt>
                      <c:pt idx="52">
                        <c:v>2131.52</c:v>
                      </c:pt>
                      <c:pt idx="53">
                        <c:v>2087.2600000000002</c:v>
                      </c:pt>
                      <c:pt idx="54">
                        <c:v>2073.6</c:v>
                      </c:pt>
                      <c:pt idx="55">
                        <c:v>2042.04</c:v>
                      </c:pt>
                      <c:pt idx="56">
                        <c:v>2049.94</c:v>
                      </c:pt>
                      <c:pt idx="57">
                        <c:v>2100.92</c:v>
                      </c:pt>
                      <c:pt idx="58">
                        <c:v>2084.75</c:v>
                      </c:pt>
                      <c:pt idx="59">
                        <c:v>2128.87</c:v>
                      </c:pt>
                      <c:pt idx="60">
                        <c:v>2071.7600000000002</c:v>
                      </c:pt>
                      <c:pt idx="61">
                        <c:v>2071.7600000000002</c:v>
                      </c:pt>
                      <c:pt idx="62">
                        <c:v>2117.12</c:v>
                      </c:pt>
                      <c:pt idx="63">
                        <c:v>2049.06</c:v>
                      </c:pt>
                      <c:pt idx="64">
                        <c:v>2036.12</c:v>
                      </c:pt>
                      <c:pt idx="65">
                        <c:v>2072.6</c:v>
                      </c:pt>
                      <c:pt idx="66">
                        <c:v>2089.1</c:v>
                      </c:pt>
                      <c:pt idx="67">
                        <c:v>2145.9</c:v>
                      </c:pt>
                      <c:pt idx="68">
                        <c:v>2115.7199999999998</c:v>
                      </c:pt>
                      <c:pt idx="69">
                        <c:v>2206.8000000000002</c:v>
                      </c:pt>
                      <c:pt idx="70">
                        <c:v>2176.16</c:v>
                      </c:pt>
                      <c:pt idx="71">
                        <c:v>2155.35</c:v>
                      </c:pt>
                      <c:pt idx="72">
                        <c:v>2144.94</c:v>
                      </c:pt>
                      <c:pt idx="73">
                        <c:v>2131.52</c:v>
                      </c:pt>
                      <c:pt idx="74">
                        <c:v>2162.39</c:v>
                      </c:pt>
                      <c:pt idx="75">
                        <c:v>2226.7800000000002</c:v>
                      </c:pt>
                      <c:pt idx="76">
                        <c:v>2199.6799999999998</c:v>
                      </c:pt>
                      <c:pt idx="77">
                        <c:v>2199.6799999999998</c:v>
                      </c:pt>
                      <c:pt idx="78">
                        <c:v>2282</c:v>
                      </c:pt>
                      <c:pt idx="79">
                        <c:v>2313.0100000000002</c:v>
                      </c:pt>
                      <c:pt idx="80">
                        <c:v>2330.7600000000002</c:v>
                      </c:pt>
                      <c:pt idx="81">
                        <c:v>2348.5100000000002</c:v>
                      </c:pt>
                      <c:pt idx="82">
                        <c:v>2383.6999999999998</c:v>
                      </c:pt>
                      <c:pt idx="83">
                        <c:v>2411.9899999999998</c:v>
                      </c:pt>
                      <c:pt idx="84">
                        <c:v>2471.96</c:v>
                      </c:pt>
                      <c:pt idx="85">
                        <c:v>2490.71</c:v>
                      </c:pt>
                      <c:pt idx="86">
                        <c:v>2429.8000000000002</c:v>
                      </c:pt>
                      <c:pt idx="87">
                        <c:v>2451.1999999999998</c:v>
                      </c:pt>
                      <c:pt idx="88">
                        <c:v>2465.6</c:v>
                      </c:pt>
                      <c:pt idx="89">
                        <c:v>2559.6799999999998</c:v>
                      </c:pt>
                      <c:pt idx="90">
                        <c:v>2537.7399999999998</c:v>
                      </c:pt>
                      <c:pt idx="91">
                        <c:v>2523.3000000000002</c:v>
                      </c:pt>
                      <c:pt idx="92">
                        <c:v>2537.42</c:v>
                      </c:pt>
                      <c:pt idx="93">
                        <c:v>2625.28</c:v>
                      </c:pt>
                      <c:pt idx="94">
                        <c:v>2661.68</c:v>
                      </c:pt>
                      <c:pt idx="95">
                        <c:v>2606.98</c:v>
                      </c:pt>
                      <c:pt idx="96">
                        <c:v>2639.84</c:v>
                      </c:pt>
                      <c:pt idx="97">
                        <c:v>2662.28</c:v>
                      </c:pt>
                      <c:pt idx="98">
                        <c:v>2548.75</c:v>
                      </c:pt>
                      <c:pt idx="99">
                        <c:v>2487.16</c:v>
                      </c:pt>
                      <c:pt idx="100">
                        <c:v>2529.8000000000002</c:v>
                      </c:pt>
                      <c:pt idx="101">
                        <c:v>2505.16</c:v>
                      </c:pt>
                      <c:pt idx="102">
                        <c:v>2483.3200000000002</c:v>
                      </c:pt>
                      <c:pt idx="103">
                        <c:v>2340.9499999999998</c:v>
                      </c:pt>
                      <c:pt idx="104">
                        <c:v>2330.7600000000002</c:v>
                      </c:pt>
                      <c:pt idx="105">
                        <c:v>2274.8000000000002</c:v>
                      </c:pt>
                      <c:pt idx="106">
                        <c:v>2317.04</c:v>
                      </c:pt>
                      <c:pt idx="107">
                        <c:v>2394.3000000000002</c:v>
                      </c:pt>
                      <c:pt idx="108">
                        <c:v>2316.64</c:v>
                      </c:pt>
                      <c:pt idx="109">
                        <c:v>2330.7600000000002</c:v>
                      </c:pt>
                      <c:pt idx="110">
                        <c:v>2340.84</c:v>
                      </c:pt>
                      <c:pt idx="111">
                        <c:v>2364.8000000000002</c:v>
                      </c:pt>
                      <c:pt idx="112">
                        <c:v>2303</c:v>
                      </c:pt>
                      <c:pt idx="113">
                        <c:v>2240.9</c:v>
                      </c:pt>
                      <c:pt idx="114">
                        <c:v>2182.12</c:v>
                      </c:pt>
                      <c:pt idx="115">
                        <c:v>2140.66</c:v>
                      </c:pt>
                      <c:pt idx="116">
                        <c:v>2096.48</c:v>
                      </c:pt>
                      <c:pt idx="117">
                        <c:v>2132.34</c:v>
                      </c:pt>
                      <c:pt idx="118">
                        <c:v>2049.44</c:v>
                      </c:pt>
                      <c:pt idx="119">
                        <c:v>2037.28</c:v>
                      </c:pt>
                      <c:pt idx="120">
                        <c:v>2139.8000000000002</c:v>
                      </c:pt>
                      <c:pt idx="121">
                        <c:v>2160.65</c:v>
                      </c:pt>
                      <c:pt idx="122">
                        <c:v>2168.3000000000002</c:v>
                      </c:pt>
                      <c:pt idx="123">
                        <c:v>2188.4499999999998</c:v>
                      </c:pt>
                      <c:pt idx="124">
                        <c:v>2120.75</c:v>
                      </c:pt>
                      <c:pt idx="125">
                        <c:v>2186.1</c:v>
                      </c:pt>
                      <c:pt idx="126">
                        <c:v>2182.75</c:v>
                      </c:pt>
                      <c:pt idx="127">
                        <c:v>2169.0500000000002</c:v>
                      </c:pt>
                      <c:pt idx="128">
                        <c:v>2196.6</c:v>
                      </c:pt>
                      <c:pt idx="129">
                        <c:v>2167.88</c:v>
                      </c:pt>
                      <c:pt idx="130">
                        <c:v>2261.5</c:v>
                      </c:pt>
                      <c:pt idx="131">
                        <c:v>2265.42</c:v>
                      </c:pt>
                      <c:pt idx="132">
                        <c:v>2358.3000000000002</c:v>
                      </c:pt>
                      <c:pt idx="133">
                        <c:v>2428.6</c:v>
                      </c:pt>
                      <c:pt idx="134">
                        <c:v>2323.5500000000002</c:v>
                      </c:pt>
                      <c:pt idx="135">
                        <c:v>2280.6</c:v>
                      </c:pt>
                      <c:pt idx="136">
                        <c:v>2329.08</c:v>
                      </c:pt>
                      <c:pt idx="137">
                        <c:v>2285.61</c:v>
                      </c:pt>
                      <c:pt idx="138">
                        <c:v>2245.92</c:v>
                      </c:pt>
                      <c:pt idx="139">
                        <c:v>2246.25</c:v>
                      </c:pt>
                      <c:pt idx="140">
                        <c:v>2188.08</c:v>
                      </c:pt>
                      <c:pt idx="141">
                        <c:v>2211.9299999999998</c:v>
                      </c:pt>
                      <c:pt idx="142">
                        <c:v>2259.5</c:v>
                      </c:pt>
                      <c:pt idx="143">
                        <c:v>2330.12</c:v>
                      </c:pt>
                      <c:pt idx="144">
                        <c:v>2330.12</c:v>
                      </c:pt>
                      <c:pt idx="145">
                        <c:v>2330.12</c:v>
                      </c:pt>
                      <c:pt idx="146">
                        <c:v>2330.12</c:v>
                      </c:pt>
                      <c:pt idx="147">
                        <c:v>2441.25</c:v>
                      </c:pt>
                      <c:pt idx="148">
                        <c:v>2371.1999999999998</c:v>
                      </c:pt>
                      <c:pt idx="149">
                        <c:v>2282.4299999999998</c:v>
                      </c:pt>
                      <c:pt idx="150">
                        <c:v>2286.06</c:v>
                      </c:pt>
                      <c:pt idx="151">
                        <c:v>2286.06</c:v>
                      </c:pt>
                      <c:pt idx="152">
                        <c:v>2213.64</c:v>
                      </c:pt>
                      <c:pt idx="153">
                        <c:v>2240.64</c:v>
                      </c:pt>
                      <c:pt idx="154">
                        <c:v>2211.58</c:v>
                      </c:pt>
                      <c:pt idx="155">
                        <c:v>2154.3000000000002</c:v>
                      </c:pt>
                      <c:pt idx="156">
                        <c:v>2215.04</c:v>
                      </c:pt>
                      <c:pt idx="157">
                        <c:v>2322.88</c:v>
                      </c:pt>
                      <c:pt idx="158">
                        <c:v>2447.1</c:v>
                      </c:pt>
                      <c:pt idx="159">
                        <c:v>2370.6</c:v>
                      </c:pt>
                      <c:pt idx="160">
                        <c:v>2322.41</c:v>
                      </c:pt>
                      <c:pt idx="161">
                        <c:v>2287.56</c:v>
                      </c:pt>
                      <c:pt idx="162">
                        <c:v>2315.4299999999998</c:v>
                      </c:pt>
                      <c:pt idx="163">
                        <c:v>2342.73</c:v>
                      </c:pt>
                      <c:pt idx="164">
                        <c:v>2448.64</c:v>
                      </c:pt>
                      <c:pt idx="165">
                        <c:v>2514.46</c:v>
                      </c:pt>
                      <c:pt idx="166">
                        <c:v>2504.7399999999998</c:v>
                      </c:pt>
                      <c:pt idx="167">
                        <c:v>2505.19</c:v>
                      </c:pt>
                      <c:pt idx="168">
                        <c:v>2448.66</c:v>
                      </c:pt>
                      <c:pt idx="169">
                        <c:v>2446.61</c:v>
                      </c:pt>
                      <c:pt idx="170">
                        <c:v>2484.92</c:v>
                      </c:pt>
                      <c:pt idx="171">
                        <c:v>2481.16</c:v>
                      </c:pt>
                      <c:pt idx="172">
                        <c:v>2436.04</c:v>
                      </c:pt>
                      <c:pt idx="173">
                        <c:v>2358.66</c:v>
                      </c:pt>
                      <c:pt idx="174">
                        <c:v>2295.48</c:v>
                      </c:pt>
                      <c:pt idx="175">
                        <c:v>2321.1999999999998</c:v>
                      </c:pt>
                      <c:pt idx="176">
                        <c:v>2371.2600000000002</c:v>
                      </c:pt>
                      <c:pt idx="177">
                        <c:v>2302.1999999999998</c:v>
                      </c:pt>
                      <c:pt idx="178">
                        <c:v>2265.42</c:v>
                      </c:pt>
                      <c:pt idx="179">
                        <c:v>2299.5</c:v>
                      </c:pt>
                      <c:pt idx="180">
                        <c:v>2286.9299999999998</c:v>
                      </c:pt>
                      <c:pt idx="181">
                        <c:v>2259</c:v>
                      </c:pt>
                      <c:pt idx="182">
                        <c:v>2218.5</c:v>
                      </c:pt>
                      <c:pt idx="183">
                        <c:v>2174.2399999999998</c:v>
                      </c:pt>
                      <c:pt idx="184">
                        <c:v>2157.54</c:v>
                      </c:pt>
                      <c:pt idx="185">
                        <c:v>2103.06</c:v>
                      </c:pt>
                      <c:pt idx="186">
                        <c:v>2110.33</c:v>
                      </c:pt>
                      <c:pt idx="187">
                        <c:v>2083.71</c:v>
                      </c:pt>
                      <c:pt idx="188">
                        <c:v>2110.12</c:v>
                      </c:pt>
                      <c:pt idx="189">
                        <c:v>2039.04</c:v>
                      </c:pt>
                      <c:pt idx="190">
                        <c:v>2027.62</c:v>
                      </c:pt>
                      <c:pt idx="191">
                        <c:v>2012.01</c:v>
                      </c:pt>
                      <c:pt idx="192">
                        <c:v>1971.48</c:v>
                      </c:pt>
                      <c:pt idx="193">
                        <c:v>2006.5</c:v>
                      </c:pt>
                      <c:pt idx="194">
                        <c:v>1978.6</c:v>
                      </c:pt>
                      <c:pt idx="195">
                        <c:v>1839.53</c:v>
                      </c:pt>
                      <c:pt idx="196">
                        <c:v>1878.04</c:v>
                      </c:pt>
                      <c:pt idx="197">
                        <c:v>1858.68</c:v>
                      </c:pt>
                      <c:pt idx="198">
                        <c:v>1908</c:v>
                      </c:pt>
                      <c:pt idx="199">
                        <c:v>1875.08</c:v>
                      </c:pt>
                      <c:pt idx="200">
                        <c:v>1865.4</c:v>
                      </c:pt>
                      <c:pt idx="201">
                        <c:v>1878.84</c:v>
                      </c:pt>
                      <c:pt idx="202">
                        <c:v>1870.53</c:v>
                      </c:pt>
                      <c:pt idx="203">
                        <c:v>1934.14</c:v>
                      </c:pt>
                      <c:pt idx="204">
                        <c:v>1978.02</c:v>
                      </c:pt>
                      <c:pt idx="205">
                        <c:v>2007.13</c:v>
                      </c:pt>
                      <c:pt idx="206">
                        <c:v>2018.9</c:v>
                      </c:pt>
                      <c:pt idx="207">
                        <c:v>2036.73</c:v>
                      </c:pt>
                      <c:pt idx="208">
                        <c:v>2059.65</c:v>
                      </c:pt>
                      <c:pt idx="209">
                        <c:v>2015.55</c:v>
                      </c:pt>
                      <c:pt idx="210">
                        <c:v>2027.62</c:v>
                      </c:pt>
                      <c:pt idx="211">
                        <c:v>2000.2</c:v>
                      </c:pt>
                      <c:pt idx="212">
                        <c:v>1998.88</c:v>
                      </c:pt>
                      <c:pt idx="213">
                        <c:v>1990.72</c:v>
                      </c:pt>
                      <c:pt idx="214">
                        <c:v>2010.73</c:v>
                      </c:pt>
                      <c:pt idx="215">
                        <c:v>2023.14</c:v>
                      </c:pt>
                      <c:pt idx="216">
                        <c:v>1964.04</c:v>
                      </c:pt>
                      <c:pt idx="217">
                        <c:v>1993.08</c:v>
                      </c:pt>
                      <c:pt idx="218">
                        <c:v>2100.06</c:v>
                      </c:pt>
                      <c:pt idx="219">
                        <c:v>2060.2800000000002</c:v>
                      </c:pt>
                      <c:pt idx="220">
                        <c:v>2065.9499999999998</c:v>
                      </c:pt>
                      <c:pt idx="221">
                        <c:v>2093.1</c:v>
                      </c:pt>
                      <c:pt idx="222">
                        <c:v>2030.55</c:v>
                      </c:pt>
                      <c:pt idx="223">
                        <c:v>2101.3200000000002</c:v>
                      </c:pt>
                      <c:pt idx="224">
                        <c:v>2214.2800000000002</c:v>
                      </c:pt>
                      <c:pt idx="225">
                        <c:v>2260.12</c:v>
                      </c:pt>
                      <c:pt idx="226">
                        <c:v>2238.64</c:v>
                      </c:pt>
                      <c:pt idx="227">
                        <c:v>2278.25</c:v>
                      </c:pt>
                      <c:pt idx="228">
                        <c:v>2292.5500000000002</c:v>
                      </c:pt>
                      <c:pt idx="229">
                        <c:v>2286.5100000000002</c:v>
                      </c:pt>
                      <c:pt idx="230">
                        <c:v>2240.92</c:v>
                      </c:pt>
                      <c:pt idx="231">
                        <c:v>2303.23</c:v>
                      </c:pt>
                      <c:pt idx="232">
                        <c:v>2327.44</c:v>
                      </c:pt>
                      <c:pt idx="233">
                        <c:v>2391.83</c:v>
                      </c:pt>
                      <c:pt idx="234">
                        <c:v>2388.0500000000002</c:v>
                      </c:pt>
                      <c:pt idx="235">
                        <c:v>2364.5100000000002</c:v>
                      </c:pt>
                      <c:pt idx="236">
                        <c:v>2382.11</c:v>
                      </c:pt>
                      <c:pt idx="237">
                        <c:v>2406.83</c:v>
                      </c:pt>
                      <c:pt idx="238">
                        <c:v>2357.12</c:v>
                      </c:pt>
                      <c:pt idx="239">
                        <c:v>2378.2399999999998</c:v>
                      </c:pt>
                      <c:pt idx="240">
                        <c:v>2360.69</c:v>
                      </c:pt>
                      <c:pt idx="241">
                        <c:v>2410.4299999999998</c:v>
                      </c:pt>
                      <c:pt idx="242">
                        <c:v>2432.0300000000002</c:v>
                      </c:pt>
                      <c:pt idx="243">
                        <c:v>2410.63</c:v>
                      </c:pt>
                      <c:pt idx="244">
                        <c:v>2375.0700000000002</c:v>
                      </c:pt>
                      <c:pt idx="245">
                        <c:v>2510.15</c:v>
                      </c:pt>
                      <c:pt idx="246">
                        <c:v>2410.46</c:v>
                      </c:pt>
                      <c:pt idx="247">
                        <c:v>2381.4299999999998</c:v>
                      </c:pt>
                      <c:pt idx="248">
                        <c:v>2274.5300000000002</c:v>
                      </c:pt>
                      <c:pt idx="249">
                        <c:v>2276.15</c:v>
                      </c:pt>
                      <c:pt idx="250">
                        <c:v>2267.33</c:v>
                      </c:pt>
                      <c:pt idx="251">
                        <c:v>2343.7399999999998</c:v>
                      </c:pt>
                      <c:pt idx="252">
                        <c:v>2325.13</c:v>
                      </c:pt>
                      <c:pt idx="253">
                        <c:v>2384.21</c:v>
                      </c:pt>
                      <c:pt idx="254">
                        <c:v>2478.9899999999998</c:v>
                      </c:pt>
                      <c:pt idx="255">
                        <c:v>2399.59</c:v>
                      </c:pt>
                      <c:pt idx="256">
                        <c:v>2333.23</c:v>
                      </c:pt>
                      <c:pt idx="257">
                        <c:v>2305.4299999999998</c:v>
                      </c:pt>
                      <c:pt idx="258">
                        <c:v>2329.0100000000002</c:v>
                      </c:pt>
                      <c:pt idx="259">
                        <c:v>2285.63</c:v>
                      </c:pt>
                      <c:pt idx="260">
                        <c:v>2334.65</c:v>
                      </c:pt>
                      <c:pt idx="261">
                        <c:v>2293.73</c:v>
                      </c:pt>
                      <c:pt idx="262">
                        <c:v>2296.6799999999998</c:v>
                      </c:pt>
                      <c:pt idx="263">
                        <c:v>2195.2600000000002</c:v>
                      </c:pt>
                      <c:pt idx="264">
                        <c:v>2212.0100000000002</c:v>
                      </c:pt>
                      <c:pt idx="265">
                        <c:v>2183.5300000000002</c:v>
                      </c:pt>
                      <c:pt idx="266">
                        <c:v>2126.75</c:v>
                      </c:pt>
                      <c:pt idx="267">
                        <c:v>2154.8200000000002</c:v>
                      </c:pt>
                      <c:pt idx="268">
                        <c:v>2247.83</c:v>
                      </c:pt>
                      <c:pt idx="269">
                        <c:v>2199.19</c:v>
                      </c:pt>
                      <c:pt idx="270">
                        <c:v>2185.5500000000002</c:v>
                      </c:pt>
                      <c:pt idx="271">
                        <c:v>2248.87</c:v>
                      </c:pt>
                      <c:pt idx="272">
                        <c:v>2270.81</c:v>
                      </c:pt>
                      <c:pt idx="273">
                        <c:v>2262.83</c:v>
                      </c:pt>
                      <c:pt idx="274">
                        <c:v>2315.41</c:v>
                      </c:pt>
                      <c:pt idx="275">
                        <c:v>2317.98</c:v>
                      </c:pt>
                      <c:pt idx="276">
                        <c:v>2292.79</c:v>
                      </c:pt>
                      <c:pt idx="277">
                        <c:v>2333.63</c:v>
                      </c:pt>
                      <c:pt idx="278">
                        <c:v>2318.0300000000002</c:v>
                      </c:pt>
                      <c:pt idx="279">
                        <c:v>2290.5300000000002</c:v>
                      </c:pt>
                      <c:pt idx="280">
                        <c:v>2282.06</c:v>
                      </c:pt>
                      <c:pt idx="281">
                        <c:v>2338.4</c:v>
                      </c:pt>
                      <c:pt idx="282">
                        <c:v>2365.5500000000002</c:v>
                      </c:pt>
                      <c:pt idx="283">
                        <c:v>2310.71</c:v>
                      </c:pt>
                      <c:pt idx="284">
                        <c:v>2303.87</c:v>
                      </c:pt>
                      <c:pt idx="285">
                        <c:v>2278.7800000000002</c:v>
                      </c:pt>
                      <c:pt idx="286">
                        <c:v>2317.4299999999998</c:v>
                      </c:pt>
                      <c:pt idx="287">
                        <c:v>2311.63</c:v>
                      </c:pt>
                      <c:pt idx="288">
                        <c:v>2382.5300000000002</c:v>
                      </c:pt>
                      <c:pt idx="289">
                        <c:v>2332.13</c:v>
                      </c:pt>
                      <c:pt idx="290">
                        <c:v>2259.83</c:v>
                      </c:pt>
                      <c:pt idx="291">
                        <c:v>2289.8000000000002</c:v>
                      </c:pt>
                      <c:pt idx="292">
                        <c:v>2318.39</c:v>
                      </c:pt>
                      <c:pt idx="293">
                        <c:v>2341.31</c:v>
                      </c:pt>
                      <c:pt idx="294">
                        <c:v>2289.38</c:v>
                      </c:pt>
                      <c:pt idx="295">
                        <c:v>2238.63</c:v>
                      </c:pt>
                      <c:pt idx="296">
                        <c:v>2248.35</c:v>
                      </c:pt>
                      <c:pt idx="297">
                        <c:v>2262.83</c:v>
                      </c:pt>
                      <c:pt idx="298">
                        <c:v>2288.48</c:v>
                      </c:pt>
                      <c:pt idx="299">
                        <c:v>2265.44</c:v>
                      </c:pt>
                      <c:pt idx="300">
                        <c:v>2167.79</c:v>
                      </c:pt>
                      <c:pt idx="301">
                        <c:v>2190.09</c:v>
                      </c:pt>
                      <c:pt idx="302">
                        <c:v>2217.9299999999998</c:v>
                      </c:pt>
                      <c:pt idx="303">
                        <c:v>2196.4</c:v>
                      </c:pt>
                      <c:pt idx="304">
                        <c:v>2158.3000000000002</c:v>
                      </c:pt>
                      <c:pt idx="305">
                        <c:v>2168.27</c:v>
                      </c:pt>
                      <c:pt idx="306">
                        <c:v>2209.9</c:v>
                      </c:pt>
                      <c:pt idx="307">
                        <c:v>2189.5</c:v>
                      </c:pt>
                      <c:pt idx="308">
                        <c:v>2202.65</c:v>
                      </c:pt>
                      <c:pt idx="309">
                        <c:v>2154.5300000000002</c:v>
                      </c:pt>
                      <c:pt idx="310">
                        <c:v>2206.15</c:v>
                      </c:pt>
                      <c:pt idx="311">
                        <c:v>2228.63</c:v>
                      </c:pt>
                      <c:pt idx="312">
                        <c:v>2217.89</c:v>
                      </c:pt>
                      <c:pt idx="313">
                        <c:v>2251.69</c:v>
                      </c:pt>
                      <c:pt idx="314">
                        <c:v>2251.69</c:v>
                      </c:pt>
                      <c:pt idx="315">
                        <c:v>2251.69</c:v>
                      </c:pt>
                      <c:pt idx="316">
                        <c:v>2251.69</c:v>
                      </c:pt>
                      <c:pt idx="317">
                        <c:v>2251.69</c:v>
                      </c:pt>
                      <c:pt idx="318">
                        <c:v>2251.69</c:v>
                      </c:pt>
                      <c:pt idx="319">
                        <c:v>2251.69</c:v>
                      </c:pt>
                      <c:pt idx="320">
                        <c:v>2251.69</c:v>
                      </c:pt>
                      <c:pt idx="321">
                        <c:v>2251.69</c:v>
                      </c:pt>
                      <c:pt idx="322">
                        <c:v>2251.69</c:v>
                      </c:pt>
                      <c:pt idx="323">
                        <c:v>2284.75</c:v>
                      </c:pt>
                      <c:pt idx="324">
                        <c:v>2332.13</c:v>
                      </c:pt>
                      <c:pt idx="325">
                        <c:v>2349.4699999999998</c:v>
                      </c:pt>
                      <c:pt idx="326">
                        <c:v>2340.35</c:v>
                      </c:pt>
                      <c:pt idx="327">
                        <c:v>2273.75</c:v>
                      </c:pt>
                      <c:pt idx="328">
                        <c:v>2257.39</c:v>
                      </c:pt>
                      <c:pt idx="329">
                        <c:v>2308.67</c:v>
                      </c:pt>
                      <c:pt idx="330">
                        <c:v>2293.7199999999998</c:v>
                      </c:pt>
                      <c:pt idx="331">
                        <c:v>2295.83</c:v>
                      </c:pt>
                      <c:pt idx="332">
                        <c:v>2203.33</c:v>
                      </c:pt>
                      <c:pt idx="333">
                        <c:v>2218.91</c:v>
                      </c:pt>
                      <c:pt idx="334">
                        <c:v>2198.75</c:v>
                      </c:pt>
                      <c:pt idx="335">
                        <c:v>2200.4299999999998</c:v>
                      </c:pt>
                      <c:pt idx="336">
                        <c:v>2110.73</c:v>
                      </c:pt>
                      <c:pt idx="337">
                        <c:v>2115.27</c:v>
                      </c:pt>
                      <c:pt idx="338">
                        <c:v>2142.5300000000002</c:v>
                      </c:pt>
                      <c:pt idx="339">
                        <c:v>2160.6</c:v>
                      </c:pt>
                      <c:pt idx="340">
                        <c:v>2198.1799999999998</c:v>
                      </c:pt>
                      <c:pt idx="341">
                        <c:v>2206.2199999999998</c:v>
                      </c:pt>
                      <c:pt idx="342">
                        <c:v>2230.4699999999998</c:v>
                      </c:pt>
                      <c:pt idx="343">
                        <c:v>2189.0700000000002</c:v>
                      </c:pt>
                      <c:pt idx="344">
                        <c:v>2212.9899999999998</c:v>
                      </c:pt>
                      <c:pt idx="345">
                        <c:v>2211.23</c:v>
                      </c:pt>
                      <c:pt idx="346">
                        <c:v>2231.19</c:v>
                      </c:pt>
                      <c:pt idx="347">
                        <c:v>2206.67</c:v>
                      </c:pt>
                      <c:pt idx="348">
                        <c:v>2164.0300000000002</c:v>
                      </c:pt>
                      <c:pt idx="349">
                        <c:v>2179.13</c:v>
                      </c:pt>
                      <c:pt idx="350">
                        <c:v>2167.0700000000002</c:v>
                      </c:pt>
                      <c:pt idx="351">
                        <c:v>2159.5100000000002</c:v>
                      </c:pt>
                      <c:pt idx="352">
                        <c:v>2123.06</c:v>
                      </c:pt>
                      <c:pt idx="353">
                        <c:v>2077.79</c:v>
                      </c:pt>
                      <c:pt idx="354">
                        <c:v>2109.5300000000002</c:v>
                      </c:pt>
                      <c:pt idx="355">
                        <c:v>2099.91</c:v>
                      </c:pt>
                      <c:pt idx="356">
                        <c:v>2095.9499999999998</c:v>
                      </c:pt>
                      <c:pt idx="357">
                        <c:v>2145.44</c:v>
                      </c:pt>
                      <c:pt idx="358">
                        <c:v>2136.19</c:v>
                      </c:pt>
                      <c:pt idx="359">
                        <c:v>2145.0700000000002</c:v>
                      </c:pt>
                      <c:pt idx="360">
                        <c:v>2118.2600000000002</c:v>
                      </c:pt>
                      <c:pt idx="361">
                        <c:v>2142.11</c:v>
                      </c:pt>
                      <c:pt idx="362">
                        <c:v>2115.4699999999998</c:v>
                      </c:pt>
                      <c:pt idx="363">
                        <c:v>2097.71</c:v>
                      </c:pt>
                      <c:pt idx="364">
                        <c:v>2112.77</c:v>
                      </c:pt>
                      <c:pt idx="365">
                        <c:v>2126.1799999999998</c:v>
                      </c:pt>
                      <c:pt idx="366">
                        <c:v>2132.2399999999998</c:v>
                      </c:pt>
                      <c:pt idx="367">
                        <c:v>2139.87</c:v>
                      </c:pt>
                      <c:pt idx="368">
                        <c:v>2174.4</c:v>
                      </c:pt>
                      <c:pt idx="369">
                        <c:v>2176.0700000000002</c:v>
                      </c:pt>
                      <c:pt idx="370">
                        <c:v>2147.21</c:v>
                      </c:pt>
                      <c:pt idx="371">
                        <c:v>2076.77</c:v>
                      </c:pt>
                      <c:pt idx="372">
                        <c:v>2064.67</c:v>
                      </c:pt>
                      <c:pt idx="373">
                        <c:v>2091.4699999999998</c:v>
                      </c:pt>
                      <c:pt idx="374">
                        <c:v>2121.71</c:v>
                      </c:pt>
                      <c:pt idx="375">
                        <c:v>2146.23</c:v>
                      </c:pt>
                      <c:pt idx="376">
                        <c:v>2114.31</c:v>
                      </c:pt>
                      <c:pt idx="377">
                        <c:v>2159.44</c:v>
                      </c:pt>
                      <c:pt idx="378">
                        <c:v>2147.4</c:v>
                      </c:pt>
                      <c:pt idx="379">
                        <c:v>2109.5500000000002</c:v>
                      </c:pt>
                      <c:pt idx="380">
                        <c:v>2105.5500000000002</c:v>
                      </c:pt>
                      <c:pt idx="381">
                        <c:v>2084.4299999999998</c:v>
                      </c:pt>
                      <c:pt idx="382">
                        <c:v>2117.23</c:v>
                      </c:pt>
                      <c:pt idx="383">
                        <c:v>2152.7600000000002</c:v>
                      </c:pt>
                      <c:pt idx="384">
                        <c:v>2135.25</c:v>
                      </c:pt>
                      <c:pt idx="385">
                        <c:v>2088.0300000000002</c:v>
                      </c:pt>
                      <c:pt idx="386">
                        <c:v>2100.83</c:v>
                      </c:pt>
                      <c:pt idx="387">
                        <c:v>2050.7600000000002</c:v>
                      </c:pt>
                      <c:pt idx="388">
                        <c:v>2150.1999999999998</c:v>
                      </c:pt>
                      <c:pt idx="389">
                        <c:v>2162.83</c:v>
                      </c:pt>
                      <c:pt idx="390">
                        <c:v>2177.63</c:v>
                      </c:pt>
                      <c:pt idx="391">
                        <c:v>2120.9899999999998</c:v>
                      </c:pt>
                      <c:pt idx="392">
                        <c:v>2098.87</c:v>
                      </c:pt>
                      <c:pt idx="393">
                        <c:v>2071.31</c:v>
                      </c:pt>
                      <c:pt idx="394">
                        <c:v>2079.29</c:v>
                      </c:pt>
                      <c:pt idx="395">
                        <c:v>2072.4299999999998</c:v>
                      </c:pt>
                      <c:pt idx="396">
                        <c:v>2070.98</c:v>
                      </c:pt>
                      <c:pt idx="397">
                        <c:v>2028.51</c:v>
                      </c:pt>
                      <c:pt idx="398">
                        <c:v>1998.23</c:v>
                      </c:pt>
                      <c:pt idx="399">
                        <c:v>1985.63</c:v>
                      </c:pt>
                      <c:pt idx="400">
                        <c:v>2027.58</c:v>
                      </c:pt>
                      <c:pt idx="401">
                        <c:v>1977.53</c:v>
                      </c:pt>
                      <c:pt idx="402">
                        <c:v>2000.55</c:v>
                      </c:pt>
                      <c:pt idx="403">
                        <c:v>1992.77</c:v>
                      </c:pt>
                      <c:pt idx="404">
                        <c:v>1992.77</c:v>
                      </c:pt>
                      <c:pt idx="405">
                        <c:v>1981.85</c:v>
                      </c:pt>
                      <c:pt idx="406">
                        <c:v>1992.33</c:v>
                      </c:pt>
                      <c:pt idx="407">
                        <c:v>2000.08</c:v>
                      </c:pt>
                      <c:pt idx="408">
                        <c:v>1986.85</c:v>
                      </c:pt>
                      <c:pt idx="409">
                        <c:v>1904.27</c:v>
                      </c:pt>
                      <c:pt idx="410">
                        <c:v>1938.48</c:v>
                      </c:pt>
                      <c:pt idx="411">
                        <c:v>1957.03</c:v>
                      </c:pt>
                      <c:pt idx="412">
                        <c:v>1957.07</c:v>
                      </c:pt>
                      <c:pt idx="413">
                        <c:v>1970.23</c:v>
                      </c:pt>
                      <c:pt idx="414">
                        <c:v>1946.23</c:v>
                      </c:pt>
                      <c:pt idx="415">
                        <c:v>1980.72</c:v>
                      </c:pt>
                      <c:pt idx="416">
                        <c:v>1982.27</c:v>
                      </c:pt>
                      <c:pt idx="417">
                        <c:v>2017.23</c:v>
                      </c:pt>
                      <c:pt idx="418">
                        <c:v>2092.94</c:v>
                      </c:pt>
                      <c:pt idx="419">
                        <c:v>2195.63</c:v>
                      </c:pt>
                      <c:pt idx="420">
                        <c:v>2259.79</c:v>
                      </c:pt>
                      <c:pt idx="421">
                        <c:v>2329.6</c:v>
                      </c:pt>
                      <c:pt idx="422">
                        <c:v>2359.4899999999998</c:v>
                      </c:pt>
                      <c:pt idx="423">
                        <c:v>2354.15</c:v>
                      </c:pt>
                      <c:pt idx="424">
                        <c:v>2327.1</c:v>
                      </c:pt>
                      <c:pt idx="425">
                        <c:v>2318.31</c:v>
                      </c:pt>
                      <c:pt idx="426">
                        <c:v>2360.11</c:v>
                      </c:pt>
                      <c:pt idx="427">
                        <c:v>2354.15</c:v>
                      </c:pt>
                      <c:pt idx="428">
                        <c:v>2262.11</c:v>
                      </c:pt>
                      <c:pt idx="429">
                        <c:v>2325.4699999999998</c:v>
                      </c:pt>
                      <c:pt idx="430">
                        <c:v>2302.63</c:v>
                      </c:pt>
                      <c:pt idx="431">
                        <c:v>2299.8000000000002</c:v>
                      </c:pt>
                      <c:pt idx="432">
                        <c:v>2237.54</c:v>
                      </c:pt>
                      <c:pt idx="433">
                        <c:v>2132</c:v>
                      </c:pt>
                      <c:pt idx="434">
                        <c:v>2212.4299999999998</c:v>
                      </c:pt>
                      <c:pt idx="435">
                        <c:v>2220.35</c:v>
                      </c:pt>
                      <c:pt idx="436">
                        <c:v>2192.83</c:v>
                      </c:pt>
                      <c:pt idx="437">
                        <c:v>2204.06</c:v>
                      </c:pt>
                      <c:pt idx="438">
                        <c:v>2184.4699999999998</c:v>
                      </c:pt>
                      <c:pt idx="439">
                        <c:v>2181.71</c:v>
                      </c:pt>
                      <c:pt idx="440">
                        <c:v>2209.63</c:v>
                      </c:pt>
                      <c:pt idx="441">
                        <c:v>2132.0700000000002</c:v>
                      </c:pt>
                      <c:pt idx="442">
                        <c:v>2201.13</c:v>
                      </c:pt>
                      <c:pt idx="443">
                        <c:v>2230.4299999999998</c:v>
                      </c:pt>
                      <c:pt idx="444">
                        <c:v>2329.13</c:v>
                      </c:pt>
                      <c:pt idx="445">
                        <c:v>2337.98</c:v>
                      </c:pt>
                      <c:pt idx="446">
                        <c:v>2358.19</c:v>
                      </c:pt>
                      <c:pt idx="447">
                        <c:v>2519.94</c:v>
                      </c:pt>
                      <c:pt idx="448">
                        <c:v>2515.85</c:v>
                      </c:pt>
                      <c:pt idx="449">
                        <c:v>2541.14</c:v>
                      </c:pt>
                      <c:pt idx="450">
                        <c:v>2506.4299999999998</c:v>
                      </c:pt>
                      <c:pt idx="451">
                        <c:v>2436.08</c:v>
                      </c:pt>
                      <c:pt idx="452">
                        <c:v>2475.44</c:v>
                      </c:pt>
                      <c:pt idx="453">
                        <c:v>2572.2800000000002</c:v>
                      </c:pt>
                      <c:pt idx="454">
                        <c:v>2592.38</c:v>
                      </c:pt>
                      <c:pt idx="455">
                        <c:v>2714.33</c:v>
                      </c:pt>
                      <c:pt idx="456">
                        <c:v>2634.11</c:v>
                      </c:pt>
                      <c:pt idx="457">
                        <c:v>2688.29</c:v>
                      </c:pt>
                      <c:pt idx="458">
                        <c:v>2668.44</c:v>
                      </c:pt>
                      <c:pt idx="459">
                        <c:v>2699.95</c:v>
                      </c:pt>
                      <c:pt idx="460">
                        <c:v>2787.75</c:v>
                      </c:pt>
                      <c:pt idx="461">
                        <c:v>2751.5</c:v>
                      </c:pt>
                      <c:pt idx="462">
                        <c:v>2844.27</c:v>
                      </c:pt>
                      <c:pt idx="463">
                        <c:v>2868.9</c:v>
                      </c:pt>
                      <c:pt idx="464">
                        <c:v>2882.49</c:v>
                      </c:pt>
                      <c:pt idx="465">
                        <c:v>2976.85</c:v>
                      </c:pt>
                      <c:pt idx="466">
                        <c:v>3030.74</c:v>
                      </c:pt>
                      <c:pt idx="467">
                        <c:v>3007.2</c:v>
                      </c:pt>
                      <c:pt idx="468">
                        <c:v>2922.41</c:v>
                      </c:pt>
                      <c:pt idx="469">
                        <c:v>2955.05</c:v>
                      </c:pt>
                      <c:pt idx="470">
                        <c:v>2858.75</c:v>
                      </c:pt>
                      <c:pt idx="471">
                        <c:v>2882.49</c:v>
                      </c:pt>
                      <c:pt idx="472">
                        <c:v>2941.25</c:v>
                      </c:pt>
                      <c:pt idx="473">
                        <c:v>2870.63</c:v>
                      </c:pt>
                      <c:pt idx="474">
                        <c:v>2871.05</c:v>
                      </c:pt>
                      <c:pt idx="475">
                        <c:v>2831.69</c:v>
                      </c:pt>
                      <c:pt idx="476">
                        <c:v>2847.83</c:v>
                      </c:pt>
                      <c:pt idx="477">
                        <c:v>2869.79</c:v>
                      </c:pt>
                      <c:pt idx="478">
                        <c:v>2886.98</c:v>
                      </c:pt>
                      <c:pt idx="479">
                        <c:v>2886.98</c:v>
                      </c:pt>
                      <c:pt idx="480">
                        <c:v>2908.47</c:v>
                      </c:pt>
                      <c:pt idx="481">
                        <c:v>2847</c:v>
                      </c:pt>
                      <c:pt idx="482">
                        <c:v>2777.21</c:v>
                      </c:pt>
                      <c:pt idx="483">
                        <c:v>2749.25</c:v>
                      </c:pt>
                      <c:pt idx="484">
                        <c:v>2765.69</c:v>
                      </c:pt>
                      <c:pt idx="485">
                        <c:v>2803.22</c:v>
                      </c:pt>
                      <c:pt idx="486">
                        <c:v>2844.27</c:v>
                      </c:pt>
                      <c:pt idx="487">
                        <c:v>2934.01</c:v>
                      </c:pt>
                      <c:pt idx="488">
                        <c:v>2957.75</c:v>
                      </c:pt>
                      <c:pt idx="489">
                        <c:v>2938.31</c:v>
                      </c:pt>
                      <c:pt idx="490">
                        <c:v>2912.7</c:v>
                      </c:pt>
                      <c:pt idx="491">
                        <c:v>2934.6</c:v>
                      </c:pt>
                      <c:pt idx="492">
                        <c:v>2919.09</c:v>
                      </c:pt>
                      <c:pt idx="493">
                        <c:v>2887.85</c:v>
                      </c:pt>
                      <c:pt idx="494">
                        <c:v>2980.25</c:v>
                      </c:pt>
                      <c:pt idx="495">
                        <c:v>2988.08</c:v>
                      </c:pt>
                      <c:pt idx="496">
                        <c:v>2908.01</c:v>
                      </c:pt>
                      <c:pt idx="497">
                        <c:v>2926.21</c:v>
                      </c:pt>
                      <c:pt idx="498">
                        <c:v>2926.21</c:v>
                      </c:pt>
                      <c:pt idx="499">
                        <c:v>2883.03</c:v>
                      </c:pt>
                      <c:pt idx="500">
                        <c:v>2918.35</c:v>
                      </c:pt>
                      <c:pt idx="501">
                        <c:v>2910.74</c:v>
                      </c:pt>
                      <c:pt idx="502">
                        <c:v>2854.3</c:v>
                      </c:pt>
                      <c:pt idx="503">
                        <c:v>2951.38</c:v>
                      </c:pt>
                      <c:pt idx="504">
                        <c:v>2921.87</c:v>
                      </c:pt>
                      <c:pt idx="505">
                        <c:v>2954.75</c:v>
                      </c:pt>
                      <c:pt idx="506">
                        <c:v>3044.65</c:v>
                      </c:pt>
                      <c:pt idx="507">
                        <c:v>3002.79</c:v>
                      </c:pt>
                      <c:pt idx="508">
                        <c:v>2935.31</c:v>
                      </c:pt>
                      <c:pt idx="509">
                        <c:v>3027.57</c:v>
                      </c:pt>
                      <c:pt idx="510">
                        <c:v>3027.57</c:v>
                      </c:pt>
                      <c:pt idx="511">
                        <c:v>3092.65</c:v>
                      </c:pt>
                      <c:pt idx="512">
                        <c:v>3007.88</c:v>
                      </c:pt>
                      <c:pt idx="513">
                        <c:v>3007.88</c:v>
                      </c:pt>
                      <c:pt idx="514">
                        <c:v>2987.63</c:v>
                      </c:pt>
                      <c:pt idx="515">
                        <c:v>2909.12</c:v>
                      </c:pt>
                      <c:pt idx="516">
                        <c:v>3071.6</c:v>
                      </c:pt>
                      <c:pt idx="517">
                        <c:v>3071.6</c:v>
                      </c:pt>
                      <c:pt idx="518">
                        <c:v>2982.17</c:v>
                      </c:pt>
                      <c:pt idx="519">
                        <c:v>3077.69</c:v>
                      </c:pt>
                      <c:pt idx="520">
                        <c:v>3128.25</c:v>
                      </c:pt>
                      <c:pt idx="521">
                        <c:v>3087.17</c:v>
                      </c:pt>
                      <c:pt idx="522">
                        <c:v>3143.77</c:v>
                      </c:pt>
                      <c:pt idx="523">
                        <c:v>3125.92</c:v>
                      </c:pt>
                      <c:pt idx="524">
                        <c:v>3141.01</c:v>
                      </c:pt>
                      <c:pt idx="525">
                        <c:v>3228.86</c:v>
                      </c:pt>
                      <c:pt idx="526">
                        <c:v>3137.05</c:v>
                      </c:pt>
                      <c:pt idx="527">
                        <c:v>3110.65</c:v>
                      </c:pt>
                      <c:pt idx="528">
                        <c:v>3066.49</c:v>
                      </c:pt>
                      <c:pt idx="529">
                        <c:v>3080.05</c:v>
                      </c:pt>
                      <c:pt idx="530">
                        <c:v>3129.53</c:v>
                      </c:pt>
                      <c:pt idx="531">
                        <c:v>3145.73</c:v>
                      </c:pt>
                      <c:pt idx="532">
                        <c:v>3201.05</c:v>
                      </c:pt>
                      <c:pt idx="533">
                        <c:v>3175.97</c:v>
                      </c:pt>
                      <c:pt idx="534">
                        <c:v>3231.16</c:v>
                      </c:pt>
                      <c:pt idx="535">
                        <c:v>3189.65</c:v>
                      </c:pt>
                      <c:pt idx="536">
                        <c:v>3145.73</c:v>
                      </c:pt>
                      <c:pt idx="537">
                        <c:v>3124.65</c:v>
                      </c:pt>
                      <c:pt idx="538">
                        <c:v>3117.13</c:v>
                      </c:pt>
                      <c:pt idx="539">
                        <c:v>3124.65</c:v>
                      </c:pt>
                      <c:pt idx="540">
                        <c:v>3179.75</c:v>
                      </c:pt>
                      <c:pt idx="541">
                        <c:v>3175.97</c:v>
                      </c:pt>
                      <c:pt idx="542">
                        <c:v>3172.19</c:v>
                      </c:pt>
                      <c:pt idx="543">
                        <c:v>3168.91</c:v>
                      </c:pt>
                      <c:pt idx="544">
                        <c:v>3191.83</c:v>
                      </c:pt>
                      <c:pt idx="545">
                        <c:v>3239.15</c:v>
                      </c:pt>
                      <c:pt idx="546">
                        <c:v>3183.14</c:v>
                      </c:pt>
                      <c:pt idx="547">
                        <c:v>3101</c:v>
                      </c:pt>
                      <c:pt idx="548">
                        <c:v>3106.97</c:v>
                      </c:pt>
                      <c:pt idx="549">
                        <c:v>3156.35</c:v>
                      </c:pt>
                      <c:pt idx="550">
                        <c:v>3154.81</c:v>
                      </c:pt>
                      <c:pt idx="551">
                        <c:v>3093.65</c:v>
                      </c:pt>
                      <c:pt idx="552">
                        <c:v>3093.65</c:v>
                      </c:pt>
                      <c:pt idx="553">
                        <c:v>3098.85</c:v>
                      </c:pt>
                      <c:pt idx="554">
                        <c:v>3137.33</c:v>
                      </c:pt>
                      <c:pt idx="555">
                        <c:v>3122.77</c:v>
                      </c:pt>
                      <c:pt idx="556">
                        <c:v>3109.8</c:v>
                      </c:pt>
                      <c:pt idx="557">
                        <c:v>3120.2</c:v>
                      </c:pt>
                      <c:pt idx="558">
                        <c:v>3218.82</c:v>
                      </c:pt>
                      <c:pt idx="559">
                        <c:v>3204.85</c:v>
                      </c:pt>
                      <c:pt idx="560">
                        <c:v>3199.87</c:v>
                      </c:pt>
                      <c:pt idx="561">
                        <c:v>3179.33</c:v>
                      </c:pt>
                      <c:pt idx="562">
                        <c:v>3132.73</c:v>
                      </c:pt>
                      <c:pt idx="563">
                        <c:v>3094.51</c:v>
                      </c:pt>
                      <c:pt idx="564">
                        <c:v>3108.38</c:v>
                      </c:pt>
                      <c:pt idx="565">
                        <c:v>3087.55</c:v>
                      </c:pt>
                      <c:pt idx="566">
                        <c:v>3080.15</c:v>
                      </c:pt>
                      <c:pt idx="567">
                        <c:v>3054.14</c:v>
                      </c:pt>
                      <c:pt idx="568">
                        <c:v>2987.68</c:v>
                      </c:pt>
                      <c:pt idx="569">
                        <c:v>2951.65</c:v>
                      </c:pt>
                      <c:pt idx="570">
                        <c:v>2946.55</c:v>
                      </c:pt>
                      <c:pt idx="571">
                        <c:v>2863.55</c:v>
                      </c:pt>
                      <c:pt idx="572">
                        <c:v>2880.45</c:v>
                      </c:pt>
                      <c:pt idx="573">
                        <c:v>2889.75</c:v>
                      </c:pt>
                      <c:pt idx="574">
                        <c:v>2914.6</c:v>
                      </c:pt>
                      <c:pt idx="575">
                        <c:v>2893.93</c:v>
                      </c:pt>
                      <c:pt idx="576">
                        <c:v>2893.93</c:v>
                      </c:pt>
                      <c:pt idx="577">
                        <c:v>2813.25</c:v>
                      </c:pt>
                      <c:pt idx="578">
                        <c:v>2813.25</c:v>
                      </c:pt>
                      <c:pt idx="579">
                        <c:v>2813.25</c:v>
                      </c:pt>
                      <c:pt idx="580">
                        <c:v>2845.73</c:v>
                      </c:pt>
                      <c:pt idx="581">
                        <c:v>2772.41</c:v>
                      </c:pt>
                      <c:pt idx="582">
                        <c:v>2810.03</c:v>
                      </c:pt>
                      <c:pt idx="583">
                        <c:v>2782.65</c:v>
                      </c:pt>
                      <c:pt idx="584">
                        <c:v>2791.21</c:v>
                      </c:pt>
                      <c:pt idx="585">
                        <c:v>2794.62</c:v>
                      </c:pt>
                      <c:pt idx="586">
                        <c:v>2779.05</c:v>
                      </c:pt>
                      <c:pt idx="587">
                        <c:v>2778.65</c:v>
                      </c:pt>
                      <c:pt idx="588">
                        <c:v>2840.45</c:v>
                      </c:pt>
                      <c:pt idx="589">
                        <c:v>2882.45</c:v>
                      </c:pt>
                      <c:pt idx="590">
                        <c:v>2961.05</c:v>
                      </c:pt>
                      <c:pt idx="591">
                        <c:v>2978.65</c:v>
                      </c:pt>
                      <c:pt idx="592">
                        <c:v>2973.37</c:v>
                      </c:pt>
                      <c:pt idx="593">
                        <c:v>3015.77</c:v>
                      </c:pt>
                      <c:pt idx="594">
                        <c:v>3008.69</c:v>
                      </c:pt>
                      <c:pt idx="595">
                        <c:v>2957.41</c:v>
                      </c:pt>
                      <c:pt idx="596">
                        <c:v>3016.07</c:v>
                      </c:pt>
                      <c:pt idx="597">
                        <c:v>2992.33</c:v>
                      </c:pt>
                      <c:pt idx="598">
                        <c:v>2974.43</c:v>
                      </c:pt>
                      <c:pt idx="599">
                        <c:v>3035.57</c:v>
                      </c:pt>
                      <c:pt idx="600">
                        <c:v>3011.21</c:v>
                      </c:pt>
                      <c:pt idx="601">
                        <c:v>3038.27</c:v>
                      </c:pt>
                      <c:pt idx="602">
                        <c:v>3017.21</c:v>
                      </c:pt>
                      <c:pt idx="603">
                        <c:v>2916.65</c:v>
                      </c:pt>
                      <c:pt idx="604">
                        <c:v>2919.47</c:v>
                      </c:pt>
                      <c:pt idx="605">
                        <c:v>2862.23</c:v>
                      </c:pt>
                      <c:pt idx="606">
                        <c:v>2916.05</c:v>
                      </c:pt>
                      <c:pt idx="607">
                        <c:v>2901.65</c:v>
                      </c:pt>
                      <c:pt idx="608">
                        <c:v>2888.05</c:v>
                      </c:pt>
                      <c:pt idx="609">
                        <c:v>2866.01</c:v>
                      </c:pt>
                      <c:pt idx="610">
                        <c:v>2813.77</c:v>
                      </c:pt>
                      <c:pt idx="611">
                        <c:v>2822.63</c:v>
                      </c:pt>
                      <c:pt idx="612">
                        <c:v>2775.12</c:v>
                      </c:pt>
                      <c:pt idx="613">
                        <c:v>2813.77</c:v>
                      </c:pt>
                      <c:pt idx="614">
                        <c:v>2823.73</c:v>
                      </c:pt>
                      <c:pt idx="615">
                        <c:v>2775.05</c:v>
                      </c:pt>
                      <c:pt idx="616">
                        <c:v>2827.05</c:v>
                      </c:pt>
                      <c:pt idx="617">
                        <c:v>2767.13</c:v>
                      </c:pt>
                      <c:pt idx="618">
                        <c:v>2713.1</c:v>
                      </c:pt>
                      <c:pt idx="619">
                        <c:v>2650.55</c:v>
                      </c:pt>
                      <c:pt idx="620">
                        <c:v>2656.85</c:v>
                      </c:pt>
                      <c:pt idx="621">
                        <c:v>2706.77</c:v>
                      </c:pt>
                      <c:pt idx="622">
                        <c:v>2761.85</c:v>
                      </c:pt>
                      <c:pt idx="623">
                        <c:v>2799.23</c:v>
                      </c:pt>
                      <c:pt idx="624">
                        <c:v>2713.55</c:v>
                      </c:pt>
                      <c:pt idx="625">
                        <c:v>2756.01</c:v>
                      </c:pt>
                      <c:pt idx="626">
                        <c:v>2708.57</c:v>
                      </c:pt>
                      <c:pt idx="627">
                        <c:v>2751.35</c:v>
                      </c:pt>
                      <c:pt idx="628">
                        <c:v>2735.6</c:v>
                      </c:pt>
                      <c:pt idx="629">
                        <c:v>2751.01</c:v>
                      </c:pt>
                      <c:pt idx="630">
                        <c:v>2775.97</c:v>
                      </c:pt>
                      <c:pt idx="631">
                        <c:v>2832.25</c:v>
                      </c:pt>
                      <c:pt idx="632">
                        <c:v>2849.25</c:v>
                      </c:pt>
                      <c:pt idx="633">
                        <c:v>2868.75</c:v>
                      </c:pt>
                      <c:pt idx="634">
                        <c:v>2852.5</c:v>
                      </c:pt>
                      <c:pt idx="635">
                        <c:v>2898</c:v>
                      </c:pt>
                      <c:pt idx="636">
                        <c:v>2949.89</c:v>
                      </c:pt>
                      <c:pt idx="637">
                        <c:v>2918.79</c:v>
                      </c:pt>
                      <c:pt idx="638">
                        <c:v>2941.25</c:v>
                      </c:pt>
                      <c:pt idx="639">
                        <c:v>2928.66</c:v>
                      </c:pt>
                      <c:pt idx="640">
                        <c:v>2943.25</c:v>
                      </c:pt>
                      <c:pt idx="641">
                        <c:v>2965.09</c:v>
                      </c:pt>
                      <c:pt idx="642">
                        <c:v>2965.09</c:v>
                      </c:pt>
                      <c:pt idx="643">
                        <c:v>2965.09</c:v>
                      </c:pt>
                      <c:pt idx="644">
                        <c:v>2711.96</c:v>
                      </c:pt>
                      <c:pt idx="645">
                        <c:v>2755.13</c:v>
                      </c:pt>
                      <c:pt idx="646">
                        <c:v>2822.65</c:v>
                      </c:pt>
                      <c:pt idx="647">
                        <c:v>2760.8</c:v>
                      </c:pt>
                      <c:pt idx="648">
                        <c:v>2747.85</c:v>
                      </c:pt>
                      <c:pt idx="649">
                        <c:v>2766.33</c:v>
                      </c:pt>
                      <c:pt idx="650">
                        <c:v>2762.33</c:v>
                      </c:pt>
                      <c:pt idx="651">
                        <c:v>2702.45</c:v>
                      </c:pt>
                      <c:pt idx="652">
                        <c:v>2764.46</c:v>
                      </c:pt>
                      <c:pt idx="653">
                        <c:v>2854.24</c:v>
                      </c:pt>
                      <c:pt idx="654">
                        <c:v>2790.75</c:v>
                      </c:pt>
                      <c:pt idx="655">
                        <c:v>2833.47</c:v>
                      </c:pt>
                      <c:pt idx="656">
                        <c:v>2816.92</c:v>
                      </c:pt>
                      <c:pt idx="657">
                        <c:v>2855.62</c:v>
                      </c:pt>
                      <c:pt idx="658">
                        <c:v>2837.87</c:v>
                      </c:pt>
                      <c:pt idx="659">
                        <c:v>2816.62</c:v>
                      </c:pt>
                      <c:pt idx="660">
                        <c:v>2810.24</c:v>
                      </c:pt>
                      <c:pt idx="661">
                        <c:v>2781.53</c:v>
                      </c:pt>
                      <c:pt idx="662">
                        <c:v>2850.49</c:v>
                      </c:pt>
                      <c:pt idx="663">
                        <c:v>2838.85</c:v>
                      </c:pt>
                      <c:pt idx="664">
                        <c:v>2880.55</c:v>
                      </c:pt>
                      <c:pt idx="665">
                        <c:v>2934.43</c:v>
                      </c:pt>
                      <c:pt idx="666">
                        <c:v>2945.85</c:v>
                      </c:pt>
                      <c:pt idx="667">
                        <c:v>2938.67</c:v>
                      </c:pt>
                      <c:pt idx="668">
                        <c:v>2928.38</c:v>
                      </c:pt>
                      <c:pt idx="669">
                        <c:v>2835.65</c:v>
                      </c:pt>
                      <c:pt idx="670">
                        <c:v>2851.25</c:v>
                      </c:pt>
                      <c:pt idx="671">
                        <c:v>2851.25</c:v>
                      </c:pt>
                      <c:pt idx="672">
                        <c:v>2930.03</c:v>
                      </c:pt>
                      <c:pt idx="673">
                        <c:v>2890.97</c:v>
                      </c:pt>
                      <c:pt idx="674">
                        <c:v>2919.2</c:v>
                      </c:pt>
                      <c:pt idx="675">
                        <c:v>2945.84</c:v>
                      </c:pt>
                      <c:pt idx="676">
                        <c:v>2906.25</c:v>
                      </c:pt>
                      <c:pt idx="677">
                        <c:v>2898</c:v>
                      </c:pt>
                      <c:pt idx="678">
                        <c:v>2908.45</c:v>
                      </c:pt>
                      <c:pt idx="679">
                        <c:v>2946.43</c:v>
                      </c:pt>
                      <c:pt idx="680">
                        <c:v>2963.21</c:v>
                      </c:pt>
                      <c:pt idx="681">
                        <c:v>2982.5</c:v>
                      </c:pt>
                      <c:pt idx="682">
                        <c:v>3010.91</c:v>
                      </c:pt>
                      <c:pt idx="683">
                        <c:v>3027.36</c:v>
                      </c:pt>
                      <c:pt idx="684">
                        <c:v>3067.04</c:v>
                      </c:pt>
                      <c:pt idx="685">
                        <c:v>3073.58</c:v>
                      </c:pt>
                      <c:pt idx="686">
                        <c:v>3162.09</c:v>
                      </c:pt>
                      <c:pt idx="687">
                        <c:v>3158.81</c:v>
                      </c:pt>
                      <c:pt idx="688">
                        <c:v>3192.05</c:v>
                      </c:pt>
                      <c:pt idx="689">
                        <c:v>3181.99</c:v>
                      </c:pt>
                      <c:pt idx="690">
                        <c:v>3119.36</c:v>
                      </c:pt>
                      <c:pt idx="691">
                        <c:v>3155.53</c:v>
                      </c:pt>
                      <c:pt idx="692">
                        <c:v>3125.73</c:v>
                      </c:pt>
                      <c:pt idx="693">
                        <c:v>3171</c:v>
                      </c:pt>
                      <c:pt idx="694">
                        <c:v>3146.99</c:v>
                      </c:pt>
                      <c:pt idx="695">
                        <c:v>3124.86</c:v>
                      </c:pt>
                      <c:pt idx="696">
                        <c:v>2984.45</c:v>
                      </c:pt>
                      <c:pt idx="697">
                        <c:v>3052.68</c:v>
                      </c:pt>
                      <c:pt idx="698">
                        <c:v>3032.74</c:v>
                      </c:pt>
                      <c:pt idx="699">
                        <c:v>3029.57</c:v>
                      </c:pt>
                      <c:pt idx="700">
                        <c:v>3132.43</c:v>
                      </c:pt>
                      <c:pt idx="701">
                        <c:v>3192.06</c:v>
                      </c:pt>
                      <c:pt idx="702">
                        <c:v>3175.33</c:v>
                      </c:pt>
                      <c:pt idx="703">
                        <c:v>3164.67</c:v>
                      </c:pt>
                      <c:pt idx="704">
                        <c:v>3032.35</c:v>
                      </c:pt>
                      <c:pt idx="705">
                        <c:v>3004.59</c:v>
                      </c:pt>
                      <c:pt idx="706">
                        <c:v>2964.19</c:v>
                      </c:pt>
                      <c:pt idx="707">
                        <c:v>2901.15</c:v>
                      </c:pt>
                      <c:pt idx="708">
                        <c:v>2823.39</c:v>
                      </c:pt>
                      <c:pt idx="709">
                        <c:v>2829.39</c:v>
                      </c:pt>
                      <c:pt idx="710">
                        <c:v>2640.4</c:v>
                      </c:pt>
                      <c:pt idx="711">
                        <c:v>2907.63</c:v>
                      </c:pt>
                      <c:pt idx="712">
                        <c:v>2895.51</c:v>
                      </c:pt>
                      <c:pt idx="713">
                        <c:v>2910.39</c:v>
                      </c:pt>
                      <c:pt idx="714">
                        <c:v>2972.51</c:v>
                      </c:pt>
                      <c:pt idx="715">
                        <c:v>2995.91</c:v>
                      </c:pt>
                      <c:pt idx="716">
                        <c:v>3019.14</c:v>
                      </c:pt>
                      <c:pt idx="717">
                        <c:v>3000.24</c:v>
                      </c:pt>
                      <c:pt idx="718">
                        <c:v>2968.74</c:v>
                      </c:pt>
                      <c:pt idx="719">
                        <c:v>2929.18</c:v>
                      </c:pt>
                      <c:pt idx="720">
                        <c:v>2929.71</c:v>
                      </c:pt>
                      <c:pt idx="721">
                        <c:v>2904.3</c:v>
                      </c:pt>
                      <c:pt idx="722">
                        <c:v>2938.51</c:v>
                      </c:pt>
                      <c:pt idx="723">
                        <c:v>2949.43</c:v>
                      </c:pt>
                      <c:pt idx="724">
                        <c:v>2943.54</c:v>
                      </c:pt>
                      <c:pt idx="725">
                        <c:v>2909.11</c:v>
                      </c:pt>
                      <c:pt idx="726">
                        <c:v>2930.94</c:v>
                      </c:pt>
                      <c:pt idx="727">
                        <c:v>2895.75</c:v>
                      </c:pt>
                      <c:pt idx="728">
                        <c:v>2895.75</c:v>
                      </c:pt>
                      <c:pt idx="729">
                        <c:v>2910.99</c:v>
                      </c:pt>
                      <c:pt idx="730">
                        <c:v>2940.39</c:v>
                      </c:pt>
                      <c:pt idx="731">
                        <c:v>2985.69</c:v>
                      </c:pt>
                      <c:pt idx="732">
                        <c:v>3023.85</c:v>
                      </c:pt>
                      <c:pt idx="733">
                        <c:v>2982.51</c:v>
                      </c:pt>
                      <c:pt idx="734">
                        <c:v>2940.01</c:v>
                      </c:pt>
                      <c:pt idx="735">
                        <c:v>3001.2</c:v>
                      </c:pt>
                      <c:pt idx="736">
                        <c:v>2971.41</c:v>
                      </c:pt>
                      <c:pt idx="737">
                        <c:v>2981.34</c:v>
                      </c:pt>
                      <c:pt idx="738">
                        <c:v>2927.05</c:v>
                      </c:pt>
                      <c:pt idx="739">
                        <c:v>2955.71</c:v>
                      </c:pt>
                      <c:pt idx="740">
                        <c:v>2974</c:v>
                      </c:pt>
                      <c:pt idx="741">
                        <c:v>2980.83</c:v>
                      </c:pt>
                      <c:pt idx="742">
                        <c:v>2993.94</c:v>
                      </c:pt>
                      <c:pt idx="743">
                        <c:v>3015.37</c:v>
                      </c:pt>
                      <c:pt idx="744">
                        <c:v>3066.39</c:v>
                      </c:pt>
                      <c:pt idx="745">
                        <c:v>3030.34</c:v>
                      </c:pt>
                      <c:pt idx="746">
                        <c:v>3106.43</c:v>
                      </c:pt>
                      <c:pt idx="747">
                        <c:v>3051.39</c:v>
                      </c:pt>
                      <c:pt idx="748">
                        <c:v>3051.39</c:v>
                      </c:pt>
                      <c:pt idx="749">
                        <c:v>3121.66</c:v>
                      </c:pt>
                      <c:pt idx="750">
                        <c:v>3129.39</c:v>
                      </c:pt>
                      <c:pt idx="751">
                        <c:v>3101.04</c:v>
                      </c:pt>
                      <c:pt idx="752">
                        <c:v>3089.81</c:v>
                      </c:pt>
                      <c:pt idx="753">
                        <c:v>3061.64</c:v>
                      </c:pt>
                      <c:pt idx="754">
                        <c:v>3064.77</c:v>
                      </c:pt>
                      <c:pt idx="755">
                        <c:v>3044.25</c:v>
                      </c:pt>
                      <c:pt idx="756">
                        <c:v>3068.75</c:v>
                      </c:pt>
                      <c:pt idx="757">
                        <c:v>3028.7</c:v>
                      </c:pt>
                      <c:pt idx="758">
                        <c:v>2960.91</c:v>
                      </c:pt>
                      <c:pt idx="759">
                        <c:v>2927.94</c:v>
                      </c:pt>
                      <c:pt idx="760">
                        <c:v>2960.28</c:v>
                      </c:pt>
                      <c:pt idx="761">
                        <c:v>2949.43</c:v>
                      </c:pt>
                      <c:pt idx="762">
                        <c:v>2980.83</c:v>
                      </c:pt>
                      <c:pt idx="763">
                        <c:v>2851.54</c:v>
                      </c:pt>
                      <c:pt idx="764">
                        <c:v>2865.06</c:v>
                      </c:pt>
                      <c:pt idx="765">
                        <c:v>2881.59</c:v>
                      </c:pt>
                      <c:pt idx="766">
                        <c:v>2823.19</c:v>
                      </c:pt>
                      <c:pt idx="767">
                        <c:v>2892.62</c:v>
                      </c:pt>
                      <c:pt idx="768">
                        <c:v>2916.19</c:v>
                      </c:pt>
                      <c:pt idx="769">
                        <c:v>2945.83</c:v>
                      </c:pt>
                      <c:pt idx="770">
                        <c:v>2990.79</c:v>
                      </c:pt>
                      <c:pt idx="771">
                        <c:v>3062.99</c:v>
                      </c:pt>
                      <c:pt idx="772">
                        <c:v>3080.16</c:v>
                      </c:pt>
                      <c:pt idx="773">
                        <c:v>3142.39</c:v>
                      </c:pt>
                      <c:pt idx="774">
                        <c:v>3143.23</c:v>
                      </c:pt>
                      <c:pt idx="775">
                        <c:v>3189.69</c:v>
                      </c:pt>
                      <c:pt idx="776">
                        <c:v>3183.39</c:v>
                      </c:pt>
                      <c:pt idx="777">
                        <c:v>3203.41</c:v>
                      </c:pt>
                      <c:pt idx="778">
                        <c:v>3170.07</c:v>
                      </c:pt>
                      <c:pt idx="779">
                        <c:v>3183.39</c:v>
                      </c:pt>
                      <c:pt idx="780">
                        <c:v>3189.99</c:v>
                      </c:pt>
                      <c:pt idx="781">
                        <c:v>3180.03</c:v>
                      </c:pt>
                      <c:pt idx="782">
                        <c:v>3150.09</c:v>
                      </c:pt>
                      <c:pt idx="783">
                        <c:v>3156.75</c:v>
                      </c:pt>
                      <c:pt idx="784">
                        <c:v>3153.42</c:v>
                      </c:pt>
                      <c:pt idx="785">
                        <c:v>3150.15</c:v>
                      </c:pt>
                      <c:pt idx="786">
                        <c:v>3077.61</c:v>
                      </c:pt>
                      <c:pt idx="787">
                        <c:v>3074.35</c:v>
                      </c:pt>
                      <c:pt idx="788">
                        <c:v>3142.83</c:v>
                      </c:pt>
                      <c:pt idx="789">
                        <c:v>3149.79</c:v>
                      </c:pt>
                      <c:pt idx="790">
                        <c:v>3126.03</c:v>
                      </c:pt>
                      <c:pt idx="791">
                        <c:v>3162.41</c:v>
                      </c:pt>
                      <c:pt idx="792">
                        <c:v>3129.39</c:v>
                      </c:pt>
                      <c:pt idx="793">
                        <c:v>3136.61</c:v>
                      </c:pt>
                      <c:pt idx="794">
                        <c:v>3107.12</c:v>
                      </c:pt>
                      <c:pt idx="795">
                        <c:v>3126.98</c:v>
                      </c:pt>
                      <c:pt idx="796">
                        <c:v>3136.89</c:v>
                      </c:pt>
                      <c:pt idx="797">
                        <c:v>3163.13</c:v>
                      </c:pt>
                      <c:pt idx="798">
                        <c:v>3172.07</c:v>
                      </c:pt>
                      <c:pt idx="799">
                        <c:v>3138.75</c:v>
                      </c:pt>
                      <c:pt idx="800">
                        <c:v>3147.45</c:v>
                      </c:pt>
                      <c:pt idx="801">
                        <c:v>3129.52</c:v>
                      </c:pt>
                      <c:pt idx="802">
                        <c:v>3122.43</c:v>
                      </c:pt>
                      <c:pt idx="803">
                        <c:v>3134.34</c:v>
                      </c:pt>
                      <c:pt idx="804">
                        <c:v>3126.24</c:v>
                      </c:pt>
                      <c:pt idx="805">
                        <c:v>3103.29</c:v>
                      </c:pt>
                      <c:pt idx="806">
                        <c:v>3071.03</c:v>
                      </c:pt>
                      <c:pt idx="807">
                        <c:v>3049.12</c:v>
                      </c:pt>
                      <c:pt idx="808">
                        <c:v>3046.77</c:v>
                      </c:pt>
                      <c:pt idx="809">
                        <c:v>3017.07</c:v>
                      </c:pt>
                      <c:pt idx="810">
                        <c:v>3046.77</c:v>
                      </c:pt>
                      <c:pt idx="811">
                        <c:v>3033.47</c:v>
                      </c:pt>
                      <c:pt idx="812">
                        <c:v>3017.07</c:v>
                      </c:pt>
                      <c:pt idx="813">
                        <c:v>3025.44</c:v>
                      </c:pt>
                      <c:pt idx="814">
                        <c:v>3034.89</c:v>
                      </c:pt>
                      <c:pt idx="815">
                        <c:v>3054.47</c:v>
                      </c:pt>
                      <c:pt idx="816">
                        <c:v>3116.76</c:v>
                      </c:pt>
                      <c:pt idx="817">
                        <c:v>3107.19</c:v>
                      </c:pt>
                      <c:pt idx="818">
                        <c:v>3104</c:v>
                      </c:pt>
                      <c:pt idx="819">
                        <c:v>3091.59</c:v>
                      </c:pt>
                      <c:pt idx="820">
                        <c:v>3128</c:v>
                      </c:pt>
                      <c:pt idx="821">
                        <c:v>3133.63</c:v>
                      </c:pt>
                      <c:pt idx="822">
                        <c:v>3052.59</c:v>
                      </c:pt>
                      <c:pt idx="823">
                        <c:v>3058.79</c:v>
                      </c:pt>
                      <c:pt idx="824">
                        <c:v>3071.19</c:v>
                      </c:pt>
                      <c:pt idx="825">
                        <c:v>3023.55</c:v>
                      </c:pt>
                      <c:pt idx="826">
                        <c:v>3032.72</c:v>
                      </c:pt>
                      <c:pt idx="827">
                        <c:v>2960.97</c:v>
                      </c:pt>
                      <c:pt idx="828">
                        <c:v>2952.39</c:v>
                      </c:pt>
                      <c:pt idx="829">
                        <c:v>2931.73</c:v>
                      </c:pt>
                      <c:pt idx="830">
                        <c:v>2903.69</c:v>
                      </c:pt>
                      <c:pt idx="831">
                        <c:v>2903.69</c:v>
                      </c:pt>
                      <c:pt idx="832">
                        <c:v>2927.34</c:v>
                      </c:pt>
                      <c:pt idx="833">
                        <c:v>2927.34</c:v>
                      </c:pt>
                      <c:pt idx="834">
                        <c:v>2883.01</c:v>
                      </c:pt>
                      <c:pt idx="835">
                        <c:v>2883.01</c:v>
                      </c:pt>
                      <c:pt idx="836">
                        <c:v>2872.67</c:v>
                      </c:pt>
                      <c:pt idx="837">
                        <c:v>2928.15</c:v>
                      </c:pt>
                      <c:pt idx="838">
                        <c:v>2896.56</c:v>
                      </c:pt>
                      <c:pt idx="839">
                        <c:v>2895.49</c:v>
                      </c:pt>
                      <c:pt idx="840">
                        <c:v>2918.55</c:v>
                      </c:pt>
                      <c:pt idx="841">
                        <c:v>2958.36</c:v>
                      </c:pt>
                      <c:pt idx="842">
                        <c:v>2957.35</c:v>
                      </c:pt>
                      <c:pt idx="843">
                        <c:v>2960.27</c:v>
                      </c:pt>
                      <c:pt idx="844">
                        <c:v>2979.59</c:v>
                      </c:pt>
                      <c:pt idx="845">
                        <c:v>3028.59</c:v>
                      </c:pt>
                      <c:pt idx="846">
                        <c:v>2934.13</c:v>
                      </c:pt>
                      <c:pt idx="847">
                        <c:v>2934.24</c:v>
                      </c:pt>
                      <c:pt idx="848">
                        <c:v>2983.26</c:v>
                      </c:pt>
                      <c:pt idx="849">
                        <c:v>2954.19</c:v>
                      </c:pt>
                      <c:pt idx="850">
                        <c:v>2989.71</c:v>
                      </c:pt>
                      <c:pt idx="851">
                        <c:v>2965.07</c:v>
                      </c:pt>
                      <c:pt idx="852">
                        <c:v>2956.49</c:v>
                      </c:pt>
                      <c:pt idx="853">
                        <c:v>2942.79</c:v>
                      </c:pt>
                      <c:pt idx="854">
                        <c:v>2973.08</c:v>
                      </c:pt>
                      <c:pt idx="855">
                        <c:v>3029.5</c:v>
                      </c:pt>
                      <c:pt idx="856">
                        <c:v>3024.74</c:v>
                      </c:pt>
                      <c:pt idx="857">
                        <c:v>2985.09</c:v>
                      </c:pt>
                      <c:pt idx="858">
                        <c:v>3065.34</c:v>
                      </c:pt>
                      <c:pt idx="859">
                        <c:v>3000.59</c:v>
                      </c:pt>
                      <c:pt idx="860">
                        <c:v>2980.92</c:v>
                      </c:pt>
                      <c:pt idx="861">
                        <c:v>3031.48</c:v>
                      </c:pt>
                      <c:pt idx="862">
                        <c:v>3039.43</c:v>
                      </c:pt>
                      <c:pt idx="863">
                        <c:v>3130.84</c:v>
                      </c:pt>
                      <c:pt idx="864">
                        <c:v>3121.23</c:v>
                      </c:pt>
                      <c:pt idx="865">
                        <c:v>3119.04</c:v>
                      </c:pt>
                      <c:pt idx="866">
                        <c:v>3119.73</c:v>
                      </c:pt>
                      <c:pt idx="867">
                        <c:v>3130.43</c:v>
                      </c:pt>
                      <c:pt idx="868">
                        <c:v>3165.39</c:v>
                      </c:pt>
                      <c:pt idx="869">
                        <c:v>3145.38</c:v>
                      </c:pt>
                      <c:pt idx="870">
                        <c:v>3133.11</c:v>
                      </c:pt>
                      <c:pt idx="871">
                        <c:v>3143.97</c:v>
                      </c:pt>
                      <c:pt idx="872">
                        <c:v>3150.03</c:v>
                      </c:pt>
                      <c:pt idx="873">
                        <c:v>3251.88</c:v>
                      </c:pt>
                      <c:pt idx="874">
                        <c:v>3266.49</c:v>
                      </c:pt>
                      <c:pt idx="875">
                        <c:v>3230.76</c:v>
                      </c:pt>
                      <c:pt idx="876">
                        <c:v>3189.03</c:v>
                      </c:pt>
                      <c:pt idx="877">
                        <c:v>3176.59</c:v>
                      </c:pt>
                      <c:pt idx="878">
                        <c:v>3224.63</c:v>
                      </c:pt>
                      <c:pt idx="879">
                        <c:v>3130.65</c:v>
                      </c:pt>
                      <c:pt idx="880">
                        <c:v>3093.39</c:v>
                      </c:pt>
                      <c:pt idx="881">
                        <c:v>3182.67</c:v>
                      </c:pt>
                      <c:pt idx="882">
                        <c:v>3249.09</c:v>
                      </c:pt>
                      <c:pt idx="883">
                        <c:v>3240.91</c:v>
                      </c:pt>
                      <c:pt idx="884">
                        <c:v>3198.69</c:v>
                      </c:pt>
                      <c:pt idx="885">
                        <c:v>3256.71</c:v>
                      </c:pt>
                      <c:pt idx="886">
                        <c:v>3318.11</c:v>
                      </c:pt>
                      <c:pt idx="887">
                        <c:v>3310.05</c:v>
                      </c:pt>
                      <c:pt idx="888">
                        <c:v>3342.87</c:v>
                      </c:pt>
                      <c:pt idx="889">
                        <c:v>3467.27</c:v>
                      </c:pt>
                      <c:pt idx="890">
                        <c:v>3370.4</c:v>
                      </c:pt>
                      <c:pt idx="891">
                        <c:v>3461.34</c:v>
                      </c:pt>
                      <c:pt idx="892">
                        <c:v>3429.81</c:v>
                      </c:pt>
                      <c:pt idx="893">
                        <c:v>3549.19</c:v>
                      </c:pt>
                      <c:pt idx="894">
                        <c:v>3657.49</c:v>
                      </c:pt>
                      <c:pt idx="895">
                        <c:v>3621.33</c:v>
                      </c:pt>
                      <c:pt idx="896">
                        <c:v>3622.23</c:v>
                      </c:pt>
                      <c:pt idx="897">
                        <c:v>3680.39</c:v>
                      </c:pt>
                      <c:pt idx="898">
                        <c:v>3648.34</c:v>
                      </c:pt>
                      <c:pt idx="899">
                        <c:v>3531.59</c:v>
                      </c:pt>
                      <c:pt idx="900">
                        <c:v>3584.59</c:v>
                      </c:pt>
                      <c:pt idx="901">
                        <c:v>3482.59</c:v>
                      </c:pt>
                      <c:pt idx="902">
                        <c:v>3496.35</c:v>
                      </c:pt>
                      <c:pt idx="903">
                        <c:v>3470.99</c:v>
                      </c:pt>
                      <c:pt idx="904">
                        <c:v>3385.87</c:v>
                      </c:pt>
                      <c:pt idx="905">
                        <c:v>3373.75</c:v>
                      </c:pt>
                      <c:pt idx="906">
                        <c:v>3321.69</c:v>
                      </c:pt>
                      <c:pt idx="907">
                        <c:v>3319.47</c:v>
                      </c:pt>
                      <c:pt idx="908">
                        <c:v>3319.92</c:v>
                      </c:pt>
                      <c:pt idx="909">
                        <c:v>3311.79</c:v>
                      </c:pt>
                      <c:pt idx="910">
                        <c:v>3282.91</c:v>
                      </c:pt>
                      <c:pt idx="911">
                        <c:v>3275.64</c:v>
                      </c:pt>
                      <c:pt idx="912">
                        <c:v>3366.54</c:v>
                      </c:pt>
                      <c:pt idx="913">
                        <c:v>3461.49</c:v>
                      </c:pt>
                      <c:pt idx="914">
                        <c:v>3402.39</c:v>
                      </c:pt>
                      <c:pt idx="915">
                        <c:v>3402.39</c:v>
                      </c:pt>
                      <c:pt idx="916">
                        <c:v>3405.77</c:v>
                      </c:pt>
                      <c:pt idx="917">
                        <c:v>3338.19</c:v>
                      </c:pt>
                      <c:pt idx="918">
                        <c:v>3369.87</c:v>
                      </c:pt>
                      <c:pt idx="919">
                        <c:v>3411.09</c:v>
                      </c:pt>
                      <c:pt idx="920">
                        <c:v>3481.19</c:v>
                      </c:pt>
                      <c:pt idx="921">
                        <c:v>3475.17</c:v>
                      </c:pt>
                      <c:pt idx="922">
                        <c:v>3500.04</c:v>
                      </c:pt>
                      <c:pt idx="923">
                        <c:v>3500.04</c:v>
                      </c:pt>
                      <c:pt idx="924">
                        <c:v>3573.93</c:v>
                      </c:pt>
                      <c:pt idx="925">
                        <c:v>3549.3</c:v>
                      </c:pt>
                      <c:pt idx="926">
                        <c:v>3570.48</c:v>
                      </c:pt>
                      <c:pt idx="927">
                        <c:v>3689.54</c:v>
                      </c:pt>
                      <c:pt idx="928">
                        <c:v>3681.75</c:v>
                      </c:pt>
                      <c:pt idx="929">
                        <c:v>3617.15</c:v>
                      </c:pt>
                      <c:pt idx="930">
                        <c:v>3607.33</c:v>
                      </c:pt>
                      <c:pt idx="931">
                        <c:v>3551.91</c:v>
                      </c:pt>
                      <c:pt idx="932">
                        <c:v>3520.19</c:v>
                      </c:pt>
                      <c:pt idx="933">
                        <c:v>3523.75</c:v>
                      </c:pt>
                      <c:pt idx="934">
                        <c:v>3496.89</c:v>
                      </c:pt>
                      <c:pt idx="935">
                        <c:v>3362.04</c:v>
                      </c:pt>
                      <c:pt idx="936">
                        <c:v>3330.69</c:v>
                      </c:pt>
                      <c:pt idx="937">
                        <c:v>3364.59</c:v>
                      </c:pt>
                      <c:pt idx="938">
                        <c:v>3341.07</c:v>
                      </c:pt>
                      <c:pt idx="939">
                        <c:v>3299.94</c:v>
                      </c:pt>
                      <c:pt idx="940">
                        <c:v>3251.96</c:v>
                      </c:pt>
                      <c:pt idx="941">
                        <c:v>3261.83</c:v>
                      </c:pt>
                      <c:pt idx="942">
                        <c:v>3270.54</c:v>
                      </c:pt>
                      <c:pt idx="943">
                        <c:v>3252.89</c:v>
                      </c:pt>
                      <c:pt idx="944">
                        <c:v>3208.63</c:v>
                      </c:pt>
                      <c:pt idx="945">
                        <c:v>3245.39</c:v>
                      </c:pt>
                      <c:pt idx="946">
                        <c:v>3232.61</c:v>
                      </c:pt>
                      <c:pt idx="947">
                        <c:v>3253.55</c:v>
                      </c:pt>
                      <c:pt idx="948">
                        <c:v>3193.53</c:v>
                      </c:pt>
                      <c:pt idx="949">
                        <c:v>3213.19</c:v>
                      </c:pt>
                      <c:pt idx="950">
                        <c:v>3175.51</c:v>
                      </c:pt>
                      <c:pt idx="951">
                        <c:v>3298.79</c:v>
                      </c:pt>
                      <c:pt idx="952">
                        <c:v>3288.09</c:v>
                      </c:pt>
                      <c:pt idx="953">
                        <c:v>3275.07</c:v>
                      </c:pt>
                      <c:pt idx="954">
                        <c:v>3184.2</c:v>
                      </c:pt>
                      <c:pt idx="955">
                        <c:v>3198.03</c:v>
                      </c:pt>
                      <c:pt idx="956">
                        <c:v>3249.09</c:v>
                      </c:pt>
                      <c:pt idx="957">
                        <c:v>3246.31</c:v>
                      </c:pt>
                      <c:pt idx="958">
                        <c:v>3206.91</c:v>
                      </c:pt>
                      <c:pt idx="959">
                        <c:v>3283.79</c:v>
                      </c:pt>
                      <c:pt idx="960">
                        <c:v>3264.59</c:v>
                      </c:pt>
                      <c:pt idx="961">
                        <c:v>3207.25</c:v>
                      </c:pt>
                      <c:pt idx="962">
                        <c:v>3208.14</c:v>
                      </c:pt>
                      <c:pt idx="963">
                        <c:v>3189.97</c:v>
                      </c:pt>
                      <c:pt idx="964">
                        <c:v>3212.47</c:v>
                      </c:pt>
                      <c:pt idx="965">
                        <c:v>3238.99</c:v>
                      </c:pt>
                      <c:pt idx="966">
                        <c:v>3279.47</c:v>
                      </c:pt>
                      <c:pt idx="967">
                        <c:v>3246.45</c:v>
                      </c:pt>
                      <c:pt idx="968">
                        <c:v>3225.75</c:v>
                      </c:pt>
                      <c:pt idx="969">
                        <c:v>3164.39</c:v>
                      </c:pt>
                      <c:pt idx="970">
                        <c:v>3221.27</c:v>
                      </c:pt>
                      <c:pt idx="971">
                        <c:v>3224.4</c:v>
                      </c:pt>
                      <c:pt idx="972">
                        <c:v>3124.53</c:v>
                      </c:pt>
                      <c:pt idx="973">
                        <c:v>3113.84</c:v>
                      </c:pt>
                      <c:pt idx="974">
                        <c:v>3063.39</c:v>
                      </c:pt>
                      <c:pt idx="975">
                        <c:v>3050.93</c:v>
                      </c:pt>
                      <c:pt idx="976">
                        <c:v>2910.73</c:v>
                      </c:pt>
                      <c:pt idx="977">
                        <c:v>2972.91</c:v>
                      </c:pt>
                      <c:pt idx="978">
                        <c:v>2929.23</c:v>
                      </c:pt>
                      <c:pt idx="979">
                        <c:v>2930.03</c:v>
                      </c:pt>
                      <c:pt idx="980">
                        <c:v>2963.19</c:v>
                      </c:pt>
                      <c:pt idx="981">
                        <c:v>2890.71</c:v>
                      </c:pt>
                      <c:pt idx="982">
                        <c:v>2855.27</c:v>
                      </c:pt>
                      <c:pt idx="983">
                        <c:v>2822.85</c:v>
                      </c:pt>
                      <c:pt idx="984">
                        <c:v>2825.67</c:v>
                      </c:pt>
                      <c:pt idx="985">
                        <c:v>2824.89</c:v>
                      </c:pt>
                      <c:pt idx="986">
                        <c:v>2921.59</c:v>
                      </c:pt>
                      <c:pt idx="987">
                        <c:v>2906.19</c:v>
                      </c:pt>
                      <c:pt idx="988">
                        <c:v>2865.15</c:v>
                      </c:pt>
                      <c:pt idx="989">
                        <c:v>2897.87</c:v>
                      </c:pt>
                      <c:pt idx="990">
                        <c:v>2926.35</c:v>
                      </c:pt>
                      <c:pt idx="991">
                        <c:v>2947.69</c:v>
                      </c:pt>
                      <c:pt idx="992">
                        <c:v>2995.31</c:v>
                      </c:pt>
                      <c:pt idx="993">
                        <c:v>3013.89</c:v>
                      </c:pt>
                      <c:pt idx="994">
                        <c:v>3071.79</c:v>
                      </c:pt>
                      <c:pt idx="995">
                        <c:v>2981.55</c:v>
                      </c:pt>
                      <c:pt idx="996">
                        <c:v>2923.47</c:v>
                      </c:pt>
                      <c:pt idx="997">
                        <c:v>2896.43</c:v>
                      </c:pt>
                      <c:pt idx="998">
                        <c:v>2839.77</c:v>
                      </c:pt>
                      <c:pt idx="999">
                        <c:v>2796.84</c:v>
                      </c:pt>
                      <c:pt idx="1000">
                        <c:v>2815.79</c:v>
                      </c:pt>
                      <c:pt idx="1001">
                        <c:v>2858.85</c:v>
                      </c:pt>
                      <c:pt idx="1002">
                        <c:v>2865.15</c:v>
                      </c:pt>
                      <c:pt idx="1003">
                        <c:v>2879.25</c:v>
                      </c:pt>
                      <c:pt idx="1004">
                        <c:v>2838.69</c:v>
                      </c:pt>
                      <c:pt idx="1005">
                        <c:v>2852.19</c:v>
                      </c:pt>
                      <c:pt idx="1006">
                        <c:v>2849.39</c:v>
                      </c:pt>
                      <c:pt idx="1007">
                        <c:v>2840.99</c:v>
                      </c:pt>
                      <c:pt idx="1008">
                        <c:v>2856.69</c:v>
                      </c:pt>
                      <c:pt idx="1009">
                        <c:v>2853.87</c:v>
                      </c:pt>
                      <c:pt idx="1010">
                        <c:v>2891.49</c:v>
                      </c:pt>
                      <c:pt idx="1011">
                        <c:v>2873.61</c:v>
                      </c:pt>
                      <c:pt idx="1012">
                        <c:v>2889.98</c:v>
                      </c:pt>
                      <c:pt idx="1013">
                        <c:v>2843.79</c:v>
                      </c:pt>
                      <c:pt idx="1014">
                        <c:v>2796.15</c:v>
                      </c:pt>
                      <c:pt idx="1015">
                        <c:v>2820.06</c:v>
                      </c:pt>
                      <c:pt idx="1016">
                        <c:v>2891</c:v>
                      </c:pt>
                      <c:pt idx="1017">
                        <c:v>2952.24</c:v>
                      </c:pt>
                      <c:pt idx="1018">
                        <c:v>2914.02</c:v>
                      </c:pt>
                      <c:pt idx="1019">
                        <c:v>2886.63</c:v>
                      </c:pt>
                      <c:pt idx="1020">
                        <c:v>2861.71</c:v>
                      </c:pt>
                      <c:pt idx="1021">
                        <c:v>2752.11</c:v>
                      </c:pt>
                      <c:pt idx="1022">
                        <c:v>2733.63</c:v>
                      </c:pt>
                      <c:pt idx="1023">
                        <c:v>2936.34</c:v>
                      </c:pt>
                      <c:pt idx="1024">
                        <c:v>2936.41</c:v>
                      </c:pt>
                      <c:pt idx="1025">
                        <c:v>2883.83</c:v>
                      </c:pt>
                      <c:pt idx="1026">
                        <c:v>2861.19</c:v>
                      </c:pt>
                      <c:pt idx="1027">
                        <c:v>2883.47</c:v>
                      </c:pt>
                      <c:pt idx="1028">
                        <c:v>2992.16</c:v>
                      </c:pt>
                      <c:pt idx="1029">
                        <c:v>2989.35</c:v>
                      </c:pt>
                      <c:pt idx="1030">
                        <c:v>3023.07</c:v>
                      </c:pt>
                      <c:pt idx="1031">
                        <c:v>3011.83</c:v>
                      </c:pt>
                      <c:pt idx="1032">
                        <c:v>3045.63</c:v>
                      </c:pt>
                      <c:pt idx="1033">
                        <c:v>2983.77</c:v>
                      </c:pt>
                      <c:pt idx="1034">
                        <c:v>2969.77</c:v>
                      </c:pt>
                      <c:pt idx="1035">
                        <c:v>3022.99</c:v>
                      </c:pt>
                      <c:pt idx="1036">
                        <c:v>3020.25</c:v>
                      </c:pt>
                      <c:pt idx="1037">
                        <c:v>3056.79</c:v>
                      </c:pt>
                      <c:pt idx="1038">
                        <c:v>3054.99</c:v>
                      </c:pt>
                      <c:pt idx="1039">
                        <c:v>3052.62</c:v>
                      </c:pt>
                      <c:pt idx="1040">
                        <c:v>3159.95</c:v>
                      </c:pt>
                      <c:pt idx="1041">
                        <c:v>3164.97</c:v>
                      </c:pt>
                      <c:pt idx="1042">
                        <c:v>3198.55</c:v>
                      </c:pt>
                      <c:pt idx="1043">
                        <c:v>3234.67</c:v>
                      </c:pt>
                      <c:pt idx="1044">
                        <c:v>3240.49</c:v>
                      </c:pt>
                      <c:pt idx="1045">
                        <c:v>3270.85</c:v>
                      </c:pt>
                      <c:pt idx="1046">
                        <c:v>3192.28</c:v>
                      </c:pt>
                      <c:pt idx="1047">
                        <c:v>3200.95</c:v>
                      </c:pt>
                      <c:pt idx="1048">
                        <c:v>3192.28</c:v>
                      </c:pt>
                      <c:pt idx="1049">
                        <c:v>3191.69</c:v>
                      </c:pt>
                      <c:pt idx="1050">
                        <c:v>3182.99</c:v>
                      </c:pt>
                      <c:pt idx="1051">
                        <c:v>3131.14</c:v>
                      </c:pt>
                      <c:pt idx="1052">
                        <c:v>3116.35</c:v>
                      </c:pt>
                      <c:pt idx="1053">
                        <c:v>3163.99</c:v>
                      </c:pt>
                      <c:pt idx="1054">
                        <c:v>3185.89</c:v>
                      </c:pt>
                      <c:pt idx="1055">
                        <c:v>3201.43</c:v>
                      </c:pt>
                      <c:pt idx="1056">
                        <c:v>3159.64</c:v>
                      </c:pt>
                      <c:pt idx="1057">
                        <c:v>3181.74</c:v>
                      </c:pt>
                      <c:pt idx="1058">
                        <c:v>3174.15</c:v>
                      </c:pt>
                      <c:pt idx="1059">
                        <c:v>3185.7</c:v>
                      </c:pt>
                      <c:pt idx="1060">
                        <c:v>3146.39</c:v>
                      </c:pt>
                      <c:pt idx="1061">
                        <c:v>3123.67</c:v>
                      </c:pt>
                      <c:pt idx="1062">
                        <c:v>3129.55</c:v>
                      </c:pt>
                      <c:pt idx="1063">
                        <c:v>3149.19</c:v>
                      </c:pt>
                      <c:pt idx="1064">
                        <c:v>3233.4</c:v>
                      </c:pt>
                      <c:pt idx="1065">
                        <c:v>3264.19</c:v>
                      </c:pt>
                      <c:pt idx="1066">
                        <c:v>3176.74</c:v>
                      </c:pt>
                      <c:pt idx="1067">
                        <c:v>3129.31</c:v>
                      </c:pt>
                      <c:pt idx="1068">
                        <c:v>3051.89</c:v>
                      </c:pt>
                      <c:pt idx="1069">
                        <c:v>2988.79</c:v>
                      </c:pt>
                      <c:pt idx="1070">
                        <c:v>3051.71</c:v>
                      </c:pt>
                      <c:pt idx="1071">
                        <c:v>3087.76</c:v>
                      </c:pt>
                      <c:pt idx="1072">
                        <c:v>3068.23</c:v>
                      </c:pt>
                      <c:pt idx="1073">
                        <c:v>3098.29</c:v>
                      </c:pt>
                      <c:pt idx="1074">
                        <c:v>3126.22</c:v>
                      </c:pt>
                      <c:pt idx="1075">
                        <c:v>3154.52</c:v>
                      </c:pt>
                      <c:pt idx="1076">
                        <c:v>3189.39</c:v>
                      </c:pt>
                      <c:pt idx="1077">
                        <c:v>3335.27</c:v>
                      </c:pt>
                      <c:pt idx="1078">
                        <c:v>3323.24</c:v>
                      </c:pt>
                      <c:pt idx="1079">
                        <c:v>3241.75</c:v>
                      </c:pt>
                      <c:pt idx="1080">
                        <c:v>3224.85</c:v>
                      </c:pt>
                      <c:pt idx="1081">
                        <c:v>3286.3</c:v>
                      </c:pt>
                      <c:pt idx="1082">
                        <c:v>3302.23</c:v>
                      </c:pt>
                      <c:pt idx="1083">
                        <c:v>3261.85</c:v>
                      </c:pt>
                      <c:pt idx="1084">
                        <c:v>3263.99</c:v>
                      </c:pt>
                      <c:pt idx="1085">
                        <c:v>3299.11</c:v>
                      </c:pt>
                      <c:pt idx="1086">
                        <c:v>3418</c:v>
                      </c:pt>
                      <c:pt idx="1087">
                        <c:v>3403.15</c:v>
                      </c:pt>
                      <c:pt idx="1088">
                        <c:v>3504.53</c:v>
                      </c:pt>
                      <c:pt idx="1089">
                        <c:v>3519.13</c:v>
                      </c:pt>
                      <c:pt idx="1090">
                        <c:v>3426.49</c:v>
                      </c:pt>
                      <c:pt idx="1091">
                        <c:v>3377.24</c:v>
                      </c:pt>
                      <c:pt idx="1092">
                        <c:v>3377.24</c:v>
                      </c:pt>
                      <c:pt idx="1093">
                        <c:v>3406.35</c:v>
                      </c:pt>
                      <c:pt idx="1094">
                        <c:v>3397.59</c:v>
                      </c:pt>
                      <c:pt idx="1095">
                        <c:v>3310.47</c:v>
                      </c:pt>
                      <c:pt idx="1096">
                        <c:v>3316.55</c:v>
                      </c:pt>
                      <c:pt idx="1097">
                        <c:v>3258.75</c:v>
                      </c:pt>
                      <c:pt idx="1098">
                        <c:v>3278.42</c:v>
                      </c:pt>
                      <c:pt idx="1099">
                        <c:v>3278.42</c:v>
                      </c:pt>
                      <c:pt idx="1100">
                        <c:v>3213.45</c:v>
                      </c:pt>
                      <c:pt idx="1101">
                        <c:v>3259.6</c:v>
                      </c:pt>
                      <c:pt idx="1102">
                        <c:v>3199.75</c:v>
                      </c:pt>
                      <c:pt idx="1103">
                        <c:v>3188.79</c:v>
                      </c:pt>
                      <c:pt idx="1104">
                        <c:v>3098.51</c:v>
                      </c:pt>
                      <c:pt idx="1105">
                        <c:v>3083.56</c:v>
                      </c:pt>
                      <c:pt idx="1106">
                        <c:v>3073.79</c:v>
                      </c:pt>
                      <c:pt idx="1107">
                        <c:v>3012.91</c:v>
                      </c:pt>
                      <c:pt idx="1108">
                        <c:v>3024.94</c:v>
                      </c:pt>
                      <c:pt idx="1109">
                        <c:v>3015.99</c:v>
                      </c:pt>
                      <c:pt idx="1110">
                        <c:v>3041.99</c:v>
                      </c:pt>
                      <c:pt idx="1111">
                        <c:v>3021.19</c:v>
                      </c:pt>
                      <c:pt idx="1112">
                        <c:v>3005.59</c:v>
                      </c:pt>
                      <c:pt idx="1113">
                        <c:v>2956.75</c:v>
                      </c:pt>
                      <c:pt idx="1114">
                        <c:v>2947.9</c:v>
                      </c:pt>
                      <c:pt idx="1115">
                        <c:v>2953.04</c:v>
                      </c:pt>
                      <c:pt idx="1116">
                        <c:v>2933.59</c:v>
                      </c:pt>
                      <c:pt idx="1117">
                        <c:v>2882.23</c:v>
                      </c:pt>
                      <c:pt idx="1118">
                        <c:v>2817.04</c:v>
                      </c:pt>
                      <c:pt idx="1119">
                        <c:v>2892.15</c:v>
                      </c:pt>
                      <c:pt idx="1120">
                        <c:v>2846.77</c:v>
                      </c:pt>
                      <c:pt idx="1121">
                        <c:v>2798.49</c:v>
                      </c:pt>
                      <c:pt idx="1122">
                        <c:v>2923.77</c:v>
                      </c:pt>
                      <c:pt idx="1123">
                        <c:v>2860.51</c:v>
                      </c:pt>
                      <c:pt idx="1124">
                        <c:v>2956.95</c:v>
                      </c:pt>
                      <c:pt idx="1125">
                        <c:v>2960.74</c:v>
                      </c:pt>
                      <c:pt idx="1126">
                        <c:v>3012.15</c:v>
                      </c:pt>
                      <c:pt idx="1127">
                        <c:v>2993.26</c:v>
                      </c:pt>
                      <c:pt idx="1128">
                        <c:v>2996.44</c:v>
                      </c:pt>
                      <c:pt idx="1129">
                        <c:v>2957.84</c:v>
                      </c:pt>
                      <c:pt idx="1130">
                        <c:v>2992.79</c:v>
                      </c:pt>
                      <c:pt idx="1131">
                        <c:v>2997.91</c:v>
                      </c:pt>
                      <c:pt idx="1132">
                        <c:v>2970.94</c:v>
                      </c:pt>
                      <c:pt idx="1133">
                        <c:v>2925.39</c:v>
                      </c:pt>
                      <c:pt idx="1134">
                        <c:v>2911.24</c:v>
                      </c:pt>
                      <c:pt idx="1135">
                        <c:v>2855.43</c:v>
                      </c:pt>
                      <c:pt idx="1136">
                        <c:v>2800.03</c:v>
                      </c:pt>
                      <c:pt idx="1137">
                        <c:v>2815.64</c:v>
                      </c:pt>
                      <c:pt idx="1138">
                        <c:v>2828.59</c:v>
                      </c:pt>
                      <c:pt idx="1139">
                        <c:v>2851.06</c:v>
                      </c:pt>
                      <c:pt idx="1140">
                        <c:v>2895.97</c:v>
                      </c:pt>
                      <c:pt idx="1141">
                        <c:v>2856.6</c:v>
                      </c:pt>
                      <c:pt idx="1142">
                        <c:v>2878.29</c:v>
                      </c:pt>
                      <c:pt idx="1143">
                        <c:v>2928.79</c:v>
                      </c:pt>
                      <c:pt idx="1144">
                        <c:v>3018.73</c:v>
                      </c:pt>
                      <c:pt idx="1145">
                        <c:v>3016.54</c:v>
                      </c:pt>
                      <c:pt idx="1146">
                        <c:v>2879.19</c:v>
                      </c:pt>
                      <c:pt idx="1147">
                        <c:v>2950.95</c:v>
                      </c:pt>
                      <c:pt idx="1148">
                        <c:v>2903.79</c:v>
                      </c:pt>
                      <c:pt idx="1149">
                        <c:v>2980.47</c:v>
                      </c:pt>
                      <c:pt idx="1150">
                        <c:v>2871.27</c:v>
                      </c:pt>
                      <c:pt idx="1151">
                        <c:v>2940.39</c:v>
                      </c:pt>
                      <c:pt idx="1152">
                        <c:v>2887.47</c:v>
                      </c:pt>
                      <c:pt idx="1153">
                        <c:v>2943.26</c:v>
                      </c:pt>
                      <c:pt idx="1154">
                        <c:v>2934.81</c:v>
                      </c:pt>
                      <c:pt idx="1155">
                        <c:v>2903.98</c:v>
                      </c:pt>
                      <c:pt idx="1156">
                        <c:v>2922.83</c:v>
                      </c:pt>
                      <c:pt idx="1157">
                        <c:v>2841.79</c:v>
                      </c:pt>
                      <c:pt idx="1158">
                        <c:v>2903.04</c:v>
                      </c:pt>
                      <c:pt idx="1159">
                        <c:v>2991.59</c:v>
                      </c:pt>
                      <c:pt idx="1160">
                        <c:v>2886.86</c:v>
                      </c:pt>
                      <c:pt idx="1161">
                        <c:v>2918.43</c:v>
                      </c:pt>
                      <c:pt idx="1162">
                        <c:v>2895.21</c:v>
                      </c:pt>
                      <c:pt idx="1163">
                        <c:v>2897.79</c:v>
                      </c:pt>
                      <c:pt idx="1164">
                        <c:v>2884.43</c:v>
                      </c:pt>
                      <c:pt idx="1165">
                        <c:v>2858.21</c:v>
                      </c:pt>
                      <c:pt idx="1166">
                        <c:v>2834.55</c:v>
                      </c:pt>
                      <c:pt idx="1167">
                        <c:v>2858.82</c:v>
                      </c:pt>
                      <c:pt idx="1168">
                        <c:v>2895.51</c:v>
                      </c:pt>
                      <c:pt idx="1169">
                        <c:v>2742.99</c:v>
                      </c:pt>
                      <c:pt idx="1170">
                        <c:v>2721.29</c:v>
                      </c:pt>
                      <c:pt idx="1171">
                        <c:v>2666.34</c:v>
                      </c:pt>
                      <c:pt idx="1172">
                        <c:v>2658.71</c:v>
                      </c:pt>
                      <c:pt idx="1173">
                        <c:v>2682.01</c:v>
                      </c:pt>
                      <c:pt idx="1174">
                        <c:v>2689.47</c:v>
                      </c:pt>
                      <c:pt idx="1175">
                        <c:v>2722.74</c:v>
                      </c:pt>
                      <c:pt idx="1176">
                        <c:v>2698.83</c:v>
                      </c:pt>
                      <c:pt idx="1177">
                        <c:v>2708.99</c:v>
                      </c:pt>
                      <c:pt idx="1178">
                        <c:v>2608.79</c:v>
                      </c:pt>
                      <c:pt idx="1179">
                        <c:v>2531.4899999999998</c:v>
                      </c:pt>
                      <c:pt idx="1180">
                        <c:v>2546.0700000000002</c:v>
                      </c:pt>
                      <c:pt idx="1181">
                        <c:v>2566.59</c:v>
                      </c:pt>
                      <c:pt idx="1182">
                        <c:v>2548.11</c:v>
                      </c:pt>
                      <c:pt idx="1183">
                        <c:v>2552.59</c:v>
                      </c:pt>
                      <c:pt idx="1184">
                        <c:v>2532.4299999999998</c:v>
                      </c:pt>
                      <c:pt idx="1185">
                        <c:v>2502.19</c:v>
                      </c:pt>
                      <c:pt idx="1186">
                        <c:v>2574.4299999999998</c:v>
                      </c:pt>
                      <c:pt idx="1187">
                        <c:v>2532.4299999999998</c:v>
                      </c:pt>
                      <c:pt idx="1188">
                        <c:v>2629.49</c:v>
                      </c:pt>
                      <c:pt idx="1189">
                        <c:v>2610.5500000000002</c:v>
                      </c:pt>
                      <c:pt idx="1190">
                        <c:v>2583.0700000000002</c:v>
                      </c:pt>
                      <c:pt idx="1191">
                        <c:v>2530.12</c:v>
                      </c:pt>
                      <c:pt idx="1192">
                        <c:v>2674.35</c:v>
                      </c:pt>
                      <c:pt idx="1193">
                        <c:v>2674.42</c:v>
                      </c:pt>
                      <c:pt idx="1194">
                        <c:v>2741.11</c:v>
                      </c:pt>
                      <c:pt idx="1195">
                        <c:v>2655.38</c:v>
                      </c:pt>
                      <c:pt idx="1196">
                        <c:v>2686.18</c:v>
                      </c:pt>
                      <c:pt idx="1197">
                        <c:v>2786.28</c:v>
                      </c:pt>
                      <c:pt idx="1198">
                        <c:v>2808.51</c:v>
                      </c:pt>
                      <c:pt idx="1199">
                        <c:v>2782.42</c:v>
                      </c:pt>
                      <c:pt idx="1200">
                        <c:v>2812.5</c:v>
                      </c:pt>
                      <c:pt idx="1201">
                        <c:v>2697.53</c:v>
                      </c:pt>
                      <c:pt idx="1202">
                        <c:v>2692.42</c:v>
                      </c:pt>
                      <c:pt idx="1203">
                        <c:v>2712.88</c:v>
                      </c:pt>
                      <c:pt idx="1204">
                        <c:v>2687.25</c:v>
                      </c:pt>
                      <c:pt idx="1205">
                        <c:v>2823.33</c:v>
                      </c:pt>
                      <c:pt idx="1206">
                        <c:v>2808.19</c:v>
                      </c:pt>
                      <c:pt idx="1207">
                        <c:v>2911.21</c:v>
                      </c:pt>
                      <c:pt idx="1208">
                        <c:v>2832.09</c:v>
                      </c:pt>
                      <c:pt idx="1209">
                        <c:v>2852.62</c:v>
                      </c:pt>
                      <c:pt idx="1210">
                        <c:v>2860.38</c:v>
                      </c:pt>
                      <c:pt idx="1211">
                        <c:v>2778.67</c:v>
                      </c:pt>
                      <c:pt idx="1212">
                        <c:v>2770.38</c:v>
                      </c:pt>
                      <c:pt idx="1213">
                        <c:v>2763.33</c:v>
                      </c:pt>
                      <c:pt idx="1214">
                        <c:v>2684.29</c:v>
                      </c:pt>
                      <c:pt idx="1215">
                        <c:v>2646.82</c:v>
                      </c:pt>
                      <c:pt idx="1216">
                        <c:v>2639.98</c:v>
                      </c:pt>
                      <c:pt idx="1217">
                        <c:v>2580.73</c:v>
                      </c:pt>
                      <c:pt idx="1218">
                        <c:v>2607.3000000000002</c:v>
                      </c:pt>
                      <c:pt idx="1219">
                        <c:v>2648.38</c:v>
                      </c:pt>
                      <c:pt idx="1220">
                        <c:v>2724.16</c:v>
                      </c:pt>
                      <c:pt idx="1221">
                        <c:v>2692.83</c:v>
                      </c:pt>
                      <c:pt idx="1222">
                        <c:v>2786.68</c:v>
                      </c:pt>
                      <c:pt idx="1223">
                        <c:v>2877.67</c:v>
                      </c:pt>
                      <c:pt idx="1224">
                        <c:v>2908.78</c:v>
                      </c:pt>
                      <c:pt idx="1225">
                        <c:v>3031.98</c:v>
                      </c:pt>
                      <c:pt idx="1226">
                        <c:v>2966.1</c:v>
                      </c:pt>
                      <c:pt idx="1227">
                        <c:v>2988.96</c:v>
                      </c:pt>
                      <c:pt idx="1228">
                        <c:v>2994.04</c:v>
                      </c:pt>
                      <c:pt idx="1229">
                        <c:v>3014.36</c:v>
                      </c:pt>
                      <c:pt idx="1230">
                        <c:v>3007.06</c:v>
                      </c:pt>
                      <c:pt idx="1231">
                        <c:v>2949.52</c:v>
                      </c:pt>
                      <c:pt idx="1232">
                        <c:v>2939.54</c:v>
                      </c:pt>
                      <c:pt idx="1233">
                        <c:v>2961.98</c:v>
                      </c:pt>
                      <c:pt idx="1234">
                        <c:v>2919.64</c:v>
                      </c:pt>
                      <c:pt idx="1235">
                        <c:v>2919.66</c:v>
                      </c:pt>
                      <c:pt idx="1236">
                        <c:v>2884.98</c:v>
                      </c:pt>
                      <c:pt idx="1237">
                        <c:v>2869.9</c:v>
                      </c:pt>
                      <c:pt idx="1238">
                        <c:v>2807.7</c:v>
                      </c:pt>
                      <c:pt idx="1239">
                        <c:v>2689.78</c:v>
                      </c:pt>
                      <c:pt idx="1240">
                        <c:v>2666.32</c:v>
                      </c:pt>
                      <c:pt idx="1241">
                        <c:v>2666.23</c:v>
                      </c:pt>
                      <c:pt idx="1242">
                        <c:v>2709.45</c:v>
                      </c:pt>
                      <c:pt idx="1243">
                        <c:v>2639.74</c:v>
                      </c:pt>
                      <c:pt idx="1244">
                        <c:v>2597.62</c:v>
                      </c:pt>
                      <c:pt idx="1245">
                        <c:v>2664.9</c:v>
                      </c:pt>
                      <c:pt idx="1246">
                        <c:v>2626.09</c:v>
                      </c:pt>
                      <c:pt idx="1247">
                        <c:v>2600.71</c:v>
                      </c:pt>
                      <c:pt idx="1248">
                        <c:v>2609.04</c:v>
                      </c:pt>
                      <c:pt idx="1249">
                        <c:v>2600.98</c:v>
                      </c:pt>
                      <c:pt idx="1250">
                        <c:v>2592.5300000000002</c:v>
                      </c:pt>
                      <c:pt idx="1251">
                        <c:v>2609.39</c:v>
                      </c:pt>
                      <c:pt idx="1252">
                        <c:v>2592.0300000000002</c:v>
                      </c:pt>
                      <c:pt idx="1253">
                        <c:v>2604.6799999999998</c:v>
                      </c:pt>
                      <c:pt idx="1254">
                        <c:v>2711.94</c:v>
                      </c:pt>
                      <c:pt idx="1255">
                        <c:v>2654.18</c:v>
                      </c:pt>
                      <c:pt idx="1256">
                        <c:v>2605.4299999999998</c:v>
                      </c:pt>
                      <c:pt idx="1257">
                        <c:v>2656.75</c:v>
                      </c:pt>
                      <c:pt idx="1258">
                        <c:v>2691.58</c:v>
                      </c:pt>
                      <c:pt idx="1259">
                        <c:v>2661.36</c:v>
                      </c:pt>
                      <c:pt idx="1260">
                        <c:v>2624.78</c:v>
                      </c:pt>
                      <c:pt idx="1261">
                        <c:v>2620.48</c:v>
                      </c:pt>
                      <c:pt idx="1262">
                        <c:v>2750.74</c:v>
                      </c:pt>
                      <c:pt idx="1263">
                        <c:v>2652.19</c:v>
                      </c:pt>
                      <c:pt idx="1264">
                        <c:v>2665.63</c:v>
                      </c:pt>
                      <c:pt idx="1265">
                        <c:v>2637.28</c:v>
                      </c:pt>
                      <c:pt idx="1266">
                        <c:v>2658.94</c:v>
                      </c:pt>
                      <c:pt idx="1267">
                        <c:v>2684.14</c:v>
                      </c:pt>
                      <c:pt idx="1268">
                        <c:v>2667.1</c:v>
                      </c:pt>
                      <c:pt idx="1269">
                        <c:v>2699.05</c:v>
                      </c:pt>
                      <c:pt idx="1270">
                        <c:v>2680.71</c:v>
                      </c:pt>
                      <c:pt idx="1271">
                        <c:v>2811.2</c:v>
                      </c:pt>
                      <c:pt idx="1272">
                        <c:v>2867.62</c:v>
                      </c:pt>
                      <c:pt idx="1273">
                        <c:v>2878.47</c:v>
                      </c:pt>
                      <c:pt idx="1274">
                        <c:v>2798.18</c:v>
                      </c:pt>
                      <c:pt idx="1275">
                        <c:v>2872.82</c:v>
                      </c:pt>
                      <c:pt idx="1276">
                        <c:v>2795.38</c:v>
                      </c:pt>
                      <c:pt idx="1277">
                        <c:v>2803.06</c:v>
                      </c:pt>
                      <c:pt idx="1278">
                        <c:v>2803.48</c:v>
                      </c:pt>
                      <c:pt idx="1279">
                        <c:v>2848.56</c:v>
                      </c:pt>
                      <c:pt idx="1280">
                        <c:v>2781.86</c:v>
                      </c:pt>
                      <c:pt idx="1281">
                        <c:v>2764.06</c:v>
                      </c:pt>
                      <c:pt idx="1282">
                        <c:v>2743.93</c:v>
                      </c:pt>
                      <c:pt idx="1283">
                        <c:v>2857</c:v>
                      </c:pt>
                      <c:pt idx="1284">
                        <c:v>2885.73</c:v>
                      </c:pt>
                      <c:pt idx="1285">
                        <c:v>2867.58</c:v>
                      </c:pt>
                      <c:pt idx="1286">
                        <c:v>2976.73</c:v>
                      </c:pt>
                      <c:pt idx="1287">
                        <c:v>2902.78</c:v>
                      </c:pt>
                      <c:pt idx="1288">
                        <c:v>3009.86</c:v>
                      </c:pt>
                      <c:pt idx="1289">
                        <c:v>2948.91</c:v>
                      </c:pt>
                      <c:pt idx="1290">
                        <c:v>2903.92</c:v>
                      </c:pt>
                      <c:pt idx="1291">
                        <c:v>2987.98</c:v>
                      </c:pt>
                      <c:pt idx="1292">
                        <c:v>2961.26</c:v>
                      </c:pt>
                      <c:pt idx="1293">
                        <c:v>2861.74</c:v>
                      </c:pt>
                      <c:pt idx="1294">
                        <c:v>2853.02</c:v>
                      </c:pt>
                      <c:pt idx="1295">
                        <c:v>2924.98</c:v>
                      </c:pt>
                      <c:pt idx="1296">
                        <c:v>2834.98</c:v>
                      </c:pt>
                      <c:pt idx="1297">
                        <c:v>2841.86</c:v>
                      </c:pt>
                      <c:pt idx="1298">
                        <c:v>2799.54</c:v>
                      </c:pt>
                      <c:pt idx="1299">
                        <c:v>2814.78</c:v>
                      </c:pt>
                      <c:pt idx="1300">
                        <c:v>2819.23</c:v>
                      </c:pt>
                      <c:pt idx="1301">
                        <c:v>2746.5</c:v>
                      </c:pt>
                      <c:pt idx="1302">
                        <c:v>2737.66</c:v>
                      </c:pt>
                      <c:pt idx="1303">
                        <c:v>2713.3</c:v>
                      </c:pt>
                      <c:pt idx="1304">
                        <c:v>2664.46</c:v>
                      </c:pt>
                      <c:pt idx="1305">
                        <c:v>2738.12</c:v>
                      </c:pt>
                      <c:pt idx="1306">
                        <c:v>2725.83</c:v>
                      </c:pt>
                      <c:pt idx="1307">
                        <c:v>2745.91</c:v>
                      </c:pt>
                      <c:pt idx="1308">
                        <c:v>2756.56</c:v>
                      </c:pt>
                      <c:pt idx="1309">
                        <c:v>2831.4</c:v>
                      </c:pt>
                      <c:pt idx="1310">
                        <c:v>2812.66</c:v>
                      </c:pt>
                      <c:pt idx="1311">
                        <c:v>2818.28</c:v>
                      </c:pt>
                      <c:pt idx="1312">
                        <c:v>2821.3</c:v>
                      </c:pt>
                      <c:pt idx="1313">
                        <c:v>2844.48</c:v>
                      </c:pt>
                      <c:pt idx="1314">
                        <c:v>2807.53</c:v>
                      </c:pt>
                      <c:pt idx="1315">
                        <c:v>2867.62</c:v>
                      </c:pt>
                      <c:pt idx="1316">
                        <c:v>2891.08</c:v>
                      </c:pt>
                      <c:pt idx="1317">
                        <c:v>2905.54</c:v>
                      </c:pt>
                      <c:pt idx="1318">
                        <c:v>2960.02</c:v>
                      </c:pt>
                      <c:pt idx="1319">
                        <c:v>2877.97</c:v>
                      </c:pt>
                      <c:pt idx="1320">
                        <c:v>2783.94</c:v>
                      </c:pt>
                      <c:pt idx="1321">
                        <c:v>2860.06</c:v>
                      </c:pt>
                      <c:pt idx="1322">
                        <c:v>2866.78</c:v>
                      </c:pt>
                      <c:pt idx="1323">
                        <c:v>2862.58</c:v>
                      </c:pt>
                      <c:pt idx="1324">
                        <c:v>2852.08</c:v>
                      </c:pt>
                      <c:pt idx="1325">
                        <c:v>2795.97</c:v>
                      </c:pt>
                      <c:pt idx="1326">
                        <c:v>2751.19</c:v>
                      </c:pt>
                      <c:pt idx="1327">
                        <c:v>2777.16</c:v>
                      </c:pt>
                      <c:pt idx="1328">
                        <c:v>2773.54</c:v>
                      </c:pt>
                      <c:pt idx="1329">
                        <c:v>2807.31</c:v>
                      </c:pt>
                      <c:pt idx="1330">
                        <c:v>2816.38</c:v>
                      </c:pt>
                      <c:pt idx="1331">
                        <c:v>2845.78</c:v>
                      </c:pt>
                      <c:pt idx="1332">
                        <c:v>2868.88</c:v>
                      </c:pt>
                      <c:pt idx="1333">
                        <c:v>2842.18</c:v>
                      </c:pt>
                      <c:pt idx="1334">
                        <c:v>2879.38</c:v>
                      </c:pt>
                      <c:pt idx="1335">
                        <c:v>2829.7</c:v>
                      </c:pt>
                      <c:pt idx="1336">
                        <c:v>2794.88</c:v>
                      </c:pt>
                      <c:pt idx="1337">
                        <c:v>2835.94</c:v>
                      </c:pt>
                      <c:pt idx="1338">
                        <c:v>2898.38</c:v>
                      </c:pt>
                      <c:pt idx="1339">
                        <c:v>2964.9</c:v>
                      </c:pt>
                      <c:pt idx="1340">
                        <c:v>3069.83</c:v>
                      </c:pt>
                      <c:pt idx="1341">
                        <c:v>3175.78</c:v>
                      </c:pt>
                      <c:pt idx="1342">
                        <c:v>3115.06</c:v>
                      </c:pt>
                      <c:pt idx="1343">
                        <c:v>3091.13</c:v>
                      </c:pt>
                      <c:pt idx="1344">
                        <c:v>3138.87</c:v>
                      </c:pt>
                      <c:pt idx="1345">
                        <c:v>3119.34</c:v>
                      </c:pt>
                      <c:pt idx="1346">
                        <c:v>3119.34</c:v>
                      </c:pt>
                      <c:pt idx="1347">
                        <c:v>3091.22</c:v>
                      </c:pt>
                      <c:pt idx="1348">
                        <c:v>3082.45</c:v>
                      </c:pt>
                      <c:pt idx="1349">
                        <c:v>3090.58</c:v>
                      </c:pt>
                      <c:pt idx="1350">
                        <c:v>3090.58</c:v>
                      </c:pt>
                      <c:pt idx="1351">
                        <c:v>3090.58</c:v>
                      </c:pt>
                      <c:pt idx="1352">
                        <c:v>3081.61</c:v>
                      </c:pt>
                      <c:pt idx="1353">
                        <c:v>3130.14</c:v>
                      </c:pt>
                      <c:pt idx="1354">
                        <c:v>3130.14</c:v>
                      </c:pt>
                      <c:pt idx="1355">
                        <c:v>3158.42</c:v>
                      </c:pt>
                      <c:pt idx="1356">
                        <c:v>3082.39</c:v>
                      </c:pt>
                      <c:pt idx="1357">
                        <c:v>3149.18</c:v>
                      </c:pt>
                      <c:pt idx="1358">
                        <c:v>3224.42</c:v>
                      </c:pt>
                      <c:pt idx="1359">
                        <c:v>3182.62</c:v>
                      </c:pt>
                      <c:pt idx="1360">
                        <c:v>3349.78</c:v>
                      </c:pt>
                      <c:pt idx="1361">
                        <c:v>3459.3</c:v>
                      </c:pt>
                      <c:pt idx="1362">
                        <c:v>3316.18</c:v>
                      </c:pt>
                      <c:pt idx="1363">
                        <c:v>3462.2</c:v>
                      </c:pt>
                      <c:pt idx="1364">
                        <c:v>3403.08</c:v>
                      </c:pt>
                      <c:pt idx="1365">
                        <c:v>3391.62</c:v>
                      </c:pt>
                      <c:pt idx="1366">
                        <c:v>3442.18</c:v>
                      </c:pt>
                      <c:pt idx="1367">
                        <c:v>3452.88</c:v>
                      </c:pt>
                      <c:pt idx="1368">
                        <c:v>3448.6</c:v>
                      </c:pt>
                      <c:pt idx="1369">
                        <c:v>3370.42</c:v>
                      </c:pt>
                      <c:pt idx="1370">
                        <c:v>3344.44</c:v>
                      </c:pt>
                      <c:pt idx="1371">
                        <c:v>3376.39</c:v>
                      </c:pt>
                      <c:pt idx="1372">
                        <c:v>3358.72</c:v>
                      </c:pt>
                      <c:pt idx="1373">
                        <c:v>3379.43</c:v>
                      </c:pt>
                      <c:pt idx="1374">
                        <c:v>3270.78</c:v>
                      </c:pt>
                      <c:pt idx="1375">
                        <c:v>3199.77</c:v>
                      </c:pt>
                      <c:pt idx="1376">
                        <c:v>3254.98</c:v>
                      </c:pt>
                      <c:pt idx="1377">
                        <c:v>3302.58</c:v>
                      </c:pt>
                      <c:pt idx="1378">
                        <c:v>3222.98</c:v>
                      </c:pt>
                      <c:pt idx="1379">
                        <c:v>3217.78</c:v>
                      </c:pt>
                      <c:pt idx="1380">
                        <c:v>3188.89</c:v>
                      </c:pt>
                      <c:pt idx="1381">
                        <c:v>3214.87</c:v>
                      </c:pt>
                      <c:pt idx="1382">
                        <c:v>3123.22</c:v>
                      </c:pt>
                      <c:pt idx="1383">
                        <c:v>3092.62</c:v>
                      </c:pt>
                      <c:pt idx="1384">
                        <c:v>3072.65</c:v>
                      </c:pt>
                      <c:pt idx="1385">
                        <c:v>3038.58</c:v>
                      </c:pt>
                      <c:pt idx="1386">
                        <c:v>3038.14</c:v>
                      </c:pt>
                      <c:pt idx="1387">
                        <c:v>3054.38</c:v>
                      </c:pt>
                      <c:pt idx="1388">
                        <c:v>3020.38</c:v>
                      </c:pt>
                      <c:pt idx="1389">
                        <c:v>3031.74</c:v>
                      </c:pt>
                      <c:pt idx="1390">
                        <c:v>3017.32</c:v>
                      </c:pt>
                      <c:pt idx="1391">
                        <c:v>2984.36</c:v>
                      </c:pt>
                      <c:pt idx="1392">
                        <c:v>2971.18</c:v>
                      </c:pt>
                      <c:pt idx="1393">
                        <c:v>2986.6</c:v>
                      </c:pt>
                      <c:pt idx="1394">
                        <c:v>2960.98</c:v>
                      </c:pt>
                      <c:pt idx="1395">
                        <c:v>3097.15</c:v>
                      </c:pt>
                      <c:pt idx="1396">
                        <c:v>3022.98</c:v>
                      </c:pt>
                      <c:pt idx="1397">
                        <c:v>2980.57</c:v>
                      </c:pt>
                      <c:pt idx="1398">
                        <c:v>2935.78</c:v>
                      </c:pt>
                      <c:pt idx="1399">
                        <c:v>2968.98</c:v>
                      </c:pt>
                      <c:pt idx="1400">
                        <c:v>2986.54</c:v>
                      </c:pt>
                      <c:pt idx="1401">
                        <c:v>3016.15</c:v>
                      </c:pt>
                      <c:pt idx="1402">
                        <c:v>3062.66</c:v>
                      </c:pt>
                      <c:pt idx="1403">
                        <c:v>3012.74</c:v>
                      </c:pt>
                      <c:pt idx="1404">
                        <c:v>3062.08</c:v>
                      </c:pt>
                      <c:pt idx="1405">
                        <c:v>3075.74</c:v>
                      </c:pt>
                      <c:pt idx="1406">
                        <c:v>3141.46</c:v>
                      </c:pt>
                      <c:pt idx="1407">
                        <c:v>3278.38</c:v>
                      </c:pt>
                      <c:pt idx="1408">
                        <c:v>3233.23</c:v>
                      </c:pt>
                      <c:pt idx="1409">
                        <c:v>3088.84</c:v>
                      </c:pt>
                      <c:pt idx="1410">
                        <c:v>2957.98</c:v>
                      </c:pt>
                      <c:pt idx="1411">
                        <c:v>2957.98</c:v>
                      </c:pt>
                      <c:pt idx="1412">
                        <c:v>2988.48</c:v>
                      </c:pt>
                      <c:pt idx="1413">
                        <c:v>3021.44</c:v>
                      </c:pt>
                      <c:pt idx="1414">
                        <c:v>3002.86</c:v>
                      </c:pt>
                      <c:pt idx="1415">
                        <c:v>3008.98</c:v>
                      </c:pt>
                      <c:pt idx="1416">
                        <c:v>3004.9</c:v>
                      </c:pt>
                      <c:pt idx="1417">
                        <c:v>2978.18</c:v>
                      </c:pt>
                      <c:pt idx="1418">
                        <c:v>2954.5</c:v>
                      </c:pt>
                      <c:pt idx="1419">
                        <c:v>2834.56</c:v>
                      </c:pt>
                      <c:pt idx="1420">
                        <c:v>2834.56</c:v>
                      </c:pt>
                      <c:pt idx="1421">
                        <c:v>2891.23</c:v>
                      </c:pt>
                      <c:pt idx="1422">
                        <c:v>2911.06</c:v>
                      </c:pt>
                      <c:pt idx="1423">
                        <c:v>2914.31</c:v>
                      </c:pt>
                      <c:pt idx="1424">
                        <c:v>2861.83</c:v>
                      </c:pt>
                      <c:pt idx="1425">
                        <c:v>2773.26</c:v>
                      </c:pt>
                      <c:pt idx="1426">
                        <c:v>2763.52</c:v>
                      </c:pt>
                      <c:pt idx="1427">
                        <c:v>2665.54</c:v>
                      </c:pt>
                      <c:pt idx="1428">
                        <c:v>2685.2</c:v>
                      </c:pt>
                      <c:pt idx="1429">
                        <c:v>2700.74</c:v>
                      </c:pt>
                      <c:pt idx="1430">
                        <c:v>2735</c:v>
                      </c:pt>
                      <c:pt idx="1431">
                        <c:v>2710.06</c:v>
                      </c:pt>
                      <c:pt idx="1432">
                        <c:v>2716.98</c:v>
                      </c:pt>
                      <c:pt idx="1433">
                        <c:v>2764.13</c:v>
                      </c:pt>
                      <c:pt idx="1434">
                        <c:v>2866.39</c:v>
                      </c:pt>
                      <c:pt idx="1435">
                        <c:v>2867.03</c:v>
                      </c:pt>
                      <c:pt idx="1436">
                        <c:v>2724.52</c:v>
                      </c:pt>
                      <c:pt idx="1437">
                        <c:v>2716.56</c:v>
                      </c:pt>
                      <c:pt idx="1438">
                        <c:v>2755.45</c:v>
                      </c:pt>
                      <c:pt idx="1439">
                        <c:v>2698.98</c:v>
                      </c:pt>
                      <c:pt idx="1440">
                        <c:v>2672.78</c:v>
                      </c:pt>
                      <c:pt idx="1441">
                        <c:v>2696.66</c:v>
                      </c:pt>
                      <c:pt idx="1442">
                        <c:v>2768.3</c:v>
                      </c:pt>
                      <c:pt idx="1443">
                        <c:v>2703.94</c:v>
                      </c:pt>
                      <c:pt idx="1444">
                        <c:v>2743.91</c:v>
                      </c:pt>
                      <c:pt idx="1445">
                        <c:v>2683.33</c:v>
                      </c:pt>
                      <c:pt idx="1446">
                        <c:v>2769</c:v>
                      </c:pt>
                      <c:pt idx="1447">
                        <c:v>2742.54</c:v>
                      </c:pt>
                      <c:pt idx="1448">
                        <c:v>2741.8</c:v>
                      </c:pt>
                      <c:pt idx="1449">
                        <c:v>2713.56</c:v>
                      </c:pt>
                      <c:pt idx="1450">
                        <c:v>2805.16</c:v>
                      </c:pt>
                      <c:pt idx="1451">
                        <c:v>2886.46</c:v>
                      </c:pt>
                      <c:pt idx="1452">
                        <c:v>2890.28</c:v>
                      </c:pt>
                      <c:pt idx="1453">
                        <c:v>2966.72</c:v>
                      </c:pt>
                      <c:pt idx="1454">
                        <c:v>2945.16</c:v>
                      </c:pt>
                      <c:pt idx="1455">
                        <c:v>2864.95</c:v>
                      </c:pt>
                      <c:pt idx="1456">
                        <c:v>2886.18</c:v>
                      </c:pt>
                      <c:pt idx="1457">
                        <c:v>2849.32</c:v>
                      </c:pt>
                      <c:pt idx="1458">
                        <c:v>2849.32</c:v>
                      </c:pt>
                      <c:pt idx="1459">
                        <c:v>2867</c:v>
                      </c:pt>
                      <c:pt idx="1460">
                        <c:v>2990.57</c:v>
                      </c:pt>
                      <c:pt idx="1461">
                        <c:v>2980.61</c:v>
                      </c:pt>
                      <c:pt idx="1462">
                        <c:v>2956.96</c:v>
                      </c:pt>
                      <c:pt idx="1463">
                        <c:v>2878.64</c:v>
                      </c:pt>
                      <c:pt idx="1464">
                        <c:v>2917.62</c:v>
                      </c:pt>
                      <c:pt idx="1465">
                        <c:v>2876.36</c:v>
                      </c:pt>
                      <c:pt idx="1466">
                        <c:v>2934.73</c:v>
                      </c:pt>
                      <c:pt idx="1467">
                        <c:v>2981.56</c:v>
                      </c:pt>
                      <c:pt idx="1468">
                        <c:v>2979.6</c:v>
                      </c:pt>
                      <c:pt idx="1469">
                        <c:v>3043.26</c:v>
                      </c:pt>
                      <c:pt idx="1470">
                        <c:v>3077.12</c:v>
                      </c:pt>
                      <c:pt idx="1471">
                        <c:v>2975.44</c:v>
                      </c:pt>
                      <c:pt idx="1472">
                        <c:v>2936.94</c:v>
                      </c:pt>
                      <c:pt idx="1473">
                        <c:v>2922.8</c:v>
                      </c:pt>
                      <c:pt idx="1474">
                        <c:v>2914.36</c:v>
                      </c:pt>
                      <c:pt idx="1475">
                        <c:v>2835.35</c:v>
                      </c:pt>
                      <c:pt idx="1476">
                        <c:v>2839.98</c:v>
                      </c:pt>
                      <c:pt idx="1477">
                        <c:v>2783.61</c:v>
                      </c:pt>
                      <c:pt idx="1478">
                        <c:v>2662.3</c:v>
                      </c:pt>
                      <c:pt idx="1479">
                        <c:v>2789.8</c:v>
                      </c:pt>
                      <c:pt idx="1480">
                        <c:v>2747.76</c:v>
                      </c:pt>
                      <c:pt idx="1481">
                        <c:v>2757.26</c:v>
                      </c:pt>
                      <c:pt idx="1482">
                        <c:v>2687.02</c:v>
                      </c:pt>
                      <c:pt idx="1483">
                        <c:v>2591.91</c:v>
                      </c:pt>
                      <c:pt idx="1484">
                        <c:v>2562.36</c:v>
                      </c:pt>
                      <c:pt idx="1485">
                        <c:v>2545.66</c:v>
                      </c:pt>
                      <c:pt idx="1486">
                        <c:v>2516.48</c:v>
                      </c:pt>
                      <c:pt idx="1487">
                        <c:v>2543.7800000000002</c:v>
                      </c:pt>
                      <c:pt idx="1488">
                        <c:v>2556.84</c:v>
                      </c:pt>
                      <c:pt idx="1489">
                        <c:v>2566.04</c:v>
                      </c:pt>
                      <c:pt idx="1490">
                        <c:v>2500.1</c:v>
                      </c:pt>
                      <c:pt idx="1491">
                        <c:v>2600.67</c:v>
                      </c:pt>
                      <c:pt idx="1492">
                        <c:v>2584.36</c:v>
                      </c:pt>
                      <c:pt idx="1493">
                        <c:v>2481.9</c:v>
                      </c:pt>
                      <c:pt idx="1494">
                        <c:v>2584.36</c:v>
                      </c:pt>
                      <c:pt idx="1495">
                        <c:v>2578.66</c:v>
                      </c:pt>
                      <c:pt idx="1496">
                        <c:v>2677.78</c:v>
                      </c:pt>
                      <c:pt idx="1497">
                        <c:v>2712.36</c:v>
                      </c:pt>
                      <c:pt idx="1498">
                        <c:v>2524.33</c:v>
                      </c:pt>
                      <c:pt idx="1499">
                        <c:v>2495.14</c:v>
                      </c:pt>
                      <c:pt idx="1500">
                        <c:v>2510.02</c:v>
                      </c:pt>
                      <c:pt idx="1501">
                        <c:v>2581.5700000000002</c:v>
                      </c:pt>
                      <c:pt idx="1502">
                        <c:v>2603.56</c:v>
                      </c:pt>
                      <c:pt idx="1503">
                        <c:v>2519.84</c:v>
                      </c:pt>
                      <c:pt idx="1504">
                        <c:v>2502.92</c:v>
                      </c:pt>
                      <c:pt idx="1505">
                        <c:v>2432.36</c:v>
                      </c:pt>
                      <c:pt idx="1506">
                        <c:v>2437.9699999999998</c:v>
                      </c:pt>
                      <c:pt idx="1507">
                        <c:v>2518.44</c:v>
                      </c:pt>
                      <c:pt idx="1508">
                        <c:v>2477.8000000000002</c:v>
                      </c:pt>
                      <c:pt idx="1509">
                        <c:v>2469.12</c:v>
                      </c:pt>
                      <c:pt idx="1510">
                        <c:v>2439.8000000000002</c:v>
                      </c:pt>
                      <c:pt idx="1511">
                        <c:v>2449.92</c:v>
                      </c:pt>
                      <c:pt idx="1512">
                        <c:v>2390.4699999999998</c:v>
                      </c:pt>
                      <c:pt idx="1513">
                        <c:v>2386.65</c:v>
                      </c:pt>
                      <c:pt idx="1514">
                        <c:v>2413.44</c:v>
                      </c:pt>
                      <c:pt idx="1515">
                        <c:v>2423.04</c:v>
                      </c:pt>
                      <c:pt idx="1516">
                        <c:v>2399.84</c:v>
                      </c:pt>
                      <c:pt idx="1517">
                        <c:v>2417.2800000000002</c:v>
                      </c:pt>
                      <c:pt idx="1518">
                        <c:v>2392.3200000000002</c:v>
                      </c:pt>
                      <c:pt idx="1519">
                        <c:v>2438.34</c:v>
                      </c:pt>
                      <c:pt idx="1520">
                        <c:v>2486.85</c:v>
                      </c:pt>
                      <c:pt idx="1521">
                        <c:v>2482.8000000000002</c:v>
                      </c:pt>
                      <c:pt idx="1522">
                        <c:v>2539.2199999999998</c:v>
                      </c:pt>
                      <c:pt idx="1523">
                        <c:v>2553.6</c:v>
                      </c:pt>
                      <c:pt idx="1524">
                        <c:v>2534.8000000000002</c:v>
                      </c:pt>
                      <c:pt idx="1525">
                        <c:v>2543.2800000000002</c:v>
                      </c:pt>
                      <c:pt idx="1526">
                        <c:v>2565.96</c:v>
                      </c:pt>
                      <c:pt idx="1527">
                        <c:v>2417.8000000000002</c:v>
                      </c:pt>
                      <c:pt idx="1528">
                        <c:v>2425.7600000000002</c:v>
                      </c:pt>
                      <c:pt idx="1529">
                        <c:v>2421</c:v>
                      </c:pt>
                      <c:pt idx="1530">
                        <c:v>2446.8000000000002</c:v>
                      </c:pt>
                      <c:pt idx="1531">
                        <c:v>2441.39</c:v>
                      </c:pt>
                      <c:pt idx="1532">
                        <c:v>2361.75</c:v>
                      </c:pt>
                      <c:pt idx="1533">
                        <c:v>2362.1999999999998</c:v>
                      </c:pt>
                      <c:pt idx="1534">
                        <c:v>2380.1999999999998</c:v>
                      </c:pt>
                      <c:pt idx="1535">
                        <c:v>2479.3200000000002</c:v>
                      </c:pt>
                      <c:pt idx="1536">
                        <c:v>2451.87</c:v>
                      </c:pt>
                      <c:pt idx="1537">
                        <c:v>2502.65</c:v>
                      </c:pt>
                      <c:pt idx="1538">
                        <c:v>2461.02</c:v>
                      </c:pt>
                      <c:pt idx="1539">
                        <c:v>2451.44</c:v>
                      </c:pt>
                      <c:pt idx="1540">
                        <c:v>2592.15</c:v>
                      </c:pt>
                      <c:pt idx="1541">
                        <c:v>2580.8000000000002</c:v>
                      </c:pt>
                      <c:pt idx="1542">
                        <c:v>2553.15</c:v>
                      </c:pt>
                      <c:pt idx="1543">
                        <c:v>2490.64</c:v>
                      </c:pt>
                      <c:pt idx="1544">
                        <c:v>2527.8200000000002</c:v>
                      </c:pt>
                      <c:pt idx="1545">
                        <c:v>2539.64</c:v>
                      </c:pt>
                      <c:pt idx="1546">
                        <c:v>2484.9</c:v>
                      </c:pt>
                      <c:pt idx="1547">
                        <c:v>2436.5100000000002</c:v>
                      </c:pt>
                      <c:pt idx="1548">
                        <c:v>2481.02</c:v>
                      </c:pt>
                      <c:pt idx="1549">
                        <c:v>2573.13</c:v>
                      </c:pt>
                      <c:pt idx="1550">
                        <c:v>2531.8000000000002</c:v>
                      </c:pt>
                      <c:pt idx="1551">
                        <c:v>2494.65</c:v>
                      </c:pt>
                      <c:pt idx="1552">
                        <c:v>2488.3200000000002</c:v>
                      </c:pt>
                      <c:pt idx="1553">
                        <c:v>2447.4</c:v>
                      </c:pt>
                      <c:pt idx="1554">
                        <c:v>2553.15</c:v>
                      </c:pt>
                      <c:pt idx="1555">
                        <c:v>2472.6</c:v>
                      </c:pt>
                      <c:pt idx="1556">
                        <c:v>2477.8000000000002</c:v>
                      </c:pt>
                      <c:pt idx="1557">
                        <c:v>2584.3200000000002</c:v>
                      </c:pt>
                      <c:pt idx="1558">
                        <c:v>2578.56</c:v>
                      </c:pt>
                      <c:pt idx="1559">
                        <c:v>2531.94</c:v>
                      </c:pt>
                      <c:pt idx="1560">
                        <c:v>2616.8200000000002</c:v>
                      </c:pt>
                      <c:pt idx="1561">
                        <c:v>2598.44</c:v>
                      </c:pt>
                      <c:pt idx="1562">
                        <c:v>2577.0700000000002</c:v>
                      </c:pt>
                      <c:pt idx="1563">
                        <c:v>2577.0700000000002</c:v>
                      </c:pt>
                      <c:pt idx="1564">
                        <c:v>2610.86</c:v>
                      </c:pt>
                      <c:pt idx="1565">
                        <c:v>2602.86</c:v>
                      </c:pt>
                      <c:pt idx="1566">
                        <c:v>2549.25</c:v>
                      </c:pt>
                      <c:pt idx="1567">
                        <c:v>2484.48</c:v>
                      </c:pt>
                      <c:pt idx="1568">
                        <c:v>2511.36</c:v>
                      </c:pt>
                      <c:pt idx="1569">
                        <c:v>2525.64</c:v>
                      </c:pt>
                      <c:pt idx="1570">
                        <c:v>2502.36</c:v>
                      </c:pt>
                      <c:pt idx="1571">
                        <c:v>2424.96</c:v>
                      </c:pt>
                      <c:pt idx="1572">
                        <c:v>2465.46</c:v>
                      </c:pt>
                      <c:pt idx="1573">
                        <c:v>2417.2800000000002</c:v>
                      </c:pt>
                      <c:pt idx="1574">
                        <c:v>2417.2800000000002</c:v>
                      </c:pt>
                      <c:pt idx="1575">
                        <c:v>2432.4899999999998</c:v>
                      </c:pt>
                      <c:pt idx="1576">
                        <c:v>2403.84</c:v>
                      </c:pt>
                      <c:pt idx="1577">
                        <c:v>2451.1999999999998</c:v>
                      </c:pt>
                      <c:pt idx="1578">
                        <c:v>2434.58</c:v>
                      </c:pt>
                      <c:pt idx="1579">
                        <c:v>2504.4</c:v>
                      </c:pt>
                      <c:pt idx="1580">
                        <c:v>2561.4</c:v>
                      </c:pt>
                      <c:pt idx="1581">
                        <c:v>2559.5</c:v>
                      </c:pt>
                      <c:pt idx="1582">
                        <c:v>2498.88</c:v>
                      </c:pt>
                      <c:pt idx="1583">
                        <c:v>2550</c:v>
                      </c:pt>
                      <c:pt idx="1584">
                        <c:v>2569.7399999999998</c:v>
                      </c:pt>
                      <c:pt idx="1585">
                        <c:v>2600.5700000000002</c:v>
                      </c:pt>
                      <c:pt idx="1586">
                        <c:v>2549</c:v>
                      </c:pt>
                      <c:pt idx="1587">
                        <c:v>2524.17</c:v>
                      </c:pt>
                      <c:pt idx="1588">
                        <c:v>2563.1999999999998</c:v>
                      </c:pt>
                      <c:pt idx="1589">
                        <c:v>2549.7600000000002</c:v>
                      </c:pt>
                      <c:pt idx="1590">
                        <c:v>2522.88</c:v>
                      </c:pt>
                      <c:pt idx="1591">
                        <c:v>2494.9</c:v>
                      </c:pt>
                      <c:pt idx="1592">
                        <c:v>2495.52</c:v>
                      </c:pt>
                      <c:pt idx="1593">
                        <c:v>2448.2399999999998</c:v>
                      </c:pt>
                      <c:pt idx="1594">
                        <c:v>2411.61</c:v>
                      </c:pt>
                      <c:pt idx="1595">
                        <c:v>2307.44</c:v>
                      </c:pt>
                      <c:pt idx="1596">
                        <c:v>2317.1999999999998</c:v>
                      </c:pt>
                      <c:pt idx="1597">
                        <c:v>2297.4</c:v>
                      </c:pt>
                      <c:pt idx="1598">
                        <c:v>2251.5100000000002</c:v>
                      </c:pt>
                      <c:pt idx="1599">
                        <c:v>2256.39</c:v>
                      </c:pt>
                      <c:pt idx="1600">
                        <c:v>2310.58</c:v>
                      </c:pt>
                      <c:pt idx="1601">
                        <c:v>2399.2399999999998</c:v>
                      </c:pt>
                      <c:pt idx="1602">
                        <c:v>2407.1999999999998</c:v>
                      </c:pt>
                      <c:pt idx="1603">
                        <c:v>2486.58</c:v>
                      </c:pt>
                      <c:pt idx="1604">
                        <c:v>2505.0700000000002</c:v>
                      </c:pt>
                      <c:pt idx="1605">
                        <c:v>2472.56</c:v>
                      </c:pt>
                      <c:pt idx="1606">
                        <c:v>2513.04</c:v>
                      </c:pt>
                      <c:pt idx="1607">
                        <c:v>2477.13</c:v>
                      </c:pt>
                      <c:pt idx="1608">
                        <c:v>2466.92</c:v>
                      </c:pt>
                      <c:pt idx="1609">
                        <c:v>2462.2800000000002</c:v>
                      </c:pt>
                      <c:pt idx="1610">
                        <c:v>2454.8000000000002</c:v>
                      </c:pt>
                      <c:pt idx="1611">
                        <c:v>2456.67</c:v>
                      </c:pt>
                      <c:pt idx="1612">
                        <c:v>2437.9699999999998</c:v>
                      </c:pt>
                      <c:pt idx="1613">
                        <c:v>2468.7800000000002</c:v>
                      </c:pt>
                      <c:pt idx="1614">
                        <c:v>2383.7399999999998</c:v>
                      </c:pt>
                      <c:pt idx="1615">
                        <c:v>2433.66</c:v>
                      </c:pt>
                      <c:pt idx="1616">
                        <c:v>2429.88</c:v>
                      </c:pt>
                      <c:pt idx="1617">
                        <c:v>2461.14</c:v>
                      </c:pt>
                      <c:pt idx="1618">
                        <c:v>2405.31</c:v>
                      </c:pt>
                      <c:pt idx="1619">
                        <c:v>2469.3200000000002</c:v>
                      </c:pt>
                      <c:pt idx="1620">
                        <c:v>2535.7199999999998</c:v>
                      </c:pt>
                      <c:pt idx="1621">
                        <c:v>2504.36</c:v>
                      </c:pt>
                      <c:pt idx="1622">
                        <c:v>2559.3000000000002</c:v>
                      </c:pt>
                      <c:pt idx="1623">
                        <c:v>2571.06</c:v>
                      </c:pt>
                      <c:pt idx="1624">
                        <c:v>2504.1799999999998</c:v>
                      </c:pt>
                      <c:pt idx="1625">
                        <c:v>2569.86</c:v>
                      </c:pt>
                      <c:pt idx="1626">
                        <c:v>2607.12</c:v>
                      </c:pt>
                      <c:pt idx="1627">
                        <c:v>2586.7199999999998</c:v>
                      </c:pt>
                      <c:pt idx="1628">
                        <c:v>2622.75</c:v>
                      </c:pt>
                      <c:pt idx="1629">
                        <c:v>2637.51</c:v>
                      </c:pt>
                      <c:pt idx="1630">
                        <c:v>2577.3000000000002</c:v>
                      </c:pt>
                      <c:pt idx="1631">
                        <c:v>2623.02</c:v>
                      </c:pt>
                      <c:pt idx="1632">
                        <c:v>2617.7600000000002</c:v>
                      </c:pt>
                      <c:pt idx="1633">
                        <c:v>2594.88</c:v>
                      </c:pt>
                      <c:pt idx="1634">
                        <c:v>2581.62</c:v>
                      </c:pt>
                      <c:pt idx="1635">
                        <c:v>2632.32</c:v>
                      </c:pt>
                      <c:pt idx="1636">
                        <c:v>2606.35</c:v>
                      </c:pt>
                      <c:pt idx="1637">
                        <c:v>2552.31</c:v>
                      </c:pt>
                      <c:pt idx="1638">
                        <c:v>2549.66</c:v>
                      </c:pt>
                      <c:pt idx="1639">
                        <c:v>2595.14</c:v>
                      </c:pt>
                      <c:pt idx="1640">
                        <c:v>2581.62</c:v>
                      </c:pt>
                      <c:pt idx="1641">
                        <c:v>2582.7800000000002</c:v>
                      </c:pt>
                      <c:pt idx="1642">
                        <c:v>2582.64</c:v>
                      </c:pt>
                      <c:pt idx="1643">
                        <c:v>2603.38</c:v>
                      </c:pt>
                      <c:pt idx="1644">
                        <c:v>2603.38</c:v>
                      </c:pt>
                      <c:pt idx="1645">
                        <c:v>2646.6</c:v>
                      </c:pt>
                      <c:pt idx="1646">
                        <c:v>2692</c:v>
                      </c:pt>
                      <c:pt idx="1647">
                        <c:v>2675.16</c:v>
                      </c:pt>
                      <c:pt idx="1648">
                        <c:v>2644.78</c:v>
                      </c:pt>
                      <c:pt idx="1649">
                        <c:v>2670.8</c:v>
                      </c:pt>
                      <c:pt idx="1650">
                        <c:v>2607.64</c:v>
                      </c:pt>
                      <c:pt idx="1651">
                        <c:v>2609.7600000000002</c:v>
                      </c:pt>
                      <c:pt idx="1652">
                        <c:v>2626.72</c:v>
                      </c:pt>
                      <c:pt idx="1653">
                        <c:v>2581.91</c:v>
                      </c:pt>
                      <c:pt idx="1654">
                        <c:v>2580.2399999999998</c:v>
                      </c:pt>
                      <c:pt idx="1655">
                        <c:v>2605.96</c:v>
                      </c:pt>
                      <c:pt idx="1656">
                        <c:v>2620.94</c:v>
                      </c:pt>
                      <c:pt idx="1657">
                        <c:v>2611.4499999999998</c:v>
                      </c:pt>
                      <c:pt idx="1658">
                        <c:v>2518.92</c:v>
                      </c:pt>
                      <c:pt idx="1659">
                        <c:v>2574.08</c:v>
                      </c:pt>
                      <c:pt idx="1660">
                        <c:v>2525.1</c:v>
                      </c:pt>
                      <c:pt idx="1661">
                        <c:v>2521.59</c:v>
                      </c:pt>
                      <c:pt idx="1662">
                        <c:v>2521.59</c:v>
                      </c:pt>
                      <c:pt idx="1663">
                        <c:v>2558.85</c:v>
                      </c:pt>
                      <c:pt idx="1664">
                        <c:v>2561.25</c:v>
                      </c:pt>
                      <c:pt idx="1665">
                        <c:v>2504.2199999999998</c:v>
                      </c:pt>
                      <c:pt idx="1666">
                        <c:v>2541.58</c:v>
                      </c:pt>
                      <c:pt idx="1667">
                        <c:v>2475.9299999999998</c:v>
                      </c:pt>
                      <c:pt idx="1668">
                        <c:v>2417.64</c:v>
                      </c:pt>
                      <c:pt idx="1669">
                        <c:v>2339.7199999999998</c:v>
                      </c:pt>
                      <c:pt idx="1670">
                        <c:v>2334.7600000000002</c:v>
                      </c:pt>
                      <c:pt idx="1671">
                        <c:v>2330.8200000000002</c:v>
                      </c:pt>
                      <c:pt idx="1672">
                        <c:v>2338.6999999999998</c:v>
                      </c:pt>
                      <c:pt idx="1673">
                        <c:v>2273.44</c:v>
                      </c:pt>
                      <c:pt idx="1674">
                        <c:v>2248.3200000000002</c:v>
                      </c:pt>
                      <c:pt idx="1675">
                        <c:v>2192.8000000000002</c:v>
                      </c:pt>
                      <c:pt idx="1676">
                        <c:v>2284.8000000000002</c:v>
                      </c:pt>
                      <c:pt idx="1677">
                        <c:v>2306.8000000000002</c:v>
                      </c:pt>
                      <c:pt idx="1678">
                        <c:v>2331.2600000000002</c:v>
                      </c:pt>
                      <c:pt idx="1679">
                        <c:v>2415.3000000000002</c:v>
                      </c:pt>
                      <c:pt idx="1680">
                        <c:v>2359.7600000000002</c:v>
                      </c:pt>
                      <c:pt idx="1681">
                        <c:v>2472.6</c:v>
                      </c:pt>
                      <c:pt idx="1682">
                        <c:v>2442.04</c:v>
                      </c:pt>
                      <c:pt idx="1683">
                        <c:v>2494.08</c:v>
                      </c:pt>
                      <c:pt idx="1684">
                        <c:v>2500.1999999999998</c:v>
                      </c:pt>
                      <c:pt idx="1685">
                        <c:v>2474.5100000000002</c:v>
                      </c:pt>
                      <c:pt idx="1686">
                        <c:v>2481.6</c:v>
                      </c:pt>
                      <c:pt idx="1687">
                        <c:v>2474.5100000000002</c:v>
                      </c:pt>
                      <c:pt idx="1688">
                        <c:v>2426.86</c:v>
                      </c:pt>
                      <c:pt idx="1689">
                        <c:v>2432.65</c:v>
                      </c:pt>
                      <c:pt idx="1690">
                        <c:v>2419.14</c:v>
                      </c:pt>
                      <c:pt idx="1691">
                        <c:v>2423</c:v>
                      </c:pt>
                      <c:pt idx="1692">
                        <c:v>2339.08</c:v>
                      </c:pt>
                      <c:pt idx="1693">
                        <c:v>2346.7199999999998</c:v>
                      </c:pt>
                      <c:pt idx="1694">
                        <c:v>2310.88</c:v>
                      </c:pt>
                      <c:pt idx="1695">
                        <c:v>2217.63</c:v>
                      </c:pt>
                      <c:pt idx="1696">
                        <c:v>2247.35</c:v>
                      </c:pt>
                      <c:pt idx="1697">
                        <c:v>2243.52</c:v>
                      </c:pt>
                      <c:pt idx="1698">
                        <c:v>2331.6</c:v>
                      </c:pt>
                      <c:pt idx="1699">
                        <c:v>2331.6</c:v>
                      </c:pt>
                      <c:pt idx="1700">
                        <c:v>2331.6</c:v>
                      </c:pt>
                      <c:pt idx="1701">
                        <c:v>2413.35</c:v>
                      </c:pt>
                      <c:pt idx="1702">
                        <c:v>2571.5</c:v>
                      </c:pt>
                      <c:pt idx="1703">
                        <c:v>2607.5</c:v>
                      </c:pt>
                      <c:pt idx="1704">
                        <c:v>2629.56</c:v>
                      </c:pt>
                      <c:pt idx="1705">
                        <c:v>2490.39</c:v>
                      </c:pt>
                      <c:pt idx="1706">
                        <c:v>2578.44</c:v>
                      </c:pt>
                      <c:pt idx="1707">
                        <c:v>2539.2199999999998</c:v>
                      </c:pt>
                      <c:pt idx="1708">
                        <c:v>2513.7600000000002</c:v>
                      </c:pt>
                      <c:pt idx="1709">
                        <c:v>2495.44</c:v>
                      </c:pt>
                      <c:pt idx="1710">
                        <c:v>2506.8000000000002</c:v>
                      </c:pt>
                      <c:pt idx="1711">
                        <c:v>2472.8000000000002</c:v>
                      </c:pt>
                      <c:pt idx="1712">
                        <c:v>2430.6</c:v>
                      </c:pt>
                      <c:pt idx="1713">
                        <c:v>2441.64</c:v>
                      </c:pt>
                      <c:pt idx="1714">
                        <c:v>2472.66</c:v>
                      </c:pt>
                      <c:pt idx="1715">
                        <c:v>2445.08</c:v>
                      </c:pt>
                      <c:pt idx="1716">
                        <c:v>2526.5500000000002</c:v>
                      </c:pt>
                      <c:pt idx="1717">
                        <c:v>2491.08</c:v>
                      </c:pt>
                      <c:pt idx="1718">
                        <c:v>2416.8000000000002</c:v>
                      </c:pt>
                      <c:pt idx="1719">
                        <c:v>2437.7399999999998</c:v>
                      </c:pt>
                      <c:pt idx="1720">
                        <c:v>2421.66</c:v>
                      </c:pt>
                      <c:pt idx="1721">
                        <c:v>2449.8000000000002</c:v>
                      </c:pt>
                      <c:pt idx="1722">
                        <c:v>2498.13</c:v>
                      </c:pt>
                      <c:pt idx="1723">
                        <c:v>2471.91</c:v>
                      </c:pt>
                      <c:pt idx="1724">
                        <c:v>2427.69</c:v>
                      </c:pt>
                      <c:pt idx="1725">
                        <c:v>2415.63</c:v>
                      </c:pt>
                      <c:pt idx="1726">
                        <c:v>2389.5</c:v>
                      </c:pt>
                      <c:pt idx="1727">
                        <c:v>2518.27</c:v>
                      </c:pt>
                      <c:pt idx="1728">
                        <c:v>2512</c:v>
                      </c:pt>
                      <c:pt idx="1729">
                        <c:v>2580.2399999999998</c:v>
                      </c:pt>
                      <c:pt idx="1730">
                        <c:v>2614.56</c:v>
                      </c:pt>
                      <c:pt idx="1731">
                        <c:v>2637.81</c:v>
                      </c:pt>
                      <c:pt idx="1732">
                        <c:v>2682.28</c:v>
                      </c:pt>
                      <c:pt idx="1733">
                        <c:v>2651.06</c:v>
                      </c:pt>
                      <c:pt idx="1734">
                        <c:v>2715.73</c:v>
                      </c:pt>
                      <c:pt idx="1735">
                        <c:v>2725.08</c:v>
                      </c:pt>
                      <c:pt idx="1736">
                        <c:v>3001.48</c:v>
                      </c:pt>
                      <c:pt idx="1737">
                        <c:v>3010.38</c:v>
                      </c:pt>
                      <c:pt idx="1738">
                        <c:v>3016.12</c:v>
                      </c:pt>
                      <c:pt idx="1739">
                        <c:v>2973.12</c:v>
                      </c:pt>
                      <c:pt idx="1740">
                        <c:v>2956.18</c:v>
                      </c:pt>
                      <c:pt idx="1741">
                        <c:v>2858.9</c:v>
                      </c:pt>
                      <c:pt idx="1742">
                        <c:v>2835.18</c:v>
                      </c:pt>
                      <c:pt idx="1743">
                        <c:v>2790.9</c:v>
                      </c:pt>
                      <c:pt idx="1744">
                        <c:v>2822.2</c:v>
                      </c:pt>
                      <c:pt idx="1745">
                        <c:v>2929.65</c:v>
                      </c:pt>
                      <c:pt idx="1746">
                        <c:v>3088.92</c:v>
                      </c:pt>
                      <c:pt idx="1747">
                        <c:v>3205.76</c:v>
                      </c:pt>
                      <c:pt idx="1748">
                        <c:v>3256.96</c:v>
                      </c:pt>
                      <c:pt idx="1749">
                        <c:v>3333.8</c:v>
                      </c:pt>
                      <c:pt idx="1750">
                        <c:v>3176.8</c:v>
                      </c:pt>
                      <c:pt idx="1751">
                        <c:v>3188.34</c:v>
                      </c:pt>
                      <c:pt idx="1752">
                        <c:v>3270.88</c:v>
                      </c:pt>
                      <c:pt idx="1753">
                        <c:v>3194.68</c:v>
                      </c:pt>
                      <c:pt idx="1754">
                        <c:v>3121.11</c:v>
                      </c:pt>
                      <c:pt idx="1755">
                        <c:v>2953.36</c:v>
                      </c:pt>
                      <c:pt idx="1756">
                        <c:v>2848.53</c:v>
                      </c:pt>
                      <c:pt idx="1757">
                        <c:v>2812.15</c:v>
                      </c:pt>
                      <c:pt idx="1758">
                        <c:v>2793.23</c:v>
                      </c:pt>
                      <c:pt idx="1759">
                        <c:v>2798.61</c:v>
                      </c:pt>
                      <c:pt idx="1760">
                        <c:v>2781.73</c:v>
                      </c:pt>
                      <c:pt idx="1761">
                        <c:v>2778</c:v>
                      </c:pt>
                      <c:pt idx="1762">
                        <c:v>2770.85</c:v>
                      </c:pt>
                      <c:pt idx="1763">
                        <c:v>2646.23</c:v>
                      </c:pt>
                      <c:pt idx="1764">
                        <c:v>2690.03</c:v>
                      </c:pt>
                      <c:pt idx="1765">
                        <c:v>2713.8</c:v>
                      </c:pt>
                      <c:pt idx="1766">
                        <c:v>2699.07</c:v>
                      </c:pt>
                      <c:pt idx="1767">
                        <c:v>2690.11</c:v>
                      </c:pt>
                      <c:pt idx="1768">
                        <c:v>2599.5300000000002</c:v>
                      </c:pt>
                      <c:pt idx="1769">
                        <c:v>2609.27</c:v>
                      </c:pt>
                      <c:pt idx="1770">
                        <c:v>2604.23</c:v>
                      </c:pt>
                      <c:pt idx="1771">
                        <c:v>2564.71</c:v>
                      </c:pt>
                      <c:pt idx="1772">
                        <c:v>2644.43</c:v>
                      </c:pt>
                      <c:pt idx="1773">
                        <c:v>2652.87</c:v>
                      </c:pt>
                      <c:pt idx="1774">
                        <c:v>2643.63</c:v>
                      </c:pt>
                      <c:pt idx="1775">
                        <c:v>2594.9699999999998</c:v>
                      </c:pt>
                      <c:pt idx="1776">
                        <c:v>2556.83</c:v>
                      </c:pt>
                      <c:pt idx="1777">
                        <c:v>2545.58</c:v>
                      </c:pt>
                      <c:pt idx="1778">
                        <c:v>2477.37</c:v>
                      </c:pt>
                      <c:pt idx="1779">
                        <c:v>2467.0300000000002</c:v>
                      </c:pt>
                      <c:pt idx="1780">
                        <c:v>2437.86</c:v>
                      </c:pt>
                      <c:pt idx="1781">
                        <c:v>2435.87</c:v>
                      </c:pt>
                      <c:pt idx="1782">
                        <c:v>2434.59</c:v>
                      </c:pt>
                      <c:pt idx="1783">
                        <c:v>2370.0700000000002</c:v>
                      </c:pt>
                      <c:pt idx="1784">
                        <c:v>2373.9499999999998</c:v>
                      </c:pt>
                      <c:pt idx="1785">
                        <c:v>2413.4899999999998</c:v>
                      </c:pt>
                      <c:pt idx="1786">
                        <c:v>2391.8200000000002</c:v>
                      </c:pt>
                      <c:pt idx="1787">
                        <c:v>2348.13</c:v>
                      </c:pt>
                      <c:pt idx="1788">
                        <c:v>2378.0300000000002</c:v>
                      </c:pt>
                      <c:pt idx="1789">
                        <c:v>2372.12</c:v>
                      </c:pt>
                      <c:pt idx="1790">
                        <c:v>2426.87</c:v>
                      </c:pt>
                      <c:pt idx="1791">
                        <c:v>2456.79</c:v>
                      </c:pt>
                      <c:pt idx="1792">
                        <c:v>2448.63</c:v>
                      </c:pt>
                      <c:pt idx="1793">
                        <c:v>2466.63</c:v>
                      </c:pt>
                      <c:pt idx="1794">
                        <c:v>2473.19</c:v>
                      </c:pt>
                      <c:pt idx="1795">
                        <c:v>2465.63</c:v>
                      </c:pt>
                      <c:pt idx="1796">
                        <c:v>2629.35</c:v>
                      </c:pt>
                      <c:pt idx="1797">
                        <c:v>2607.73</c:v>
                      </c:pt>
                      <c:pt idx="1798">
                        <c:v>2666.24</c:v>
                      </c:pt>
                      <c:pt idx="1799">
                        <c:v>2672.83</c:v>
                      </c:pt>
                      <c:pt idx="1800">
                        <c:v>2679.37</c:v>
                      </c:pt>
                      <c:pt idx="1801">
                        <c:v>2723.16</c:v>
                      </c:pt>
                      <c:pt idx="1802">
                        <c:v>2718.61</c:v>
                      </c:pt>
                      <c:pt idx="1803">
                        <c:v>2722.97</c:v>
                      </c:pt>
                      <c:pt idx="1804">
                        <c:v>2734.23</c:v>
                      </c:pt>
                      <c:pt idx="1805">
                        <c:v>2736.43</c:v>
                      </c:pt>
                      <c:pt idx="1806">
                        <c:v>2729.73</c:v>
                      </c:pt>
                      <c:pt idx="1807">
                        <c:v>2762.83</c:v>
                      </c:pt>
                      <c:pt idx="1808">
                        <c:v>2813.43</c:v>
                      </c:pt>
                      <c:pt idx="1809">
                        <c:v>2818.47</c:v>
                      </c:pt>
                      <c:pt idx="1810">
                        <c:v>2804.63</c:v>
                      </c:pt>
                      <c:pt idx="1811">
                        <c:v>2784.01</c:v>
                      </c:pt>
                      <c:pt idx="1812">
                        <c:v>2768.23</c:v>
                      </c:pt>
                      <c:pt idx="1813">
                        <c:v>2768.23</c:v>
                      </c:pt>
                      <c:pt idx="1814">
                        <c:v>2758.23</c:v>
                      </c:pt>
                      <c:pt idx="1815">
                        <c:v>2766.83</c:v>
                      </c:pt>
                      <c:pt idx="1816">
                        <c:v>2759.53</c:v>
                      </c:pt>
                      <c:pt idx="1817">
                        <c:v>2715.07</c:v>
                      </c:pt>
                      <c:pt idx="1818">
                        <c:v>2681.15</c:v>
                      </c:pt>
                      <c:pt idx="1819">
                        <c:v>5337.64</c:v>
                      </c:pt>
                      <c:pt idx="1820">
                        <c:v>2607.9299999999998</c:v>
                      </c:pt>
                      <c:pt idx="1821">
                        <c:v>2669.65</c:v>
                      </c:pt>
                      <c:pt idx="1822">
                        <c:v>2671.23</c:v>
                      </c:pt>
                      <c:pt idx="1823">
                        <c:v>2689.63</c:v>
                      </c:pt>
                      <c:pt idx="1824">
                        <c:v>2680.3</c:v>
                      </c:pt>
                      <c:pt idx="1825">
                        <c:v>2701.4</c:v>
                      </c:pt>
                      <c:pt idx="1826">
                        <c:v>2691.93</c:v>
                      </c:pt>
                      <c:pt idx="1827">
                        <c:v>2759.53</c:v>
                      </c:pt>
                      <c:pt idx="1828">
                        <c:v>2839.93</c:v>
                      </c:pt>
                      <c:pt idx="1829">
                        <c:v>2868.67</c:v>
                      </c:pt>
                      <c:pt idx="1830">
                        <c:v>2810.47</c:v>
                      </c:pt>
                      <c:pt idx="1831">
                        <c:v>2863.71</c:v>
                      </c:pt>
                      <c:pt idx="1832">
                        <c:v>2869.11</c:v>
                      </c:pt>
                      <c:pt idx="1833">
                        <c:v>2800.19</c:v>
                      </c:pt>
                      <c:pt idx="1834">
                        <c:v>2792.64</c:v>
                      </c:pt>
                      <c:pt idx="1835">
                        <c:v>2953.02</c:v>
                      </c:pt>
                      <c:pt idx="1836">
                        <c:v>2947.23</c:v>
                      </c:pt>
                      <c:pt idx="1837">
                        <c:v>2969.43</c:v>
                      </c:pt>
                      <c:pt idx="1838">
                        <c:v>2956.11</c:v>
                      </c:pt>
                      <c:pt idx="1839">
                        <c:v>2978.31</c:v>
                      </c:pt>
                      <c:pt idx="1840">
                        <c:v>3028.23</c:v>
                      </c:pt>
                      <c:pt idx="1841">
                        <c:v>3077.28</c:v>
                      </c:pt>
                      <c:pt idx="1842">
                        <c:v>3021.54</c:v>
                      </c:pt>
                      <c:pt idx="1843">
                        <c:v>3023.77</c:v>
                      </c:pt>
                      <c:pt idx="1844">
                        <c:v>2930.03</c:v>
                      </c:pt>
                      <c:pt idx="1845">
                        <c:v>2889.6</c:v>
                      </c:pt>
                      <c:pt idx="1846">
                        <c:v>2903.63</c:v>
                      </c:pt>
                      <c:pt idx="1847">
                        <c:v>2862.49</c:v>
                      </c:pt>
                      <c:pt idx="1848">
                        <c:v>2859.63</c:v>
                      </c:pt>
                      <c:pt idx="1849">
                        <c:v>2875.03</c:v>
                      </c:pt>
                      <c:pt idx="1850">
                        <c:v>2914.63</c:v>
                      </c:pt>
                      <c:pt idx="1851">
                        <c:v>2814.53</c:v>
                      </c:pt>
                      <c:pt idx="1852">
                        <c:v>2756.08</c:v>
                      </c:pt>
                      <c:pt idx="1853">
                        <c:v>2767.59</c:v>
                      </c:pt>
                      <c:pt idx="1854">
                        <c:v>2792.1</c:v>
                      </c:pt>
                      <c:pt idx="1855">
                        <c:v>2818.89</c:v>
                      </c:pt>
                      <c:pt idx="1856">
                        <c:v>2787.03</c:v>
                      </c:pt>
                      <c:pt idx="1857">
                        <c:v>2784.83</c:v>
                      </c:pt>
                      <c:pt idx="1858">
                        <c:v>2766.57</c:v>
                      </c:pt>
                      <c:pt idx="1859">
                        <c:v>2780.55</c:v>
                      </c:pt>
                      <c:pt idx="1860">
                        <c:v>2749.63</c:v>
                      </c:pt>
                      <c:pt idx="1861">
                        <c:v>2770.4</c:v>
                      </c:pt>
                      <c:pt idx="1862">
                        <c:v>2751.78</c:v>
                      </c:pt>
                      <c:pt idx="1863">
                        <c:v>2708.78</c:v>
                      </c:pt>
                      <c:pt idx="1864">
                        <c:v>2728.71</c:v>
                      </c:pt>
                      <c:pt idx="1865">
                        <c:v>2672.83</c:v>
                      </c:pt>
                      <c:pt idx="1866">
                        <c:v>2619.83</c:v>
                      </c:pt>
                      <c:pt idx="1867">
                        <c:v>2626.43</c:v>
                      </c:pt>
                      <c:pt idx="1868">
                        <c:v>2643.09</c:v>
                      </c:pt>
                      <c:pt idx="1869">
                        <c:v>2645.31</c:v>
                      </c:pt>
                      <c:pt idx="1870">
                        <c:v>2600.0700000000002</c:v>
                      </c:pt>
                      <c:pt idx="1871">
                        <c:v>2548.7800000000002</c:v>
                      </c:pt>
                      <c:pt idx="1872">
                        <c:v>2592.39</c:v>
                      </c:pt>
                      <c:pt idx="1873">
                        <c:v>2587.91</c:v>
                      </c:pt>
                      <c:pt idx="1874">
                        <c:v>2576.71</c:v>
                      </c:pt>
                      <c:pt idx="1875">
                        <c:v>2612.5500000000002</c:v>
                      </c:pt>
                      <c:pt idx="1876">
                        <c:v>2627.29</c:v>
                      </c:pt>
                      <c:pt idx="1877">
                        <c:v>2633.73</c:v>
                      </c:pt>
                      <c:pt idx="1878">
                        <c:v>2638.31</c:v>
                      </c:pt>
                      <c:pt idx="1879">
                        <c:v>2652.05</c:v>
                      </c:pt>
                      <c:pt idx="1880">
                        <c:v>2640.6</c:v>
                      </c:pt>
                      <c:pt idx="1881">
                        <c:v>2658.92</c:v>
                      </c:pt>
                      <c:pt idx="1882">
                        <c:v>2662.13</c:v>
                      </c:pt>
                      <c:pt idx="1883">
                        <c:v>2655.23</c:v>
                      </c:pt>
                      <c:pt idx="1884">
                        <c:v>2582.2800000000002</c:v>
                      </c:pt>
                      <c:pt idx="1885">
                        <c:v>2577.7800000000002</c:v>
                      </c:pt>
                      <c:pt idx="1886">
                        <c:v>2557.6999999999998</c:v>
                      </c:pt>
                      <c:pt idx="1887">
                        <c:v>2541.7800000000002</c:v>
                      </c:pt>
                      <c:pt idx="1888">
                        <c:v>2549.37</c:v>
                      </c:pt>
                      <c:pt idx="1889">
                        <c:v>2530.5300000000002</c:v>
                      </c:pt>
                      <c:pt idx="1890">
                        <c:v>2526.0300000000002</c:v>
                      </c:pt>
                      <c:pt idx="1891">
                        <c:v>2464.04</c:v>
                      </c:pt>
                      <c:pt idx="1892">
                        <c:v>2511.52</c:v>
                      </c:pt>
                      <c:pt idx="1893">
                        <c:v>2509.25</c:v>
                      </c:pt>
                      <c:pt idx="1894">
                        <c:v>2589.0300000000002</c:v>
                      </c:pt>
                      <c:pt idx="1895">
                        <c:v>2610.9899999999998</c:v>
                      </c:pt>
                      <c:pt idx="1896">
                        <c:v>2592.27</c:v>
                      </c:pt>
                      <c:pt idx="1897">
                        <c:v>2596.9499999999998</c:v>
                      </c:pt>
                      <c:pt idx="1898">
                        <c:v>2701.83</c:v>
                      </c:pt>
                      <c:pt idx="1899">
                        <c:v>2669.93</c:v>
                      </c:pt>
                      <c:pt idx="1900">
                        <c:v>2587.11</c:v>
                      </c:pt>
                      <c:pt idx="1901">
                        <c:v>2651.13</c:v>
                      </c:pt>
                      <c:pt idx="1902">
                        <c:v>2701.76</c:v>
                      </c:pt>
                      <c:pt idx="1903">
                        <c:v>2653.92</c:v>
                      </c:pt>
                      <c:pt idx="1904">
                        <c:v>2606.31</c:v>
                      </c:pt>
                      <c:pt idx="1905">
                        <c:v>2651.61</c:v>
                      </c:pt>
                      <c:pt idx="1906">
                        <c:v>2597.04</c:v>
                      </c:pt>
                      <c:pt idx="1907">
                        <c:v>2535.98</c:v>
                      </c:pt>
                      <c:pt idx="1908">
                        <c:v>2587.35</c:v>
                      </c:pt>
                      <c:pt idx="1909">
                        <c:v>2643.59</c:v>
                      </c:pt>
                      <c:pt idx="1910">
                        <c:v>2662.95</c:v>
                      </c:pt>
                      <c:pt idx="1911">
                        <c:v>2603.77</c:v>
                      </c:pt>
                      <c:pt idx="1912">
                        <c:v>2580.4499999999998</c:v>
                      </c:pt>
                      <c:pt idx="1913">
                        <c:v>2575.09</c:v>
                      </c:pt>
                      <c:pt idx="1914">
                        <c:v>2591.4299999999998</c:v>
                      </c:pt>
                      <c:pt idx="1915">
                        <c:v>2676.17</c:v>
                      </c:pt>
                      <c:pt idx="1916">
                        <c:v>2740.95</c:v>
                      </c:pt>
                      <c:pt idx="1917">
                        <c:v>2838.78</c:v>
                      </c:pt>
                      <c:pt idx="1918">
                        <c:v>2967.77</c:v>
                      </c:pt>
                      <c:pt idx="1919">
                        <c:v>2913.63</c:v>
                      </c:pt>
                      <c:pt idx="1920">
                        <c:v>2940.15</c:v>
                      </c:pt>
                      <c:pt idx="1921">
                        <c:v>2901.72</c:v>
                      </c:pt>
                      <c:pt idx="1922">
                        <c:v>2891.36</c:v>
                      </c:pt>
                      <c:pt idx="1923">
                        <c:v>2887.63</c:v>
                      </c:pt>
                      <c:pt idx="1924">
                        <c:v>2821.85</c:v>
                      </c:pt>
                      <c:pt idx="1925">
                        <c:v>2809.15</c:v>
                      </c:pt>
                      <c:pt idx="1926">
                        <c:v>2806.61</c:v>
                      </c:pt>
                      <c:pt idx="1927">
                        <c:v>2848.98</c:v>
                      </c:pt>
                      <c:pt idx="1928">
                        <c:v>2829.03</c:v>
                      </c:pt>
                      <c:pt idx="1929">
                        <c:v>2771.49</c:v>
                      </c:pt>
                      <c:pt idx="1930">
                        <c:v>2622.93</c:v>
                      </c:pt>
                      <c:pt idx="1931">
                        <c:v>2599.4299999999998</c:v>
                      </c:pt>
                      <c:pt idx="1932">
                        <c:v>2585.25</c:v>
                      </c:pt>
                      <c:pt idx="1933">
                        <c:v>2571.15</c:v>
                      </c:pt>
                      <c:pt idx="1934">
                        <c:v>2575.71</c:v>
                      </c:pt>
                      <c:pt idx="1935">
                        <c:v>2529.15</c:v>
                      </c:pt>
                      <c:pt idx="1936">
                        <c:v>2533.59</c:v>
                      </c:pt>
                      <c:pt idx="1937">
                        <c:v>2535.63</c:v>
                      </c:pt>
                      <c:pt idx="1938">
                        <c:v>2540.23</c:v>
                      </c:pt>
                      <c:pt idx="1939">
                        <c:v>2535.63</c:v>
                      </c:pt>
                      <c:pt idx="1940">
                        <c:v>2545.14</c:v>
                      </c:pt>
                      <c:pt idx="1941">
                        <c:v>2630.22</c:v>
                      </c:pt>
                      <c:pt idx="1942">
                        <c:v>2661.03</c:v>
                      </c:pt>
                      <c:pt idx="1943">
                        <c:v>2716.19</c:v>
                      </c:pt>
                      <c:pt idx="1944">
                        <c:v>2764.38</c:v>
                      </c:pt>
                      <c:pt idx="1945">
                        <c:v>2824.53</c:v>
                      </c:pt>
                      <c:pt idx="1946">
                        <c:v>2792.58</c:v>
                      </c:pt>
                      <c:pt idx="1947">
                        <c:v>2802.95</c:v>
                      </c:pt>
                      <c:pt idx="1948">
                        <c:v>2759.67</c:v>
                      </c:pt>
                      <c:pt idx="1949">
                        <c:v>2718.67</c:v>
                      </c:pt>
                      <c:pt idx="1950">
                        <c:v>2625.03</c:v>
                      </c:pt>
                      <c:pt idx="1951">
                        <c:v>2618.23</c:v>
                      </c:pt>
                      <c:pt idx="1952">
                        <c:v>2665.89</c:v>
                      </c:pt>
                      <c:pt idx="1953">
                        <c:v>2728.31</c:v>
                      </c:pt>
                      <c:pt idx="1954">
                        <c:v>2726.91</c:v>
                      </c:pt>
                      <c:pt idx="1955">
                        <c:v>2731.63</c:v>
                      </c:pt>
                      <c:pt idx="1956">
                        <c:v>2797.83</c:v>
                      </c:pt>
                      <c:pt idx="1957">
                        <c:v>2825.37</c:v>
                      </c:pt>
                      <c:pt idx="1958">
                        <c:v>2803.5</c:v>
                      </c:pt>
                      <c:pt idx="1959">
                        <c:v>2872.18</c:v>
                      </c:pt>
                      <c:pt idx="1960">
                        <c:v>2944.05</c:v>
                      </c:pt>
                      <c:pt idx="1961">
                        <c:v>3002.3</c:v>
                      </c:pt>
                      <c:pt idx="1962">
                        <c:v>3014.89</c:v>
                      </c:pt>
                      <c:pt idx="1963">
                        <c:v>3049.77</c:v>
                      </c:pt>
                      <c:pt idx="1964">
                        <c:v>3057.51</c:v>
                      </c:pt>
                      <c:pt idx="1965">
                        <c:v>2941.83</c:v>
                      </c:pt>
                      <c:pt idx="1966">
                        <c:v>2919.35</c:v>
                      </c:pt>
                      <c:pt idx="1967">
                        <c:v>2830.53</c:v>
                      </c:pt>
                      <c:pt idx="1968">
                        <c:v>2793.78</c:v>
                      </c:pt>
                      <c:pt idx="1969">
                        <c:v>2820.51</c:v>
                      </c:pt>
                      <c:pt idx="1970">
                        <c:v>2806.31</c:v>
                      </c:pt>
                      <c:pt idx="1971">
                        <c:v>2772.99</c:v>
                      </c:pt>
                      <c:pt idx="1972">
                        <c:v>2858.97</c:v>
                      </c:pt>
                      <c:pt idx="1973">
                        <c:v>2937.79</c:v>
                      </c:pt>
                      <c:pt idx="1974">
                        <c:v>2961.9</c:v>
                      </c:pt>
                      <c:pt idx="1975">
                        <c:v>2913.83</c:v>
                      </c:pt>
                      <c:pt idx="1976">
                        <c:v>2934.53</c:v>
                      </c:pt>
                      <c:pt idx="1977">
                        <c:v>2971.71</c:v>
                      </c:pt>
                      <c:pt idx="1978">
                        <c:v>2966.88</c:v>
                      </c:pt>
                      <c:pt idx="1979">
                        <c:v>2974.47</c:v>
                      </c:pt>
                      <c:pt idx="1980">
                        <c:v>3133.95</c:v>
                      </c:pt>
                      <c:pt idx="1981">
                        <c:v>3069.63</c:v>
                      </c:pt>
                      <c:pt idx="1982">
                        <c:v>3018.12</c:v>
                      </c:pt>
                      <c:pt idx="1983">
                        <c:v>3005.42</c:v>
                      </c:pt>
                      <c:pt idx="1984">
                        <c:v>2962.5</c:v>
                      </c:pt>
                      <c:pt idx="1985">
                        <c:v>2923.98</c:v>
                      </c:pt>
                      <c:pt idx="1986">
                        <c:v>2975.16</c:v>
                      </c:pt>
                      <c:pt idx="1987">
                        <c:v>3083.86</c:v>
                      </c:pt>
                      <c:pt idx="1988">
                        <c:v>3109.56</c:v>
                      </c:pt>
                      <c:pt idx="1989">
                        <c:v>3119.28</c:v>
                      </c:pt>
                      <c:pt idx="1990">
                        <c:v>3154.02</c:v>
                      </c:pt>
                      <c:pt idx="1991">
                        <c:v>3218.52</c:v>
                      </c:pt>
                      <c:pt idx="1992">
                        <c:v>3192.65</c:v>
                      </c:pt>
                      <c:pt idx="1993">
                        <c:v>3107.13</c:v>
                      </c:pt>
                      <c:pt idx="1994">
                        <c:v>3197.04</c:v>
                      </c:pt>
                      <c:pt idx="1995">
                        <c:v>3172.44</c:v>
                      </c:pt>
                      <c:pt idx="1996">
                        <c:v>3003</c:v>
                      </c:pt>
                      <c:pt idx="1997">
                        <c:v>3006.21</c:v>
                      </c:pt>
                      <c:pt idx="1998">
                        <c:v>3000.72</c:v>
                      </c:pt>
                      <c:pt idx="1999">
                        <c:v>2999.1</c:v>
                      </c:pt>
                      <c:pt idx="2000">
                        <c:v>2906.76</c:v>
                      </c:pt>
                      <c:pt idx="2001">
                        <c:v>2913.36</c:v>
                      </c:pt>
                      <c:pt idx="2002">
                        <c:v>2891.06</c:v>
                      </c:pt>
                      <c:pt idx="2003">
                        <c:v>2858.88</c:v>
                      </c:pt>
                      <c:pt idx="2004">
                        <c:v>2955.06</c:v>
                      </c:pt>
                      <c:pt idx="2005">
                        <c:v>2764.02</c:v>
                      </c:pt>
                      <c:pt idx="2006">
                        <c:v>2849.96</c:v>
                      </c:pt>
                      <c:pt idx="2007">
                        <c:v>2812.05</c:v>
                      </c:pt>
                      <c:pt idx="2008">
                        <c:v>2883.76</c:v>
                      </c:pt>
                      <c:pt idx="2009">
                        <c:v>2932.8</c:v>
                      </c:pt>
                      <c:pt idx="2010">
                        <c:v>2903.66</c:v>
                      </c:pt>
                      <c:pt idx="2011">
                        <c:v>2917.98</c:v>
                      </c:pt>
                      <c:pt idx="2012">
                        <c:v>2756.3</c:v>
                      </c:pt>
                      <c:pt idx="2013">
                        <c:v>2791.62</c:v>
                      </c:pt>
                      <c:pt idx="2014">
                        <c:v>2841.75</c:v>
                      </c:pt>
                      <c:pt idx="2015">
                        <c:v>2827.26</c:v>
                      </c:pt>
                      <c:pt idx="2016">
                        <c:v>2860.23</c:v>
                      </c:pt>
                      <c:pt idx="2017">
                        <c:v>2913.66</c:v>
                      </c:pt>
                      <c:pt idx="2018">
                        <c:v>2914.73</c:v>
                      </c:pt>
                      <c:pt idx="2019">
                        <c:v>2968.29</c:v>
                      </c:pt>
                      <c:pt idx="2020">
                        <c:v>2953.12</c:v>
                      </c:pt>
                      <c:pt idx="2021">
                        <c:v>2919.8</c:v>
                      </c:pt>
                      <c:pt idx="2022">
                        <c:v>3099.86</c:v>
                      </c:pt>
                      <c:pt idx="2023">
                        <c:v>3052.79</c:v>
                      </c:pt>
                      <c:pt idx="2024">
                        <c:v>3014.16</c:v>
                      </c:pt>
                      <c:pt idx="2025">
                        <c:v>3148.22</c:v>
                      </c:pt>
                      <c:pt idx="2026">
                        <c:v>3165.44</c:v>
                      </c:pt>
                      <c:pt idx="2027">
                        <c:v>3205.25</c:v>
                      </c:pt>
                      <c:pt idx="2028">
                        <c:v>3249.92</c:v>
                      </c:pt>
                      <c:pt idx="2029">
                        <c:v>3257.22</c:v>
                      </c:pt>
                      <c:pt idx="2030">
                        <c:v>3316.71</c:v>
                      </c:pt>
                      <c:pt idx="2031">
                        <c:v>3313.8</c:v>
                      </c:pt>
                      <c:pt idx="2032">
                        <c:v>3416.94</c:v>
                      </c:pt>
                      <c:pt idx="2033">
                        <c:v>3617.44</c:v>
                      </c:pt>
                      <c:pt idx="2034">
                        <c:v>3544.08</c:v>
                      </c:pt>
                      <c:pt idx="2035">
                        <c:v>3356.14</c:v>
                      </c:pt>
                      <c:pt idx="2036">
                        <c:v>3399.86</c:v>
                      </c:pt>
                      <c:pt idx="2037">
                        <c:v>3393.84</c:v>
                      </c:pt>
                      <c:pt idx="2038">
                        <c:v>3474.52</c:v>
                      </c:pt>
                      <c:pt idx="2039">
                        <c:v>3503.37</c:v>
                      </c:pt>
                      <c:pt idx="2040">
                        <c:v>3396.71</c:v>
                      </c:pt>
                      <c:pt idx="2041">
                        <c:v>3324.96</c:v>
                      </c:pt>
                      <c:pt idx="2042">
                        <c:v>3298.7</c:v>
                      </c:pt>
                      <c:pt idx="2043">
                        <c:v>3260.04</c:v>
                      </c:pt>
                      <c:pt idx="2044">
                        <c:v>3247.89</c:v>
                      </c:pt>
                      <c:pt idx="2045">
                        <c:v>3221.88</c:v>
                      </c:pt>
                      <c:pt idx="2046">
                        <c:v>3250.86</c:v>
                      </c:pt>
                      <c:pt idx="2047">
                        <c:v>3440.46</c:v>
                      </c:pt>
                      <c:pt idx="2048">
                        <c:v>3369.39</c:v>
                      </c:pt>
                      <c:pt idx="2049">
                        <c:v>3465.28</c:v>
                      </c:pt>
                      <c:pt idx="2050">
                        <c:v>3578.9</c:v>
                      </c:pt>
                      <c:pt idx="2051">
                        <c:v>3554.9</c:v>
                      </c:pt>
                      <c:pt idx="2052">
                        <c:v>3482.16</c:v>
                      </c:pt>
                      <c:pt idx="2053">
                        <c:v>3406.74</c:v>
                      </c:pt>
                      <c:pt idx="2054">
                        <c:v>3374.98</c:v>
                      </c:pt>
                      <c:pt idx="2055">
                        <c:v>3444.22</c:v>
                      </c:pt>
                      <c:pt idx="2056">
                        <c:v>3365.52</c:v>
                      </c:pt>
                      <c:pt idx="2057">
                        <c:v>3251.04</c:v>
                      </c:pt>
                      <c:pt idx="2058">
                        <c:v>3258.62</c:v>
                      </c:pt>
                      <c:pt idx="2059">
                        <c:v>3390.58</c:v>
                      </c:pt>
                      <c:pt idx="2060">
                        <c:v>3242.38</c:v>
                      </c:pt>
                      <c:pt idx="2061">
                        <c:v>3325.51</c:v>
                      </c:pt>
                      <c:pt idx="2062">
                        <c:v>3384.11</c:v>
                      </c:pt>
                      <c:pt idx="2063">
                        <c:v>3317.96</c:v>
                      </c:pt>
                      <c:pt idx="2064">
                        <c:v>3298.7</c:v>
                      </c:pt>
                      <c:pt idx="2065">
                        <c:v>3317.58</c:v>
                      </c:pt>
                      <c:pt idx="2066">
                        <c:v>3238.17</c:v>
                      </c:pt>
                      <c:pt idx="2067">
                        <c:v>3221.16</c:v>
                      </c:pt>
                      <c:pt idx="2068">
                        <c:v>3197.78</c:v>
                      </c:pt>
                      <c:pt idx="2069">
                        <c:v>3167.37</c:v>
                      </c:pt>
                      <c:pt idx="2070">
                        <c:v>3212.54</c:v>
                      </c:pt>
                      <c:pt idx="2071">
                        <c:v>3354.68</c:v>
                      </c:pt>
                      <c:pt idx="2072">
                        <c:v>3354.06</c:v>
                      </c:pt>
                      <c:pt idx="2073">
                        <c:v>3368.89</c:v>
                      </c:pt>
                      <c:pt idx="2074">
                        <c:v>3390.98</c:v>
                      </c:pt>
                      <c:pt idx="2075">
                        <c:v>3277.26</c:v>
                      </c:pt>
                      <c:pt idx="2076">
                        <c:v>3312.94</c:v>
                      </c:pt>
                      <c:pt idx="2077">
                        <c:v>3240.84</c:v>
                      </c:pt>
                      <c:pt idx="2078">
                        <c:v>3233.73</c:v>
                      </c:pt>
                      <c:pt idx="2079">
                        <c:v>3269.98</c:v>
                      </c:pt>
                      <c:pt idx="2080">
                        <c:v>3266.51</c:v>
                      </c:pt>
                      <c:pt idx="2081">
                        <c:v>3271.86</c:v>
                      </c:pt>
                      <c:pt idx="2082">
                        <c:v>3293.82</c:v>
                      </c:pt>
                      <c:pt idx="2083">
                        <c:v>3226.9</c:v>
                      </c:pt>
                      <c:pt idx="2084">
                        <c:v>3255.62</c:v>
                      </c:pt>
                      <c:pt idx="2085">
                        <c:v>3183.98</c:v>
                      </c:pt>
                      <c:pt idx="2086">
                        <c:v>3255.38</c:v>
                      </c:pt>
                      <c:pt idx="2087">
                        <c:v>3249.9</c:v>
                      </c:pt>
                      <c:pt idx="2088">
                        <c:v>3177.42</c:v>
                      </c:pt>
                      <c:pt idx="2089">
                        <c:v>3262.17</c:v>
                      </c:pt>
                      <c:pt idx="2090">
                        <c:v>3276.8</c:v>
                      </c:pt>
                      <c:pt idx="2091">
                        <c:v>3251.71</c:v>
                      </c:pt>
                      <c:pt idx="2092">
                        <c:v>3155.36</c:v>
                      </c:pt>
                      <c:pt idx="2093">
                        <c:v>3191.07</c:v>
                      </c:pt>
                      <c:pt idx="2094">
                        <c:v>3157.89</c:v>
                      </c:pt>
                      <c:pt idx="2095">
                        <c:v>3122.34</c:v>
                      </c:pt>
                      <c:pt idx="2096">
                        <c:v>3110.2</c:v>
                      </c:pt>
                      <c:pt idx="2097">
                        <c:v>3167.32</c:v>
                      </c:pt>
                      <c:pt idx="2098">
                        <c:v>3169.66</c:v>
                      </c:pt>
                      <c:pt idx="2099">
                        <c:v>3133.34</c:v>
                      </c:pt>
                      <c:pt idx="2100">
                        <c:v>3185.91</c:v>
                      </c:pt>
                      <c:pt idx="2101">
                        <c:v>3112.46</c:v>
                      </c:pt>
                      <c:pt idx="2102">
                        <c:v>3053.96</c:v>
                      </c:pt>
                      <c:pt idx="2103">
                        <c:v>3024.06</c:v>
                      </c:pt>
                      <c:pt idx="2104">
                        <c:v>3056.78</c:v>
                      </c:pt>
                      <c:pt idx="2105">
                        <c:v>3045.03</c:v>
                      </c:pt>
                      <c:pt idx="2106">
                        <c:v>3012.69</c:v>
                      </c:pt>
                      <c:pt idx="2107">
                        <c:v>2952.77</c:v>
                      </c:pt>
                      <c:pt idx="2108">
                        <c:v>2959.64</c:v>
                      </c:pt>
                      <c:pt idx="2109">
                        <c:v>2934</c:v>
                      </c:pt>
                      <c:pt idx="2110">
                        <c:v>2982.54</c:v>
                      </c:pt>
                      <c:pt idx="2111">
                        <c:v>2916.11</c:v>
                      </c:pt>
                      <c:pt idx="2112">
                        <c:v>2797.56</c:v>
                      </c:pt>
                      <c:pt idx="2113">
                        <c:v>2945.86</c:v>
                      </c:pt>
                      <c:pt idx="2114">
                        <c:v>3047.65</c:v>
                      </c:pt>
                      <c:pt idx="2115">
                        <c:v>3086.4</c:v>
                      </c:pt>
                      <c:pt idx="2116">
                        <c:v>3112.58</c:v>
                      </c:pt>
                      <c:pt idx="2117">
                        <c:v>3108.3</c:v>
                      </c:pt>
                      <c:pt idx="2118">
                        <c:v>3117.76</c:v>
                      </c:pt>
                      <c:pt idx="2119">
                        <c:v>3296.26</c:v>
                      </c:pt>
                      <c:pt idx="2120">
                        <c:v>3264.9</c:v>
                      </c:pt>
                      <c:pt idx="2121">
                        <c:v>3195.37</c:v>
                      </c:pt>
                      <c:pt idx="2122">
                        <c:v>3264.54</c:v>
                      </c:pt>
                      <c:pt idx="2123">
                        <c:v>3344.25</c:v>
                      </c:pt>
                      <c:pt idx="2124">
                        <c:v>3336.84</c:v>
                      </c:pt>
                      <c:pt idx="2125">
                        <c:v>3350.58</c:v>
                      </c:pt>
                      <c:pt idx="2126">
                        <c:v>3339.31</c:v>
                      </c:pt>
                      <c:pt idx="2127">
                        <c:v>3291.38</c:v>
                      </c:pt>
                      <c:pt idx="2128">
                        <c:v>3340.18</c:v>
                      </c:pt>
                      <c:pt idx="2129">
                        <c:v>3240.46</c:v>
                      </c:pt>
                      <c:pt idx="2130">
                        <c:v>3233.38</c:v>
                      </c:pt>
                      <c:pt idx="2131">
                        <c:v>3219.22</c:v>
                      </c:pt>
                      <c:pt idx="2132">
                        <c:v>3180.84</c:v>
                      </c:pt>
                      <c:pt idx="2133">
                        <c:v>3154.72</c:v>
                      </c:pt>
                      <c:pt idx="2134">
                        <c:v>3152.76</c:v>
                      </c:pt>
                      <c:pt idx="2135">
                        <c:v>3162.12</c:v>
                      </c:pt>
                      <c:pt idx="2136">
                        <c:v>3144.36</c:v>
                      </c:pt>
                      <c:pt idx="2137">
                        <c:v>3105.5</c:v>
                      </c:pt>
                      <c:pt idx="2138">
                        <c:v>3077.62</c:v>
                      </c:pt>
                      <c:pt idx="2139">
                        <c:v>3079.98</c:v>
                      </c:pt>
                      <c:pt idx="2140">
                        <c:v>3105.44</c:v>
                      </c:pt>
                      <c:pt idx="2141">
                        <c:v>3111.66</c:v>
                      </c:pt>
                      <c:pt idx="2142">
                        <c:v>3109.26</c:v>
                      </c:pt>
                      <c:pt idx="2143">
                        <c:v>3130.86</c:v>
                      </c:pt>
                      <c:pt idx="2144">
                        <c:v>3097.26</c:v>
                      </c:pt>
                      <c:pt idx="2145">
                        <c:v>3092.46</c:v>
                      </c:pt>
                      <c:pt idx="2146">
                        <c:v>3044.13</c:v>
                      </c:pt>
                      <c:pt idx="2147">
                        <c:v>3048.87</c:v>
                      </c:pt>
                      <c:pt idx="2148">
                        <c:v>3103.79</c:v>
                      </c:pt>
                      <c:pt idx="2149">
                        <c:v>3135.12</c:v>
                      </c:pt>
                      <c:pt idx="2150">
                        <c:v>3156.81</c:v>
                      </c:pt>
                      <c:pt idx="2151">
                        <c:v>3141.72</c:v>
                      </c:pt>
                      <c:pt idx="2152">
                        <c:v>3135.22</c:v>
                      </c:pt>
                      <c:pt idx="2153">
                        <c:v>3094.8</c:v>
                      </c:pt>
                      <c:pt idx="2154">
                        <c:v>3130.34</c:v>
                      </c:pt>
                      <c:pt idx="2155">
                        <c:v>3097.23</c:v>
                      </c:pt>
                      <c:pt idx="2156">
                        <c:v>3004.98</c:v>
                      </c:pt>
                      <c:pt idx="2157">
                        <c:v>3024.33</c:v>
                      </c:pt>
                      <c:pt idx="2158">
                        <c:v>2998.86</c:v>
                      </c:pt>
                      <c:pt idx="2159">
                        <c:v>3088.8</c:v>
                      </c:pt>
                      <c:pt idx="2160">
                        <c:v>3096.18</c:v>
                      </c:pt>
                      <c:pt idx="2161">
                        <c:v>3141.71</c:v>
                      </c:pt>
                      <c:pt idx="2162">
                        <c:v>3147.84</c:v>
                      </c:pt>
                      <c:pt idx="2163">
                        <c:v>3072.46</c:v>
                      </c:pt>
                      <c:pt idx="2164">
                        <c:v>3104.46</c:v>
                      </c:pt>
                      <c:pt idx="2165">
                        <c:v>3082.86</c:v>
                      </c:pt>
                      <c:pt idx="2166">
                        <c:v>3162.06</c:v>
                      </c:pt>
                      <c:pt idx="2167">
                        <c:v>3186.06</c:v>
                      </c:pt>
                      <c:pt idx="2168">
                        <c:v>3110.66</c:v>
                      </c:pt>
                      <c:pt idx="2169">
                        <c:v>3115.41</c:v>
                      </c:pt>
                      <c:pt idx="2170">
                        <c:v>3091.91</c:v>
                      </c:pt>
                      <c:pt idx="2171">
                        <c:v>3024.06</c:v>
                      </c:pt>
                      <c:pt idx="2172">
                        <c:v>2961.12</c:v>
                      </c:pt>
                      <c:pt idx="2173">
                        <c:v>2975.46</c:v>
                      </c:pt>
                      <c:pt idx="2174">
                        <c:v>2961.93</c:v>
                      </c:pt>
                      <c:pt idx="2175">
                        <c:v>2978.95</c:v>
                      </c:pt>
                      <c:pt idx="2176">
                        <c:v>2875.6</c:v>
                      </c:pt>
                      <c:pt idx="2177">
                        <c:v>2918.4</c:v>
                      </c:pt>
                      <c:pt idx="2178">
                        <c:v>2954.77</c:v>
                      </c:pt>
                      <c:pt idx="2179">
                        <c:v>2961.46</c:v>
                      </c:pt>
                      <c:pt idx="2180">
                        <c:v>2936.16</c:v>
                      </c:pt>
                      <c:pt idx="2181">
                        <c:v>3015.36</c:v>
                      </c:pt>
                      <c:pt idx="2182">
                        <c:v>3001.57</c:v>
                      </c:pt>
                      <c:pt idx="2183">
                        <c:v>2926.17</c:v>
                      </c:pt>
                      <c:pt idx="2184">
                        <c:v>2936.46</c:v>
                      </c:pt>
                      <c:pt idx="2185">
                        <c:v>2915.32</c:v>
                      </c:pt>
                      <c:pt idx="2186">
                        <c:v>3027.18</c:v>
                      </c:pt>
                      <c:pt idx="2187">
                        <c:v>2997.15</c:v>
                      </c:pt>
                      <c:pt idx="2188">
                        <c:v>2979.47</c:v>
                      </c:pt>
                      <c:pt idx="2189">
                        <c:v>3010.52</c:v>
                      </c:pt>
                      <c:pt idx="2190">
                        <c:v>2997.15</c:v>
                      </c:pt>
                      <c:pt idx="2191">
                        <c:v>2933.06</c:v>
                      </c:pt>
                      <c:pt idx="2192">
                        <c:v>2977.9</c:v>
                      </c:pt>
                      <c:pt idx="2193">
                        <c:v>3057.36</c:v>
                      </c:pt>
                      <c:pt idx="2194">
                        <c:v>3002.54</c:v>
                      </c:pt>
                      <c:pt idx="2195">
                        <c:v>3087.68</c:v>
                      </c:pt>
                      <c:pt idx="2196">
                        <c:v>3055.13</c:v>
                      </c:pt>
                      <c:pt idx="2197">
                        <c:v>3063.02</c:v>
                      </c:pt>
                      <c:pt idx="2198">
                        <c:v>2936.24</c:v>
                      </c:pt>
                      <c:pt idx="2199">
                        <c:v>2916.66</c:v>
                      </c:pt>
                      <c:pt idx="2200">
                        <c:v>2940.6</c:v>
                      </c:pt>
                      <c:pt idx="2201">
                        <c:v>2933.94</c:v>
                      </c:pt>
                      <c:pt idx="2202">
                        <c:v>2941.39</c:v>
                      </c:pt>
                      <c:pt idx="2203">
                        <c:v>2966.7</c:v>
                      </c:pt>
                      <c:pt idx="2204">
                        <c:v>2887.14</c:v>
                      </c:pt>
                      <c:pt idx="2205">
                        <c:v>2874</c:v>
                      </c:pt>
                      <c:pt idx="2206">
                        <c:v>2825.06</c:v>
                      </c:pt>
                      <c:pt idx="2207">
                        <c:v>2828.52</c:v>
                      </c:pt>
                      <c:pt idx="2208">
                        <c:v>2852.1</c:v>
                      </c:pt>
                      <c:pt idx="2209">
                        <c:v>2888.06</c:v>
                      </c:pt>
                      <c:pt idx="2210">
                        <c:v>2838.14</c:v>
                      </c:pt>
                      <c:pt idx="2211">
                        <c:v>2793</c:v>
                      </c:pt>
                      <c:pt idx="2212">
                        <c:v>2839.26</c:v>
                      </c:pt>
                      <c:pt idx="2213">
                        <c:v>2802.06</c:v>
                      </c:pt>
                      <c:pt idx="2214">
                        <c:v>2833.26</c:v>
                      </c:pt>
                      <c:pt idx="2215">
                        <c:v>2900.94</c:v>
                      </c:pt>
                      <c:pt idx="2216">
                        <c:v>2765.31</c:v>
                      </c:pt>
                      <c:pt idx="2217">
                        <c:v>2748.9</c:v>
                      </c:pt>
                      <c:pt idx="2218">
                        <c:v>2693.28</c:v>
                      </c:pt>
                      <c:pt idx="2219">
                        <c:v>2727.9</c:v>
                      </c:pt>
                      <c:pt idx="2220">
                        <c:v>2717.8</c:v>
                      </c:pt>
                      <c:pt idx="2221">
                        <c:v>2707.7</c:v>
                      </c:pt>
                      <c:pt idx="2222">
                        <c:v>2703.66</c:v>
                      </c:pt>
                      <c:pt idx="2223">
                        <c:v>2703.66</c:v>
                      </c:pt>
                      <c:pt idx="2224">
                        <c:v>2693.56</c:v>
                      </c:pt>
                      <c:pt idx="2225">
                        <c:v>2665.28</c:v>
                      </c:pt>
                      <c:pt idx="2226">
                        <c:v>2591.7800000000002</c:v>
                      </c:pt>
                      <c:pt idx="2227">
                        <c:v>2628.62</c:v>
                      </c:pt>
                      <c:pt idx="2228">
                        <c:v>2683.55</c:v>
                      </c:pt>
                      <c:pt idx="2229">
                        <c:v>2697.3</c:v>
                      </c:pt>
                      <c:pt idx="2230">
                        <c:v>2759.2</c:v>
                      </c:pt>
                      <c:pt idx="2231">
                        <c:v>2831.15</c:v>
                      </c:pt>
                      <c:pt idx="2232">
                        <c:v>2919.66</c:v>
                      </c:pt>
                      <c:pt idx="2233">
                        <c:v>2915.32</c:v>
                      </c:pt>
                      <c:pt idx="2234">
                        <c:v>2922.54</c:v>
                      </c:pt>
                      <c:pt idx="2235">
                        <c:v>2862.06</c:v>
                      </c:pt>
                      <c:pt idx="2236">
                        <c:v>2872.71</c:v>
                      </c:pt>
                      <c:pt idx="2237">
                        <c:v>3014.16</c:v>
                      </c:pt>
                      <c:pt idx="2238">
                        <c:v>3098.98</c:v>
                      </c:pt>
                      <c:pt idx="2239">
                        <c:v>3097.49</c:v>
                      </c:pt>
                      <c:pt idx="2240">
                        <c:v>3185.01</c:v>
                      </c:pt>
                      <c:pt idx="2241">
                        <c:v>3132.81</c:v>
                      </c:pt>
                      <c:pt idx="2242">
                        <c:v>3215.94</c:v>
                      </c:pt>
                      <c:pt idx="2243">
                        <c:v>3168.08</c:v>
                      </c:pt>
                      <c:pt idx="2244">
                        <c:v>3090.81</c:v>
                      </c:pt>
                      <c:pt idx="2245">
                        <c:v>3115.98</c:v>
                      </c:pt>
                      <c:pt idx="2246">
                        <c:v>3076.02</c:v>
                      </c:pt>
                      <c:pt idx="2247">
                        <c:v>3049.38</c:v>
                      </c:pt>
                      <c:pt idx="2248">
                        <c:v>3119.79</c:v>
                      </c:pt>
                      <c:pt idx="2249">
                        <c:v>3138.36</c:v>
                      </c:pt>
                      <c:pt idx="2250">
                        <c:v>3149.92</c:v>
                      </c:pt>
                      <c:pt idx="2251">
                        <c:v>3223.82</c:v>
                      </c:pt>
                      <c:pt idx="2252">
                        <c:v>3172.78</c:v>
                      </c:pt>
                      <c:pt idx="2253">
                        <c:v>3052.98</c:v>
                      </c:pt>
                      <c:pt idx="2254">
                        <c:v>3014.61</c:v>
                      </c:pt>
                      <c:pt idx="2255">
                        <c:v>3026.66</c:v>
                      </c:pt>
                      <c:pt idx="2256">
                        <c:v>3023.61</c:v>
                      </c:pt>
                      <c:pt idx="2257">
                        <c:v>3093.06</c:v>
                      </c:pt>
                      <c:pt idx="2258">
                        <c:v>3065.46</c:v>
                      </c:pt>
                      <c:pt idx="2259">
                        <c:v>3065.82</c:v>
                      </c:pt>
                      <c:pt idx="2260">
                        <c:v>3045.03</c:v>
                      </c:pt>
                      <c:pt idx="2261">
                        <c:v>3030.63</c:v>
                      </c:pt>
                      <c:pt idx="2262">
                        <c:v>2901.26</c:v>
                      </c:pt>
                      <c:pt idx="2263">
                        <c:v>2829.66</c:v>
                      </c:pt>
                      <c:pt idx="2264">
                        <c:v>2897.7</c:v>
                      </c:pt>
                      <c:pt idx="2265">
                        <c:v>2928.64</c:v>
                      </c:pt>
                      <c:pt idx="2266">
                        <c:v>2945.04</c:v>
                      </c:pt>
                      <c:pt idx="2267">
                        <c:v>2912.26</c:v>
                      </c:pt>
                      <c:pt idx="2268">
                        <c:v>2847.72</c:v>
                      </c:pt>
                      <c:pt idx="2269">
                        <c:v>2855.06</c:v>
                      </c:pt>
                      <c:pt idx="2270">
                        <c:v>2973.18</c:v>
                      </c:pt>
                      <c:pt idx="2271">
                        <c:v>2947.89</c:v>
                      </c:pt>
                      <c:pt idx="2272">
                        <c:v>2868.26</c:v>
                      </c:pt>
                      <c:pt idx="2273">
                        <c:v>2858.67</c:v>
                      </c:pt>
                      <c:pt idx="2274">
                        <c:v>2798.14</c:v>
                      </c:pt>
                      <c:pt idx="2275">
                        <c:v>2775.88</c:v>
                      </c:pt>
                      <c:pt idx="2276">
                        <c:v>2785.51</c:v>
                      </c:pt>
                      <c:pt idx="2277">
                        <c:v>2734.09</c:v>
                      </c:pt>
                      <c:pt idx="2278">
                        <c:v>2735.3</c:v>
                      </c:pt>
                      <c:pt idx="2279">
                        <c:v>2824.21</c:v>
                      </c:pt>
                      <c:pt idx="2280">
                        <c:v>2857.2</c:v>
                      </c:pt>
                      <c:pt idx="2281">
                        <c:v>2851.26</c:v>
                      </c:pt>
                      <c:pt idx="2282">
                        <c:v>2869.75</c:v>
                      </c:pt>
                      <c:pt idx="2283">
                        <c:v>2896.62</c:v>
                      </c:pt>
                      <c:pt idx="2284">
                        <c:v>2896.42</c:v>
                      </c:pt>
                      <c:pt idx="2285">
                        <c:v>2913.36</c:v>
                      </c:pt>
                      <c:pt idx="2286">
                        <c:v>2919.77</c:v>
                      </c:pt>
                      <c:pt idx="2287">
                        <c:v>2966.38</c:v>
                      </c:pt>
                      <c:pt idx="2288">
                        <c:v>2923.59</c:v>
                      </c:pt>
                      <c:pt idx="2289">
                        <c:v>2934.04</c:v>
                      </c:pt>
                      <c:pt idx="2290">
                        <c:v>2977.93</c:v>
                      </c:pt>
                      <c:pt idx="2291">
                        <c:v>2999.46</c:v>
                      </c:pt>
                      <c:pt idx="2292">
                        <c:v>2831.97</c:v>
                      </c:pt>
                      <c:pt idx="2293">
                        <c:v>2838.12</c:v>
                      </c:pt>
                      <c:pt idx="2294">
                        <c:v>2838.12</c:v>
                      </c:pt>
                      <c:pt idx="2295">
                        <c:v>2848.86</c:v>
                      </c:pt>
                      <c:pt idx="2296">
                        <c:v>2938.5</c:v>
                      </c:pt>
                      <c:pt idx="2297">
                        <c:v>2908.88</c:v>
                      </c:pt>
                      <c:pt idx="2298">
                        <c:v>2858.1</c:v>
                      </c:pt>
                      <c:pt idx="2299">
                        <c:v>2854.08</c:v>
                      </c:pt>
                      <c:pt idx="2300">
                        <c:v>2906.85</c:v>
                      </c:pt>
                      <c:pt idx="2301">
                        <c:v>2894.67</c:v>
                      </c:pt>
                      <c:pt idx="2302">
                        <c:v>2887.48</c:v>
                      </c:pt>
                      <c:pt idx="2303">
                        <c:v>2921.06</c:v>
                      </c:pt>
                      <c:pt idx="2304">
                        <c:v>2908.88</c:v>
                      </c:pt>
                      <c:pt idx="2305">
                        <c:v>2846.04</c:v>
                      </c:pt>
                      <c:pt idx="2306">
                        <c:v>2785.82</c:v>
                      </c:pt>
                      <c:pt idx="2307">
                        <c:v>2746.62</c:v>
                      </c:pt>
                      <c:pt idx="2308">
                        <c:v>2595.46</c:v>
                      </c:pt>
                      <c:pt idx="2309">
                        <c:v>2694.51</c:v>
                      </c:pt>
                      <c:pt idx="2310">
                        <c:v>2675.01</c:v>
                      </c:pt>
                      <c:pt idx="2311">
                        <c:v>2715.36</c:v>
                      </c:pt>
                      <c:pt idx="2312">
                        <c:v>2716.86</c:v>
                      </c:pt>
                      <c:pt idx="2313">
                        <c:v>2770.84</c:v>
                      </c:pt>
                      <c:pt idx="2314">
                        <c:v>2740.02</c:v>
                      </c:pt>
                      <c:pt idx="2315">
                        <c:v>2764.75</c:v>
                      </c:pt>
                      <c:pt idx="2316">
                        <c:v>2764.75</c:v>
                      </c:pt>
                      <c:pt idx="2317">
                        <c:v>2762.24</c:v>
                      </c:pt>
                      <c:pt idx="2318">
                        <c:v>2804.26</c:v>
                      </c:pt>
                      <c:pt idx="2319">
                        <c:v>2780.99</c:v>
                      </c:pt>
                      <c:pt idx="2320">
                        <c:v>2864.26</c:v>
                      </c:pt>
                      <c:pt idx="2321">
                        <c:v>2870.88</c:v>
                      </c:pt>
                      <c:pt idx="2322">
                        <c:v>2858.08</c:v>
                      </c:pt>
                      <c:pt idx="2323">
                        <c:v>2876.62</c:v>
                      </c:pt>
                      <c:pt idx="2324">
                        <c:v>2876.01</c:v>
                      </c:pt>
                      <c:pt idx="2325">
                        <c:v>2924.7</c:v>
                      </c:pt>
                      <c:pt idx="2326">
                        <c:v>2930.91</c:v>
                      </c:pt>
                      <c:pt idx="2327">
                        <c:v>2965.39</c:v>
                      </c:pt>
                      <c:pt idx="2328">
                        <c:v>2966.86</c:v>
                      </c:pt>
                      <c:pt idx="2329">
                        <c:v>2907.52</c:v>
                      </c:pt>
                      <c:pt idx="2330">
                        <c:v>2897.22</c:v>
                      </c:pt>
                      <c:pt idx="2331">
                        <c:v>2926.77</c:v>
                      </c:pt>
                      <c:pt idx="2332">
                        <c:v>2951.61</c:v>
                      </c:pt>
                      <c:pt idx="2333">
                        <c:v>2995.73</c:v>
                      </c:pt>
                      <c:pt idx="2334">
                        <c:v>2964.08</c:v>
                      </c:pt>
                      <c:pt idx="2335">
                        <c:v>2846.04</c:v>
                      </c:pt>
                      <c:pt idx="2336">
                        <c:v>2979.01</c:v>
                      </c:pt>
                      <c:pt idx="2337">
                        <c:v>3030.33</c:v>
                      </c:pt>
                      <c:pt idx="2338">
                        <c:v>3002.66</c:v>
                      </c:pt>
                      <c:pt idx="2339">
                        <c:v>3032.5</c:v>
                      </c:pt>
                      <c:pt idx="2340">
                        <c:v>3022.92</c:v>
                      </c:pt>
                      <c:pt idx="2341">
                        <c:v>3010.36</c:v>
                      </c:pt>
                      <c:pt idx="2342">
                        <c:v>2938.16</c:v>
                      </c:pt>
                      <c:pt idx="2343">
                        <c:v>2921.4</c:v>
                      </c:pt>
                      <c:pt idx="2344">
                        <c:v>2929.96</c:v>
                      </c:pt>
                      <c:pt idx="2345">
                        <c:v>2906.79</c:v>
                      </c:pt>
                      <c:pt idx="2346">
                        <c:v>2939.82</c:v>
                      </c:pt>
                      <c:pt idx="2347">
                        <c:v>2923.54</c:v>
                      </c:pt>
                      <c:pt idx="2348">
                        <c:v>3009.11</c:v>
                      </c:pt>
                      <c:pt idx="2349">
                        <c:v>3017.7</c:v>
                      </c:pt>
                      <c:pt idx="2350">
                        <c:v>2985.46</c:v>
                      </c:pt>
                      <c:pt idx="2351">
                        <c:v>3002.12</c:v>
                      </c:pt>
                      <c:pt idx="2352">
                        <c:v>2987.34</c:v>
                      </c:pt>
                      <c:pt idx="2353">
                        <c:v>3027.8</c:v>
                      </c:pt>
                      <c:pt idx="2354">
                        <c:v>3006</c:v>
                      </c:pt>
                      <c:pt idx="2355">
                        <c:v>3025.99</c:v>
                      </c:pt>
                      <c:pt idx="2356">
                        <c:v>3023.82</c:v>
                      </c:pt>
                      <c:pt idx="2357">
                        <c:v>3047.42</c:v>
                      </c:pt>
                      <c:pt idx="2358">
                        <c:v>3119.79</c:v>
                      </c:pt>
                      <c:pt idx="2359">
                        <c:v>3014.72</c:v>
                      </c:pt>
                      <c:pt idx="2360">
                        <c:v>2980.42</c:v>
                      </c:pt>
                      <c:pt idx="2361">
                        <c:v>2951.06</c:v>
                      </c:pt>
                      <c:pt idx="2362">
                        <c:v>2987.34</c:v>
                      </c:pt>
                      <c:pt idx="2363">
                        <c:v>2966.11</c:v>
                      </c:pt>
                      <c:pt idx="2364">
                        <c:v>3007.59</c:v>
                      </c:pt>
                      <c:pt idx="2365">
                        <c:v>2978.25</c:v>
                      </c:pt>
                      <c:pt idx="2366">
                        <c:v>3008.18</c:v>
                      </c:pt>
                      <c:pt idx="2367">
                        <c:v>3080.46</c:v>
                      </c:pt>
                      <c:pt idx="2368">
                        <c:v>3054.61</c:v>
                      </c:pt>
                      <c:pt idx="2369">
                        <c:v>3014.16</c:v>
                      </c:pt>
                      <c:pt idx="2370">
                        <c:v>3001.02</c:v>
                      </c:pt>
                      <c:pt idx="2371">
                        <c:v>3035.05</c:v>
                      </c:pt>
                      <c:pt idx="2372">
                        <c:v>3042.72</c:v>
                      </c:pt>
                      <c:pt idx="2373">
                        <c:v>2958.72</c:v>
                      </c:pt>
                      <c:pt idx="2374">
                        <c:v>2984.2</c:v>
                      </c:pt>
                      <c:pt idx="2375">
                        <c:v>2963.06</c:v>
                      </c:pt>
                      <c:pt idx="2376">
                        <c:v>2946.76</c:v>
                      </c:pt>
                      <c:pt idx="2377">
                        <c:v>2943</c:v>
                      </c:pt>
                      <c:pt idx="2378">
                        <c:v>2948.91</c:v>
                      </c:pt>
                      <c:pt idx="2379">
                        <c:v>2897.31</c:v>
                      </c:pt>
                      <c:pt idx="2380">
                        <c:v>2959.26</c:v>
                      </c:pt>
                      <c:pt idx="2381">
                        <c:v>2951.86</c:v>
                      </c:pt>
                      <c:pt idx="2382">
                        <c:v>3063.66</c:v>
                      </c:pt>
                      <c:pt idx="2383">
                        <c:v>3074.14</c:v>
                      </c:pt>
                      <c:pt idx="2384">
                        <c:v>3060.4</c:v>
                      </c:pt>
                      <c:pt idx="2385">
                        <c:v>3050.7</c:v>
                      </c:pt>
                      <c:pt idx="2386">
                        <c:v>3048.95</c:v>
                      </c:pt>
                      <c:pt idx="2387">
                        <c:v>3040.54</c:v>
                      </c:pt>
                      <c:pt idx="2388">
                        <c:v>3110.71</c:v>
                      </c:pt>
                      <c:pt idx="2389">
                        <c:v>3063.71</c:v>
                      </c:pt>
                      <c:pt idx="2390">
                        <c:v>3186.33</c:v>
                      </c:pt>
                      <c:pt idx="2391">
                        <c:v>3098.8</c:v>
                      </c:pt>
                      <c:pt idx="2392">
                        <c:v>3143.07</c:v>
                      </c:pt>
                      <c:pt idx="2393">
                        <c:v>3094.14</c:v>
                      </c:pt>
                      <c:pt idx="2394">
                        <c:v>3134.21</c:v>
                      </c:pt>
                      <c:pt idx="2395">
                        <c:v>3212.56</c:v>
                      </c:pt>
                      <c:pt idx="2396">
                        <c:v>3229.29</c:v>
                      </c:pt>
                      <c:pt idx="2397">
                        <c:v>3217.3</c:v>
                      </c:pt>
                      <c:pt idx="2398">
                        <c:v>3241.26</c:v>
                      </c:pt>
                      <c:pt idx="2399">
                        <c:v>3236.46</c:v>
                      </c:pt>
                      <c:pt idx="2400">
                        <c:v>3190.61</c:v>
                      </c:pt>
                      <c:pt idx="2401">
                        <c:v>3233.73</c:v>
                      </c:pt>
                      <c:pt idx="2402">
                        <c:v>3211.45</c:v>
                      </c:pt>
                      <c:pt idx="2403">
                        <c:v>3240.35</c:v>
                      </c:pt>
                      <c:pt idx="2404">
                        <c:v>3178.12</c:v>
                      </c:pt>
                      <c:pt idx="2405">
                        <c:v>3192.28</c:v>
                      </c:pt>
                      <c:pt idx="2406">
                        <c:v>3227.68</c:v>
                      </c:pt>
                      <c:pt idx="2407">
                        <c:v>3244.94</c:v>
                      </c:pt>
                      <c:pt idx="2408">
                        <c:v>3241.84</c:v>
                      </c:pt>
                      <c:pt idx="2409">
                        <c:v>3211.12</c:v>
                      </c:pt>
                      <c:pt idx="2410">
                        <c:v>3262.16</c:v>
                      </c:pt>
                      <c:pt idx="2411">
                        <c:v>3193.1</c:v>
                      </c:pt>
                      <c:pt idx="2412">
                        <c:v>3195.4</c:v>
                      </c:pt>
                      <c:pt idx="2413">
                        <c:v>3174.7</c:v>
                      </c:pt>
                      <c:pt idx="2414">
                        <c:v>3245.92</c:v>
                      </c:pt>
                      <c:pt idx="2415">
                        <c:v>3234.5</c:v>
                      </c:pt>
                      <c:pt idx="2416">
                        <c:v>3252.88</c:v>
                      </c:pt>
                      <c:pt idx="2417">
                        <c:v>3215.76</c:v>
                      </c:pt>
                      <c:pt idx="2418">
                        <c:v>3206.9</c:v>
                      </c:pt>
                      <c:pt idx="2419">
                        <c:v>3233.32</c:v>
                      </c:pt>
                      <c:pt idx="2420">
                        <c:v>3202.3</c:v>
                      </c:pt>
                      <c:pt idx="2421">
                        <c:v>3224.09</c:v>
                      </c:pt>
                      <c:pt idx="2422">
                        <c:v>3214.93</c:v>
                      </c:pt>
                      <c:pt idx="2423">
                        <c:v>3318.85</c:v>
                      </c:pt>
                      <c:pt idx="2424">
                        <c:v>3300.44</c:v>
                      </c:pt>
                      <c:pt idx="2425">
                        <c:v>3263.35</c:v>
                      </c:pt>
                      <c:pt idx="2426">
                        <c:v>3244.7</c:v>
                      </c:pt>
                      <c:pt idx="2427">
                        <c:v>3183.09</c:v>
                      </c:pt>
                      <c:pt idx="2428">
                        <c:v>3198.7</c:v>
                      </c:pt>
                      <c:pt idx="2429">
                        <c:v>3296.8</c:v>
                      </c:pt>
                      <c:pt idx="2430">
                        <c:v>3256.66</c:v>
                      </c:pt>
                      <c:pt idx="2431">
                        <c:v>3207.82</c:v>
                      </c:pt>
                      <c:pt idx="2432">
                        <c:v>3212.08</c:v>
                      </c:pt>
                      <c:pt idx="2433">
                        <c:v>3198.7</c:v>
                      </c:pt>
                      <c:pt idx="2434">
                        <c:v>3267.76</c:v>
                      </c:pt>
                      <c:pt idx="2435">
                        <c:v>3328.03</c:v>
                      </c:pt>
                      <c:pt idx="2436">
                        <c:v>3271.09</c:v>
                      </c:pt>
                      <c:pt idx="2437">
                        <c:v>3258.8</c:v>
                      </c:pt>
                      <c:pt idx="2438">
                        <c:v>3371.83</c:v>
                      </c:pt>
                      <c:pt idx="2439">
                        <c:v>3347.2</c:v>
                      </c:pt>
                      <c:pt idx="2440">
                        <c:v>3277.14</c:v>
                      </c:pt>
                      <c:pt idx="2441">
                        <c:v>3330.64</c:v>
                      </c:pt>
                      <c:pt idx="2442">
                        <c:v>3283.07</c:v>
                      </c:pt>
                      <c:pt idx="2443">
                        <c:v>3527.52</c:v>
                      </c:pt>
                      <c:pt idx="2444">
                        <c:v>3616.73</c:v>
                      </c:pt>
                      <c:pt idx="2445">
                        <c:v>3857.8</c:v>
                      </c:pt>
                      <c:pt idx="2446">
                        <c:v>3861.64</c:v>
                      </c:pt>
                      <c:pt idx="2447">
                        <c:v>3983.64</c:v>
                      </c:pt>
                      <c:pt idx="2448">
                        <c:v>3933.45</c:v>
                      </c:pt>
                      <c:pt idx="2449">
                        <c:v>3993.13</c:v>
                      </c:pt>
                      <c:pt idx="2450">
                        <c:v>4049.8</c:v>
                      </c:pt>
                      <c:pt idx="2451">
                        <c:v>4058.9</c:v>
                      </c:pt>
                      <c:pt idx="2452">
                        <c:v>4023.2</c:v>
                      </c:pt>
                      <c:pt idx="2453">
                        <c:v>4142.8</c:v>
                      </c:pt>
                      <c:pt idx="2454">
                        <c:v>4111.28</c:v>
                      </c:pt>
                      <c:pt idx="2455">
                        <c:v>4195.05</c:v>
                      </c:pt>
                      <c:pt idx="2456">
                        <c:v>4060.2</c:v>
                      </c:pt>
                      <c:pt idx="2457">
                        <c:v>3998.1</c:v>
                      </c:pt>
                      <c:pt idx="2458">
                        <c:v>3947.73</c:v>
                      </c:pt>
                      <c:pt idx="2459">
                        <c:v>3911.09</c:v>
                      </c:pt>
                      <c:pt idx="2460">
                        <c:v>3924.83</c:v>
                      </c:pt>
                      <c:pt idx="2461">
                        <c:v>3908.8</c:v>
                      </c:pt>
                      <c:pt idx="2462">
                        <c:v>4123.8999999999996</c:v>
                      </c:pt>
                      <c:pt idx="2463">
                        <c:v>4139.24</c:v>
                      </c:pt>
                      <c:pt idx="2464">
                        <c:v>4094.95</c:v>
                      </c:pt>
                      <c:pt idx="2465">
                        <c:v>4068.64</c:v>
                      </c:pt>
                      <c:pt idx="2466">
                        <c:v>4141.1499999999996</c:v>
                      </c:pt>
                      <c:pt idx="2467">
                        <c:v>4285.0600000000004</c:v>
                      </c:pt>
                      <c:pt idx="2468">
                        <c:v>4292.1400000000003</c:v>
                      </c:pt>
                      <c:pt idx="2469">
                        <c:v>4277.6499999999996</c:v>
                      </c:pt>
                      <c:pt idx="2470">
                        <c:v>4214.08</c:v>
                      </c:pt>
                      <c:pt idx="2471">
                        <c:v>4077.76</c:v>
                      </c:pt>
                      <c:pt idx="2472">
                        <c:v>3981.36</c:v>
                      </c:pt>
                      <c:pt idx="2473">
                        <c:v>3915.88</c:v>
                      </c:pt>
                      <c:pt idx="2474">
                        <c:v>4022.62</c:v>
                      </c:pt>
                      <c:pt idx="2475">
                        <c:v>4164.6400000000003</c:v>
                      </c:pt>
                      <c:pt idx="2476">
                        <c:v>4051.06</c:v>
                      </c:pt>
                      <c:pt idx="2477">
                        <c:v>4067.2</c:v>
                      </c:pt>
                      <c:pt idx="2478">
                        <c:v>4099.57</c:v>
                      </c:pt>
                      <c:pt idx="2479">
                        <c:v>4030.17</c:v>
                      </c:pt>
                      <c:pt idx="2480">
                        <c:v>3968.34</c:v>
                      </c:pt>
                      <c:pt idx="2481">
                        <c:v>4037.2</c:v>
                      </c:pt>
                      <c:pt idx="2482">
                        <c:v>3991.24</c:v>
                      </c:pt>
                      <c:pt idx="2483">
                        <c:v>3984.03</c:v>
                      </c:pt>
                      <c:pt idx="2484">
                        <c:v>3862.04</c:v>
                      </c:pt>
                      <c:pt idx="2485">
                        <c:v>3854.6</c:v>
                      </c:pt>
                      <c:pt idx="2486">
                        <c:v>3805.45</c:v>
                      </c:pt>
                      <c:pt idx="2487">
                        <c:v>3753.56</c:v>
                      </c:pt>
                      <c:pt idx="2488">
                        <c:v>3666.16</c:v>
                      </c:pt>
                      <c:pt idx="2489">
                        <c:v>3669.8</c:v>
                      </c:pt>
                      <c:pt idx="2490">
                        <c:v>3647.8</c:v>
                      </c:pt>
                      <c:pt idx="2491">
                        <c:v>3641.2</c:v>
                      </c:pt>
                      <c:pt idx="2492">
                        <c:v>3564.77</c:v>
                      </c:pt>
                      <c:pt idx="2493">
                        <c:v>3566.92</c:v>
                      </c:pt>
                      <c:pt idx="2494">
                        <c:v>3606.16</c:v>
                      </c:pt>
                      <c:pt idx="2495">
                        <c:v>3673.69</c:v>
                      </c:pt>
                      <c:pt idx="2496">
                        <c:v>3712.42</c:v>
                      </c:pt>
                      <c:pt idx="2497">
                        <c:v>3634.3</c:v>
                      </c:pt>
                      <c:pt idx="2498">
                        <c:v>3539.38</c:v>
                      </c:pt>
                      <c:pt idx="2499">
                        <c:v>3537.66</c:v>
                      </c:pt>
                      <c:pt idx="2500">
                        <c:v>3629.42</c:v>
                      </c:pt>
                      <c:pt idx="2501">
                        <c:v>3515.36</c:v>
                      </c:pt>
                      <c:pt idx="2502">
                        <c:v>3472</c:v>
                      </c:pt>
                      <c:pt idx="2503">
                        <c:v>3486.34</c:v>
                      </c:pt>
                      <c:pt idx="2504">
                        <c:v>3570.32</c:v>
                      </c:pt>
                      <c:pt idx="2505">
                        <c:v>3556.02</c:v>
                      </c:pt>
                      <c:pt idx="2506">
                        <c:v>3458.8</c:v>
                      </c:pt>
                      <c:pt idx="2507">
                        <c:v>3486.95</c:v>
                      </c:pt>
                      <c:pt idx="2508">
                        <c:v>3426.84</c:v>
                      </c:pt>
                      <c:pt idx="2509">
                        <c:v>3451.3</c:v>
                      </c:pt>
                      <c:pt idx="2510">
                        <c:v>3408.77</c:v>
                      </c:pt>
                      <c:pt idx="2511">
                        <c:v>3434.99</c:v>
                      </c:pt>
                      <c:pt idx="2512">
                        <c:v>3433.2</c:v>
                      </c:pt>
                      <c:pt idx="2513">
                        <c:v>3501.52</c:v>
                      </c:pt>
                      <c:pt idx="2514">
                        <c:v>3412</c:v>
                      </c:pt>
                      <c:pt idx="2515">
                        <c:v>3434.99</c:v>
                      </c:pt>
                      <c:pt idx="2516">
                        <c:v>3417.7</c:v>
                      </c:pt>
                      <c:pt idx="2517">
                        <c:v>3486.61</c:v>
                      </c:pt>
                      <c:pt idx="2518">
                        <c:v>3443.95</c:v>
                      </c:pt>
                      <c:pt idx="2519">
                        <c:v>3484.08</c:v>
                      </c:pt>
                      <c:pt idx="2520">
                        <c:v>3475.36</c:v>
                      </c:pt>
                      <c:pt idx="2521">
                        <c:v>3486.26</c:v>
                      </c:pt>
                      <c:pt idx="2522">
                        <c:v>3557.6</c:v>
                      </c:pt>
                      <c:pt idx="2523">
                        <c:v>3519.49</c:v>
                      </c:pt>
                      <c:pt idx="2524">
                        <c:v>3629.91</c:v>
                      </c:pt>
                      <c:pt idx="2525">
                        <c:v>3577.7</c:v>
                      </c:pt>
                      <c:pt idx="2526">
                        <c:v>3575.8</c:v>
                      </c:pt>
                      <c:pt idx="2527">
                        <c:v>3525.36</c:v>
                      </c:pt>
                      <c:pt idx="2528">
                        <c:v>3444.35</c:v>
                      </c:pt>
                      <c:pt idx="2529">
                        <c:v>3560.2</c:v>
                      </c:pt>
                      <c:pt idx="2530">
                        <c:v>3534.32</c:v>
                      </c:pt>
                      <c:pt idx="2531">
                        <c:v>3507.44</c:v>
                      </c:pt>
                      <c:pt idx="2532">
                        <c:v>3374.02</c:v>
                      </c:pt>
                      <c:pt idx="2533">
                        <c:v>3422.25</c:v>
                      </c:pt>
                      <c:pt idx="2534">
                        <c:v>3527.6</c:v>
                      </c:pt>
                      <c:pt idx="2535">
                        <c:v>3455.4</c:v>
                      </c:pt>
                      <c:pt idx="2536">
                        <c:v>3471.6</c:v>
                      </c:pt>
                      <c:pt idx="2537">
                        <c:v>3414.6</c:v>
                      </c:pt>
                      <c:pt idx="2538">
                        <c:v>3424.39</c:v>
                      </c:pt>
                      <c:pt idx="2539">
                        <c:v>3525.51</c:v>
                      </c:pt>
                      <c:pt idx="2540">
                        <c:v>3540</c:v>
                      </c:pt>
                      <c:pt idx="2541">
                        <c:v>3624.63</c:v>
                      </c:pt>
                      <c:pt idx="2542">
                        <c:v>3579.88</c:v>
                      </c:pt>
                      <c:pt idx="2543">
                        <c:v>3564.74</c:v>
                      </c:pt>
                      <c:pt idx="2544">
                        <c:v>3625.87</c:v>
                      </c:pt>
                      <c:pt idx="2545">
                        <c:v>3592.72</c:v>
                      </c:pt>
                      <c:pt idx="2546">
                        <c:v>3579.4</c:v>
                      </c:pt>
                      <c:pt idx="2547">
                        <c:v>3566.5</c:v>
                      </c:pt>
                      <c:pt idx="2548">
                        <c:v>3562.48</c:v>
                      </c:pt>
                      <c:pt idx="2549">
                        <c:v>3551.68</c:v>
                      </c:pt>
                      <c:pt idx="2550">
                        <c:v>3588.64</c:v>
                      </c:pt>
                      <c:pt idx="2551">
                        <c:v>3619.3</c:v>
                      </c:pt>
                      <c:pt idx="2552">
                        <c:v>3651.39</c:v>
                      </c:pt>
                      <c:pt idx="2553">
                        <c:v>3586.2</c:v>
                      </c:pt>
                      <c:pt idx="2554">
                        <c:v>3626.86</c:v>
                      </c:pt>
                      <c:pt idx="2555">
                        <c:v>3673.04</c:v>
                      </c:pt>
                      <c:pt idx="2556">
                        <c:v>3678.4</c:v>
                      </c:pt>
                      <c:pt idx="2557">
                        <c:v>3588.12</c:v>
                      </c:pt>
                      <c:pt idx="2558">
                        <c:v>3650.03</c:v>
                      </c:pt>
                      <c:pt idx="2559">
                        <c:v>3721.52</c:v>
                      </c:pt>
                      <c:pt idx="2560">
                        <c:v>3683.1</c:v>
                      </c:pt>
                      <c:pt idx="2561">
                        <c:v>3741.85</c:v>
                      </c:pt>
                      <c:pt idx="2562">
                        <c:v>3827.89</c:v>
                      </c:pt>
                      <c:pt idx="2563">
                        <c:v>3951.22</c:v>
                      </c:pt>
                      <c:pt idx="2564">
                        <c:v>3885.65</c:v>
                      </c:pt>
                      <c:pt idx="2565">
                        <c:v>3851.35</c:v>
                      </c:pt>
                      <c:pt idx="2566">
                        <c:v>3840.3</c:v>
                      </c:pt>
                      <c:pt idx="2567">
                        <c:v>3886.28</c:v>
                      </c:pt>
                      <c:pt idx="2568">
                        <c:v>3799.45</c:v>
                      </c:pt>
                      <c:pt idx="2569">
                        <c:v>3917.5</c:v>
                      </c:pt>
                      <c:pt idx="2570">
                        <c:v>3875.85</c:v>
                      </c:pt>
                      <c:pt idx="2571">
                        <c:v>3853.8</c:v>
                      </c:pt>
                      <c:pt idx="2572">
                        <c:v>3823.66</c:v>
                      </c:pt>
                      <c:pt idx="2573">
                        <c:v>3788.4</c:v>
                      </c:pt>
                      <c:pt idx="2574">
                        <c:v>3767.08</c:v>
                      </c:pt>
                      <c:pt idx="2575">
                        <c:v>3873.08</c:v>
                      </c:pt>
                      <c:pt idx="2576">
                        <c:v>4099.26</c:v>
                      </c:pt>
                      <c:pt idx="2577">
                        <c:v>4013.04</c:v>
                      </c:pt>
                      <c:pt idx="2578">
                        <c:v>4103.5600000000004</c:v>
                      </c:pt>
                      <c:pt idx="2579">
                        <c:v>4038.04</c:v>
                      </c:pt>
                      <c:pt idx="2580">
                        <c:v>4027.27</c:v>
                      </c:pt>
                      <c:pt idx="2581">
                        <c:v>4010.24</c:v>
                      </c:pt>
                      <c:pt idx="2582">
                        <c:v>4048.78</c:v>
                      </c:pt>
                      <c:pt idx="2583">
                        <c:v>3906.08</c:v>
                      </c:pt>
                      <c:pt idx="2584">
                        <c:v>4163.7700000000004</c:v>
                      </c:pt>
                      <c:pt idx="2585">
                        <c:v>4066.4</c:v>
                      </c:pt>
                      <c:pt idx="2586">
                        <c:v>4101.13</c:v>
                      </c:pt>
                      <c:pt idx="2587">
                        <c:v>4213.04</c:v>
                      </c:pt>
                      <c:pt idx="2588">
                        <c:v>4274.2</c:v>
                      </c:pt>
                      <c:pt idx="2589">
                        <c:v>4313.28</c:v>
                      </c:pt>
                      <c:pt idx="2590">
                        <c:v>4203.4399999999996</c:v>
                      </c:pt>
                      <c:pt idx="2591">
                        <c:v>4200.3100000000004</c:v>
                      </c:pt>
                      <c:pt idx="2592">
                        <c:v>4148.7</c:v>
                      </c:pt>
                      <c:pt idx="2593">
                        <c:v>4169.8999999999996</c:v>
                      </c:pt>
                      <c:pt idx="2594">
                        <c:v>4218.3599999999997</c:v>
                      </c:pt>
                      <c:pt idx="2595">
                        <c:v>4332.55</c:v>
                      </c:pt>
                      <c:pt idx="2596">
                        <c:v>4404.25</c:v>
                      </c:pt>
                      <c:pt idx="2597">
                        <c:v>4392.8</c:v>
                      </c:pt>
                      <c:pt idx="2598">
                        <c:v>4419.51</c:v>
                      </c:pt>
                      <c:pt idx="2599">
                        <c:v>4379.8900000000003</c:v>
                      </c:pt>
                      <c:pt idx="2600">
                        <c:v>4320.55</c:v>
                      </c:pt>
                      <c:pt idx="2601">
                        <c:v>4362.91</c:v>
                      </c:pt>
                      <c:pt idx="2602">
                        <c:v>4258</c:v>
                      </c:pt>
                      <c:pt idx="2603">
                        <c:v>4302.16</c:v>
                      </c:pt>
                      <c:pt idx="2604">
                        <c:v>4261.2700000000004</c:v>
                      </c:pt>
                      <c:pt idx="2605">
                        <c:v>4217.59</c:v>
                      </c:pt>
                      <c:pt idx="2606">
                        <c:v>4198.6400000000003</c:v>
                      </c:pt>
                      <c:pt idx="2607">
                        <c:v>4244.55</c:v>
                      </c:pt>
                      <c:pt idx="2608">
                        <c:v>4175.2</c:v>
                      </c:pt>
                      <c:pt idx="2609">
                        <c:v>4138.47</c:v>
                      </c:pt>
                      <c:pt idx="2610">
                        <c:v>4122.46</c:v>
                      </c:pt>
                      <c:pt idx="2611">
                        <c:v>4042.72</c:v>
                      </c:pt>
                      <c:pt idx="2612">
                        <c:v>4065.8</c:v>
                      </c:pt>
                      <c:pt idx="2613">
                        <c:v>4137.5</c:v>
                      </c:pt>
                      <c:pt idx="2614">
                        <c:v>4087.8</c:v>
                      </c:pt>
                      <c:pt idx="2615">
                        <c:v>3991.92</c:v>
                      </c:pt>
                      <c:pt idx="2616">
                        <c:v>3956.56</c:v>
                      </c:pt>
                      <c:pt idx="2617">
                        <c:v>4049.83</c:v>
                      </c:pt>
                      <c:pt idx="2618">
                        <c:v>4054.8</c:v>
                      </c:pt>
                      <c:pt idx="2619">
                        <c:v>4052.6</c:v>
                      </c:pt>
                      <c:pt idx="2620">
                        <c:v>3985.54</c:v>
                      </c:pt>
                      <c:pt idx="2621">
                        <c:v>3896.2</c:v>
                      </c:pt>
                      <c:pt idx="2622">
                        <c:v>3860.4</c:v>
                      </c:pt>
                      <c:pt idx="2623">
                        <c:v>3896.72</c:v>
                      </c:pt>
                      <c:pt idx="2624">
                        <c:v>3812.15</c:v>
                      </c:pt>
                      <c:pt idx="2625">
                        <c:v>3833.35</c:v>
                      </c:pt>
                      <c:pt idx="2626">
                        <c:v>3944.8</c:v>
                      </c:pt>
                      <c:pt idx="2627">
                        <c:v>3805.44</c:v>
                      </c:pt>
                      <c:pt idx="2628">
                        <c:v>3787.93</c:v>
                      </c:pt>
                      <c:pt idx="2629">
                        <c:v>3819.36</c:v>
                      </c:pt>
                      <c:pt idx="2630">
                        <c:v>3804.88</c:v>
                      </c:pt>
                      <c:pt idx="2631">
                        <c:v>3725.8</c:v>
                      </c:pt>
                      <c:pt idx="2632">
                        <c:v>3680.92</c:v>
                      </c:pt>
                      <c:pt idx="2633">
                        <c:v>3649.06</c:v>
                      </c:pt>
                      <c:pt idx="2634">
                        <c:v>3737.06</c:v>
                      </c:pt>
                      <c:pt idx="2635">
                        <c:v>3825.56</c:v>
                      </c:pt>
                      <c:pt idx="2636">
                        <c:v>3910.5</c:v>
                      </c:pt>
                      <c:pt idx="2637">
                        <c:v>3733.06</c:v>
                      </c:pt>
                      <c:pt idx="2638">
                        <c:v>3711.7</c:v>
                      </c:pt>
                      <c:pt idx="2639">
                        <c:v>3769.3</c:v>
                      </c:pt>
                      <c:pt idx="2640">
                        <c:v>3745</c:v>
                      </c:pt>
                      <c:pt idx="2641">
                        <c:v>3771.6</c:v>
                      </c:pt>
                      <c:pt idx="2642">
                        <c:v>3775.33</c:v>
                      </c:pt>
                      <c:pt idx="2643">
                        <c:v>3836.54</c:v>
                      </c:pt>
                      <c:pt idx="2644">
                        <c:v>3831</c:v>
                      </c:pt>
                      <c:pt idx="2645">
                        <c:v>3791.71</c:v>
                      </c:pt>
                      <c:pt idx="2646">
                        <c:v>3821.92</c:v>
                      </c:pt>
                      <c:pt idx="2647">
                        <c:v>3906.82</c:v>
                      </c:pt>
                      <c:pt idx="2648">
                        <c:v>3920.92</c:v>
                      </c:pt>
                      <c:pt idx="2649">
                        <c:v>4010.23</c:v>
                      </c:pt>
                      <c:pt idx="2650">
                        <c:v>3998.52</c:v>
                      </c:pt>
                      <c:pt idx="2651">
                        <c:v>4126.78</c:v>
                      </c:pt>
                      <c:pt idx="2652">
                        <c:v>4117.01</c:v>
                      </c:pt>
                      <c:pt idx="2653">
                        <c:v>4136.41</c:v>
                      </c:pt>
                      <c:pt idx="2654">
                        <c:v>4035.97</c:v>
                      </c:pt>
                      <c:pt idx="2655">
                        <c:v>4194.05</c:v>
                      </c:pt>
                      <c:pt idx="2656">
                        <c:v>4183.8100000000004</c:v>
                      </c:pt>
                      <c:pt idx="2657">
                        <c:v>4282.6000000000004</c:v>
                      </c:pt>
                      <c:pt idx="2658">
                        <c:v>4268.53</c:v>
                      </c:pt>
                      <c:pt idx="2659">
                        <c:v>4226.95</c:v>
                      </c:pt>
                      <c:pt idx="2660">
                        <c:v>4206.16</c:v>
                      </c:pt>
                      <c:pt idx="2661">
                        <c:v>4208.8500000000004</c:v>
                      </c:pt>
                      <c:pt idx="2662">
                        <c:v>4229.1400000000003</c:v>
                      </c:pt>
                      <c:pt idx="2663">
                        <c:v>4165.46</c:v>
                      </c:pt>
                      <c:pt idx="2664">
                        <c:v>4093.86</c:v>
                      </c:pt>
                      <c:pt idx="2665">
                        <c:v>4309.68</c:v>
                      </c:pt>
                      <c:pt idx="2666">
                        <c:v>4291.45</c:v>
                      </c:pt>
                      <c:pt idx="2667">
                        <c:v>4183.8100000000004</c:v>
                      </c:pt>
                      <c:pt idx="2668">
                        <c:v>4217.7</c:v>
                      </c:pt>
                      <c:pt idx="2669">
                        <c:v>4119.3999999999996</c:v>
                      </c:pt>
                      <c:pt idx="2670">
                        <c:v>4101.04</c:v>
                      </c:pt>
                      <c:pt idx="2671">
                        <c:v>4142.6000000000004</c:v>
                      </c:pt>
                      <c:pt idx="2672">
                        <c:v>4069.36</c:v>
                      </c:pt>
                      <c:pt idx="2673">
                        <c:v>4064</c:v>
                      </c:pt>
                      <c:pt idx="2674">
                        <c:v>4114.4799999999996</c:v>
                      </c:pt>
                      <c:pt idx="2675">
                        <c:v>4087.96</c:v>
                      </c:pt>
                      <c:pt idx="2676">
                        <c:v>3941.72</c:v>
                      </c:pt>
                      <c:pt idx="2677">
                        <c:v>3890.3</c:v>
                      </c:pt>
                      <c:pt idx="2678">
                        <c:v>3882.08</c:v>
                      </c:pt>
                      <c:pt idx="2679">
                        <c:v>3955.92</c:v>
                      </c:pt>
                      <c:pt idx="2680">
                        <c:v>4052.86</c:v>
                      </c:pt>
                      <c:pt idx="2681">
                        <c:v>3968.12</c:v>
                      </c:pt>
                      <c:pt idx="2682">
                        <c:v>4079.05</c:v>
                      </c:pt>
                      <c:pt idx="2683">
                        <c:v>4011.98</c:v>
                      </c:pt>
                      <c:pt idx="2684">
                        <c:v>4070.38</c:v>
                      </c:pt>
                      <c:pt idx="2685">
                        <c:v>4020.8</c:v>
                      </c:pt>
                      <c:pt idx="2686">
                        <c:v>4277.66</c:v>
                      </c:pt>
                      <c:pt idx="2687">
                        <c:v>4199.74</c:v>
                      </c:pt>
                      <c:pt idx="2688">
                        <c:v>4111.8900000000003</c:v>
                      </c:pt>
                      <c:pt idx="2689">
                        <c:v>4011.99</c:v>
                      </c:pt>
                      <c:pt idx="2690">
                        <c:v>4123.37</c:v>
                      </c:pt>
                      <c:pt idx="2691">
                        <c:v>4140.5200000000004</c:v>
                      </c:pt>
                      <c:pt idx="2692">
                        <c:v>4115.5</c:v>
                      </c:pt>
                      <c:pt idx="2693">
                        <c:v>4185.96</c:v>
                      </c:pt>
                      <c:pt idx="2694">
                        <c:v>4128.0200000000004</c:v>
                      </c:pt>
                      <c:pt idx="2695">
                        <c:v>4081.75</c:v>
                      </c:pt>
                      <c:pt idx="2696">
                        <c:v>3973.7</c:v>
                      </c:pt>
                      <c:pt idx="2697">
                        <c:v>3915.76</c:v>
                      </c:pt>
                      <c:pt idx="2698">
                        <c:v>3885.4</c:v>
                      </c:pt>
                      <c:pt idx="2699">
                        <c:v>3914.1</c:v>
                      </c:pt>
                      <c:pt idx="2700">
                        <c:v>3867.84</c:v>
                      </c:pt>
                      <c:pt idx="2701">
                        <c:v>3837.55</c:v>
                      </c:pt>
                      <c:pt idx="2702">
                        <c:v>3742.22</c:v>
                      </c:pt>
                      <c:pt idx="2703">
                        <c:v>3755.88</c:v>
                      </c:pt>
                      <c:pt idx="2704">
                        <c:v>3723.04</c:v>
                      </c:pt>
                      <c:pt idx="2705">
                        <c:v>3743.25</c:v>
                      </c:pt>
                      <c:pt idx="2706">
                        <c:v>3721.28</c:v>
                      </c:pt>
                      <c:pt idx="2707">
                        <c:v>3697.2</c:v>
                      </c:pt>
                      <c:pt idx="2708">
                        <c:v>3658.2</c:v>
                      </c:pt>
                      <c:pt idx="2709">
                        <c:v>3686.14</c:v>
                      </c:pt>
                      <c:pt idx="2710">
                        <c:v>3600.68</c:v>
                      </c:pt>
                      <c:pt idx="2711">
                        <c:v>3631.86</c:v>
                      </c:pt>
                      <c:pt idx="2712">
                        <c:v>3645.01</c:v>
                      </c:pt>
                      <c:pt idx="2713">
                        <c:v>3618.71</c:v>
                      </c:pt>
                      <c:pt idx="2714">
                        <c:v>3530.38</c:v>
                      </c:pt>
                      <c:pt idx="2715">
                        <c:v>3503.92</c:v>
                      </c:pt>
                      <c:pt idx="2716">
                        <c:v>3540.7</c:v>
                      </c:pt>
                      <c:pt idx="2717">
                        <c:v>3629.23</c:v>
                      </c:pt>
                      <c:pt idx="2718">
                        <c:v>3682.33</c:v>
                      </c:pt>
                      <c:pt idx="2719">
                        <c:v>3641.14</c:v>
                      </c:pt>
                      <c:pt idx="2720">
                        <c:v>3610.75</c:v>
                      </c:pt>
                      <c:pt idx="2721">
                        <c:v>3691.8</c:v>
                      </c:pt>
                      <c:pt idx="2722">
                        <c:v>3739.59</c:v>
                      </c:pt>
                      <c:pt idx="2723">
                        <c:v>3777</c:v>
                      </c:pt>
                      <c:pt idx="2724">
                        <c:v>3827.86</c:v>
                      </c:pt>
                      <c:pt idx="2725">
                        <c:v>3850.9</c:v>
                      </c:pt>
                      <c:pt idx="2726">
                        <c:v>3919.5</c:v>
                      </c:pt>
                      <c:pt idx="2727">
                        <c:v>4093.32</c:v>
                      </c:pt>
                      <c:pt idx="2728">
                        <c:v>4127.92</c:v>
                      </c:pt>
                      <c:pt idx="2729">
                        <c:v>4313.3500000000004</c:v>
                      </c:pt>
                      <c:pt idx="2730">
                        <c:v>4266.1000000000004</c:v>
                      </c:pt>
                      <c:pt idx="2731">
                        <c:v>4229.1000000000004</c:v>
                      </c:pt>
                      <c:pt idx="2732">
                        <c:v>4278.7</c:v>
                      </c:pt>
                      <c:pt idx="2733">
                        <c:v>4263.2</c:v>
                      </c:pt>
                      <c:pt idx="2734">
                        <c:v>4216.8100000000004</c:v>
                      </c:pt>
                      <c:pt idx="2735">
                        <c:v>4241.5</c:v>
                      </c:pt>
                      <c:pt idx="2736">
                        <c:v>4291.37</c:v>
                      </c:pt>
                      <c:pt idx="2737">
                        <c:v>4286</c:v>
                      </c:pt>
                      <c:pt idx="2738">
                        <c:v>4324.95</c:v>
                      </c:pt>
                      <c:pt idx="2739">
                        <c:v>4150.13</c:v>
                      </c:pt>
                      <c:pt idx="2740">
                        <c:v>4220.4799999999996</c:v>
                      </c:pt>
                      <c:pt idx="2741">
                        <c:v>4124.71</c:v>
                      </c:pt>
                      <c:pt idx="2742">
                        <c:v>3969.28</c:v>
                      </c:pt>
                      <c:pt idx="2743">
                        <c:v>3956.68</c:v>
                      </c:pt>
                      <c:pt idx="2744">
                        <c:v>3922.7</c:v>
                      </c:pt>
                      <c:pt idx="2745">
                        <c:v>3912.24</c:v>
                      </c:pt>
                      <c:pt idx="2746">
                        <c:v>3818.8</c:v>
                      </c:pt>
                      <c:pt idx="2747">
                        <c:v>3765.4</c:v>
                      </c:pt>
                      <c:pt idx="2748">
                        <c:v>3734.4</c:v>
                      </c:pt>
                      <c:pt idx="2749">
                        <c:v>3673.03</c:v>
                      </c:pt>
                      <c:pt idx="2750">
                        <c:v>3598.32</c:v>
                      </c:pt>
                      <c:pt idx="2751">
                        <c:v>3573.55</c:v>
                      </c:pt>
                      <c:pt idx="2752">
                        <c:v>3714.1</c:v>
                      </c:pt>
                      <c:pt idx="2753">
                        <c:v>3697</c:v>
                      </c:pt>
                      <c:pt idx="2754">
                        <c:v>3642.4</c:v>
                      </c:pt>
                      <c:pt idx="2755">
                        <c:v>3694.08</c:v>
                      </c:pt>
                      <c:pt idx="2756">
                        <c:v>3715.12</c:v>
                      </c:pt>
                      <c:pt idx="2757">
                        <c:v>3598.08</c:v>
                      </c:pt>
                      <c:pt idx="2758">
                        <c:v>3751.09</c:v>
                      </c:pt>
                      <c:pt idx="2759">
                        <c:v>3725</c:v>
                      </c:pt>
                      <c:pt idx="2760">
                        <c:v>3782.23</c:v>
                      </c:pt>
                      <c:pt idx="2761">
                        <c:v>3752.16</c:v>
                      </c:pt>
                      <c:pt idx="2762">
                        <c:v>3823.42</c:v>
                      </c:pt>
                      <c:pt idx="2763">
                        <c:v>3824.34</c:v>
                      </c:pt>
                      <c:pt idx="2764">
                        <c:v>3780.1</c:v>
                      </c:pt>
                      <c:pt idx="2765">
                        <c:v>3757.12</c:v>
                      </c:pt>
                      <c:pt idx="2766">
                        <c:v>3782.76</c:v>
                      </c:pt>
                      <c:pt idx="2767">
                        <c:v>3729.66</c:v>
                      </c:pt>
                      <c:pt idx="2768">
                        <c:v>3782.4</c:v>
                      </c:pt>
                      <c:pt idx="2769">
                        <c:v>3742.36</c:v>
                      </c:pt>
                      <c:pt idx="2770">
                        <c:v>3714.28</c:v>
                      </c:pt>
                      <c:pt idx="2771">
                        <c:v>3785.56</c:v>
                      </c:pt>
                      <c:pt idx="2772">
                        <c:v>3751.6</c:v>
                      </c:pt>
                      <c:pt idx="2773">
                        <c:v>3751.08</c:v>
                      </c:pt>
                      <c:pt idx="2774">
                        <c:v>3856.52</c:v>
                      </c:pt>
                      <c:pt idx="2775">
                        <c:v>3845.16</c:v>
                      </c:pt>
                      <c:pt idx="2776">
                        <c:v>3896.28</c:v>
                      </c:pt>
                      <c:pt idx="2777">
                        <c:v>3905.05</c:v>
                      </c:pt>
                      <c:pt idx="2778">
                        <c:v>3635.43</c:v>
                      </c:pt>
                      <c:pt idx="2779">
                        <c:v>3873.7</c:v>
                      </c:pt>
                      <c:pt idx="2780">
                        <c:v>3687.28</c:v>
                      </c:pt>
                      <c:pt idx="2781">
                        <c:v>3713.22</c:v>
                      </c:pt>
                      <c:pt idx="2782">
                        <c:v>3762.2</c:v>
                      </c:pt>
                      <c:pt idx="2783">
                        <c:v>3859.17</c:v>
                      </c:pt>
                      <c:pt idx="2784">
                        <c:v>4049.55</c:v>
                      </c:pt>
                      <c:pt idx="2785">
                        <c:v>3959.92</c:v>
                      </c:pt>
                      <c:pt idx="2786">
                        <c:v>3991.75</c:v>
                      </c:pt>
                      <c:pt idx="2787">
                        <c:v>4035.1</c:v>
                      </c:pt>
                      <c:pt idx="2788">
                        <c:v>4216.08</c:v>
                      </c:pt>
                      <c:pt idx="2789">
                        <c:v>4249.5200000000004</c:v>
                      </c:pt>
                      <c:pt idx="2790">
                        <c:v>4262.8599999999997</c:v>
                      </c:pt>
                      <c:pt idx="2791">
                        <c:v>4350</c:v>
                      </c:pt>
                      <c:pt idx="2792">
                        <c:v>4319.1000000000004</c:v>
                      </c:pt>
                      <c:pt idx="2793">
                        <c:v>4226.8</c:v>
                      </c:pt>
                      <c:pt idx="2794">
                        <c:v>4176.46</c:v>
                      </c:pt>
                      <c:pt idx="2795">
                        <c:v>4176.34</c:v>
                      </c:pt>
                      <c:pt idx="2796">
                        <c:v>4227.6000000000004</c:v>
                      </c:pt>
                      <c:pt idx="2797">
                        <c:v>4322.1000000000004</c:v>
                      </c:pt>
                      <c:pt idx="2798">
                        <c:v>4228.16</c:v>
                      </c:pt>
                      <c:pt idx="2799">
                        <c:v>4345.3100000000004</c:v>
                      </c:pt>
                      <c:pt idx="2800">
                        <c:v>4396.3599999999997</c:v>
                      </c:pt>
                      <c:pt idx="2801">
                        <c:v>4381.4399999999996</c:v>
                      </c:pt>
                      <c:pt idx="2802">
                        <c:v>4404.7</c:v>
                      </c:pt>
                      <c:pt idx="2803">
                        <c:v>4513.2</c:v>
                      </c:pt>
                      <c:pt idx="2804">
                        <c:v>4499.5600000000004</c:v>
                      </c:pt>
                      <c:pt idx="2805">
                        <c:v>4525.21</c:v>
                      </c:pt>
                      <c:pt idx="2806">
                        <c:v>4484.78</c:v>
                      </c:pt>
                      <c:pt idx="2807">
                        <c:v>4690.4399999999996</c:v>
                      </c:pt>
                      <c:pt idx="2808">
                        <c:v>4837.8999999999996</c:v>
                      </c:pt>
                      <c:pt idx="2809">
                        <c:v>4791.25</c:v>
                      </c:pt>
                      <c:pt idx="2810">
                        <c:v>4734.96</c:v>
                      </c:pt>
                      <c:pt idx="2811">
                        <c:v>4839.84</c:v>
                      </c:pt>
                      <c:pt idx="2812">
                        <c:v>4797.47</c:v>
                      </c:pt>
                      <c:pt idx="2813">
                        <c:v>4639.34</c:v>
                      </c:pt>
                      <c:pt idx="2814">
                        <c:v>4635.03</c:v>
                      </c:pt>
                      <c:pt idx="2815">
                        <c:v>4625.34</c:v>
                      </c:pt>
                      <c:pt idx="2816">
                        <c:v>4584.6000000000004</c:v>
                      </c:pt>
                      <c:pt idx="2817">
                        <c:v>4603.51</c:v>
                      </c:pt>
                      <c:pt idx="2818">
                        <c:v>4564.2700000000004</c:v>
                      </c:pt>
                      <c:pt idx="2819">
                        <c:v>4479.99</c:v>
                      </c:pt>
                      <c:pt idx="2820">
                        <c:v>4426.82</c:v>
                      </c:pt>
                      <c:pt idx="2821">
                        <c:v>4450.92</c:v>
                      </c:pt>
                      <c:pt idx="2822">
                        <c:v>4482.5200000000004</c:v>
                      </c:pt>
                      <c:pt idx="2823">
                        <c:v>4539.62</c:v>
                      </c:pt>
                      <c:pt idx="2824">
                        <c:v>4573.0200000000004</c:v>
                      </c:pt>
                      <c:pt idx="2825">
                        <c:v>4507.84</c:v>
                      </c:pt>
                      <c:pt idx="2826">
                        <c:v>4420.3900000000003</c:v>
                      </c:pt>
                      <c:pt idx="2827">
                        <c:v>4326.17</c:v>
                      </c:pt>
                      <c:pt idx="2828">
                        <c:v>4343.1000000000004</c:v>
                      </c:pt>
                      <c:pt idx="2829">
                        <c:v>4464.8999999999996</c:v>
                      </c:pt>
                      <c:pt idx="2830">
                        <c:v>4563.13</c:v>
                      </c:pt>
                      <c:pt idx="2831">
                        <c:v>4703.63</c:v>
                      </c:pt>
                      <c:pt idx="2832">
                        <c:v>4795.96</c:v>
                      </c:pt>
                      <c:pt idx="2833">
                        <c:v>4839.1899999999996</c:v>
                      </c:pt>
                      <c:pt idx="2834">
                        <c:v>4838.1400000000003</c:v>
                      </c:pt>
                      <c:pt idx="2835">
                        <c:v>4792.58</c:v>
                      </c:pt>
                      <c:pt idx="2836">
                        <c:v>4990.3900000000003</c:v>
                      </c:pt>
                      <c:pt idx="2837">
                        <c:v>5067.68</c:v>
                      </c:pt>
                      <c:pt idx="2838">
                        <c:v>5124.16</c:v>
                      </c:pt>
                      <c:pt idx="2839">
                        <c:v>5040.38</c:v>
                      </c:pt>
                      <c:pt idx="2840">
                        <c:v>5078.8</c:v>
                      </c:pt>
                      <c:pt idx="2841">
                        <c:v>5109.67</c:v>
                      </c:pt>
                      <c:pt idx="2842">
                        <c:v>5272.28</c:v>
                      </c:pt>
                      <c:pt idx="2843">
                        <c:v>5245.76</c:v>
                      </c:pt>
                      <c:pt idx="2844">
                        <c:v>5145.37</c:v>
                      </c:pt>
                      <c:pt idx="2845">
                        <c:v>5153.22</c:v>
                      </c:pt>
                      <c:pt idx="2846">
                        <c:v>5102.53</c:v>
                      </c:pt>
                      <c:pt idx="2847">
                        <c:v>5064.8</c:v>
                      </c:pt>
                      <c:pt idx="2848">
                        <c:v>4918.08</c:v>
                      </c:pt>
                      <c:pt idx="2849">
                        <c:v>4331.71</c:v>
                      </c:pt>
                      <c:pt idx="2850">
                        <c:v>4763.32</c:v>
                      </c:pt>
                      <c:pt idx="2851">
                        <c:v>4803.9399999999996</c:v>
                      </c:pt>
                      <c:pt idx="2852">
                        <c:v>4832.18</c:v>
                      </c:pt>
                      <c:pt idx="2853">
                        <c:v>4850.79</c:v>
                      </c:pt>
                      <c:pt idx="2854">
                        <c:v>4811.92</c:v>
                      </c:pt>
                      <c:pt idx="2855">
                        <c:v>4954.72</c:v>
                      </c:pt>
                      <c:pt idx="2856">
                        <c:v>4930.24</c:v>
                      </c:pt>
                      <c:pt idx="2857">
                        <c:v>5108.2</c:v>
                      </c:pt>
                      <c:pt idx="2858">
                        <c:v>5173.3720000000003</c:v>
                      </c:pt>
                      <c:pt idx="2859">
                        <c:v>5260.84</c:v>
                      </c:pt>
                      <c:pt idx="2860">
                        <c:v>5316.55</c:v>
                      </c:pt>
                      <c:pt idx="2861">
                        <c:v>5445.16</c:v>
                      </c:pt>
                      <c:pt idx="2862">
                        <c:v>5534.73</c:v>
                      </c:pt>
                      <c:pt idx="2863">
                        <c:v>5444.1</c:v>
                      </c:pt>
                      <c:pt idx="2864">
                        <c:v>5391.44</c:v>
                      </c:pt>
                      <c:pt idx="2865">
                        <c:v>5276.8</c:v>
                      </c:pt>
                      <c:pt idx="2866">
                        <c:v>5172.92</c:v>
                      </c:pt>
                      <c:pt idx="2867">
                        <c:v>5245.76</c:v>
                      </c:pt>
                      <c:pt idx="2868">
                        <c:v>5365.22</c:v>
                      </c:pt>
                      <c:pt idx="2869">
                        <c:v>5325.4</c:v>
                      </c:pt>
                      <c:pt idx="2870">
                        <c:v>5428.24</c:v>
                      </c:pt>
                      <c:pt idx="2871">
                        <c:v>5376.72</c:v>
                      </c:pt>
                      <c:pt idx="2872">
                        <c:v>5734.79</c:v>
                      </c:pt>
                      <c:pt idx="2873">
                        <c:v>5618.99</c:v>
                      </c:pt>
                      <c:pt idx="2874">
                        <c:v>5761.28</c:v>
                      </c:pt>
                      <c:pt idx="2875">
                        <c:v>6680.92</c:v>
                      </c:pt>
                      <c:pt idx="2876">
                        <c:v>5845.32</c:v>
                      </c:pt>
                      <c:pt idx="2877">
                        <c:v>6007.84</c:v>
                      </c:pt>
                      <c:pt idx="2878">
                        <c:v>6107.04</c:v>
                      </c:pt>
                      <c:pt idx="2879">
                        <c:v>6213.88</c:v>
                      </c:pt>
                      <c:pt idx="2880">
                        <c:v>6186.16</c:v>
                      </c:pt>
                      <c:pt idx="2881">
                        <c:v>6121.96</c:v>
                      </c:pt>
                      <c:pt idx="2882">
                        <c:v>5936.89</c:v>
                      </c:pt>
                      <c:pt idx="2883">
                        <c:v>6066.94</c:v>
                      </c:pt>
                      <c:pt idx="2884">
                        <c:v>5771.8</c:v>
                      </c:pt>
                      <c:pt idx="2885">
                        <c:v>5917.9</c:v>
                      </c:pt>
                      <c:pt idx="2886">
                        <c:v>5801.53</c:v>
                      </c:pt>
                      <c:pt idx="2887">
                        <c:v>5786.37</c:v>
                      </c:pt>
                      <c:pt idx="2888">
                        <c:v>5745.67</c:v>
                      </c:pt>
                      <c:pt idx="2889">
                        <c:v>5783.05</c:v>
                      </c:pt>
                      <c:pt idx="2890">
                        <c:v>5679.73</c:v>
                      </c:pt>
                      <c:pt idx="2891">
                        <c:v>5705.56</c:v>
                      </c:pt>
                      <c:pt idx="2892">
                        <c:v>5772.28</c:v>
                      </c:pt>
                      <c:pt idx="2893">
                        <c:v>5749.96</c:v>
                      </c:pt>
                      <c:pt idx="2894">
                        <c:v>5564.32</c:v>
                      </c:pt>
                      <c:pt idx="2895">
                        <c:v>5564.32</c:v>
                      </c:pt>
                      <c:pt idx="2896">
                        <c:v>5502.78</c:v>
                      </c:pt>
                      <c:pt idx="2897">
                        <c:v>5535.36</c:v>
                      </c:pt>
                      <c:pt idx="2898">
                        <c:v>5484.68</c:v>
                      </c:pt>
                      <c:pt idx="2899">
                        <c:v>5459.34</c:v>
                      </c:pt>
                      <c:pt idx="2900">
                        <c:v>5870.16</c:v>
                      </c:pt>
                      <c:pt idx="2901">
                        <c:v>5706.78</c:v>
                      </c:pt>
                      <c:pt idx="2902">
                        <c:v>5729.52</c:v>
                      </c:pt>
                      <c:pt idx="2903">
                        <c:v>5809.8</c:v>
                      </c:pt>
                      <c:pt idx="2904">
                        <c:v>5855.4</c:v>
                      </c:pt>
                      <c:pt idx="2905">
                        <c:v>5809.8</c:v>
                      </c:pt>
                      <c:pt idx="2906">
                        <c:v>5882</c:v>
                      </c:pt>
                      <c:pt idx="2907">
                        <c:v>5836.4</c:v>
                      </c:pt>
                      <c:pt idx="2908">
                        <c:v>5836.4</c:v>
                      </c:pt>
                      <c:pt idx="2909">
                        <c:v>5414.79</c:v>
                      </c:pt>
                      <c:pt idx="2910">
                        <c:v>5541.36</c:v>
                      </c:pt>
                      <c:pt idx="2911">
                        <c:v>5506.3</c:v>
                      </c:pt>
                      <c:pt idx="2912">
                        <c:v>5512.74</c:v>
                      </c:pt>
                      <c:pt idx="2913">
                        <c:v>5469.4</c:v>
                      </c:pt>
                      <c:pt idx="2914">
                        <c:v>5365.22</c:v>
                      </c:pt>
                      <c:pt idx="2915">
                        <c:v>5279.88</c:v>
                      </c:pt>
                      <c:pt idx="2916">
                        <c:v>5315.48</c:v>
                      </c:pt>
                      <c:pt idx="2917">
                        <c:v>5405.57</c:v>
                      </c:pt>
                      <c:pt idx="2918">
                        <c:v>5539.82</c:v>
                      </c:pt>
                      <c:pt idx="2919">
                        <c:v>5449.3</c:v>
                      </c:pt>
                      <c:pt idx="2920">
                        <c:v>5600.8</c:v>
                      </c:pt>
                      <c:pt idx="2921">
                        <c:v>5741.73</c:v>
                      </c:pt>
                      <c:pt idx="2922">
                        <c:v>5950.8</c:v>
                      </c:pt>
                      <c:pt idx="2923">
                        <c:v>5885.6</c:v>
                      </c:pt>
                      <c:pt idx="2924">
                        <c:v>5816.26</c:v>
                      </c:pt>
                      <c:pt idx="2925">
                        <c:v>5731.12</c:v>
                      </c:pt>
                      <c:pt idx="2926">
                        <c:v>5570.34</c:v>
                      </c:pt>
                      <c:pt idx="2927">
                        <c:v>5650.39</c:v>
                      </c:pt>
                      <c:pt idx="2928">
                        <c:v>5677.06</c:v>
                      </c:pt>
                      <c:pt idx="2929">
                        <c:v>5677.06</c:v>
                      </c:pt>
                      <c:pt idx="2930">
                        <c:v>5618.05</c:v>
                      </c:pt>
                      <c:pt idx="2931">
                        <c:v>5539.3</c:v>
                      </c:pt>
                      <c:pt idx="2932">
                        <c:v>5532.28</c:v>
                      </c:pt>
                      <c:pt idx="2933">
                        <c:v>5600.84</c:v>
                      </c:pt>
                      <c:pt idx="2934">
                        <c:v>5600.84</c:v>
                      </c:pt>
                      <c:pt idx="2935">
                        <c:v>5619.26</c:v>
                      </c:pt>
                      <c:pt idx="2936">
                        <c:v>5622.76</c:v>
                      </c:pt>
                      <c:pt idx="2937">
                        <c:v>5486.96</c:v>
                      </c:pt>
                      <c:pt idx="2938">
                        <c:v>5456.8</c:v>
                      </c:pt>
                      <c:pt idx="2939">
                        <c:v>5558.61</c:v>
                      </c:pt>
                      <c:pt idx="2940">
                        <c:v>5699.2</c:v>
                      </c:pt>
                      <c:pt idx="2941">
                        <c:v>5652.4</c:v>
                      </c:pt>
                      <c:pt idx="2942">
                        <c:v>5997.62</c:v>
                      </c:pt>
                      <c:pt idx="2943">
                        <c:v>6169.66</c:v>
                      </c:pt>
                      <c:pt idx="2944">
                        <c:v>6499.12</c:v>
                      </c:pt>
                      <c:pt idx="2945">
                        <c:v>6025.12</c:v>
                      </c:pt>
                      <c:pt idx="2946">
                        <c:v>6455</c:v>
                      </c:pt>
                      <c:pt idx="2947">
                        <c:v>6766.5</c:v>
                      </c:pt>
                      <c:pt idx="2948">
                        <c:v>7037.2</c:v>
                      </c:pt>
                      <c:pt idx="2949">
                        <c:v>7558.75</c:v>
                      </c:pt>
                      <c:pt idx="2950">
                        <c:v>7922.82</c:v>
                      </c:pt>
                      <c:pt idx="2951">
                        <c:v>8022.72</c:v>
                      </c:pt>
                      <c:pt idx="2952">
                        <c:v>7628.4</c:v>
                      </c:pt>
                      <c:pt idx="2953">
                        <c:v>7165.81</c:v>
                      </c:pt>
                      <c:pt idx="2954">
                        <c:v>6889.48</c:v>
                      </c:pt>
                      <c:pt idx="2955">
                        <c:v>7019.7</c:v>
                      </c:pt>
                      <c:pt idx="2956">
                        <c:v>7065.61</c:v>
                      </c:pt>
                      <c:pt idx="2957">
                        <c:v>7306.48</c:v>
                      </c:pt>
                      <c:pt idx="2958">
                        <c:v>6853.42</c:v>
                      </c:pt>
                      <c:pt idx="2959">
                        <c:v>6953.2</c:v>
                      </c:pt>
                      <c:pt idx="2960">
                        <c:v>6912.52</c:v>
                      </c:pt>
                      <c:pt idx="2961">
                        <c:v>7073.32</c:v>
                      </c:pt>
                      <c:pt idx="2962">
                        <c:v>7068.41</c:v>
                      </c:pt>
                      <c:pt idx="2963">
                        <c:v>6901.39</c:v>
                      </c:pt>
                      <c:pt idx="2964">
                        <c:v>6877.5</c:v>
                      </c:pt>
                      <c:pt idx="2965">
                        <c:v>6965.32</c:v>
                      </c:pt>
                      <c:pt idx="2966">
                        <c:v>6664.54</c:v>
                      </c:pt>
                      <c:pt idx="2967">
                        <c:v>6422.44</c:v>
                      </c:pt>
                      <c:pt idx="2968">
                        <c:v>6585.1</c:v>
                      </c:pt>
                      <c:pt idx="2969">
                        <c:v>6511.15</c:v>
                      </c:pt>
                      <c:pt idx="2970">
                        <c:v>6420.7</c:v>
                      </c:pt>
                      <c:pt idx="2971">
                        <c:v>6607.6</c:v>
                      </c:pt>
                      <c:pt idx="2972">
                        <c:v>6857.5</c:v>
                      </c:pt>
                      <c:pt idx="2973">
                        <c:v>6886.36</c:v>
                      </c:pt>
                      <c:pt idx="2974">
                        <c:v>6769.72</c:v>
                      </c:pt>
                      <c:pt idx="2975">
                        <c:v>6906.64</c:v>
                      </c:pt>
                      <c:pt idx="2976">
                        <c:v>7065.8</c:v>
                      </c:pt>
                      <c:pt idx="2977">
                        <c:v>7192</c:v>
                      </c:pt>
                      <c:pt idx="2978">
                        <c:v>7306.62</c:v>
                      </c:pt>
                      <c:pt idx="2979">
                        <c:v>7275.78</c:v>
                      </c:pt>
                      <c:pt idx="2980">
                        <c:v>7337.46</c:v>
                      </c:pt>
                      <c:pt idx="2981">
                        <c:v>7525.72</c:v>
                      </c:pt>
                      <c:pt idx="2982">
                        <c:v>7517.71</c:v>
                      </c:pt>
                      <c:pt idx="2983">
                        <c:v>7640.7</c:v>
                      </c:pt>
                      <c:pt idx="2984">
                        <c:v>7642.48</c:v>
                      </c:pt>
                      <c:pt idx="2985">
                        <c:v>7601.14</c:v>
                      </c:pt>
                      <c:pt idx="2986">
                        <c:v>7696.8</c:v>
                      </c:pt>
                      <c:pt idx="2987">
                        <c:v>7781.8</c:v>
                      </c:pt>
                      <c:pt idx="2988">
                        <c:v>7731.8</c:v>
                      </c:pt>
                      <c:pt idx="2989">
                        <c:v>7626.8</c:v>
                      </c:pt>
                      <c:pt idx="2990">
                        <c:v>7851.8</c:v>
                      </c:pt>
                      <c:pt idx="2991">
                        <c:v>7241.28</c:v>
                      </c:pt>
                      <c:pt idx="2992">
                        <c:v>7082.59</c:v>
                      </c:pt>
                      <c:pt idx="2993">
                        <c:v>7518.08</c:v>
                      </c:pt>
                      <c:pt idx="2994">
                        <c:v>7899.12</c:v>
                      </c:pt>
                      <c:pt idx="2995">
                        <c:v>7895.16</c:v>
                      </c:pt>
                      <c:pt idx="2996">
                        <c:v>7842.88</c:v>
                      </c:pt>
                      <c:pt idx="2997">
                        <c:v>7989.06</c:v>
                      </c:pt>
                      <c:pt idx="2998">
                        <c:v>7989.67</c:v>
                      </c:pt>
                      <c:pt idx="2999">
                        <c:v>8497.02</c:v>
                      </c:pt>
                      <c:pt idx="3000">
                        <c:v>8534.0499999999993</c:v>
                      </c:pt>
                      <c:pt idx="3001">
                        <c:v>8838.4</c:v>
                      </c:pt>
                      <c:pt idx="3002">
                        <c:v>9014.32</c:v>
                      </c:pt>
                      <c:pt idx="3003">
                        <c:v>8651.6</c:v>
                      </c:pt>
                      <c:pt idx="3004">
                        <c:v>8466.49</c:v>
                      </c:pt>
                      <c:pt idx="3005">
                        <c:v>8240.02</c:v>
                      </c:pt>
                      <c:pt idx="3006">
                        <c:v>8269.68</c:v>
                      </c:pt>
                      <c:pt idx="3007">
                        <c:v>8092.34</c:v>
                      </c:pt>
                      <c:pt idx="3008">
                        <c:v>8013.55</c:v>
                      </c:pt>
                      <c:pt idx="3009">
                        <c:v>7924.68</c:v>
                      </c:pt>
                      <c:pt idx="3010">
                        <c:v>7877.8</c:v>
                      </c:pt>
                      <c:pt idx="3011">
                        <c:v>7966.54</c:v>
                      </c:pt>
                      <c:pt idx="3012">
                        <c:v>7519.44</c:v>
                      </c:pt>
                      <c:pt idx="3013">
                        <c:v>7258.81</c:v>
                      </c:pt>
                      <c:pt idx="3014">
                        <c:v>7341.04</c:v>
                      </c:pt>
                      <c:pt idx="3015">
                        <c:v>7127.76</c:v>
                      </c:pt>
                      <c:pt idx="3016">
                        <c:v>7336.96</c:v>
                      </c:pt>
                      <c:pt idx="3017">
                        <c:v>7136.48</c:v>
                      </c:pt>
                      <c:pt idx="3018">
                        <c:v>7258.81</c:v>
                      </c:pt>
                      <c:pt idx="3019">
                        <c:v>7509.97</c:v>
                      </c:pt>
                      <c:pt idx="3020">
                        <c:v>7587.1</c:v>
                      </c:pt>
                      <c:pt idx="3021">
                        <c:v>7572.52</c:v>
                      </c:pt>
                      <c:pt idx="3022">
                        <c:v>7272.28</c:v>
                      </c:pt>
                      <c:pt idx="3023">
                        <c:v>7220.55</c:v>
                      </c:pt>
                      <c:pt idx="3024">
                        <c:v>7477.99</c:v>
                      </c:pt>
                      <c:pt idx="3025">
                        <c:v>7226.8</c:v>
                      </c:pt>
                      <c:pt idx="3026">
                        <c:v>7222.15</c:v>
                      </c:pt>
                      <c:pt idx="3027">
                        <c:v>6820.75</c:v>
                      </c:pt>
                      <c:pt idx="3028">
                        <c:v>6823.44</c:v>
                      </c:pt>
                      <c:pt idx="3029">
                        <c:v>6585.1</c:v>
                      </c:pt>
                      <c:pt idx="3030">
                        <c:v>6514.55</c:v>
                      </c:pt>
                      <c:pt idx="3031">
                        <c:v>6499.88</c:v>
                      </c:pt>
                      <c:pt idx="3032">
                        <c:v>6640.08</c:v>
                      </c:pt>
                      <c:pt idx="3033">
                        <c:v>6711.31</c:v>
                      </c:pt>
                      <c:pt idx="3034">
                        <c:v>6478.04</c:v>
                      </c:pt>
                      <c:pt idx="3035">
                        <c:v>6233.2</c:v>
                      </c:pt>
                      <c:pt idx="3036">
                        <c:v>6331.95</c:v>
                      </c:pt>
                      <c:pt idx="3037">
                        <c:v>6094.01</c:v>
                      </c:pt>
                      <c:pt idx="3038">
                        <c:v>6038.28</c:v>
                      </c:pt>
                      <c:pt idx="3039">
                        <c:v>6367.28</c:v>
                      </c:pt>
                      <c:pt idx="3040">
                        <c:v>6814.2</c:v>
                      </c:pt>
                      <c:pt idx="3041">
                        <c:v>6535.8</c:v>
                      </c:pt>
                      <c:pt idx="3042">
                        <c:v>6226.01</c:v>
                      </c:pt>
                      <c:pt idx="3043">
                        <c:v>6238.96</c:v>
                      </c:pt>
                      <c:pt idx="3044">
                        <c:v>6110.8</c:v>
                      </c:pt>
                      <c:pt idx="3045">
                        <c:v>6136.84</c:v>
                      </c:pt>
                      <c:pt idx="3046">
                        <c:v>6370.3</c:v>
                      </c:pt>
                      <c:pt idx="3047">
                        <c:v>6360.88</c:v>
                      </c:pt>
                      <c:pt idx="3048">
                        <c:v>6337.84</c:v>
                      </c:pt>
                      <c:pt idx="3049">
                        <c:v>6202.84</c:v>
                      </c:pt>
                      <c:pt idx="3050">
                        <c:v>5887.44</c:v>
                      </c:pt>
                      <c:pt idx="3051">
                        <c:v>5952.82</c:v>
                      </c:pt>
                      <c:pt idx="3052">
                        <c:v>6070.62</c:v>
                      </c:pt>
                      <c:pt idx="3053">
                        <c:v>6025.14</c:v>
                      </c:pt>
                      <c:pt idx="3054">
                        <c:v>6255.87</c:v>
                      </c:pt>
                      <c:pt idx="3055">
                        <c:v>6145.84</c:v>
                      </c:pt>
                      <c:pt idx="3056">
                        <c:v>6211.12</c:v>
                      </c:pt>
                      <c:pt idx="3057">
                        <c:v>6222.64</c:v>
                      </c:pt>
                      <c:pt idx="3058">
                        <c:v>6168.88</c:v>
                      </c:pt>
                      <c:pt idx="3059">
                        <c:v>5932.24</c:v>
                      </c:pt>
                      <c:pt idx="3060">
                        <c:v>5962</c:v>
                      </c:pt>
                      <c:pt idx="3061">
                        <c:v>5856.82</c:v>
                      </c:pt>
                      <c:pt idx="3062">
                        <c:v>5913.28</c:v>
                      </c:pt>
                      <c:pt idx="3063">
                        <c:v>6071.68</c:v>
                      </c:pt>
                      <c:pt idx="3064">
                        <c:v>6170.29</c:v>
                      </c:pt>
                      <c:pt idx="3065">
                        <c:v>6129.73</c:v>
                      </c:pt>
                      <c:pt idx="3066">
                        <c:v>6200.9</c:v>
                      </c:pt>
                      <c:pt idx="3067">
                        <c:v>6161.87</c:v>
                      </c:pt>
                      <c:pt idx="3068">
                        <c:v>5968.69</c:v>
                      </c:pt>
                      <c:pt idx="3069">
                        <c:v>6195.8</c:v>
                      </c:pt>
                      <c:pt idx="3070">
                        <c:v>6331.8</c:v>
                      </c:pt>
                      <c:pt idx="3071">
                        <c:v>6403.76</c:v>
                      </c:pt>
                      <c:pt idx="3072">
                        <c:v>6452.43</c:v>
                      </c:pt>
                      <c:pt idx="3073">
                        <c:v>6361.93</c:v>
                      </c:pt>
                      <c:pt idx="3074">
                        <c:v>6311.62</c:v>
                      </c:pt>
                      <c:pt idx="3075">
                        <c:v>6550.8</c:v>
                      </c:pt>
                      <c:pt idx="3076">
                        <c:v>6616.48</c:v>
                      </c:pt>
                      <c:pt idx="3077">
                        <c:v>6771.96</c:v>
                      </c:pt>
                      <c:pt idx="3078">
                        <c:v>6410.68</c:v>
                      </c:pt>
                      <c:pt idx="3079">
                        <c:v>6378</c:v>
                      </c:pt>
                      <c:pt idx="3080">
                        <c:v>6474.25</c:v>
                      </c:pt>
                      <c:pt idx="3081">
                        <c:v>6481.9</c:v>
                      </c:pt>
                      <c:pt idx="3082">
                        <c:v>6681.16</c:v>
                      </c:pt>
                      <c:pt idx="3083">
                        <c:v>6568.4</c:v>
                      </c:pt>
                      <c:pt idx="3084">
                        <c:v>7041.44</c:v>
                      </c:pt>
                      <c:pt idx="3085">
                        <c:v>7121.62</c:v>
                      </c:pt>
                      <c:pt idx="3086">
                        <c:v>7272.52</c:v>
                      </c:pt>
                      <c:pt idx="3087">
                        <c:v>7377.04</c:v>
                      </c:pt>
                      <c:pt idx="3088">
                        <c:v>7300.8</c:v>
                      </c:pt>
                      <c:pt idx="3089">
                        <c:v>7030.09</c:v>
                      </c:pt>
                      <c:pt idx="3090">
                        <c:v>6980.05</c:v>
                      </c:pt>
                      <c:pt idx="3091">
                        <c:v>7543.55</c:v>
                      </c:pt>
                      <c:pt idx="3092">
                        <c:v>7508.74</c:v>
                      </c:pt>
                      <c:pt idx="3093">
                        <c:v>7489.36</c:v>
                      </c:pt>
                      <c:pt idx="3094">
                        <c:v>7562.8</c:v>
                      </c:pt>
                      <c:pt idx="3095">
                        <c:v>7433.44</c:v>
                      </c:pt>
                      <c:pt idx="3096">
                        <c:v>7344.7</c:v>
                      </c:pt>
                      <c:pt idx="3097">
                        <c:v>7701.97</c:v>
                      </c:pt>
                      <c:pt idx="3098">
                        <c:v>7665.32</c:v>
                      </c:pt>
                      <c:pt idx="3099">
                        <c:v>7636.6</c:v>
                      </c:pt>
                      <c:pt idx="3100">
                        <c:v>7574.56</c:v>
                      </c:pt>
                      <c:pt idx="3101">
                        <c:v>7676.35</c:v>
                      </c:pt>
                      <c:pt idx="3102">
                        <c:v>7694.23</c:v>
                      </c:pt>
                      <c:pt idx="3103">
                        <c:v>7727.09</c:v>
                      </c:pt>
                      <c:pt idx="3104">
                        <c:v>7767.82</c:v>
                      </c:pt>
                      <c:pt idx="3105">
                        <c:v>8126.83</c:v>
                      </c:pt>
                      <c:pt idx="3106">
                        <c:v>7975.84</c:v>
                      </c:pt>
                      <c:pt idx="3107">
                        <c:v>7772.21</c:v>
                      </c:pt>
                      <c:pt idx="3108">
                        <c:v>7916.44</c:v>
                      </c:pt>
                      <c:pt idx="3109">
                        <c:v>7683.94</c:v>
                      </c:pt>
                      <c:pt idx="3110">
                        <c:v>7670.8</c:v>
                      </c:pt>
                      <c:pt idx="3111">
                        <c:v>7742.95</c:v>
                      </c:pt>
                      <c:pt idx="3112">
                        <c:v>7750.7</c:v>
                      </c:pt>
                      <c:pt idx="3113">
                        <c:v>7731.46</c:v>
                      </c:pt>
                      <c:pt idx="3114">
                        <c:v>7854.76</c:v>
                      </c:pt>
                      <c:pt idx="3115">
                        <c:v>7708.15</c:v>
                      </c:pt>
                      <c:pt idx="3116">
                        <c:v>7536.88</c:v>
                      </c:pt>
                      <c:pt idx="3117">
                        <c:v>7577.1</c:v>
                      </c:pt>
                      <c:pt idx="3118">
                        <c:v>7594.6</c:v>
                      </c:pt>
                      <c:pt idx="3119">
                        <c:v>7541.76</c:v>
                      </c:pt>
                      <c:pt idx="3120">
                        <c:v>7832.08</c:v>
                      </c:pt>
                      <c:pt idx="3121">
                        <c:v>7953.84</c:v>
                      </c:pt>
                      <c:pt idx="3122">
                        <c:v>7980.72</c:v>
                      </c:pt>
                      <c:pt idx="3123">
                        <c:v>7468.53</c:v>
                      </c:pt>
                      <c:pt idx="3124">
                        <c:v>7432.73</c:v>
                      </c:pt>
                      <c:pt idx="3125">
                        <c:v>7450.95</c:v>
                      </c:pt>
                      <c:pt idx="3126">
                        <c:v>7375.14</c:v>
                      </c:pt>
                      <c:pt idx="3127">
                        <c:v>7138.29</c:v>
                      </c:pt>
                      <c:pt idx="3128">
                        <c:v>7057.16</c:v>
                      </c:pt>
                      <c:pt idx="3129">
                        <c:v>7161.14</c:v>
                      </c:pt>
                      <c:pt idx="3130">
                        <c:v>7260.42</c:v>
                      </c:pt>
                      <c:pt idx="3131">
                        <c:v>7308.06</c:v>
                      </c:pt>
                      <c:pt idx="3132">
                        <c:v>7260.42</c:v>
                      </c:pt>
                      <c:pt idx="3133">
                        <c:v>7273.38</c:v>
                      </c:pt>
                      <c:pt idx="3134">
                        <c:v>7238.82</c:v>
                      </c:pt>
                      <c:pt idx="3135">
                        <c:v>7230.18</c:v>
                      </c:pt>
                      <c:pt idx="3136">
                        <c:v>7087.62</c:v>
                      </c:pt>
                      <c:pt idx="3137">
                        <c:v>7126.5</c:v>
                      </c:pt>
                      <c:pt idx="3138">
                        <c:v>6891.11</c:v>
                      </c:pt>
                      <c:pt idx="3139">
                        <c:v>6870.36</c:v>
                      </c:pt>
                      <c:pt idx="3140">
                        <c:v>6820.56</c:v>
                      </c:pt>
                      <c:pt idx="3141">
                        <c:v>6711.51</c:v>
                      </c:pt>
                      <c:pt idx="3142">
                        <c:v>6959.99</c:v>
                      </c:pt>
                      <c:pt idx="3143">
                        <c:v>6780.36</c:v>
                      </c:pt>
                      <c:pt idx="3144">
                        <c:v>6631.71</c:v>
                      </c:pt>
                      <c:pt idx="3145">
                        <c:v>6411.25</c:v>
                      </c:pt>
                      <c:pt idx="3146">
                        <c:v>6365.29</c:v>
                      </c:pt>
                      <c:pt idx="3147">
                        <c:v>6365.06</c:v>
                      </c:pt>
                      <c:pt idx="3148">
                        <c:v>6469.01</c:v>
                      </c:pt>
                      <c:pt idx="3149">
                        <c:v>6542.16</c:v>
                      </c:pt>
                      <c:pt idx="3150">
                        <c:v>6418.96</c:v>
                      </c:pt>
                      <c:pt idx="3151">
                        <c:v>6465.16</c:v>
                      </c:pt>
                      <c:pt idx="3152">
                        <c:v>6565.26</c:v>
                      </c:pt>
                      <c:pt idx="3153">
                        <c:v>6401.06</c:v>
                      </c:pt>
                      <c:pt idx="3154">
                        <c:v>6224.19</c:v>
                      </c:pt>
                      <c:pt idx="3155">
                        <c:v>6368.34</c:v>
                      </c:pt>
                      <c:pt idx="3156">
                        <c:v>6414.78</c:v>
                      </c:pt>
                      <c:pt idx="3157">
                        <c:v>6368.34</c:v>
                      </c:pt>
                      <c:pt idx="3158">
                        <c:v>6372.21</c:v>
                      </c:pt>
                      <c:pt idx="3159">
                        <c:v>6453.48</c:v>
                      </c:pt>
                      <c:pt idx="3160">
                        <c:v>6486.3</c:v>
                      </c:pt>
                      <c:pt idx="3161">
                        <c:v>6456.1</c:v>
                      </c:pt>
                      <c:pt idx="3162">
                        <c:v>6377.62</c:v>
                      </c:pt>
                      <c:pt idx="3163">
                        <c:v>6350.46</c:v>
                      </c:pt>
                      <c:pt idx="3164">
                        <c:v>6486.06</c:v>
                      </c:pt>
                      <c:pt idx="3165">
                        <c:v>6367.41</c:v>
                      </c:pt>
                      <c:pt idx="3166">
                        <c:v>6273.71</c:v>
                      </c:pt>
                      <c:pt idx="3167">
                        <c:v>6222.54</c:v>
                      </c:pt>
                      <c:pt idx="3168">
                        <c:v>6562.79</c:v>
                      </c:pt>
                      <c:pt idx="3169">
                        <c:v>6135.6</c:v>
                      </c:pt>
                      <c:pt idx="3170">
                        <c:v>6000.42</c:v>
                      </c:pt>
                      <c:pt idx="3171">
                        <c:v>6001.14</c:v>
                      </c:pt>
                      <c:pt idx="3172">
                        <c:v>6099.92</c:v>
                      </c:pt>
                      <c:pt idx="3173">
                        <c:v>5298.06</c:v>
                      </c:pt>
                      <c:pt idx="3174">
                        <c:v>5311.02</c:v>
                      </c:pt>
                      <c:pt idx="3175">
                        <c:v>5378.64</c:v>
                      </c:pt>
                      <c:pt idx="3176">
                        <c:v>5348.84</c:v>
                      </c:pt>
                      <c:pt idx="3177">
                        <c:v>6207.22</c:v>
                      </c:pt>
                      <c:pt idx="3178">
                        <c:v>6306.06</c:v>
                      </c:pt>
                      <c:pt idx="3179">
                        <c:v>6113.28</c:v>
                      </c:pt>
                      <c:pt idx="3180">
                        <c:v>6169.26</c:v>
                      </c:pt>
                      <c:pt idx="3181">
                        <c:v>6294.36</c:v>
                      </c:pt>
                      <c:pt idx="3182">
                        <c:v>6409.2</c:v>
                      </c:pt>
                      <c:pt idx="3183">
                        <c:v>6546.35</c:v>
                      </c:pt>
                      <c:pt idx="3184">
                        <c:v>6518.61</c:v>
                      </c:pt>
                      <c:pt idx="3185">
                        <c:v>6466.65</c:v>
                      </c:pt>
                      <c:pt idx="3186">
                        <c:v>6532.31</c:v>
                      </c:pt>
                      <c:pt idx="3187">
                        <c:v>6678.46</c:v>
                      </c:pt>
                      <c:pt idx="3188">
                        <c:v>6667.19</c:v>
                      </c:pt>
                      <c:pt idx="3189">
                        <c:v>6653.46</c:v>
                      </c:pt>
                      <c:pt idx="3190">
                        <c:v>6773.26</c:v>
                      </c:pt>
                      <c:pt idx="3191">
                        <c:v>6876.06</c:v>
                      </c:pt>
                      <c:pt idx="3192">
                        <c:v>6832.14</c:v>
                      </c:pt>
                      <c:pt idx="3193">
                        <c:v>7016.9</c:v>
                      </c:pt>
                      <c:pt idx="3194">
                        <c:v>7083.58</c:v>
                      </c:pt>
                      <c:pt idx="3195">
                        <c:v>7067.91</c:v>
                      </c:pt>
                      <c:pt idx="3196">
                        <c:v>7061.86</c:v>
                      </c:pt>
                      <c:pt idx="3197">
                        <c:v>7029.96</c:v>
                      </c:pt>
                      <c:pt idx="3198">
                        <c:v>7112.46</c:v>
                      </c:pt>
                      <c:pt idx="3199">
                        <c:v>7169.16</c:v>
                      </c:pt>
                      <c:pt idx="3200">
                        <c:v>7130.7</c:v>
                      </c:pt>
                      <c:pt idx="3201">
                        <c:v>6952.54</c:v>
                      </c:pt>
                      <c:pt idx="3202">
                        <c:v>7043.16</c:v>
                      </c:pt>
                      <c:pt idx="3203">
                        <c:v>6762.62</c:v>
                      </c:pt>
                      <c:pt idx="3204">
                        <c:v>6577.74</c:v>
                      </c:pt>
                      <c:pt idx="3205">
                        <c:v>6504.16</c:v>
                      </c:pt>
                      <c:pt idx="3206">
                        <c:v>6540.54</c:v>
                      </c:pt>
                      <c:pt idx="3207">
                        <c:v>6602.02</c:v>
                      </c:pt>
                      <c:pt idx="3208">
                        <c:v>6413.22</c:v>
                      </c:pt>
                      <c:pt idx="3209">
                        <c:v>6421.2</c:v>
                      </c:pt>
                      <c:pt idx="3210">
                        <c:v>6429.08</c:v>
                      </c:pt>
                      <c:pt idx="3211">
                        <c:v>6411.18</c:v>
                      </c:pt>
                      <c:pt idx="3212">
                        <c:v>6143.86</c:v>
                      </c:pt>
                      <c:pt idx="3213">
                        <c:v>6307.36</c:v>
                      </c:pt>
                      <c:pt idx="3214">
                        <c:v>6267.98</c:v>
                      </c:pt>
                      <c:pt idx="3215">
                        <c:v>6493.51</c:v>
                      </c:pt>
                      <c:pt idx="3216">
                        <c:v>6486.3</c:v>
                      </c:pt>
                      <c:pt idx="3217">
                        <c:v>6515.58</c:v>
                      </c:pt>
                      <c:pt idx="3218">
                        <c:v>6622.52</c:v>
                      </c:pt>
                      <c:pt idx="3219">
                        <c:v>6622.5</c:v>
                      </c:pt>
                      <c:pt idx="3220">
                        <c:v>6416.76</c:v>
                      </c:pt>
                      <c:pt idx="3221">
                        <c:v>6405.78</c:v>
                      </c:pt>
                      <c:pt idx="3222">
                        <c:v>6427.74</c:v>
                      </c:pt>
                      <c:pt idx="3223">
                        <c:v>6712.66</c:v>
                      </c:pt>
                      <c:pt idx="3224">
                        <c:v>6754.98</c:v>
                      </c:pt>
                      <c:pt idx="3225">
                        <c:v>6822.54</c:v>
                      </c:pt>
                      <c:pt idx="3226">
                        <c:v>6695.78</c:v>
                      </c:pt>
                      <c:pt idx="3227">
                        <c:v>6719.06</c:v>
                      </c:pt>
                      <c:pt idx="3228">
                        <c:v>6771.06</c:v>
                      </c:pt>
                      <c:pt idx="3229">
                        <c:v>6780.58</c:v>
                      </c:pt>
                      <c:pt idx="3230">
                        <c:v>6825.06</c:v>
                      </c:pt>
                      <c:pt idx="3231">
                        <c:v>6806.78</c:v>
                      </c:pt>
                      <c:pt idx="3232">
                        <c:v>6760.46</c:v>
                      </c:pt>
                      <c:pt idx="3233">
                        <c:v>6899.42</c:v>
                      </c:pt>
                      <c:pt idx="3234">
                        <c:v>6864.68</c:v>
                      </c:pt>
                      <c:pt idx="3235">
                        <c:v>6821.06</c:v>
                      </c:pt>
                      <c:pt idx="3236">
                        <c:v>6665.14</c:v>
                      </c:pt>
                      <c:pt idx="3237">
                        <c:v>6553.86</c:v>
                      </c:pt>
                      <c:pt idx="3238">
                        <c:v>6892.56</c:v>
                      </c:pt>
                      <c:pt idx="3239">
                        <c:v>6914.67</c:v>
                      </c:pt>
                      <c:pt idx="3240">
                        <c:v>6871.86</c:v>
                      </c:pt>
                      <c:pt idx="3241">
                        <c:v>6813.36</c:v>
                      </c:pt>
                      <c:pt idx="3242">
                        <c:v>6565.11</c:v>
                      </c:pt>
                      <c:pt idx="3243">
                        <c:v>6522.35</c:v>
                      </c:pt>
                      <c:pt idx="3244">
                        <c:v>6522.87</c:v>
                      </c:pt>
                      <c:pt idx="3245">
                        <c:v>6373.2</c:v>
                      </c:pt>
                      <c:pt idx="3246">
                        <c:v>6157.07</c:v>
                      </c:pt>
                      <c:pt idx="3247">
                        <c:v>6139.62</c:v>
                      </c:pt>
                      <c:pt idx="3248">
                        <c:v>6068.72</c:v>
                      </c:pt>
                      <c:pt idx="3249">
                        <c:v>5986.88</c:v>
                      </c:pt>
                      <c:pt idx="3250">
                        <c:v>6186.63</c:v>
                      </c:pt>
                      <c:pt idx="3251">
                        <c:v>6320.7</c:v>
                      </c:pt>
                      <c:pt idx="3252">
                        <c:v>6302.9</c:v>
                      </c:pt>
                      <c:pt idx="3253">
                        <c:v>6648.33</c:v>
                      </c:pt>
                      <c:pt idx="3254">
                        <c:v>6808.64</c:v>
                      </c:pt>
                      <c:pt idx="3255">
                        <c:v>6962.61</c:v>
                      </c:pt>
                      <c:pt idx="3256">
                        <c:v>6865.11</c:v>
                      </c:pt>
                      <c:pt idx="3257">
                        <c:v>6817.23</c:v>
                      </c:pt>
                      <c:pt idx="3258">
                        <c:v>7195.04</c:v>
                      </c:pt>
                      <c:pt idx="3259">
                        <c:v>7293.06</c:v>
                      </c:pt>
                      <c:pt idx="3260">
                        <c:v>7227.52</c:v>
                      </c:pt>
                      <c:pt idx="3261">
                        <c:v>7094.58</c:v>
                      </c:pt>
                      <c:pt idx="3262">
                        <c:v>6757.98</c:v>
                      </c:pt>
                      <c:pt idx="3263">
                        <c:v>6755.38</c:v>
                      </c:pt>
                      <c:pt idx="3264">
                        <c:v>6918.56</c:v>
                      </c:pt>
                      <c:pt idx="3265">
                        <c:v>6864.11</c:v>
                      </c:pt>
                      <c:pt idx="3266">
                        <c:v>6863.9</c:v>
                      </c:pt>
                      <c:pt idx="3267">
                        <c:v>6889.17</c:v>
                      </c:pt>
                      <c:pt idx="3268">
                        <c:v>6887.46</c:v>
                      </c:pt>
                      <c:pt idx="3269">
                        <c:v>6620.17</c:v>
                      </c:pt>
                      <c:pt idx="3270">
                        <c:v>6607.28</c:v>
                      </c:pt>
                      <c:pt idx="3271">
                        <c:v>6698.1</c:v>
                      </c:pt>
                      <c:pt idx="3272">
                        <c:v>6588.36</c:v>
                      </c:pt>
                      <c:pt idx="3273">
                        <c:v>6611.16</c:v>
                      </c:pt>
                      <c:pt idx="3274">
                        <c:v>6509.1</c:v>
                      </c:pt>
                      <c:pt idx="3275">
                        <c:v>6215.35</c:v>
                      </c:pt>
                      <c:pt idx="3276">
                        <c:v>6280.11</c:v>
                      </c:pt>
                      <c:pt idx="3277">
                        <c:v>6203.77</c:v>
                      </c:pt>
                      <c:pt idx="3278">
                        <c:v>6104.66</c:v>
                      </c:pt>
                      <c:pt idx="3279">
                        <c:v>5831.13</c:v>
                      </c:pt>
                      <c:pt idx="3280">
                        <c:v>5801.37</c:v>
                      </c:pt>
                      <c:pt idx="3281">
                        <c:v>5945.96</c:v>
                      </c:pt>
                      <c:pt idx="3282">
                        <c:v>6190.82</c:v>
                      </c:pt>
                      <c:pt idx="3283">
                        <c:v>6250.66</c:v>
                      </c:pt>
                      <c:pt idx="3284">
                        <c:v>6188.48</c:v>
                      </c:pt>
                      <c:pt idx="3285">
                        <c:v>6525.66</c:v>
                      </c:pt>
                      <c:pt idx="3286">
                        <c:v>6550.5</c:v>
                      </c:pt>
                      <c:pt idx="3287">
                        <c:v>6306.98</c:v>
                      </c:pt>
                      <c:pt idx="3288">
                        <c:v>6366.21</c:v>
                      </c:pt>
                      <c:pt idx="3289">
                        <c:v>6221.91</c:v>
                      </c:pt>
                      <c:pt idx="3290">
                        <c:v>5976.8</c:v>
                      </c:pt>
                      <c:pt idx="3291">
                        <c:v>5959.06</c:v>
                      </c:pt>
                      <c:pt idx="3292">
                        <c:v>5952.48</c:v>
                      </c:pt>
                      <c:pt idx="3293">
                        <c:v>5900.9</c:v>
                      </c:pt>
                      <c:pt idx="3294">
                        <c:v>5940.26</c:v>
                      </c:pt>
                      <c:pt idx="3295">
                        <c:v>6391.15</c:v>
                      </c:pt>
                      <c:pt idx="3296">
                        <c:v>6228.81</c:v>
                      </c:pt>
                      <c:pt idx="3297">
                        <c:v>6051.76</c:v>
                      </c:pt>
                      <c:pt idx="3298">
                        <c:v>5964.66</c:v>
                      </c:pt>
                      <c:pt idx="3299">
                        <c:v>5791.62</c:v>
                      </c:pt>
                      <c:pt idx="3300">
                        <c:v>5694.06</c:v>
                      </c:pt>
                      <c:pt idx="3301">
                        <c:v>5756.76</c:v>
                      </c:pt>
                      <c:pt idx="3302">
                        <c:v>5911.86</c:v>
                      </c:pt>
                      <c:pt idx="3303">
                        <c:v>5791.62</c:v>
                      </c:pt>
                      <c:pt idx="3304">
                        <c:v>5857.3</c:v>
                      </c:pt>
                      <c:pt idx="3305">
                        <c:v>6139.01</c:v>
                      </c:pt>
                      <c:pt idx="3306">
                        <c:v>6214.28</c:v>
                      </c:pt>
                      <c:pt idx="3307">
                        <c:v>6014.9</c:v>
                      </c:pt>
                      <c:pt idx="3308">
                        <c:v>6345.04</c:v>
                      </c:pt>
                      <c:pt idx="3309">
                        <c:v>6313.62</c:v>
                      </c:pt>
                      <c:pt idx="3310">
                        <c:v>6103.51</c:v>
                      </c:pt>
                      <c:pt idx="3311">
                        <c:v>6032.51</c:v>
                      </c:pt>
                      <c:pt idx="3312">
                        <c:v>6067.29</c:v>
                      </c:pt>
                      <c:pt idx="3313">
                        <c:v>5917.76</c:v>
                      </c:pt>
                      <c:pt idx="3314">
                        <c:v>5909.22</c:v>
                      </c:pt>
                      <c:pt idx="3315">
                        <c:v>5857.02</c:v>
                      </c:pt>
                      <c:pt idx="3316">
                        <c:v>5675.36</c:v>
                      </c:pt>
                      <c:pt idx="3317">
                        <c:v>5536.19</c:v>
                      </c:pt>
                      <c:pt idx="3318">
                        <c:v>5770.14</c:v>
                      </c:pt>
                      <c:pt idx="3319">
                        <c:v>5882.2</c:v>
                      </c:pt>
                      <c:pt idx="3320">
                        <c:v>5764.98</c:v>
                      </c:pt>
                      <c:pt idx="3321">
                        <c:v>5844.26</c:v>
                      </c:pt>
                      <c:pt idx="3322">
                        <c:v>5799.98</c:v>
                      </c:pt>
                      <c:pt idx="3323">
                        <c:v>5739.86</c:v>
                      </c:pt>
                      <c:pt idx="3324">
                        <c:v>5725.86</c:v>
                      </c:pt>
                      <c:pt idx="3325">
                        <c:v>5729.94</c:v>
                      </c:pt>
                      <c:pt idx="3326">
                        <c:v>5622.78</c:v>
                      </c:pt>
                      <c:pt idx="3327">
                        <c:v>5749.31</c:v>
                      </c:pt>
                      <c:pt idx="3328">
                        <c:v>5673.91</c:v>
                      </c:pt>
                      <c:pt idx="3329">
                        <c:v>5576.58</c:v>
                      </c:pt>
                      <c:pt idx="3330">
                        <c:v>5812.26</c:v>
                      </c:pt>
                      <c:pt idx="3331">
                        <c:v>5742.35</c:v>
                      </c:pt>
                      <c:pt idx="3332">
                        <c:v>5742.35</c:v>
                      </c:pt>
                      <c:pt idx="3333">
                        <c:v>5709.86</c:v>
                      </c:pt>
                      <c:pt idx="3334">
                        <c:v>5526.16</c:v>
                      </c:pt>
                      <c:pt idx="3335">
                        <c:v>5557.74</c:v>
                      </c:pt>
                      <c:pt idx="3336">
                        <c:v>5579.97</c:v>
                      </c:pt>
                      <c:pt idx="3337">
                        <c:v>5688.12</c:v>
                      </c:pt>
                      <c:pt idx="3338">
                        <c:v>5678.85</c:v>
                      </c:pt>
                      <c:pt idx="3339">
                        <c:v>5706.66</c:v>
                      </c:pt>
                      <c:pt idx="3340">
                        <c:v>5844.48</c:v>
                      </c:pt>
                      <c:pt idx="3341">
                        <c:v>5771.26</c:v>
                      </c:pt>
                      <c:pt idx="3342">
                        <c:v>5667.54</c:v>
                      </c:pt>
                      <c:pt idx="3343">
                        <c:v>5717.88</c:v>
                      </c:pt>
                      <c:pt idx="3344">
                        <c:v>5771.34</c:v>
                      </c:pt>
                      <c:pt idx="3345">
                        <c:v>5923.78</c:v>
                      </c:pt>
                      <c:pt idx="3346">
                        <c:v>5841.06</c:v>
                      </c:pt>
                      <c:pt idx="3347">
                        <c:v>5942.82</c:v>
                      </c:pt>
                      <c:pt idx="3348">
                        <c:v>5868.87</c:v>
                      </c:pt>
                      <c:pt idx="3349">
                        <c:v>5866.1</c:v>
                      </c:pt>
                      <c:pt idx="3350">
                        <c:v>5824.71</c:v>
                      </c:pt>
                      <c:pt idx="3351">
                        <c:v>5824.71</c:v>
                      </c:pt>
                      <c:pt idx="3352">
                        <c:v>5714.76</c:v>
                      </c:pt>
                      <c:pt idx="3353">
                        <c:v>5736.72</c:v>
                      </c:pt>
                      <c:pt idx="3354">
                        <c:v>5777.54</c:v>
                      </c:pt>
                      <c:pt idx="3355">
                        <c:v>5595.06</c:v>
                      </c:pt>
                      <c:pt idx="3356">
                        <c:v>5550.56</c:v>
                      </c:pt>
                      <c:pt idx="3357">
                        <c:v>5491.11</c:v>
                      </c:pt>
                      <c:pt idx="3358">
                        <c:v>5614.54</c:v>
                      </c:pt>
                      <c:pt idx="3359">
                        <c:v>5641.0599999999995</c:v>
                      </c:pt>
                      <c:pt idx="3360">
                        <c:v>5599.76</c:v>
                      </c:pt>
                      <c:pt idx="3361">
                        <c:v>5711.24</c:v>
                      </c:pt>
                      <c:pt idx="3362">
                        <c:v>5595.2</c:v>
                      </c:pt>
                      <c:pt idx="3363">
                        <c:v>5595.2</c:v>
                      </c:pt>
                      <c:pt idx="3364">
                        <c:v>5546.01</c:v>
                      </c:pt>
                      <c:pt idx="3365">
                        <c:v>5398.0499999999993</c:v>
                      </c:pt>
                      <c:pt idx="3366">
                        <c:v>5422.8</c:v>
                      </c:pt>
                      <c:pt idx="3367">
                        <c:v>5379.2399999999989</c:v>
                      </c:pt>
                      <c:pt idx="3368">
                        <c:v>5358.3799999999992</c:v>
                      </c:pt>
                      <c:pt idx="3369">
                        <c:v>5436.4916999999996</c:v>
                      </c:pt>
                      <c:pt idx="3370">
                        <c:v>5478.4809999999998</c:v>
                      </c:pt>
                      <c:pt idx="3371">
                        <c:v>5498.19</c:v>
                      </c:pt>
                      <c:pt idx="3372">
                        <c:v>5409.67</c:v>
                      </c:pt>
                      <c:pt idx="3373">
                        <c:v>5480.16</c:v>
                      </c:pt>
                      <c:pt idx="3374">
                        <c:v>5465.7</c:v>
                      </c:pt>
                      <c:pt idx="3375">
                        <c:v>5284.35</c:v>
                      </c:pt>
                      <c:pt idx="3376">
                        <c:v>5286.13</c:v>
                      </c:pt>
                      <c:pt idx="3377">
                        <c:v>5226.7700000000004</c:v>
                      </c:pt>
                      <c:pt idx="3378">
                        <c:v>5175.8500000000004</c:v>
                      </c:pt>
                      <c:pt idx="3379">
                        <c:v>5006.33</c:v>
                      </c:pt>
                      <c:pt idx="3380">
                        <c:v>5053.74</c:v>
                      </c:pt>
                      <c:pt idx="3381">
                        <c:v>5027.76</c:v>
                      </c:pt>
                      <c:pt idx="3382">
                        <c:v>5081.2299999999996</c:v>
                      </c:pt>
                      <c:pt idx="3383">
                        <c:v>5080.22</c:v>
                      </c:pt>
                      <c:pt idx="3384">
                        <c:v>5037.8100000000004</c:v>
                      </c:pt>
                      <c:pt idx="3385">
                        <c:v>5239.95</c:v>
                      </c:pt>
                      <c:pt idx="3386">
                        <c:v>5203.5600000000004</c:v>
                      </c:pt>
                      <c:pt idx="3387">
                        <c:v>5144.63</c:v>
                      </c:pt>
                      <c:pt idx="3388">
                        <c:v>5008.8</c:v>
                      </c:pt>
                      <c:pt idx="3389">
                        <c:v>5004.6099999999997</c:v>
                      </c:pt>
                      <c:pt idx="3390">
                        <c:v>5055.5200000000004</c:v>
                      </c:pt>
                      <c:pt idx="3391">
                        <c:v>4923.8</c:v>
                      </c:pt>
                      <c:pt idx="3392">
                        <c:v>4872.6099999999997</c:v>
                      </c:pt>
                      <c:pt idx="3393">
                        <c:v>4915.0200000000004</c:v>
                      </c:pt>
                      <c:pt idx="3394">
                        <c:v>4988.3100000000004</c:v>
                      </c:pt>
                      <c:pt idx="3395">
                        <c:v>4988.3599999999997</c:v>
                      </c:pt>
                      <c:pt idx="3396">
                        <c:v>4984.87</c:v>
                      </c:pt>
                      <c:pt idx="3397">
                        <c:v>4858.8900000000003</c:v>
                      </c:pt>
                      <c:pt idx="3398">
                        <c:v>4792.08</c:v>
                      </c:pt>
                      <c:pt idx="3399">
                        <c:v>5003.16</c:v>
                      </c:pt>
                      <c:pt idx="3400">
                        <c:v>5194.22</c:v>
                      </c:pt>
                      <c:pt idx="3401">
                        <c:v>5181.87</c:v>
                      </c:pt>
                      <c:pt idx="3402">
                        <c:v>5248.12</c:v>
                      </c:pt>
                      <c:pt idx="3403">
                        <c:v>5352.55</c:v>
                      </c:pt>
                      <c:pt idx="3404">
                        <c:v>5411.69</c:v>
                      </c:pt>
                      <c:pt idx="3405">
                        <c:v>5286.57</c:v>
                      </c:pt>
                      <c:pt idx="3406">
                        <c:v>5459.67</c:v>
                      </c:pt>
                      <c:pt idx="3407">
                        <c:v>5445.25</c:v>
                      </c:pt>
                      <c:pt idx="3408">
                        <c:v>5224.0200000000004</c:v>
                      </c:pt>
                      <c:pt idx="3409">
                        <c:v>5285.17</c:v>
                      </c:pt>
                      <c:pt idx="3410">
                        <c:v>5060.57</c:v>
                      </c:pt>
                      <c:pt idx="3411">
                        <c:v>5144.5200000000004</c:v>
                      </c:pt>
                      <c:pt idx="3412">
                        <c:v>4975.3500000000004</c:v>
                      </c:pt>
                      <c:pt idx="3413">
                        <c:v>5058.6000000000004</c:v>
                      </c:pt>
                      <c:pt idx="3414">
                        <c:v>4987.6000000000004</c:v>
                      </c:pt>
                      <c:pt idx="3415">
                        <c:v>4919.9399999999996</c:v>
                      </c:pt>
                      <c:pt idx="3416">
                        <c:v>5056.26</c:v>
                      </c:pt>
                      <c:pt idx="3417">
                        <c:v>5113.71</c:v>
                      </c:pt>
                      <c:pt idx="3418">
                        <c:v>5113.38</c:v>
                      </c:pt>
                      <c:pt idx="3419">
                        <c:v>5117.46</c:v>
                      </c:pt>
                      <c:pt idx="3420">
                        <c:v>5117.46</c:v>
                      </c:pt>
                      <c:pt idx="3421">
                        <c:v>5171.91</c:v>
                      </c:pt>
                      <c:pt idx="3422">
                        <c:v>5192.28</c:v>
                      </c:pt>
                      <c:pt idx="3423">
                        <c:v>5218.4470000000001</c:v>
                      </c:pt>
                      <c:pt idx="3424">
                        <c:v>5106.21</c:v>
                      </c:pt>
                      <c:pt idx="3425">
                        <c:v>5100.8999999999996</c:v>
                      </c:pt>
                      <c:pt idx="3426">
                        <c:v>5020.78</c:v>
                      </c:pt>
                      <c:pt idx="3427">
                        <c:v>5088.08</c:v>
                      </c:pt>
                      <c:pt idx="3428">
                        <c:v>5076.83</c:v>
                      </c:pt>
                      <c:pt idx="3429">
                        <c:v>5013.55</c:v>
                      </c:pt>
                      <c:pt idx="3430">
                        <c:v>5052.1099999999997</c:v>
                      </c:pt>
                      <c:pt idx="3431">
                        <c:v>5115.1400000000003</c:v>
                      </c:pt>
                      <c:pt idx="3432">
                        <c:v>5014.16</c:v>
                      </c:pt>
                      <c:pt idx="3433">
                        <c:v>4996</c:v>
                      </c:pt>
                      <c:pt idx="3434">
                        <c:v>5071.54</c:v>
                      </c:pt>
                      <c:pt idx="3435">
                        <c:v>5131.74</c:v>
                      </c:pt>
                      <c:pt idx="3436">
                        <c:v>5101.1099999999997</c:v>
                      </c:pt>
                      <c:pt idx="3437">
                        <c:v>5182.29</c:v>
                      </c:pt>
                      <c:pt idx="3438">
                        <c:v>5227.67</c:v>
                      </c:pt>
                      <c:pt idx="3439">
                        <c:v>5285.66</c:v>
                      </c:pt>
                      <c:pt idx="3440">
                        <c:v>5175.66</c:v>
                      </c:pt>
                      <c:pt idx="3441">
                        <c:v>5118.43</c:v>
                      </c:pt>
                      <c:pt idx="3442">
                        <c:v>5218.3500000000004</c:v>
                      </c:pt>
                      <c:pt idx="3443">
                        <c:v>5116.08</c:v>
                      </c:pt>
                      <c:pt idx="3444">
                        <c:v>5209.6400000000003</c:v>
                      </c:pt>
                      <c:pt idx="3445">
                        <c:v>5251.62</c:v>
                      </c:pt>
                      <c:pt idx="3446">
                        <c:v>5124.42</c:v>
                      </c:pt>
                      <c:pt idx="3447">
                        <c:v>5176.3999999999996</c:v>
                      </c:pt>
                      <c:pt idx="3448">
                        <c:v>5196.42</c:v>
                      </c:pt>
                      <c:pt idx="3449">
                        <c:v>5124.1000000000004</c:v>
                      </c:pt>
                      <c:pt idx="3450">
                        <c:v>5112.12</c:v>
                      </c:pt>
                      <c:pt idx="3451">
                        <c:v>5149.3900000000003</c:v>
                      </c:pt>
                      <c:pt idx="3452">
                        <c:v>5094.3900000000003</c:v>
                      </c:pt>
                      <c:pt idx="3453">
                        <c:v>5025.78</c:v>
                      </c:pt>
                      <c:pt idx="3454">
                        <c:v>4911.9399999999996</c:v>
                      </c:pt>
                      <c:pt idx="3455">
                        <c:v>4917.4399999999996</c:v>
                      </c:pt>
                      <c:pt idx="3456">
                        <c:v>4890.34</c:v>
                      </c:pt>
                      <c:pt idx="3457">
                        <c:v>5014.7</c:v>
                      </c:pt>
                      <c:pt idx="3458">
                        <c:v>5004.54</c:v>
                      </c:pt>
                      <c:pt idx="3459">
                        <c:v>5023.46</c:v>
                      </c:pt>
                      <c:pt idx="3460">
                        <c:v>4982.16</c:v>
                      </c:pt>
                      <c:pt idx="3461">
                        <c:v>5040.1099999999997</c:v>
                      </c:pt>
                      <c:pt idx="3462">
                        <c:v>5064.8599999999997</c:v>
                      </c:pt>
                      <c:pt idx="3463">
                        <c:v>5042.8599999999997</c:v>
                      </c:pt>
                      <c:pt idx="3464">
                        <c:v>4740</c:v>
                      </c:pt>
                      <c:pt idx="3465">
                        <c:v>4999.04</c:v>
                      </c:pt>
                      <c:pt idx="3466">
                        <c:v>5120.58</c:v>
                      </c:pt>
                      <c:pt idx="3467">
                        <c:v>5003.04</c:v>
                      </c:pt>
                      <c:pt idx="3468">
                        <c:v>4861.6499999999996</c:v>
                      </c:pt>
                      <c:pt idx="3469">
                        <c:v>5007.8999999999996</c:v>
                      </c:pt>
                      <c:pt idx="3470">
                        <c:v>4890.05</c:v>
                      </c:pt>
                      <c:pt idx="3471">
                        <c:v>4955.5</c:v>
                      </c:pt>
                      <c:pt idx="3472">
                        <c:v>4987.46</c:v>
                      </c:pt>
                      <c:pt idx="3473">
                        <c:v>4951.62</c:v>
                      </c:pt>
                      <c:pt idx="3474">
                        <c:v>4876.58</c:v>
                      </c:pt>
                      <c:pt idx="3475">
                        <c:v>4802.7700000000004</c:v>
                      </c:pt>
                      <c:pt idx="3476">
                        <c:v>4847.1000000000004</c:v>
                      </c:pt>
                      <c:pt idx="3477">
                        <c:v>4817.46</c:v>
                      </c:pt>
                      <c:pt idx="3478">
                        <c:v>4884.96</c:v>
                      </c:pt>
                      <c:pt idx="3479">
                        <c:v>4912.0200000000004</c:v>
                      </c:pt>
                      <c:pt idx="3480">
                        <c:v>4946.9799999999996</c:v>
                      </c:pt>
                      <c:pt idx="3481">
                        <c:v>4996.1099999999997</c:v>
                      </c:pt>
                      <c:pt idx="3482">
                        <c:v>4949.9399999999996</c:v>
                      </c:pt>
                      <c:pt idx="3483">
                        <c:v>4887.1499999999996</c:v>
                      </c:pt>
                      <c:pt idx="3484">
                        <c:v>4898.07</c:v>
                      </c:pt>
                      <c:pt idx="3485">
                        <c:v>4944.4799999999996</c:v>
                      </c:pt>
                      <c:pt idx="3486">
                        <c:v>4845.08</c:v>
                      </c:pt>
                      <c:pt idx="3487">
                        <c:v>4741.62</c:v>
                      </c:pt>
                      <c:pt idx="3488">
                        <c:v>4868.42</c:v>
                      </c:pt>
                      <c:pt idx="3489">
                        <c:v>4844.2700000000004</c:v>
                      </c:pt>
                      <c:pt idx="3490">
                        <c:v>4825.3</c:v>
                      </c:pt>
                      <c:pt idx="3491">
                        <c:v>4789.54</c:v>
                      </c:pt>
                      <c:pt idx="3492">
                        <c:v>4812.2299999999996</c:v>
                      </c:pt>
                      <c:pt idx="3493">
                        <c:v>4930.1099999999997</c:v>
                      </c:pt>
                      <c:pt idx="3494">
                        <c:v>4876.79</c:v>
                      </c:pt>
                      <c:pt idx="3495">
                        <c:v>4903.8599999999997</c:v>
                      </c:pt>
                      <c:pt idx="3496">
                        <c:v>4879.26</c:v>
                      </c:pt>
                      <c:pt idx="3497">
                        <c:v>4884.8599999999997</c:v>
                      </c:pt>
                      <c:pt idx="3498">
                        <c:v>4853.22</c:v>
                      </c:pt>
                      <c:pt idx="3499">
                        <c:v>4835.3599999999997</c:v>
                      </c:pt>
                      <c:pt idx="3500">
                        <c:v>4897.59</c:v>
                      </c:pt>
                      <c:pt idx="3501">
                        <c:v>4947.25</c:v>
                      </c:pt>
                      <c:pt idx="3502">
                        <c:v>5015.46</c:v>
                      </c:pt>
                      <c:pt idx="3503">
                        <c:v>5080.4399999999996</c:v>
                      </c:pt>
                      <c:pt idx="3504">
                        <c:v>5058.54</c:v>
                      </c:pt>
                      <c:pt idx="3505">
                        <c:v>5137.8900000000003</c:v>
                      </c:pt>
                      <c:pt idx="3506">
                        <c:v>5113.0600000000004</c:v>
                      </c:pt>
                      <c:pt idx="3507">
                        <c:v>4914.9799999999996</c:v>
                      </c:pt>
                      <c:pt idx="3508">
                        <c:v>4909.4399999999996</c:v>
                      </c:pt>
                      <c:pt idx="3509">
                        <c:v>4996.5</c:v>
                      </c:pt>
                      <c:pt idx="3510">
                        <c:v>4945.74</c:v>
                      </c:pt>
                      <c:pt idx="3511">
                        <c:v>5150.46</c:v>
                      </c:pt>
                      <c:pt idx="3512">
                        <c:v>5084.88</c:v>
                      </c:pt>
                      <c:pt idx="3513">
                        <c:v>4963.93</c:v>
                      </c:pt>
                      <c:pt idx="3514">
                        <c:v>4968.3</c:v>
                      </c:pt>
                      <c:pt idx="3515">
                        <c:v>5064.42</c:v>
                      </c:pt>
                      <c:pt idx="3516">
                        <c:v>5208.42</c:v>
                      </c:pt>
                      <c:pt idx="3517">
                        <c:v>5046.0600000000004</c:v>
                      </c:pt>
                      <c:pt idx="3518">
                        <c:v>5051.8599999999997</c:v>
                      </c:pt>
                      <c:pt idx="3519">
                        <c:v>4959.04</c:v>
                      </c:pt>
                      <c:pt idx="3520">
                        <c:v>4830.68</c:v>
                      </c:pt>
                      <c:pt idx="3521">
                        <c:v>5035.1400000000003</c:v>
                      </c:pt>
                      <c:pt idx="3522">
                        <c:v>5146.0200000000004</c:v>
                      </c:pt>
                      <c:pt idx="3523">
                        <c:v>5164.18</c:v>
                      </c:pt>
                      <c:pt idx="3524">
                        <c:v>5226.18</c:v>
                      </c:pt>
                      <c:pt idx="3525">
                        <c:v>5205.46</c:v>
                      </c:pt>
                      <c:pt idx="3526">
                        <c:v>5230.8599999999997</c:v>
                      </c:pt>
                      <c:pt idx="3527">
                        <c:v>5400.9</c:v>
                      </c:pt>
                      <c:pt idx="3528">
                        <c:v>5392.07</c:v>
                      </c:pt>
                      <c:pt idx="3529">
                        <c:v>5332.74</c:v>
                      </c:pt>
                      <c:pt idx="3530">
                        <c:v>5243.16</c:v>
                      </c:pt>
                      <c:pt idx="3531">
                        <c:v>5234.26</c:v>
                      </c:pt>
                      <c:pt idx="3532">
                        <c:v>5198.16</c:v>
                      </c:pt>
                      <c:pt idx="3533">
                        <c:v>5131.05</c:v>
                      </c:pt>
                      <c:pt idx="3534">
                        <c:v>5132.9399999999996</c:v>
                      </c:pt>
                      <c:pt idx="3535">
                        <c:v>5026.66</c:v>
                      </c:pt>
                      <c:pt idx="3536">
                        <c:v>4806.33</c:v>
                      </c:pt>
                      <c:pt idx="3537">
                        <c:v>4866.0600000000004</c:v>
                      </c:pt>
                      <c:pt idx="3538">
                        <c:v>4726.1499999999996</c:v>
                      </c:pt>
                      <c:pt idx="3539">
                        <c:v>4594.58</c:v>
                      </c:pt>
                      <c:pt idx="3540">
                        <c:v>4594.58</c:v>
                      </c:pt>
                      <c:pt idx="3541">
                        <c:v>4409.7</c:v>
                      </c:pt>
                      <c:pt idx="3542">
                        <c:v>4391.6647999999996</c:v>
                      </c:pt>
                      <c:pt idx="3543">
                        <c:v>4369.0599999999995</c:v>
                      </c:pt>
                      <c:pt idx="3544">
                        <c:v>4352.54</c:v>
                      </c:pt>
                      <c:pt idx="3545">
                        <c:v>4301.3599999999997</c:v>
                      </c:pt>
                      <c:pt idx="3546">
                        <c:v>4328.8599999999997</c:v>
                      </c:pt>
                      <c:pt idx="3547">
                        <c:v>4298.67</c:v>
                      </c:pt>
                      <c:pt idx="3548">
                        <c:v>4381.3100000000004</c:v>
                      </c:pt>
                      <c:pt idx="3549">
                        <c:v>4346.22</c:v>
                      </c:pt>
                      <c:pt idx="3550">
                        <c:v>4554.87</c:v>
                      </c:pt>
                      <c:pt idx="3551">
                        <c:v>4783.3100000000004</c:v>
                      </c:pt>
                      <c:pt idx="3552">
                        <c:v>4733.3100000000004</c:v>
                      </c:pt>
                      <c:pt idx="3553">
                        <c:v>4626.3900000000003</c:v>
                      </c:pt>
                      <c:pt idx="3554">
                        <c:v>4602.93</c:v>
                      </c:pt>
                      <c:pt idx="3555">
                        <c:v>4694.34</c:v>
                      </c:pt>
                      <c:pt idx="3556">
                        <c:v>4562.82</c:v>
                      </c:pt>
                      <c:pt idx="3557">
                        <c:v>4552.26</c:v>
                      </c:pt>
                      <c:pt idx="3558">
                        <c:v>4433.24</c:v>
                      </c:pt>
                      <c:pt idx="3559">
                        <c:v>4559.2</c:v>
                      </c:pt>
                      <c:pt idx="3560">
                        <c:v>4479.78</c:v>
                      </c:pt>
                      <c:pt idx="3561">
                        <c:v>4361.1000000000004</c:v>
                      </c:pt>
                      <c:pt idx="3562">
                        <c:v>4396.66</c:v>
                      </c:pt>
                      <c:pt idx="3563">
                        <c:v>4450.9799999999996</c:v>
                      </c:pt>
                      <c:pt idx="3564">
                        <c:v>4448.42</c:v>
                      </c:pt>
                      <c:pt idx="3565">
                        <c:v>4544.9399999999996</c:v>
                      </c:pt>
                      <c:pt idx="3566">
                        <c:v>4588.2700000000004</c:v>
                      </c:pt>
                      <c:pt idx="3567">
                        <c:v>4563.0600000000004</c:v>
                      </c:pt>
                      <c:pt idx="3568">
                        <c:v>4534.46</c:v>
                      </c:pt>
                      <c:pt idx="3569">
                        <c:v>4490.1000000000004</c:v>
                      </c:pt>
                      <c:pt idx="3570">
                        <c:v>4420.74</c:v>
                      </c:pt>
                      <c:pt idx="3571">
                        <c:v>4432.71</c:v>
                      </c:pt>
                      <c:pt idx="3572">
                        <c:v>4406.82</c:v>
                      </c:pt>
                      <c:pt idx="3573">
                        <c:v>4393.6400000000003</c:v>
                      </c:pt>
                      <c:pt idx="3574">
                        <c:v>4465.8599999999997</c:v>
                      </c:pt>
                      <c:pt idx="3575">
                        <c:v>4481.16</c:v>
                      </c:pt>
                      <c:pt idx="3576">
                        <c:v>4468.41</c:v>
                      </c:pt>
                      <c:pt idx="3577">
                        <c:v>4468.8999999999996</c:v>
                      </c:pt>
                      <c:pt idx="3578">
                        <c:v>4457.62</c:v>
                      </c:pt>
                      <c:pt idx="3579">
                        <c:v>4419.5200000000004</c:v>
                      </c:pt>
                      <c:pt idx="3580">
                        <c:v>4313.13</c:v>
                      </c:pt>
                      <c:pt idx="3581">
                        <c:v>4284.59</c:v>
                      </c:pt>
                      <c:pt idx="3582">
                        <c:v>4270.8</c:v>
                      </c:pt>
                      <c:pt idx="3583">
                        <c:v>4232.75</c:v>
                      </c:pt>
                      <c:pt idx="3584">
                        <c:v>4139.76</c:v>
                      </c:pt>
                      <c:pt idx="3585">
                        <c:v>4173.38</c:v>
                      </c:pt>
                      <c:pt idx="3586">
                        <c:v>4186.33</c:v>
                      </c:pt>
                      <c:pt idx="3587">
                        <c:v>4241.95</c:v>
                      </c:pt>
                      <c:pt idx="3588">
                        <c:v>4208.04</c:v>
                      </c:pt>
                      <c:pt idx="3589">
                        <c:v>4102.8900000000003</c:v>
                      </c:pt>
                      <c:pt idx="3590">
                        <c:v>4090.69</c:v>
                      </c:pt>
                      <c:pt idx="3591">
                        <c:v>4102.8900000000003</c:v>
                      </c:pt>
                      <c:pt idx="3592">
                        <c:v>4201.6499999999996</c:v>
                      </c:pt>
                      <c:pt idx="3593">
                        <c:v>4242.7</c:v>
                      </c:pt>
                      <c:pt idx="3594">
                        <c:v>4272.6899999999996</c:v>
                      </c:pt>
                      <c:pt idx="3595">
                        <c:v>4272.6899999999996</c:v>
                      </c:pt>
                      <c:pt idx="3596">
                        <c:v>4536.17</c:v>
                      </c:pt>
                      <c:pt idx="3597">
                        <c:v>4614.93</c:v>
                      </c:pt>
                      <c:pt idx="3598">
                        <c:v>4675.12</c:v>
                      </c:pt>
                      <c:pt idx="3599">
                        <c:v>4678.2</c:v>
                      </c:pt>
                      <c:pt idx="3600">
                        <c:v>4609.51</c:v>
                      </c:pt>
                      <c:pt idx="3601">
                        <c:v>4610.08</c:v>
                      </c:pt>
                      <c:pt idx="3602">
                        <c:v>4665.57</c:v>
                      </c:pt>
                      <c:pt idx="3603">
                        <c:v>4617.9799999999996</c:v>
                      </c:pt>
                      <c:pt idx="3604">
                        <c:v>4616.51</c:v>
                      </c:pt>
                      <c:pt idx="3605">
                        <c:v>4638.09</c:v>
                      </c:pt>
                      <c:pt idx="3606">
                        <c:v>4438.01</c:v>
                      </c:pt>
                      <c:pt idx="3607">
                        <c:v>4462.13</c:v>
                      </c:pt>
                      <c:pt idx="3608">
                        <c:v>4459.45</c:v>
                      </c:pt>
                      <c:pt idx="3609">
                        <c:v>4343.0200000000004</c:v>
                      </c:pt>
                      <c:pt idx="3610">
                        <c:v>4307.29</c:v>
                      </c:pt>
                      <c:pt idx="3611">
                        <c:v>4304.67</c:v>
                      </c:pt>
                      <c:pt idx="3612">
                        <c:v>4275.8500000000004</c:v>
                      </c:pt>
                      <c:pt idx="3613">
                        <c:v>4404.32</c:v>
                      </c:pt>
                      <c:pt idx="3614">
                        <c:v>4346.8900000000003</c:v>
                      </c:pt>
                      <c:pt idx="3615">
                        <c:v>4380.54</c:v>
                      </c:pt>
                      <c:pt idx="3616">
                        <c:v>4459.3500000000004</c:v>
                      </c:pt>
                      <c:pt idx="3617">
                        <c:v>4557.2</c:v>
                      </c:pt>
                      <c:pt idx="3618">
                        <c:v>4707.8</c:v>
                      </c:pt>
                      <c:pt idx="3619">
                        <c:v>4658.25</c:v>
                      </c:pt>
                      <c:pt idx="3620">
                        <c:v>4652.6499999999996</c:v>
                      </c:pt>
                      <c:pt idx="3621">
                        <c:v>4630.8</c:v>
                      </c:pt>
                      <c:pt idx="3622">
                        <c:v>4688.22</c:v>
                      </c:pt>
                      <c:pt idx="3623">
                        <c:v>4658.25</c:v>
                      </c:pt>
                      <c:pt idx="3624">
                        <c:v>4652.6499999999996</c:v>
                      </c:pt>
                      <c:pt idx="3625">
                        <c:v>4652.96</c:v>
                      </c:pt>
                      <c:pt idx="3626">
                        <c:v>4570.25</c:v>
                      </c:pt>
                      <c:pt idx="3627">
                        <c:v>4515.01</c:v>
                      </c:pt>
                      <c:pt idx="3628">
                        <c:v>4513.1000000000004</c:v>
                      </c:pt>
                      <c:pt idx="3629">
                        <c:v>4588.8599999999997</c:v>
                      </c:pt>
                      <c:pt idx="3630">
                        <c:v>4494.7308999999996</c:v>
                      </c:pt>
                      <c:pt idx="3631">
                        <c:v>4525.99</c:v>
                      </c:pt>
                      <c:pt idx="3632">
                        <c:v>4526.0067429000001</c:v>
                      </c:pt>
                      <c:pt idx="3633">
                        <c:v>4371.45</c:v>
                      </c:pt>
                      <c:pt idx="3634">
                        <c:v>4571.57</c:v>
                      </c:pt>
                      <c:pt idx="3635">
                        <c:v>4465.57</c:v>
                      </c:pt>
                      <c:pt idx="3636">
                        <c:v>4386.54</c:v>
                      </c:pt>
                      <c:pt idx="3637">
                        <c:v>4469.1400000000003</c:v>
                      </c:pt>
                      <c:pt idx="3638">
                        <c:v>4485.2299999999996</c:v>
                      </c:pt>
                      <c:pt idx="3639">
                        <c:v>4325.6639999999998</c:v>
                      </c:pt>
                      <c:pt idx="3640">
                        <c:v>4303.0200000000004</c:v>
                      </c:pt>
                      <c:pt idx="3641">
                        <c:v>4374.58</c:v>
                      </c:pt>
                      <c:pt idx="3642">
                        <c:v>4301.1592000000001</c:v>
                      </c:pt>
                      <c:pt idx="3643">
                        <c:v>4305.63</c:v>
                      </c:pt>
                      <c:pt idx="3644">
                        <c:v>4370.83</c:v>
                      </c:pt>
                      <c:pt idx="3645">
                        <c:v>4414.75</c:v>
                      </c:pt>
                      <c:pt idx="3646">
                        <c:v>4402.8451999999997</c:v>
                      </c:pt>
                      <c:pt idx="3647">
                        <c:v>4342.9250000000002</c:v>
                      </c:pt>
                      <c:pt idx="3648">
                        <c:v>4285.3315999999995</c:v>
                      </c:pt>
                      <c:pt idx="3649">
                        <c:v>4211.2999999999993</c:v>
                      </c:pt>
                      <c:pt idx="3650">
                        <c:v>4216.09</c:v>
                      </c:pt>
                      <c:pt idx="3651">
                        <c:v>4377.01</c:v>
                      </c:pt>
                      <c:pt idx="3652">
                        <c:v>4384.63</c:v>
                      </c:pt>
                      <c:pt idx="3653">
                        <c:v>4420.97</c:v>
                      </c:pt>
                      <c:pt idx="3654">
                        <c:v>4353.134</c:v>
                      </c:pt>
                      <c:pt idx="3655">
                        <c:v>4421.0985999999994</c:v>
                      </c:pt>
                      <c:pt idx="3656">
                        <c:v>4385.8746000000001</c:v>
                      </c:pt>
                      <c:pt idx="3657">
                        <c:v>4433.7699999999995</c:v>
                      </c:pt>
                      <c:pt idx="3658">
                        <c:v>4231.0603999999994</c:v>
                      </c:pt>
                      <c:pt idx="3659">
                        <c:v>4249.2889999999998</c:v>
                      </c:pt>
                      <c:pt idx="3660">
                        <c:v>4206.3999999999996</c:v>
                      </c:pt>
                      <c:pt idx="3661">
                        <c:v>4202.93</c:v>
                      </c:pt>
                      <c:pt idx="3662">
                        <c:v>4186.8</c:v>
                      </c:pt>
                      <c:pt idx="3663">
                        <c:v>4241.634</c:v>
                      </c:pt>
                      <c:pt idx="3664">
                        <c:v>4245.9243999999999</c:v>
                      </c:pt>
                      <c:pt idx="3665">
                        <c:v>4275.6329999999998</c:v>
                      </c:pt>
                      <c:pt idx="3666">
                        <c:v>4307.4044999999996</c:v>
                      </c:pt>
                      <c:pt idx="3667">
                        <c:v>4312.1305999999995</c:v>
                      </c:pt>
                      <c:pt idx="3668">
                        <c:v>4353.5940000000001</c:v>
                      </c:pt>
                      <c:pt idx="3669">
                        <c:v>4308.4553999999998</c:v>
                      </c:pt>
                      <c:pt idx="3670">
                        <c:v>4379.8499999999995</c:v>
                      </c:pt>
                      <c:pt idx="3671">
                        <c:v>4388.8252000000002</c:v>
                      </c:pt>
                      <c:pt idx="3672">
                        <c:v>4391.1632</c:v>
                      </c:pt>
                      <c:pt idx="3673">
                        <c:v>4388.0762999999997</c:v>
                      </c:pt>
                      <c:pt idx="3674">
                        <c:v>4406.95</c:v>
                      </c:pt>
                      <c:pt idx="3675">
                        <c:v>4469.2499999999991</c:v>
                      </c:pt>
                      <c:pt idx="3676">
                        <c:v>4476.8099999999995</c:v>
                      </c:pt>
                      <c:pt idx="3677">
                        <c:v>4538.5</c:v>
                      </c:pt>
                      <c:pt idx="3678">
                        <c:v>4534.49</c:v>
                      </c:pt>
                      <c:pt idx="3679">
                        <c:v>4548.1499999999996</c:v>
                      </c:pt>
                      <c:pt idx="3680">
                        <c:v>4474.29</c:v>
                      </c:pt>
                      <c:pt idx="3681">
                        <c:v>4340.9664000000002</c:v>
                      </c:pt>
                      <c:pt idx="3682">
                        <c:v>4394.1023999999998</c:v>
                      </c:pt>
                      <c:pt idx="3683">
                        <c:v>4510.1495999999997</c:v>
                      </c:pt>
                      <c:pt idx="3684">
                        <c:v>4507.1750000000002</c:v>
                      </c:pt>
                      <c:pt idx="3685">
                        <c:v>4557.2749999999996</c:v>
                      </c:pt>
                      <c:pt idx="3686">
                        <c:v>4517.55</c:v>
                      </c:pt>
                      <c:pt idx="3687">
                        <c:v>4580.8957999999993</c:v>
                      </c:pt>
                      <c:pt idx="3688">
                        <c:v>4547.4186</c:v>
                      </c:pt>
                      <c:pt idx="3689">
                        <c:v>4521.7007999999996</c:v>
                      </c:pt>
                      <c:pt idx="3690">
                        <c:v>4460.6400000000003</c:v>
                      </c:pt>
                      <c:pt idx="3691">
                        <c:v>4450.5999999999995</c:v>
                      </c:pt>
                      <c:pt idx="3692">
                        <c:v>4413.4519999999993</c:v>
                      </c:pt>
                      <c:pt idx="3693">
                        <c:v>4598.4719999999998</c:v>
                      </c:pt>
                      <c:pt idx="3694">
                        <c:v>4561.4679999999998</c:v>
                      </c:pt>
                      <c:pt idx="3695">
                        <c:v>4601.768399999999</c:v>
                      </c:pt>
                      <c:pt idx="3696">
                        <c:v>4485.8759999999993</c:v>
                      </c:pt>
                      <c:pt idx="3697">
                        <c:v>4448.5919999999996</c:v>
                      </c:pt>
                      <c:pt idx="3698">
                        <c:v>4483.3089999999993</c:v>
                      </c:pt>
                      <c:pt idx="3699">
                        <c:v>4614.2363999999998</c:v>
                      </c:pt>
                      <c:pt idx="3700">
                        <c:v>4709.2596000000003</c:v>
                      </c:pt>
                      <c:pt idx="3701">
                        <c:v>4512.2649999999994</c:v>
                      </c:pt>
                      <c:pt idx="3702">
                        <c:v>4609.5905999999995</c:v>
                      </c:pt>
                      <c:pt idx="3703">
                        <c:v>4640.8044</c:v>
                      </c:pt>
                      <c:pt idx="3704">
                        <c:v>4635.2340000000004</c:v>
                      </c:pt>
                      <c:pt idx="3705">
                        <c:v>4747.3756999999996</c:v>
                      </c:pt>
                      <c:pt idx="3706">
                        <c:v>4712.4955999999993</c:v>
                      </c:pt>
                      <c:pt idx="3707">
                        <c:v>4677.674</c:v>
                      </c:pt>
                      <c:pt idx="3708">
                        <c:v>4645.9259999999995</c:v>
                      </c:pt>
                      <c:pt idx="3709">
                        <c:v>4634.5291999999999</c:v>
                      </c:pt>
                      <c:pt idx="3710">
                        <c:v>4650.3638000000001</c:v>
                      </c:pt>
                      <c:pt idx="3711">
                        <c:v>4769.3999999999996</c:v>
                      </c:pt>
                      <c:pt idx="3712">
                        <c:v>4739.59</c:v>
                      </c:pt>
                      <c:pt idx="3713">
                        <c:v>4816.9197000000004</c:v>
                      </c:pt>
                      <c:pt idx="3714">
                        <c:v>4784.46</c:v>
                      </c:pt>
                      <c:pt idx="3715">
                        <c:v>4626.3964999999998</c:v>
                      </c:pt>
                      <c:pt idx="3716">
                        <c:v>4644.7245999999996</c:v>
                      </c:pt>
                      <c:pt idx="3717">
                        <c:v>4579.6799999999994</c:v>
                      </c:pt>
                      <c:pt idx="3718">
                        <c:v>4566.45</c:v>
                      </c:pt>
                      <c:pt idx="3719">
                        <c:v>4518.8099999999995</c:v>
                      </c:pt>
                      <c:pt idx="3720">
                        <c:v>4468.8971999999994</c:v>
                      </c:pt>
                      <c:pt idx="3721">
                        <c:v>4369.4050999999999</c:v>
                      </c:pt>
                      <c:pt idx="3722">
                        <c:v>4259.3609999999999</c:v>
                      </c:pt>
                      <c:pt idx="3723">
                        <c:v>4132.4660000000003</c:v>
                      </c:pt>
                      <c:pt idx="3724">
                        <c:v>4238.0010999999995</c:v>
                      </c:pt>
                      <c:pt idx="3725">
                        <c:v>4351.3</c:v>
                      </c:pt>
                      <c:pt idx="3726">
                        <c:v>4386.1152000000002</c:v>
                      </c:pt>
                      <c:pt idx="3727">
                        <c:v>4481.9818999999998</c:v>
                      </c:pt>
                      <c:pt idx="3728">
                        <c:v>4471.7092000000002</c:v>
                      </c:pt>
                      <c:pt idx="3729">
                        <c:v>4443.0115999999998</c:v>
                      </c:pt>
                      <c:pt idx="3730">
                        <c:v>4519.0122000000001</c:v>
                      </c:pt>
                      <c:pt idx="3731">
                        <c:v>4499.2658999999994</c:v>
                      </c:pt>
                      <c:pt idx="3732">
                        <c:v>4614.8899999999994</c:v>
                      </c:pt>
                      <c:pt idx="3733">
                        <c:v>4650.4281000000001</c:v>
                      </c:pt>
                      <c:pt idx="3734">
                        <c:v>4472.7125999999998</c:v>
                      </c:pt>
                      <c:pt idx="3735">
                        <c:v>4545.6314000000002</c:v>
                      </c:pt>
                      <c:pt idx="3736">
                        <c:v>4485.7673999999997</c:v>
                      </c:pt>
                      <c:pt idx="3737">
                        <c:v>4413</c:v>
                      </c:pt>
                      <c:pt idx="3738">
                        <c:v>4404.95</c:v>
                      </c:pt>
                      <c:pt idx="3739">
                        <c:v>4407.3375999999998</c:v>
                      </c:pt>
                      <c:pt idx="3740">
                        <c:v>4384.7750000000005</c:v>
                      </c:pt>
                      <c:pt idx="3741">
                        <c:v>4420.4800000000005</c:v>
                      </c:pt>
                      <c:pt idx="3742">
                        <c:v>4548.1499999999996</c:v>
                      </c:pt>
                      <c:pt idx="3743">
                        <c:v>4540.5</c:v>
                      </c:pt>
                      <c:pt idx="3744">
                        <c:v>4661.7525000000005</c:v>
                      </c:pt>
                      <c:pt idx="3745">
                        <c:v>4662.2431999999999</c:v>
                      </c:pt>
                      <c:pt idx="3746">
                        <c:v>4707.9753999999994</c:v>
                      </c:pt>
                      <c:pt idx="3747">
                        <c:v>4668.8339999999998</c:v>
                      </c:pt>
                      <c:pt idx="3748">
                        <c:v>4706.2754999999997</c:v>
                      </c:pt>
                      <c:pt idx="3749">
                        <c:v>4540.3576000000003</c:v>
                      </c:pt>
                      <c:pt idx="3750">
                        <c:v>4619.5499999999993</c:v>
                      </c:pt>
                      <c:pt idx="3751">
                        <c:v>4503.9749999999995</c:v>
                      </c:pt>
                      <c:pt idx="3752">
                        <c:v>4467.4823999999999</c:v>
                      </c:pt>
                      <c:pt idx="3753">
                        <c:v>4456.749499999999</c:v>
                      </c:pt>
                      <c:pt idx="3754">
                        <c:v>4412</c:v>
                      </c:pt>
                      <c:pt idx="3755">
                        <c:v>4446.95</c:v>
                      </c:pt>
                      <c:pt idx="3756">
                        <c:v>4385.8869999999997</c:v>
                      </c:pt>
                      <c:pt idx="3757">
                        <c:v>4355.8499999999995</c:v>
                      </c:pt>
                      <c:pt idx="3758">
                        <c:v>4239.5421000000006</c:v>
                      </c:pt>
                      <c:pt idx="3759">
                        <c:v>4180.5295999999998</c:v>
                      </c:pt>
                      <c:pt idx="3760">
                        <c:v>4151.6725999999999</c:v>
                      </c:pt>
                      <c:pt idx="3761">
                        <c:v>4144.5540000000001</c:v>
                      </c:pt>
                      <c:pt idx="3762">
                        <c:v>4179.6337999999996</c:v>
                      </c:pt>
                      <c:pt idx="3763">
                        <c:v>4113.3944999999994</c:v>
                      </c:pt>
                      <c:pt idx="3764">
                        <c:v>4087.5899999999992</c:v>
                      </c:pt>
                      <c:pt idx="3765">
                        <c:v>4005.7700000000004</c:v>
                      </c:pt>
                      <c:pt idx="3766">
                        <c:v>3955.5699999999997</c:v>
                      </c:pt>
                      <c:pt idx="3767">
                        <c:v>3966.95</c:v>
                      </c:pt>
                      <c:pt idx="3768">
                        <c:v>3988.4700000000003</c:v>
                      </c:pt>
                      <c:pt idx="3769">
                        <c:v>4026.3707999999997</c:v>
                      </c:pt>
                      <c:pt idx="3770">
                        <c:v>4030.3828000000003</c:v>
                      </c:pt>
                      <c:pt idx="3771">
                        <c:v>4094.8698000000004</c:v>
                      </c:pt>
                      <c:pt idx="3772">
                        <c:v>4099.6415999999999</c:v>
                      </c:pt>
                      <c:pt idx="3773">
                        <c:v>4124.4474</c:v>
                      </c:pt>
                      <c:pt idx="3774">
                        <c:v>4124.4474</c:v>
                      </c:pt>
                      <c:pt idx="3775">
                        <c:v>4131.2999999999993</c:v>
                      </c:pt>
                      <c:pt idx="3776">
                        <c:v>4056.2579999999998</c:v>
                      </c:pt>
                      <c:pt idx="3777">
                        <c:v>3990.4494999999997</c:v>
                      </c:pt>
                      <c:pt idx="3778">
                        <c:v>4051.0699999999997</c:v>
                      </c:pt>
                      <c:pt idx="3779">
                        <c:v>4041.1691999999994</c:v>
                      </c:pt>
                      <c:pt idx="3780">
                        <c:v>4020.3918000000003</c:v>
                      </c:pt>
                      <c:pt idx="3781">
                        <c:v>4076.6019999999999</c:v>
                      </c:pt>
                      <c:pt idx="3782">
                        <c:v>4034.4049999999997</c:v>
                      </c:pt>
                      <c:pt idx="3783">
                        <c:v>4044.1634000000004</c:v>
                      </c:pt>
                      <c:pt idx="3784">
                        <c:v>4063.4254000000001</c:v>
                      </c:pt>
                      <c:pt idx="3785">
                        <c:v>4097.7172</c:v>
                      </c:pt>
                      <c:pt idx="3786">
                        <c:v>4026.7619999999997</c:v>
                      </c:pt>
                      <c:pt idx="3787">
                        <c:v>3944.6912000000002</c:v>
                      </c:pt>
                      <c:pt idx="3788">
                        <c:v>3998.2632000000003</c:v>
                      </c:pt>
                      <c:pt idx="3789">
                        <c:v>4059.4909999999991</c:v>
                      </c:pt>
                      <c:pt idx="3790">
                        <c:v>4066.3353999999999</c:v>
                      </c:pt>
                      <c:pt idx="3791">
                        <c:v>4062.9655000000002</c:v>
                      </c:pt>
                      <c:pt idx="3792">
                        <c:v>4169.2335999999996</c:v>
                      </c:pt>
                      <c:pt idx="3793">
                        <c:v>4169.2335999999996</c:v>
                      </c:pt>
                      <c:pt idx="3794">
                        <c:v>4325.9879999999994</c:v>
                      </c:pt>
                      <c:pt idx="3795">
                        <c:v>4181.7299999999996</c:v>
                      </c:pt>
                      <c:pt idx="3796">
                        <c:v>4088.25</c:v>
                      </c:pt>
                      <c:pt idx="3797">
                        <c:v>4040.38</c:v>
                      </c:pt>
                      <c:pt idx="3798">
                        <c:v>3941.6699999999992</c:v>
                      </c:pt>
                      <c:pt idx="3799">
                        <c:v>3907.1105999999991</c:v>
                      </c:pt>
                      <c:pt idx="3800">
                        <c:v>3876.7084000000004</c:v>
                      </c:pt>
                      <c:pt idx="3801">
                        <c:v>3714.6023999999998</c:v>
                      </c:pt>
                      <c:pt idx="3802">
                        <c:v>3944.5130999999992</c:v>
                      </c:pt>
                      <c:pt idx="3803">
                        <c:v>4008.1821</c:v>
                      </c:pt>
                      <c:pt idx="3804">
                        <c:v>4006.7287999999999</c:v>
                      </c:pt>
                      <c:pt idx="3805">
                        <c:v>4020.6864000000005</c:v>
                      </c:pt>
                      <c:pt idx="3806">
                        <c:v>3978.8404</c:v>
                      </c:pt>
                      <c:pt idx="3807">
                        <c:v>3927.2555999999995</c:v>
                      </c:pt>
                      <c:pt idx="3808">
                        <c:v>3927.1252999999997</c:v>
                      </c:pt>
                      <c:pt idx="3809">
                        <c:v>4014.7125000000005</c:v>
                      </c:pt>
                      <c:pt idx="3810">
                        <c:v>3941.8042999999998</c:v>
                      </c:pt>
                      <c:pt idx="3811">
                        <c:v>3939.5675000000001</c:v>
                      </c:pt>
                      <c:pt idx="3812">
                        <c:v>3919.3198000000002</c:v>
                      </c:pt>
                      <c:pt idx="3813">
                        <c:v>3903.6899999999996</c:v>
                      </c:pt>
                      <c:pt idx="3814">
                        <c:v>3838.2147</c:v>
                      </c:pt>
                      <c:pt idx="3815">
                        <c:v>3859.6099999999997</c:v>
                      </c:pt>
                      <c:pt idx="3816">
                        <c:v>3615.0899999999997</c:v>
                      </c:pt>
                      <c:pt idx="3817">
                        <c:v>3925.41</c:v>
                      </c:pt>
                      <c:pt idx="3818">
                        <c:v>3905.2</c:v>
                      </c:pt>
                      <c:pt idx="3819">
                        <c:v>3962.8135000000002</c:v>
                      </c:pt>
                      <c:pt idx="3820">
                        <c:v>3953.37</c:v>
                      </c:pt>
                      <c:pt idx="3821">
                        <c:v>3985.4012000000002</c:v>
                      </c:pt>
                      <c:pt idx="3822">
                        <c:v>3965.9430999999995</c:v>
                      </c:pt>
                      <c:pt idx="3823">
                        <c:v>4028.2266</c:v>
                      </c:pt>
                      <c:pt idx="3824">
                        <c:v>3983.6261999999997</c:v>
                      </c:pt>
                      <c:pt idx="3825">
                        <c:v>3951.567</c:v>
                      </c:pt>
                      <c:pt idx="3826">
                        <c:v>3914.2228000000005</c:v>
                      </c:pt>
                      <c:pt idx="3827">
                        <c:v>3811.89</c:v>
                      </c:pt>
                      <c:pt idx="3828">
                        <c:v>3840.45</c:v>
                      </c:pt>
                      <c:pt idx="3829">
                        <c:v>3921.1013999999996</c:v>
                      </c:pt>
                      <c:pt idx="3830">
                        <c:v>3940.3239999999996</c:v>
                      </c:pt>
                      <c:pt idx="3831">
                        <c:v>3886.8379999999997</c:v>
                      </c:pt>
                      <c:pt idx="3832">
                        <c:v>3834.2755999999999</c:v>
                      </c:pt>
                      <c:pt idx="3833">
                        <c:v>3811.4009999999994</c:v>
                      </c:pt>
                      <c:pt idx="3834">
                        <c:v>3802.14</c:v>
                      </c:pt>
                      <c:pt idx="3835">
                        <c:v>3861.93</c:v>
                      </c:pt>
                      <c:pt idx="3836">
                        <c:v>3913.59</c:v>
                      </c:pt>
                      <c:pt idx="3837">
                        <c:v>3859.4205000000002</c:v>
                      </c:pt>
                      <c:pt idx="3838">
                        <c:v>3884.1091999999999</c:v>
                      </c:pt>
                      <c:pt idx="3839">
                        <c:v>3853.1711</c:v>
                      </c:pt>
                      <c:pt idx="3840">
                        <c:v>3843.3479999999995</c:v>
                      </c:pt>
                      <c:pt idx="3841">
                        <c:v>3814.2541000000001</c:v>
                      </c:pt>
                      <c:pt idx="3842">
                        <c:v>3773.1981999999994</c:v>
                      </c:pt>
                      <c:pt idx="3843">
                        <c:v>3790.9138999999996</c:v>
                      </c:pt>
                      <c:pt idx="3844">
                        <c:v>3836.4900000000002</c:v>
                      </c:pt>
                      <c:pt idx="3845">
                        <c:v>3838.1453999999994</c:v>
                      </c:pt>
                      <c:pt idx="3846">
                        <c:v>3795.1815000000001</c:v>
                      </c:pt>
                      <c:pt idx="3847">
                        <c:v>3782.8780999999994</c:v>
                      </c:pt>
                      <c:pt idx="3848">
                        <c:v>3739.6371999999997</c:v>
                      </c:pt>
                      <c:pt idx="3849">
                        <c:v>3841.8007000000002</c:v>
                      </c:pt>
                      <c:pt idx="3850">
                        <c:v>3933.9025999999994</c:v>
                      </c:pt>
                      <c:pt idx="3851">
                        <c:v>3880.0230000000001</c:v>
                      </c:pt>
                      <c:pt idx="3852">
                        <c:v>3833.4449999999997</c:v>
                      </c:pt>
                      <c:pt idx="3853">
                        <c:v>3843.9739999999997</c:v>
                      </c:pt>
                      <c:pt idx="3854">
                        <c:v>3878.6507999999994</c:v>
                      </c:pt>
                      <c:pt idx="3855">
                        <c:v>3890.88</c:v>
                      </c:pt>
                      <c:pt idx="3856">
                        <c:v>3962.2499999999991</c:v>
                      </c:pt>
                      <c:pt idx="3857">
                        <c:v>3940.6499999999996</c:v>
                      </c:pt>
                      <c:pt idx="3858">
                        <c:v>3843.0574999999994</c:v>
                      </c:pt>
                      <c:pt idx="3859">
                        <c:v>3782.7251999999999</c:v>
                      </c:pt>
                      <c:pt idx="3860">
                        <c:v>3892.37</c:v>
                      </c:pt>
                      <c:pt idx="3861">
                        <c:v>3848.3975999999998</c:v>
                      </c:pt>
                      <c:pt idx="3862">
                        <c:v>3849.8899999999994</c:v>
                      </c:pt>
                      <c:pt idx="3863">
                        <c:v>3766.81</c:v>
                      </c:pt>
                      <c:pt idx="3864">
                        <c:v>3785.5311999999999</c:v>
                      </c:pt>
                      <c:pt idx="3865">
                        <c:v>3709.4408000000003</c:v>
                      </c:pt>
                      <c:pt idx="3866">
                        <c:v>3702.5411999999997</c:v>
                      </c:pt>
                      <c:pt idx="3867">
                        <c:v>3719.7915999999996</c:v>
                      </c:pt>
                      <c:pt idx="3868">
                        <c:v>3720.7579999999998</c:v>
                      </c:pt>
                      <c:pt idx="3869">
                        <c:v>3737.8009999999995</c:v>
                      </c:pt>
                      <c:pt idx="3870">
                        <c:v>3694.3038999999994</c:v>
                      </c:pt>
                      <c:pt idx="3871">
                        <c:v>3708.5018999999998</c:v>
                      </c:pt>
                      <c:pt idx="3872">
                        <c:v>3717.5663999999992</c:v>
                      </c:pt>
                      <c:pt idx="3873">
                        <c:v>3636.8274999999999</c:v>
                      </c:pt>
                      <c:pt idx="3874">
                        <c:v>3700.5451999999996</c:v>
                      </c:pt>
                      <c:pt idx="3875">
                        <c:v>3700.8175999999999</c:v>
                      </c:pt>
                      <c:pt idx="3876">
                        <c:v>3707.1281999999997</c:v>
                      </c:pt>
                      <c:pt idx="3877">
                        <c:v>3702.1569</c:v>
                      </c:pt>
                      <c:pt idx="3878">
                        <c:v>3705.9817199999998</c:v>
                      </c:pt>
                      <c:pt idx="3879">
                        <c:v>3738.6107999999999</c:v>
                      </c:pt>
                      <c:pt idx="3880">
                        <c:v>3681.5099999999993</c:v>
                      </c:pt>
                      <c:pt idx="3881">
                        <c:v>3737.0366999999997</c:v>
                      </c:pt>
                      <c:pt idx="3882">
                        <c:v>3799.9829999999997</c:v>
                      </c:pt>
                      <c:pt idx="3883">
                        <c:v>3871.4070000000002</c:v>
                      </c:pt>
                      <c:pt idx="3884">
                        <c:v>3909.3720999999996</c:v>
                      </c:pt>
                      <c:pt idx="3885">
                        <c:v>3956.3162000000002</c:v>
                      </c:pt>
                      <c:pt idx="3886">
                        <c:v>3888.2304000000004</c:v>
                      </c:pt>
                      <c:pt idx="3887">
                        <c:v>3965.1976000000004</c:v>
                      </c:pt>
                      <c:pt idx="3888">
                        <c:v>4093.9012999999995</c:v>
                      </c:pt>
                      <c:pt idx="3889">
                        <c:v>4098.8378999999995</c:v>
                      </c:pt>
                      <c:pt idx="3890">
                        <c:v>4115.1499999999996</c:v>
                      </c:pt>
                      <c:pt idx="3891">
                        <c:v>3945.1643999999997</c:v>
                      </c:pt>
                      <c:pt idx="3892">
                        <c:v>3957.6911999999993</c:v>
                      </c:pt>
                      <c:pt idx="3893">
                        <c:v>4039.7999999999993</c:v>
                      </c:pt>
                      <c:pt idx="3894">
                        <c:v>4006.1084000000001</c:v>
                      </c:pt>
                      <c:pt idx="3895">
                        <c:v>3993.8571999999995</c:v>
                      </c:pt>
                      <c:pt idx="3896">
                        <c:v>4010.8947999999991</c:v>
                      </c:pt>
                      <c:pt idx="3897">
                        <c:v>3966.5915999999997</c:v>
                      </c:pt>
                      <c:pt idx="3898">
                        <c:v>4046.0249999999996</c:v>
                      </c:pt>
                      <c:pt idx="3899">
                        <c:v>4035.2236000000003</c:v>
                      </c:pt>
                      <c:pt idx="3900">
                        <c:v>3993.7889999999998</c:v>
                      </c:pt>
                      <c:pt idx="3901">
                        <c:v>3942.7264999999998</c:v>
                      </c:pt>
                      <c:pt idx="3902">
                        <c:v>3971.7948000000006</c:v>
                      </c:pt>
                      <c:pt idx="3903">
                        <c:v>3905.6365999999998</c:v>
                      </c:pt>
                      <c:pt idx="3904">
                        <c:v>3946.3152</c:v>
                      </c:pt>
                      <c:pt idx="3905">
                        <c:v>3976.5654999999997</c:v>
                      </c:pt>
                      <c:pt idx="3906">
                        <c:v>3970.0974999999999</c:v>
                      </c:pt>
                      <c:pt idx="3907">
                        <c:v>3958.4110000000001</c:v>
                      </c:pt>
                      <c:pt idx="3908">
                        <c:v>3951.9184999999998</c:v>
                      </c:pt>
                      <c:pt idx="3909">
                        <c:v>3943.7499999999991</c:v>
                      </c:pt>
                      <c:pt idx="3910">
                        <c:v>3951.16</c:v>
                      </c:pt>
                      <c:pt idx="3911">
                        <c:v>4009.2999999999993</c:v>
                      </c:pt>
                      <c:pt idx="3912">
                        <c:v>3943.1229999999996</c:v>
                      </c:pt>
                      <c:pt idx="3913">
                        <c:v>3909.0279</c:v>
                      </c:pt>
                      <c:pt idx="3914">
                        <c:v>3892.7954999999993</c:v>
                      </c:pt>
                      <c:pt idx="3915">
                        <c:v>3847.8275999999996</c:v>
                      </c:pt>
                      <c:pt idx="3916">
                        <c:v>3831.6736999999994</c:v>
                      </c:pt>
                      <c:pt idx="3917">
                        <c:v>3815.6899999999996</c:v>
                      </c:pt>
                      <c:pt idx="3918">
                        <c:v>3794.2499999999995</c:v>
                      </c:pt>
                      <c:pt idx="3919">
                        <c:v>3767.85</c:v>
                      </c:pt>
                      <c:pt idx="3920">
                        <c:v>3796.4394999999995</c:v>
                      </c:pt>
                      <c:pt idx="3921">
                        <c:v>3753.5800000000004</c:v>
                      </c:pt>
                      <c:pt idx="3922">
                        <c:v>3792.1979000000001</c:v>
                      </c:pt>
                      <c:pt idx="3923">
                        <c:v>3792.1979000000001</c:v>
                      </c:pt>
                      <c:pt idx="3924">
                        <c:v>3795.7169999999996</c:v>
                      </c:pt>
                      <c:pt idx="3925">
                        <c:v>3744.0219999999999</c:v>
                      </c:pt>
                      <c:pt idx="3926">
                        <c:v>3718.8532999999998</c:v>
                      </c:pt>
                      <c:pt idx="3927">
                        <c:v>3673.3715999999995</c:v>
                      </c:pt>
                      <c:pt idx="3928">
                        <c:v>3711.2218999999996</c:v>
                      </c:pt>
                      <c:pt idx="3929">
                        <c:v>3741.1540999999997</c:v>
                      </c:pt>
                      <c:pt idx="3930">
                        <c:v>3820.3780000000002</c:v>
                      </c:pt>
                      <c:pt idx="3931">
                        <c:v>3780.5903999999996</c:v>
                      </c:pt>
                      <c:pt idx="3932">
                        <c:v>3872.8499999999995</c:v>
                      </c:pt>
                      <c:pt idx="3933">
                        <c:v>3876.9645999999993</c:v>
                      </c:pt>
                      <c:pt idx="3934">
                        <c:v>3827.8707999999997</c:v>
                      </c:pt>
                      <c:pt idx="3935">
                        <c:v>3838.2593999999995</c:v>
                      </c:pt>
                      <c:pt idx="3936">
                        <c:v>3805.5781999999995</c:v>
                      </c:pt>
                      <c:pt idx="3937">
                        <c:v>3879.1482999999998</c:v>
                      </c:pt>
                      <c:pt idx="3938">
                        <c:v>3874.4546</c:v>
                      </c:pt>
                      <c:pt idx="3939">
                        <c:v>3813.3344999999999</c:v>
                      </c:pt>
                      <c:pt idx="3940">
                        <c:v>3782.7323999999999</c:v>
                      </c:pt>
                      <c:pt idx="3941">
                        <c:v>3789.7</c:v>
                      </c:pt>
                      <c:pt idx="3942">
                        <c:v>3884.0200000000004</c:v>
                      </c:pt>
                      <c:pt idx="3943">
                        <c:v>3756.7299999999996</c:v>
                      </c:pt>
                      <c:pt idx="3944">
                        <c:v>3778.05</c:v>
                      </c:pt>
                      <c:pt idx="3945">
                        <c:v>3869.0699999999997</c:v>
                      </c:pt>
                      <c:pt idx="3946">
                        <c:v>3986.6499999999996</c:v>
                      </c:pt>
                      <c:pt idx="3947">
                        <c:v>3956.41</c:v>
                      </c:pt>
                      <c:pt idx="3948">
                        <c:v>3866.0299999999997</c:v>
                      </c:pt>
                      <c:pt idx="3949">
                        <c:v>3919.9999999999991</c:v>
                      </c:pt>
                      <c:pt idx="3950">
                        <c:v>3903</c:v>
                      </c:pt>
                      <c:pt idx="3951">
                        <c:v>3897.45</c:v>
                      </c:pt>
                      <c:pt idx="3952">
                        <c:v>3842.41</c:v>
                      </c:pt>
                      <c:pt idx="3953">
                        <c:v>3823.95</c:v>
                      </c:pt>
                      <c:pt idx="3954">
                        <c:v>3832.1699999999996</c:v>
                      </c:pt>
                      <c:pt idx="3955">
                        <c:v>3897.45</c:v>
                      </c:pt>
                      <c:pt idx="3956">
                        <c:v>3974.9699999999993</c:v>
                      </c:pt>
                      <c:pt idx="3957">
                        <c:v>3799.74</c:v>
                      </c:pt>
                      <c:pt idx="3958">
                        <c:v>3819.98</c:v>
                      </c:pt>
                      <c:pt idx="3959">
                        <c:v>3821.6099999999992</c:v>
                      </c:pt>
                      <c:pt idx="3960">
                        <c:v>3908.9700000000003</c:v>
                      </c:pt>
                      <c:pt idx="3961">
                        <c:v>3966.6899999999996</c:v>
                      </c:pt>
                      <c:pt idx="3962">
                        <c:v>3969.3100000000004</c:v>
                      </c:pt>
                      <c:pt idx="3963">
                        <c:v>3937.87</c:v>
                      </c:pt>
                      <c:pt idx="3964">
                        <c:v>3922.1499999999996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7F0-4644-B7B8-9527C4DE4D3D}"/>
                  </c:ext>
                </c:extLst>
              </c15:ser>
            </c15:filteredLineSeries>
          </c:ext>
        </c:extLst>
      </c:lineChart>
      <c:dateAx>
        <c:axId val="102423047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5095"/>
        <c:crosses val="autoZero"/>
        <c:auto val="1"/>
        <c:lblOffset val="100"/>
        <c:baseTimeUnit val="days"/>
      </c:dateAx>
      <c:valAx>
        <c:axId val="102425095"/>
        <c:scaling>
          <c:orientation val="minMax"/>
          <c:min val="3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ZA"/>
                  <a:t>Prys / Price (R/ton)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423047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120063097508048"/>
          <c:w val="0.98957415565345086"/>
          <c:h val="0.128138345610024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n-ZA"/>
              <a:t>PRICES OF WHEAT DELIVERED IN RANDFONTEIN</a:t>
            </a:r>
          </a:p>
          <a:p>
            <a:pPr>
              <a:defRPr/>
            </a:pPr>
            <a:r>
              <a:rPr lang="en-ZA"/>
              <a:t>PRYSE VAN KORING GELEWER IN RANDFONTEIN</a:t>
            </a:r>
          </a:p>
        </c:rich>
      </c:tx>
      <c:layout>
        <c:manualLayout>
          <c:xMode val="edge"/>
          <c:yMode val="edge"/>
          <c:x val="0.30441193314265341"/>
          <c:y val="2.102730218634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26323031207E-2"/>
          <c:y val="0.1096405634183187"/>
          <c:w val="0.89162920016067448"/>
          <c:h val="0.686640107094517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8575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Data!$B$1882:$B$4197</c:f>
              <c:numCache>
                <c:formatCode>_ * #\ ##0.00_ ;_ * \-#\ ##0.00_ ;_ * "-"??_ ;_ @_ </c:formatCode>
                <c:ptCount val="230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  <c:pt idx="2094">
                  <c:v>5818</c:v>
                </c:pt>
                <c:pt idx="2095">
                  <c:v>5871</c:v>
                </c:pt>
                <c:pt idx="2096">
                  <c:v>5902</c:v>
                </c:pt>
                <c:pt idx="2097">
                  <c:v>5950</c:v>
                </c:pt>
                <c:pt idx="2098">
                  <c:v>6147</c:v>
                </c:pt>
                <c:pt idx="2099">
                  <c:v>6075</c:v>
                </c:pt>
                <c:pt idx="2100">
                  <c:v>6044</c:v>
                </c:pt>
                <c:pt idx="2101">
                  <c:v>5985</c:v>
                </c:pt>
                <c:pt idx="2102">
                  <c:v>6012</c:v>
                </c:pt>
                <c:pt idx="2103">
                  <c:v>6023</c:v>
                </c:pt>
                <c:pt idx="2104">
                  <c:v>5961</c:v>
                </c:pt>
                <c:pt idx="2105">
                  <c:v>5973</c:v>
                </c:pt>
                <c:pt idx="2106">
                  <c:v>5994</c:v>
                </c:pt>
                <c:pt idx="2107">
                  <c:v>5975</c:v>
                </c:pt>
                <c:pt idx="2108">
                  <c:v>5980</c:v>
                </c:pt>
                <c:pt idx="2109">
                  <c:v>5955</c:v>
                </c:pt>
                <c:pt idx="2110">
                  <c:v>6030</c:v>
                </c:pt>
                <c:pt idx="2111">
                  <c:v>5999</c:v>
                </c:pt>
                <c:pt idx="2112">
                  <c:v>5944</c:v>
                </c:pt>
                <c:pt idx="2113">
                  <c:v>5895</c:v>
                </c:pt>
                <c:pt idx="2114">
                  <c:v>5807</c:v>
                </c:pt>
                <c:pt idx="2115">
                  <c:v>5787</c:v>
                </c:pt>
                <c:pt idx="2116">
                  <c:v>5811</c:v>
                </c:pt>
                <c:pt idx="2117">
                  <c:v>5750</c:v>
                </c:pt>
                <c:pt idx="2118">
                  <c:v>5675</c:v>
                </c:pt>
                <c:pt idx="2119">
                  <c:v>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Data!$D$1882:$D$4197</c:f>
              <c:numCache>
                <c:formatCode>_ * #\ ##0.00_ ;_ * \-#\ ##0.00_ ;_ * "-"??_ ;_ @_ </c:formatCode>
                <c:ptCount val="230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  <c:pt idx="2094">
                  <c:v>6397.2837618027388</c:v>
                </c:pt>
                <c:pt idx="2095">
                  <c:v>6379.2254577534241</c:v>
                </c:pt>
                <c:pt idx="2096">
                  <c:v>6386.8224047424646</c:v>
                </c:pt>
                <c:pt idx="2097">
                  <c:v>6474.8579580191772</c:v>
                </c:pt>
                <c:pt idx="2098">
                  <c:v>6612.0328952534246</c:v>
                </c:pt>
                <c:pt idx="2099">
                  <c:v>6585.6917742684927</c:v>
                </c:pt>
                <c:pt idx="2100">
                  <c:v>6631.778313923287</c:v>
                </c:pt>
                <c:pt idx="2101">
                  <c:v>6724.0619569123292</c:v>
                </c:pt>
                <c:pt idx="2102">
                  <c:v>6737.2453344821915</c:v>
                </c:pt>
                <c:pt idx="2103">
                  <c:v>6789.3370127198623</c:v>
                </c:pt>
                <c:pt idx="2104">
                  <c:v>6755.7716988362999</c:v>
                </c:pt>
                <c:pt idx="2105">
                  <c:v>6873.2502974287672</c:v>
                </c:pt>
                <c:pt idx="2106">
                  <c:v>6782.1843171294522</c:v>
                </c:pt>
                <c:pt idx="2107">
                  <c:v>6919.6577984835612</c:v>
                </c:pt>
                <c:pt idx="2108">
                  <c:v>6686.025509950684</c:v>
                </c:pt>
                <c:pt idx="2109">
                  <c:v>6691.7399398732869</c:v>
                </c:pt>
                <c:pt idx="2110">
                  <c:v>6711.2722582445203</c:v>
                </c:pt>
                <c:pt idx="2111">
                  <c:v>6827.0497049452051</c:v>
                </c:pt>
                <c:pt idx="2112">
                  <c:v>6810.5199104863013</c:v>
                </c:pt>
                <c:pt idx="2113">
                  <c:v>6902.9257140383561</c:v>
                </c:pt>
                <c:pt idx="2114">
                  <c:v>6761.8556558904102</c:v>
                </c:pt>
                <c:pt idx="2115">
                  <c:v>6873.2502974287672</c:v>
                </c:pt>
                <c:pt idx="2116">
                  <c:v>6712.9256309760276</c:v>
                </c:pt>
                <c:pt idx="2117">
                  <c:v>6522.4598473226024</c:v>
                </c:pt>
                <c:pt idx="2118">
                  <c:v>6445.7788632465736</c:v>
                </c:pt>
                <c:pt idx="2119">
                  <c:v>6436.1644215506849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Data!$J$1882:$J$4197</c:f>
              <c:numCache>
                <c:formatCode>_ * #\ ##0.00_ ;_ * \-#\ ##0.00_ ;_ * "-"??_ ;_ @_ </c:formatCode>
                <c:ptCount val="230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5449.61</c:v>
                </c:pt>
                <c:pt idx="870">
                  <c:v>5443.15</c:v>
                </c:pt>
                <c:pt idx="871">
                  <c:v>5462.54</c:v>
                </c:pt>
                <c:pt idx="872">
                  <c:v>5408.31</c:v>
                </c:pt>
                <c:pt idx="873">
                  <c:v>5367.26</c:v>
                </c:pt>
                <c:pt idx="874">
                  <c:v>5320.03</c:v>
                </c:pt>
                <c:pt idx="875">
                  <c:v>5297.83</c:v>
                </c:pt>
                <c:pt idx="876">
                  <c:v>5275.64</c:v>
                </c:pt>
                <c:pt idx="877">
                  <c:v>5250.95</c:v>
                </c:pt>
                <c:pt idx="878">
                  <c:v>5268.02</c:v>
                </c:pt>
                <c:pt idx="879">
                  <c:v>5249.05</c:v>
                </c:pt>
                <c:pt idx="880">
                  <c:v>5237.04</c:v>
                </c:pt>
                <c:pt idx="881">
                  <c:v>5199.5</c:v>
                </c:pt>
                <c:pt idx="882">
                  <c:v>5265.02</c:v>
                </c:pt>
                <c:pt idx="883">
                  <c:v>5167.71</c:v>
                </c:pt>
                <c:pt idx="884">
                  <c:v>5229.92</c:v>
                </c:pt>
                <c:pt idx="885">
                  <c:v>5245.88</c:v>
                </c:pt>
                <c:pt idx="886">
                  <c:v>5293.74</c:v>
                </c:pt>
                <c:pt idx="887">
                  <c:v>5259.55</c:v>
                </c:pt>
                <c:pt idx="888">
                  <c:v>5279.83</c:v>
                </c:pt>
                <c:pt idx="889">
                  <c:v>5295.73</c:v>
                </c:pt>
                <c:pt idx="890">
                  <c:v>5292.55</c:v>
                </c:pt>
                <c:pt idx="891">
                  <c:v>5359.35</c:v>
                </c:pt>
                <c:pt idx="892">
                  <c:v>5475.21</c:v>
                </c:pt>
                <c:pt idx="893">
                  <c:v>5489.77</c:v>
                </c:pt>
                <c:pt idx="894">
                  <c:v>5451.6</c:v>
                </c:pt>
                <c:pt idx="895">
                  <c:v>5454.78</c:v>
                </c:pt>
                <c:pt idx="896">
                  <c:v>5438.87</c:v>
                </c:pt>
                <c:pt idx="897">
                  <c:v>5437.25</c:v>
                </c:pt>
                <c:pt idx="898">
                  <c:v>5459.48</c:v>
                </c:pt>
                <c:pt idx="899">
                  <c:v>5491.59</c:v>
                </c:pt>
                <c:pt idx="900">
                  <c:v>5514.07</c:v>
                </c:pt>
                <c:pt idx="901">
                  <c:v>5501.23</c:v>
                </c:pt>
                <c:pt idx="902">
                  <c:v>5559.03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  <c:pt idx="1730">
                  <c:v>5772.8</c:v>
                </c:pt>
                <c:pt idx="1731">
                  <c:v>5775.98</c:v>
                </c:pt>
                <c:pt idx="1732">
                  <c:v>5728.81</c:v>
                </c:pt>
                <c:pt idx="1733">
                  <c:v>5719.95</c:v>
                </c:pt>
                <c:pt idx="1734">
                  <c:v>5699.34</c:v>
                </c:pt>
                <c:pt idx="1735">
                  <c:v>5596.72</c:v>
                </c:pt>
                <c:pt idx="1736">
                  <c:v>5576.52</c:v>
                </c:pt>
                <c:pt idx="1737">
                  <c:v>5573.64</c:v>
                </c:pt>
                <c:pt idx="1738">
                  <c:v>5524.48</c:v>
                </c:pt>
                <c:pt idx="1739">
                  <c:v>5428.41</c:v>
                </c:pt>
                <c:pt idx="1740">
                  <c:v>5334.31</c:v>
                </c:pt>
                <c:pt idx="1741">
                  <c:v>5387.2</c:v>
                </c:pt>
                <c:pt idx="1742">
                  <c:v>5415.04</c:v>
                </c:pt>
                <c:pt idx="1743">
                  <c:v>5426.18</c:v>
                </c:pt>
                <c:pt idx="1744">
                  <c:v>5419.7</c:v>
                </c:pt>
                <c:pt idx="1745">
                  <c:v>5422.47</c:v>
                </c:pt>
                <c:pt idx="1746">
                  <c:v>5469.91</c:v>
                </c:pt>
                <c:pt idx="1747">
                  <c:v>5447.44</c:v>
                </c:pt>
                <c:pt idx="1748">
                  <c:v>5469.63</c:v>
                </c:pt>
                <c:pt idx="1749">
                  <c:v>5404.7904456917804</c:v>
                </c:pt>
                <c:pt idx="1750">
                  <c:v>5399.26</c:v>
                </c:pt>
                <c:pt idx="1751">
                  <c:v>5451.77</c:v>
                </c:pt>
                <c:pt idx="1752">
                  <c:v>5475.18</c:v>
                </c:pt>
                <c:pt idx="1753">
                  <c:v>5454.95</c:v>
                </c:pt>
                <c:pt idx="1754">
                  <c:v>5452.99</c:v>
                </c:pt>
                <c:pt idx="1755">
                  <c:v>5422.66</c:v>
                </c:pt>
                <c:pt idx="1756">
                  <c:v>5416.3252632488484</c:v>
                </c:pt>
                <c:pt idx="1757">
                  <c:v>5341.29</c:v>
                </c:pt>
                <c:pt idx="1758">
                  <c:v>5341.308611419332</c:v>
                </c:pt>
                <c:pt idx="1759">
                  <c:v>5803.4985550684924</c:v>
                </c:pt>
                <c:pt idx="1760">
                  <c:v>5790.87</c:v>
                </c:pt>
                <c:pt idx="1761">
                  <c:v>5791.2</c:v>
                </c:pt>
                <c:pt idx="1762">
                  <c:v>5764.85</c:v>
                </c:pt>
                <c:pt idx="1763">
                  <c:v>5723.14</c:v>
                </c:pt>
                <c:pt idx="1764">
                  <c:v>5827.81</c:v>
                </c:pt>
                <c:pt idx="1765">
                  <c:v>5631.4433542185216</c:v>
                </c:pt>
                <c:pt idx="1766">
                  <c:v>5608.3697471116438</c:v>
                </c:pt>
                <c:pt idx="1767">
                  <c:v>5610.04</c:v>
                </c:pt>
                <c:pt idx="1768">
                  <c:v>5553.869356038068</c:v>
                </c:pt>
                <c:pt idx="1769">
                  <c:v>5558.22</c:v>
                </c:pt>
                <c:pt idx="1770">
                  <c:v>5641.52</c:v>
                </c:pt>
                <c:pt idx="1771">
                  <c:v>5740.42</c:v>
                </c:pt>
                <c:pt idx="1772">
                  <c:v>5691.752140512438</c:v>
                </c:pt>
                <c:pt idx="1773">
                  <c:v>5686.6320273187057</c:v>
                </c:pt>
                <c:pt idx="1774">
                  <c:v>5664.9387635141638</c:v>
                </c:pt>
                <c:pt idx="1775">
                  <c:v>5607.9341404650677</c:v>
                </c:pt>
                <c:pt idx="1776">
                  <c:v>5557.1154516568495</c:v>
                </c:pt>
                <c:pt idx="1777">
                  <c:v>5610.4750749054792</c:v>
                </c:pt>
                <c:pt idx="1778">
                  <c:v>5636.4983920561644</c:v>
                </c:pt>
                <c:pt idx="1779">
                  <c:v>5654.8989058856168</c:v>
                </c:pt>
                <c:pt idx="1780">
                  <c:v>5602.9914192780807</c:v>
                </c:pt>
                <c:pt idx="1781">
                  <c:v>5671.6764307037665</c:v>
                </c:pt>
                <c:pt idx="1782">
                  <c:v>5654.2591995790071</c:v>
                </c:pt>
                <c:pt idx="1783">
                  <c:v>5647.3618186438343</c:v>
                </c:pt>
                <c:pt idx="1784">
                  <c:v>5625.6076814953412</c:v>
                </c:pt>
                <c:pt idx="1785">
                  <c:v>5644.5013332787667</c:v>
                </c:pt>
                <c:pt idx="1786">
                  <c:v>5655.9213094965744</c:v>
                </c:pt>
                <c:pt idx="1787">
                  <c:v>5671.3427384623292</c:v>
                </c:pt>
                <c:pt idx="1788">
                  <c:v>5635.3594042089044</c:v>
                </c:pt>
                <c:pt idx="1789">
                  <c:v>5636.1304756571917</c:v>
                </c:pt>
                <c:pt idx="1790">
                  <c:v>5695.3925528834925</c:v>
                </c:pt>
                <c:pt idx="1791">
                  <c:v>5615.1304241352736</c:v>
                </c:pt>
                <c:pt idx="1792">
                  <c:v>5575.190128860856</c:v>
                </c:pt>
                <c:pt idx="1793">
                  <c:v>5597.9998435626021</c:v>
                </c:pt>
                <c:pt idx="1794">
                  <c:v>5603.9913444520544</c:v>
                </c:pt>
                <c:pt idx="1795">
                  <c:v>5666.6190689659925</c:v>
                </c:pt>
                <c:pt idx="1796">
                  <c:v>5776.3240323287655</c:v>
                </c:pt>
                <c:pt idx="1797">
                  <c:v>5786.476190576439</c:v>
                </c:pt>
                <c:pt idx="1798">
                  <c:v>5827.0469776279451</c:v>
                </c:pt>
                <c:pt idx="1799">
                  <c:v>5862.5595205573973</c:v>
                </c:pt>
                <c:pt idx="1800">
                  <c:v>5919.2332969349309</c:v>
                </c:pt>
                <c:pt idx="1801">
                  <c:v>5945.7454979965742</c:v>
                </c:pt>
                <c:pt idx="1802">
                  <c:v>5953.6991583150675</c:v>
                </c:pt>
                <c:pt idx="1803">
                  <c:v>5998.7699001198625</c:v>
                </c:pt>
                <c:pt idx="1804">
                  <c:v>5974.9089191643825</c:v>
                </c:pt>
                <c:pt idx="1805">
                  <c:v>6007.5465202808209</c:v>
                </c:pt>
                <c:pt idx="1806">
                  <c:v>6007.74542259589</c:v>
                </c:pt>
                <c:pt idx="1807">
                  <c:v>5909.2768735828759</c:v>
                </c:pt>
                <c:pt idx="1808">
                  <c:v>5947.2944268652736</c:v>
                </c:pt>
                <c:pt idx="1809">
                  <c:v>5950.6883841248973</c:v>
                </c:pt>
                <c:pt idx="1810">
                  <c:v>5987.1536923561989</c:v>
                </c:pt>
                <c:pt idx="1811">
                  <c:v>6039.8784237382524</c:v>
                </c:pt>
                <c:pt idx="1812">
                  <c:v>5998.0722370286294</c:v>
                </c:pt>
                <c:pt idx="1813">
                  <c:v>5965.8210844998621</c:v>
                </c:pt>
                <c:pt idx="1814">
                  <c:v>5931.2782567647937</c:v>
                </c:pt>
                <c:pt idx="1815">
                  <c:v>5943.1374869658894</c:v>
                </c:pt>
                <c:pt idx="1816">
                  <c:v>5861.9231090445201</c:v>
                </c:pt>
                <c:pt idx="1817">
                  <c:v>5851.520320154109</c:v>
                </c:pt>
                <c:pt idx="1818">
                  <c:v>5814.0096707542452</c:v>
                </c:pt>
                <c:pt idx="1819">
                  <c:v>5814.0096707542452</c:v>
                </c:pt>
                <c:pt idx="1820">
                  <c:v>5814.0096707542452</c:v>
                </c:pt>
                <c:pt idx="1821">
                  <c:v>5854.4847584620265</c:v>
                </c:pt>
                <c:pt idx="1822">
                  <c:v>5850.4268447843833</c:v>
                </c:pt>
                <c:pt idx="1823">
                  <c:v>5831.5521849632878</c:v>
                </c:pt>
                <c:pt idx="1824">
                  <c:v>5828.7066017021225</c:v>
                </c:pt>
                <c:pt idx="1825">
                  <c:v>5867.3092128823009</c:v>
                </c:pt>
                <c:pt idx="1826">
                  <c:v>5906.4258749032333</c:v>
                </c:pt>
                <c:pt idx="1827">
                  <c:v>5896.1716672167795</c:v>
                </c:pt>
                <c:pt idx="1828">
                  <c:v>5881.4190292534786</c:v>
                </c:pt>
                <c:pt idx="1829">
                  <c:v>5838.450208552109</c:v>
                </c:pt>
                <c:pt idx="1830">
                  <c:v>5870.1850668850684</c:v>
                </c:pt>
                <c:pt idx="1831">
                  <c:v>5889.8130905663411</c:v>
                </c:pt>
                <c:pt idx="1832">
                  <c:v>5855.0536095274238</c:v>
                </c:pt>
                <c:pt idx="1833">
                  <c:v>5894.175193838465</c:v>
                </c:pt>
                <c:pt idx="1834">
                  <c:v>5918.3440590161636</c:v>
                </c:pt>
                <c:pt idx="1835">
                  <c:v>5962.9633899526571</c:v>
                </c:pt>
                <c:pt idx="1836">
                  <c:v>5922.9709614484645</c:v>
                </c:pt>
                <c:pt idx="1837">
                  <c:v>5968.6615372397255</c:v>
                </c:pt>
                <c:pt idx="1838">
                  <c:v>5939.0453546328754</c:v>
                </c:pt>
                <c:pt idx="1839">
                  <c:v>5997.8545454317809</c:v>
                </c:pt>
                <c:pt idx="1840">
                  <c:v>5965.7217604931502</c:v>
                </c:pt>
                <c:pt idx="1841">
                  <c:v>5935.8414221508619</c:v>
                </c:pt>
                <c:pt idx="1842">
                  <c:v>5954.3982643709587</c:v>
                </c:pt>
                <c:pt idx="1843">
                  <c:v>5981.9367907397254</c:v>
                </c:pt>
                <c:pt idx="1844">
                  <c:v>5987.3418008219178</c:v>
                </c:pt>
                <c:pt idx="1845">
                  <c:v>6014.1599539397257</c:v>
                </c:pt>
                <c:pt idx="1846">
                  <c:v>6059.8948931298892</c:v>
                </c:pt>
                <c:pt idx="1847">
                  <c:v>6090.7433924963416</c:v>
                </c:pt>
                <c:pt idx="1848">
                  <c:v>6050.7613660927391</c:v>
                </c:pt>
                <c:pt idx="1849">
                  <c:v>6011.1346140180822</c:v>
                </c:pt>
                <c:pt idx="1850">
                  <c:v>5927.0371187153687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5993.8535178095608</c:v>
                </c:pt>
                <c:pt idx="1854">
                  <c:v>6002.4301949549035</c:v>
                </c:pt>
                <c:pt idx="1855">
                  <c:v>5971.9081153360812</c:v>
                </c:pt>
                <c:pt idx="1856">
                  <c:v>5918.7025096869447</c:v>
                </c:pt>
                <c:pt idx="1857">
                  <c:v>5917.0206791829178</c:v>
                </c:pt>
                <c:pt idx="1858">
                  <c:v>5942.2660517917793</c:v>
                </c:pt>
                <c:pt idx="1859">
                  <c:v>5960.0024394445054</c:v>
                </c:pt>
                <c:pt idx="1860">
                  <c:v>5983.1772572095479</c:v>
                </c:pt>
                <c:pt idx="1861">
                  <c:v>5983.1772572095479</c:v>
                </c:pt>
                <c:pt idx="1862">
                  <c:v>5997.005627243876</c:v>
                </c:pt>
                <c:pt idx="1863">
                  <c:v>6014.6680212534238</c:v>
                </c:pt>
                <c:pt idx="1864">
                  <c:v>6062.6360724999995</c:v>
                </c:pt>
                <c:pt idx="1865">
                  <c:v>6065.2430484496699</c:v>
                </c:pt>
                <c:pt idx="1866">
                  <c:v>6139.9292684050415</c:v>
                </c:pt>
                <c:pt idx="1867">
                  <c:v>6177.8131992863018</c:v>
                </c:pt>
                <c:pt idx="1868">
                  <c:v>6217.505510224657</c:v>
                </c:pt>
                <c:pt idx="1869">
                  <c:v>6209.1549998027394</c:v>
                </c:pt>
                <c:pt idx="1870">
                  <c:v>6103.5105899901373</c:v>
                </c:pt>
                <c:pt idx="1871">
                  <c:v>6189.1589918842747</c:v>
                </c:pt>
                <c:pt idx="1872">
                  <c:v>6239.8744251800545</c:v>
                </c:pt>
                <c:pt idx="1873">
                  <c:v>6214.27674239726</c:v>
                </c:pt>
                <c:pt idx="1874">
                  <c:v>6191.3140046541084</c:v>
                </c:pt>
                <c:pt idx="1875">
                  <c:v>6092.481708506848</c:v>
                </c:pt>
                <c:pt idx="1876">
                  <c:v>6095.9583623287672</c:v>
                </c:pt>
                <c:pt idx="1877">
                  <c:v>6092.1700798563961</c:v>
                </c:pt>
                <c:pt idx="1878">
                  <c:v>6053.2291653561633</c:v>
                </c:pt>
                <c:pt idx="1879">
                  <c:v>6365.0886933390393</c:v>
                </c:pt>
                <c:pt idx="1880">
                  <c:v>6335.8455486917801</c:v>
                </c:pt>
                <c:pt idx="1881">
                  <c:v>6375.0420167808215</c:v>
                </c:pt>
                <c:pt idx="1882">
                  <c:v>6393.1420192591504</c:v>
                </c:pt>
                <c:pt idx="1883">
                  <c:v>6320.9848699835602</c:v>
                </c:pt>
                <c:pt idx="1884">
                  <c:v>6216.971726917096</c:v>
                </c:pt>
                <c:pt idx="1885">
                  <c:v>6117.071404048218</c:v>
                </c:pt>
                <c:pt idx="1886">
                  <c:v>6105.2614570186306</c:v>
                </c:pt>
                <c:pt idx="1887">
                  <c:v>6037.3214768165471</c:v>
                </c:pt>
                <c:pt idx="1888">
                  <c:v>6054.2381618427398</c:v>
                </c:pt>
                <c:pt idx="1889">
                  <c:v>6022.7556997344509</c:v>
                </c:pt>
                <c:pt idx="1890">
                  <c:v>6016.2893987013695</c:v>
                </c:pt>
                <c:pt idx="1891">
                  <c:v>6027.0184204328762</c:v>
                </c:pt>
                <c:pt idx="1892">
                  <c:v>6050.891073210958</c:v>
                </c:pt>
                <c:pt idx="1893">
                  <c:v>5950.4250949999987</c:v>
                </c:pt>
                <c:pt idx="1894">
                  <c:v>5892.3064582383558</c:v>
                </c:pt>
                <c:pt idx="1895">
                  <c:v>6275.7922515372593</c:v>
                </c:pt>
                <c:pt idx="1896">
                  <c:v>5878.6435528908496</c:v>
                </c:pt>
                <c:pt idx="1897">
                  <c:v>5868.6609583766567</c:v>
                </c:pt>
                <c:pt idx="1898">
                  <c:v>5873.8895062196152</c:v>
                </c:pt>
                <c:pt idx="1899">
                  <c:v>5843.6571042713967</c:v>
                </c:pt>
                <c:pt idx="1900">
                  <c:v>5843.6571042713967</c:v>
                </c:pt>
                <c:pt idx="1901">
                  <c:v>5851.0752836027395</c:v>
                </c:pt>
                <c:pt idx="1902">
                  <c:v>5864.0019562124644</c:v>
                </c:pt>
                <c:pt idx="1903">
                  <c:v>5872.3315045896434</c:v>
                </c:pt>
                <c:pt idx="1904">
                  <c:v>5861.5975237890407</c:v>
                </c:pt>
                <c:pt idx="1905">
                  <c:v>5832.489388770191</c:v>
                </c:pt>
                <c:pt idx="1906">
                  <c:v>5791.5363014495606</c:v>
                </c:pt>
                <c:pt idx="1907">
                  <c:v>5841.7099794235619</c:v>
                </c:pt>
                <c:pt idx="1908">
                  <c:v>5834.5530608109584</c:v>
                </c:pt>
                <c:pt idx="1909">
                  <c:v>5806.0314147844383</c:v>
                </c:pt>
                <c:pt idx="1910">
                  <c:v>5825.6591973213426</c:v>
                </c:pt>
                <c:pt idx="1911">
                  <c:v>5824.3553899944109</c:v>
                </c:pt>
                <c:pt idx="1912">
                  <c:v>5824.3553899944109</c:v>
                </c:pt>
                <c:pt idx="1913">
                  <c:v>5793.9176673549591</c:v>
                </c:pt>
                <c:pt idx="1914">
                  <c:v>5890.3586915107398</c:v>
                </c:pt>
                <c:pt idx="1915">
                  <c:v>5912.9690660309579</c:v>
                </c:pt>
                <c:pt idx="1916">
                  <c:v>5920.6407978143006</c:v>
                </c:pt>
                <c:pt idx="1917">
                  <c:v>5957.1355500653426</c:v>
                </c:pt>
                <c:pt idx="1918">
                  <c:v>5957.0928935593429</c:v>
                </c:pt>
                <c:pt idx="1919">
                  <c:v>5957.0928935593429</c:v>
                </c:pt>
                <c:pt idx="1920">
                  <c:v>5970.4412124564378</c:v>
                </c:pt>
                <c:pt idx="1921">
                  <c:v>5873.1545737205479</c:v>
                </c:pt>
                <c:pt idx="1922">
                  <c:v>5848.8386449726022</c:v>
                </c:pt>
                <c:pt idx="1923">
                  <c:v>5858.2431316493157</c:v>
                </c:pt>
                <c:pt idx="1924">
                  <c:v>5847.6020949808217</c:v>
                </c:pt>
                <c:pt idx="1925">
                  <c:v>5828.5014341608767</c:v>
                </c:pt>
                <c:pt idx="1926">
                  <c:v>5814.0030217000549</c:v>
                </c:pt>
                <c:pt idx="1927">
                  <c:v>5742.5033524042046</c:v>
                </c:pt>
                <c:pt idx="1928">
                  <c:v>5790.7523565793972</c:v>
                </c:pt>
                <c:pt idx="1929">
                  <c:v>5783.2504257281098</c:v>
                </c:pt>
                <c:pt idx="1930">
                  <c:v>5838.7261885324106</c:v>
                </c:pt>
                <c:pt idx="1931">
                  <c:v>5872.2659592273694</c:v>
                </c:pt>
                <c:pt idx="1932">
                  <c:v>5831.202701285205</c:v>
                </c:pt>
                <c:pt idx="1933">
                  <c:v>5831.1611223270402</c:v>
                </c:pt>
                <c:pt idx="1934">
                  <c:v>6153.2990551155954</c:v>
                </c:pt>
                <c:pt idx="1935">
                  <c:v>6135.2450602388708</c:v>
                </c:pt>
                <c:pt idx="1936">
                  <c:v>6151.9389809706154</c:v>
                </c:pt>
                <c:pt idx="1937">
                  <c:v>6167.5046774525681</c:v>
                </c:pt>
                <c:pt idx="1938">
                  <c:v>6162.4091598267405</c:v>
                </c:pt>
                <c:pt idx="1939">
                  <c:v>6146.887903461643</c:v>
                </c:pt>
                <c:pt idx="1940">
                  <c:v>6092.0073812122528</c:v>
                </c:pt>
                <c:pt idx="1941">
                  <c:v>6114.1826835561642</c:v>
                </c:pt>
                <c:pt idx="1942">
                  <c:v>6077.7219520082181</c:v>
                </c:pt>
                <c:pt idx="1943">
                  <c:v>6108.8419885095891</c:v>
                </c:pt>
                <c:pt idx="1944">
                  <c:v>6146.2268538356166</c:v>
                </c:pt>
                <c:pt idx="1945">
                  <c:v>6189.4105929439111</c:v>
                </c:pt>
                <c:pt idx="1946">
                  <c:v>6199.0334664027396</c:v>
                </c:pt>
                <c:pt idx="1947">
                  <c:v>6176.7222225515616</c:v>
                </c:pt>
                <c:pt idx="1948">
                  <c:v>6215.8428137677256</c:v>
                </c:pt>
                <c:pt idx="1949">
                  <c:v>6266.3657889083288</c:v>
                </c:pt>
                <c:pt idx="1950">
                  <c:v>6288.3606792621649</c:v>
                </c:pt>
                <c:pt idx="1951">
                  <c:v>6253.8525093017124</c:v>
                </c:pt>
                <c:pt idx="1952">
                  <c:v>6231.2746289865063</c:v>
                </c:pt>
                <c:pt idx="1953">
                  <c:v>6176.7667896808216</c:v>
                </c:pt>
                <c:pt idx="1954">
                  <c:v>6150.8386449726022</c:v>
                </c:pt>
                <c:pt idx="1955">
                  <c:v>6180.0760938345538</c:v>
                </c:pt>
                <c:pt idx="1956">
                  <c:v>6163.812247595014</c:v>
                </c:pt>
                <c:pt idx="1957">
                  <c:v>6120.532783202465</c:v>
                </c:pt>
                <c:pt idx="1958">
                  <c:v>6102.8041493127675</c:v>
                </c:pt>
                <c:pt idx="1959">
                  <c:v>6116.0245162981091</c:v>
                </c:pt>
                <c:pt idx="1960">
                  <c:v>6143.5679990616436</c:v>
                </c:pt>
                <c:pt idx="1961">
                  <c:v>6151.6382000821914</c:v>
                </c:pt>
                <c:pt idx="1962">
                  <c:v>6116.7193843945215</c:v>
                </c:pt>
                <c:pt idx="1963">
                  <c:v>6097.6106358047255</c:v>
                </c:pt>
                <c:pt idx="1964">
                  <c:v>5803.5859341096439</c:v>
                </c:pt>
                <c:pt idx="1965">
                  <c:v>5748.2357741130545</c:v>
                </c:pt>
                <c:pt idx="1966">
                  <c:v>5797.4918523484093</c:v>
                </c:pt>
                <c:pt idx="1967">
                  <c:v>5766.4545572963007</c:v>
                </c:pt>
                <c:pt idx="1968">
                  <c:v>5780.3374281344786</c:v>
                </c:pt>
                <c:pt idx="1969">
                  <c:v>5798.2596228190405</c:v>
                </c:pt>
                <c:pt idx="1970">
                  <c:v>6111.9972201643841</c:v>
                </c:pt>
                <c:pt idx="1971">
                  <c:v>6073.1545165339721</c:v>
                </c:pt>
                <c:pt idx="1972">
                  <c:v>6105.2408153719171</c:v>
                </c:pt>
                <c:pt idx="1973">
                  <c:v>6126.5459100467115</c:v>
                </c:pt>
                <c:pt idx="1974">
                  <c:v>6060.8071879482741</c:v>
                </c:pt>
                <c:pt idx="1975">
                  <c:v>6037.147063746138</c:v>
                </c:pt>
                <c:pt idx="1976">
                  <c:v>6042.393093524438</c:v>
                </c:pt>
                <c:pt idx="1977">
                  <c:v>6040.8298826309046</c:v>
                </c:pt>
                <c:pt idx="1978">
                  <c:v>6025.4664095229455</c:v>
                </c:pt>
                <c:pt idx="1979">
                  <c:v>5982.645902533588</c:v>
                </c:pt>
                <c:pt idx="1980">
                  <c:v>6017.7268962644384</c:v>
                </c:pt>
                <c:pt idx="1981">
                  <c:v>5996.2651726260274</c:v>
                </c:pt>
                <c:pt idx="1982">
                  <c:v>6017.3803200561633</c:v>
                </c:pt>
                <c:pt idx="1983">
                  <c:v>6028.6857627589025</c:v>
                </c:pt>
                <c:pt idx="1984">
                  <c:v>5999.0481859086285</c:v>
                </c:pt>
                <c:pt idx="1985">
                  <c:v>5989.536662306904</c:v>
                </c:pt>
                <c:pt idx="1986">
                  <c:v>6017.2745954452048</c:v>
                </c:pt>
                <c:pt idx="1987">
                  <c:v>6024.6686057787665</c:v>
                </c:pt>
                <c:pt idx="1988">
                  <c:v>5952.2227526890401</c:v>
                </c:pt>
                <c:pt idx="1989">
                  <c:v>5936.4476361383558</c:v>
                </c:pt>
                <c:pt idx="1990">
                  <c:v>5938.1303152370947</c:v>
                </c:pt>
                <c:pt idx="1991">
                  <c:v>5929.9272546307393</c:v>
                </c:pt>
                <c:pt idx="1992">
                  <c:v>5959.2626469006027</c:v>
                </c:pt>
                <c:pt idx="1993">
                  <c:v>5941.8111757655888</c:v>
                </c:pt>
                <c:pt idx="1994">
                  <c:v>5905.8166923475073</c:v>
                </c:pt>
                <c:pt idx="1995">
                  <c:v>5925.2239975759721</c:v>
                </c:pt>
                <c:pt idx="1996">
                  <c:v>5895.2094607449035</c:v>
                </c:pt>
                <c:pt idx="1997">
                  <c:v>5894.046095347383</c:v>
                </c:pt>
                <c:pt idx="1998">
                  <c:v>5941.6193728432045</c:v>
                </c:pt>
                <c:pt idx="1999">
                  <c:v>5948.4813350157538</c:v>
                </c:pt>
                <c:pt idx="2000">
                  <c:v>5941.9598518823013</c:v>
                </c:pt>
                <c:pt idx="2001">
                  <c:v>5942.2741402260808</c:v>
                </c:pt>
                <c:pt idx="2002">
                  <c:v>5896.9087761891224</c:v>
                </c:pt>
                <c:pt idx="2003">
                  <c:v>5873.7128425382734</c:v>
                </c:pt>
                <c:pt idx="2004">
                  <c:v>5806.0447213823491</c:v>
                </c:pt>
                <c:pt idx="2005">
                  <c:v>5842.5127787891779</c:v>
                </c:pt>
                <c:pt idx="2006">
                  <c:v>5834.898764032876</c:v>
                </c:pt>
                <c:pt idx="2007">
                  <c:v>5765.7880517920812</c:v>
                </c:pt>
                <c:pt idx="2008">
                  <c:v>5813.0246990805481</c:v>
                </c:pt>
                <c:pt idx="2009">
                  <c:v>5797.2907225358904</c:v>
                </c:pt>
                <c:pt idx="2010">
                  <c:v>5783.77553308815</c:v>
                </c:pt>
                <c:pt idx="2011">
                  <c:v>5832.6218145816983</c:v>
                </c:pt>
                <c:pt idx="2012">
                  <c:v>5816.3167316826029</c:v>
                </c:pt>
                <c:pt idx="2013">
                  <c:v>5824.4711432332879</c:v>
                </c:pt>
                <c:pt idx="2014">
                  <c:v>5867.8169371323966</c:v>
                </c:pt>
                <c:pt idx="2015">
                  <c:v>5837.0340335285618</c:v>
                </c:pt>
                <c:pt idx="2016">
                  <c:v>5800.925251033862</c:v>
                </c:pt>
                <c:pt idx="2017">
                  <c:v>5727.238914602739</c:v>
                </c:pt>
                <c:pt idx="2018">
                  <c:v>5727.238914602739</c:v>
                </c:pt>
                <c:pt idx="2019">
                  <c:v>5724.7209198972605</c:v>
                </c:pt>
                <c:pt idx="2020">
                  <c:v>5707.9258952117125</c:v>
                </c:pt>
                <c:pt idx="2021">
                  <c:v>5695.4870013666432</c:v>
                </c:pt>
                <c:pt idx="2022">
                  <c:v>5712.7856249932875</c:v>
                </c:pt>
                <c:pt idx="2023">
                  <c:v>5737.6634126834242</c:v>
                </c:pt>
                <c:pt idx="2024">
                  <c:v>5696.2655221198629</c:v>
                </c:pt>
                <c:pt idx="2025">
                  <c:v>5702.6847693931368</c:v>
                </c:pt>
                <c:pt idx="2026">
                  <c:v>5713.0504799706032</c:v>
                </c:pt>
                <c:pt idx="2027">
                  <c:v>5696.5721653497949</c:v>
                </c:pt>
                <c:pt idx="2028">
                  <c:v>5690.8986251663564</c:v>
                </c:pt>
                <c:pt idx="2029">
                  <c:v>5658.443002282932</c:v>
                </c:pt>
                <c:pt idx="2030">
                  <c:v>5612.8318884381242</c:v>
                </c:pt>
                <c:pt idx="2031">
                  <c:v>5608.5789750566719</c:v>
                </c:pt>
                <c:pt idx="2032">
                  <c:v>5619.4638513693135</c:v>
                </c:pt>
                <c:pt idx="2033">
                  <c:v>5607.7426969141916</c:v>
                </c:pt>
                <c:pt idx="2034">
                  <c:v>5601.230944439123</c:v>
                </c:pt>
                <c:pt idx="2035">
                  <c:v>5593.2808297123283</c:v>
                </c:pt>
                <c:pt idx="2036">
                  <c:v>5600.7132335520546</c:v>
                </c:pt>
                <c:pt idx="2037">
                  <c:v>5590.8399100839442</c:v>
                </c:pt>
                <c:pt idx="2038">
                  <c:v>5626.8257457089585</c:v>
                </c:pt>
                <c:pt idx="2039">
                  <c:v>5626.8009710294928</c:v>
                </c:pt>
                <c:pt idx="2040">
                  <c:v>5610.2514851463702</c:v>
                </c:pt>
                <c:pt idx="2041">
                  <c:v>5598.5854229770948</c:v>
                </c:pt>
                <c:pt idx="2042">
                  <c:v>5548.1503022059997</c:v>
                </c:pt>
                <c:pt idx="2043">
                  <c:v>5531.7209250082187</c:v>
                </c:pt>
                <c:pt idx="2044">
                  <c:v>5577.9884738041092</c:v>
                </c:pt>
                <c:pt idx="2045">
                  <c:v>5534.4636727671232</c:v>
                </c:pt>
                <c:pt idx="2046">
                  <c:v>5579.8430369938351</c:v>
                </c:pt>
                <c:pt idx="2047">
                  <c:v>5569.9772373013702</c:v>
                </c:pt>
                <c:pt idx="2048">
                  <c:v>5541.6742138839445</c:v>
                </c:pt>
                <c:pt idx="2049">
                  <c:v>5541.6742138839445</c:v>
                </c:pt>
                <c:pt idx="2050">
                  <c:v>5494.4643759845203</c:v>
                </c:pt>
                <c:pt idx="2051">
                  <c:v>5558.8871593227395</c:v>
                </c:pt>
                <c:pt idx="2052">
                  <c:v>5567.1207051698075</c:v>
                </c:pt>
                <c:pt idx="2053">
                  <c:v>5453.1058165496979</c:v>
                </c:pt>
                <c:pt idx="2054">
                  <c:v>5474.9788523966981</c:v>
                </c:pt>
                <c:pt idx="2055">
                  <c:v>5472.5298911619584</c:v>
                </c:pt>
                <c:pt idx="2056">
                  <c:v>5435.0752600900823</c:v>
                </c:pt>
                <c:pt idx="2057">
                  <c:v>5478.3640948470475</c:v>
                </c:pt>
                <c:pt idx="2058">
                  <c:v>5455.4461497167113</c:v>
                </c:pt>
                <c:pt idx="2059">
                  <c:v>5443.3582944420541</c:v>
                </c:pt>
                <c:pt idx="2060">
                  <c:v>5443.3582944420541</c:v>
                </c:pt>
                <c:pt idx="2061">
                  <c:v>5404.3823147651501</c:v>
                </c:pt>
                <c:pt idx="2062">
                  <c:v>5354.7992185128078</c:v>
                </c:pt>
                <c:pt idx="2063">
                  <c:v>5428.943732317075</c:v>
                </c:pt>
                <c:pt idx="2064">
                  <c:v>5407.8076671026847</c:v>
                </c:pt>
                <c:pt idx="2065">
                  <c:v>5396.3174981644179</c:v>
                </c:pt>
                <c:pt idx="2066">
                  <c:v>5398.5815011695331</c:v>
                </c:pt>
                <c:pt idx="2067">
                  <c:v>5405.7810528082873</c:v>
                </c:pt>
                <c:pt idx="2068">
                  <c:v>5371.9297022958899</c:v>
                </c:pt>
                <c:pt idx="2069">
                  <c:v>5325.94682869589</c:v>
                </c:pt>
                <c:pt idx="2070">
                  <c:v>5300.0986458520547</c:v>
                </c:pt>
                <c:pt idx="2071">
                  <c:v>5342.2065065260267</c:v>
                </c:pt>
                <c:pt idx="2072">
                  <c:v>5423.9452948931494</c:v>
                </c:pt>
                <c:pt idx="2073">
                  <c:v>5349.6373054684927</c:v>
                </c:pt>
                <c:pt idx="2074">
                  <c:v>5386.8361952465748</c:v>
                </c:pt>
                <c:pt idx="2075">
                  <c:v>5455.6115132089035</c:v>
                </c:pt>
                <c:pt idx="2076">
                  <c:v>5421.468361912328</c:v>
                </c:pt>
                <c:pt idx="2077">
                  <c:v>5401.8191671232871</c:v>
                </c:pt>
                <c:pt idx="2078">
                  <c:v>5363.2525408979445</c:v>
                </c:pt>
                <c:pt idx="2079">
                  <c:v>5376.8475473287663</c:v>
                </c:pt>
                <c:pt idx="2080">
                  <c:v>5337.252640564383</c:v>
                </c:pt>
                <c:pt idx="2081">
                  <c:v>5136.9527693150676</c:v>
                </c:pt>
                <c:pt idx="2082">
                  <c:v>5119.6142384493141</c:v>
                </c:pt>
                <c:pt idx="2083">
                  <c:v>5103.5018410404109</c:v>
                </c:pt>
                <c:pt idx="2084">
                  <c:v>5123.2363888924656</c:v>
                </c:pt>
                <c:pt idx="2085">
                  <c:v>5140.504118263013</c:v>
                </c:pt>
                <c:pt idx="2086">
                  <c:v>5162.7054845965758</c:v>
                </c:pt>
                <c:pt idx="2087">
                  <c:v>5093.2963515684924</c:v>
                </c:pt>
                <c:pt idx="2088">
                  <c:v>5095.7429410513696</c:v>
                </c:pt>
                <c:pt idx="2089">
                  <c:v>5066.383867256849</c:v>
                </c:pt>
                <c:pt idx="2090">
                  <c:v>5051.7043303595883</c:v>
                </c:pt>
                <c:pt idx="2091">
                  <c:v>5080.0193316849309</c:v>
                </c:pt>
                <c:pt idx="2092">
                  <c:v>5136.5235232753412</c:v>
                </c:pt>
                <c:pt idx="2093">
                  <c:v>5213.0824072938349</c:v>
                </c:pt>
                <c:pt idx="2094">
                  <c:v>5325.9098488383552</c:v>
                </c:pt>
                <c:pt idx="2095">
                  <c:v>5281.6914561986296</c:v>
                </c:pt>
                <c:pt idx="2096">
                  <c:v>5314.1545619315066</c:v>
                </c:pt>
                <c:pt idx="2097">
                  <c:v>5384.0750973561644</c:v>
                </c:pt>
                <c:pt idx="2098">
                  <c:v>5277.2072942739724</c:v>
                </c:pt>
                <c:pt idx="2099">
                  <c:v>5298.7489391123281</c:v>
                </c:pt>
                <c:pt idx="2100">
                  <c:v>5342.6594597041085</c:v>
                </c:pt>
                <c:pt idx="2101">
                  <c:v>5413.1464070904112</c:v>
                </c:pt>
                <c:pt idx="2102">
                  <c:v>5423.215971002739</c:v>
                </c:pt>
                <c:pt idx="2103">
                  <c:v>5419.2982210397258</c:v>
                </c:pt>
                <c:pt idx="2104">
                  <c:v>5393.9220212726023</c:v>
                </c:pt>
                <c:pt idx="2105">
                  <c:v>5482.7387204575334</c:v>
                </c:pt>
                <c:pt idx="2106">
                  <c:v>5473.6041275506841</c:v>
                </c:pt>
                <c:pt idx="2107">
                  <c:v>5496.2203093671233</c:v>
                </c:pt>
                <c:pt idx="2108">
                  <c:v>5525.6556200657533</c:v>
                </c:pt>
                <c:pt idx="2109">
                  <c:v>5543.7021658835611</c:v>
                </c:pt>
                <c:pt idx="2110">
                  <c:v>5559.1706337273972</c:v>
                </c:pt>
                <c:pt idx="2111">
                  <c:v>5616.9649231506855</c:v>
                </c:pt>
                <c:pt idx="2112">
                  <c:v>5603.9733882876717</c:v>
                </c:pt>
                <c:pt idx="2113">
                  <c:v>5604.8455142684934</c:v>
                </c:pt>
                <c:pt idx="2114">
                  <c:v>5573.000431671232</c:v>
                </c:pt>
                <c:pt idx="2115">
                  <c:v>5723.1805981753423</c:v>
                </c:pt>
                <c:pt idx="2116">
                  <c:v>5636.0115640383556</c:v>
                </c:pt>
                <c:pt idx="2117">
                  <c:v>5575.8233349835618</c:v>
                </c:pt>
                <c:pt idx="2118">
                  <c:v>5514.628375424657</c:v>
                </c:pt>
                <c:pt idx="2119">
                  <c:v>5506.7120805150689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Data!$P$1882:$P$4197</c:f>
              <c:numCache>
                <c:formatCode>_ * #\ ##0.00_ ;_ * \-#\ ##0.00_ ;_ * "-"??_ ;_ @_ </c:formatCode>
                <c:ptCount val="230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5350.27</c:v>
                </c:pt>
                <c:pt idx="869">
                  <c:v>5435.47</c:v>
                </c:pt>
                <c:pt idx="870">
                  <c:v>5429.03</c:v>
                </c:pt>
                <c:pt idx="871">
                  <c:v>5533.7</c:v>
                </c:pt>
                <c:pt idx="872">
                  <c:v>5493.21</c:v>
                </c:pt>
                <c:pt idx="873">
                  <c:v>5480.12</c:v>
                </c:pt>
                <c:pt idx="874">
                  <c:v>5432.41</c:v>
                </c:pt>
                <c:pt idx="875">
                  <c:v>5339.79</c:v>
                </c:pt>
                <c:pt idx="876">
                  <c:v>5247.88</c:v>
                </c:pt>
                <c:pt idx="877">
                  <c:v>5251.03</c:v>
                </c:pt>
                <c:pt idx="878">
                  <c:v>5365.55</c:v>
                </c:pt>
                <c:pt idx="879">
                  <c:v>5346.16</c:v>
                </c:pt>
                <c:pt idx="880">
                  <c:v>5404.05</c:v>
                </c:pt>
                <c:pt idx="881">
                  <c:v>5404.45</c:v>
                </c:pt>
                <c:pt idx="882">
                  <c:v>5430.46</c:v>
                </c:pt>
                <c:pt idx="883">
                  <c:v>5344.03</c:v>
                </c:pt>
                <c:pt idx="884">
                  <c:v>5380.35</c:v>
                </c:pt>
                <c:pt idx="885">
                  <c:v>5410.58</c:v>
                </c:pt>
                <c:pt idx="886">
                  <c:v>5488.01</c:v>
                </c:pt>
                <c:pt idx="887">
                  <c:v>5437.98</c:v>
                </c:pt>
                <c:pt idx="888">
                  <c:v>5446.36</c:v>
                </c:pt>
                <c:pt idx="889">
                  <c:v>5421.1</c:v>
                </c:pt>
                <c:pt idx="890">
                  <c:v>5042.25</c:v>
                </c:pt>
                <c:pt idx="891">
                  <c:v>5048.74</c:v>
                </c:pt>
                <c:pt idx="892">
                  <c:v>5118.6400000000003</c:v>
                </c:pt>
                <c:pt idx="893">
                  <c:v>5126.3900000000003</c:v>
                </c:pt>
                <c:pt idx="894">
                  <c:v>5091.25</c:v>
                </c:pt>
                <c:pt idx="895">
                  <c:v>5108.6000000000004</c:v>
                </c:pt>
                <c:pt idx="896">
                  <c:v>5093.91</c:v>
                </c:pt>
                <c:pt idx="897">
                  <c:v>5093.54</c:v>
                </c:pt>
                <c:pt idx="898">
                  <c:v>5059.04</c:v>
                </c:pt>
                <c:pt idx="899">
                  <c:v>5045.1000000000004</c:v>
                </c:pt>
                <c:pt idx="900">
                  <c:v>5079.87</c:v>
                </c:pt>
                <c:pt idx="901">
                  <c:v>5039.3599999999997</c:v>
                </c:pt>
                <c:pt idx="902">
                  <c:v>5091.34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  <c:pt idx="1730">
                  <c:v>5772.42</c:v>
                </c:pt>
                <c:pt idx="1731">
                  <c:v>5811.33</c:v>
                </c:pt>
                <c:pt idx="1732">
                  <c:v>5728.44</c:v>
                </c:pt>
                <c:pt idx="1733">
                  <c:v>5666.38</c:v>
                </c:pt>
                <c:pt idx="1734">
                  <c:v>5681.15</c:v>
                </c:pt>
                <c:pt idx="1735">
                  <c:v>5631.47</c:v>
                </c:pt>
                <c:pt idx="1736">
                  <c:v>5611.13</c:v>
                </c:pt>
                <c:pt idx="1737">
                  <c:v>5608.22</c:v>
                </c:pt>
                <c:pt idx="1738">
                  <c:v>5593.68</c:v>
                </c:pt>
                <c:pt idx="1739">
                  <c:v>5637.33</c:v>
                </c:pt>
                <c:pt idx="1740">
                  <c:v>5610.59</c:v>
                </c:pt>
                <c:pt idx="1741">
                  <c:v>5631.58</c:v>
                </c:pt>
                <c:pt idx="1742">
                  <c:v>5713.61</c:v>
                </c:pt>
                <c:pt idx="1743">
                  <c:v>5778.32</c:v>
                </c:pt>
                <c:pt idx="1744">
                  <c:v>5878.68</c:v>
                </c:pt>
                <c:pt idx="1745">
                  <c:v>5828.67</c:v>
                </c:pt>
                <c:pt idx="1746">
                  <c:v>5769.67</c:v>
                </c:pt>
                <c:pt idx="1747">
                  <c:v>5802.41</c:v>
                </c:pt>
                <c:pt idx="1748">
                  <c:v>5826.27</c:v>
                </c:pt>
                <c:pt idx="1749">
                  <c:v>5775.7318792616434</c:v>
                </c:pt>
                <c:pt idx="1750">
                  <c:v>5734.56</c:v>
                </c:pt>
                <c:pt idx="1751">
                  <c:v>5790.73</c:v>
                </c:pt>
                <c:pt idx="1752">
                  <c:v>5796.64</c:v>
                </c:pt>
                <c:pt idx="1753">
                  <c:v>5794.02</c:v>
                </c:pt>
                <c:pt idx="1754">
                  <c:v>5791.92</c:v>
                </c:pt>
                <c:pt idx="1755">
                  <c:v>5778.64</c:v>
                </c:pt>
                <c:pt idx="1756">
                  <c:v>5771.7850687943419</c:v>
                </c:pt>
                <c:pt idx="1757">
                  <c:v>5767.29</c:v>
                </c:pt>
                <c:pt idx="1758">
                  <c:v>5767.3128095806496</c:v>
                </c:pt>
                <c:pt idx="1759">
                  <c:v>6233.0444293972587</c:v>
                </c:pt>
                <c:pt idx="1760">
                  <c:v>6238.96</c:v>
                </c:pt>
                <c:pt idx="1761">
                  <c:v>6239.2</c:v>
                </c:pt>
                <c:pt idx="1762">
                  <c:v>6229.98</c:v>
                </c:pt>
                <c:pt idx="1763">
                  <c:v>6223.53</c:v>
                </c:pt>
                <c:pt idx="1764">
                  <c:v>6186.18</c:v>
                </c:pt>
                <c:pt idx="1765">
                  <c:v>6056.8748493586227</c:v>
                </c:pt>
                <c:pt idx="1766">
                  <c:v>6012.474614176027</c:v>
                </c:pt>
                <c:pt idx="1767">
                  <c:v>6088.33</c:v>
                </c:pt>
                <c:pt idx="1768">
                  <c:v>5956.2666066808906</c:v>
                </c:pt>
                <c:pt idx="1769">
                  <c:v>6032.96</c:v>
                </c:pt>
                <c:pt idx="1770">
                  <c:v>6158.95</c:v>
                </c:pt>
                <c:pt idx="1771">
                  <c:v>6179.4</c:v>
                </c:pt>
                <c:pt idx="1772">
                  <c:v>6131.3147836212602</c:v>
                </c:pt>
                <c:pt idx="1773">
                  <c:v>6167.975184866239</c:v>
                </c:pt>
                <c:pt idx="1774">
                  <c:v>6088.7326887386298</c:v>
                </c:pt>
                <c:pt idx="1775">
                  <c:v>6066.6048080547944</c:v>
                </c:pt>
                <c:pt idx="1776">
                  <c:v>6010.7263214794521</c:v>
                </c:pt>
                <c:pt idx="1777">
                  <c:v>6216.3597982575347</c:v>
                </c:pt>
                <c:pt idx="1778">
                  <c:v>6243.3851298349309</c:v>
                </c:pt>
                <c:pt idx="1779">
                  <c:v>6243.3851298349309</c:v>
                </c:pt>
                <c:pt idx="1780">
                  <c:v>6242.0261678719162</c:v>
                </c:pt>
                <c:pt idx="1781">
                  <c:v>6221.0065012391087</c:v>
                </c:pt>
                <c:pt idx="1782">
                  <c:v>6169.072590948801</c:v>
                </c:pt>
                <c:pt idx="1783">
                  <c:v>6200.3399667534241</c:v>
                </c:pt>
                <c:pt idx="1784">
                  <c:v>6155.5967169846563</c:v>
                </c:pt>
                <c:pt idx="1785">
                  <c:v>6139.9364825164384</c:v>
                </c:pt>
                <c:pt idx="1786">
                  <c:v>6113.9543438116425</c:v>
                </c:pt>
                <c:pt idx="1787">
                  <c:v>6130.8932759280815</c:v>
                </c:pt>
                <c:pt idx="1788">
                  <c:v>6146.123018691781</c:v>
                </c:pt>
                <c:pt idx="1789">
                  <c:v>6146.9790757664377</c:v>
                </c:pt>
                <c:pt idx="1790">
                  <c:v>6243.2749469100336</c:v>
                </c:pt>
                <c:pt idx="1791">
                  <c:v>6245.8974126729445</c:v>
                </c:pt>
                <c:pt idx="1792">
                  <c:v>6187.4080265338343</c:v>
                </c:pt>
                <c:pt idx="1793">
                  <c:v>6116.6222467636981</c:v>
                </c:pt>
                <c:pt idx="1794">
                  <c:v>6161.2911509890409</c:v>
                </c:pt>
                <c:pt idx="1795">
                  <c:v>6190.942392801061</c:v>
                </c:pt>
                <c:pt idx="1796">
                  <c:v>6325.107913150684</c:v>
                </c:pt>
                <c:pt idx="1797">
                  <c:v>6359.1575721430136</c:v>
                </c:pt>
                <c:pt idx="1798">
                  <c:v>6385.9445082889042</c:v>
                </c:pt>
                <c:pt idx="1799">
                  <c:v>6425.5698950154447</c:v>
                </c:pt>
                <c:pt idx="1800">
                  <c:v>6332.0616220547945</c:v>
                </c:pt>
                <c:pt idx="1801">
                  <c:v>6417.4360606678074</c:v>
                </c:pt>
                <c:pt idx="1802">
                  <c:v>6426.1484725616428</c:v>
                </c:pt>
                <c:pt idx="1803">
                  <c:v>6494.6001774657525</c:v>
                </c:pt>
                <c:pt idx="1804">
                  <c:v>6487.3621032465753</c:v>
                </c:pt>
                <c:pt idx="1805">
                  <c:v>6557.3934203356157</c:v>
                </c:pt>
                <c:pt idx="1806">
                  <c:v>6593.3367884246572</c:v>
                </c:pt>
                <c:pt idx="1807">
                  <c:v>6454.5290017834241</c:v>
                </c:pt>
                <c:pt idx="1808">
                  <c:v>6498.8841714165064</c:v>
                </c:pt>
                <c:pt idx="1809">
                  <c:v>6464.5702090134582</c:v>
                </c:pt>
                <c:pt idx="1810">
                  <c:v>6485.6380426455471</c:v>
                </c:pt>
                <c:pt idx="1811">
                  <c:v>6505.0353115987318</c:v>
                </c:pt>
                <c:pt idx="1812">
                  <c:v>6382.4676029708216</c:v>
                </c:pt>
                <c:pt idx="1813">
                  <c:v>6425.9113854023963</c:v>
                </c:pt>
                <c:pt idx="1814">
                  <c:v>6388.1673296660956</c:v>
                </c:pt>
                <c:pt idx="1815">
                  <c:v>6342.3210155769857</c:v>
                </c:pt>
                <c:pt idx="1816">
                  <c:v>6221.222075702055</c:v>
                </c:pt>
                <c:pt idx="1817">
                  <c:v>6210.0503216609586</c:v>
                </c:pt>
                <c:pt idx="1818">
                  <c:v>6300.897305469588</c:v>
                </c:pt>
                <c:pt idx="1819">
                  <c:v>6300.897305469588</c:v>
                </c:pt>
                <c:pt idx="1820">
                  <c:v>6300.897305469588</c:v>
                </c:pt>
                <c:pt idx="1821">
                  <c:v>6345.4670702912854</c:v>
                </c:pt>
                <c:pt idx="1822">
                  <c:v>6322.1239764649308</c:v>
                </c:pt>
                <c:pt idx="1823">
                  <c:v>6265.4999970016434</c:v>
                </c:pt>
                <c:pt idx="1824">
                  <c:v>6260.7107037144515</c:v>
                </c:pt>
                <c:pt idx="1825">
                  <c:v>6299.4040989557252</c:v>
                </c:pt>
                <c:pt idx="1826">
                  <c:v>6417.7122167327398</c:v>
                </c:pt>
                <c:pt idx="1827">
                  <c:v>6463.1682404842459</c:v>
                </c:pt>
                <c:pt idx="1828">
                  <c:v>6294.3235233318064</c:v>
                </c:pt>
                <c:pt idx="1829">
                  <c:v>6249.2951453629721</c:v>
                </c:pt>
                <c:pt idx="1830">
                  <c:v>6317.8822548928756</c:v>
                </c:pt>
                <c:pt idx="1831">
                  <c:v>6264.3700436267118</c:v>
                </c:pt>
                <c:pt idx="1832">
                  <c:v>6228.3738666232866</c:v>
                </c:pt>
                <c:pt idx="1833">
                  <c:v>6325.3203389650398</c:v>
                </c:pt>
                <c:pt idx="1834">
                  <c:v>6310.918914305068</c:v>
                </c:pt>
                <c:pt idx="1835">
                  <c:v>6318.6514157692045</c:v>
                </c:pt>
                <c:pt idx="1836">
                  <c:v>6350.105313311753</c:v>
                </c:pt>
                <c:pt idx="1837">
                  <c:v>6323.4189257876706</c:v>
                </c:pt>
                <c:pt idx="1838">
                  <c:v>6291.6876584794509</c:v>
                </c:pt>
                <c:pt idx="1839">
                  <c:v>6334.6402557721221</c:v>
                </c:pt>
                <c:pt idx="1840">
                  <c:v>6263.1431101739727</c:v>
                </c:pt>
                <c:pt idx="1841">
                  <c:v>6232.5843856285474</c:v>
                </c:pt>
                <c:pt idx="1842">
                  <c:v>6232.5843856285474</c:v>
                </c:pt>
                <c:pt idx="1843">
                  <c:v>6298.9895904849309</c:v>
                </c:pt>
                <c:pt idx="1844">
                  <c:v>6286.0583986232868</c:v>
                </c:pt>
                <c:pt idx="1845">
                  <c:v>6201.0984418191783</c:v>
                </c:pt>
                <c:pt idx="1846">
                  <c:v>6154.1321802806287</c:v>
                </c:pt>
                <c:pt idx="1847">
                  <c:v>6222.5642836021498</c:v>
                </c:pt>
                <c:pt idx="1848">
                  <c:v>6069.3011018354791</c:v>
                </c:pt>
                <c:pt idx="1849">
                  <c:v>6029.5288574361639</c:v>
                </c:pt>
                <c:pt idx="1850">
                  <c:v>6146.6778003211084</c:v>
                </c:pt>
                <c:pt idx="1851">
                  <c:v>6158.1600516556719</c:v>
                </c:pt>
                <c:pt idx="1852">
                  <c:v>6156.1059871196712</c:v>
                </c:pt>
                <c:pt idx="1853">
                  <c:v>6197.9079727020535</c:v>
                </c:pt>
                <c:pt idx="1854">
                  <c:v>6188.2377454455618</c:v>
                </c:pt>
                <c:pt idx="1855">
                  <c:v>6175.065637352739</c:v>
                </c:pt>
                <c:pt idx="1856">
                  <c:v>6175.498660587451</c:v>
                </c:pt>
                <c:pt idx="1857">
                  <c:v>6173.7290031111761</c:v>
                </c:pt>
                <c:pt idx="1858">
                  <c:v>6198.3808353753411</c:v>
                </c:pt>
                <c:pt idx="1859">
                  <c:v>6235.4079289173278</c:v>
                </c:pt>
                <c:pt idx="1860">
                  <c:v>6241.4126372036435</c:v>
                </c:pt>
                <c:pt idx="1861">
                  <c:v>6241.4126372036435</c:v>
                </c:pt>
                <c:pt idx="1862">
                  <c:v>6255.9577886566294</c:v>
                </c:pt>
                <c:pt idx="1863">
                  <c:v>6180.4379967082186</c:v>
                </c:pt>
                <c:pt idx="1864">
                  <c:v>6173.3368749999991</c:v>
                </c:pt>
                <c:pt idx="1865">
                  <c:v>6157.5135846293424</c:v>
                </c:pt>
                <c:pt idx="1866">
                  <c:v>6307.9868877275885</c:v>
                </c:pt>
                <c:pt idx="1867">
                  <c:v>6252.6899010273974</c:v>
                </c:pt>
                <c:pt idx="1868">
                  <c:v>6369.1263192520537</c:v>
                </c:pt>
                <c:pt idx="1869">
                  <c:v>6360.5330860835611</c:v>
                </c:pt>
                <c:pt idx="1870">
                  <c:v>6375.2854893508902</c:v>
                </c:pt>
                <c:pt idx="1871">
                  <c:v>6445.5561757368769</c:v>
                </c:pt>
                <c:pt idx="1872">
                  <c:v>6538.5100289901357</c:v>
                </c:pt>
                <c:pt idx="1873">
                  <c:v>6470.0004844438354</c:v>
                </c:pt>
                <c:pt idx="1874">
                  <c:v>6445.9605028742453</c:v>
                </c:pt>
                <c:pt idx="1875">
                  <c:v>6400.2261857084377</c:v>
                </c:pt>
                <c:pt idx="1876">
                  <c:v>6423.1609804054779</c:v>
                </c:pt>
                <c:pt idx="1877">
                  <c:v>6341.2659444409173</c:v>
                </c:pt>
                <c:pt idx="1878">
                  <c:v>6244.0885059359443</c:v>
                </c:pt>
                <c:pt idx="1879">
                  <c:v>6553.9946885719855</c:v>
                </c:pt>
                <c:pt idx="1880">
                  <c:v>6542.4984381563281</c:v>
                </c:pt>
                <c:pt idx="1881">
                  <c:v>6583.2506285287664</c:v>
                </c:pt>
                <c:pt idx="1882">
                  <c:v>6564.6707034713691</c:v>
                </c:pt>
                <c:pt idx="1883">
                  <c:v>6548.2583970191763</c:v>
                </c:pt>
                <c:pt idx="1884">
                  <c:v>6479.7174469052734</c:v>
                </c:pt>
                <c:pt idx="1885">
                  <c:v>6397.2048782424099</c:v>
                </c:pt>
                <c:pt idx="1886">
                  <c:v>6384.7316473209303</c:v>
                </c:pt>
                <c:pt idx="1887">
                  <c:v>6387.8410047446569</c:v>
                </c:pt>
                <c:pt idx="1888">
                  <c:v>6330.8427228821365</c:v>
                </c:pt>
                <c:pt idx="1889">
                  <c:v>6298.6256397128072</c:v>
                </c:pt>
                <c:pt idx="1890">
                  <c:v>6219.0451927178065</c:v>
                </c:pt>
                <c:pt idx="1891">
                  <c:v>6230.2193424273964</c:v>
                </c:pt>
                <c:pt idx="1892">
                  <c:v>6217.2982753698625</c:v>
                </c:pt>
                <c:pt idx="1893">
                  <c:v>6227.4258049999989</c:v>
                </c:pt>
                <c:pt idx="1894">
                  <c:v>6220.7330470260267</c:v>
                </c:pt>
                <c:pt idx="1895">
                  <c:v>6275.6284436039441</c:v>
                </c:pt>
                <c:pt idx="1896">
                  <c:v>6280.4787548138065</c:v>
                </c:pt>
                <c:pt idx="1897">
                  <c:v>6395.2655093073963</c:v>
                </c:pt>
                <c:pt idx="1898">
                  <c:v>6401.0750069106834</c:v>
                </c:pt>
                <c:pt idx="1899">
                  <c:v>6550.8796339851506</c:v>
                </c:pt>
                <c:pt idx="1900">
                  <c:v>6550.8796339851506</c:v>
                </c:pt>
                <c:pt idx="1901">
                  <c:v>6559.4106298493143</c:v>
                </c:pt>
                <c:pt idx="1902">
                  <c:v>6333.8484791812052</c:v>
                </c:pt>
                <c:pt idx="1903">
                  <c:v>6272.0946338616159</c:v>
                </c:pt>
                <c:pt idx="1904">
                  <c:v>6261.990509731505</c:v>
                </c:pt>
                <c:pt idx="1905">
                  <c:v>6286.4515233387392</c:v>
                </c:pt>
                <c:pt idx="1906">
                  <c:v>6261.3670416029036</c:v>
                </c:pt>
                <c:pt idx="1907">
                  <c:v>6257.6725925786295</c:v>
                </c:pt>
                <c:pt idx="1908">
                  <c:v>6304.0683334479445</c:v>
                </c:pt>
                <c:pt idx="1909">
                  <c:v>6308.5111821584105</c:v>
                </c:pt>
                <c:pt idx="1910">
                  <c:v>6310.359601455918</c:v>
                </c:pt>
                <c:pt idx="1911">
                  <c:v>6326.8748177286579</c:v>
                </c:pt>
                <c:pt idx="1912">
                  <c:v>6273.0161905495888</c:v>
                </c:pt>
                <c:pt idx="1913">
                  <c:v>6187.6715633748763</c:v>
                </c:pt>
                <c:pt idx="1914">
                  <c:v>6271.0298479472867</c:v>
                </c:pt>
                <c:pt idx="1915">
                  <c:v>6201.060630479451</c:v>
                </c:pt>
                <c:pt idx="1916">
                  <c:v>6209.1919881506847</c:v>
                </c:pt>
                <c:pt idx="1917">
                  <c:v>6193.3293016009584</c:v>
                </c:pt>
                <c:pt idx="1918">
                  <c:v>6194.1728071842736</c:v>
                </c:pt>
                <c:pt idx="1919">
                  <c:v>6194.1728071842736</c:v>
                </c:pt>
                <c:pt idx="1920">
                  <c:v>6317.9715262635609</c:v>
                </c:pt>
                <c:pt idx="1921">
                  <c:v>6231.6706287232873</c:v>
                </c:pt>
                <c:pt idx="1922">
                  <c:v>6206.8235599315058</c:v>
                </c:pt>
                <c:pt idx="1923">
                  <c:v>6219.6663198027409</c:v>
                </c:pt>
                <c:pt idx="1924">
                  <c:v>6190.1747760184917</c:v>
                </c:pt>
                <c:pt idx="1925">
                  <c:v>6169.6946021027252</c:v>
                </c:pt>
                <c:pt idx="1926">
                  <c:v>6189.9764731358291</c:v>
                </c:pt>
                <c:pt idx="1927">
                  <c:v>6039.9392941043625</c:v>
                </c:pt>
                <c:pt idx="1928">
                  <c:v>6093.5686274509935</c:v>
                </c:pt>
                <c:pt idx="1929">
                  <c:v>6138.9721479195623</c:v>
                </c:pt>
                <c:pt idx="1930">
                  <c:v>6071.7251357819714</c:v>
                </c:pt>
                <c:pt idx="1931">
                  <c:v>6105.9785709156995</c:v>
                </c:pt>
                <c:pt idx="1932">
                  <c:v>6119.700432564302</c:v>
                </c:pt>
                <c:pt idx="1933">
                  <c:v>6064.6752399583565</c:v>
                </c:pt>
                <c:pt idx="1934">
                  <c:v>6405.8637987503216</c:v>
                </c:pt>
                <c:pt idx="1935">
                  <c:v>6479.4028364075357</c:v>
                </c:pt>
                <c:pt idx="1936">
                  <c:v>6459.7539730021299</c:v>
                </c:pt>
                <c:pt idx="1937">
                  <c:v>6457.0448474518835</c:v>
                </c:pt>
                <c:pt idx="1938">
                  <c:v>6414.4997456775609</c:v>
                </c:pt>
                <c:pt idx="1939">
                  <c:v>6417.142919608219</c:v>
                </c:pt>
                <c:pt idx="1940">
                  <c:v>6430.4242310155751</c:v>
                </c:pt>
                <c:pt idx="1941">
                  <c:v>6488.5909681979447</c:v>
                </c:pt>
                <c:pt idx="1942">
                  <c:v>6521.7168422904097</c:v>
                </c:pt>
                <c:pt idx="1943">
                  <c:v>6571.9199931356152</c:v>
                </c:pt>
                <c:pt idx="1944">
                  <c:v>6559.1046836815067</c:v>
                </c:pt>
                <c:pt idx="1945">
                  <c:v>6586.4214878918965</c:v>
                </c:pt>
                <c:pt idx="1946">
                  <c:v>6578.7510006849316</c:v>
                </c:pt>
                <c:pt idx="1947">
                  <c:v>6538.0281049136447</c:v>
                </c:pt>
                <c:pt idx="1948">
                  <c:v>6543.662988330233</c:v>
                </c:pt>
                <c:pt idx="1949">
                  <c:v>6579.2138811998975</c:v>
                </c:pt>
                <c:pt idx="1950">
                  <c:v>6470.3719435522053</c:v>
                </c:pt>
                <c:pt idx="1951">
                  <c:v>6471.5781772266437</c:v>
                </c:pt>
                <c:pt idx="1952">
                  <c:v>6484.1408520480136</c:v>
                </c:pt>
                <c:pt idx="1953">
                  <c:v>6391.8359351657537</c:v>
                </c:pt>
                <c:pt idx="1954">
                  <c:v>6383.4538428561636</c:v>
                </c:pt>
                <c:pt idx="1955">
                  <c:v>6538.9124870375135</c:v>
                </c:pt>
                <c:pt idx="1956">
                  <c:v>6468.8992580306567</c:v>
                </c:pt>
                <c:pt idx="1957">
                  <c:v>6350.7929164837269</c:v>
                </c:pt>
                <c:pt idx="1958">
                  <c:v>6333.0642825940276</c:v>
                </c:pt>
                <c:pt idx="1959">
                  <c:v>6382.4899048669176</c:v>
                </c:pt>
                <c:pt idx="1960">
                  <c:v>6357.1380070506839</c:v>
                </c:pt>
                <c:pt idx="1961">
                  <c:v>6347.7264288109591</c:v>
                </c:pt>
                <c:pt idx="1962">
                  <c:v>6313.5857410150684</c:v>
                </c:pt>
                <c:pt idx="1963">
                  <c:v>6276.515094124863</c:v>
                </c:pt>
                <c:pt idx="1964">
                  <c:v>5982.6872046128765</c:v>
                </c:pt>
                <c:pt idx="1965">
                  <c:v>5960.6894712168641</c:v>
                </c:pt>
                <c:pt idx="1966">
                  <c:v>5994.2799180890952</c:v>
                </c:pt>
                <c:pt idx="1967">
                  <c:v>5962.6904530073289</c:v>
                </c:pt>
                <c:pt idx="1968">
                  <c:v>5977.1063292973822</c:v>
                </c:pt>
                <c:pt idx="1969">
                  <c:v>5977.1063292973822</c:v>
                </c:pt>
                <c:pt idx="1970">
                  <c:v>6327.2251740273969</c:v>
                </c:pt>
                <c:pt idx="1971">
                  <c:v>6233.1497634634525</c:v>
                </c:pt>
                <c:pt idx="1972">
                  <c:v>6194.5712458868493</c:v>
                </c:pt>
                <c:pt idx="1973">
                  <c:v>6233.4362132119995</c:v>
                </c:pt>
                <c:pt idx="1974">
                  <c:v>6184.785682923507</c:v>
                </c:pt>
                <c:pt idx="1975">
                  <c:v>6213.5402028784938</c:v>
                </c:pt>
                <c:pt idx="1976">
                  <c:v>6272.0910222609446</c:v>
                </c:pt>
                <c:pt idx="1977">
                  <c:v>6181.9719356720007</c:v>
                </c:pt>
                <c:pt idx="1978">
                  <c:v>6200.745352867465</c:v>
                </c:pt>
                <c:pt idx="1979">
                  <c:v>6210.252648997699</c:v>
                </c:pt>
                <c:pt idx="1980">
                  <c:v>6210.252648997699</c:v>
                </c:pt>
                <c:pt idx="1981">
                  <c:v>6259.7346854986299</c:v>
                </c:pt>
                <c:pt idx="1982">
                  <c:v>6317.4091451890408</c:v>
                </c:pt>
                <c:pt idx="1983">
                  <c:v>6274.5789574684932</c:v>
                </c:pt>
                <c:pt idx="1984">
                  <c:v>6261.8341955257538</c:v>
                </c:pt>
                <c:pt idx="1985">
                  <c:v>6181.7775064784655</c:v>
                </c:pt>
                <c:pt idx="1986">
                  <c:v>6264.4411150986298</c:v>
                </c:pt>
                <c:pt idx="1987">
                  <c:v>6271.2890105118349</c:v>
                </c:pt>
                <c:pt idx="1988">
                  <c:v>6214.3341551684935</c:v>
                </c:pt>
                <c:pt idx="1989">
                  <c:v>6197.6494559602743</c:v>
                </c:pt>
                <c:pt idx="1990">
                  <c:v>6181.9918492585211</c:v>
                </c:pt>
                <c:pt idx="1991">
                  <c:v>6155.941625055726</c:v>
                </c:pt>
                <c:pt idx="1992">
                  <c:v>6168.4193114210402</c:v>
                </c:pt>
                <c:pt idx="1993">
                  <c:v>6168.4193114210402</c:v>
                </c:pt>
                <c:pt idx="1994">
                  <c:v>6166.2544627370962</c:v>
                </c:pt>
                <c:pt idx="1995">
                  <c:v>6169.3302929477113</c:v>
                </c:pt>
                <c:pt idx="1996">
                  <c:v>6137.6943890214925</c:v>
                </c:pt>
                <c:pt idx="1997">
                  <c:v>6120.0066065368628</c:v>
                </c:pt>
                <c:pt idx="1998">
                  <c:v>6169.0931971864375</c:v>
                </c:pt>
                <c:pt idx="1999">
                  <c:v>6176.2993330102736</c:v>
                </c:pt>
                <c:pt idx="2000">
                  <c:v>6169.4507535441089</c:v>
                </c:pt>
                <c:pt idx="2001">
                  <c:v>6169.7808055665746</c:v>
                </c:pt>
                <c:pt idx="2002">
                  <c:v>6177.4270107536977</c:v>
                </c:pt>
                <c:pt idx="2003">
                  <c:v>6223.8262049464383</c:v>
                </c:pt>
                <c:pt idx="2004">
                  <c:v>6224.8284621245075</c:v>
                </c:pt>
                <c:pt idx="2005">
                  <c:v>6211.9331841522189</c:v>
                </c:pt>
                <c:pt idx="2006">
                  <c:v>6184.7150554136988</c:v>
                </c:pt>
                <c:pt idx="2007">
                  <c:v>6182.3938878190402</c:v>
                </c:pt>
                <c:pt idx="2008">
                  <c:v>6195.9636668513695</c:v>
                </c:pt>
                <c:pt idx="2009">
                  <c:v>6248.314618032603</c:v>
                </c:pt>
                <c:pt idx="2010">
                  <c:v>6269.9528960221223</c:v>
                </c:pt>
                <c:pt idx="2011">
                  <c:v>6252.2692950154524</c:v>
                </c:pt>
                <c:pt idx="2012">
                  <c:v>6201.0631793849043</c:v>
                </c:pt>
                <c:pt idx="2013">
                  <c:v>6209.9290221509318</c:v>
                </c:pt>
                <c:pt idx="2014">
                  <c:v>6292.4804627282319</c:v>
                </c:pt>
                <c:pt idx="2015">
                  <c:v>6276.3572547042195</c:v>
                </c:pt>
                <c:pt idx="2016">
                  <c:v>6257.7252376702463</c:v>
                </c:pt>
                <c:pt idx="2017">
                  <c:v>6158.9143542032325</c:v>
                </c:pt>
                <c:pt idx="2018">
                  <c:v>6162.9071582121642</c:v>
                </c:pt>
                <c:pt idx="2019">
                  <c:v>6118.6690145048624</c:v>
                </c:pt>
                <c:pt idx="2020">
                  <c:v>6070.4432493320001</c:v>
                </c:pt>
                <c:pt idx="2021">
                  <c:v>6074.1885069610817</c:v>
                </c:pt>
                <c:pt idx="2022">
                  <c:v>6127.6183812264917</c:v>
                </c:pt>
                <c:pt idx="2023">
                  <c:v>6120.0888160456707</c:v>
                </c:pt>
                <c:pt idx="2024">
                  <c:v>6164.9799560821921</c:v>
                </c:pt>
                <c:pt idx="2025">
                  <c:v>6172.1005693498082</c:v>
                </c:pt>
                <c:pt idx="2026">
                  <c:v>6148.7124847991781</c:v>
                </c:pt>
                <c:pt idx="2027">
                  <c:v>6169.148205856849</c:v>
                </c:pt>
                <c:pt idx="2028">
                  <c:v>6127.8593637439999</c:v>
                </c:pt>
                <c:pt idx="2029">
                  <c:v>6040.0057952965763</c:v>
                </c:pt>
                <c:pt idx="2030">
                  <c:v>6131.952444853383</c:v>
                </c:pt>
                <c:pt idx="2031">
                  <c:v>6198.81320140963</c:v>
                </c:pt>
                <c:pt idx="2032">
                  <c:v>6208.7906543401359</c:v>
                </c:pt>
                <c:pt idx="2033">
                  <c:v>6212.7270432447931</c:v>
                </c:pt>
                <c:pt idx="2034">
                  <c:v>6205.2776212930821</c:v>
                </c:pt>
                <c:pt idx="2035">
                  <c:v>6208.3632563972596</c:v>
                </c:pt>
                <c:pt idx="2036">
                  <c:v>6234.0148590767112</c:v>
                </c:pt>
                <c:pt idx="2037">
                  <c:v>6242.3983825768209</c:v>
                </c:pt>
                <c:pt idx="2038">
                  <c:v>6229.6021458002188</c:v>
                </c:pt>
                <c:pt idx="2039">
                  <c:v>6264.0415605924109</c:v>
                </c:pt>
                <c:pt idx="2040">
                  <c:v>6227.8269974069181</c:v>
                </c:pt>
                <c:pt idx="2041">
                  <c:v>6212.0009810424099</c:v>
                </c:pt>
                <c:pt idx="2042">
                  <c:v>6195.775756736999</c:v>
                </c:pt>
                <c:pt idx="2043">
                  <c:v>6157.2176595835608</c:v>
                </c:pt>
                <c:pt idx="2044">
                  <c:v>6154.4592982301374</c:v>
                </c:pt>
                <c:pt idx="2045">
                  <c:v>6128.9615721643841</c:v>
                </c:pt>
                <c:pt idx="2046">
                  <c:v>6103.5213672667114</c:v>
                </c:pt>
                <c:pt idx="2047">
                  <c:v>6092.4176314273973</c:v>
                </c:pt>
                <c:pt idx="2048">
                  <c:v>6132.3468023928226</c:v>
                </c:pt>
                <c:pt idx="2049">
                  <c:v>6132.3468023928226</c:v>
                </c:pt>
                <c:pt idx="2050">
                  <c:v>6114.3121867009586</c:v>
                </c:pt>
                <c:pt idx="2051">
                  <c:v>6109.1174681567127</c:v>
                </c:pt>
                <c:pt idx="2052">
                  <c:v>6118.4419993966294</c:v>
                </c:pt>
                <c:pt idx="2053">
                  <c:v>6064.1772197343553</c:v>
                </c:pt>
                <c:pt idx="2054">
                  <c:v>6053.7614829176291</c:v>
                </c:pt>
                <c:pt idx="2055">
                  <c:v>6105.7241372161916</c:v>
                </c:pt>
                <c:pt idx="2056">
                  <c:v>6187.142347828164</c:v>
                </c:pt>
                <c:pt idx="2057">
                  <c:v>6142.9598297947878</c:v>
                </c:pt>
                <c:pt idx="2058">
                  <c:v>6135.6125117749589</c:v>
                </c:pt>
                <c:pt idx="2059">
                  <c:v>6138.0461095212877</c:v>
                </c:pt>
                <c:pt idx="2060">
                  <c:v>6121.4941359721506</c:v>
                </c:pt>
                <c:pt idx="2061">
                  <c:v>6098.0513143791777</c:v>
                </c:pt>
                <c:pt idx="2062">
                  <c:v>6081.5236156283963</c:v>
                </c:pt>
                <c:pt idx="2063">
                  <c:v>6107.4400948389048</c:v>
                </c:pt>
                <c:pt idx="2064">
                  <c:v>6118.6128347879039</c:v>
                </c:pt>
                <c:pt idx="2065">
                  <c:v>6085.7371882756506</c:v>
                </c:pt>
                <c:pt idx="2066">
                  <c:v>6034.0238513052054</c:v>
                </c:pt>
                <c:pt idx="2067">
                  <c:v>6039.7804343869175</c:v>
                </c:pt>
                <c:pt idx="2068">
                  <c:v>6035.5165093821925</c:v>
                </c:pt>
                <c:pt idx="2069">
                  <c:v>5899.469313610959</c:v>
                </c:pt>
                <c:pt idx="2070">
                  <c:v>5888.0654828657534</c:v>
                </c:pt>
                <c:pt idx="2071">
                  <c:v>5968.6756423561646</c:v>
                </c:pt>
                <c:pt idx="2072">
                  <c:v>6096.2362387369858</c:v>
                </c:pt>
                <c:pt idx="2073">
                  <c:v>6009.493768230137</c:v>
                </c:pt>
                <c:pt idx="2074">
                  <c:v>6031.3991115054787</c:v>
                </c:pt>
                <c:pt idx="2075">
                  <c:v>6092.3312453458893</c:v>
                </c:pt>
                <c:pt idx="2076">
                  <c:v>6126.1360298328764</c:v>
                </c:pt>
                <c:pt idx="2077">
                  <c:v>6064.9914915068493</c:v>
                </c:pt>
                <c:pt idx="2078">
                  <c:v>6006.6023525465753</c:v>
                </c:pt>
                <c:pt idx="2079">
                  <c:v>5971.5468290410963</c:v>
                </c:pt>
                <c:pt idx="2080">
                  <c:v>5962.9332689863013</c:v>
                </c:pt>
                <c:pt idx="2081">
                  <c:v>5767.7586958904112</c:v>
                </c:pt>
                <c:pt idx="2082">
                  <c:v>5779.8851839136987</c:v>
                </c:pt>
                <c:pt idx="2083">
                  <c:v>5763.7727865047946</c:v>
                </c:pt>
                <c:pt idx="2084">
                  <c:v>5786.8231959787672</c:v>
                </c:pt>
                <c:pt idx="2085">
                  <c:v>5774.4640744712315</c:v>
                </c:pt>
                <c:pt idx="2086">
                  <c:v>5816.5688695342478</c:v>
                </c:pt>
                <c:pt idx="2087">
                  <c:v>5789.7044971630139</c:v>
                </c:pt>
                <c:pt idx="2088">
                  <c:v>5792.5857983472606</c:v>
                </c:pt>
                <c:pt idx="2089">
                  <c:v>5758.0101841363012</c:v>
                </c:pt>
                <c:pt idx="2090">
                  <c:v>5740.7223770308219</c:v>
                </c:pt>
                <c:pt idx="2091">
                  <c:v>5835.5391525068489</c:v>
                </c:pt>
                <c:pt idx="2092">
                  <c:v>5902.9722471657533</c:v>
                </c:pt>
                <c:pt idx="2093">
                  <c:v>5945.9918749938361</c:v>
                </c:pt>
                <c:pt idx="2094">
                  <c:v>6045.792426306848</c:v>
                </c:pt>
                <c:pt idx="2095">
                  <c:v>5980.1538535787668</c:v>
                </c:pt>
                <c:pt idx="2096">
                  <c:v>5967.827203345204</c:v>
                </c:pt>
                <c:pt idx="2097">
                  <c:v>6048.7868424849312</c:v>
                </c:pt>
                <c:pt idx="2098">
                  <c:v>5969.3007336232877</c:v>
                </c:pt>
                <c:pt idx="2099">
                  <c:v>6008.198435747945</c:v>
                </c:pt>
                <c:pt idx="2100">
                  <c:v>5995.543593709589</c:v>
                </c:pt>
                <c:pt idx="2101">
                  <c:v>6094.1024616575341</c:v>
                </c:pt>
                <c:pt idx="2102">
                  <c:v>6105.7894983835613</c:v>
                </c:pt>
                <c:pt idx="2103">
                  <c:v>6045.0415533068499</c:v>
                </c:pt>
                <c:pt idx="2104">
                  <c:v>6015.9251064849313</c:v>
                </c:pt>
                <c:pt idx="2105">
                  <c:v>6117.832670361644</c:v>
                </c:pt>
                <c:pt idx="2106">
                  <c:v>6051.3322374157524</c:v>
                </c:pt>
                <c:pt idx="2107">
                  <c:v>6155.787323999315</c:v>
                </c:pt>
                <c:pt idx="2108">
                  <c:v>6020.4231241643838</c:v>
                </c:pt>
                <c:pt idx="2109">
                  <c:v>6023.3773546198627</c:v>
                </c:pt>
                <c:pt idx="2110">
                  <c:v>6057.7485510684937</c:v>
                </c:pt>
                <c:pt idx="2111">
                  <c:v>6100.8850250616442</c:v>
                </c:pt>
                <c:pt idx="2112">
                  <c:v>6086.4785191404108</c:v>
                </c:pt>
                <c:pt idx="2113">
                  <c:v>6089.3316046027403</c:v>
                </c:pt>
                <c:pt idx="2114">
                  <c:v>5980.4612718356157</c:v>
                </c:pt>
                <c:pt idx="2115">
                  <c:v>6083.4838306876709</c:v>
                </c:pt>
                <c:pt idx="2116">
                  <c:v>6029.0366842191779</c:v>
                </c:pt>
                <c:pt idx="2117">
                  <c:v>5907.8378457171229</c:v>
                </c:pt>
                <c:pt idx="2118">
                  <c:v>5930.2387994589035</c:v>
                </c:pt>
                <c:pt idx="2119">
                  <c:v>5921.5645524082192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Data!$V$1882:$V$4197</c:f>
              <c:numCache>
                <c:formatCode>_ * #\ ##0.00_ ;_ * \-#\ ##0.00_ ;_ * "-"??_ ;_ @_ </c:formatCode>
                <c:ptCount val="2302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  <c:pt idx="1730">
                  <c:v>5324.02</c:v>
                </c:pt>
                <c:pt idx="1731">
                  <c:v>5310.61</c:v>
                </c:pt>
                <c:pt idx="1732">
                  <c:v>5251.6</c:v>
                </c:pt>
                <c:pt idx="1733">
                  <c:v>5275.74</c:v>
                </c:pt>
                <c:pt idx="1734">
                  <c:v>5255.29</c:v>
                </c:pt>
                <c:pt idx="1735">
                  <c:v>5225.8900000000003</c:v>
                </c:pt>
                <c:pt idx="1736">
                  <c:v>5207.1899999999996</c:v>
                </c:pt>
                <c:pt idx="1737">
                  <c:v>5204.5200000000004</c:v>
                </c:pt>
                <c:pt idx="1738">
                  <c:v>5175.13</c:v>
                </c:pt>
                <c:pt idx="1739">
                  <c:v>5183.1400000000003</c:v>
                </c:pt>
                <c:pt idx="1740">
                  <c:v>5143.0600000000004</c:v>
                </c:pt>
                <c:pt idx="1741">
                  <c:v>5193.83</c:v>
                </c:pt>
                <c:pt idx="1742">
                  <c:v>5220.55</c:v>
                </c:pt>
                <c:pt idx="1743">
                  <c:v>5231.24</c:v>
                </c:pt>
                <c:pt idx="1744">
                  <c:v>5348.01</c:v>
                </c:pt>
                <c:pt idx="1745">
                  <c:v>5350.74</c:v>
                </c:pt>
                <c:pt idx="1746">
                  <c:v>5345.28</c:v>
                </c:pt>
                <c:pt idx="1747">
                  <c:v>5375.34</c:v>
                </c:pt>
                <c:pt idx="1748">
                  <c:v>5397.2</c:v>
                </c:pt>
                <c:pt idx="1749">
                  <c:v>5510.5910950917805</c:v>
                </c:pt>
                <c:pt idx="1750">
                  <c:v>5469.01</c:v>
                </c:pt>
                <c:pt idx="1751">
                  <c:v>5522.28</c:v>
                </c:pt>
                <c:pt idx="1752">
                  <c:v>5527.89</c:v>
                </c:pt>
                <c:pt idx="1753">
                  <c:v>5525.51</c:v>
                </c:pt>
                <c:pt idx="1754">
                  <c:v>5523.52</c:v>
                </c:pt>
                <c:pt idx="1755">
                  <c:v>5510.81</c:v>
                </c:pt>
                <c:pt idx="1756">
                  <c:v>5504.3655024828486</c:v>
                </c:pt>
                <c:pt idx="1757">
                  <c:v>5500.36</c:v>
                </c:pt>
                <c:pt idx="1758">
                  <c:v>5695.8956575115071</c:v>
                </c:pt>
                <c:pt idx="1759">
                  <c:v>6161.0781606369846</c:v>
                </c:pt>
                <c:pt idx="1760">
                  <c:v>6166.91</c:v>
                </c:pt>
                <c:pt idx="1761">
                  <c:v>6167.26</c:v>
                </c:pt>
                <c:pt idx="1762">
                  <c:v>6158.16</c:v>
                </c:pt>
                <c:pt idx="1763">
                  <c:v>6151.75</c:v>
                </c:pt>
                <c:pt idx="1764">
                  <c:v>6203.53</c:v>
                </c:pt>
                <c:pt idx="1765">
                  <c:v>6020.8516210739372</c:v>
                </c:pt>
                <c:pt idx="1766">
                  <c:v>5959.177387763013</c:v>
                </c:pt>
                <c:pt idx="1767">
                  <c:v>5999.14</c:v>
                </c:pt>
                <c:pt idx="1768">
                  <c:v>5938.2266639713152</c:v>
                </c:pt>
                <c:pt idx="1769">
                  <c:v>5962.03</c:v>
                </c:pt>
                <c:pt idx="1770">
                  <c:v>5997.73</c:v>
                </c:pt>
                <c:pt idx="1771">
                  <c:v>6123.94</c:v>
                </c:pt>
                <c:pt idx="1772">
                  <c:v>6130.7665638119443</c:v>
                </c:pt>
                <c:pt idx="1773">
                  <c:v>6185.9470533349167</c:v>
                </c:pt>
                <c:pt idx="1774">
                  <c:v>6161.9419816215332</c:v>
                </c:pt>
                <c:pt idx="1775">
                  <c:v>6139.4956807986291</c:v>
                </c:pt>
                <c:pt idx="1776">
                  <c:v>6082.8131029630131</c:v>
                </c:pt>
                <c:pt idx="1777">
                  <c:v>6142.3298096904109</c:v>
                </c:pt>
                <c:pt idx="1778">
                  <c:v>6150.8321963657527</c:v>
                </c:pt>
                <c:pt idx="1779">
                  <c:v>5985.3926811972606</c:v>
                </c:pt>
                <c:pt idx="1780">
                  <c:v>5949.3636610986296</c:v>
                </c:pt>
                <c:pt idx="1781">
                  <c:v>5964.1154137843823</c:v>
                </c:pt>
                <c:pt idx="1782">
                  <c:v>5984.7075443921913</c:v>
                </c:pt>
                <c:pt idx="1783">
                  <c:v>5997.0737906027389</c:v>
                </c:pt>
                <c:pt idx="1784">
                  <c:v>5899.2797852641088</c:v>
                </c:pt>
                <c:pt idx="1785">
                  <c:v>5919.2915667952057</c:v>
                </c:pt>
                <c:pt idx="1786">
                  <c:v>5911.9701833082181</c:v>
                </c:pt>
                <c:pt idx="1787">
                  <c:v>5928.239924390411</c:v>
                </c:pt>
                <c:pt idx="1788">
                  <c:v>5890.2771951986297</c:v>
                </c:pt>
                <c:pt idx="1789">
                  <c:v>5891.0906822527386</c:v>
                </c:pt>
                <c:pt idx="1790">
                  <c:v>5950.5973561392802</c:v>
                </c:pt>
                <c:pt idx="1791">
                  <c:v>5884.9814937256842</c:v>
                </c:pt>
                <c:pt idx="1792">
                  <c:v>5880.8410861935272</c:v>
                </c:pt>
                <c:pt idx="1793">
                  <c:v>5847.9097653582867</c:v>
                </c:pt>
                <c:pt idx="1794">
                  <c:v>5873.1909292301361</c:v>
                </c:pt>
                <c:pt idx="1795">
                  <c:v>5901.1866649277054</c:v>
                </c:pt>
                <c:pt idx="1796">
                  <c:v>5958.7410716164377</c:v>
                </c:pt>
                <c:pt idx="1797">
                  <c:v>6007.6582043142462</c:v>
                </c:pt>
                <c:pt idx="1798">
                  <c:v>6050.1042364982186</c:v>
                </c:pt>
                <c:pt idx="1799">
                  <c:v>6087.2582246179109</c:v>
                </c:pt>
                <c:pt idx="1800">
                  <c:v>6087.6146835445197</c:v>
                </c:pt>
                <c:pt idx="1801">
                  <c:v>6115.0346009760269</c:v>
                </c:pt>
                <c:pt idx="1802">
                  <c:v>6123.2605762054791</c:v>
                </c:pt>
                <c:pt idx="1803">
                  <c:v>6169.8744358390413</c:v>
                </c:pt>
                <c:pt idx="1804">
                  <c:v>6145.1965101506848</c:v>
                </c:pt>
                <c:pt idx="1805">
                  <c:v>6139.7125266643834</c:v>
                </c:pt>
                <c:pt idx="1806">
                  <c:v>6120.5185844623284</c:v>
                </c:pt>
                <c:pt idx="1807">
                  <c:v>6096.7729359666437</c:v>
                </c:pt>
                <c:pt idx="1808">
                  <c:v>6155.9999576186974</c:v>
                </c:pt>
                <c:pt idx="1809">
                  <c:v>6159.5371269673624</c:v>
                </c:pt>
                <c:pt idx="1810">
                  <c:v>6197.5411325274317</c:v>
                </c:pt>
                <c:pt idx="1811">
                  <c:v>6446.3543379618823</c:v>
                </c:pt>
                <c:pt idx="1812">
                  <c:v>6401.1755852765746</c:v>
                </c:pt>
                <c:pt idx="1813">
                  <c:v>6387.0447859785254</c:v>
                </c:pt>
                <c:pt idx="1814">
                  <c:v>6349.5711572565406</c:v>
                </c:pt>
                <c:pt idx="1815">
                  <c:v>6341.8091689097246</c:v>
                </c:pt>
                <c:pt idx="1816">
                  <c:v>6258.6081819554784</c:v>
                </c:pt>
                <c:pt idx="1817">
                  <c:v>6247.35641484589</c:v>
                </c:pt>
                <c:pt idx="1818">
                  <c:v>6206.7844974857526</c:v>
                </c:pt>
                <c:pt idx="1819">
                  <c:v>6206.7844974857526</c:v>
                </c:pt>
                <c:pt idx="1820">
                  <c:v>6450.3123608120532</c:v>
                </c:pt>
                <c:pt idx="1821">
                  <c:v>6175.0009647879442</c:v>
                </c:pt>
                <c:pt idx="1822">
                  <c:v>6170.6750609712317</c:v>
                </c:pt>
                <c:pt idx="1823">
                  <c:v>6170.6750609712317</c:v>
                </c:pt>
                <c:pt idx="1824">
                  <c:v>6485.7425022128073</c:v>
                </c:pt>
                <c:pt idx="1825">
                  <c:v>6524.4831870526023</c:v>
                </c:pt>
                <c:pt idx="1826">
                  <c:v>6246.7545648099176</c:v>
                </c:pt>
                <c:pt idx="1827">
                  <c:v>6235.8493789568483</c:v>
                </c:pt>
                <c:pt idx="1828">
                  <c:v>5975.3554100525471</c:v>
                </c:pt>
                <c:pt idx="1829">
                  <c:v>6174.0626704217257</c:v>
                </c:pt>
                <c:pt idx="1830">
                  <c:v>6168.1475181980823</c:v>
                </c:pt>
                <c:pt idx="1831">
                  <c:v>6188.9767035164095</c:v>
                </c:pt>
                <c:pt idx="1832">
                  <c:v>6265.2199485539986</c:v>
                </c:pt>
                <c:pt idx="1833">
                  <c:v>6287.3100145919989</c:v>
                </c:pt>
                <c:pt idx="1834">
                  <c:v>6273.0114059549987</c:v>
                </c:pt>
                <c:pt idx="1835">
                  <c:v>6280.6887028079991</c:v>
                </c:pt>
                <c:pt idx="1836">
                  <c:v>6293.8702789554245</c:v>
                </c:pt>
                <c:pt idx="1837">
                  <c:v>6322.916067246575</c:v>
                </c:pt>
                <c:pt idx="1838">
                  <c:v>6291.1877980109575</c:v>
                </c:pt>
                <c:pt idx="1839">
                  <c:v>6334.1363370035333</c:v>
                </c:pt>
                <c:pt idx="1840">
                  <c:v>6299.8409623479447</c:v>
                </c:pt>
                <c:pt idx="1841">
                  <c:v>6324.8690605974789</c:v>
                </c:pt>
                <c:pt idx="1842">
                  <c:v>6324.8690605974789</c:v>
                </c:pt>
                <c:pt idx="1843">
                  <c:v>6354.4673189698633</c:v>
                </c:pt>
                <c:pt idx="1844">
                  <c:v>6360.2765944109578</c:v>
                </c:pt>
                <c:pt idx="1845">
                  <c:v>6368.9905075726028</c:v>
                </c:pt>
                <c:pt idx="1846">
                  <c:v>6455.7253839246569</c:v>
                </c:pt>
                <c:pt idx="1847">
                  <c:v>6448.3254189828758</c:v>
                </c:pt>
                <c:pt idx="1848">
                  <c:v>6405.5343173630135</c:v>
                </c:pt>
                <c:pt idx="1849">
                  <c:v>6363.1234510958902</c:v>
                </c:pt>
                <c:pt idx="1850">
                  <c:v>6292.7214130924649</c:v>
                </c:pt>
                <c:pt idx="1851">
                  <c:v>6361.7780029246569</c:v>
                </c:pt>
                <c:pt idx="1852">
                  <c:v>6359.6428351746572</c:v>
                </c:pt>
                <c:pt idx="1853">
                  <c:v>6364.4981481404102</c:v>
                </c:pt>
                <c:pt idx="1854">
                  <c:v>6373.7115432260271</c:v>
                </c:pt>
                <c:pt idx="1855">
                  <c:v>6340.9235562705471</c:v>
                </c:pt>
                <c:pt idx="1856">
                  <c:v>6248.4219600486158</c:v>
                </c:pt>
                <c:pt idx="1857">
                  <c:v>6246.6273620404236</c:v>
                </c:pt>
                <c:pt idx="1858">
                  <c:v>6234.4993529205467</c:v>
                </c:pt>
                <c:pt idx="1859">
                  <c:v>6253.2847417482317</c:v>
                </c:pt>
                <c:pt idx="1860">
                  <c:v>6333.2018537226022</c:v>
                </c:pt>
                <c:pt idx="1861">
                  <c:v>6333.2018537226022</c:v>
                </c:pt>
                <c:pt idx="1862">
                  <c:v>6348.0017836061634</c:v>
                </c:pt>
                <c:pt idx="1863">
                  <c:v>6327.4398256849308</c:v>
                </c:pt>
                <c:pt idx="1864">
                  <c:v>6339.1393749999997</c:v>
                </c:pt>
                <c:pt idx="1865">
                  <c:v>6397.3506235366294</c:v>
                </c:pt>
                <c:pt idx="1866">
                  <c:v>6457.0173580893561</c:v>
                </c:pt>
                <c:pt idx="1867">
                  <c:v>6477.3200062506849</c:v>
                </c:pt>
                <c:pt idx="1868">
                  <c:v>6539.3805028136976</c:v>
                </c:pt>
                <c:pt idx="1869">
                  <c:v>6530.5147175904112</c:v>
                </c:pt>
                <c:pt idx="1870">
                  <c:v>6433.0374133795203</c:v>
                </c:pt>
                <c:pt idx="1871">
                  <c:v>6523.970817153041</c:v>
                </c:pt>
                <c:pt idx="1872">
                  <c:v>6577.8156860758072</c:v>
                </c:pt>
                <c:pt idx="1873">
                  <c:v>6508.8398770386302</c:v>
                </c:pt>
                <c:pt idx="1874">
                  <c:v>6484.6362833790545</c:v>
                </c:pt>
                <c:pt idx="1875">
                  <c:v>6361.2184843460809</c:v>
                </c:pt>
                <c:pt idx="1876">
                  <c:v>6364.8704541479437</c:v>
                </c:pt>
                <c:pt idx="1877">
                  <c:v>6340.7497826340259</c:v>
                </c:pt>
                <c:pt idx="1878">
                  <c:v>6319.9865672282731</c:v>
                </c:pt>
                <c:pt idx="1879">
                  <c:v>6723.6538001473282</c:v>
                </c:pt>
                <c:pt idx="1880">
                  <c:v>6692.4080133602456</c:v>
                </c:pt>
                <c:pt idx="1881">
                  <c:v>6734.2887515465754</c:v>
                </c:pt>
                <c:pt idx="1882">
                  <c:v>6774.0125418434791</c:v>
                </c:pt>
                <c:pt idx="1883">
                  <c:v>6737.2845125041085</c:v>
                </c:pt>
                <c:pt idx="1884">
                  <c:v>6685.7873816440961</c:v>
                </c:pt>
                <c:pt idx="1885">
                  <c:v>6658.3162536635054</c:v>
                </c:pt>
                <c:pt idx="1886">
                  <c:v>6496.0847937761773</c:v>
                </c:pt>
                <c:pt idx="1887">
                  <c:v>6442.7154919496988</c:v>
                </c:pt>
                <c:pt idx="1888">
                  <c:v>6441.0540773106441</c:v>
                </c:pt>
                <c:pt idx="1889">
                  <c:v>6426.9466266913005</c:v>
                </c:pt>
                <c:pt idx="1890">
                  <c:v>6439.9173199260267</c:v>
                </c:pt>
                <c:pt idx="1891">
                  <c:v>6451.5763700246571</c:v>
                </c:pt>
                <c:pt idx="1892">
                  <c:v>6457.4058950739727</c:v>
                </c:pt>
                <c:pt idx="1893">
                  <c:v>6448.6616075000002</c:v>
                </c:pt>
                <c:pt idx="1894">
                  <c:v>6384.5368319575346</c:v>
                </c:pt>
                <c:pt idx="1895">
                  <c:v>6348.1589562995614</c:v>
                </c:pt>
                <c:pt idx="1896">
                  <c:v>6353.0776249984656</c:v>
                </c:pt>
                <c:pt idx="1897">
                  <c:v>6322.1189455406566</c:v>
                </c:pt>
                <c:pt idx="1898">
                  <c:v>6327.8477479076155</c:v>
                </c:pt>
                <c:pt idx="1899">
                  <c:v>6314.5962757658626</c:v>
                </c:pt>
                <c:pt idx="1900">
                  <c:v>6314.5962757658626</c:v>
                </c:pt>
                <c:pt idx="1901">
                  <c:v>6322.7554791369857</c:v>
                </c:pt>
                <c:pt idx="1902">
                  <c:v>6297.2073352479711</c:v>
                </c:pt>
                <c:pt idx="1903">
                  <c:v>6326.1406805356437</c:v>
                </c:pt>
                <c:pt idx="1904">
                  <c:v>6243.293280936985</c:v>
                </c:pt>
                <c:pt idx="1905">
                  <c:v>6322.292545612383</c:v>
                </c:pt>
                <c:pt idx="1906">
                  <c:v>6297.0337351762464</c:v>
                </c:pt>
                <c:pt idx="1907">
                  <c:v>6184.8890537468496</c:v>
                </c:pt>
                <c:pt idx="1908">
                  <c:v>6177.2136797287667</c:v>
                </c:pt>
                <c:pt idx="1909">
                  <c:v>5913.0958482103015</c:v>
                </c:pt>
                <c:pt idx="1910">
                  <c:v>5914.8038232147392</c:v>
                </c:pt>
                <c:pt idx="1911">
                  <c:v>5913.475398211287</c:v>
                </c:pt>
                <c:pt idx="1912">
                  <c:v>5913.475398211287</c:v>
                </c:pt>
                <c:pt idx="1913">
                  <c:v>5918.6114590627667</c:v>
                </c:pt>
                <c:pt idx="1914">
                  <c:v>5980.3825201370137</c:v>
                </c:pt>
                <c:pt idx="1915">
                  <c:v>5948.3540889104097</c:v>
                </c:pt>
                <c:pt idx="1916">
                  <c:v>5956.0822745249861</c:v>
                </c:pt>
                <c:pt idx="1917">
                  <c:v>6029.099417570822</c:v>
                </c:pt>
                <c:pt idx="1918">
                  <c:v>6047.5762711845746</c:v>
                </c:pt>
                <c:pt idx="1919">
                  <c:v>6047.5762711845746</c:v>
                </c:pt>
                <c:pt idx="1920">
                  <c:v>6061.1734809656155</c:v>
                </c:pt>
                <c:pt idx="1921">
                  <c:v>5962.0728491945192</c:v>
                </c:pt>
                <c:pt idx="1922">
                  <c:v>5883.9621649109586</c:v>
                </c:pt>
                <c:pt idx="1923">
                  <c:v>5929.8679484157528</c:v>
                </c:pt>
                <c:pt idx="1924">
                  <c:v>5919.0665875910945</c:v>
                </c:pt>
                <c:pt idx="1925">
                  <c:v>6061.1290679610811</c:v>
                </c:pt>
                <c:pt idx="1926">
                  <c:v>6045.9167201891296</c:v>
                </c:pt>
                <c:pt idx="1927">
                  <c:v>5934.1548110535405</c:v>
                </c:pt>
                <c:pt idx="1928">
                  <c:v>6021.5211386245674</c:v>
                </c:pt>
                <c:pt idx="1929">
                  <c:v>6013.6497953737598</c:v>
                </c:pt>
                <c:pt idx="1930">
                  <c:v>6053.0344241925195</c:v>
                </c:pt>
                <c:pt idx="1931">
                  <c:v>6033.4458331666028</c:v>
                </c:pt>
                <c:pt idx="1932">
                  <c:v>6046.9687023933966</c:v>
                </c:pt>
                <c:pt idx="1933">
                  <c:v>6010.25374144537</c:v>
                </c:pt>
                <c:pt idx="1934">
                  <c:v>6333.1546754758638</c:v>
                </c:pt>
                <c:pt idx="1935">
                  <c:v>6352.040063688356</c:v>
                </c:pt>
                <c:pt idx="1936">
                  <c:v>6350.5491119873695</c:v>
                </c:pt>
                <c:pt idx="1937">
                  <c:v>6347.8985311856168</c:v>
                </c:pt>
                <c:pt idx="1938">
                  <c:v>6323.9052528864113</c:v>
                </c:pt>
                <c:pt idx="1939">
                  <c:v>6326.5006132547942</c:v>
                </c:pt>
                <c:pt idx="1940">
                  <c:v>6269.540736233781</c:v>
                </c:pt>
                <c:pt idx="1941">
                  <c:v>6274.0412015534248</c:v>
                </c:pt>
                <c:pt idx="1942">
                  <c:v>6254.7140498739727</c:v>
                </c:pt>
                <c:pt idx="1943">
                  <c:v>6464.5269701184925</c:v>
                </c:pt>
                <c:pt idx="1944">
                  <c:v>6504.7395411472598</c:v>
                </c:pt>
                <c:pt idx="1945">
                  <c:v>6531.7681335315956</c:v>
                </c:pt>
                <c:pt idx="1946">
                  <c:v>6542.0797856739719</c:v>
                </c:pt>
                <c:pt idx="1947">
                  <c:v>6537.5415098007252</c:v>
                </c:pt>
                <c:pt idx="1948">
                  <c:v>6579.6210930558282</c:v>
                </c:pt>
                <c:pt idx="1949">
                  <c:v>6652.3812999323281</c:v>
                </c:pt>
                <c:pt idx="1950">
                  <c:v>6597.4418958824654</c:v>
                </c:pt>
                <c:pt idx="1951">
                  <c:v>6580.0607517890421</c:v>
                </c:pt>
                <c:pt idx="1952">
                  <c:v>6555.9635105583566</c:v>
                </c:pt>
                <c:pt idx="1953">
                  <c:v>6516.9352035890415</c:v>
                </c:pt>
                <c:pt idx="1954">
                  <c:v>6454.6115586438355</c:v>
                </c:pt>
                <c:pt idx="1955">
                  <c:v>6466.6189818426437</c:v>
                </c:pt>
                <c:pt idx="1956">
                  <c:v>6468.4158171431782</c:v>
                </c:pt>
                <c:pt idx="1957">
                  <c:v>6403.5015767619725</c:v>
                </c:pt>
                <c:pt idx="1958">
                  <c:v>6403.5015767619725</c:v>
                </c:pt>
                <c:pt idx="1959">
                  <c:v>6488.6825572261087</c:v>
                </c:pt>
                <c:pt idx="1960">
                  <c:v>6499.1805348191774</c:v>
                </c:pt>
                <c:pt idx="1961">
                  <c:v>6507.856549358904</c:v>
                </c:pt>
                <c:pt idx="1962">
                  <c:v>6528.1005832849314</c:v>
                </c:pt>
                <c:pt idx="1963">
                  <c:v>6526.7991811039728</c:v>
                </c:pt>
                <c:pt idx="1964">
                  <c:v>6269.2277710252602</c:v>
                </c:pt>
                <c:pt idx="1965">
                  <c:v>6208.3930162175757</c:v>
                </c:pt>
                <c:pt idx="1966">
                  <c:v>6262.5298324873147</c:v>
                </c:pt>
                <c:pt idx="1967">
                  <c:v>6248.0564609509729</c:v>
                </c:pt>
                <c:pt idx="1968">
                  <c:v>6191.6366078445872</c:v>
                </c:pt>
                <c:pt idx="1969">
                  <c:v>6191.6366078445872</c:v>
                </c:pt>
                <c:pt idx="1970">
                  <c:v>6506.3578863561643</c:v>
                </c:pt>
                <c:pt idx="1971">
                  <c:v>6464.2599308302724</c:v>
                </c:pt>
                <c:pt idx="1972">
                  <c:v>6499.0352542558212</c:v>
                </c:pt>
                <c:pt idx="1973">
                  <c:v>6501.1434589773144</c:v>
                </c:pt>
                <c:pt idx="1974">
                  <c:v>6468.5523825130958</c:v>
                </c:pt>
                <c:pt idx="1975">
                  <c:v>6442.819552024549</c:v>
                </c:pt>
                <c:pt idx="1976">
                  <c:v>6448.5251516177532</c:v>
                </c:pt>
                <c:pt idx="1977">
                  <c:v>6446.8249982036168</c:v>
                </c:pt>
                <c:pt idx="1978">
                  <c:v>6323.1568315893828</c:v>
                </c:pt>
                <c:pt idx="1979">
                  <c:v>6314.9185251089311</c:v>
                </c:pt>
                <c:pt idx="1980">
                  <c:v>6314.9185251089311</c:v>
                </c:pt>
                <c:pt idx="1981">
                  <c:v>6329.5266561876706</c:v>
                </c:pt>
                <c:pt idx="1982">
                  <c:v>6352.1749214260262</c:v>
                </c:pt>
                <c:pt idx="1983">
                  <c:v>6291.58304949589</c:v>
                </c:pt>
                <c:pt idx="1984">
                  <c:v>6384.0130801035612</c:v>
                </c:pt>
                <c:pt idx="1985">
                  <c:v>6286.2031238651771</c:v>
                </c:pt>
                <c:pt idx="1986">
                  <c:v>6334.5541529328757</c:v>
                </c:pt>
                <c:pt idx="1987">
                  <c:v>6358.8817143244933</c:v>
                </c:pt>
                <c:pt idx="1988">
                  <c:v>6318.7078573534245</c:v>
                </c:pt>
                <c:pt idx="1989">
                  <c:v>6301.6609590630142</c:v>
                </c:pt>
                <c:pt idx="1990">
                  <c:v>6303.4792948806571</c:v>
                </c:pt>
                <c:pt idx="1991">
                  <c:v>6294.6149077696446</c:v>
                </c:pt>
                <c:pt idx="1992">
                  <c:v>6307.4569044817536</c:v>
                </c:pt>
                <c:pt idx="1993">
                  <c:v>6342.3598467517804</c:v>
                </c:pt>
                <c:pt idx="1994">
                  <c:v>6356.7569808783555</c:v>
                </c:pt>
                <c:pt idx="1995">
                  <c:v>6378.1093066765743</c:v>
                </c:pt>
                <c:pt idx="1996">
                  <c:v>6345.0866813530129</c:v>
                </c:pt>
                <c:pt idx="1997">
                  <c:v>6380.3539215636847</c:v>
                </c:pt>
                <c:pt idx="1998">
                  <c:v>6413.6659829879027</c:v>
                </c:pt>
                <c:pt idx="1999">
                  <c:v>6421.2421636243153</c:v>
                </c:pt>
                <c:pt idx="2000">
                  <c:v>6414.0419003477255</c:v>
                </c:pt>
                <c:pt idx="2001">
                  <c:v>6414.3889009875602</c:v>
                </c:pt>
                <c:pt idx="2002">
                  <c:v>6404.8789566989035</c:v>
                </c:pt>
                <c:pt idx="2003">
                  <c:v>6433.5167793573964</c:v>
                </c:pt>
                <c:pt idx="2004">
                  <c:v>6416.3356476260678</c:v>
                </c:pt>
                <c:pt idx="2005">
                  <c:v>6457.862277622191</c:v>
                </c:pt>
                <c:pt idx="2006">
                  <c:v>6429.2512391369855</c:v>
                </c:pt>
                <c:pt idx="2007">
                  <c:v>6390.2810315450679</c:v>
                </c:pt>
                <c:pt idx="2008">
                  <c:v>6404.4414643856153</c:v>
                </c:pt>
                <c:pt idx="2009">
                  <c:v>6386.5958369328764</c:v>
                </c:pt>
                <c:pt idx="2010">
                  <c:v>6390.977446274931</c:v>
                </c:pt>
                <c:pt idx="2011">
                  <c:v>6426.7734036455895</c:v>
                </c:pt>
                <c:pt idx="2012">
                  <c:v>6428.137244268275</c:v>
                </c:pt>
                <c:pt idx="2013">
                  <c:v>6437.4229676567675</c:v>
                </c:pt>
                <c:pt idx="2014">
                  <c:v>6486.7823910437264</c:v>
                </c:pt>
                <c:pt idx="2015">
                  <c:v>6451.7287852521649</c:v>
                </c:pt>
                <c:pt idx="2016">
                  <c:v>6415.4153842814239</c:v>
                </c:pt>
                <c:pt idx="2017">
                  <c:v>6351.2129807780821</c:v>
                </c:pt>
                <c:pt idx="2018">
                  <c:v>6351.2129807780821</c:v>
                </c:pt>
                <c:pt idx="2019">
                  <c:v>6348.3313648219173</c:v>
                </c:pt>
                <c:pt idx="2020">
                  <c:v>6329.110986394302</c:v>
                </c:pt>
                <c:pt idx="2021">
                  <c:v>6314.8758035708488</c:v>
                </c:pt>
                <c:pt idx="2022">
                  <c:v>6334.6725051896992</c:v>
                </c:pt>
                <c:pt idx="2023">
                  <c:v>6363.1428708366029</c:v>
                </c:pt>
                <c:pt idx="2024">
                  <c:v>6355.5354047123283</c:v>
                </c:pt>
                <c:pt idx="2025">
                  <c:v>6362.9411577196715</c:v>
                </c:pt>
                <c:pt idx="2026">
                  <c:v>6357.4566883821644</c:v>
                </c:pt>
                <c:pt idx="2027">
                  <c:v>6378.79192889363</c:v>
                </c:pt>
                <c:pt idx="2028">
                  <c:v>6372.2161952770412</c:v>
                </c:pt>
                <c:pt idx="2029">
                  <c:v>6334.5995531908766</c:v>
                </c:pt>
                <c:pt idx="2030">
                  <c:v>6339.1966422408768</c:v>
                </c:pt>
                <c:pt idx="2031">
                  <c:v>6302.4739750677809</c:v>
                </c:pt>
                <c:pt idx="2032">
                  <c:v>6294.946711984383</c:v>
                </c:pt>
                <c:pt idx="2033">
                  <c:v>6281.3463161859727</c:v>
                </c:pt>
                <c:pt idx="2034">
                  <c:v>6273.7905407424114</c:v>
                </c:pt>
                <c:pt idx="2035">
                  <c:v>6224.8977302328758</c:v>
                </c:pt>
                <c:pt idx="2036">
                  <c:v>6233.4513475054791</c:v>
                </c:pt>
                <c:pt idx="2037">
                  <c:v>6241.833892432629</c:v>
                </c:pt>
                <c:pt idx="2038">
                  <c:v>6263.5030561898893</c:v>
                </c:pt>
                <c:pt idx="2039">
                  <c:v>6263.4745441323148</c:v>
                </c:pt>
                <c:pt idx="2040">
                  <c:v>6244.4284896719855</c:v>
                </c:pt>
                <c:pt idx="2041">
                  <c:v>6245.4875177284384</c:v>
                </c:pt>
                <c:pt idx="2042">
                  <c:v>6246.3202262279992</c:v>
                </c:pt>
                <c:pt idx="2043">
                  <c:v>6207.3552112657526</c:v>
                </c:pt>
                <c:pt idx="2044">
                  <c:v>6221.7122543616442</c:v>
                </c:pt>
                <c:pt idx="2045">
                  <c:v>6230.3264802191779</c:v>
                </c:pt>
                <c:pt idx="2046">
                  <c:v>6204.3402322156153</c:v>
                </c:pt>
                <c:pt idx="2047">
                  <c:v>6192.9981681698637</c:v>
                </c:pt>
                <c:pt idx="2048">
                  <c:v>6199.2865530458639</c:v>
                </c:pt>
                <c:pt idx="2049">
                  <c:v>6199.2865530458639</c:v>
                </c:pt>
                <c:pt idx="2050">
                  <c:v>6163.9969411161637</c:v>
                </c:pt>
                <c:pt idx="2051">
                  <c:v>6141.8870947484929</c:v>
                </c:pt>
                <c:pt idx="2052">
                  <c:v>6151.2766009332054</c:v>
                </c:pt>
                <c:pt idx="2053">
                  <c:v>6096.633694910247</c:v>
                </c:pt>
                <c:pt idx="2054">
                  <c:v>6102.8072234414794</c:v>
                </c:pt>
                <c:pt idx="2055">
                  <c:v>6138.4701184916712</c:v>
                </c:pt>
                <c:pt idx="2056">
                  <c:v>6052.902416038356</c:v>
                </c:pt>
                <c:pt idx="2057">
                  <c:v>6026.1209487792803</c:v>
                </c:pt>
                <c:pt idx="2058">
                  <c:v>6018.9548688726027</c:v>
                </c:pt>
                <c:pt idx="2059">
                  <c:v>6005.1847545421233</c:v>
                </c:pt>
                <c:pt idx="2060">
                  <c:v>5889.7169988857804</c:v>
                </c:pt>
                <c:pt idx="2061">
                  <c:v>5883.1417958271504</c:v>
                </c:pt>
                <c:pt idx="2062">
                  <c:v>5883.1417958271504</c:v>
                </c:pt>
                <c:pt idx="2063">
                  <c:v>5892.1005099945341</c:v>
                </c:pt>
                <c:pt idx="2064">
                  <c:v>5886.9773309446855</c:v>
                </c:pt>
                <c:pt idx="2065">
                  <c:v>5855.7177197367801</c:v>
                </c:pt>
                <c:pt idx="2066">
                  <c:v>5870.9048768330958</c:v>
                </c:pt>
                <c:pt idx="2067">
                  <c:v>5860.7667456912332</c:v>
                </c:pt>
                <c:pt idx="2068">
                  <c:v>5841.0998792684941</c:v>
                </c:pt>
                <c:pt idx="2069">
                  <c:v>5787.7431222136984</c:v>
                </c:pt>
                <c:pt idx="2070">
                  <c:v>5776.6228604821927</c:v>
                </c:pt>
                <c:pt idx="2071">
                  <c:v>5823.8839728410958</c:v>
                </c:pt>
                <c:pt idx="2072">
                  <c:v>5915.6261321260272</c:v>
                </c:pt>
                <c:pt idx="2073">
                  <c:v>5832.2241691397257</c:v>
                </c:pt>
                <c:pt idx="2074">
                  <c:v>5837.7843000054791</c:v>
                </c:pt>
                <c:pt idx="2075">
                  <c:v>5896.1656740958897</c:v>
                </c:pt>
                <c:pt idx="2076">
                  <c:v>5912.8460666931514</c:v>
                </c:pt>
                <c:pt idx="2077">
                  <c:v>5854.4646926027399</c:v>
                </c:pt>
                <c:pt idx="2078">
                  <c:v>5845.5362721171232</c:v>
                </c:pt>
                <c:pt idx="2079">
                  <c:v>5858.7800442397265</c:v>
                </c:pt>
                <c:pt idx="2080">
                  <c:v>5850.3792517034244</c:v>
                </c:pt>
                <c:pt idx="2081">
                  <c:v>5735.0050630136984</c:v>
                </c:pt>
                <c:pt idx="2082">
                  <c:v>5715.0500533630129</c:v>
                </c:pt>
                <c:pt idx="2083">
                  <c:v>5715.0500533630129</c:v>
                </c:pt>
                <c:pt idx="2084">
                  <c:v>5737.8557786780821</c:v>
                </c:pt>
                <c:pt idx="2085">
                  <c:v>5757.8107883287657</c:v>
                </c:pt>
                <c:pt idx="2086">
                  <c:v>5914.0148803671236</c:v>
                </c:pt>
                <c:pt idx="2087">
                  <c:v>5870.043128230137</c:v>
                </c:pt>
                <c:pt idx="2088">
                  <c:v>5872.9745783726039</c:v>
                </c:pt>
                <c:pt idx="2089">
                  <c:v>5837.7971766630144</c:v>
                </c:pt>
                <c:pt idx="2090">
                  <c:v>5820.2084758082192</c:v>
                </c:pt>
                <c:pt idx="2091">
                  <c:v>5850.9477804315065</c:v>
                </c:pt>
                <c:pt idx="2092">
                  <c:v>5918.603767192466</c:v>
                </c:pt>
                <c:pt idx="2093">
                  <c:v>5912.7206379089039</c:v>
                </c:pt>
                <c:pt idx="2094">
                  <c:v>6045.0910467890408</c:v>
                </c:pt>
                <c:pt idx="2095">
                  <c:v>6012.733835729452</c:v>
                </c:pt>
                <c:pt idx="2096">
                  <c:v>6084.5138558013687</c:v>
                </c:pt>
                <c:pt idx="2097">
                  <c:v>6201.448157184931</c:v>
                </c:pt>
                <c:pt idx="2098">
                  <c:v>6034.4582777054793</c:v>
                </c:pt>
                <c:pt idx="2099">
                  <c:v>6040.4222019726021</c:v>
                </c:pt>
                <c:pt idx="2100">
                  <c:v>6162.2882243123277</c:v>
                </c:pt>
                <c:pt idx="2101">
                  <c:v>6246.6336290712325</c:v>
                </c:pt>
                <c:pt idx="2102">
                  <c:v>6258.6829726082178</c:v>
                </c:pt>
                <c:pt idx="2103">
                  <c:v>6213.4979343445193</c:v>
                </c:pt>
                <c:pt idx="2104">
                  <c:v>6183.3745755020545</c:v>
                </c:pt>
                <c:pt idx="2105">
                  <c:v>6220.2627595589038</c:v>
                </c:pt>
                <c:pt idx="2106">
                  <c:v>6169.7392925904096</c:v>
                </c:pt>
                <c:pt idx="2107">
                  <c:v>6276.7301638178087</c:v>
                </c:pt>
                <c:pt idx="2108">
                  <c:v>6190.5430731068491</c:v>
                </c:pt>
                <c:pt idx="2109">
                  <c:v>6211.3468536232867</c:v>
                </c:pt>
                <c:pt idx="2110">
                  <c:v>6229.1786654945199</c:v>
                </c:pt>
                <c:pt idx="2111">
                  <c:v>6049.1011079452055</c:v>
                </c:pt>
                <c:pt idx="2112">
                  <c:v>6223.976061506849</c:v>
                </c:pt>
                <c:pt idx="2113">
                  <c:v>6244.7096758356165</c:v>
                </c:pt>
                <c:pt idx="2114">
                  <c:v>6149.9274389041102</c:v>
                </c:pt>
                <c:pt idx="2115">
                  <c:v>6203.2424471780832</c:v>
                </c:pt>
                <c:pt idx="2116">
                  <c:v>6097.1953706719169</c:v>
                </c:pt>
                <c:pt idx="2117">
                  <c:v>5957.4436865842454</c:v>
                </c:pt>
                <c:pt idx="2118">
                  <c:v>5963.2666734212316</c:v>
                </c:pt>
                <c:pt idx="2119">
                  <c:v>5954.5321931657536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Data!$AB$1882:$AB$4197</c:f>
              <c:numCache>
                <c:formatCode>_ * #\ ##0.00_ ;_ * \-#\ ##0.00_ ;_ * "-"??_ ;_ @_ </c:formatCode>
                <c:ptCount val="2302"/>
                <c:pt idx="1275">
                  <c:v>7021.7</c:v>
                </c:pt>
                <c:pt idx="1276">
                  <c:v>6951.02</c:v>
                </c:pt>
                <c:pt idx="1277">
                  <c:v>6947.3</c:v>
                </c:pt>
                <c:pt idx="1278">
                  <c:v>7044.01</c:v>
                </c:pt>
                <c:pt idx="1279">
                  <c:v>6969.62</c:v>
                </c:pt>
                <c:pt idx="1280">
                  <c:v>6779.92</c:v>
                </c:pt>
                <c:pt idx="1281">
                  <c:v>6820.84</c:v>
                </c:pt>
                <c:pt idx="1282">
                  <c:v>6865.47</c:v>
                </c:pt>
                <c:pt idx="1283">
                  <c:v>6820.84</c:v>
                </c:pt>
                <c:pt idx="1284">
                  <c:v>6824.56</c:v>
                </c:pt>
                <c:pt idx="1285">
                  <c:v>6902.67</c:v>
                </c:pt>
                <c:pt idx="1286">
                  <c:v>6835.71</c:v>
                </c:pt>
                <c:pt idx="1287">
                  <c:v>6791.08</c:v>
                </c:pt>
                <c:pt idx="1288">
                  <c:v>6813.4000000000005</c:v>
                </c:pt>
                <c:pt idx="1289">
                  <c:v>6787.3600000000006</c:v>
                </c:pt>
                <c:pt idx="1290">
                  <c:v>6787.3600000000006</c:v>
                </c:pt>
                <c:pt idx="1291">
                  <c:v>6787.3600000000006</c:v>
                </c:pt>
                <c:pt idx="1292">
                  <c:v>6861.75</c:v>
                </c:pt>
                <c:pt idx="1293">
                  <c:v>6828.27</c:v>
                </c:pt>
                <c:pt idx="1294">
                  <c:v>6779.92</c:v>
                </c:pt>
                <c:pt idx="1295">
                  <c:v>6809.68</c:v>
                </c:pt>
                <c:pt idx="1296">
                  <c:v>6776.2</c:v>
                </c:pt>
                <c:pt idx="1297">
                  <c:v>6641.09</c:v>
                </c:pt>
                <c:pt idx="1298">
                  <c:v>6655.81</c:v>
                </c:pt>
                <c:pt idx="1299">
                  <c:v>6755.14</c:v>
                </c:pt>
                <c:pt idx="1300">
                  <c:v>6769.85</c:v>
                </c:pt>
                <c:pt idx="1301">
                  <c:v>6788.25</c:v>
                </c:pt>
                <c:pt idx="1302">
                  <c:v>6832.4000000000005</c:v>
                </c:pt>
                <c:pt idx="1303">
                  <c:v>6777.21</c:v>
                </c:pt>
                <c:pt idx="1304">
                  <c:v>6806.64</c:v>
                </c:pt>
                <c:pt idx="1305">
                  <c:v>6802.96</c:v>
                </c:pt>
                <c:pt idx="1306">
                  <c:v>6773.5300000000007</c:v>
                </c:pt>
                <c:pt idx="1307">
                  <c:v>6828.87</c:v>
                </c:pt>
                <c:pt idx="1308">
                  <c:v>6806.8</c:v>
                </c:pt>
                <c:pt idx="1309">
                  <c:v>6887.7400000000007</c:v>
                </c:pt>
                <c:pt idx="1310">
                  <c:v>6828.87</c:v>
                </c:pt>
                <c:pt idx="1311">
                  <c:v>6747.9400000000005</c:v>
                </c:pt>
                <c:pt idx="1312">
                  <c:v>6794.1500000000005</c:v>
                </c:pt>
                <c:pt idx="1313">
                  <c:v>6930.64</c:v>
                </c:pt>
                <c:pt idx="1314">
                  <c:v>6985.97</c:v>
                </c:pt>
                <c:pt idx="1315">
                  <c:v>6956.46</c:v>
                </c:pt>
                <c:pt idx="1316">
                  <c:v>7019.17</c:v>
                </c:pt>
                <c:pt idx="1317">
                  <c:v>7013.12</c:v>
                </c:pt>
                <c:pt idx="1318">
                  <c:v>7071.8200000000006</c:v>
                </c:pt>
                <c:pt idx="1319">
                  <c:v>7027.79</c:v>
                </c:pt>
                <c:pt idx="1320">
                  <c:v>7071.8200000000006</c:v>
                </c:pt>
                <c:pt idx="1321">
                  <c:v>7090.16</c:v>
                </c:pt>
                <c:pt idx="1322">
                  <c:v>7185.79</c:v>
                </c:pt>
                <c:pt idx="1323">
                  <c:v>7123.25</c:v>
                </c:pt>
                <c:pt idx="1324">
                  <c:v>7149</c:v>
                </c:pt>
                <c:pt idx="1325">
                  <c:v>7200.51</c:v>
                </c:pt>
                <c:pt idx="1326">
                  <c:v>7182.12</c:v>
                </c:pt>
                <c:pt idx="1327">
                  <c:v>7185.5700000000006</c:v>
                </c:pt>
                <c:pt idx="1328">
                  <c:v>7270.1900000000005</c:v>
                </c:pt>
                <c:pt idx="1329">
                  <c:v>7030.2</c:v>
                </c:pt>
                <c:pt idx="1330">
                  <c:v>6976.9400000000005</c:v>
                </c:pt>
                <c:pt idx="1331">
                  <c:v>6941.43</c:v>
                </c:pt>
                <c:pt idx="1332">
                  <c:v>6775.67</c:v>
                </c:pt>
                <c:pt idx="1333">
                  <c:v>6765.29</c:v>
                </c:pt>
                <c:pt idx="1334">
                  <c:v>6792.97</c:v>
                </c:pt>
                <c:pt idx="1335">
                  <c:v>6924.4400000000005</c:v>
                </c:pt>
                <c:pt idx="1336">
                  <c:v>6914.06</c:v>
                </c:pt>
                <c:pt idx="1337">
                  <c:v>6765.39</c:v>
                </c:pt>
                <c:pt idx="1338">
                  <c:v>6650.17</c:v>
                </c:pt>
                <c:pt idx="1339">
                  <c:v>6667.1100000000006</c:v>
                </c:pt>
                <c:pt idx="1340">
                  <c:v>6629.83</c:v>
                </c:pt>
                <c:pt idx="1341">
                  <c:v>6721.33</c:v>
                </c:pt>
                <c:pt idx="1342">
                  <c:v>6734.6100000000006</c:v>
                </c:pt>
                <c:pt idx="1343">
                  <c:v>6761.88</c:v>
                </c:pt>
                <c:pt idx="1344">
                  <c:v>6775.52</c:v>
                </c:pt>
                <c:pt idx="1345">
                  <c:v>6809.6100000000006</c:v>
                </c:pt>
                <c:pt idx="1346">
                  <c:v>6669.84</c:v>
                </c:pt>
                <c:pt idx="1347">
                  <c:v>6659.62</c:v>
                </c:pt>
                <c:pt idx="1348">
                  <c:v>6532.96</c:v>
                </c:pt>
                <c:pt idx="1349">
                  <c:v>6559.58</c:v>
                </c:pt>
                <c:pt idx="1350">
                  <c:v>6532.96</c:v>
                </c:pt>
                <c:pt idx="1351">
                  <c:v>6512.9900000000007</c:v>
                </c:pt>
                <c:pt idx="1352">
                  <c:v>6437.8600000000006</c:v>
                </c:pt>
                <c:pt idx="1353">
                  <c:v>6460.3200000000006</c:v>
                </c:pt>
                <c:pt idx="1354">
                  <c:v>6443.62</c:v>
                </c:pt>
                <c:pt idx="1355">
                  <c:v>6467</c:v>
                </c:pt>
                <c:pt idx="1356">
                  <c:v>6520.43</c:v>
                </c:pt>
                <c:pt idx="1357">
                  <c:v>6548.8</c:v>
                </c:pt>
                <c:pt idx="1358">
                  <c:v>6508.84</c:v>
                </c:pt>
                <c:pt idx="1359">
                  <c:v>6628.7</c:v>
                </c:pt>
                <c:pt idx="1360">
                  <c:v>6598.7400000000007</c:v>
                </c:pt>
                <c:pt idx="1361">
                  <c:v>6608.7300000000005</c:v>
                </c:pt>
                <c:pt idx="1362">
                  <c:v>6397.56</c:v>
                </c:pt>
                <c:pt idx="1363">
                  <c:v>6410.67</c:v>
                </c:pt>
                <c:pt idx="1364">
                  <c:v>6482.81</c:v>
                </c:pt>
                <c:pt idx="1365">
                  <c:v>6440.18</c:v>
                </c:pt>
                <c:pt idx="1366">
                  <c:v>6450.02</c:v>
                </c:pt>
                <c:pt idx="1367">
                  <c:v>6528.79</c:v>
                </c:pt>
                <c:pt idx="1368">
                  <c:v>6548.89</c:v>
                </c:pt>
                <c:pt idx="1369">
                  <c:v>6575.6900000000005</c:v>
                </c:pt>
                <c:pt idx="1370">
                  <c:v>6609.1900000000005</c:v>
                </c:pt>
                <c:pt idx="1371">
                  <c:v>6241.14</c:v>
                </c:pt>
                <c:pt idx="1372">
                  <c:v>6275.9800000000005</c:v>
                </c:pt>
                <c:pt idx="1373">
                  <c:v>6260.14</c:v>
                </c:pt>
                <c:pt idx="1374">
                  <c:v>6329.83</c:v>
                </c:pt>
                <c:pt idx="1375">
                  <c:v>6253.81</c:v>
                </c:pt>
                <c:pt idx="1376">
                  <c:v>6269.6500000000005</c:v>
                </c:pt>
                <c:pt idx="1377">
                  <c:v>6158.7300000000005</c:v>
                </c:pt>
                <c:pt idx="1378">
                  <c:v>6143.3</c:v>
                </c:pt>
                <c:pt idx="1379">
                  <c:v>6232.81</c:v>
                </c:pt>
                <c:pt idx="1380">
                  <c:v>6303.8</c:v>
                </c:pt>
                <c:pt idx="1381">
                  <c:v>6380.14</c:v>
                </c:pt>
                <c:pt idx="1382">
                  <c:v>6300.1500000000005</c:v>
                </c:pt>
                <c:pt idx="1383">
                  <c:v>6140.17</c:v>
                </c:pt>
                <c:pt idx="1384">
                  <c:v>6321.68</c:v>
                </c:pt>
                <c:pt idx="1385">
                  <c:v>6413.9800000000005</c:v>
                </c:pt>
                <c:pt idx="1386">
                  <c:v>6423.21</c:v>
                </c:pt>
                <c:pt idx="1387">
                  <c:v>6472.43</c:v>
                </c:pt>
                <c:pt idx="1388">
                  <c:v>6401.67</c:v>
                </c:pt>
                <c:pt idx="1389">
                  <c:v>6383.21</c:v>
                </c:pt>
                <c:pt idx="1390">
                  <c:v>6423.21</c:v>
                </c:pt>
                <c:pt idx="1391">
                  <c:v>6458.6100000000006</c:v>
                </c:pt>
                <c:pt idx="1392">
                  <c:v>6425.3200000000006</c:v>
                </c:pt>
                <c:pt idx="1393">
                  <c:v>6446.51</c:v>
                </c:pt>
                <c:pt idx="1394">
                  <c:v>6461.63</c:v>
                </c:pt>
                <c:pt idx="1395">
                  <c:v>6452.56</c:v>
                </c:pt>
                <c:pt idx="1396">
                  <c:v>6407.17</c:v>
                </c:pt>
                <c:pt idx="1397">
                  <c:v>6401.12</c:v>
                </c:pt>
                <c:pt idx="1398">
                  <c:v>6307.3200000000006</c:v>
                </c:pt>
                <c:pt idx="1399">
                  <c:v>6310.34</c:v>
                </c:pt>
                <c:pt idx="1400">
                  <c:v>6255.88</c:v>
                </c:pt>
                <c:pt idx="1401">
                  <c:v>6313.12</c:v>
                </c:pt>
                <c:pt idx="1402">
                  <c:v>6269.9000000000005</c:v>
                </c:pt>
                <c:pt idx="1403">
                  <c:v>6202</c:v>
                </c:pt>
                <c:pt idx="1404">
                  <c:v>6229.7800000000007</c:v>
                </c:pt>
                <c:pt idx="1405">
                  <c:v>6097.06</c:v>
                </c:pt>
                <c:pt idx="1406">
                  <c:v>5974.25</c:v>
                </c:pt>
                <c:pt idx="1407">
                  <c:v>5941.08</c:v>
                </c:pt>
                <c:pt idx="1408">
                  <c:v>5980.2800000000007</c:v>
                </c:pt>
                <c:pt idx="1409">
                  <c:v>6031.55</c:v>
                </c:pt>
                <c:pt idx="1410">
                  <c:v>6025.52</c:v>
                </c:pt>
                <c:pt idx="1411">
                  <c:v>6242.43</c:v>
                </c:pt>
                <c:pt idx="1412">
                  <c:v>6279.59</c:v>
                </c:pt>
                <c:pt idx="1413">
                  <c:v>6230.05</c:v>
                </c:pt>
                <c:pt idx="1414">
                  <c:v>6233.14</c:v>
                </c:pt>
                <c:pt idx="1415">
                  <c:v>6270.3</c:v>
                </c:pt>
                <c:pt idx="1416">
                  <c:v>6247.9000000000005</c:v>
                </c:pt>
                <c:pt idx="1417">
                  <c:v>6266.3600000000006</c:v>
                </c:pt>
                <c:pt idx="1418">
                  <c:v>6260.21</c:v>
                </c:pt>
                <c:pt idx="1419">
                  <c:v>6229.45</c:v>
                </c:pt>
                <c:pt idx="1420">
                  <c:v>6266.3600000000006</c:v>
                </c:pt>
                <c:pt idx="1421">
                  <c:v>6330.18</c:v>
                </c:pt>
                <c:pt idx="1422">
                  <c:v>6219.79</c:v>
                </c:pt>
                <c:pt idx="1423">
                  <c:v>6228.9900000000007</c:v>
                </c:pt>
                <c:pt idx="1424">
                  <c:v>6151.5700000000006</c:v>
                </c:pt>
                <c:pt idx="1425">
                  <c:v>5976.72</c:v>
                </c:pt>
                <c:pt idx="1426">
                  <c:v>6658.17</c:v>
                </c:pt>
                <c:pt idx="1427">
                  <c:v>6723.58</c:v>
                </c:pt>
                <c:pt idx="1428">
                  <c:v>6678.83</c:v>
                </c:pt>
                <c:pt idx="1429">
                  <c:v>6647.85</c:v>
                </c:pt>
                <c:pt idx="1430">
                  <c:v>6623.75</c:v>
                </c:pt>
                <c:pt idx="1431">
                  <c:v>5982.85</c:v>
                </c:pt>
                <c:pt idx="1432">
                  <c:v>6001.26</c:v>
                </c:pt>
                <c:pt idx="1433">
                  <c:v>5906.16</c:v>
                </c:pt>
                <c:pt idx="1434">
                  <c:v>5872.42</c:v>
                </c:pt>
                <c:pt idx="1435">
                  <c:v>5875.4800000000005</c:v>
                </c:pt>
                <c:pt idx="1436">
                  <c:v>6367.52</c:v>
                </c:pt>
                <c:pt idx="1437">
                  <c:v>6301.51</c:v>
                </c:pt>
                <c:pt idx="1438">
                  <c:v>6400.5300000000007</c:v>
                </c:pt>
                <c:pt idx="1439">
                  <c:v>6535.85</c:v>
                </c:pt>
                <c:pt idx="1440">
                  <c:v>6582.06</c:v>
                </c:pt>
                <c:pt idx="1441">
                  <c:v>6546.93</c:v>
                </c:pt>
                <c:pt idx="1442">
                  <c:v>6494.93</c:v>
                </c:pt>
                <c:pt idx="1443">
                  <c:v>6465.68</c:v>
                </c:pt>
                <c:pt idx="1444">
                  <c:v>6553.43</c:v>
                </c:pt>
                <c:pt idx="1445">
                  <c:v>6647.68</c:v>
                </c:pt>
                <c:pt idx="1446">
                  <c:v>6624.45</c:v>
                </c:pt>
                <c:pt idx="1447">
                  <c:v>6666.83</c:v>
                </c:pt>
                <c:pt idx="1448">
                  <c:v>6699.43</c:v>
                </c:pt>
                <c:pt idx="1449">
                  <c:v>6676.6100000000006</c:v>
                </c:pt>
                <c:pt idx="1450">
                  <c:v>6741.81</c:v>
                </c:pt>
                <c:pt idx="1451">
                  <c:v>6647.9000000000005</c:v>
                </c:pt>
                <c:pt idx="1452">
                  <c:v>6615.6</c:v>
                </c:pt>
                <c:pt idx="1453">
                  <c:v>6570.39</c:v>
                </c:pt>
                <c:pt idx="1454">
                  <c:v>6646.7400000000007</c:v>
                </c:pt>
                <c:pt idx="1455">
                  <c:v>6525.75</c:v>
                </c:pt>
                <c:pt idx="1456">
                  <c:v>6653.2800000000007</c:v>
                </c:pt>
                <c:pt idx="1457">
                  <c:v>6600.96</c:v>
                </c:pt>
                <c:pt idx="1458">
                  <c:v>6600.96</c:v>
                </c:pt>
                <c:pt idx="1459">
                  <c:v>6454.71</c:v>
                </c:pt>
                <c:pt idx="1460">
                  <c:v>6554.52</c:v>
                </c:pt>
                <c:pt idx="1461">
                  <c:v>6700.71</c:v>
                </c:pt>
                <c:pt idx="1462">
                  <c:v>6531.9800000000005</c:v>
                </c:pt>
                <c:pt idx="1463">
                  <c:v>6644.66</c:v>
                </c:pt>
                <c:pt idx="1464">
                  <c:v>6635</c:v>
                </c:pt>
                <c:pt idx="1465">
                  <c:v>6741.75</c:v>
                </c:pt>
                <c:pt idx="1466">
                  <c:v>6705.89</c:v>
                </c:pt>
                <c:pt idx="1467">
                  <c:v>6767.18</c:v>
                </c:pt>
                <c:pt idx="1468">
                  <c:v>6698.08</c:v>
                </c:pt>
                <c:pt idx="1469">
                  <c:v>6768.76</c:v>
                </c:pt>
                <c:pt idx="1470">
                  <c:v>6745.51</c:v>
                </c:pt>
                <c:pt idx="1471">
                  <c:v>6805.26</c:v>
                </c:pt>
                <c:pt idx="1472">
                  <c:v>6806.76</c:v>
                </c:pt>
                <c:pt idx="1473">
                  <c:v>6833.3200000000006</c:v>
                </c:pt>
                <c:pt idx="1474">
                  <c:v>6814.9800000000005</c:v>
                </c:pt>
                <c:pt idx="1475">
                  <c:v>6831.68</c:v>
                </c:pt>
                <c:pt idx="1476">
                  <c:v>6808.29</c:v>
                </c:pt>
                <c:pt idx="1477">
                  <c:v>6808.29</c:v>
                </c:pt>
                <c:pt idx="1478">
                  <c:v>6830.68</c:v>
                </c:pt>
                <c:pt idx="1479">
                  <c:v>6874.2400000000007</c:v>
                </c:pt>
                <c:pt idx="1480">
                  <c:v>6917.8</c:v>
                </c:pt>
                <c:pt idx="1481">
                  <c:v>6844.08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7121.2933749280819</c:v>
                </c:pt>
                <c:pt idx="1487">
                  <c:v>6893.600405609589</c:v>
                </c:pt>
                <c:pt idx="1488">
                  <c:v>6893.600405609589</c:v>
                </c:pt>
                <c:pt idx="1489">
                  <c:v>6893.600405609589</c:v>
                </c:pt>
                <c:pt idx="1490">
                  <c:v>6797.8882537157533</c:v>
                </c:pt>
                <c:pt idx="1491">
                  <c:v>6718.6781969760268</c:v>
                </c:pt>
                <c:pt idx="1492">
                  <c:v>6787.9900000000007</c:v>
                </c:pt>
                <c:pt idx="1493">
                  <c:v>6832.9130211643833</c:v>
                </c:pt>
                <c:pt idx="1494">
                  <c:v>6809.3849716438353</c:v>
                </c:pt>
                <c:pt idx="1495">
                  <c:v>6918.9920709102735</c:v>
                </c:pt>
                <c:pt idx="1496">
                  <c:v>6923.3279543219178</c:v>
                </c:pt>
                <c:pt idx="1497">
                  <c:v>6902.72</c:v>
                </c:pt>
                <c:pt idx="1498">
                  <c:v>6867.2300000000005</c:v>
                </c:pt>
                <c:pt idx="1499">
                  <c:v>6925.21</c:v>
                </c:pt>
                <c:pt idx="1500">
                  <c:v>6973.81</c:v>
                </c:pt>
                <c:pt idx="1501">
                  <c:v>6875.4000000000005</c:v>
                </c:pt>
                <c:pt idx="1502">
                  <c:v>6719.68</c:v>
                </c:pt>
                <c:pt idx="1503">
                  <c:v>6759.45</c:v>
                </c:pt>
                <c:pt idx="1504">
                  <c:v>6679.68</c:v>
                </c:pt>
                <c:pt idx="1505">
                  <c:v>6612.7800000000007</c:v>
                </c:pt>
                <c:pt idx="1506">
                  <c:v>6582.25</c:v>
                </c:pt>
                <c:pt idx="1507">
                  <c:v>6549.97</c:v>
                </c:pt>
                <c:pt idx="1508">
                  <c:v>6534.54</c:v>
                </c:pt>
                <c:pt idx="1509">
                  <c:v>6589.17</c:v>
                </c:pt>
                <c:pt idx="1510">
                  <c:v>6625.22</c:v>
                </c:pt>
                <c:pt idx="1511">
                  <c:v>6686.67</c:v>
                </c:pt>
                <c:pt idx="1512">
                  <c:v>6367.72</c:v>
                </c:pt>
                <c:pt idx="1513">
                  <c:v>6364.72</c:v>
                </c:pt>
                <c:pt idx="1514">
                  <c:v>6216.66</c:v>
                </c:pt>
                <c:pt idx="1515">
                  <c:v>6212.09</c:v>
                </c:pt>
                <c:pt idx="1516">
                  <c:v>6267.59</c:v>
                </c:pt>
                <c:pt idx="1517">
                  <c:v>6131.13</c:v>
                </c:pt>
                <c:pt idx="1518">
                  <c:v>6135.1</c:v>
                </c:pt>
                <c:pt idx="1519">
                  <c:v>6243.52</c:v>
                </c:pt>
                <c:pt idx="1520">
                  <c:v>6283.41</c:v>
                </c:pt>
                <c:pt idx="1521">
                  <c:v>6304.31</c:v>
                </c:pt>
                <c:pt idx="1522">
                  <c:v>6243.2800000000007</c:v>
                </c:pt>
                <c:pt idx="1523">
                  <c:v>6186.66</c:v>
                </c:pt>
                <c:pt idx="1524">
                  <c:v>6174.3200000000006</c:v>
                </c:pt>
                <c:pt idx="1525">
                  <c:v>6222.16</c:v>
                </c:pt>
                <c:pt idx="1526">
                  <c:v>6245.84</c:v>
                </c:pt>
                <c:pt idx="1527">
                  <c:v>6212.1900000000005</c:v>
                </c:pt>
                <c:pt idx="1528">
                  <c:v>6262.21</c:v>
                </c:pt>
                <c:pt idx="1529">
                  <c:v>6292.4400000000005</c:v>
                </c:pt>
                <c:pt idx="1530">
                  <c:v>6314.4000000000005</c:v>
                </c:pt>
                <c:pt idx="1531">
                  <c:v>6243.4900000000007</c:v>
                </c:pt>
                <c:pt idx="1532">
                  <c:v>6555.67</c:v>
                </c:pt>
                <c:pt idx="1533">
                  <c:v>6560.56</c:v>
                </c:pt>
                <c:pt idx="1534">
                  <c:v>6547.4000000000005</c:v>
                </c:pt>
                <c:pt idx="1535">
                  <c:v>6429.5300000000007</c:v>
                </c:pt>
                <c:pt idx="1536">
                  <c:v>6325.83</c:v>
                </c:pt>
                <c:pt idx="1537">
                  <c:v>6531.1</c:v>
                </c:pt>
                <c:pt idx="1538">
                  <c:v>6444.1100000000006</c:v>
                </c:pt>
                <c:pt idx="1539">
                  <c:v>6434.7800000000007</c:v>
                </c:pt>
                <c:pt idx="1540">
                  <c:v>6479.1</c:v>
                </c:pt>
                <c:pt idx="1541">
                  <c:v>6380.9000000000005</c:v>
                </c:pt>
                <c:pt idx="1542">
                  <c:v>6536.41</c:v>
                </c:pt>
                <c:pt idx="1543">
                  <c:v>6455.42</c:v>
                </c:pt>
                <c:pt idx="1544">
                  <c:v>6516.97</c:v>
                </c:pt>
                <c:pt idx="1545">
                  <c:v>6439.22</c:v>
                </c:pt>
                <c:pt idx="1546">
                  <c:v>6439.22</c:v>
                </c:pt>
                <c:pt idx="1547">
                  <c:v>6520.21</c:v>
                </c:pt>
                <c:pt idx="1548">
                  <c:v>6542.89</c:v>
                </c:pt>
                <c:pt idx="1549">
                  <c:v>6572.05</c:v>
                </c:pt>
                <c:pt idx="1550">
                  <c:v>6572.05</c:v>
                </c:pt>
                <c:pt idx="1551">
                  <c:v>6544.83</c:v>
                </c:pt>
                <c:pt idx="1552">
                  <c:v>6559.83</c:v>
                </c:pt>
                <c:pt idx="1553">
                  <c:v>6551.4400000000005</c:v>
                </c:pt>
                <c:pt idx="1554">
                  <c:v>6538.6500000000005</c:v>
                </c:pt>
                <c:pt idx="1555">
                  <c:v>6475.92</c:v>
                </c:pt>
                <c:pt idx="1556">
                  <c:v>6519.81</c:v>
                </c:pt>
                <c:pt idx="1557">
                  <c:v>6591.5700000000006</c:v>
                </c:pt>
                <c:pt idx="1558">
                  <c:v>6584.6900000000005</c:v>
                </c:pt>
                <c:pt idx="1559">
                  <c:v>6563.64</c:v>
                </c:pt>
                <c:pt idx="1560">
                  <c:v>6549.18</c:v>
                </c:pt>
                <c:pt idx="1561">
                  <c:v>6574.18</c:v>
                </c:pt>
                <c:pt idx="1562">
                  <c:v>6539.52</c:v>
                </c:pt>
                <c:pt idx="1563">
                  <c:v>6502.9800000000005</c:v>
                </c:pt>
                <c:pt idx="1564">
                  <c:v>6490.5300000000007</c:v>
                </c:pt>
                <c:pt idx="1565">
                  <c:v>6300.16</c:v>
                </c:pt>
                <c:pt idx="1566">
                  <c:v>6323.4900000000007</c:v>
                </c:pt>
                <c:pt idx="1567">
                  <c:v>6261.9000000000005</c:v>
                </c:pt>
                <c:pt idx="1568">
                  <c:v>6268.77</c:v>
                </c:pt>
                <c:pt idx="1569">
                  <c:v>6239.34</c:v>
                </c:pt>
                <c:pt idx="1570">
                  <c:v>6339.67</c:v>
                </c:pt>
                <c:pt idx="1571">
                  <c:v>6364.3</c:v>
                </c:pt>
                <c:pt idx="1572">
                  <c:v>6308.9000000000005</c:v>
                </c:pt>
                <c:pt idx="1573">
                  <c:v>6324.29</c:v>
                </c:pt>
                <c:pt idx="1574">
                  <c:v>6307.4900000000007</c:v>
                </c:pt>
                <c:pt idx="1575">
                  <c:v>6331.95</c:v>
                </c:pt>
                <c:pt idx="1576">
                  <c:v>6298.31</c:v>
                </c:pt>
                <c:pt idx="1577">
                  <c:v>6359.46</c:v>
                </c:pt>
                <c:pt idx="1578">
                  <c:v>6341.12</c:v>
                </c:pt>
                <c:pt idx="1579">
                  <c:v>6288.29</c:v>
                </c:pt>
                <c:pt idx="1580">
                  <c:v>6266.95</c:v>
                </c:pt>
                <c:pt idx="1581">
                  <c:v>6294.38</c:v>
                </c:pt>
                <c:pt idx="1582">
                  <c:v>6263.91</c:v>
                </c:pt>
                <c:pt idx="1583">
                  <c:v>6276.1</c:v>
                </c:pt>
                <c:pt idx="1584">
                  <c:v>6387.92</c:v>
                </c:pt>
                <c:pt idx="1585">
                  <c:v>6430.87</c:v>
                </c:pt>
                <c:pt idx="1586">
                  <c:v>6427.8</c:v>
                </c:pt>
                <c:pt idx="1587">
                  <c:v>6384.85</c:v>
                </c:pt>
                <c:pt idx="1588">
                  <c:v>6412.46</c:v>
                </c:pt>
                <c:pt idx="1589">
                  <c:v>6329.54</c:v>
                </c:pt>
                <c:pt idx="1590">
                  <c:v>6311.3200000000006</c:v>
                </c:pt>
                <c:pt idx="1591">
                  <c:v>6302.21</c:v>
                </c:pt>
                <c:pt idx="1592">
                  <c:v>6268.8</c:v>
                </c:pt>
                <c:pt idx="1593">
                  <c:v>6223.2400000000007</c:v>
                </c:pt>
                <c:pt idx="1594">
                  <c:v>6191.38</c:v>
                </c:pt>
                <c:pt idx="1595">
                  <c:v>6264.8200000000006</c:v>
                </c:pt>
                <c:pt idx="1596">
                  <c:v>6175.87</c:v>
                </c:pt>
                <c:pt idx="1597">
                  <c:v>6166.67</c:v>
                </c:pt>
                <c:pt idx="1598">
                  <c:v>6221.88</c:v>
                </c:pt>
                <c:pt idx="1599">
                  <c:v>6245.88</c:v>
                </c:pt>
                <c:pt idx="1600">
                  <c:v>6245.88</c:v>
                </c:pt>
                <c:pt idx="1601">
                  <c:v>6312.22</c:v>
                </c:pt>
                <c:pt idx="1602">
                  <c:v>6297.8600000000006</c:v>
                </c:pt>
                <c:pt idx="1603">
                  <c:v>6221.43</c:v>
                </c:pt>
                <c:pt idx="1604">
                  <c:v>6297.8600000000006</c:v>
                </c:pt>
                <c:pt idx="1605">
                  <c:v>6307.0300000000007</c:v>
                </c:pt>
                <c:pt idx="1606">
                  <c:v>6282.5700000000006</c:v>
                </c:pt>
                <c:pt idx="1607">
                  <c:v>6316.2</c:v>
                </c:pt>
                <c:pt idx="1608">
                  <c:v>6307.0300000000007</c:v>
                </c:pt>
                <c:pt idx="1609">
                  <c:v>5743.6100000000006</c:v>
                </c:pt>
                <c:pt idx="1610">
                  <c:v>5754.79</c:v>
                </c:pt>
                <c:pt idx="1611">
                  <c:v>5802.2800000000007</c:v>
                </c:pt>
                <c:pt idx="1612">
                  <c:v>5758.22</c:v>
                </c:pt>
                <c:pt idx="1613">
                  <c:v>5728.47</c:v>
                </c:pt>
                <c:pt idx="1614">
                  <c:v>5743.6100000000006</c:v>
                </c:pt>
                <c:pt idx="1615">
                  <c:v>5738.02</c:v>
                </c:pt>
                <c:pt idx="1616">
                  <c:v>5718.46</c:v>
                </c:pt>
                <c:pt idx="1617">
                  <c:v>5662.59</c:v>
                </c:pt>
                <c:pt idx="1618">
                  <c:v>5743.6100000000006</c:v>
                </c:pt>
                <c:pt idx="1619">
                  <c:v>5749.31</c:v>
                </c:pt>
                <c:pt idx="1620">
                  <c:v>5771.66</c:v>
                </c:pt>
                <c:pt idx="1621">
                  <c:v>5819.16</c:v>
                </c:pt>
                <c:pt idx="1622">
                  <c:v>5833.13</c:v>
                </c:pt>
                <c:pt idx="1623">
                  <c:v>5819.16</c:v>
                </c:pt>
                <c:pt idx="1624">
                  <c:v>5847.25</c:v>
                </c:pt>
                <c:pt idx="1625">
                  <c:v>5808.42</c:v>
                </c:pt>
                <c:pt idx="1626">
                  <c:v>5833.38</c:v>
                </c:pt>
                <c:pt idx="1627">
                  <c:v>5805.64</c:v>
                </c:pt>
                <c:pt idx="1628">
                  <c:v>5836.1500000000005</c:v>
                </c:pt>
                <c:pt idx="1629">
                  <c:v>5786.2300000000005</c:v>
                </c:pt>
                <c:pt idx="1630">
                  <c:v>5708.56</c:v>
                </c:pt>
                <c:pt idx="1631">
                  <c:v>5846.05</c:v>
                </c:pt>
                <c:pt idx="1632">
                  <c:v>5877.46</c:v>
                </c:pt>
                <c:pt idx="1633">
                  <c:v>5808.9400000000005</c:v>
                </c:pt>
                <c:pt idx="1634">
                  <c:v>5803.2300000000005</c:v>
                </c:pt>
                <c:pt idx="1635">
                  <c:v>5797.52</c:v>
                </c:pt>
                <c:pt idx="1636">
                  <c:v>5746.14</c:v>
                </c:pt>
                <c:pt idx="1637">
                  <c:v>5803.2300000000005</c:v>
                </c:pt>
                <c:pt idx="1638">
                  <c:v>5811.8</c:v>
                </c:pt>
                <c:pt idx="1639">
                  <c:v>6101.22</c:v>
                </c:pt>
                <c:pt idx="1640">
                  <c:v>6104.6900000000005</c:v>
                </c:pt>
                <c:pt idx="1641">
                  <c:v>6089.5</c:v>
                </c:pt>
                <c:pt idx="1642">
                  <c:v>6086.47</c:v>
                </c:pt>
                <c:pt idx="1643">
                  <c:v>6031.8</c:v>
                </c:pt>
                <c:pt idx="1644">
                  <c:v>6130.0300000000007</c:v>
                </c:pt>
                <c:pt idx="1645">
                  <c:v>6108.41</c:v>
                </c:pt>
                <c:pt idx="1646">
                  <c:v>6126.9400000000005</c:v>
                </c:pt>
                <c:pt idx="1647">
                  <c:v>6092.9800000000005</c:v>
                </c:pt>
                <c:pt idx="1648">
                  <c:v>6171.71</c:v>
                </c:pt>
                <c:pt idx="1649">
                  <c:v>6247.6900000000005</c:v>
                </c:pt>
                <c:pt idx="1650">
                  <c:v>6235.26</c:v>
                </c:pt>
                <c:pt idx="1651">
                  <c:v>6213.51</c:v>
                </c:pt>
                <c:pt idx="1652">
                  <c:v>6163.7800000000007</c:v>
                </c:pt>
                <c:pt idx="1653">
                  <c:v>6263.2300000000005</c:v>
                </c:pt>
                <c:pt idx="1654">
                  <c:v>6597.5700000000006</c:v>
                </c:pt>
                <c:pt idx="1655">
                  <c:v>6594.33</c:v>
                </c:pt>
                <c:pt idx="1656">
                  <c:v>6516.58</c:v>
                </c:pt>
                <c:pt idx="1657">
                  <c:v>6568.41</c:v>
                </c:pt>
                <c:pt idx="1658">
                  <c:v>6633.2</c:v>
                </c:pt>
                <c:pt idx="1659">
                  <c:v>6642.92</c:v>
                </c:pt>
                <c:pt idx="1660">
                  <c:v>6623.4800000000005</c:v>
                </c:pt>
                <c:pt idx="1661">
                  <c:v>6587.85</c:v>
                </c:pt>
                <c:pt idx="1662">
                  <c:v>6526.3</c:v>
                </c:pt>
                <c:pt idx="1663">
                  <c:v>6487.42</c:v>
                </c:pt>
                <c:pt idx="1664">
                  <c:v>6549.0397382472602</c:v>
                </c:pt>
                <c:pt idx="1665">
                  <c:v>6458.8600000000006</c:v>
                </c:pt>
                <c:pt idx="1666">
                  <c:v>6458.8600000000006</c:v>
                </c:pt>
                <c:pt idx="1667">
                  <c:v>6408.8</c:v>
                </c:pt>
                <c:pt idx="1668">
                  <c:v>6408.8009687025005</c:v>
                </c:pt>
                <c:pt idx="1669">
                  <c:v>6379.9284015239728</c:v>
                </c:pt>
                <c:pt idx="1670">
                  <c:v>6496.1500000000005</c:v>
                </c:pt>
                <c:pt idx="1671">
                  <c:v>6523.944387239726</c:v>
                </c:pt>
                <c:pt idx="1672">
                  <c:v>6560.47</c:v>
                </c:pt>
                <c:pt idx="1673">
                  <c:v>6568.84</c:v>
                </c:pt>
                <c:pt idx="1674">
                  <c:v>6630.13</c:v>
                </c:pt>
                <c:pt idx="1675">
                  <c:v>6415.02</c:v>
                </c:pt>
                <c:pt idx="1676">
                  <c:v>6541.9900000000007</c:v>
                </c:pt>
                <c:pt idx="1677">
                  <c:v>6618.7400000000007</c:v>
                </c:pt>
                <c:pt idx="1678">
                  <c:v>6557.76</c:v>
                </c:pt>
                <c:pt idx="1679">
                  <c:v>6494.13</c:v>
                </c:pt>
                <c:pt idx="1680">
                  <c:v>6483.59</c:v>
                </c:pt>
                <c:pt idx="1681">
                  <c:v>6462.4000000000005</c:v>
                </c:pt>
                <c:pt idx="1682">
                  <c:v>6478.85</c:v>
                </c:pt>
                <c:pt idx="1683">
                  <c:v>6465.6900000000005</c:v>
                </c:pt>
                <c:pt idx="1684">
                  <c:v>6429.5</c:v>
                </c:pt>
                <c:pt idx="1685">
                  <c:v>6338.41</c:v>
                </c:pt>
                <c:pt idx="1686">
                  <c:v>6419.39</c:v>
                </c:pt>
                <c:pt idx="1687">
                  <c:v>6361.08</c:v>
                </c:pt>
                <c:pt idx="1688">
                  <c:v>6406.4400000000005</c:v>
                </c:pt>
                <c:pt idx="1689">
                  <c:v>6188.59</c:v>
                </c:pt>
                <c:pt idx="1690">
                  <c:v>6185.4800000000005</c:v>
                </c:pt>
                <c:pt idx="1691">
                  <c:v>6191.7</c:v>
                </c:pt>
                <c:pt idx="1692">
                  <c:v>6221.41</c:v>
                </c:pt>
                <c:pt idx="1693">
                  <c:v>6235.21</c:v>
                </c:pt>
                <c:pt idx="1694">
                  <c:v>6201.02</c:v>
                </c:pt>
                <c:pt idx="1695">
                  <c:v>6191.7</c:v>
                </c:pt>
                <c:pt idx="1696">
                  <c:v>6241.42</c:v>
                </c:pt>
                <c:pt idx="1697">
                  <c:v>6188.59</c:v>
                </c:pt>
                <c:pt idx="1698">
                  <c:v>6179.27</c:v>
                </c:pt>
                <c:pt idx="1699">
                  <c:v>6185.4800000000005</c:v>
                </c:pt>
                <c:pt idx="1700">
                  <c:v>6228.9900000000007</c:v>
                </c:pt>
                <c:pt idx="1701">
                  <c:v>6247.64</c:v>
                </c:pt>
                <c:pt idx="1702">
                  <c:v>6232.1</c:v>
                </c:pt>
                <c:pt idx="1703">
                  <c:v>6210.34</c:v>
                </c:pt>
                <c:pt idx="1704">
                  <c:v>6241.42</c:v>
                </c:pt>
                <c:pt idx="1705">
                  <c:v>6194.81</c:v>
                </c:pt>
                <c:pt idx="1706">
                  <c:v>6176.16</c:v>
                </c:pt>
                <c:pt idx="1707">
                  <c:v>6140.54</c:v>
                </c:pt>
                <c:pt idx="1708">
                  <c:v>6123.33</c:v>
                </c:pt>
                <c:pt idx="1709">
                  <c:v>6098.2800000000007</c:v>
                </c:pt>
                <c:pt idx="1710">
                  <c:v>5976.55</c:v>
                </c:pt>
                <c:pt idx="1711">
                  <c:v>5952.01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  <c:pt idx="1730">
                  <c:v>5682.9</c:v>
                </c:pt>
                <c:pt idx="1731">
                  <c:v>5668.48</c:v>
                </c:pt>
                <c:pt idx="1732">
                  <c:v>5605.01</c:v>
                </c:pt>
                <c:pt idx="1733">
                  <c:v>5630.97</c:v>
                </c:pt>
                <c:pt idx="1734">
                  <c:v>5769.86</c:v>
                </c:pt>
                <c:pt idx="1735">
                  <c:v>5737.23</c:v>
                </c:pt>
                <c:pt idx="1736">
                  <c:v>5716.47</c:v>
                </c:pt>
                <c:pt idx="1737">
                  <c:v>5713.51</c:v>
                </c:pt>
                <c:pt idx="1738">
                  <c:v>5680.88</c:v>
                </c:pt>
                <c:pt idx="1739">
                  <c:v>5689.78</c:v>
                </c:pt>
                <c:pt idx="1740">
                  <c:v>5645.29</c:v>
                </c:pt>
                <c:pt idx="1741">
                  <c:v>5701.64</c:v>
                </c:pt>
                <c:pt idx="1742">
                  <c:v>5731.3</c:v>
                </c:pt>
                <c:pt idx="1743">
                  <c:v>5743.17</c:v>
                </c:pt>
                <c:pt idx="1744">
                  <c:v>5772.7</c:v>
                </c:pt>
                <c:pt idx="1745">
                  <c:v>5775.68</c:v>
                </c:pt>
                <c:pt idx="1746">
                  <c:v>5769.73</c:v>
                </c:pt>
                <c:pt idx="1747">
                  <c:v>5802.46</c:v>
                </c:pt>
                <c:pt idx="1748">
                  <c:v>5969.1</c:v>
                </c:pt>
                <c:pt idx="1749">
                  <c:v>5775.6789933999999</c:v>
                </c:pt>
                <c:pt idx="1750">
                  <c:v>5752.07</c:v>
                </c:pt>
                <c:pt idx="1751">
                  <c:v>5808.42</c:v>
                </c:pt>
                <c:pt idx="1752">
                  <c:v>5814.35</c:v>
                </c:pt>
                <c:pt idx="1753">
                  <c:v>5811.83</c:v>
                </c:pt>
                <c:pt idx="1754">
                  <c:v>5809.73</c:v>
                </c:pt>
                <c:pt idx="1755">
                  <c:v>5796.14</c:v>
                </c:pt>
                <c:pt idx="1756">
                  <c:v>5789.4676067710334</c:v>
                </c:pt>
                <c:pt idx="1757">
                  <c:v>5803</c:v>
                </c:pt>
                <c:pt idx="1758">
                  <c:v>5749.6977601621056</c:v>
                </c:pt>
                <c:pt idx="1759">
                  <c:v>6125.7115736301357</c:v>
                </c:pt>
                <c:pt idx="1760">
                  <c:v>6149.39</c:v>
                </c:pt>
                <c:pt idx="1761">
                  <c:v>6149.74</c:v>
                </c:pt>
                <c:pt idx="1762">
                  <c:v>6140.68</c:v>
                </c:pt>
                <c:pt idx="1763">
                  <c:v>6134.29</c:v>
                </c:pt>
                <c:pt idx="1764">
                  <c:v>6114.74</c:v>
                </c:pt>
                <c:pt idx="1765">
                  <c:v>6092.4734423393629</c:v>
                </c:pt>
                <c:pt idx="1766">
                  <c:v>6170.8931223</c:v>
                </c:pt>
                <c:pt idx="1767">
                  <c:v>6212.56</c:v>
                </c:pt>
                <c:pt idx="1768">
                  <c:v>6149.0477563139993</c:v>
                </c:pt>
                <c:pt idx="1769">
                  <c:v>6173.87</c:v>
                </c:pt>
                <c:pt idx="1770">
                  <c:v>6230.41</c:v>
                </c:pt>
                <c:pt idx="1771">
                  <c:v>6362.5</c:v>
                </c:pt>
                <c:pt idx="1772">
                  <c:v>6369.644208724163</c:v>
                </c:pt>
                <c:pt idx="1773">
                  <c:v>6427.3943962152462</c:v>
                </c:pt>
                <c:pt idx="1774">
                  <c:v>6402.2714332953965</c:v>
                </c:pt>
                <c:pt idx="1775">
                  <c:v>6378.7798316041089</c:v>
                </c:pt>
                <c:pt idx="1776">
                  <c:v>6319.457605110958</c:v>
                </c:pt>
                <c:pt idx="1777">
                  <c:v>6381.7459429287665</c:v>
                </c:pt>
                <c:pt idx="1778">
                  <c:v>6151.4375971198624</c:v>
                </c:pt>
                <c:pt idx="1779">
                  <c:v>6298.6967441876704</c:v>
                </c:pt>
                <c:pt idx="1780">
                  <c:v>6260.402947343835</c:v>
                </c:pt>
                <c:pt idx="1781">
                  <c:v>6276.0819921497241</c:v>
                </c:pt>
                <c:pt idx="1782">
                  <c:v>6297.9685398248621</c:v>
                </c:pt>
                <c:pt idx="1783">
                  <c:v>6311.1121257123277</c:v>
                </c:pt>
                <c:pt idx="1784">
                  <c:v>6265.415578768766</c:v>
                </c:pt>
                <c:pt idx="1785">
                  <c:v>6286.9232647664385</c:v>
                </c:pt>
                <c:pt idx="1786">
                  <c:v>6279.0545991575327</c:v>
                </c:pt>
                <c:pt idx="1787">
                  <c:v>6388.5056442568493</c:v>
                </c:pt>
                <c:pt idx="1788">
                  <c:v>6346.9965638938356</c:v>
                </c:pt>
                <c:pt idx="1789">
                  <c:v>6347.8860441873285</c:v>
                </c:pt>
                <c:pt idx="1790">
                  <c:v>6206.8405399922249</c:v>
                </c:pt>
                <c:pt idx="1791">
                  <c:v>6137.8275598633554</c:v>
                </c:pt>
                <c:pt idx="1792">
                  <c:v>6133.4727917900336</c:v>
                </c:pt>
                <c:pt idx="1793">
                  <c:v>6098.8365238691085</c:v>
                </c:pt>
                <c:pt idx="1794">
                  <c:v>6125.4265646876711</c:v>
                </c:pt>
                <c:pt idx="1795">
                  <c:v>6154.8717183490062</c:v>
                </c:pt>
                <c:pt idx="1796">
                  <c:v>6215.4058785205461</c:v>
                </c:pt>
                <c:pt idx="1797">
                  <c:v>6266.8555887378079</c:v>
                </c:pt>
                <c:pt idx="1798">
                  <c:v>6311.499171370273</c:v>
                </c:pt>
                <c:pt idx="1799">
                  <c:v>6350.5767259355134</c:v>
                </c:pt>
                <c:pt idx="1800">
                  <c:v>6407.2847053767118</c:v>
                </c:pt>
                <c:pt idx="1801">
                  <c:v>6417.5489953595888</c:v>
                </c:pt>
                <c:pt idx="1802">
                  <c:v>6407.3523047123281</c:v>
                </c:pt>
                <c:pt idx="1803">
                  <c:v>6437.4702107363009</c:v>
                </c:pt>
                <c:pt idx="1804">
                  <c:v>6449.4951717397262</c:v>
                </c:pt>
                <c:pt idx="1805">
                  <c:v>6462.6567966986295</c:v>
                </c:pt>
                <c:pt idx="1806">
                  <c:v>6385.559068140411</c:v>
                </c:pt>
                <c:pt idx="1807">
                  <c:v>6417.0185361669855</c:v>
                </c:pt>
                <c:pt idx="1808">
                  <c:v>6422.8774117621215</c:v>
                </c:pt>
                <c:pt idx="1809">
                  <c:v>6426.597710314828</c:v>
                </c:pt>
                <c:pt idx="1810">
                  <c:v>6466.5692901136636</c:v>
                </c:pt>
                <c:pt idx="1811">
                  <c:v>6408.0454809960602</c:v>
                </c:pt>
                <c:pt idx="1812">
                  <c:v>6363.184580225342</c:v>
                </c:pt>
                <c:pt idx="1813">
                  <c:v>6349.1531971648956</c:v>
                </c:pt>
                <c:pt idx="1814">
                  <c:v>6311.9432115035961</c:v>
                </c:pt>
                <c:pt idx="1815">
                  <c:v>6304.2358320760268</c:v>
                </c:pt>
                <c:pt idx="1816">
                  <c:v>6145.6576248184929</c:v>
                </c:pt>
                <c:pt idx="1817">
                  <c:v>6134.6475924486285</c:v>
                </c:pt>
                <c:pt idx="1818">
                  <c:v>6094.9473285619169</c:v>
                </c:pt>
                <c:pt idx="1819">
                  <c:v>6094.9473285619169</c:v>
                </c:pt>
                <c:pt idx="1820">
                  <c:v>6169.878978816163</c:v>
                </c:pt>
                <c:pt idx="1821">
                  <c:v>6213.3468923986838</c:v>
                </c:pt>
                <c:pt idx="1822">
                  <c:v>6208.988926769588</c:v>
                </c:pt>
                <c:pt idx="1823">
                  <c:v>6208.988926769588</c:v>
                </c:pt>
                <c:pt idx="1824">
                  <c:v>6185.662636383081</c:v>
                </c:pt>
                <c:pt idx="1825">
                  <c:v>6186.7521277903552</c:v>
                </c:pt>
                <c:pt idx="1826">
                  <c:v>6114.8200604810127</c:v>
                </c:pt>
                <c:pt idx="1827">
                  <c:v>6141.887146393492</c:v>
                </c:pt>
                <c:pt idx="1828">
                  <c:v>6069.2356311978892</c:v>
                </c:pt>
                <c:pt idx="1829">
                  <c:v>6043.9564962537124</c:v>
                </c:pt>
                <c:pt idx="1830">
                  <c:v>6038.1901206069851</c:v>
                </c:pt>
                <c:pt idx="1831">
                  <c:v>6058.49541494593</c:v>
                </c:pt>
                <c:pt idx="1832">
                  <c:v>6153.8438686603558</c:v>
                </c:pt>
                <c:pt idx="1833">
                  <c:v>6175.4665515327115</c:v>
                </c:pt>
                <c:pt idx="1834">
                  <c:v>6161.4704738595201</c:v>
                </c:pt>
                <c:pt idx="1835">
                  <c:v>6168.9853339275605</c:v>
                </c:pt>
                <c:pt idx="1836">
                  <c:v>6164.4889499109713</c:v>
                </c:pt>
                <c:pt idx="1837">
                  <c:v>6192.8247002260268</c:v>
                </c:pt>
                <c:pt idx="1838">
                  <c:v>6161.872043476711</c:v>
                </c:pt>
                <c:pt idx="1839">
                  <c:v>6203.770685203739</c:v>
                </c:pt>
                <c:pt idx="1840">
                  <c:v>6170.3136771356158</c:v>
                </c:pt>
                <c:pt idx="1841">
                  <c:v>6269.8645821125883</c:v>
                </c:pt>
                <c:pt idx="1842">
                  <c:v>6269.8645821125883</c:v>
                </c:pt>
                <c:pt idx="1843">
                  <c:v>6299.1570282972598</c:v>
                </c:pt>
                <c:pt idx="1844">
                  <c:v>6304.9062817191771</c:v>
                </c:pt>
                <c:pt idx="1845">
                  <c:v>6313.5301618520543</c:v>
                </c:pt>
                <c:pt idx="1846">
                  <c:v>6229.8269728561627</c:v>
                </c:pt>
                <c:pt idx="1847">
                  <c:v>6222.7334775582185</c:v>
                </c:pt>
                <c:pt idx="1848">
                  <c:v>6181.7145699657531</c:v>
                </c:pt>
                <c:pt idx="1849">
                  <c:v>6141.0601502739728</c:v>
                </c:pt>
                <c:pt idx="1850">
                  <c:v>6073.5738135856163</c:v>
                </c:pt>
                <c:pt idx="1851">
                  <c:v>5954.2090890180816</c:v>
                </c:pt>
                <c:pt idx="1852">
                  <c:v>5952.2362603380816</c:v>
                </c:pt>
                <c:pt idx="1853">
                  <c:v>5956.7224187063011</c:v>
                </c:pt>
                <c:pt idx="1854">
                  <c:v>5965.2353095857543</c:v>
                </c:pt>
                <c:pt idx="1855">
                  <c:v>5934.9402280750683</c:v>
                </c:pt>
                <c:pt idx="1856">
                  <c:v>5973.7655481006577</c:v>
                </c:pt>
                <c:pt idx="1857">
                  <c:v>5972.0648854609863</c:v>
                </c:pt>
                <c:pt idx="1858">
                  <c:v>5960.5716976219173</c:v>
                </c:pt>
                <c:pt idx="1859">
                  <c:v>5978.3737952533147</c:v>
                </c:pt>
                <c:pt idx="1860">
                  <c:v>6057.0061138001774</c:v>
                </c:pt>
                <c:pt idx="1861">
                  <c:v>6057.0061138001774</c:v>
                </c:pt>
                <c:pt idx="1862">
                  <c:v>5941.4802902745205</c:v>
                </c:pt>
                <c:pt idx="1863">
                  <c:v>5922.4816798356169</c:v>
                </c:pt>
                <c:pt idx="1864">
                  <c:v>5933.2916999999998</c:v>
                </c:pt>
                <c:pt idx="1865">
                  <c:v>5991.2939091862181</c:v>
                </c:pt>
                <c:pt idx="1866">
                  <c:v>6046.4707453508618</c:v>
                </c:pt>
                <c:pt idx="1867">
                  <c:v>6065.2456271958899</c:v>
                </c:pt>
                <c:pt idx="1868">
                  <c:v>6122.6360957178067</c:v>
                </c:pt>
                <c:pt idx="1869">
                  <c:v>6114.4374573575333</c:v>
                </c:pt>
                <c:pt idx="1870">
                  <c:v>6045.2357612167807</c:v>
                </c:pt>
                <c:pt idx="1871">
                  <c:v>6129.9495424435618</c:v>
                </c:pt>
                <c:pt idx="1872">
                  <c:v>6180.1115539467119</c:v>
                </c:pt>
                <c:pt idx="1873">
                  <c:v>6115.8535216479449</c:v>
                </c:pt>
                <c:pt idx="1874">
                  <c:v>6093.3053946330811</c:v>
                </c:pt>
                <c:pt idx="1875">
                  <c:v>5957.7679498914513</c:v>
                </c:pt>
                <c:pt idx="1876">
                  <c:v>5961.1567204136973</c:v>
                </c:pt>
                <c:pt idx="1877">
                  <c:v>5938.7744376901492</c:v>
                </c:pt>
                <c:pt idx="1878">
                  <c:v>5919.5076375435056</c:v>
                </c:pt>
                <c:pt idx="1879">
                  <c:v>6402.9038242079432</c:v>
                </c:pt>
                <c:pt idx="1880">
                  <c:v>6373.4494761469577</c:v>
                </c:pt>
                <c:pt idx="1881">
                  <c:v>6412.9290337589027</c:v>
                </c:pt>
                <c:pt idx="1882">
                  <c:v>6450.3753094337526</c:v>
                </c:pt>
                <c:pt idx="1883">
                  <c:v>6415.7530364493141</c:v>
                </c:pt>
                <c:pt idx="1884">
                  <c:v>6367.2084302011499</c:v>
                </c:pt>
                <c:pt idx="1885">
                  <c:v>6341.3123255300807</c:v>
                </c:pt>
                <c:pt idx="1886">
                  <c:v>6347.6139318358491</c:v>
                </c:pt>
                <c:pt idx="1887">
                  <c:v>6295.7210574111787</c:v>
                </c:pt>
                <c:pt idx="1888">
                  <c:v>6294.1056047393013</c:v>
                </c:pt>
                <c:pt idx="1889">
                  <c:v>6280.3884276658218</c:v>
                </c:pt>
                <c:pt idx="1890">
                  <c:v>6293.0002950164371</c:v>
                </c:pt>
                <c:pt idx="1891">
                  <c:v>6304.3368049945211</c:v>
                </c:pt>
                <c:pt idx="1892">
                  <c:v>6310.0050599835622</c:v>
                </c:pt>
                <c:pt idx="1893">
                  <c:v>6301.5026774999988</c:v>
                </c:pt>
                <c:pt idx="1894">
                  <c:v>6239.1518726205477</c:v>
                </c:pt>
                <c:pt idx="1895">
                  <c:v>6275.7922515372593</c:v>
                </c:pt>
                <c:pt idx="1896">
                  <c:v>6280.6427171304103</c:v>
                </c:pt>
                <c:pt idx="1897">
                  <c:v>6250.1133160441095</c:v>
                </c:pt>
                <c:pt idx="1898">
                  <c:v>6255.7626818526023</c:v>
                </c:pt>
                <c:pt idx="1899">
                  <c:v>6242.6949569016433</c:v>
                </c:pt>
                <c:pt idx="1900">
                  <c:v>6242.6949569016433</c:v>
                </c:pt>
                <c:pt idx="1901">
                  <c:v>6250.7410233561632</c:v>
                </c:pt>
                <c:pt idx="1902">
                  <c:v>6225.547134422327</c:v>
                </c:pt>
                <c:pt idx="1903">
                  <c:v>6254.079284970273</c:v>
                </c:pt>
                <c:pt idx="1904">
                  <c:v>6262.1538835753408</c:v>
                </c:pt>
                <c:pt idx="1905">
                  <c:v>6250.2845089473958</c:v>
                </c:pt>
                <c:pt idx="1906">
                  <c:v>6225.3759415190407</c:v>
                </c:pt>
                <c:pt idx="1907">
                  <c:v>6257.6184918312329</c:v>
                </c:pt>
                <c:pt idx="1908">
                  <c:v>6249.8332423191778</c:v>
                </c:pt>
                <c:pt idx="1909">
                  <c:v>6021.3415341614245</c:v>
                </c:pt>
                <c:pt idx="1910">
                  <c:v>6023.087956053314</c:v>
                </c:pt>
                <c:pt idx="1911">
                  <c:v>6021.7296279151778</c:v>
                </c:pt>
                <c:pt idx="1912">
                  <c:v>6021.7296279151778</c:v>
                </c:pt>
                <c:pt idx="1913">
                  <c:v>6116.1042890790141</c:v>
                </c:pt>
                <c:pt idx="1914">
                  <c:v>6180.4093560664114</c:v>
                </c:pt>
                <c:pt idx="1915">
                  <c:v>6147.0670371923288</c:v>
                </c:pt>
                <c:pt idx="1916">
                  <c:v>6155.1122526215895</c:v>
                </c:pt>
                <c:pt idx="1917">
                  <c:v>6193.383682357261</c:v>
                </c:pt>
                <c:pt idx="1918">
                  <c:v>6212.4769048900826</c:v>
                </c:pt>
                <c:pt idx="1919">
                  <c:v>6212.4769048900826</c:v>
                </c:pt>
                <c:pt idx="1920">
                  <c:v>6226.5277036679445</c:v>
                </c:pt>
                <c:pt idx="1921">
                  <c:v>6124.1211762849316</c:v>
                </c:pt>
                <c:pt idx="1922">
                  <c:v>6081.6145503698626</c:v>
                </c:pt>
                <c:pt idx="1923">
                  <c:v>6129.4186901191779</c:v>
                </c:pt>
                <c:pt idx="1924">
                  <c:v>6118.1706572369849</c:v>
                </c:pt>
                <c:pt idx="1925">
                  <c:v>6205.793537960054</c:v>
                </c:pt>
                <c:pt idx="1926">
                  <c:v>6190.1372142437531</c:v>
                </c:pt>
                <c:pt idx="1927">
                  <c:v>6075.1135075280263</c:v>
                </c:pt>
                <c:pt idx="1928">
                  <c:v>6165.0296418987109</c:v>
                </c:pt>
                <c:pt idx="1929">
                  <c:v>6156.928571645507</c:v>
                </c:pt>
                <c:pt idx="1930">
                  <c:v>6233.3416620233966</c:v>
                </c:pt>
                <c:pt idx="1931">
                  <c:v>6268.1812964263563</c:v>
                </c:pt>
                <c:pt idx="1932">
                  <c:v>6282.3481586936441</c:v>
                </c:pt>
                <c:pt idx="1933">
                  <c:v>6280.5328437440548</c:v>
                </c:pt>
                <c:pt idx="1934">
                  <c:v>6604.5852673877944</c:v>
                </c:pt>
                <c:pt idx="1935">
                  <c:v>6624.5111032825344</c:v>
                </c:pt>
                <c:pt idx="1936">
                  <c:v>6622.9380109750546</c:v>
                </c:pt>
                <c:pt idx="1937">
                  <c:v>6620.141402428425</c:v>
                </c:pt>
                <c:pt idx="1938">
                  <c:v>6594.8262688136165</c:v>
                </c:pt>
                <c:pt idx="1939">
                  <c:v>6597.5646146821919</c:v>
                </c:pt>
                <c:pt idx="1940">
                  <c:v>6537.4666622686718</c:v>
                </c:pt>
                <c:pt idx="1941">
                  <c:v>6542.2150705301365</c:v>
                </c:pt>
                <c:pt idx="1942">
                  <c:v>6521.8231332109581</c:v>
                </c:pt>
                <c:pt idx="1943">
                  <c:v>6536.3888027246576</c:v>
                </c:pt>
                <c:pt idx="1944">
                  <c:v>6577.1726773630135</c:v>
                </c:pt>
                <c:pt idx="1945">
                  <c:v>6604.5852673877944</c:v>
                </c:pt>
                <c:pt idx="1946">
                  <c:v>6615.0434180986294</c:v>
                </c:pt>
                <c:pt idx="1947">
                  <c:v>6610.4406665323013</c:v>
                </c:pt>
                <c:pt idx="1948">
                  <c:v>6653.118078207438</c:v>
                </c:pt>
                <c:pt idx="1949">
                  <c:v>6303.0872035795619</c:v>
                </c:pt>
                <c:pt idx="1950">
                  <c:v>6251.8058116487127</c:v>
                </c:pt>
                <c:pt idx="1951">
                  <c:v>6235.5819505079462</c:v>
                </c:pt>
                <c:pt idx="1952">
                  <c:v>6213.0891678981925</c:v>
                </c:pt>
                <c:pt idx="1953">
                  <c:v>6176.659469747945</c:v>
                </c:pt>
                <c:pt idx="1954">
                  <c:v>6455.0936811849315</c:v>
                </c:pt>
                <c:pt idx="1955">
                  <c:v>6467.102251127184</c:v>
                </c:pt>
                <c:pt idx="1956">
                  <c:v>6468.8992580306567</c:v>
                </c:pt>
                <c:pt idx="1957">
                  <c:v>6403.978818152822</c:v>
                </c:pt>
                <c:pt idx="1958">
                  <c:v>6403.978818152822</c:v>
                </c:pt>
                <c:pt idx="1959">
                  <c:v>6186.9259700515331</c:v>
                </c:pt>
                <c:pt idx="1960">
                  <c:v>6196.8006432684933</c:v>
                </c:pt>
                <c:pt idx="1961">
                  <c:v>6204.9615302246575</c:v>
                </c:pt>
                <c:pt idx="1962">
                  <c:v>6224.0035997890409</c:v>
                </c:pt>
                <c:pt idx="1963">
                  <c:v>6222.7794667456155</c:v>
                </c:pt>
                <c:pt idx="1964">
                  <c:v>5928.967556658301</c:v>
                </c:pt>
                <c:pt idx="1965">
                  <c:v>6031.7195057453282</c:v>
                </c:pt>
                <c:pt idx="1966">
                  <c:v>6083.9824036164646</c:v>
                </c:pt>
                <c:pt idx="1967">
                  <c:v>6070.0100204846985</c:v>
                </c:pt>
                <c:pt idx="1968">
                  <c:v>6192.3334828123834</c:v>
                </c:pt>
                <c:pt idx="1969">
                  <c:v>6192.3334828123834</c:v>
                </c:pt>
                <c:pt idx="1970">
                  <c:v>6507.0565039342464</c:v>
                </c:pt>
                <c:pt idx="1971">
                  <c:v>6464.9527816664104</c:v>
                </c:pt>
                <c:pt idx="1972">
                  <c:v>6499.7328687512327</c:v>
                </c:pt>
                <c:pt idx="1973">
                  <c:v>6376.8482616029314</c:v>
                </c:pt>
                <c:pt idx="1974">
                  <c:v>6345.0522953361096</c:v>
                </c:pt>
                <c:pt idx="1975">
                  <c:v>6319.9472574260544</c:v>
                </c:pt>
                <c:pt idx="1976">
                  <c:v>6325.5136600085743</c:v>
                </c:pt>
                <c:pt idx="1977">
                  <c:v>6323.8549844915615</c:v>
                </c:pt>
                <c:pt idx="1978">
                  <c:v>6288.9103460568485</c:v>
                </c:pt>
                <c:pt idx="1979">
                  <c:v>6280.7294210492055</c:v>
                </c:pt>
                <c:pt idx="1980">
                  <c:v>6280.7294210492055</c:v>
                </c:pt>
                <c:pt idx="1981">
                  <c:v>6295.2358035369862</c:v>
                </c:pt>
                <c:pt idx="1982">
                  <c:v>6317.7263190219173</c:v>
                </c:pt>
                <c:pt idx="1983">
                  <c:v>6292.4244891013695</c:v>
                </c:pt>
                <c:pt idx="1984">
                  <c:v>6279.6330084193141</c:v>
                </c:pt>
                <c:pt idx="1985">
                  <c:v>6269.5403895954523</c:v>
                </c:pt>
                <c:pt idx="1986">
                  <c:v>6317.7263190219173</c:v>
                </c:pt>
                <c:pt idx="1987">
                  <c:v>6289.2400644244653</c:v>
                </c:pt>
                <c:pt idx="1988">
                  <c:v>6249.6311264671231</c:v>
                </c:pt>
                <c:pt idx="1989">
                  <c:v>6232.8239392150681</c:v>
                </c:pt>
                <c:pt idx="1990">
                  <c:v>6234.6167058552874</c:v>
                </c:pt>
                <c:pt idx="1991">
                  <c:v>6225.87696848422</c:v>
                </c:pt>
                <c:pt idx="1992">
                  <c:v>6238.5383828807671</c:v>
                </c:pt>
                <c:pt idx="1993">
                  <c:v>6308.3442674208218</c:v>
                </c:pt>
                <c:pt idx="1994">
                  <c:v>6288.2252854764383</c:v>
                </c:pt>
                <c:pt idx="1995">
                  <c:v>6309.2820165792455</c:v>
                </c:pt>
                <c:pt idx="1996">
                  <c:v>6276.716545804863</c:v>
                </c:pt>
                <c:pt idx="1997">
                  <c:v>6259.5316703410545</c:v>
                </c:pt>
                <c:pt idx="1998">
                  <c:v>6292.0345554137111</c:v>
                </c:pt>
                <c:pt idx="1999">
                  <c:v>6299.4267046229443</c:v>
                </c:pt>
                <c:pt idx="2000">
                  <c:v>6292.4013414431765</c:v>
                </c:pt>
                <c:pt idx="2001">
                  <c:v>6292.7399131626844</c:v>
                </c:pt>
                <c:pt idx="2002">
                  <c:v>6247.9371139967125</c:v>
                </c:pt>
                <c:pt idx="2003">
                  <c:v>6241.8246459167121</c:v>
                </c:pt>
                <c:pt idx="2004">
                  <c:v>6225.2986534501924</c:v>
                </c:pt>
                <c:pt idx="2005">
                  <c:v>6265.2418181501371</c:v>
                </c:pt>
                <c:pt idx="2006">
                  <c:v>6202.6982247150681</c:v>
                </c:pt>
                <c:pt idx="2007">
                  <c:v>6165.4857334626577</c:v>
                </c:pt>
                <c:pt idx="2008">
                  <c:v>6179.0074726519169</c:v>
                </c:pt>
                <c:pt idx="2009">
                  <c:v>6161.966756255616</c:v>
                </c:pt>
                <c:pt idx="2010">
                  <c:v>6166.1507370293421</c:v>
                </c:pt>
                <c:pt idx="2011">
                  <c:v>6252.7404561087542</c:v>
                </c:pt>
                <c:pt idx="2012">
                  <c:v>6254.0570191101651</c:v>
                </c:pt>
                <c:pt idx="2013">
                  <c:v>6263.0208523112606</c:v>
                </c:pt>
                <c:pt idx="2014">
                  <c:v>6310.6692281708347</c:v>
                </c:pt>
                <c:pt idx="2015">
                  <c:v>6276.8307578366985</c:v>
                </c:pt>
                <c:pt idx="2016">
                  <c:v>6328.3824859294245</c:v>
                </c:pt>
                <c:pt idx="2017">
                  <c:v>6265.2956063780821</c:v>
                </c:pt>
                <c:pt idx="2018">
                  <c:v>6265.2956063780821</c:v>
                </c:pt>
                <c:pt idx="2019">
                  <c:v>6262.4640588219172</c:v>
                </c:pt>
                <c:pt idx="2020">
                  <c:v>6243.5776366223017</c:v>
                </c:pt>
                <c:pt idx="2021">
                  <c:v>6177.8924488796019</c:v>
                </c:pt>
                <c:pt idx="2022">
                  <c:v>6197.1366782832047</c:v>
                </c:pt>
                <c:pt idx="2023">
                  <c:v>6224.8125132915893</c:v>
                </c:pt>
                <c:pt idx="2024">
                  <c:v>6217.4173509006851</c:v>
                </c:pt>
                <c:pt idx="2025">
                  <c:v>6224.6164294403152</c:v>
                </c:pt>
                <c:pt idx="2026">
                  <c:v>6236.2414006229865</c:v>
                </c:pt>
                <c:pt idx="2027">
                  <c:v>6257.0543008367804</c:v>
                </c:pt>
                <c:pt idx="2028">
                  <c:v>6250.6395577022467</c:v>
                </c:pt>
                <c:pt idx="2029">
                  <c:v>6213.9438655352606</c:v>
                </c:pt>
                <c:pt idx="2030">
                  <c:v>6201.5345589474937</c:v>
                </c:pt>
                <c:pt idx="2031">
                  <c:v>6164.4328111487393</c:v>
                </c:pt>
                <c:pt idx="2032">
                  <c:v>6157.1177719152047</c:v>
                </c:pt>
                <c:pt idx="2033">
                  <c:v>6143.9008260273422</c:v>
                </c:pt>
                <c:pt idx="2034">
                  <c:v>6136.558078311863</c:v>
                </c:pt>
                <c:pt idx="2035">
                  <c:v>6157.4813961917807</c:v>
                </c:pt>
                <c:pt idx="2036">
                  <c:v>6165.9153394986297</c:v>
                </c:pt>
                <c:pt idx="2037">
                  <c:v>6174.1806039393414</c:v>
                </c:pt>
                <c:pt idx="2038">
                  <c:v>6195.5465936500268</c:v>
                </c:pt>
                <c:pt idx="2039">
                  <c:v>6195.5184805056715</c:v>
                </c:pt>
                <c:pt idx="2040">
                  <c:v>6176.738900075753</c:v>
                </c:pt>
                <c:pt idx="2041">
                  <c:v>6110.1135186586298</c:v>
                </c:pt>
                <c:pt idx="2042">
                  <c:v>6110.9229322399997</c:v>
                </c:pt>
                <c:pt idx="2043">
                  <c:v>6073.0479587945201</c:v>
                </c:pt>
                <c:pt idx="2044">
                  <c:v>6087.0033653698629</c:v>
                </c:pt>
                <c:pt idx="2045">
                  <c:v>6095.3766093150689</c:v>
                </c:pt>
                <c:pt idx="2046">
                  <c:v>6070.1173234136986</c:v>
                </c:pt>
                <c:pt idx="2047">
                  <c:v>6059.0925522191792</c:v>
                </c:pt>
                <c:pt idx="2048">
                  <c:v>6065.2050202991777</c:v>
                </c:pt>
                <c:pt idx="2049">
                  <c:v>6065.2050202991777</c:v>
                </c:pt>
                <c:pt idx="2050">
                  <c:v>6030.9026309369856</c:v>
                </c:pt>
                <c:pt idx="2051">
                  <c:v>6009.4113048109593</c:v>
                </c:pt>
                <c:pt idx="2052">
                  <c:v>6018.5381407112327</c:v>
                </c:pt>
                <c:pt idx="2053">
                  <c:v>5965.4238632854785</c:v>
                </c:pt>
                <c:pt idx="2054">
                  <c:v>5971.4246881128765</c:v>
                </c:pt>
                <c:pt idx="2055">
                  <c:v>6022.7621105431363</c:v>
                </c:pt>
                <c:pt idx="2056">
                  <c:v>5970.3342701902466</c:v>
                </c:pt>
                <c:pt idx="2057">
                  <c:v>5944.0287043427325</c:v>
                </c:pt>
                <c:pt idx="2058">
                  <c:v>5936.9899642681094</c:v>
                </c:pt>
                <c:pt idx="2059">
                  <c:v>5923.4645421639307</c:v>
                </c:pt>
                <c:pt idx="2060">
                  <c:v>5757.9943140710138</c:v>
                </c:pt>
                <c:pt idx="2061">
                  <c:v>5751.612292907178</c:v>
                </c:pt>
                <c:pt idx="2062">
                  <c:v>5751.612292907178</c:v>
                </c:pt>
                <c:pt idx="2063">
                  <c:v>5760.3077967429044</c:v>
                </c:pt>
                <c:pt idx="2064">
                  <c:v>5755.3351385860824</c:v>
                </c:pt>
                <c:pt idx="2065">
                  <c:v>5724.9939463030141</c:v>
                </c:pt>
                <c:pt idx="2066">
                  <c:v>5692.3126795932058</c:v>
                </c:pt>
                <c:pt idx="2067">
                  <c:v>5682.5800973183559</c:v>
                </c:pt>
                <c:pt idx="2068">
                  <c:v>5663.6999513753435</c:v>
                </c:pt>
                <c:pt idx="2069">
                  <c:v>5708.8037206958898</c:v>
                </c:pt>
                <c:pt idx="2070">
                  <c:v>5697.8838127753415</c:v>
                </c:pt>
                <c:pt idx="2071">
                  <c:v>5744.293421437671</c:v>
                </c:pt>
                <c:pt idx="2072">
                  <c:v>5834.3826617821906</c:v>
                </c:pt>
                <c:pt idx="2073">
                  <c:v>5752.4833523780817</c:v>
                </c:pt>
                <c:pt idx="2074">
                  <c:v>5757.9433063383558</c:v>
                </c:pt>
                <c:pt idx="2075">
                  <c:v>5815.2728229212316</c:v>
                </c:pt>
                <c:pt idx="2076">
                  <c:v>5831.6526848020549</c:v>
                </c:pt>
                <c:pt idx="2077">
                  <c:v>5774.3231682191772</c:v>
                </c:pt>
                <c:pt idx="2078">
                  <c:v>5765.8455438082201</c:v>
                </c:pt>
                <c:pt idx="2079">
                  <c:v>5763.1054523287676</c:v>
                </c:pt>
                <c:pt idx="2080">
                  <c:v>5754.8851778904109</c:v>
                </c:pt>
                <c:pt idx="2081">
                  <c:v>5558.0063671232874</c:v>
                </c:pt>
                <c:pt idx="2082">
                  <c:v>5538.8257267671233</c:v>
                </c:pt>
                <c:pt idx="2083">
                  <c:v>5538.8257267671233</c:v>
                </c:pt>
                <c:pt idx="2084">
                  <c:v>5560.7464586027399</c:v>
                </c:pt>
                <c:pt idx="2085">
                  <c:v>5579.927098958904</c:v>
                </c:pt>
                <c:pt idx="2086">
                  <c:v>5620.9919863465757</c:v>
                </c:pt>
                <c:pt idx="2087">
                  <c:v>5579.7384428739724</c:v>
                </c:pt>
                <c:pt idx="2088">
                  <c:v>5582.4886791054787</c:v>
                </c:pt>
                <c:pt idx="2089">
                  <c:v>5549.485844327397</c:v>
                </c:pt>
                <c:pt idx="2090">
                  <c:v>5532.9844269383557</c:v>
                </c:pt>
                <c:pt idx="2091">
                  <c:v>6188.6709125616435</c:v>
                </c:pt>
                <c:pt idx="2092">
                  <c:v>6261.2122024917808</c:v>
                </c:pt>
                <c:pt idx="2093">
                  <c:v>6254.9042642369859</c:v>
                </c:pt>
                <c:pt idx="2094">
                  <c:v>6396.8328749698621</c:v>
                </c:pt>
                <c:pt idx="2095">
                  <c:v>6362.1392145684931</c:v>
                </c:pt>
                <c:pt idx="2096">
                  <c:v>6352.831293631506</c:v>
                </c:pt>
                <c:pt idx="2097">
                  <c:v>6015.2418181054782</c:v>
                </c:pt>
                <c:pt idx="2098">
                  <c:v>5854.4367280616434</c:v>
                </c:pt>
                <c:pt idx="2099">
                  <c:v>5860.1797669917805</c:v>
                </c:pt>
                <c:pt idx="2100">
                  <c:v>6062.9929240054789</c:v>
                </c:pt>
                <c:pt idx="2101">
                  <c:v>6145.6594227205478</c:v>
                </c:pt>
                <c:pt idx="2102">
                  <c:v>6157.4689225369857</c:v>
                </c:pt>
                <c:pt idx="2103">
                  <c:v>6113.1832982253418</c:v>
                </c:pt>
                <c:pt idx="2104">
                  <c:v>6083.6595486842461</c:v>
                </c:pt>
                <c:pt idx="2105">
                  <c:v>6358.3772863835611</c:v>
                </c:pt>
                <c:pt idx="2106">
                  <c:v>6306.4710473561636</c:v>
                </c:pt>
                <c:pt idx="2107">
                  <c:v>6416.3901417671232</c:v>
                </c:pt>
                <c:pt idx="2108">
                  <c:v>6327.8442046027385</c:v>
                </c:pt>
                <c:pt idx="2109">
                  <c:v>6349.2173618493143</c:v>
                </c:pt>
                <c:pt idx="2110">
                  <c:v>6367.5372109178079</c:v>
                </c:pt>
                <c:pt idx="2111">
                  <c:v>6325.8855413904112</c:v>
                </c:pt>
                <c:pt idx="2112">
                  <c:v>6310.8211392226031</c:v>
                </c:pt>
                <c:pt idx="2113">
                  <c:v>6331.9113022575339</c:v>
                </c:pt>
                <c:pt idx="2114">
                  <c:v>6235.4991283835616</c:v>
                </c:pt>
                <c:pt idx="2115">
                  <c:v>6289.7309761876713</c:v>
                </c:pt>
                <c:pt idx="2116">
                  <c:v>6234.5358912349311</c:v>
                </c:pt>
                <c:pt idx="2117">
                  <c:v>6090.8857180952054</c:v>
                </c:pt>
                <c:pt idx="2118">
                  <c:v>6096.8711419760275</c:v>
                </c:pt>
                <c:pt idx="2119">
                  <c:v>6087.8930061547944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541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8000"/>
          <c:min val="4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  <a:effectLst/>
      </c:spPr>
    </c:plotArea>
    <c:legend>
      <c:legendPos val="b"/>
      <c:layout>
        <c:manualLayout>
          <c:xMode val="edge"/>
          <c:yMode val="edge"/>
          <c:x val="0"/>
          <c:y val="0.90504697374201604"/>
          <c:w val="0.99927460872148977"/>
          <c:h val="7.9011861714710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FEEDGRADE BARLEY DELIVERED IN RANDFONTEIN</a:t>
            </a:r>
          </a:p>
          <a:p>
            <a:pPr>
              <a:defRPr sz="1400" b="1"/>
            </a:pPr>
            <a:r>
              <a:rPr lang="en-ZA" sz="1400" b="1"/>
              <a:t>PRYSE VAN VOERGRAAD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07570439237265E-2"/>
          <c:y val="0.10143616035405721"/>
          <c:w val="0.90472648885438611"/>
          <c:h val="0.66395999497475489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Data!$B$1882:$B$4197</c:f>
              <c:numCache>
                <c:formatCode>_ * #\ ##0.00_ ;_ * \-#\ ##0.00_ ;_ * "-"??_ ;_ @_ </c:formatCode>
                <c:ptCount val="230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  <c:pt idx="1730">
                  <c:v>6000</c:v>
                </c:pt>
                <c:pt idx="1731">
                  <c:v>5953</c:v>
                </c:pt>
                <c:pt idx="1732">
                  <c:v>5995</c:v>
                </c:pt>
                <c:pt idx="1733">
                  <c:v>5983</c:v>
                </c:pt>
                <c:pt idx="1734">
                  <c:v>5951</c:v>
                </c:pt>
                <c:pt idx="1735">
                  <c:v>5945</c:v>
                </c:pt>
                <c:pt idx="1736">
                  <c:v>5800</c:v>
                </c:pt>
                <c:pt idx="1737">
                  <c:v>5800</c:v>
                </c:pt>
                <c:pt idx="1738">
                  <c:v>5789</c:v>
                </c:pt>
                <c:pt idx="1739">
                  <c:v>5804</c:v>
                </c:pt>
                <c:pt idx="1740">
                  <c:v>5751</c:v>
                </c:pt>
                <c:pt idx="1741">
                  <c:v>5737</c:v>
                </c:pt>
                <c:pt idx="1742">
                  <c:v>5800</c:v>
                </c:pt>
                <c:pt idx="1743">
                  <c:v>5981</c:v>
                </c:pt>
                <c:pt idx="1744">
                  <c:v>5975</c:v>
                </c:pt>
                <c:pt idx="1745">
                  <c:v>5965</c:v>
                </c:pt>
                <c:pt idx="1746">
                  <c:v>5937</c:v>
                </c:pt>
                <c:pt idx="1747">
                  <c:v>5937</c:v>
                </c:pt>
                <c:pt idx="1748">
                  <c:v>6000</c:v>
                </c:pt>
                <c:pt idx="1749">
                  <c:v>6000</c:v>
                </c:pt>
                <c:pt idx="1750">
                  <c:v>5990</c:v>
                </c:pt>
                <c:pt idx="1751">
                  <c:v>5990</c:v>
                </c:pt>
                <c:pt idx="1752">
                  <c:v>5970</c:v>
                </c:pt>
                <c:pt idx="1753">
                  <c:v>5911</c:v>
                </c:pt>
                <c:pt idx="1754">
                  <c:v>5991</c:v>
                </c:pt>
                <c:pt idx="1755">
                  <c:v>6020</c:v>
                </c:pt>
                <c:pt idx="1756">
                  <c:v>6020</c:v>
                </c:pt>
                <c:pt idx="1757">
                  <c:v>5972</c:v>
                </c:pt>
                <c:pt idx="1758">
                  <c:v>5968</c:v>
                </c:pt>
                <c:pt idx="1759">
                  <c:v>5967</c:v>
                </c:pt>
                <c:pt idx="1760">
                  <c:v>5942</c:v>
                </c:pt>
                <c:pt idx="1761">
                  <c:v>5929</c:v>
                </c:pt>
                <c:pt idx="1762">
                  <c:v>5805</c:v>
                </c:pt>
                <c:pt idx="1763">
                  <c:v>5799</c:v>
                </c:pt>
                <c:pt idx="1764">
                  <c:v>5785</c:v>
                </c:pt>
                <c:pt idx="1765">
                  <c:v>5775</c:v>
                </c:pt>
                <c:pt idx="1766">
                  <c:v>5775</c:v>
                </c:pt>
                <c:pt idx="1767">
                  <c:v>5700</c:v>
                </c:pt>
                <c:pt idx="1768">
                  <c:v>5700</c:v>
                </c:pt>
                <c:pt idx="1769">
                  <c:v>5700</c:v>
                </c:pt>
                <c:pt idx="1770">
                  <c:v>5721</c:v>
                </c:pt>
                <c:pt idx="1771">
                  <c:v>5789</c:v>
                </c:pt>
                <c:pt idx="1772">
                  <c:v>5880</c:v>
                </c:pt>
                <c:pt idx="1773">
                  <c:v>5835</c:v>
                </c:pt>
                <c:pt idx="1774">
                  <c:v>5828</c:v>
                </c:pt>
                <c:pt idx="1775">
                  <c:v>5841</c:v>
                </c:pt>
                <c:pt idx="1776">
                  <c:v>5858</c:v>
                </c:pt>
                <c:pt idx="1777">
                  <c:v>5925</c:v>
                </c:pt>
                <c:pt idx="1778">
                  <c:v>5920</c:v>
                </c:pt>
                <c:pt idx="1779">
                  <c:v>5961</c:v>
                </c:pt>
                <c:pt idx="1780">
                  <c:v>5909</c:v>
                </c:pt>
                <c:pt idx="1781">
                  <c:v>5952</c:v>
                </c:pt>
                <c:pt idx="1782">
                  <c:v>5945</c:v>
                </c:pt>
                <c:pt idx="1783">
                  <c:v>5954</c:v>
                </c:pt>
                <c:pt idx="1784">
                  <c:v>5951</c:v>
                </c:pt>
                <c:pt idx="1785">
                  <c:v>5885</c:v>
                </c:pt>
                <c:pt idx="1786">
                  <c:v>5943</c:v>
                </c:pt>
                <c:pt idx="1787">
                  <c:v>5949</c:v>
                </c:pt>
                <c:pt idx="1788">
                  <c:v>5775</c:v>
                </c:pt>
                <c:pt idx="1789">
                  <c:v>5926</c:v>
                </c:pt>
                <c:pt idx="1790">
                  <c:v>5907</c:v>
                </c:pt>
                <c:pt idx="1791">
                  <c:v>5898</c:v>
                </c:pt>
                <c:pt idx="1792">
                  <c:v>5890</c:v>
                </c:pt>
                <c:pt idx="1793">
                  <c:v>5862</c:v>
                </c:pt>
                <c:pt idx="1794">
                  <c:v>5830</c:v>
                </c:pt>
                <c:pt idx="1795">
                  <c:v>5794</c:v>
                </c:pt>
                <c:pt idx="1796">
                  <c:v>5737</c:v>
                </c:pt>
                <c:pt idx="1797">
                  <c:v>5717</c:v>
                </c:pt>
                <c:pt idx="1798">
                  <c:v>5756</c:v>
                </c:pt>
                <c:pt idx="1799">
                  <c:v>5750</c:v>
                </c:pt>
                <c:pt idx="1800">
                  <c:v>5770</c:v>
                </c:pt>
                <c:pt idx="1801">
                  <c:v>5842</c:v>
                </c:pt>
                <c:pt idx="1802">
                  <c:v>5942</c:v>
                </c:pt>
                <c:pt idx="1803">
                  <c:v>6022</c:v>
                </c:pt>
                <c:pt idx="1804">
                  <c:v>6040</c:v>
                </c:pt>
                <c:pt idx="1805">
                  <c:v>6087</c:v>
                </c:pt>
                <c:pt idx="1806">
                  <c:v>6120</c:v>
                </c:pt>
                <c:pt idx="1807">
                  <c:v>6080</c:v>
                </c:pt>
                <c:pt idx="1808">
                  <c:v>6075</c:v>
                </c:pt>
                <c:pt idx="1809">
                  <c:v>6090</c:v>
                </c:pt>
                <c:pt idx="1810">
                  <c:v>6100</c:v>
                </c:pt>
                <c:pt idx="1811">
                  <c:v>6090</c:v>
                </c:pt>
                <c:pt idx="1812">
                  <c:v>6117</c:v>
                </c:pt>
                <c:pt idx="1813">
                  <c:v>6105</c:v>
                </c:pt>
                <c:pt idx="1814">
                  <c:v>6092</c:v>
                </c:pt>
                <c:pt idx="1815">
                  <c:v>6060</c:v>
                </c:pt>
                <c:pt idx="1816">
                  <c:v>6020</c:v>
                </c:pt>
                <c:pt idx="1817">
                  <c:v>6012</c:v>
                </c:pt>
                <c:pt idx="1818">
                  <c:v>6003</c:v>
                </c:pt>
                <c:pt idx="1819">
                  <c:v>5997</c:v>
                </c:pt>
                <c:pt idx="1820">
                  <c:v>5901</c:v>
                </c:pt>
                <c:pt idx="1821">
                  <c:v>5855</c:v>
                </c:pt>
                <c:pt idx="1822">
                  <c:v>5839</c:v>
                </c:pt>
                <c:pt idx="1823">
                  <c:v>5918</c:v>
                </c:pt>
                <c:pt idx="1824">
                  <c:v>5990</c:v>
                </c:pt>
                <c:pt idx="1825">
                  <c:v>5906</c:v>
                </c:pt>
                <c:pt idx="1826">
                  <c:v>5910</c:v>
                </c:pt>
                <c:pt idx="1827">
                  <c:v>5980</c:v>
                </c:pt>
                <c:pt idx="1828">
                  <c:v>5949</c:v>
                </c:pt>
                <c:pt idx="1829">
                  <c:v>5964</c:v>
                </c:pt>
                <c:pt idx="1830">
                  <c:v>5964</c:v>
                </c:pt>
                <c:pt idx="1831">
                  <c:v>5984</c:v>
                </c:pt>
                <c:pt idx="1832">
                  <c:v>5960</c:v>
                </c:pt>
                <c:pt idx="1833">
                  <c:v>5972</c:v>
                </c:pt>
                <c:pt idx="1834">
                  <c:v>5980</c:v>
                </c:pt>
                <c:pt idx="1835">
                  <c:v>5975</c:v>
                </c:pt>
                <c:pt idx="1836">
                  <c:v>5986</c:v>
                </c:pt>
                <c:pt idx="1837">
                  <c:v>6029</c:v>
                </c:pt>
                <c:pt idx="1838">
                  <c:v>6030</c:v>
                </c:pt>
                <c:pt idx="1839">
                  <c:v>6056</c:v>
                </c:pt>
                <c:pt idx="1840">
                  <c:v>6030</c:v>
                </c:pt>
                <c:pt idx="1841">
                  <c:v>6005</c:v>
                </c:pt>
                <c:pt idx="1842">
                  <c:v>6006</c:v>
                </c:pt>
                <c:pt idx="1843">
                  <c:v>5971</c:v>
                </c:pt>
                <c:pt idx="1844">
                  <c:v>5931</c:v>
                </c:pt>
                <c:pt idx="1845">
                  <c:v>6011</c:v>
                </c:pt>
                <c:pt idx="1846">
                  <c:v>6036</c:v>
                </c:pt>
                <c:pt idx="1847">
                  <c:v>6100</c:v>
                </c:pt>
                <c:pt idx="1848">
                  <c:v>6099</c:v>
                </c:pt>
                <c:pt idx="1849">
                  <c:v>6120</c:v>
                </c:pt>
                <c:pt idx="1850">
                  <c:v>6141</c:v>
                </c:pt>
                <c:pt idx="1851">
                  <c:v>6062</c:v>
                </c:pt>
                <c:pt idx="1852">
                  <c:v>6120</c:v>
                </c:pt>
                <c:pt idx="1853">
                  <c:v>6141</c:v>
                </c:pt>
                <c:pt idx="1854">
                  <c:v>6170</c:v>
                </c:pt>
                <c:pt idx="1855">
                  <c:v>6200</c:v>
                </c:pt>
                <c:pt idx="1856">
                  <c:v>6202</c:v>
                </c:pt>
                <c:pt idx="1857">
                  <c:v>6200</c:v>
                </c:pt>
                <c:pt idx="1858">
                  <c:v>6181</c:v>
                </c:pt>
                <c:pt idx="1859">
                  <c:v>6176</c:v>
                </c:pt>
                <c:pt idx="1860">
                  <c:v>6156</c:v>
                </c:pt>
                <c:pt idx="1861">
                  <c:v>6194</c:v>
                </c:pt>
                <c:pt idx="1862">
                  <c:v>6205</c:v>
                </c:pt>
                <c:pt idx="1863">
                  <c:v>6185</c:v>
                </c:pt>
                <c:pt idx="1864">
                  <c:v>6150</c:v>
                </c:pt>
                <c:pt idx="1865">
                  <c:v>6121</c:v>
                </c:pt>
                <c:pt idx="1866">
                  <c:v>6142</c:v>
                </c:pt>
                <c:pt idx="1867">
                  <c:v>6091</c:v>
                </c:pt>
                <c:pt idx="1868">
                  <c:v>6100</c:v>
                </c:pt>
                <c:pt idx="1869">
                  <c:v>6120</c:v>
                </c:pt>
                <c:pt idx="1870">
                  <c:v>6190</c:v>
                </c:pt>
                <c:pt idx="1871">
                  <c:v>6247</c:v>
                </c:pt>
                <c:pt idx="1872">
                  <c:v>6276</c:v>
                </c:pt>
                <c:pt idx="1873">
                  <c:v>6325</c:v>
                </c:pt>
                <c:pt idx="1874">
                  <c:v>6325</c:v>
                </c:pt>
                <c:pt idx="1875">
                  <c:v>6359</c:v>
                </c:pt>
                <c:pt idx="1876">
                  <c:v>6275</c:v>
                </c:pt>
                <c:pt idx="1877">
                  <c:v>6320</c:v>
                </c:pt>
                <c:pt idx="1878">
                  <c:v>6370</c:v>
                </c:pt>
                <c:pt idx="1879">
                  <c:v>6438</c:v>
                </c:pt>
                <c:pt idx="1880">
                  <c:v>6393</c:v>
                </c:pt>
                <c:pt idx="1881">
                  <c:v>6350</c:v>
                </c:pt>
                <c:pt idx="1882">
                  <c:v>6367</c:v>
                </c:pt>
                <c:pt idx="1883">
                  <c:v>6388</c:v>
                </c:pt>
                <c:pt idx="1884">
                  <c:v>6374</c:v>
                </c:pt>
                <c:pt idx="1885">
                  <c:v>6406</c:v>
                </c:pt>
                <c:pt idx="1886">
                  <c:v>6398</c:v>
                </c:pt>
                <c:pt idx="1887">
                  <c:v>6398</c:v>
                </c:pt>
                <c:pt idx="1888">
                  <c:v>6445</c:v>
                </c:pt>
                <c:pt idx="1889">
                  <c:v>6470</c:v>
                </c:pt>
                <c:pt idx="1890">
                  <c:v>6402</c:v>
                </c:pt>
                <c:pt idx="1891">
                  <c:v>6390</c:v>
                </c:pt>
                <c:pt idx="1892">
                  <c:v>6362</c:v>
                </c:pt>
                <c:pt idx="1893">
                  <c:v>6340</c:v>
                </c:pt>
                <c:pt idx="1894">
                  <c:v>6389</c:v>
                </c:pt>
                <c:pt idx="1895">
                  <c:v>6390</c:v>
                </c:pt>
                <c:pt idx="1896">
                  <c:v>6403</c:v>
                </c:pt>
                <c:pt idx="1897">
                  <c:v>6475</c:v>
                </c:pt>
                <c:pt idx="1898">
                  <c:v>6485</c:v>
                </c:pt>
                <c:pt idx="1899">
                  <c:v>6516</c:v>
                </c:pt>
                <c:pt idx="1900">
                  <c:v>6436</c:v>
                </c:pt>
                <c:pt idx="1901">
                  <c:v>6436</c:v>
                </c:pt>
                <c:pt idx="1902">
                  <c:v>6517</c:v>
                </c:pt>
                <c:pt idx="1903">
                  <c:v>6530</c:v>
                </c:pt>
                <c:pt idx="1904">
                  <c:v>6540</c:v>
                </c:pt>
                <c:pt idx="1905">
                  <c:v>6514</c:v>
                </c:pt>
                <c:pt idx="1906">
                  <c:v>6496</c:v>
                </c:pt>
                <c:pt idx="1907">
                  <c:v>6454</c:v>
                </c:pt>
                <c:pt idx="1908">
                  <c:v>6395</c:v>
                </c:pt>
                <c:pt idx="1909">
                  <c:v>6385</c:v>
                </c:pt>
                <c:pt idx="1910">
                  <c:v>6335</c:v>
                </c:pt>
                <c:pt idx="1911">
                  <c:v>6335</c:v>
                </c:pt>
                <c:pt idx="1912">
                  <c:v>6335</c:v>
                </c:pt>
                <c:pt idx="1913">
                  <c:v>6335</c:v>
                </c:pt>
                <c:pt idx="1914">
                  <c:v>6335</c:v>
                </c:pt>
                <c:pt idx="1915">
                  <c:v>6391</c:v>
                </c:pt>
                <c:pt idx="1916">
                  <c:v>6391</c:v>
                </c:pt>
                <c:pt idx="1917">
                  <c:v>6400</c:v>
                </c:pt>
                <c:pt idx="1918">
                  <c:v>6416</c:v>
                </c:pt>
                <c:pt idx="1919">
                  <c:v>6450</c:v>
                </c:pt>
                <c:pt idx="1920">
                  <c:v>6444</c:v>
                </c:pt>
                <c:pt idx="1921">
                  <c:v>6420</c:v>
                </c:pt>
                <c:pt idx="1922">
                  <c:v>6388</c:v>
                </c:pt>
                <c:pt idx="1923">
                  <c:v>6346</c:v>
                </c:pt>
                <c:pt idx="1924">
                  <c:v>6329</c:v>
                </c:pt>
                <c:pt idx="1925">
                  <c:v>6338</c:v>
                </c:pt>
                <c:pt idx="1926">
                  <c:v>6339</c:v>
                </c:pt>
                <c:pt idx="1927">
                  <c:v>6336</c:v>
                </c:pt>
                <c:pt idx="1928">
                  <c:v>6428</c:v>
                </c:pt>
                <c:pt idx="1929">
                  <c:v>6448</c:v>
                </c:pt>
                <c:pt idx="1930">
                  <c:v>6460</c:v>
                </c:pt>
                <c:pt idx="1931">
                  <c:v>6445</c:v>
                </c:pt>
                <c:pt idx="1932">
                  <c:v>6470</c:v>
                </c:pt>
                <c:pt idx="1933">
                  <c:v>6462</c:v>
                </c:pt>
                <c:pt idx="1934">
                  <c:v>6472</c:v>
                </c:pt>
                <c:pt idx="1935">
                  <c:v>6494</c:v>
                </c:pt>
                <c:pt idx="1936">
                  <c:v>6510</c:v>
                </c:pt>
                <c:pt idx="1937">
                  <c:v>6515</c:v>
                </c:pt>
                <c:pt idx="1938">
                  <c:v>6554</c:v>
                </c:pt>
                <c:pt idx="1939">
                  <c:v>6613</c:v>
                </c:pt>
                <c:pt idx="1940">
                  <c:v>6638</c:v>
                </c:pt>
                <c:pt idx="1941">
                  <c:v>6674</c:v>
                </c:pt>
                <c:pt idx="1942">
                  <c:v>6760</c:v>
                </c:pt>
                <c:pt idx="1943">
                  <c:v>6823</c:v>
                </c:pt>
                <c:pt idx="1944">
                  <c:v>6830</c:v>
                </c:pt>
                <c:pt idx="1945">
                  <c:v>6698</c:v>
                </c:pt>
                <c:pt idx="1946">
                  <c:v>6700</c:v>
                </c:pt>
                <c:pt idx="1947">
                  <c:v>6700</c:v>
                </c:pt>
                <c:pt idx="1948">
                  <c:v>6680</c:v>
                </c:pt>
                <c:pt idx="1949">
                  <c:v>6666</c:v>
                </c:pt>
                <c:pt idx="1950">
                  <c:v>6713</c:v>
                </c:pt>
                <c:pt idx="1951">
                  <c:v>6720</c:v>
                </c:pt>
                <c:pt idx="1952">
                  <c:v>6720</c:v>
                </c:pt>
                <c:pt idx="1953">
                  <c:v>6720</c:v>
                </c:pt>
                <c:pt idx="1954">
                  <c:v>6685</c:v>
                </c:pt>
                <c:pt idx="1955">
                  <c:v>6696</c:v>
                </c:pt>
                <c:pt idx="1956">
                  <c:v>6696</c:v>
                </c:pt>
                <c:pt idx="1957">
                  <c:v>6640</c:v>
                </c:pt>
                <c:pt idx="1958">
                  <c:v>6595</c:v>
                </c:pt>
                <c:pt idx="1959">
                  <c:v>6565</c:v>
                </c:pt>
                <c:pt idx="1960">
                  <c:v>6540</c:v>
                </c:pt>
                <c:pt idx="1961">
                  <c:v>6400</c:v>
                </c:pt>
                <c:pt idx="1962">
                  <c:v>6378</c:v>
                </c:pt>
                <c:pt idx="1963">
                  <c:v>6330</c:v>
                </c:pt>
                <c:pt idx="1964">
                  <c:v>6300</c:v>
                </c:pt>
                <c:pt idx="1965">
                  <c:v>6300</c:v>
                </c:pt>
                <c:pt idx="1966">
                  <c:v>6310</c:v>
                </c:pt>
                <c:pt idx="1967">
                  <c:v>6339</c:v>
                </c:pt>
                <c:pt idx="1968">
                  <c:v>6433</c:v>
                </c:pt>
                <c:pt idx="1969">
                  <c:v>6300</c:v>
                </c:pt>
                <c:pt idx="1970">
                  <c:v>6333</c:v>
                </c:pt>
                <c:pt idx="1971">
                  <c:v>6286</c:v>
                </c:pt>
                <c:pt idx="1972">
                  <c:v>6280</c:v>
                </c:pt>
                <c:pt idx="1973">
                  <c:v>6249</c:v>
                </c:pt>
                <c:pt idx="1974">
                  <c:v>6243</c:v>
                </c:pt>
                <c:pt idx="1975">
                  <c:v>6196</c:v>
                </c:pt>
                <c:pt idx="1976">
                  <c:v>6218</c:v>
                </c:pt>
                <c:pt idx="1977">
                  <c:v>6280</c:v>
                </c:pt>
                <c:pt idx="1978">
                  <c:v>6388</c:v>
                </c:pt>
                <c:pt idx="1979">
                  <c:v>6380</c:v>
                </c:pt>
                <c:pt idx="1980">
                  <c:v>6350</c:v>
                </c:pt>
                <c:pt idx="1981">
                  <c:v>6334</c:v>
                </c:pt>
                <c:pt idx="1982">
                  <c:v>6356</c:v>
                </c:pt>
                <c:pt idx="1983">
                  <c:v>6500</c:v>
                </c:pt>
                <c:pt idx="1984">
                  <c:v>6057</c:v>
                </c:pt>
                <c:pt idx="1985">
                  <c:v>6065</c:v>
                </c:pt>
                <c:pt idx="1986">
                  <c:v>6080</c:v>
                </c:pt>
                <c:pt idx="1987">
                  <c:v>6080</c:v>
                </c:pt>
                <c:pt idx="1988">
                  <c:v>6053</c:v>
                </c:pt>
                <c:pt idx="1989">
                  <c:v>6053</c:v>
                </c:pt>
                <c:pt idx="1990">
                  <c:v>6050</c:v>
                </c:pt>
                <c:pt idx="1991">
                  <c:v>5947</c:v>
                </c:pt>
                <c:pt idx="1992">
                  <c:v>5947</c:v>
                </c:pt>
                <c:pt idx="1993">
                  <c:v>5947</c:v>
                </c:pt>
                <c:pt idx="1994">
                  <c:v>5947</c:v>
                </c:pt>
                <c:pt idx="1995">
                  <c:v>5902</c:v>
                </c:pt>
                <c:pt idx="1996">
                  <c:v>5971</c:v>
                </c:pt>
                <c:pt idx="1997">
                  <c:v>5995</c:v>
                </c:pt>
                <c:pt idx="1998">
                  <c:v>5967</c:v>
                </c:pt>
                <c:pt idx="1999">
                  <c:v>5917</c:v>
                </c:pt>
                <c:pt idx="2000">
                  <c:v>5901</c:v>
                </c:pt>
                <c:pt idx="2001">
                  <c:v>5863</c:v>
                </c:pt>
                <c:pt idx="2002">
                  <c:v>5888</c:v>
                </c:pt>
                <c:pt idx="2003">
                  <c:v>5880</c:v>
                </c:pt>
                <c:pt idx="2004">
                  <c:v>5881</c:v>
                </c:pt>
                <c:pt idx="2005">
                  <c:v>5867</c:v>
                </c:pt>
                <c:pt idx="2006">
                  <c:v>5862</c:v>
                </c:pt>
                <c:pt idx="2007">
                  <c:v>5860</c:v>
                </c:pt>
                <c:pt idx="2008">
                  <c:v>5864</c:v>
                </c:pt>
                <c:pt idx="2009">
                  <c:v>5867</c:v>
                </c:pt>
                <c:pt idx="2010">
                  <c:v>5872</c:v>
                </c:pt>
                <c:pt idx="2011">
                  <c:v>5827</c:v>
                </c:pt>
                <c:pt idx="2012">
                  <c:v>5820</c:v>
                </c:pt>
                <c:pt idx="2013">
                  <c:v>5832</c:v>
                </c:pt>
                <c:pt idx="2014">
                  <c:v>5860</c:v>
                </c:pt>
                <c:pt idx="2015">
                  <c:v>5810</c:v>
                </c:pt>
                <c:pt idx="2016">
                  <c:v>5820</c:v>
                </c:pt>
                <c:pt idx="2017">
                  <c:v>5780</c:v>
                </c:pt>
                <c:pt idx="2018">
                  <c:v>5782</c:v>
                </c:pt>
                <c:pt idx="2019">
                  <c:v>5773</c:v>
                </c:pt>
                <c:pt idx="2020">
                  <c:v>5750</c:v>
                </c:pt>
                <c:pt idx="2021">
                  <c:v>5750</c:v>
                </c:pt>
                <c:pt idx="2022">
                  <c:v>5745</c:v>
                </c:pt>
                <c:pt idx="2023">
                  <c:v>5710</c:v>
                </c:pt>
                <c:pt idx="2024">
                  <c:v>5749</c:v>
                </c:pt>
                <c:pt idx="2025">
                  <c:v>5762</c:v>
                </c:pt>
                <c:pt idx="2026">
                  <c:v>5741</c:v>
                </c:pt>
                <c:pt idx="2027">
                  <c:v>5745</c:v>
                </c:pt>
                <c:pt idx="2028">
                  <c:v>5800</c:v>
                </c:pt>
                <c:pt idx="2029">
                  <c:v>5778</c:v>
                </c:pt>
                <c:pt idx="2030">
                  <c:v>5772</c:v>
                </c:pt>
                <c:pt idx="2031">
                  <c:v>5755</c:v>
                </c:pt>
                <c:pt idx="2032">
                  <c:v>5698</c:v>
                </c:pt>
                <c:pt idx="2033">
                  <c:v>5653</c:v>
                </c:pt>
                <c:pt idx="2034">
                  <c:v>5636</c:v>
                </c:pt>
                <c:pt idx="2035">
                  <c:v>5671</c:v>
                </c:pt>
                <c:pt idx="2036">
                  <c:v>5657</c:v>
                </c:pt>
                <c:pt idx="2037">
                  <c:v>5688</c:v>
                </c:pt>
                <c:pt idx="2038">
                  <c:v>5715</c:v>
                </c:pt>
                <c:pt idx="2039">
                  <c:v>5728</c:v>
                </c:pt>
                <c:pt idx="2040">
                  <c:v>5800</c:v>
                </c:pt>
                <c:pt idx="2041">
                  <c:v>5820</c:v>
                </c:pt>
                <c:pt idx="2042">
                  <c:v>5810</c:v>
                </c:pt>
                <c:pt idx="2043">
                  <c:v>5809</c:v>
                </c:pt>
                <c:pt idx="2044">
                  <c:v>5809</c:v>
                </c:pt>
                <c:pt idx="2045">
                  <c:v>5784</c:v>
                </c:pt>
                <c:pt idx="2046">
                  <c:v>5824</c:v>
                </c:pt>
                <c:pt idx="2047">
                  <c:v>5804</c:v>
                </c:pt>
                <c:pt idx="2048">
                  <c:v>5814</c:v>
                </c:pt>
                <c:pt idx="2049">
                  <c:v>5798</c:v>
                </c:pt>
                <c:pt idx="2050">
                  <c:v>5829</c:v>
                </c:pt>
                <c:pt idx="2051">
                  <c:v>5853</c:v>
                </c:pt>
                <c:pt idx="2052">
                  <c:v>5811</c:v>
                </c:pt>
                <c:pt idx="2053">
                  <c:v>5825</c:v>
                </c:pt>
                <c:pt idx="2054">
                  <c:v>5772</c:v>
                </c:pt>
                <c:pt idx="2055">
                  <c:v>5775</c:v>
                </c:pt>
                <c:pt idx="2056">
                  <c:v>5777</c:v>
                </c:pt>
                <c:pt idx="2057">
                  <c:v>5807</c:v>
                </c:pt>
                <c:pt idx="2058">
                  <c:v>5820</c:v>
                </c:pt>
                <c:pt idx="2059">
                  <c:v>5788</c:v>
                </c:pt>
                <c:pt idx="2060">
                  <c:v>5803</c:v>
                </c:pt>
                <c:pt idx="2061">
                  <c:v>5825</c:v>
                </c:pt>
                <c:pt idx="2062">
                  <c:v>5835</c:v>
                </c:pt>
                <c:pt idx="2063">
                  <c:v>5825</c:v>
                </c:pt>
                <c:pt idx="2064">
                  <c:v>5774</c:v>
                </c:pt>
                <c:pt idx="2065">
                  <c:v>5750</c:v>
                </c:pt>
                <c:pt idx="2066">
                  <c:v>5706</c:v>
                </c:pt>
                <c:pt idx="2067">
                  <c:v>5702</c:v>
                </c:pt>
                <c:pt idx="2068">
                  <c:v>5703</c:v>
                </c:pt>
                <c:pt idx="2069">
                  <c:v>5668</c:v>
                </c:pt>
                <c:pt idx="2070">
                  <c:v>5603</c:v>
                </c:pt>
                <c:pt idx="2071">
                  <c:v>5574</c:v>
                </c:pt>
                <c:pt idx="2072">
                  <c:v>5562</c:v>
                </c:pt>
                <c:pt idx="2073">
                  <c:v>5560</c:v>
                </c:pt>
                <c:pt idx="2074">
                  <c:v>5550</c:v>
                </c:pt>
                <c:pt idx="2075">
                  <c:v>5524</c:v>
                </c:pt>
                <c:pt idx="2076">
                  <c:v>5584</c:v>
                </c:pt>
                <c:pt idx="2077">
                  <c:v>5599</c:v>
                </c:pt>
                <c:pt idx="2078">
                  <c:v>5561</c:v>
                </c:pt>
                <c:pt idx="2079">
                  <c:v>5570</c:v>
                </c:pt>
                <c:pt idx="2080">
                  <c:v>5603</c:v>
                </c:pt>
                <c:pt idx="2081">
                  <c:v>5653</c:v>
                </c:pt>
                <c:pt idx="2082">
                  <c:v>5650</c:v>
                </c:pt>
                <c:pt idx="2083">
                  <c:v>5654</c:v>
                </c:pt>
                <c:pt idx="2084">
                  <c:v>5670</c:v>
                </c:pt>
                <c:pt idx="2085">
                  <c:v>5670</c:v>
                </c:pt>
                <c:pt idx="2086">
                  <c:v>5664</c:v>
                </c:pt>
                <c:pt idx="2087">
                  <c:v>5675</c:v>
                </c:pt>
                <c:pt idx="2088">
                  <c:v>5653</c:v>
                </c:pt>
                <c:pt idx="2089">
                  <c:v>5749</c:v>
                </c:pt>
                <c:pt idx="2090">
                  <c:v>5722</c:v>
                </c:pt>
                <c:pt idx="2091">
                  <c:v>5710</c:v>
                </c:pt>
                <c:pt idx="2092">
                  <c:v>5680</c:v>
                </c:pt>
                <c:pt idx="2093">
                  <c:v>5770</c:v>
                </c:pt>
                <c:pt idx="2094">
                  <c:v>5818</c:v>
                </c:pt>
                <c:pt idx="2095">
                  <c:v>5871</c:v>
                </c:pt>
                <c:pt idx="2096">
                  <c:v>5902</c:v>
                </c:pt>
                <c:pt idx="2097">
                  <c:v>5950</c:v>
                </c:pt>
                <c:pt idx="2098">
                  <c:v>6147</c:v>
                </c:pt>
                <c:pt idx="2099">
                  <c:v>6075</c:v>
                </c:pt>
                <c:pt idx="2100">
                  <c:v>6044</c:v>
                </c:pt>
                <c:pt idx="2101">
                  <c:v>5985</c:v>
                </c:pt>
                <c:pt idx="2102">
                  <c:v>6012</c:v>
                </c:pt>
                <c:pt idx="2103">
                  <c:v>6023</c:v>
                </c:pt>
                <c:pt idx="2104">
                  <c:v>5961</c:v>
                </c:pt>
                <c:pt idx="2105">
                  <c:v>5973</c:v>
                </c:pt>
                <c:pt idx="2106">
                  <c:v>5994</c:v>
                </c:pt>
                <c:pt idx="2107">
                  <c:v>5975</c:v>
                </c:pt>
                <c:pt idx="2108">
                  <c:v>5980</c:v>
                </c:pt>
                <c:pt idx="2109">
                  <c:v>5955</c:v>
                </c:pt>
                <c:pt idx="2110">
                  <c:v>6030</c:v>
                </c:pt>
                <c:pt idx="2111">
                  <c:v>5999</c:v>
                </c:pt>
                <c:pt idx="2112">
                  <c:v>5944</c:v>
                </c:pt>
                <c:pt idx="2113">
                  <c:v>5895</c:v>
                </c:pt>
                <c:pt idx="2114">
                  <c:v>5807</c:v>
                </c:pt>
                <c:pt idx="2115">
                  <c:v>5787</c:v>
                </c:pt>
                <c:pt idx="2116">
                  <c:v>5811</c:v>
                </c:pt>
                <c:pt idx="2117">
                  <c:v>5750</c:v>
                </c:pt>
                <c:pt idx="2118">
                  <c:v>5675</c:v>
                </c:pt>
                <c:pt idx="2119">
                  <c:v>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Data!$AL$1882:$AL$4197</c:f>
              <c:numCache>
                <c:formatCode>_ * #\ ##0.00_ ;_ * \-#\ ##0.00_ ;_ * "-"??_ ;_ @_ </c:formatCode>
                <c:ptCount val="230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  <c:pt idx="2094">
                  <c:v>5359.7438843068485</c:v>
                </c:pt>
                <c:pt idx="2095">
                  <c:v>5294.5506823287669</c:v>
                </c:pt>
                <c:pt idx="2096">
                  <c:v>5315.2373645739717</c:v>
                </c:pt>
                <c:pt idx="2097">
                  <c:v>5395.6297446753415</c:v>
                </c:pt>
                <c:pt idx="2098">
                  <c:v>5333.7647877739728</c:v>
                </c:pt>
                <c:pt idx="2099">
                  <c:v>5339.6284746301371</c:v>
                </c:pt>
                <c:pt idx="2100">
                  <c:v>5342.9942734410961</c:v>
                </c:pt>
                <c:pt idx="2101">
                  <c:v>5458.0186991972596</c:v>
                </c:pt>
                <c:pt idx="2102">
                  <c:v>5469.6651569150672</c:v>
                </c:pt>
                <c:pt idx="2103">
                  <c:v>5409.0693831191784</c:v>
                </c:pt>
                <c:pt idx="2104">
                  <c:v>5380.0543838178073</c:v>
                </c:pt>
                <c:pt idx="2105">
                  <c:v>5481.6068813726024</c:v>
                </c:pt>
                <c:pt idx="2106">
                  <c:v>5398.2764358630129</c:v>
                </c:pt>
                <c:pt idx="2107">
                  <c:v>5519.3687847212332</c:v>
                </c:pt>
                <c:pt idx="2108">
                  <c:v>5384.2987826958897</c:v>
                </c:pt>
                <c:pt idx="2109">
                  <c:v>5404.326076226027</c:v>
                </c:pt>
                <c:pt idx="2110">
                  <c:v>5421.4923278232882</c:v>
                </c:pt>
                <c:pt idx="2111">
                  <c:v>5464.5374990479449</c:v>
                </c:pt>
                <c:pt idx="2112">
                  <c:v>5450.1817168869866</c:v>
                </c:pt>
                <c:pt idx="2113">
                  <c:v>5452.9637890849317</c:v>
                </c:pt>
                <c:pt idx="2114">
                  <c:v>5327.4257295342468</c:v>
                </c:pt>
                <c:pt idx="2115">
                  <c:v>5430.0836218616441</c:v>
                </c:pt>
                <c:pt idx="2116">
                  <c:v>5375.7782901527398</c:v>
                </c:pt>
                <c:pt idx="2117">
                  <c:v>5238.9337733417806</c:v>
                </c:pt>
                <c:pt idx="2118">
                  <c:v>5194.7205740890404</c:v>
                </c:pt>
                <c:pt idx="2119">
                  <c:v>5186.2588222821923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Data!$AM$4:$AM$7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Data!$AM$1882:$AM$4197</c:f>
              <c:numCache>
                <c:formatCode>_ * #\ ##0.00_ ;_ * \-#\ ##0.00_ ;_ * "-"??_ ;_ @_ </c:formatCode>
                <c:ptCount val="2302"/>
                <c:pt idx="0">
                  <c:v>1609.23</c:v>
                </c:pt>
                <c:pt idx="1">
                  <c:v>1663.33</c:v>
                </c:pt>
                <c:pt idx="2">
                  <c:v>1644.79</c:v>
                </c:pt>
                <c:pt idx="3">
                  <c:v>1629.95</c:v>
                </c:pt>
                <c:pt idx="4">
                  <c:v>1633.66</c:v>
                </c:pt>
                <c:pt idx="5">
                  <c:v>1657.06</c:v>
                </c:pt>
                <c:pt idx="6">
                  <c:v>1647.74</c:v>
                </c:pt>
                <c:pt idx="7">
                  <c:v>1662.65</c:v>
                </c:pt>
                <c:pt idx="8">
                  <c:v>1692</c:v>
                </c:pt>
                <c:pt idx="9">
                  <c:v>1686.31</c:v>
                </c:pt>
                <c:pt idx="10">
                  <c:v>1689.03</c:v>
                </c:pt>
                <c:pt idx="11">
                  <c:v>1673.06</c:v>
                </c:pt>
                <c:pt idx="12">
                  <c:v>1652.47</c:v>
                </c:pt>
                <c:pt idx="13">
                  <c:v>1666.77</c:v>
                </c:pt>
                <c:pt idx="14">
                  <c:v>1674.93</c:v>
                </c:pt>
                <c:pt idx="15">
                  <c:v>1669.16</c:v>
                </c:pt>
                <c:pt idx="16">
                  <c:v>1665.31</c:v>
                </c:pt>
                <c:pt idx="17">
                  <c:v>1656.15</c:v>
                </c:pt>
                <c:pt idx="18">
                  <c:v>1679.69</c:v>
                </c:pt>
                <c:pt idx="19">
                  <c:v>1677.73</c:v>
                </c:pt>
                <c:pt idx="20">
                  <c:v>1717.11</c:v>
                </c:pt>
                <c:pt idx="21">
                  <c:v>1728.95</c:v>
                </c:pt>
                <c:pt idx="22">
                  <c:v>1713.01</c:v>
                </c:pt>
                <c:pt idx="23">
                  <c:v>1716.99</c:v>
                </c:pt>
                <c:pt idx="24">
                  <c:v>1744.9</c:v>
                </c:pt>
                <c:pt idx="25">
                  <c:v>1768.81</c:v>
                </c:pt>
                <c:pt idx="26">
                  <c:v>1717.11</c:v>
                </c:pt>
                <c:pt idx="27">
                  <c:v>1740.91</c:v>
                </c:pt>
                <c:pt idx="28">
                  <c:v>1766.83</c:v>
                </c:pt>
                <c:pt idx="29">
                  <c:v>1758.67</c:v>
                </c:pt>
                <c:pt idx="30">
                  <c:v>1736.78</c:v>
                </c:pt>
                <c:pt idx="31">
                  <c:v>1758.4</c:v>
                </c:pt>
                <c:pt idx="32">
                  <c:v>1733.62</c:v>
                </c:pt>
                <c:pt idx="33">
                  <c:v>1724.04</c:v>
                </c:pt>
                <c:pt idx="34">
                  <c:v>1749.95</c:v>
                </c:pt>
                <c:pt idx="35">
                  <c:v>1781.37</c:v>
                </c:pt>
                <c:pt idx="36">
                  <c:v>1786.36</c:v>
                </c:pt>
                <c:pt idx="37">
                  <c:v>1765.64</c:v>
                </c:pt>
                <c:pt idx="38">
                  <c:v>1765.64</c:v>
                </c:pt>
                <c:pt idx="39">
                  <c:v>1752.21</c:v>
                </c:pt>
                <c:pt idx="40">
                  <c:v>1767.84</c:v>
                </c:pt>
                <c:pt idx="41">
                  <c:v>1812.94</c:v>
                </c:pt>
                <c:pt idx="42">
                  <c:v>1839.34</c:v>
                </c:pt>
                <c:pt idx="43">
                  <c:v>1852.02</c:v>
                </c:pt>
                <c:pt idx="44">
                  <c:v>1879.47</c:v>
                </c:pt>
                <c:pt idx="45">
                  <c:v>1888.31</c:v>
                </c:pt>
                <c:pt idx="46">
                  <c:v>1847.79</c:v>
                </c:pt>
                <c:pt idx="47">
                  <c:v>1852.88</c:v>
                </c:pt>
                <c:pt idx="48">
                  <c:v>1844.47</c:v>
                </c:pt>
                <c:pt idx="49">
                  <c:v>1866.99</c:v>
                </c:pt>
                <c:pt idx="50">
                  <c:v>1812.6</c:v>
                </c:pt>
                <c:pt idx="51">
                  <c:v>1813.87</c:v>
                </c:pt>
                <c:pt idx="52">
                  <c:v>1858.46</c:v>
                </c:pt>
                <c:pt idx="53">
                  <c:v>1872.25</c:v>
                </c:pt>
                <c:pt idx="54">
                  <c:v>1907.49</c:v>
                </c:pt>
                <c:pt idx="55">
                  <c:v>1897.72</c:v>
                </c:pt>
                <c:pt idx="56">
                  <c:v>1894.7</c:v>
                </c:pt>
                <c:pt idx="57">
                  <c:v>1849.9</c:v>
                </c:pt>
                <c:pt idx="58">
                  <c:v>1859.52</c:v>
                </c:pt>
                <c:pt idx="59">
                  <c:v>1848.71</c:v>
                </c:pt>
                <c:pt idx="60">
                  <c:v>1865.37</c:v>
                </c:pt>
                <c:pt idx="61">
                  <c:v>1853.83</c:v>
                </c:pt>
                <c:pt idx="62">
                  <c:v>1597.13</c:v>
                </c:pt>
                <c:pt idx="63">
                  <c:v>1869.64</c:v>
                </c:pt>
                <c:pt idx="64">
                  <c:v>1873.91</c:v>
                </c:pt>
                <c:pt idx="65">
                  <c:v>1869.64</c:v>
                </c:pt>
                <c:pt idx="66">
                  <c:v>1855.8</c:v>
                </c:pt>
                <c:pt idx="67">
                  <c:v>1892.08</c:v>
                </c:pt>
                <c:pt idx="68">
                  <c:v>1919.93</c:v>
                </c:pt>
                <c:pt idx="69">
                  <c:v>1951.29</c:v>
                </c:pt>
                <c:pt idx="70">
                  <c:v>1962.15</c:v>
                </c:pt>
                <c:pt idx="71">
                  <c:v>1986.01</c:v>
                </c:pt>
                <c:pt idx="72">
                  <c:v>1992.18</c:v>
                </c:pt>
                <c:pt idx="73">
                  <c:v>2012.08</c:v>
                </c:pt>
                <c:pt idx="74">
                  <c:v>1968.66</c:v>
                </c:pt>
                <c:pt idx="75">
                  <c:v>1952.38</c:v>
                </c:pt>
                <c:pt idx="76">
                  <c:v>1931.83</c:v>
                </c:pt>
                <c:pt idx="77">
                  <c:v>1914.61</c:v>
                </c:pt>
                <c:pt idx="78">
                  <c:v>1937.24</c:v>
                </c:pt>
                <c:pt idx="79">
                  <c:v>1949.04</c:v>
                </c:pt>
                <c:pt idx="80">
                  <c:v>1953.93</c:v>
                </c:pt>
                <c:pt idx="81">
                  <c:v>1933.66</c:v>
                </c:pt>
                <c:pt idx="82">
                  <c:v>1935.99</c:v>
                </c:pt>
                <c:pt idx="83">
                  <c:v>1927.66</c:v>
                </c:pt>
                <c:pt idx="84">
                  <c:v>1908.92</c:v>
                </c:pt>
                <c:pt idx="85">
                  <c:v>1958.77</c:v>
                </c:pt>
                <c:pt idx="86">
                  <c:v>2023.65</c:v>
                </c:pt>
                <c:pt idx="87">
                  <c:v>1983.89</c:v>
                </c:pt>
                <c:pt idx="88">
                  <c:v>2021.35</c:v>
                </c:pt>
                <c:pt idx="89">
                  <c:v>2021.04</c:v>
                </c:pt>
                <c:pt idx="90">
                  <c:v>2027.43</c:v>
                </c:pt>
                <c:pt idx="91">
                  <c:v>1998.47</c:v>
                </c:pt>
                <c:pt idx="92">
                  <c:v>1977.61</c:v>
                </c:pt>
                <c:pt idx="93">
                  <c:v>1923.2</c:v>
                </c:pt>
                <c:pt idx="94">
                  <c:v>1924.88</c:v>
                </c:pt>
                <c:pt idx="95">
                  <c:v>1948.01</c:v>
                </c:pt>
                <c:pt idx="96">
                  <c:v>1940.24</c:v>
                </c:pt>
                <c:pt idx="97">
                  <c:v>1874.4</c:v>
                </c:pt>
                <c:pt idx="98">
                  <c:v>1904.9</c:v>
                </c:pt>
                <c:pt idx="99">
                  <c:v>1987.68</c:v>
                </c:pt>
                <c:pt idx="100">
                  <c:v>1942.15</c:v>
                </c:pt>
                <c:pt idx="101">
                  <c:v>1944.2</c:v>
                </c:pt>
                <c:pt idx="102">
                  <c:v>1909.3</c:v>
                </c:pt>
                <c:pt idx="103">
                  <c:v>1886.72</c:v>
                </c:pt>
                <c:pt idx="104">
                  <c:v>1892.85</c:v>
                </c:pt>
                <c:pt idx="105">
                  <c:v>1898.98</c:v>
                </c:pt>
                <c:pt idx="106">
                  <c:v>1948.31</c:v>
                </c:pt>
                <c:pt idx="107">
                  <c:v>1917.52</c:v>
                </c:pt>
                <c:pt idx="108">
                  <c:v>2080.1</c:v>
                </c:pt>
                <c:pt idx="109">
                  <c:v>2082.37</c:v>
                </c:pt>
                <c:pt idx="110">
                  <c:v>2080.4</c:v>
                </c:pt>
                <c:pt idx="111">
                  <c:v>2086.2600000000002</c:v>
                </c:pt>
                <c:pt idx="112">
                  <c:v>2006.58</c:v>
                </c:pt>
                <c:pt idx="113">
                  <c:v>2117.96</c:v>
                </c:pt>
                <c:pt idx="114">
                  <c:v>2128.12</c:v>
                </c:pt>
                <c:pt idx="115">
                  <c:v>2133.39</c:v>
                </c:pt>
                <c:pt idx="116">
                  <c:v>2171.83</c:v>
                </c:pt>
                <c:pt idx="117">
                  <c:v>2159.69</c:v>
                </c:pt>
                <c:pt idx="118">
                  <c:v>2178.7399999999998</c:v>
                </c:pt>
                <c:pt idx="119">
                  <c:v>2108.2199999999998</c:v>
                </c:pt>
                <c:pt idx="120">
                  <c:v>2190.69</c:v>
                </c:pt>
                <c:pt idx="121">
                  <c:v>2171.06</c:v>
                </c:pt>
                <c:pt idx="122">
                  <c:v>2058.35</c:v>
                </c:pt>
                <c:pt idx="123">
                  <c:v>2041.64</c:v>
                </c:pt>
                <c:pt idx="124">
                  <c:v>2066.56</c:v>
                </c:pt>
                <c:pt idx="125">
                  <c:v>2076.1799999999998</c:v>
                </c:pt>
                <c:pt idx="126">
                  <c:v>2091.52</c:v>
                </c:pt>
                <c:pt idx="127">
                  <c:v>2127.85</c:v>
                </c:pt>
                <c:pt idx="128">
                  <c:v>2070.0500000000002</c:v>
                </c:pt>
                <c:pt idx="129">
                  <c:v>2091.2600000000002</c:v>
                </c:pt>
                <c:pt idx="130">
                  <c:v>2145.77</c:v>
                </c:pt>
                <c:pt idx="131">
                  <c:v>2162.96</c:v>
                </c:pt>
                <c:pt idx="132">
                  <c:v>2246.69</c:v>
                </c:pt>
                <c:pt idx="133">
                  <c:v>2225.71</c:v>
                </c:pt>
                <c:pt idx="134">
                  <c:v>2245.34</c:v>
                </c:pt>
                <c:pt idx="135">
                  <c:v>2254.5100000000002</c:v>
                </c:pt>
                <c:pt idx="136">
                  <c:v>2265.73</c:v>
                </c:pt>
                <c:pt idx="137">
                  <c:v>2263.91</c:v>
                </c:pt>
                <c:pt idx="138">
                  <c:v>2188.0500000000002</c:v>
                </c:pt>
                <c:pt idx="139">
                  <c:v>2210.27</c:v>
                </c:pt>
                <c:pt idx="140">
                  <c:v>2221.9899999999998</c:v>
                </c:pt>
                <c:pt idx="141">
                  <c:v>2258.09</c:v>
                </c:pt>
                <c:pt idx="142">
                  <c:v>2304.46</c:v>
                </c:pt>
                <c:pt idx="143">
                  <c:v>2379.75</c:v>
                </c:pt>
                <c:pt idx="144">
                  <c:v>2356.61</c:v>
                </c:pt>
                <c:pt idx="145">
                  <c:v>2423.0100000000002</c:v>
                </c:pt>
                <c:pt idx="146">
                  <c:v>2448.23</c:v>
                </c:pt>
                <c:pt idx="147">
                  <c:v>2443.89</c:v>
                </c:pt>
                <c:pt idx="148">
                  <c:v>2569.14</c:v>
                </c:pt>
                <c:pt idx="149">
                  <c:v>2588.2800000000002</c:v>
                </c:pt>
                <c:pt idx="150">
                  <c:v>2537.38</c:v>
                </c:pt>
                <c:pt idx="151">
                  <c:v>2654.91</c:v>
                </c:pt>
                <c:pt idx="152">
                  <c:v>2672.97</c:v>
                </c:pt>
                <c:pt idx="153">
                  <c:v>2712.45</c:v>
                </c:pt>
                <c:pt idx="154">
                  <c:v>2795.68</c:v>
                </c:pt>
                <c:pt idx="155">
                  <c:v>2855.52</c:v>
                </c:pt>
                <c:pt idx="156">
                  <c:v>2822.77</c:v>
                </c:pt>
                <c:pt idx="157">
                  <c:v>2898.53</c:v>
                </c:pt>
                <c:pt idx="158">
                  <c:v>2958.31</c:v>
                </c:pt>
                <c:pt idx="159">
                  <c:v>3135.79</c:v>
                </c:pt>
                <c:pt idx="160">
                  <c:v>3065.53</c:v>
                </c:pt>
                <c:pt idx="161">
                  <c:v>2935.66</c:v>
                </c:pt>
                <c:pt idx="162">
                  <c:v>2921.52</c:v>
                </c:pt>
                <c:pt idx="163">
                  <c:v>2957.2</c:v>
                </c:pt>
                <c:pt idx="164">
                  <c:v>3007.96</c:v>
                </c:pt>
                <c:pt idx="165">
                  <c:v>3009.78</c:v>
                </c:pt>
                <c:pt idx="166">
                  <c:v>2961.71</c:v>
                </c:pt>
                <c:pt idx="167">
                  <c:v>2961.71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2859.61</c:v>
                </c:pt>
                <c:pt idx="172">
                  <c:v>2888.17</c:v>
                </c:pt>
                <c:pt idx="173">
                  <c:v>3017.6</c:v>
                </c:pt>
                <c:pt idx="174">
                  <c:v>3005.42</c:v>
                </c:pt>
                <c:pt idx="175">
                  <c:v>3056.16</c:v>
                </c:pt>
                <c:pt idx="176">
                  <c:v>3182.22</c:v>
                </c:pt>
                <c:pt idx="177">
                  <c:v>3127.58</c:v>
                </c:pt>
                <c:pt idx="178">
                  <c:v>3101.5</c:v>
                </c:pt>
                <c:pt idx="179">
                  <c:v>3057.05</c:v>
                </c:pt>
                <c:pt idx="180">
                  <c:v>3010.51</c:v>
                </c:pt>
                <c:pt idx="181">
                  <c:v>3049.36</c:v>
                </c:pt>
                <c:pt idx="182">
                  <c:v>3001.35</c:v>
                </c:pt>
                <c:pt idx="183">
                  <c:v>2975.88</c:v>
                </c:pt>
                <c:pt idx="184">
                  <c:v>2984.19</c:v>
                </c:pt>
                <c:pt idx="185">
                  <c:v>2967.04</c:v>
                </c:pt>
                <c:pt idx="186">
                  <c:v>2967.73</c:v>
                </c:pt>
                <c:pt idx="187">
                  <c:v>2932.9</c:v>
                </c:pt>
                <c:pt idx="188">
                  <c:v>2947.43</c:v>
                </c:pt>
                <c:pt idx="189">
                  <c:v>2926.22</c:v>
                </c:pt>
                <c:pt idx="190">
                  <c:v>2921.42</c:v>
                </c:pt>
                <c:pt idx="191">
                  <c:v>2940.22</c:v>
                </c:pt>
                <c:pt idx="192">
                  <c:v>2875.82</c:v>
                </c:pt>
                <c:pt idx="193">
                  <c:v>2859.01</c:v>
                </c:pt>
                <c:pt idx="194">
                  <c:v>2821.8</c:v>
                </c:pt>
                <c:pt idx="195">
                  <c:v>2833.76</c:v>
                </c:pt>
                <c:pt idx="196">
                  <c:v>2850.21</c:v>
                </c:pt>
                <c:pt idx="197">
                  <c:v>2917.89</c:v>
                </c:pt>
                <c:pt idx="198">
                  <c:v>2960.68</c:v>
                </c:pt>
                <c:pt idx="199">
                  <c:v>2975.39</c:v>
                </c:pt>
                <c:pt idx="200">
                  <c:v>3011.95</c:v>
                </c:pt>
                <c:pt idx="201">
                  <c:v>2899.86</c:v>
                </c:pt>
                <c:pt idx="202">
                  <c:v>2978.62</c:v>
                </c:pt>
                <c:pt idx="203">
                  <c:v>2964.62</c:v>
                </c:pt>
                <c:pt idx="204">
                  <c:v>2957.42</c:v>
                </c:pt>
                <c:pt idx="205">
                  <c:v>2935.66</c:v>
                </c:pt>
                <c:pt idx="206">
                  <c:v>2917.98</c:v>
                </c:pt>
                <c:pt idx="207">
                  <c:v>2923.28</c:v>
                </c:pt>
                <c:pt idx="208">
                  <c:v>2916.62</c:v>
                </c:pt>
                <c:pt idx="209">
                  <c:v>2878.69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2930.54</c:v>
                </c:pt>
                <c:pt idx="214">
                  <c:v>2887.46</c:v>
                </c:pt>
                <c:pt idx="215">
                  <c:v>2928.18</c:v>
                </c:pt>
                <c:pt idx="216">
                  <c:v>2942.69</c:v>
                </c:pt>
                <c:pt idx="217">
                  <c:v>2917.89</c:v>
                </c:pt>
                <c:pt idx="218">
                  <c:v>2779.37</c:v>
                </c:pt>
                <c:pt idx="219">
                  <c:v>2814.73</c:v>
                </c:pt>
                <c:pt idx="220">
                  <c:v>2782.1</c:v>
                </c:pt>
                <c:pt idx="221">
                  <c:v>2788.92</c:v>
                </c:pt>
                <c:pt idx="222">
                  <c:v>2776.77</c:v>
                </c:pt>
                <c:pt idx="223">
                  <c:v>2847.71</c:v>
                </c:pt>
                <c:pt idx="224">
                  <c:v>2850.29</c:v>
                </c:pt>
                <c:pt idx="225">
                  <c:v>2842.99</c:v>
                </c:pt>
                <c:pt idx="226">
                  <c:v>2838.04</c:v>
                </c:pt>
                <c:pt idx="227">
                  <c:v>2836.1</c:v>
                </c:pt>
                <c:pt idx="228">
                  <c:v>2791.49</c:v>
                </c:pt>
                <c:pt idx="229">
                  <c:v>2774.99</c:v>
                </c:pt>
                <c:pt idx="230">
                  <c:v>2751.8</c:v>
                </c:pt>
                <c:pt idx="231">
                  <c:v>2754.13</c:v>
                </c:pt>
                <c:pt idx="232">
                  <c:v>2693.87</c:v>
                </c:pt>
                <c:pt idx="233">
                  <c:v>2661.52</c:v>
                </c:pt>
                <c:pt idx="234">
                  <c:v>2709.57</c:v>
                </c:pt>
                <c:pt idx="235">
                  <c:v>2698.41</c:v>
                </c:pt>
                <c:pt idx="236">
                  <c:v>2705.37</c:v>
                </c:pt>
                <c:pt idx="237">
                  <c:v>2638.64</c:v>
                </c:pt>
                <c:pt idx="238">
                  <c:v>2615.63</c:v>
                </c:pt>
                <c:pt idx="239">
                  <c:v>2627.14</c:v>
                </c:pt>
                <c:pt idx="240">
                  <c:v>2579.4299999999998</c:v>
                </c:pt>
                <c:pt idx="241">
                  <c:v>2684.48</c:v>
                </c:pt>
                <c:pt idx="242">
                  <c:v>2710.01</c:v>
                </c:pt>
                <c:pt idx="243">
                  <c:v>2733.22</c:v>
                </c:pt>
                <c:pt idx="244">
                  <c:v>2756.42</c:v>
                </c:pt>
                <c:pt idx="245">
                  <c:v>2819.39</c:v>
                </c:pt>
                <c:pt idx="246">
                  <c:v>2831.4</c:v>
                </c:pt>
                <c:pt idx="247">
                  <c:v>2791.44</c:v>
                </c:pt>
                <c:pt idx="248">
                  <c:v>2845.51</c:v>
                </c:pt>
                <c:pt idx="249">
                  <c:v>2895.31</c:v>
                </c:pt>
                <c:pt idx="250">
                  <c:v>2873.95</c:v>
                </c:pt>
                <c:pt idx="251">
                  <c:v>2888.06</c:v>
                </c:pt>
                <c:pt idx="252">
                  <c:v>2890.55</c:v>
                </c:pt>
                <c:pt idx="253">
                  <c:v>2885.79</c:v>
                </c:pt>
                <c:pt idx="254">
                  <c:v>2933.4</c:v>
                </c:pt>
                <c:pt idx="255">
                  <c:v>2950.06</c:v>
                </c:pt>
                <c:pt idx="256">
                  <c:v>2942.92</c:v>
                </c:pt>
                <c:pt idx="257">
                  <c:v>2928.64</c:v>
                </c:pt>
                <c:pt idx="258">
                  <c:v>2919.12</c:v>
                </c:pt>
                <c:pt idx="259">
                  <c:v>2892.91</c:v>
                </c:pt>
                <c:pt idx="260">
                  <c:v>2862.09</c:v>
                </c:pt>
                <c:pt idx="261">
                  <c:v>2871.53</c:v>
                </c:pt>
                <c:pt idx="262">
                  <c:v>2897.5</c:v>
                </c:pt>
                <c:pt idx="263">
                  <c:v>2843.21</c:v>
                </c:pt>
                <c:pt idx="264">
                  <c:v>2785.82</c:v>
                </c:pt>
                <c:pt idx="265">
                  <c:v>2788.2</c:v>
                </c:pt>
                <c:pt idx="266">
                  <c:v>2813.41</c:v>
                </c:pt>
                <c:pt idx="267">
                  <c:v>2778.11</c:v>
                </c:pt>
                <c:pt idx="268">
                  <c:v>2789.41</c:v>
                </c:pt>
                <c:pt idx="269">
                  <c:v>2811.01</c:v>
                </c:pt>
                <c:pt idx="270">
                  <c:v>2709.18</c:v>
                </c:pt>
                <c:pt idx="271">
                  <c:v>2704.48</c:v>
                </c:pt>
                <c:pt idx="272">
                  <c:v>2670.23</c:v>
                </c:pt>
                <c:pt idx="273">
                  <c:v>2674.89</c:v>
                </c:pt>
                <c:pt idx="274">
                  <c:v>2565.9499999999998</c:v>
                </c:pt>
                <c:pt idx="275">
                  <c:v>2595.2199999999998</c:v>
                </c:pt>
                <c:pt idx="276">
                  <c:v>2615.48</c:v>
                </c:pt>
                <c:pt idx="277">
                  <c:v>2574.75</c:v>
                </c:pt>
                <c:pt idx="278">
                  <c:v>2584.1</c:v>
                </c:pt>
                <c:pt idx="279">
                  <c:v>2572.59</c:v>
                </c:pt>
                <c:pt idx="280">
                  <c:v>2606.6799999999998</c:v>
                </c:pt>
                <c:pt idx="281">
                  <c:v>2574.87</c:v>
                </c:pt>
                <c:pt idx="282">
                  <c:v>2486.86</c:v>
                </c:pt>
                <c:pt idx="283">
                  <c:v>2506.44</c:v>
                </c:pt>
                <c:pt idx="284">
                  <c:v>2493.64</c:v>
                </c:pt>
                <c:pt idx="285">
                  <c:v>2489.41</c:v>
                </c:pt>
                <c:pt idx="286">
                  <c:v>2456.23</c:v>
                </c:pt>
                <c:pt idx="287">
                  <c:v>2471.67</c:v>
                </c:pt>
                <c:pt idx="288">
                  <c:v>2448.81</c:v>
                </c:pt>
                <c:pt idx="289">
                  <c:v>2415.29</c:v>
                </c:pt>
                <c:pt idx="290">
                  <c:v>2442.69</c:v>
                </c:pt>
                <c:pt idx="291">
                  <c:v>2423.33</c:v>
                </c:pt>
                <c:pt idx="292">
                  <c:v>2452.6</c:v>
                </c:pt>
                <c:pt idx="293">
                  <c:v>2403.7600000000002</c:v>
                </c:pt>
                <c:pt idx="294">
                  <c:v>2359.31</c:v>
                </c:pt>
                <c:pt idx="295">
                  <c:v>2305.66</c:v>
                </c:pt>
                <c:pt idx="296">
                  <c:v>2243.88</c:v>
                </c:pt>
                <c:pt idx="297">
                  <c:v>2245.86</c:v>
                </c:pt>
                <c:pt idx="298">
                  <c:v>2239.94</c:v>
                </c:pt>
                <c:pt idx="299">
                  <c:v>2269.6</c:v>
                </c:pt>
                <c:pt idx="300">
                  <c:v>2259.27</c:v>
                </c:pt>
                <c:pt idx="301">
                  <c:v>2204.41</c:v>
                </c:pt>
                <c:pt idx="302">
                  <c:v>2184.64</c:v>
                </c:pt>
                <c:pt idx="303">
                  <c:v>2209.91</c:v>
                </c:pt>
                <c:pt idx="304">
                  <c:v>2229.35</c:v>
                </c:pt>
                <c:pt idx="305">
                  <c:v>2221.1</c:v>
                </c:pt>
                <c:pt idx="306">
                  <c:v>2183.36</c:v>
                </c:pt>
                <c:pt idx="307">
                  <c:v>2216.64</c:v>
                </c:pt>
                <c:pt idx="308">
                  <c:v>2266.66</c:v>
                </c:pt>
                <c:pt idx="309">
                  <c:v>2208.34</c:v>
                </c:pt>
                <c:pt idx="310">
                  <c:v>2179.92</c:v>
                </c:pt>
                <c:pt idx="311">
                  <c:v>2198.87</c:v>
                </c:pt>
                <c:pt idx="312">
                  <c:v>2251.27</c:v>
                </c:pt>
                <c:pt idx="313">
                  <c:v>2277.19</c:v>
                </c:pt>
                <c:pt idx="314">
                  <c:v>2333.17</c:v>
                </c:pt>
                <c:pt idx="315">
                  <c:v>2363.7600000000002</c:v>
                </c:pt>
                <c:pt idx="316">
                  <c:v>2435.27</c:v>
                </c:pt>
                <c:pt idx="317">
                  <c:v>2376.02</c:v>
                </c:pt>
                <c:pt idx="318">
                  <c:v>2363.9699999999998</c:v>
                </c:pt>
                <c:pt idx="319">
                  <c:v>2408.5500000000002</c:v>
                </c:pt>
                <c:pt idx="320">
                  <c:v>2372.13</c:v>
                </c:pt>
                <c:pt idx="321">
                  <c:v>2437.16</c:v>
                </c:pt>
                <c:pt idx="322">
                  <c:v>2418.33</c:v>
                </c:pt>
                <c:pt idx="323">
                  <c:v>2383.35</c:v>
                </c:pt>
                <c:pt idx="324">
                  <c:v>2281.02</c:v>
                </c:pt>
                <c:pt idx="325">
                  <c:v>2063.87</c:v>
                </c:pt>
                <c:pt idx="326">
                  <c:v>2073.41</c:v>
                </c:pt>
                <c:pt idx="327">
                  <c:v>2067.4900000000002</c:v>
                </c:pt>
                <c:pt idx="328">
                  <c:v>2089.56</c:v>
                </c:pt>
                <c:pt idx="329">
                  <c:v>2113.56</c:v>
                </c:pt>
                <c:pt idx="330">
                  <c:v>2105.5500000000002</c:v>
                </c:pt>
                <c:pt idx="331">
                  <c:v>2121.42</c:v>
                </c:pt>
                <c:pt idx="332">
                  <c:v>2075.27</c:v>
                </c:pt>
                <c:pt idx="333">
                  <c:v>2077.5100000000002</c:v>
                </c:pt>
                <c:pt idx="334">
                  <c:v>2031.98</c:v>
                </c:pt>
                <c:pt idx="335">
                  <c:v>2051.71</c:v>
                </c:pt>
                <c:pt idx="336">
                  <c:v>2018.13</c:v>
                </c:pt>
                <c:pt idx="337">
                  <c:v>2027.9499999999998</c:v>
                </c:pt>
                <c:pt idx="338">
                  <c:v>2029.3200000000002</c:v>
                </c:pt>
                <c:pt idx="339">
                  <c:v>2032.02</c:v>
                </c:pt>
                <c:pt idx="340">
                  <c:v>2004.5700000000002</c:v>
                </c:pt>
                <c:pt idx="341">
                  <c:v>1986.52</c:v>
                </c:pt>
                <c:pt idx="342">
                  <c:v>1980.87</c:v>
                </c:pt>
                <c:pt idx="343">
                  <c:v>1993.21</c:v>
                </c:pt>
                <c:pt idx="344">
                  <c:v>1994.06</c:v>
                </c:pt>
                <c:pt idx="345">
                  <c:v>2027.3000000000002</c:v>
                </c:pt>
                <c:pt idx="346">
                  <c:v>2017.83</c:v>
                </c:pt>
                <c:pt idx="347">
                  <c:v>2008.3600000000001</c:v>
                </c:pt>
                <c:pt idx="348">
                  <c:v>1947.4499999999998</c:v>
                </c:pt>
                <c:pt idx="349">
                  <c:v>1947.4499999999998</c:v>
                </c:pt>
                <c:pt idx="350">
                  <c:v>1938.1799999999998</c:v>
                </c:pt>
                <c:pt idx="351">
                  <c:v>1912.2199999999998</c:v>
                </c:pt>
                <c:pt idx="352">
                  <c:v>1937.5</c:v>
                </c:pt>
                <c:pt idx="353">
                  <c:v>1931.9099999999999</c:v>
                </c:pt>
                <c:pt idx="354">
                  <c:v>1915.9299999999998</c:v>
                </c:pt>
                <c:pt idx="355">
                  <c:v>1926.23</c:v>
                </c:pt>
                <c:pt idx="356">
                  <c:v>1959.87</c:v>
                </c:pt>
                <c:pt idx="357">
                  <c:v>1959.87</c:v>
                </c:pt>
                <c:pt idx="358">
                  <c:v>1976.0100000000002</c:v>
                </c:pt>
                <c:pt idx="359">
                  <c:v>1943.75</c:v>
                </c:pt>
                <c:pt idx="360">
                  <c:v>1919.21</c:v>
                </c:pt>
                <c:pt idx="361">
                  <c:v>1904.62</c:v>
                </c:pt>
                <c:pt idx="362">
                  <c:v>1913.7400000000002</c:v>
                </c:pt>
                <c:pt idx="363">
                  <c:v>1973.9299999999998</c:v>
                </c:pt>
                <c:pt idx="364">
                  <c:v>2075.23</c:v>
                </c:pt>
                <c:pt idx="365">
                  <c:v>2096.9</c:v>
                </c:pt>
                <c:pt idx="366">
                  <c:v>2047.4</c:v>
                </c:pt>
                <c:pt idx="367">
                  <c:v>2028.37</c:v>
                </c:pt>
                <c:pt idx="368">
                  <c:v>2089.73</c:v>
                </c:pt>
                <c:pt idx="369">
                  <c:v>2106.42</c:v>
                </c:pt>
                <c:pt idx="370">
                  <c:v>2112.75</c:v>
                </c:pt>
                <c:pt idx="371">
                  <c:v>2110.63</c:v>
                </c:pt>
                <c:pt idx="372">
                  <c:v>2091.19</c:v>
                </c:pt>
                <c:pt idx="373">
                  <c:v>2053.81</c:v>
                </c:pt>
                <c:pt idx="374">
                  <c:v>2101.16</c:v>
                </c:pt>
                <c:pt idx="375">
                  <c:v>2091.69</c:v>
                </c:pt>
                <c:pt idx="376">
                  <c:v>2076.54</c:v>
                </c:pt>
                <c:pt idx="377">
                  <c:v>2061.88</c:v>
                </c:pt>
                <c:pt idx="378">
                  <c:v>2020.4299999999998</c:v>
                </c:pt>
                <c:pt idx="379">
                  <c:v>1955.4</c:v>
                </c:pt>
                <c:pt idx="380">
                  <c:v>1916.58</c:v>
                </c:pt>
                <c:pt idx="381">
                  <c:v>1900.5500000000002</c:v>
                </c:pt>
                <c:pt idx="382">
                  <c:v>1923.9499999999998</c:v>
                </c:pt>
                <c:pt idx="383">
                  <c:v>1950.5500000000002</c:v>
                </c:pt>
                <c:pt idx="384">
                  <c:v>1928.1799999999998</c:v>
                </c:pt>
                <c:pt idx="385">
                  <c:v>1916.9900000000002</c:v>
                </c:pt>
                <c:pt idx="386">
                  <c:v>1872.31</c:v>
                </c:pt>
                <c:pt idx="387">
                  <c:v>1897.3899999999999</c:v>
                </c:pt>
                <c:pt idx="388">
                  <c:v>1839.53</c:v>
                </c:pt>
                <c:pt idx="389">
                  <c:v>1771.1</c:v>
                </c:pt>
                <c:pt idx="390">
                  <c:v>1783.25</c:v>
                </c:pt>
                <c:pt idx="391">
                  <c:v>1822.3</c:v>
                </c:pt>
                <c:pt idx="392">
                  <c:v>1795.95</c:v>
                </c:pt>
                <c:pt idx="393">
                  <c:v>1778.35</c:v>
                </c:pt>
                <c:pt idx="394">
                  <c:v>1710.1100000000001</c:v>
                </c:pt>
                <c:pt idx="395">
                  <c:v>1704.88</c:v>
                </c:pt>
                <c:pt idx="396">
                  <c:v>1751.58</c:v>
                </c:pt>
                <c:pt idx="397">
                  <c:v>1811.57</c:v>
                </c:pt>
                <c:pt idx="398">
                  <c:v>1826.16</c:v>
                </c:pt>
                <c:pt idx="399">
                  <c:v>1788.2</c:v>
                </c:pt>
                <c:pt idx="400">
                  <c:v>1816.17</c:v>
                </c:pt>
                <c:pt idx="401">
                  <c:v>1805.05</c:v>
                </c:pt>
                <c:pt idx="402">
                  <c:v>1787.63</c:v>
                </c:pt>
                <c:pt idx="403">
                  <c:v>1763.6200000000001</c:v>
                </c:pt>
                <c:pt idx="404">
                  <c:v>1725.4</c:v>
                </c:pt>
                <c:pt idx="405">
                  <c:v>1778.2</c:v>
                </c:pt>
                <c:pt idx="406">
                  <c:v>1817.25</c:v>
                </c:pt>
                <c:pt idx="407">
                  <c:v>1802.88</c:v>
                </c:pt>
                <c:pt idx="408">
                  <c:v>1806.45</c:v>
                </c:pt>
                <c:pt idx="409">
                  <c:v>1854.6</c:v>
                </c:pt>
                <c:pt idx="410">
                  <c:v>1888.5500000000002</c:v>
                </c:pt>
                <c:pt idx="411">
                  <c:v>1898.37</c:v>
                </c:pt>
                <c:pt idx="412">
                  <c:v>1891.31</c:v>
                </c:pt>
                <c:pt idx="413">
                  <c:v>1932.62</c:v>
                </c:pt>
                <c:pt idx="414">
                  <c:v>1934.4</c:v>
                </c:pt>
                <c:pt idx="415">
                  <c:v>1943.27</c:v>
                </c:pt>
                <c:pt idx="416">
                  <c:v>1965.44</c:v>
                </c:pt>
                <c:pt idx="417">
                  <c:v>1985.87</c:v>
                </c:pt>
                <c:pt idx="418">
                  <c:v>1929.2800000000002</c:v>
                </c:pt>
                <c:pt idx="419">
                  <c:v>1944.4299999999998</c:v>
                </c:pt>
                <c:pt idx="420">
                  <c:v>1944.4299999999998</c:v>
                </c:pt>
                <c:pt idx="421">
                  <c:v>1911.94</c:v>
                </c:pt>
                <c:pt idx="422">
                  <c:v>1936.0900000000001</c:v>
                </c:pt>
                <c:pt idx="423">
                  <c:v>1924.0100000000002</c:v>
                </c:pt>
                <c:pt idx="424">
                  <c:v>1906.7600000000002</c:v>
                </c:pt>
                <c:pt idx="425">
                  <c:v>1873.13</c:v>
                </c:pt>
                <c:pt idx="426">
                  <c:v>1907.0900000000001</c:v>
                </c:pt>
                <c:pt idx="427">
                  <c:v>1896.79</c:v>
                </c:pt>
                <c:pt idx="428">
                  <c:v>1918.8400000000001</c:v>
                </c:pt>
                <c:pt idx="429">
                  <c:v>1934.37</c:v>
                </c:pt>
                <c:pt idx="430">
                  <c:v>1924.0100000000002</c:v>
                </c:pt>
                <c:pt idx="431">
                  <c:v>1881.3600000000001</c:v>
                </c:pt>
                <c:pt idx="432">
                  <c:v>1864.8200000000002</c:v>
                </c:pt>
                <c:pt idx="433">
                  <c:v>1830.9</c:v>
                </c:pt>
                <c:pt idx="434">
                  <c:v>1762.03</c:v>
                </c:pt>
                <c:pt idx="435">
                  <c:v>1769.2</c:v>
                </c:pt>
                <c:pt idx="436">
                  <c:v>1752.44</c:v>
                </c:pt>
                <c:pt idx="437">
                  <c:v>1749.09</c:v>
                </c:pt>
                <c:pt idx="438">
                  <c:v>1740.1200000000001</c:v>
                </c:pt>
                <c:pt idx="439">
                  <c:v>1777.6200000000001</c:v>
                </c:pt>
                <c:pt idx="440">
                  <c:v>1749.52</c:v>
                </c:pt>
                <c:pt idx="441">
                  <c:v>1772.5</c:v>
                </c:pt>
                <c:pt idx="442">
                  <c:v>1772.5</c:v>
                </c:pt>
                <c:pt idx="443">
                  <c:v>1811.8700000000001</c:v>
                </c:pt>
                <c:pt idx="444">
                  <c:v>1781.03</c:v>
                </c:pt>
                <c:pt idx="445">
                  <c:v>1800.73</c:v>
                </c:pt>
                <c:pt idx="446">
                  <c:v>1833.32</c:v>
                </c:pt>
                <c:pt idx="447">
                  <c:v>1826.46</c:v>
                </c:pt>
                <c:pt idx="448">
                  <c:v>1813.96</c:v>
                </c:pt>
                <c:pt idx="449">
                  <c:v>1814.47</c:v>
                </c:pt>
                <c:pt idx="450">
                  <c:v>1826.35</c:v>
                </c:pt>
                <c:pt idx="451">
                  <c:v>1886.6</c:v>
                </c:pt>
                <c:pt idx="452">
                  <c:v>1921.8200000000002</c:v>
                </c:pt>
                <c:pt idx="453">
                  <c:v>1925.3200000000002</c:v>
                </c:pt>
                <c:pt idx="454">
                  <c:v>1969.5300000000002</c:v>
                </c:pt>
                <c:pt idx="455">
                  <c:v>1959.8000000000002</c:v>
                </c:pt>
                <c:pt idx="456">
                  <c:v>1980.8000000000002</c:v>
                </c:pt>
                <c:pt idx="457">
                  <c:v>1993.3600000000001</c:v>
                </c:pt>
                <c:pt idx="458">
                  <c:v>2014.9</c:v>
                </c:pt>
                <c:pt idx="459">
                  <c:v>2060.7199999999998</c:v>
                </c:pt>
                <c:pt idx="460">
                  <c:v>2033.1999999999998</c:v>
                </c:pt>
                <c:pt idx="461">
                  <c:v>1981.83</c:v>
                </c:pt>
                <c:pt idx="462">
                  <c:v>2009.3600000000001</c:v>
                </c:pt>
                <c:pt idx="463">
                  <c:v>2057.38</c:v>
                </c:pt>
                <c:pt idx="464">
                  <c:v>2059.25</c:v>
                </c:pt>
                <c:pt idx="465">
                  <c:v>2088.84</c:v>
                </c:pt>
                <c:pt idx="466">
                  <c:v>2084.16</c:v>
                </c:pt>
                <c:pt idx="467">
                  <c:v>2086.06</c:v>
                </c:pt>
                <c:pt idx="468">
                  <c:v>2061.31</c:v>
                </c:pt>
                <c:pt idx="469">
                  <c:v>2059.4</c:v>
                </c:pt>
                <c:pt idx="470">
                  <c:v>2052.4900000000002</c:v>
                </c:pt>
                <c:pt idx="471">
                  <c:v>2044.9099999999999</c:v>
                </c:pt>
                <c:pt idx="472">
                  <c:v>2021</c:v>
                </c:pt>
                <c:pt idx="473">
                  <c:v>2017.81</c:v>
                </c:pt>
                <c:pt idx="474">
                  <c:v>2079.67</c:v>
                </c:pt>
                <c:pt idx="475">
                  <c:v>2100.29</c:v>
                </c:pt>
                <c:pt idx="476">
                  <c:v>2059.0500000000002</c:v>
                </c:pt>
                <c:pt idx="477">
                  <c:v>2062.46</c:v>
                </c:pt>
                <c:pt idx="478">
                  <c:v>2047.8000000000002</c:v>
                </c:pt>
                <c:pt idx="479">
                  <c:v>2027.7600000000002</c:v>
                </c:pt>
                <c:pt idx="480">
                  <c:v>2009.21</c:v>
                </c:pt>
                <c:pt idx="481">
                  <c:v>2024.12</c:v>
                </c:pt>
                <c:pt idx="482">
                  <c:v>2022.27</c:v>
                </c:pt>
                <c:pt idx="483">
                  <c:v>2029.65</c:v>
                </c:pt>
                <c:pt idx="484">
                  <c:v>1998.23</c:v>
                </c:pt>
                <c:pt idx="485">
                  <c:v>1972.6799999999998</c:v>
                </c:pt>
                <c:pt idx="486">
                  <c:v>1956.2600000000002</c:v>
                </c:pt>
                <c:pt idx="487">
                  <c:v>1970.8200000000002</c:v>
                </c:pt>
                <c:pt idx="488">
                  <c:v>2018.48</c:v>
                </c:pt>
                <c:pt idx="489">
                  <c:v>2012.92</c:v>
                </c:pt>
                <c:pt idx="490">
                  <c:v>2012.63</c:v>
                </c:pt>
                <c:pt idx="491">
                  <c:v>1998.08</c:v>
                </c:pt>
                <c:pt idx="492">
                  <c:v>1996.4499999999998</c:v>
                </c:pt>
                <c:pt idx="493">
                  <c:v>2022.19</c:v>
                </c:pt>
                <c:pt idx="494">
                  <c:v>2012.92</c:v>
                </c:pt>
                <c:pt idx="495">
                  <c:v>2003.65</c:v>
                </c:pt>
                <c:pt idx="496">
                  <c:v>2007.04</c:v>
                </c:pt>
                <c:pt idx="497">
                  <c:v>2015.35</c:v>
                </c:pt>
                <c:pt idx="498">
                  <c:v>2048.6999999999998</c:v>
                </c:pt>
                <c:pt idx="499">
                  <c:v>2024.77</c:v>
                </c:pt>
                <c:pt idx="500">
                  <c:v>2034.19</c:v>
                </c:pt>
                <c:pt idx="501">
                  <c:v>2028.54</c:v>
                </c:pt>
                <c:pt idx="502">
                  <c:v>2025.31</c:v>
                </c:pt>
                <c:pt idx="503">
                  <c:v>2047.8000000000002</c:v>
                </c:pt>
                <c:pt idx="504">
                  <c:v>1983.5300000000002</c:v>
                </c:pt>
                <c:pt idx="505">
                  <c:v>1967.8826849315074</c:v>
                </c:pt>
                <c:pt idx="506">
                  <c:v>1984.6599999999999</c:v>
                </c:pt>
                <c:pt idx="507">
                  <c:v>1967.1999999999998</c:v>
                </c:pt>
                <c:pt idx="508">
                  <c:v>2019.42</c:v>
                </c:pt>
                <c:pt idx="509">
                  <c:v>1975.7800000000002</c:v>
                </c:pt>
                <c:pt idx="510">
                  <c:v>2292.48</c:v>
                </c:pt>
                <c:pt idx="511">
                  <c:v>1954.08</c:v>
                </c:pt>
                <c:pt idx="512">
                  <c:v>1926.8600000000001</c:v>
                </c:pt>
                <c:pt idx="513">
                  <c:v>1885.8400000000001</c:v>
                </c:pt>
                <c:pt idx="514">
                  <c:v>1950.1999999999998</c:v>
                </c:pt>
                <c:pt idx="515">
                  <c:v>1912.31</c:v>
                </c:pt>
                <c:pt idx="516">
                  <c:v>2016.4699999999998</c:v>
                </c:pt>
                <c:pt idx="517">
                  <c:v>1977.52</c:v>
                </c:pt>
                <c:pt idx="518">
                  <c:v>2013.6999999999998</c:v>
                </c:pt>
                <c:pt idx="519">
                  <c:v>1945.63</c:v>
                </c:pt>
                <c:pt idx="520">
                  <c:v>1969.1399999999999</c:v>
                </c:pt>
                <c:pt idx="521">
                  <c:v>2000.37</c:v>
                </c:pt>
                <c:pt idx="522">
                  <c:v>2027.9499999999998</c:v>
                </c:pt>
                <c:pt idx="523">
                  <c:v>2044.13</c:v>
                </c:pt>
                <c:pt idx="524">
                  <c:v>2040.2800000000002</c:v>
                </c:pt>
                <c:pt idx="525">
                  <c:v>2062.2600000000002</c:v>
                </c:pt>
                <c:pt idx="526">
                  <c:v>2057.6</c:v>
                </c:pt>
                <c:pt idx="527">
                  <c:v>2011.58</c:v>
                </c:pt>
                <c:pt idx="528">
                  <c:v>1992.78</c:v>
                </c:pt>
                <c:pt idx="529">
                  <c:v>2021.45</c:v>
                </c:pt>
                <c:pt idx="530">
                  <c:v>1949.19</c:v>
                </c:pt>
                <c:pt idx="531">
                  <c:v>1989.01</c:v>
                </c:pt>
                <c:pt idx="532">
                  <c:v>2046.21</c:v>
                </c:pt>
                <c:pt idx="533">
                  <c:v>2036.68</c:v>
                </c:pt>
                <c:pt idx="534">
                  <c:v>2057.63</c:v>
                </c:pt>
                <c:pt idx="535">
                  <c:v>2021.92</c:v>
                </c:pt>
                <c:pt idx="536">
                  <c:v>2077.81</c:v>
                </c:pt>
                <c:pt idx="537">
                  <c:v>2090.0100000000002</c:v>
                </c:pt>
                <c:pt idx="538">
                  <c:v>2077.2199999999998</c:v>
                </c:pt>
                <c:pt idx="539">
                  <c:v>2074.7800000000002</c:v>
                </c:pt>
                <c:pt idx="540">
                  <c:v>2123.85</c:v>
                </c:pt>
                <c:pt idx="541">
                  <c:v>2154.04</c:v>
                </c:pt>
                <c:pt idx="542">
                  <c:v>2144.41</c:v>
                </c:pt>
                <c:pt idx="543">
                  <c:v>2084.3000000000002</c:v>
                </c:pt>
                <c:pt idx="544">
                  <c:v>2071.94</c:v>
                </c:pt>
                <c:pt idx="545">
                  <c:v>2066.56</c:v>
                </c:pt>
                <c:pt idx="546">
                  <c:v>2038.71</c:v>
                </c:pt>
                <c:pt idx="547">
                  <c:v>2083.44</c:v>
                </c:pt>
                <c:pt idx="548">
                  <c:v>2075.94</c:v>
                </c:pt>
                <c:pt idx="549">
                  <c:v>2102.1</c:v>
                </c:pt>
                <c:pt idx="550">
                  <c:v>2096.56</c:v>
                </c:pt>
                <c:pt idx="551">
                  <c:v>2076.0100000000002</c:v>
                </c:pt>
                <c:pt idx="552">
                  <c:v>2100.31</c:v>
                </c:pt>
                <c:pt idx="553">
                  <c:v>2064.25</c:v>
                </c:pt>
                <c:pt idx="554">
                  <c:v>2077.1</c:v>
                </c:pt>
                <c:pt idx="555">
                  <c:v>2101.1999999999998</c:v>
                </c:pt>
                <c:pt idx="556">
                  <c:v>2137.66</c:v>
                </c:pt>
                <c:pt idx="557">
                  <c:v>2020.85</c:v>
                </c:pt>
                <c:pt idx="558">
                  <c:v>2057.63</c:v>
                </c:pt>
                <c:pt idx="559">
                  <c:v>2061.92</c:v>
                </c:pt>
                <c:pt idx="560">
                  <c:v>2131.2800000000002</c:v>
                </c:pt>
                <c:pt idx="561">
                  <c:v>2204.6799999999998</c:v>
                </c:pt>
                <c:pt idx="562">
                  <c:v>2157.48</c:v>
                </c:pt>
                <c:pt idx="563">
                  <c:v>2157.94</c:v>
                </c:pt>
                <c:pt idx="564">
                  <c:v>2224.7399999999998</c:v>
                </c:pt>
                <c:pt idx="565">
                  <c:v>2226.19</c:v>
                </c:pt>
                <c:pt idx="566">
                  <c:v>2100.66</c:v>
                </c:pt>
                <c:pt idx="567">
                  <c:v>2144.06</c:v>
                </c:pt>
                <c:pt idx="568">
                  <c:v>2145.79</c:v>
                </c:pt>
                <c:pt idx="569">
                  <c:v>2338.4499999999998</c:v>
                </c:pt>
                <c:pt idx="570">
                  <c:v>2346.4899999999998</c:v>
                </c:pt>
                <c:pt idx="571">
                  <c:v>2482.42</c:v>
                </c:pt>
                <c:pt idx="572">
                  <c:v>2541.5300000000002</c:v>
                </c:pt>
                <c:pt idx="573">
                  <c:v>2648.62</c:v>
                </c:pt>
                <c:pt idx="574">
                  <c:v>2556.5700000000002</c:v>
                </c:pt>
                <c:pt idx="575">
                  <c:v>2600.5100000000002</c:v>
                </c:pt>
                <c:pt idx="576">
                  <c:v>2733.74</c:v>
                </c:pt>
                <c:pt idx="577">
                  <c:v>2777.09</c:v>
                </c:pt>
                <c:pt idx="578">
                  <c:v>2747.78</c:v>
                </c:pt>
                <c:pt idx="579">
                  <c:v>2744.16</c:v>
                </c:pt>
                <c:pt idx="580">
                  <c:v>2767.42</c:v>
                </c:pt>
                <c:pt idx="581">
                  <c:v>2763.8</c:v>
                </c:pt>
                <c:pt idx="582">
                  <c:v>2605.31</c:v>
                </c:pt>
                <c:pt idx="583">
                  <c:v>2556.83</c:v>
                </c:pt>
                <c:pt idx="584">
                  <c:v>2567.7399999999998</c:v>
                </c:pt>
                <c:pt idx="585">
                  <c:v>2556.56</c:v>
                </c:pt>
                <c:pt idx="586">
                  <c:v>2567.52</c:v>
                </c:pt>
                <c:pt idx="587">
                  <c:v>2554.7399999999998</c:v>
                </c:pt>
                <c:pt idx="588">
                  <c:v>2627.65</c:v>
                </c:pt>
                <c:pt idx="589">
                  <c:v>2718.77</c:v>
                </c:pt>
                <c:pt idx="590">
                  <c:v>2639.17</c:v>
                </c:pt>
                <c:pt idx="591">
                  <c:v>2681.3</c:v>
                </c:pt>
                <c:pt idx="592">
                  <c:v>2694.02</c:v>
                </c:pt>
                <c:pt idx="593">
                  <c:v>2811.86</c:v>
                </c:pt>
                <c:pt idx="594">
                  <c:v>2764.94</c:v>
                </c:pt>
                <c:pt idx="595">
                  <c:v>2703.31</c:v>
                </c:pt>
                <c:pt idx="596">
                  <c:v>2631.6</c:v>
                </c:pt>
                <c:pt idx="597">
                  <c:v>2595.15</c:v>
                </c:pt>
                <c:pt idx="598">
                  <c:v>2549.1999999999998</c:v>
                </c:pt>
                <c:pt idx="599">
                  <c:v>2451.6999999999998</c:v>
                </c:pt>
                <c:pt idx="600">
                  <c:v>2511.3000000000002</c:v>
                </c:pt>
                <c:pt idx="601">
                  <c:v>2585.25</c:v>
                </c:pt>
                <c:pt idx="602">
                  <c:v>2531.5300000000002</c:v>
                </c:pt>
                <c:pt idx="603">
                  <c:v>2511.44</c:v>
                </c:pt>
                <c:pt idx="604">
                  <c:v>2531.5700000000002</c:v>
                </c:pt>
                <c:pt idx="605">
                  <c:v>2507.11</c:v>
                </c:pt>
                <c:pt idx="606">
                  <c:v>2459.9299999999998</c:v>
                </c:pt>
                <c:pt idx="607">
                  <c:v>2520.9299999999998</c:v>
                </c:pt>
                <c:pt idx="608">
                  <c:v>2568.54</c:v>
                </c:pt>
                <c:pt idx="609">
                  <c:v>2628.62</c:v>
                </c:pt>
                <c:pt idx="610">
                  <c:v>2582.92</c:v>
                </c:pt>
                <c:pt idx="611">
                  <c:v>2573.54</c:v>
                </c:pt>
                <c:pt idx="612">
                  <c:v>2603.1799999999998</c:v>
                </c:pt>
                <c:pt idx="613">
                  <c:v>2608.61</c:v>
                </c:pt>
                <c:pt idx="614">
                  <c:v>2532.3200000000002</c:v>
                </c:pt>
                <c:pt idx="615">
                  <c:v>2493.52</c:v>
                </c:pt>
                <c:pt idx="616">
                  <c:v>2475.2600000000002</c:v>
                </c:pt>
                <c:pt idx="617">
                  <c:v>2469.7800000000002</c:v>
                </c:pt>
                <c:pt idx="618">
                  <c:v>2415.11</c:v>
                </c:pt>
                <c:pt idx="619">
                  <c:v>2436.89</c:v>
                </c:pt>
                <c:pt idx="620">
                  <c:v>2437.85</c:v>
                </c:pt>
                <c:pt idx="621">
                  <c:v>2470.64</c:v>
                </c:pt>
                <c:pt idx="622">
                  <c:v>2494.11</c:v>
                </c:pt>
                <c:pt idx="623">
                  <c:v>2443.98</c:v>
                </c:pt>
                <c:pt idx="624">
                  <c:v>2421.6999999999998</c:v>
                </c:pt>
                <c:pt idx="625">
                  <c:v>2425.4</c:v>
                </c:pt>
                <c:pt idx="626">
                  <c:v>2467.87</c:v>
                </c:pt>
                <c:pt idx="627">
                  <c:v>2406.63</c:v>
                </c:pt>
                <c:pt idx="628">
                  <c:v>2351.16</c:v>
                </c:pt>
                <c:pt idx="629">
                  <c:v>2410.39</c:v>
                </c:pt>
                <c:pt idx="630">
                  <c:v>2481.69</c:v>
                </c:pt>
                <c:pt idx="631">
                  <c:v>2496.42</c:v>
                </c:pt>
                <c:pt idx="632">
                  <c:v>2391.66</c:v>
                </c:pt>
                <c:pt idx="633">
                  <c:v>2430.23</c:v>
                </c:pt>
                <c:pt idx="634">
                  <c:v>2405.84</c:v>
                </c:pt>
                <c:pt idx="635">
                  <c:v>2439.66</c:v>
                </c:pt>
                <c:pt idx="636">
                  <c:v>2452.27</c:v>
                </c:pt>
                <c:pt idx="637">
                  <c:v>2427.7600000000002</c:v>
                </c:pt>
                <c:pt idx="638">
                  <c:v>2428.4</c:v>
                </c:pt>
                <c:pt idx="639">
                  <c:v>2472.48</c:v>
                </c:pt>
                <c:pt idx="640">
                  <c:v>2393.0500000000002</c:v>
                </c:pt>
                <c:pt idx="641">
                  <c:v>2410.59</c:v>
                </c:pt>
                <c:pt idx="642">
                  <c:v>2410.59</c:v>
                </c:pt>
                <c:pt idx="643">
                  <c:v>2476.86</c:v>
                </c:pt>
                <c:pt idx="644">
                  <c:v>2444.16</c:v>
                </c:pt>
                <c:pt idx="645">
                  <c:v>2468.5100000000002</c:v>
                </c:pt>
                <c:pt idx="646">
                  <c:v>2460.96</c:v>
                </c:pt>
                <c:pt idx="647">
                  <c:v>2453.54</c:v>
                </c:pt>
                <c:pt idx="648">
                  <c:v>2502.46</c:v>
                </c:pt>
                <c:pt idx="649">
                  <c:v>2455.3000000000002</c:v>
                </c:pt>
                <c:pt idx="650">
                  <c:v>2513.27</c:v>
                </c:pt>
                <c:pt idx="651">
                  <c:v>2469.1999999999998</c:v>
                </c:pt>
                <c:pt idx="652">
                  <c:v>2496.0300000000002</c:v>
                </c:pt>
                <c:pt idx="653">
                  <c:v>2450.71</c:v>
                </c:pt>
                <c:pt idx="654">
                  <c:v>2440.46</c:v>
                </c:pt>
                <c:pt idx="655">
                  <c:v>2473.3200000000002</c:v>
                </c:pt>
                <c:pt idx="656">
                  <c:v>2474.9499999999998</c:v>
                </c:pt>
                <c:pt idx="657">
                  <c:v>2435.46</c:v>
                </c:pt>
                <c:pt idx="658">
                  <c:v>2359.1</c:v>
                </c:pt>
                <c:pt idx="659">
                  <c:v>2404.9699999999998</c:v>
                </c:pt>
                <c:pt idx="660">
                  <c:v>2469.1999999999998</c:v>
                </c:pt>
                <c:pt idx="661">
                  <c:v>2450.04</c:v>
                </c:pt>
                <c:pt idx="662">
                  <c:v>2470.29</c:v>
                </c:pt>
                <c:pt idx="663">
                  <c:v>2478.08</c:v>
                </c:pt>
                <c:pt idx="664">
                  <c:v>2451.96</c:v>
                </c:pt>
                <c:pt idx="665">
                  <c:v>2532.56</c:v>
                </c:pt>
                <c:pt idx="666">
                  <c:v>2639.8</c:v>
                </c:pt>
                <c:pt idx="667">
                  <c:v>2686.53</c:v>
                </c:pt>
                <c:pt idx="668">
                  <c:v>2656.78</c:v>
                </c:pt>
                <c:pt idx="669">
                  <c:v>2675.94</c:v>
                </c:pt>
                <c:pt idx="670">
                  <c:v>2750.07</c:v>
                </c:pt>
                <c:pt idx="671">
                  <c:v>2750.44</c:v>
                </c:pt>
                <c:pt idx="672">
                  <c:v>2736.88</c:v>
                </c:pt>
                <c:pt idx="673">
                  <c:v>2707.63</c:v>
                </c:pt>
                <c:pt idx="674">
                  <c:v>2722.78</c:v>
                </c:pt>
                <c:pt idx="675">
                  <c:v>2695.6</c:v>
                </c:pt>
                <c:pt idx="676">
                  <c:v>2716.31</c:v>
                </c:pt>
                <c:pt idx="677">
                  <c:v>2761.48</c:v>
                </c:pt>
                <c:pt idx="678">
                  <c:v>2796.38</c:v>
                </c:pt>
                <c:pt idx="679">
                  <c:v>2732.73</c:v>
                </c:pt>
                <c:pt idx="680">
                  <c:v>2722.7</c:v>
                </c:pt>
                <c:pt idx="681">
                  <c:v>2668.66</c:v>
                </c:pt>
                <c:pt idx="682">
                  <c:v>2645.74</c:v>
                </c:pt>
                <c:pt idx="683">
                  <c:v>2625.79</c:v>
                </c:pt>
                <c:pt idx="684">
                  <c:v>2635.76</c:v>
                </c:pt>
                <c:pt idx="685">
                  <c:v>2653.72</c:v>
                </c:pt>
                <c:pt idx="686">
                  <c:v>2594.35</c:v>
                </c:pt>
                <c:pt idx="687">
                  <c:v>2644.49</c:v>
                </c:pt>
                <c:pt idx="688">
                  <c:v>2653.91</c:v>
                </c:pt>
                <c:pt idx="689">
                  <c:v>2734.2</c:v>
                </c:pt>
                <c:pt idx="690">
                  <c:v>2641.05</c:v>
                </c:pt>
                <c:pt idx="691">
                  <c:v>2612.83</c:v>
                </c:pt>
                <c:pt idx="692">
                  <c:v>2645.08</c:v>
                </c:pt>
                <c:pt idx="693">
                  <c:v>2683.37</c:v>
                </c:pt>
                <c:pt idx="694">
                  <c:v>2624.92</c:v>
                </c:pt>
                <c:pt idx="695">
                  <c:v>2717.46</c:v>
                </c:pt>
                <c:pt idx="696">
                  <c:v>2682.69</c:v>
                </c:pt>
                <c:pt idx="697">
                  <c:v>2697.25</c:v>
                </c:pt>
                <c:pt idx="698">
                  <c:v>2674.3</c:v>
                </c:pt>
                <c:pt idx="699">
                  <c:v>2639.67</c:v>
                </c:pt>
                <c:pt idx="700">
                  <c:v>2610.52</c:v>
                </c:pt>
                <c:pt idx="701">
                  <c:v>2663.49</c:v>
                </c:pt>
                <c:pt idx="702">
                  <c:v>2817.72</c:v>
                </c:pt>
                <c:pt idx="703">
                  <c:v>2796.97</c:v>
                </c:pt>
                <c:pt idx="704">
                  <c:v>2857.72</c:v>
                </c:pt>
                <c:pt idx="705">
                  <c:v>2786.5</c:v>
                </c:pt>
                <c:pt idx="706">
                  <c:v>2769.14</c:v>
                </c:pt>
                <c:pt idx="707">
                  <c:v>2752.23</c:v>
                </c:pt>
                <c:pt idx="708">
                  <c:v>2775.72</c:v>
                </c:pt>
                <c:pt idx="709">
                  <c:v>2715.8</c:v>
                </c:pt>
                <c:pt idx="710">
                  <c:v>2815.6</c:v>
                </c:pt>
                <c:pt idx="711">
                  <c:v>2782.73</c:v>
                </c:pt>
                <c:pt idx="712">
                  <c:v>2764.85</c:v>
                </c:pt>
                <c:pt idx="713">
                  <c:v>2837.67</c:v>
                </c:pt>
                <c:pt idx="714">
                  <c:v>2849.88</c:v>
                </c:pt>
                <c:pt idx="715">
                  <c:v>2828.34</c:v>
                </c:pt>
                <c:pt idx="716">
                  <c:v>2803.36</c:v>
                </c:pt>
                <c:pt idx="717">
                  <c:v>2830.49</c:v>
                </c:pt>
                <c:pt idx="718">
                  <c:v>2864.44</c:v>
                </c:pt>
                <c:pt idx="719">
                  <c:v>2931.17</c:v>
                </c:pt>
                <c:pt idx="720">
                  <c:v>3007.36</c:v>
                </c:pt>
                <c:pt idx="721">
                  <c:v>3011.02</c:v>
                </c:pt>
                <c:pt idx="722">
                  <c:v>3081.27</c:v>
                </c:pt>
                <c:pt idx="723">
                  <c:v>3090.9</c:v>
                </c:pt>
                <c:pt idx="724">
                  <c:v>3121.07</c:v>
                </c:pt>
                <c:pt idx="725">
                  <c:v>3136.47</c:v>
                </c:pt>
                <c:pt idx="726">
                  <c:v>3092.83</c:v>
                </c:pt>
                <c:pt idx="727">
                  <c:v>3090.06</c:v>
                </c:pt>
                <c:pt idx="728">
                  <c:v>3048.9</c:v>
                </c:pt>
                <c:pt idx="729">
                  <c:v>3069.99</c:v>
                </c:pt>
                <c:pt idx="730">
                  <c:v>3044.41</c:v>
                </c:pt>
                <c:pt idx="731">
                  <c:v>3007.56</c:v>
                </c:pt>
                <c:pt idx="732">
                  <c:v>2956.95</c:v>
                </c:pt>
                <c:pt idx="733">
                  <c:v>2954.67</c:v>
                </c:pt>
                <c:pt idx="734">
                  <c:v>2931.55</c:v>
                </c:pt>
                <c:pt idx="735">
                  <c:v>2856.59</c:v>
                </c:pt>
                <c:pt idx="736">
                  <c:v>2925.77</c:v>
                </c:pt>
                <c:pt idx="737">
                  <c:v>2928.16</c:v>
                </c:pt>
                <c:pt idx="738">
                  <c:v>2945.93</c:v>
                </c:pt>
                <c:pt idx="739">
                  <c:v>2982.73</c:v>
                </c:pt>
                <c:pt idx="740">
                  <c:v>2980.36</c:v>
                </c:pt>
                <c:pt idx="741">
                  <c:v>2983.69</c:v>
                </c:pt>
                <c:pt idx="742">
                  <c:v>2954.46</c:v>
                </c:pt>
                <c:pt idx="743">
                  <c:v>2982.15</c:v>
                </c:pt>
                <c:pt idx="744">
                  <c:v>3028.93</c:v>
                </c:pt>
                <c:pt idx="745">
                  <c:v>3015.15</c:v>
                </c:pt>
                <c:pt idx="746">
                  <c:v>3010.28</c:v>
                </c:pt>
                <c:pt idx="747">
                  <c:v>2971.36</c:v>
                </c:pt>
                <c:pt idx="748">
                  <c:v>2966.5</c:v>
                </c:pt>
                <c:pt idx="749">
                  <c:v>2959.61</c:v>
                </c:pt>
                <c:pt idx="750">
                  <c:v>2994.23</c:v>
                </c:pt>
                <c:pt idx="751">
                  <c:v>3013.84</c:v>
                </c:pt>
                <c:pt idx="752">
                  <c:v>3061.01</c:v>
                </c:pt>
                <c:pt idx="753">
                  <c:v>3016.3</c:v>
                </c:pt>
                <c:pt idx="754">
                  <c:v>3028.56</c:v>
                </c:pt>
                <c:pt idx="755">
                  <c:v>3001.92</c:v>
                </c:pt>
                <c:pt idx="756">
                  <c:v>3001.58</c:v>
                </c:pt>
                <c:pt idx="757">
                  <c:v>2969.38</c:v>
                </c:pt>
                <c:pt idx="758">
                  <c:v>2869.77</c:v>
                </c:pt>
                <c:pt idx="759">
                  <c:v>2880.83</c:v>
                </c:pt>
                <c:pt idx="760">
                  <c:v>2877.98</c:v>
                </c:pt>
                <c:pt idx="761">
                  <c:v>2934.88</c:v>
                </c:pt>
                <c:pt idx="762">
                  <c:v>3004.74</c:v>
                </c:pt>
                <c:pt idx="763">
                  <c:v>2923.03</c:v>
                </c:pt>
                <c:pt idx="764">
                  <c:v>2888.66</c:v>
                </c:pt>
                <c:pt idx="765">
                  <c:v>2915.62</c:v>
                </c:pt>
                <c:pt idx="766">
                  <c:v>2893.37</c:v>
                </c:pt>
                <c:pt idx="767">
                  <c:v>2890.9</c:v>
                </c:pt>
                <c:pt idx="768">
                  <c:v>2881.01</c:v>
                </c:pt>
                <c:pt idx="769">
                  <c:v>2897.99</c:v>
                </c:pt>
                <c:pt idx="770">
                  <c:v>2893.03</c:v>
                </c:pt>
                <c:pt idx="771">
                  <c:v>2924.97</c:v>
                </c:pt>
                <c:pt idx="772">
                  <c:v>2941.54</c:v>
                </c:pt>
                <c:pt idx="773">
                  <c:v>2968.04</c:v>
                </c:pt>
                <c:pt idx="774">
                  <c:v>2937.03</c:v>
                </c:pt>
                <c:pt idx="775">
                  <c:v>3089.29</c:v>
                </c:pt>
                <c:pt idx="776">
                  <c:v>3082.63</c:v>
                </c:pt>
                <c:pt idx="777">
                  <c:v>3196.06</c:v>
                </c:pt>
                <c:pt idx="778">
                  <c:v>3185.87</c:v>
                </c:pt>
                <c:pt idx="779">
                  <c:v>3262.57</c:v>
                </c:pt>
                <c:pt idx="780">
                  <c:v>3200.6</c:v>
                </c:pt>
                <c:pt idx="781">
                  <c:v>3311.75</c:v>
                </c:pt>
                <c:pt idx="782">
                  <c:v>3304.64</c:v>
                </c:pt>
                <c:pt idx="783">
                  <c:v>3369.62</c:v>
                </c:pt>
                <c:pt idx="784">
                  <c:v>3359.22</c:v>
                </c:pt>
                <c:pt idx="785">
                  <c:v>3395.49</c:v>
                </c:pt>
                <c:pt idx="786">
                  <c:v>3390.94</c:v>
                </c:pt>
                <c:pt idx="787">
                  <c:v>3361.88</c:v>
                </c:pt>
                <c:pt idx="788">
                  <c:v>3379.65</c:v>
                </c:pt>
                <c:pt idx="789">
                  <c:v>3403.65</c:v>
                </c:pt>
                <c:pt idx="790">
                  <c:v>3336.14</c:v>
                </c:pt>
                <c:pt idx="791">
                  <c:v>3380.38</c:v>
                </c:pt>
                <c:pt idx="792">
                  <c:v>3423.17</c:v>
                </c:pt>
                <c:pt idx="793">
                  <c:v>3364.64</c:v>
                </c:pt>
                <c:pt idx="794">
                  <c:v>3325.34</c:v>
                </c:pt>
                <c:pt idx="795">
                  <c:v>3229.57</c:v>
                </c:pt>
                <c:pt idx="796">
                  <c:v>3225.3</c:v>
                </c:pt>
                <c:pt idx="797">
                  <c:v>3161.31</c:v>
                </c:pt>
                <c:pt idx="798">
                  <c:v>3107.68</c:v>
                </c:pt>
                <c:pt idx="799">
                  <c:v>3118.99</c:v>
                </c:pt>
                <c:pt idx="800">
                  <c:v>3127.41</c:v>
                </c:pt>
                <c:pt idx="801">
                  <c:v>3115.41</c:v>
                </c:pt>
                <c:pt idx="802">
                  <c:v>3074.77</c:v>
                </c:pt>
                <c:pt idx="803">
                  <c:v>3040.96</c:v>
                </c:pt>
                <c:pt idx="804">
                  <c:v>3020.15</c:v>
                </c:pt>
                <c:pt idx="805">
                  <c:v>3131.5</c:v>
                </c:pt>
                <c:pt idx="806">
                  <c:v>3169.9</c:v>
                </c:pt>
                <c:pt idx="807">
                  <c:v>3115.72</c:v>
                </c:pt>
                <c:pt idx="808">
                  <c:v>3223.14</c:v>
                </c:pt>
                <c:pt idx="809">
                  <c:v>3217.32</c:v>
                </c:pt>
                <c:pt idx="810">
                  <c:v>3261.68</c:v>
                </c:pt>
                <c:pt idx="811">
                  <c:v>3256.89</c:v>
                </c:pt>
                <c:pt idx="812">
                  <c:v>3473.5</c:v>
                </c:pt>
                <c:pt idx="813">
                  <c:v>3471.66</c:v>
                </c:pt>
                <c:pt idx="814">
                  <c:v>3398.69</c:v>
                </c:pt>
                <c:pt idx="815">
                  <c:v>3345.5</c:v>
                </c:pt>
                <c:pt idx="816">
                  <c:v>3409.65</c:v>
                </c:pt>
                <c:pt idx="817">
                  <c:v>3439.49</c:v>
                </c:pt>
                <c:pt idx="818">
                  <c:v>3399.21</c:v>
                </c:pt>
                <c:pt idx="819">
                  <c:v>3406.12</c:v>
                </c:pt>
                <c:pt idx="820">
                  <c:v>3366.06</c:v>
                </c:pt>
                <c:pt idx="821">
                  <c:v>3293.96</c:v>
                </c:pt>
                <c:pt idx="822">
                  <c:v>3218.97</c:v>
                </c:pt>
                <c:pt idx="823">
                  <c:v>3220.02</c:v>
                </c:pt>
                <c:pt idx="824">
                  <c:v>3146.74</c:v>
                </c:pt>
                <c:pt idx="825">
                  <c:v>3100.63</c:v>
                </c:pt>
                <c:pt idx="826">
                  <c:v>3014.91</c:v>
                </c:pt>
                <c:pt idx="827">
                  <c:v>3013.04</c:v>
                </c:pt>
                <c:pt idx="828">
                  <c:v>3033.86</c:v>
                </c:pt>
                <c:pt idx="829">
                  <c:v>3003.97</c:v>
                </c:pt>
                <c:pt idx="830">
                  <c:v>3014.38</c:v>
                </c:pt>
                <c:pt idx="831">
                  <c:v>3019.4</c:v>
                </c:pt>
                <c:pt idx="832">
                  <c:v>2967.53</c:v>
                </c:pt>
                <c:pt idx="833">
                  <c:v>2912.65</c:v>
                </c:pt>
                <c:pt idx="834">
                  <c:v>2846.75</c:v>
                </c:pt>
                <c:pt idx="835">
                  <c:v>2784.6</c:v>
                </c:pt>
                <c:pt idx="836">
                  <c:v>2716.87</c:v>
                </c:pt>
                <c:pt idx="837">
                  <c:v>2694.79</c:v>
                </c:pt>
                <c:pt idx="838">
                  <c:v>2706.5</c:v>
                </c:pt>
                <c:pt idx="839">
                  <c:v>2683.07</c:v>
                </c:pt>
                <c:pt idx="840">
                  <c:v>2654.61</c:v>
                </c:pt>
                <c:pt idx="841">
                  <c:v>2613.69</c:v>
                </c:pt>
                <c:pt idx="842">
                  <c:v>2649.49</c:v>
                </c:pt>
                <c:pt idx="843">
                  <c:v>2764.97</c:v>
                </c:pt>
                <c:pt idx="844">
                  <c:v>2774.67</c:v>
                </c:pt>
                <c:pt idx="845">
                  <c:v>2750.64</c:v>
                </c:pt>
                <c:pt idx="846">
                  <c:v>2807.86</c:v>
                </c:pt>
                <c:pt idx="847">
                  <c:v>2821.94</c:v>
                </c:pt>
                <c:pt idx="848">
                  <c:v>2811.12</c:v>
                </c:pt>
                <c:pt idx="849">
                  <c:v>2779.65</c:v>
                </c:pt>
                <c:pt idx="850">
                  <c:v>2868.7</c:v>
                </c:pt>
                <c:pt idx="851">
                  <c:v>2936.06</c:v>
                </c:pt>
                <c:pt idx="852">
                  <c:v>3031.53</c:v>
                </c:pt>
                <c:pt idx="853">
                  <c:v>3091.79</c:v>
                </c:pt>
                <c:pt idx="854">
                  <c:v>3082.97</c:v>
                </c:pt>
                <c:pt idx="855">
                  <c:v>3292.48</c:v>
                </c:pt>
                <c:pt idx="856">
                  <c:v>3250.48</c:v>
                </c:pt>
                <c:pt idx="857">
                  <c:v>3309.73</c:v>
                </c:pt>
                <c:pt idx="858">
                  <c:v>3369.23</c:v>
                </c:pt>
                <c:pt idx="859">
                  <c:v>3355.08</c:v>
                </c:pt>
                <c:pt idx="860">
                  <c:v>3208.99</c:v>
                </c:pt>
                <c:pt idx="861">
                  <c:v>3092.74</c:v>
                </c:pt>
                <c:pt idx="862">
                  <c:v>3050.17</c:v>
                </c:pt>
                <c:pt idx="863">
                  <c:v>3149.85</c:v>
                </c:pt>
                <c:pt idx="864">
                  <c:v>3230.78</c:v>
                </c:pt>
                <c:pt idx="865">
                  <c:v>31471.57</c:v>
                </c:pt>
                <c:pt idx="866">
                  <c:v>3194.45</c:v>
                </c:pt>
                <c:pt idx="867">
                  <c:v>3155.14</c:v>
                </c:pt>
                <c:pt idx="868">
                  <c:v>3056.94</c:v>
                </c:pt>
                <c:pt idx="869">
                  <c:v>3214.02</c:v>
                </c:pt>
                <c:pt idx="870">
                  <c:v>3208.41</c:v>
                </c:pt>
                <c:pt idx="871">
                  <c:v>3239.24</c:v>
                </c:pt>
                <c:pt idx="872">
                  <c:v>3272.28</c:v>
                </c:pt>
                <c:pt idx="873">
                  <c:v>3163.83</c:v>
                </c:pt>
                <c:pt idx="874">
                  <c:v>3091.89</c:v>
                </c:pt>
                <c:pt idx="875">
                  <c:v>3031.45</c:v>
                </c:pt>
                <c:pt idx="876">
                  <c:v>2985.08</c:v>
                </c:pt>
                <c:pt idx="877">
                  <c:v>2974.11</c:v>
                </c:pt>
                <c:pt idx="878">
                  <c:v>3086.25</c:v>
                </c:pt>
                <c:pt idx="879">
                  <c:v>3069.63</c:v>
                </c:pt>
                <c:pt idx="880">
                  <c:v>3110.82</c:v>
                </c:pt>
                <c:pt idx="881">
                  <c:v>3108.19</c:v>
                </c:pt>
                <c:pt idx="882">
                  <c:v>3101.64</c:v>
                </c:pt>
                <c:pt idx="883">
                  <c:v>3013.18</c:v>
                </c:pt>
                <c:pt idx="884">
                  <c:v>3057.3</c:v>
                </c:pt>
                <c:pt idx="885">
                  <c:v>3084.78</c:v>
                </c:pt>
                <c:pt idx="886">
                  <c:v>3126.93</c:v>
                </c:pt>
                <c:pt idx="887">
                  <c:v>3030.85</c:v>
                </c:pt>
                <c:pt idx="888">
                  <c:v>3017.88</c:v>
                </c:pt>
                <c:pt idx="889">
                  <c:v>2990.48</c:v>
                </c:pt>
                <c:pt idx="890">
                  <c:v>2741.71</c:v>
                </c:pt>
                <c:pt idx="891">
                  <c:v>2753.02</c:v>
                </c:pt>
                <c:pt idx="892">
                  <c:v>2801.93</c:v>
                </c:pt>
                <c:pt idx="893">
                  <c:v>2798.05</c:v>
                </c:pt>
                <c:pt idx="894">
                  <c:v>2768.62</c:v>
                </c:pt>
                <c:pt idx="895">
                  <c:v>2771.07</c:v>
                </c:pt>
                <c:pt idx="896">
                  <c:v>2758.81</c:v>
                </c:pt>
                <c:pt idx="897">
                  <c:v>2774.71</c:v>
                </c:pt>
                <c:pt idx="898">
                  <c:v>2741.65</c:v>
                </c:pt>
                <c:pt idx="899">
                  <c:v>2737.85</c:v>
                </c:pt>
                <c:pt idx="900">
                  <c:v>2769.11</c:v>
                </c:pt>
                <c:pt idx="901">
                  <c:v>2730.96</c:v>
                </c:pt>
                <c:pt idx="902">
                  <c:v>2774.57</c:v>
                </c:pt>
                <c:pt idx="903">
                  <c:v>2749.57</c:v>
                </c:pt>
                <c:pt idx="904">
                  <c:v>2709.16</c:v>
                </c:pt>
                <c:pt idx="905">
                  <c:v>2629.18</c:v>
                </c:pt>
                <c:pt idx="906">
                  <c:v>2543.7600000000002</c:v>
                </c:pt>
                <c:pt idx="907">
                  <c:v>2569.9299999999998</c:v>
                </c:pt>
                <c:pt idx="908">
                  <c:v>2577.2199999999998</c:v>
                </c:pt>
                <c:pt idx="909">
                  <c:v>2569.46</c:v>
                </c:pt>
                <c:pt idx="910">
                  <c:v>2637.38</c:v>
                </c:pt>
                <c:pt idx="911">
                  <c:v>2592.4</c:v>
                </c:pt>
                <c:pt idx="912">
                  <c:v>2736.17</c:v>
                </c:pt>
                <c:pt idx="913">
                  <c:v>2697.99</c:v>
                </c:pt>
                <c:pt idx="914">
                  <c:v>2784.33</c:v>
                </c:pt>
                <c:pt idx="915">
                  <c:v>2825.44</c:v>
                </c:pt>
                <c:pt idx="916">
                  <c:v>2815.69</c:v>
                </c:pt>
                <c:pt idx="917">
                  <c:v>2820.52</c:v>
                </c:pt>
                <c:pt idx="918">
                  <c:v>2824.78</c:v>
                </c:pt>
                <c:pt idx="919">
                  <c:v>2810.43</c:v>
                </c:pt>
                <c:pt idx="920">
                  <c:v>2849.66</c:v>
                </c:pt>
                <c:pt idx="921">
                  <c:v>2881.42</c:v>
                </c:pt>
                <c:pt idx="922">
                  <c:v>2883.1</c:v>
                </c:pt>
                <c:pt idx="923">
                  <c:v>2900.48</c:v>
                </c:pt>
                <c:pt idx="924">
                  <c:v>2962.88</c:v>
                </c:pt>
                <c:pt idx="925">
                  <c:v>3057.27</c:v>
                </c:pt>
                <c:pt idx="926">
                  <c:v>3047.31</c:v>
                </c:pt>
                <c:pt idx="927">
                  <c:v>3065.8</c:v>
                </c:pt>
                <c:pt idx="928">
                  <c:v>3097.13</c:v>
                </c:pt>
                <c:pt idx="929">
                  <c:v>3140.52</c:v>
                </c:pt>
                <c:pt idx="930">
                  <c:v>3168.34</c:v>
                </c:pt>
                <c:pt idx="931">
                  <c:v>3187.13</c:v>
                </c:pt>
                <c:pt idx="932">
                  <c:v>3368.56</c:v>
                </c:pt>
                <c:pt idx="933">
                  <c:v>3272.49</c:v>
                </c:pt>
                <c:pt idx="934">
                  <c:v>3514.83</c:v>
                </c:pt>
                <c:pt idx="935">
                  <c:v>3530.07</c:v>
                </c:pt>
                <c:pt idx="936">
                  <c:v>3465.13</c:v>
                </c:pt>
                <c:pt idx="937">
                  <c:v>3606.01</c:v>
                </c:pt>
                <c:pt idx="938">
                  <c:v>3654.22</c:v>
                </c:pt>
                <c:pt idx="939">
                  <c:v>3473.5</c:v>
                </c:pt>
                <c:pt idx="940">
                  <c:v>3501.46</c:v>
                </c:pt>
                <c:pt idx="941">
                  <c:v>3463.26</c:v>
                </c:pt>
                <c:pt idx="942">
                  <c:v>3352.1</c:v>
                </c:pt>
                <c:pt idx="943">
                  <c:v>3334.77</c:v>
                </c:pt>
                <c:pt idx="944">
                  <c:v>3301.65</c:v>
                </c:pt>
                <c:pt idx="945">
                  <c:v>3279.57</c:v>
                </c:pt>
                <c:pt idx="946">
                  <c:v>3217.84</c:v>
                </c:pt>
                <c:pt idx="947">
                  <c:v>3226.06</c:v>
                </c:pt>
                <c:pt idx="948">
                  <c:v>3204.14</c:v>
                </c:pt>
                <c:pt idx="949">
                  <c:v>3182.64</c:v>
                </c:pt>
                <c:pt idx="950">
                  <c:v>3195.92</c:v>
                </c:pt>
                <c:pt idx="951">
                  <c:v>3137.54</c:v>
                </c:pt>
                <c:pt idx="952">
                  <c:v>3123.94</c:v>
                </c:pt>
                <c:pt idx="953">
                  <c:v>3112</c:v>
                </c:pt>
                <c:pt idx="954">
                  <c:v>3048.26</c:v>
                </c:pt>
                <c:pt idx="955">
                  <c:v>3101.67</c:v>
                </c:pt>
                <c:pt idx="956">
                  <c:v>3194.66</c:v>
                </c:pt>
                <c:pt idx="957">
                  <c:v>3325.1</c:v>
                </c:pt>
                <c:pt idx="958">
                  <c:v>3389.04</c:v>
                </c:pt>
                <c:pt idx="959">
                  <c:v>3349.39</c:v>
                </c:pt>
                <c:pt idx="960">
                  <c:v>3301.82</c:v>
                </c:pt>
                <c:pt idx="961">
                  <c:v>3298.04</c:v>
                </c:pt>
                <c:pt idx="962">
                  <c:v>3428.86</c:v>
                </c:pt>
                <c:pt idx="963">
                  <c:v>3442.81</c:v>
                </c:pt>
                <c:pt idx="964">
                  <c:v>3472.43</c:v>
                </c:pt>
                <c:pt idx="965">
                  <c:v>3493.02</c:v>
                </c:pt>
                <c:pt idx="966">
                  <c:v>3457.42</c:v>
                </c:pt>
                <c:pt idx="967">
                  <c:v>3428.86</c:v>
                </c:pt>
                <c:pt idx="968">
                  <c:v>3533.34</c:v>
                </c:pt>
                <c:pt idx="969">
                  <c:v>3581.09</c:v>
                </c:pt>
                <c:pt idx="970">
                  <c:v>3531.27</c:v>
                </c:pt>
                <c:pt idx="971">
                  <c:v>3614.88</c:v>
                </c:pt>
                <c:pt idx="972">
                  <c:v>3585.89</c:v>
                </c:pt>
                <c:pt idx="973">
                  <c:v>3640.97</c:v>
                </c:pt>
                <c:pt idx="974">
                  <c:v>3576.48</c:v>
                </c:pt>
                <c:pt idx="975">
                  <c:v>3524.65</c:v>
                </c:pt>
                <c:pt idx="976">
                  <c:v>3422.99</c:v>
                </c:pt>
                <c:pt idx="977">
                  <c:v>3507.55</c:v>
                </c:pt>
                <c:pt idx="978">
                  <c:v>3527.73</c:v>
                </c:pt>
                <c:pt idx="979">
                  <c:v>3518.95</c:v>
                </c:pt>
                <c:pt idx="980">
                  <c:v>3512.78</c:v>
                </c:pt>
                <c:pt idx="981">
                  <c:v>3615.16</c:v>
                </c:pt>
                <c:pt idx="982">
                  <c:v>3656.72</c:v>
                </c:pt>
                <c:pt idx="983">
                  <c:v>3647.56</c:v>
                </c:pt>
                <c:pt idx="984">
                  <c:v>3733.46</c:v>
                </c:pt>
                <c:pt idx="985">
                  <c:v>3805.66</c:v>
                </c:pt>
                <c:pt idx="986">
                  <c:v>3856.8</c:v>
                </c:pt>
                <c:pt idx="987">
                  <c:v>3904.62</c:v>
                </c:pt>
                <c:pt idx="988">
                  <c:v>4042.62</c:v>
                </c:pt>
                <c:pt idx="989">
                  <c:v>4035.81</c:v>
                </c:pt>
                <c:pt idx="990">
                  <c:v>3971.57</c:v>
                </c:pt>
                <c:pt idx="991">
                  <c:v>3885.84</c:v>
                </c:pt>
                <c:pt idx="992">
                  <c:v>3846.4</c:v>
                </c:pt>
                <c:pt idx="993">
                  <c:v>3820.63</c:v>
                </c:pt>
                <c:pt idx="994">
                  <c:v>3920.2290958904118</c:v>
                </c:pt>
                <c:pt idx="995">
                  <c:v>3887.03</c:v>
                </c:pt>
                <c:pt idx="996">
                  <c:v>4002.62</c:v>
                </c:pt>
                <c:pt idx="997">
                  <c:v>3959.4</c:v>
                </c:pt>
                <c:pt idx="998">
                  <c:v>4141.47</c:v>
                </c:pt>
                <c:pt idx="999">
                  <c:v>4030.49</c:v>
                </c:pt>
                <c:pt idx="1000">
                  <c:v>4144.92</c:v>
                </c:pt>
                <c:pt idx="1001">
                  <c:v>4222.9799999999996</c:v>
                </c:pt>
                <c:pt idx="1002">
                  <c:v>4245</c:v>
                </c:pt>
                <c:pt idx="1003">
                  <c:v>4295.3999999999996</c:v>
                </c:pt>
                <c:pt idx="1004">
                  <c:v>4298.57</c:v>
                </c:pt>
                <c:pt idx="1005">
                  <c:v>4944.96</c:v>
                </c:pt>
                <c:pt idx="1006">
                  <c:v>4339.1099999999997</c:v>
                </c:pt>
                <c:pt idx="1007">
                  <c:v>4294.5600000000004</c:v>
                </c:pt>
                <c:pt idx="1008">
                  <c:v>4135.13</c:v>
                </c:pt>
                <c:pt idx="1009">
                  <c:v>4250.91</c:v>
                </c:pt>
                <c:pt idx="1010">
                  <c:v>4038.69</c:v>
                </c:pt>
                <c:pt idx="1011">
                  <c:v>4177.13</c:v>
                </c:pt>
                <c:pt idx="1012">
                  <c:v>4106.33</c:v>
                </c:pt>
                <c:pt idx="1013">
                  <c:v>4094.14</c:v>
                </c:pt>
                <c:pt idx="1014">
                  <c:v>3974.12</c:v>
                </c:pt>
                <c:pt idx="1015">
                  <c:v>4063.53</c:v>
                </c:pt>
                <c:pt idx="1016">
                  <c:v>3994.11</c:v>
                </c:pt>
                <c:pt idx="1017">
                  <c:v>3982.97</c:v>
                </c:pt>
                <c:pt idx="1018">
                  <c:v>4029.62</c:v>
                </c:pt>
                <c:pt idx="1019">
                  <c:v>3980.04</c:v>
                </c:pt>
                <c:pt idx="1020">
                  <c:v>3864.39</c:v>
                </c:pt>
                <c:pt idx="1021">
                  <c:v>3864.39</c:v>
                </c:pt>
                <c:pt idx="1022">
                  <c:v>3815.45</c:v>
                </c:pt>
                <c:pt idx="1023">
                  <c:v>3841.36</c:v>
                </c:pt>
                <c:pt idx="1024">
                  <c:v>3801.05</c:v>
                </c:pt>
                <c:pt idx="1025">
                  <c:v>3780.9</c:v>
                </c:pt>
                <c:pt idx="1026">
                  <c:v>3975.27</c:v>
                </c:pt>
                <c:pt idx="1027">
                  <c:v>3890.56</c:v>
                </c:pt>
                <c:pt idx="1028">
                  <c:v>3908.32</c:v>
                </c:pt>
                <c:pt idx="1029">
                  <c:v>4005.82</c:v>
                </c:pt>
                <c:pt idx="1030">
                  <c:v>4041.68</c:v>
                </c:pt>
                <c:pt idx="1031">
                  <c:v>4005.82</c:v>
                </c:pt>
                <c:pt idx="1032">
                  <c:v>4062.6</c:v>
                </c:pt>
                <c:pt idx="1033">
                  <c:v>4026.74</c:v>
                </c:pt>
                <c:pt idx="1034">
                  <c:v>4026.74</c:v>
                </c:pt>
                <c:pt idx="1035">
                  <c:v>3819.78</c:v>
                </c:pt>
                <c:pt idx="1036">
                  <c:v>3877.18</c:v>
                </c:pt>
                <c:pt idx="1037">
                  <c:v>3839.67</c:v>
                </c:pt>
                <c:pt idx="1038">
                  <c:v>3814.058</c:v>
                </c:pt>
                <c:pt idx="1039">
                  <c:v>3840.76</c:v>
                </c:pt>
                <c:pt idx="1040">
                  <c:v>3797.84</c:v>
                </c:pt>
                <c:pt idx="1041">
                  <c:v>3711.8</c:v>
                </c:pt>
                <c:pt idx="1042">
                  <c:v>3756.01</c:v>
                </c:pt>
                <c:pt idx="1043">
                  <c:v>3707.65</c:v>
                </c:pt>
                <c:pt idx="1044">
                  <c:v>3814.36</c:v>
                </c:pt>
                <c:pt idx="1045">
                  <c:v>3751.71</c:v>
                </c:pt>
                <c:pt idx="1046">
                  <c:v>3795.89</c:v>
                </c:pt>
                <c:pt idx="1047">
                  <c:v>3850.78</c:v>
                </c:pt>
                <c:pt idx="1048">
                  <c:v>4073.22</c:v>
                </c:pt>
                <c:pt idx="1049">
                  <c:v>4005.93</c:v>
                </c:pt>
                <c:pt idx="1050">
                  <c:v>3909.67</c:v>
                </c:pt>
                <c:pt idx="1051">
                  <c:v>3859.39</c:v>
                </c:pt>
                <c:pt idx="1052">
                  <c:v>3723.45</c:v>
                </c:pt>
                <c:pt idx="1053">
                  <c:v>3822.52</c:v>
                </c:pt>
                <c:pt idx="1054">
                  <c:v>3843.23</c:v>
                </c:pt>
                <c:pt idx="1055">
                  <c:v>3843.23</c:v>
                </c:pt>
                <c:pt idx="1056">
                  <c:v>3838.98</c:v>
                </c:pt>
                <c:pt idx="1057">
                  <c:v>3777.26</c:v>
                </c:pt>
                <c:pt idx="1058">
                  <c:v>3747.88</c:v>
                </c:pt>
                <c:pt idx="1059">
                  <c:v>3726.89</c:v>
                </c:pt>
                <c:pt idx="1060">
                  <c:v>3726.89</c:v>
                </c:pt>
                <c:pt idx="1061">
                  <c:v>3709.67</c:v>
                </c:pt>
                <c:pt idx="1062">
                  <c:v>3760.74</c:v>
                </c:pt>
                <c:pt idx="1063">
                  <c:v>3748.83</c:v>
                </c:pt>
                <c:pt idx="1064">
                  <c:v>3677.35</c:v>
                </c:pt>
                <c:pt idx="1065">
                  <c:v>3757.77</c:v>
                </c:pt>
                <c:pt idx="1066">
                  <c:v>3859.83</c:v>
                </c:pt>
                <c:pt idx="1067">
                  <c:v>3898.15</c:v>
                </c:pt>
                <c:pt idx="1068">
                  <c:v>4056.76</c:v>
                </c:pt>
                <c:pt idx="1069">
                  <c:v>4196.34</c:v>
                </c:pt>
                <c:pt idx="1070">
                  <c:v>4667.62</c:v>
                </c:pt>
                <c:pt idx="1071">
                  <c:v>4172.43</c:v>
                </c:pt>
                <c:pt idx="1072">
                  <c:v>4681.67</c:v>
                </c:pt>
                <c:pt idx="1073">
                  <c:v>5041.33</c:v>
                </c:pt>
                <c:pt idx="1074">
                  <c:v>5154.6499999999996</c:v>
                </c:pt>
                <c:pt idx="1075">
                  <c:v>5319.89</c:v>
                </c:pt>
                <c:pt idx="1076">
                  <c:v>5514.46</c:v>
                </c:pt>
                <c:pt idx="1077">
                  <c:v>5913.79</c:v>
                </c:pt>
                <c:pt idx="1078">
                  <c:v>5572.3</c:v>
                </c:pt>
                <c:pt idx="1079">
                  <c:v>5666.37</c:v>
                </c:pt>
                <c:pt idx="1080">
                  <c:v>5527.39</c:v>
                </c:pt>
                <c:pt idx="1081">
                  <c:v>5520.7</c:v>
                </c:pt>
                <c:pt idx="1082">
                  <c:v>5523.24</c:v>
                </c:pt>
                <c:pt idx="1083">
                  <c:v>5549.86</c:v>
                </c:pt>
                <c:pt idx="1084">
                  <c:v>5231.97</c:v>
                </c:pt>
                <c:pt idx="1085">
                  <c:v>5361.38</c:v>
                </c:pt>
                <c:pt idx="1086">
                  <c:v>5303.39</c:v>
                </c:pt>
                <c:pt idx="1087">
                  <c:v>5532.97</c:v>
                </c:pt>
                <c:pt idx="1088">
                  <c:v>5604.03</c:v>
                </c:pt>
                <c:pt idx="1089">
                  <c:v>5541.48</c:v>
                </c:pt>
                <c:pt idx="1090">
                  <c:v>5554.21</c:v>
                </c:pt>
                <c:pt idx="1091">
                  <c:v>5536.28</c:v>
                </c:pt>
                <c:pt idx="1092">
                  <c:v>5334.06</c:v>
                </c:pt>
                <c:pt idx="1093">
                  <c:v>5208.5</c:v>
                </c:pt>
                <c:pt idx="1094">
                  <c:v>5365.52</c:v>
                </c:pt>
                <c:pt idx="1095">
                  <c:v>5450.75</c:v>
                </c:pt>
                <c:pt idx="1096">
                  <c:v>5363.32</c:v>
                </c:pt>
                <c:pt idx="1097">
                  <c:v>5296.72</c:v>
                </c:pt>
                <c:pt idx="1098">
                  <c:v>5267.53</c:v>
                </c:pt>
                <c:pt idx="1099">
                  <c:v>5248.05</c:v>
                </c:pt>
                <c:pt idx="1100">
                  <c:v>5197.03</c:v>
                </c:pt>
                <c:pt idx="1101">
                  <c:v>5239.3100000000004</c:v>
                </c:pt>
                <c:pt idx="1102">
                  <c:v>4811.63</c:v>
                </c:pt>
                <c:pt idx="1103">
                  <c:v>5540.06</c:v>
                </c:pt>
                <c:pt idx="1104">
                  <c:v>5660.19</c:v>
                </c:pt>
                <c:pt idx="1105">
                  <c:v>5633.97</c:v>
                </c:pt>
                <c:pt idx="1106">
                  <c:v>5686.4</c:v>
                </c:pt>
                <c:pt idx="1107">
                  <c:v>5765.94</c:v>
                </c:pt>
                <c:pt idx="1108">
                  <c:v>5792.55</c:v>
                </c:pt>
                <c:pt idx="1109">
                  <c:v>5904.81</c:v>
                </c:pt>
                <c:pt idx="1110">
                  <c:v>6056.59</c:v>
                </c:pt>
                <c:pt idx="1111">
                  <c:v>6016.84</c:v>
                </c:pt>
                <c:pt idx="1112">
                  <c:v>6022.96</c:v>
                </c:pt>
                <c:pt idx="1113">
                  <c:v>6095.53</c:v>
                </c:pt>
                <c:pt idx="1114">
                  <c:v>6052.84</c:v>
                </c:pt>
                <c:pt idx="1115">
                  <c:v>6009.89</c:v>
                </c:pt>
                <c:pt idx="1116">
                  <c:v>6203.34</c:v>
                </c:pt>
                <c:pt idx="1117">
                  <c:v>5934.76</c:v>
                </c:pt>
                <c:pt idx="1118">
                  <c:v>5712.91</c:v>
                </c:pt>
                <c:pt idx="1119">
                  <c:v>5909.86</c:v>
                </c:pt>
                <c:pt idx="1120">
                  <c:v>6119.97</c:v>
                </c:pt>
                <c:pt idx="1121">
                  <c:v>6135.03</c:v>
                </c:pt>
                <c:pt idx="1122">
                  <c:v>6006.24</c:v>
                </c:pt>
                <c:pt idx="1123">
                  <c:v>5996.33</c:v>
                </c:pt>
                <c:pt idx="1124">
                  <c:v>5984.41</c:v>
                </c:pt>
                <c:pt idx="1125">
                  <c:v>6004.1</c:v>
                </c:pt>
                <c:pt idx="1126">
                  <c:v>5993.67</c:v>
                </c:pt>
                <c:pt idx="1127">
                  <c:v>6080.1</c:v>
                </c:pt>
                <c:pt idx="1128">
                  <c:v>6442.34</c:v>
                </c:pt>
                <c:pt idx="1129">
                  <c:v>6294.4</c:v>
                </c:pt>
                <c:pt idx="1130">
                  <c:v>6285.53</c:v>
                </c:pt>
                <c:pt idx="1131">
                  <c:v>6200.1</c:v>
                </c:pt>
                <c:pt idx="1132">
                  <c:v>6150</c:v>
                </c:pt>
                <c:pt idx="1133">
                  <c:v>5931.77</c:v>
                </c:pt>
                <c:pt idx="1134">
                  <c:v>5710</c:v>
                </c:pt>
                <c:pt idx="1135">
                  <c:v>5726.58</c:v>
                </c:pt>
                <c:pt idx="1136">
                  <c:v>5747.85</c:v>
                </c:pt>
                <c:pt idx="1137">
                  <c:v>5772.23</c:v>
                </c:pt>
                <c:pt idx="1138">
                  <c:v>5646.17</c:v>
                </c:pt>
                <c:pt idx="1139">
                  <c:v>5412.78</c:v>
                </c:pt>
                <c:pt idx="1140">
                  <c:v>5462.85</c:v>
                </c:pt>
                <c:pt idx="1141">
                  <c:v>5340.18</c:v>
                </c:pt>
                <c:pt idx="1142">
                  <c:v>5324.22</c:v>
                </c:pt>
                <c:pt idx="1143">
                  <c:v>5018.75</c:v>
                </c:pt>
                <c:pt idx="1144">
                  <c:v>4982.7299999999996</c:v>
                </c:pt>
                <c:pt idx="1145">
                  <c:v>5158.91</c:v>
                </c:pt>
                <c:pt idx="1146">
                  <c:v>5133.2</c:v>
                </c:pt>
                <c:pt idx="1147">
                  <c:v>5122.24</c:v>
                </c:pt>
                <c:pt idx="1148">
                  <c:v>4959.62</c:v>
                </c:pt>
                <c:pt idx="1149">
                  <c:v>4940.45</c:v>
                </c:pt>
                <c:pt idx="1150">
                  <c:v>5222.41</c:v>
                </c:pt>
                <c:pt idx="1151">
                  <c:v>5194.3599999999997</c:v>
                </c:pt>
                <c:pt idx="1152">
                  <c:v>5079.53</c:v>
                </c:pt>
                <c:pt idx="1153">
                  <c:v>4906.6400000000003</c:v>
                </c:pt>
                <c:pt idx="1154">
                  <c:v>4864.43</c:v>
                </c:pt>
                <c:pt idx="1155">
                  <c:v>4637.41</c:v>
                </c:pt>
                <c:pt idx="1156">
                  <c:v>4628.49</c:v>
                </c:pt>
                <c:pt idx="1157">
                  <c:v>4626.63</c:v>
                </c:pt>
                <c:pt idx="1158">
                  <c:v>4751.17</c:v>
                </c:pt>
                <c:pt idx="1159">
                  <c:v>4795.05</c:v>
                </c:pt>
                <c:pt idx="1160">
                  <c:v>4710.46</c:v>
                </c:pt>
                <c:pt idx="1161">
                  <c:v>4373.1099999999997</c:v>
                </c:pt>
                <c:pt idx="1162">
                  <c:v>4500.6400000000003</c:v>
                </c:pt>
                <c:pt idx="1163">
                  <c:v>4335.2299999999996</c:v>
                </c:pt>
                <c:pt idx="1164">
                  <c:v>4227.84</c:v>
                </c:pt>
                <c:pt idx="1165">
                  <c:v>4472.2299999999996</c:v>
                </c:pt>
                <c:pt idx="1166">
                  <c:v>4629.55</c:v>
                </c:pt>
                <c:pt idx="1167">
                  <c:v>4653.28</c:v>
                </c:pt>
                <c:pt idx="1168">
                  <c:v>4498.3</c:v>
                </c:pt>
                <c:pt idx="1169">
                  <c:v>4533.8590000000004</c:v>
                </c:pt>
                <c:pt idx="1170">
                  <c:v>4416.99</c:v>
                </c:pt>
                <c:pt idx="1171">
                  <c:v>4438.1899999999996</c:v>
                </c:pt>
                <c:pt idx="1172">
                  <c:v>4498.2</c:v>
                </c:pt>
                <c:pt idx="1173">
                  <c:v>4538.3100000000004</c:v>
                </c:pt>
                <c:pt idx="1174">
                  <c:v>4519.8500000000004</c:v>
                </c:pt>
                <c:pt idx="1175">
                  <c:v>4569.17</c:v>
                </c:pt>
                <c:pt idx="1176">
                  <c:v>4161.28</c:v>
                </c:pt>
                <c:pt idx="1177">
                  <c:v>4219.42</c:v>
                </c:pt>
                <c:pt idx="1178">
                  <c:v>4289.8100000000004</c:v>
                </c:pt>
                <c:pt idx="1179">
                  <c:v>4253.4799999999996</c:v>
                </c:pt>
                <c:pt idx="1180">
                  <c:v>4370.99</c:v>
                </c:pt>
                <c:pt idx="1181">
                  <c:v>4398.84</c:v>
                </c:pt>
                <c:pt idx="1182">
                  <c:v>4451.5</c:v>
                </c:pt>
                <c:pt idx="1183">
                  <c:v>4460.79</c:v>
                </c:pt>
                <c:pt idx="1184">
                  <c:v>4417.43</c:v>
                </c:pt>
                <c:pt idx="1185">
                  <c:v>4337.25</c:v>
                </c:pt>
                <c:pt idx="1186">
                  <c:v>4345.3100000000004</c:v>
                </c:pt>
                <c:pt idx="1187">
                  <c:v>4248.28</c:v>
                </c:pt>
                <c:pt idx="1188">
                  <c:v>4266.12</c:v>
                </c:pt>
                <c:pt idx="1189">
                  <c:v>4299.72</c:v>
                </c:pt>
                <c:pt idx="1190">
                  <c:v>4303.5</c:v>
                </c:pt>
                <c:pt idx="1191">
                  <c:v>4281.1000000000004</c:v>
                </c:pt>
                <c:pt idx="1192">
                  <c:v>4264.42</c:v>
                </c:pt>
                <c:pt idx="1193">
                  <c:v>4221.8500000000004</c:v>
                </c:pt>
                <c:pt idx="1194">
                  <c:v>4054.11</c:v>
                </c:pt>
                <c:pt idx="1195">
                  <c:v>4028.8</c:v>
                </c:pt>
                <c:pt idx="1196">
                  <c:v>4079.44</c:v>
                </c:pt>
                <c:pt idx="1197">
                  <c:v>4280.1000000000004</c:v>
                </c:pt>
                <c:pt idx="1198">
                  <c:v>4203.38</c:v>
                </c:pt>
                <c:pt idx="1199">
                  <c:v>4177.8100000000004</c:v>
                </c:pt>
                <c:pt idx="1200">
                  <c:v>4140.26</c:v>
                </c:pt>
                <c:pt idx="1201">
                  <c:v>4406.53</c:v>
                </c:pt>
                <c:pt idx="1202">
                  <c:v>4363.22</c:v>
                </c:pt>
                <c:pt idx="1203">
                  <c:v>4470.47</c:v>
                </c:pt>
                <c:pt idx="1204">
                  <c:v>4347.79</c:v>
                </c:pt>
                <c:pt idx="1205">
                  <c:v>4266.3599999999997</c:v>
                </c:pt>
                <c:pt idx="1206">
                  <c:v>4304.84</c:v>
                </c:pt>
                <c:pt idx="1207">
                  <c:v>4284.55</c:v>
                </c:pt>
                <c:pt idx="1208">
                  <c:v>4472</c:v>
                </c:pt>
                <c:pt idx="1209">
                  <c:v>4404.78</c:v>
                </c:pt>
                <c:pt idx="1210">
                  <c:v>4535.2299999999996</c:v>
                </c:pt>
                <c:pt idx="1211">
                  <c:v>4726.53</c:v>
                </c:pt>
                <c:pt idx="1212">
                  <c:v>4704.28</c:v>
                </c:pt>
                <c:pt idx="1213">
                  <c:v>4729.1400000000003</c:v>
                </c:pt>
                <c:pt idx="1214">
                  <c:v>4693.1099999999997</c:v>
                </c:pt>
                <c:pt idx="1215">
                  <c:v>4477.29</c:v>
                </c:pt>
                <c:pt idx="1216">
                  <c:v>4441.3100000000004</c:v>
                </c:pt>
                <c:pt idx="1217">
                  <c:v>4785.07</c:v>
                </c:pt>
                <c:pt idx="1218">
                  <c:v>4800.29</c:v>
                </c:pt>
                <c:pt idx="1219">
                  <c:v>4703.72</c:v>
                </c:pt>
                <c:pt idx="1220">
                  <c:v>4755.54</c:v>
                </c:pt>
                <c:pt idx="1221">
                  <c:v>4684.18</c:v>
                </c:pt>
                <c:pt idx="1222">
                  <c:v>4611.38</c:v>
                </c:pt>
                <c:pt idx="1223">
                  <c:v>4818.38</c:v>
                </c:pt>
                <c:pt idx="1224">
                  <c:v>4866.57</c:v>
                </c:pt>
                <c:pt idx="1225">
                  <c:v>4785.92</c:v>
                </c:pt>
                <c:pt idx="1226">
                  <c:v>4737.2299999999996</c:v>
                </c:pt>
                <c:pt idx="1227">
                  <c:v>4859.1400000000003</c:v>
                </c:pt>
                <c:pt idx="1228">
                  <c:v>4836.68</c:v>
                </c:pt>
                <c:pt idx="1229">
                  <c:v>4897.55</c:v>
                </c:pt>
                <c:pt idx="1230">
                  <c:v>4918.7</c:v>
                </c:pt>
                <c:pt idx="1231">
                  <c:v>5041.8599999999997</c:v>
                </c:pt>
                <c:pt idx="1232">
                  <c:v>4980.3900000000003</c:v>
                </c:pt>
                <c:pt idx="1233">
                  <c:v>4849.57</c:v>
                </c:pt>
                <c:pt idx="1234">
                  <c:v>4959.09</c:v>
                </c:pt>
                <c:pt idx="1235">
                  <c:v>4800.4799999999996</c:v>
                </c:pt>
                <c:pt idx="1236">
                  <c:v>4809.1499999999996</c:v>
                </c:pt>
                <c:pt idx="1237">
                  <c:v>4771.29</c:v>
                </c:pt>
                <c:pt idx="1238">
                  <c:v>4716.47</c:v>
                </c:pt>
                <c:pt idx="1239">
                  <c:v>4756.25</c:v>
                </c:pt>
                <c:pt idx="1240">
                  <c:v>4846.9799999999996</c:v>
                </c:pt>
                <c:pt idx="1241">
                  <c:v>4837.62</c:v>
                </c:pt>
                <c:pt idx="1242">
                  <c:v>4790.68</c:v>
                </c:pt>
                <c:pt idx="1243">
                  <c:v>4793.76</c:v>
                </c:pt>
                <c:pt idx="1244">
                  <c:v>4852.63</c:v>
                </c:pt>
                <c:pt idx="1245">
                  <c:v>4843.93</c:v>
                </c:pt>
                <c:pt idx="1246">
                  <c:v>5061.96</c:v>
                </c:pt>
                <c:pt idx="1247">
                  <c:v>5223.82</c:v>
                </c:pt>
                <c:pt idx="1248">
                  <c:v>5243.41</c:v>
                </c:pt>
                <c:pt idx="1249">
                  <c:v>4788.21</c:v>
                </c:pt>
                <c:pt idx="1250">
                  <c:v>4975.16</c:v>
                </c:pt>
                <c:pt idx="1251">
                  <c:v>4962.8599999999997</c:v>
                </c:pt>
                <c:pt idx="1252">
                  <c:v>4936.8500000000004</c:v>
                </c:pt>
                <c:pt idx="1253">
                  <c:v>4795.38</c:v>
                </c:pt>
                <c:pt idx="1254">
                  <c:v>4847.79</c:v>
                </c:pt>
                <c:pt idx="1255">
                  <c:v>4921.0600000000004</c:v>
                </c:pt>
                <c:pt idx="1256">
                  <c:v>4891.43</c:v>
                </c:pt>
                <c:pt idx="1257">
                  <c:v>4768.0600000000004</c:v>
                </c:pt>
                <c:pt idx="1258">
                  <c:v>4788.28</c:v>
                </c:pt>
                <c:pt idx="1259">
                  <c:v>4797.42</c:v>
                </c:pt>
                <c:pt idx="1260">
                  <c:v>4773.0600000000004</c:v>
                </c:pt>
                <c:pt idx="1261">
                  <c:v>4766.97</c:v>
                </c:pt>
                <c:pt idx="1262">
                  <c:v>4666.47</c:v>
                </c:pt>
                <c:pt idx="1263">
                  <c:v>4693.9399999999996</c:v>
                </c:pt>
                <c:pt idx="1264">
                  <c:v>4699.6099999999997</c:v>
                </c:pt>
                <c:pt idx="1265">
                  <c:v>4684.3100000000004</c:v>
                </c:pt>
                <c:pt idx="1266">
                  <c:v>4648.01</c:v>
                </c:pt>
                <c:pt idx="1267">
                  <c:v>4557.45</c:v>
                </c:pt>
                <c:pt idx="1268">
                  <c:v>4687.08</c:v>
                </c:pt>
                <c:pt idx="1269">
                  <c:v>4676.18</c:v>
                </c:pt>
                <c:pt idx="1270">
                  <c:v>4686.3500000000004</c:v>
                </c:pt>
                <c:pt idx="1271">
                  <c:v>4564.8</c:v>
                </c:pt>
                <c:pt idx="1272">
                  <c:v>4529.8</c:v>
                </c:pt>
                <c:pt idx="1273">
                  <c:v>4622.43</c:v>
                </c:pt>
                <c:pt idx="1274">
                  <c:v>4703.05</c:v>
                </c:pt>
                <c:pt idx="1275">
                  <c:v>4759.78</c:v>
                </c:pt>
                <c:pt idx="1276">
                  <c:v>4664.24</c:v>
                </c:pt>
                <c:pt idx="1277">
                  <c:v>4700.07</c:v>
                </c:pt>
                <c:pt idx="1278">
                  <c:v>4777.7</c:v>
                </c:pt>
                <c:pt idx="1279">
                  <c:v>4648.78</c:v>
                </c:pt>
                <c:pt idx="1280">
                  <c:v>4481.7299999999996</c:v>
                </c:pt>
                <c:pt idx="1281">
                  <c:v>4514.03</c:v>
                </c:pt>
                <c:pt idx="1282">
                  <c:v>4651.3999999999996</c:v>
                </c:pt>
                <c:pt idx="1283">
                  <c:v>4615.45</c:v>
                </c:pt>
                <c:pt idx="1284">
                  <c:v>4618.45</c:v>
                </c:pt>
                <c:pt idx="1285">
                  <c:v>4681.3599999999997</c:v>
                </c:pt>
                <c:pt idx="1286">
                  <c:v>4813.8100000000004</c:v>
                </c:pt>
                <c:pt idx="1287">
                  <c:v>4742.8999999999996</c:v>
                </c:pt>
                <c:pt idx="1288">
                  <c:v>4660.1099999999997</c:v>
                </c:pt>
                <c:pt idx="1289">
                  <c:v>4638.93</c:v>
                </c:pt>
                <c:pt idx="1290">
                  <c:v>4672.5600000000004</c:v>
                </c:pt>
                <c:pt idx="1291">
                  <c:v>4588.49</c:v>
                </c:pt>
                <c:pt idx="1292">
                  <c:v>4614.38</c:v>
                </c:pt>
                <c:pt idx="1293">
                  <c:v>4570.67</c:v>
                </c:pt>
                <c:pt idx="1294">
                  <c:v>4565.7</c:v>
                </c:pt>
                <c:pt idx="1295">
                  <c:v>4657.08</c:v>
                </c:pt>
                <c:pt idx="1296">
                  <c:v>4545.93</c:v>
                </c:pt>
                <c:pt idx="1297">
                  <c:v>4492.37</c:v>
                </c:pt>
                <c:pt idx="1298">
                  <c:v>4537.5600000000004</c:v>
                </c:pt>
                <c:pt idx="1299">
                  <c:v>4567.71</c:v>
                </c:pt>
                <c:pt idx="1300">
                  <c:v>4545.66</c:v>
                </c:pt>
                <c:pt idx="1301">
                  <c:v>4526.3900000000003</c:v>
                </c:pt>
                <c:pt idx="1302">
                  <c:v>4595.75</c:v>
                </c:pt>
                <c:pt idx="1303">
                  <c:v>4500.6400000000003</c:v>
                </c:pt>
                <c:pt idx="1304">
                  <c:v>4523.97</c:v>
                </c:pt>
                <c:pt idx="1305">
                  <c:v>4486.97</c:v>
                </c:pt>
                <c:pt idx="1306">
                  <c:v>4497.72</c:v>
                </c:pt>
                <c:pt idx="1307">
                  <c:v>4609.92</c:v>
                </c:pt>
                <c:pt idx="1308">
                  <c:v>4643.34</c:v>
                </c:pt>
                <c:pt idx="1309">
                  <c:v>4691.75</c:v>
                </c:pt>
                <c:pt idx="1310">
                  <c:v>4695.47</c:v>
                </c:pt>
                <c:pt idx="1311">
                  <c:v>4646.24</c:v>
                </c:pt>
                <c:pt idx="1312">
                  <c:v>4687.34</c:v>
                </c:pt>
                <c:pt idx="1313">
                  <c:v>4799.29</c:v>
                </c:pt>
                <c:pt idx="1314">
                  <c:v>4757.2299999999996</c:v>
                </c:pt>
                <c:pt idx="1315">
                  <c:v>4716.01</c:v>
                </c:pt>
                <c:pt idx="1316">
                  <c:v>4836.74</c:v>
                </c:pt>
                <c:pt idx="1317">
                  <c:v>4913.76</c:v>
                </c:pt>
                <c:pt idx="1318">
                  <c:v>4926.7</c:v>
                </c:pt>
                <c:pt idx="1319">
                  <c:v>4890.51</c:v>
                </c:pt>
                <c:pt idx="1320">
                  <c:v>5051.41</c:v>
                </c:pt>
                <c:pt idx="1321">
                  <c:v>5084.7</c:v>
                </c:pt>
                <c:pt idx="1322">
                  <c:v>5095.47</c:v>
                </c:pt>
                <c:pt idx="1323">
                  <c:v>4989.6499999999996</c:v>
                </c:pt>
                <c:pt idx="1324">
                  <c:v>5010.8999999999996</c:v>
                </c:pt>
                <c:pt idx="1325">
                  <c:v>5035.28</c:v>
                </c:pt>
                <c:pt idx="1326">
                  <c:v>4929.83</c:v>
                </c:pt>
                <c:pt idx="1327">
                  <c:v>4788.22</c:v>
                </c:pt>
                <c:pt idx="1328">
                  <c:v>4854.84</c:v>
                </c:pt>
                <c:pt idx="1329">
                  <c:v>4829.24</c:v>
                </c:pt>
                <c:pt idx="1330">
                  <c:v>4695.33</c:v>
                </c:pt>
                <c:pt idx="1331">
                  <c:v>4666.9799999999996</c:v>
                </c:pt>
                <c:pt idx="1332">
                  <c:v>4703.04</c:v>
                </c:pt>
                <c:pt idx="1333">
                  <c:v>4712.4799999999996</c:v>
                </c:pt>
                <c:pt idx="1334">
                  <c:v>4735.3900000000003</c:v>
                </c:pt>
                <c:pt idx="1335">
                  <c:v>4844.24</c:v>
                </c:pt>
                <c:pt idx="1336">
                  <c:v>4761.95</c:v>
                </c:pt>
                <c:pt idx="1337">
                  <c:v>4674.32</c:v>
                </c:pt>
                <c:pt idx="1338">
                  <c:v>4543.54</c:v>
                </c:pt>
                <c:pt idx="1339">
                  <c:v>4557.37</c:v>
                </c:pt>
                <c:pt idx="1340">
                  <c:v>4670.79</c:v>
                </c:pt>
                <c:pt idx="1341">
                  <c:v>4802.34</c:v>
                </c:pt>
                <c:pt idx="1342">
                  <c:v>4727.68</c:v>
                </c:pt>
                <c:pt idx="1343">
                  <c:v>4732.18</c:v>
                </c:pt>
                <c:pt idx="1344">
                  <c:v>4725.22</c:v>
                </c:pt>
                <c:pt idx="1345">
                  <c:v>4716.68</c:v>
                </c:pt>
                <c:pt idx="1346">
                  <c:v>4565.7</c:v>
                </c:pt>
                <c:pt idx="1347">
                  <c:v>4557.34</c:v>
                </c:pt>
                <c:pt idx="1348">
                  <c:v>4538.01</c:v>
                </c:pt>
                <c:pt idx="1349">
                  <c:v>4668.7299999999996</c:v>
                </c:pt>
                <c:pt idx="1350">
                  <c:v>4844.34</c:v>
                </c:pt>
                <c:pt idx="1351">
                  <c:v>4808.78</c:v>
                </c:pt>
                <c:pt idx="1352">
                  <c:v>4726.91</c:v>
                </c:pt>
                <c:pt idx="1353">
                  <c:v>4671.3500000000004</c:v>
                </c:pt>
                <c:pt idx="1354">
                  <c:v>4586.1899999999996</c:v>
                </c:pt>
                <c:pt idx="1355">
                  <c:v>4535.08</c:v>
                </c:pt>
                <c:pt idx="1356">
                  <c:v>4526.2</c:v>
                </c:pt>
                <c:pt idx="1357">
                  <c:v>4546.99</c:v>
                </c:pt>
                <c:pt idx="1358">
                  <c:v>4513.82</c:v>
                </c:pt>
                <c:pt idx="1359">
                  <c:v>4613.33</c:v>
                </c:pt>
                <c:pt idx="1360">
                  <c:v>4424.6499999999996</c:v>
                </c:pt>
                <c:pt idx="1361">
                  <c:v>4450.8999999999996</c:v>
                </c:pt>
                <c:pt idx="1362">
                  <c:v>4336.37</c:v>
                </c:pt>
                <c:pt idx="1363">
                  <c:v>4293.33</c:v>
                </c:pt>
                <c:pt idx="1364">
                  <c:v>4351.53</c:v>
                </c:pt>
                <c:pt idx="1365">
                  <c:v>4353.1499999999996</c:v>
                </c:pt>
                <c:pt idx="1366">
                  <c:v>4451.3</c:v>
                </c:pt>
                <c:pt idx="1367">
                  <c:v>4285.3999999999996</c:v>
                </c:pt>
                <c:pt idx="1368">
                  <c:v>4211.5600000000004</c:v>
                </c:pt>
                <c:pt idx="1369">
                  <c:v>4214.3</c:v>
                </c:pt>
                <c:pt idx="1370">
                  <c:v>4131.43</c:v>
                </c:pt>
                <c:pt idx="1371">
                  <c:v>4031.6</c:v>
                </c:pt>
                <c:pt idx="1372">
                  <c:v>4004.59</c:v>
                </c:pt>
                <c:pt idx="1373">
                  <c:v>3992.3</c:v>
                </c:pt>
                <c:pt idx="1374">
                  <c:v>4028.07</c:v>
                </c:pt>
                <c:pt idx="1375">
                  <c:v>3969.34</c:v>
                </c:pt>
                <c:pt idx="1376">
                  <c:v>3945.37</c:v>
                </c:pt>
                <c:pt idx="1377">
                  <c:v>4047.38</c:v>
                </c:pt>
                <c:pt idx="1378">
                  <c:v>4035.04</c:v>
                </c:pt>
                <c:pt idx="1379">
                  <c:v>4161.96</c:v>
                </c:pt>
                <c:pt idx="1380">
                  <c:v>4107.2700000000004</c:v>
                </c:pt>
                <c:pt idx="1381">
                  <c:v>4182.82</c:v>
                </c:pt>
                <c:pt idx="1382">
                  <c:v>4063.25</c:v>
                </c:pt>
                <c:pt idx="1383">
                  <c:v>3938.06</c:v>
                </c:pt>
                <c:pt idx="1384">
                  <c:v>4192.93</c:v>
                </c:pt>
                <c:pt idx="1385">
                  <c:v>4133.2299999999996</c:v>
                </c:pt>
                <c:pt idx="1386">
                  <c:v>3929.97</c:v>
                </c:pt>
                <c:pt idx="1387">
                  <c:v>3850.85</c:v>
                </c:pt>
                <c:pt idx="1388">
                  <c:v>3818.64</c:v>
                </c:pt>
                <c:pt idx="1389">
                  <c:v>3786.21</c:v>
                </c:pt>
                <c:pt idx="1390">
                  <c:v>3949.11</c:v>
                </c:pt>
                <c:pt idx="1391">
                  <c:v>4011.11</c:v>
                </c:pt>
                <c:pt idx="1392">
                  <c:v>3986.04</c:v>
                </c:pt>
                <c:pt idx="1393">
                  <c:v>4001.99</c:v>
                </c:pt>
                <c:pt idx="1394">
                  <c:v>4013.39</c:v>
                </c:pt>
                <c:pt idx="1395">
                  <c:v>4006.55</c:v>
                </c:pt>
                <c:pt idx="1396">
                  <c:v>3894.77</c:v>
                </c:pt>
                <c:pt idx="1397">
                  <c:v>3987.19</c:v>
                </c:pt>
                <c:pt idx="1398">
                  <c:v>4011.6</c:v>
                </c:pt>
                <c:pt idx="1399">
                  <c:v>4090.27</c:v>
                </c:pt>
                <c:pt idx="1400">
                  <c:v>4047.47</c:v>
                </c:pt>
                <c:pt idx="1401">
                  <c:v>3964.86</c:v>
                </c:pt>
                <c:pt idx="1402">
                  <c:v>4061.88</c:v>
                </c:pt>
                <c:pt idx="1403">
                  <c:v>3990.12</c:v>
                </c:pt>
                <c:pt idx="1404">
                  <c:v>4011.88</c:v>
                </c:pt>
                <c:pt idx="1405">
                  <c:v>3907.93</c:v>
                </c:pt>
                <c:pt idx="1406">
                  <c:v>3858.64</c:v>
                </c:pt>
                <c:pt idx="1407">
                  <c:v>3850.31</c:v>
                </c:pt>
                <c:pt idx="1408">
                  <c:v>3881.48</c:v>
                </c:pt>
                <c:pt idx="1409">
                  <c:v>3904.01</c:v>
                </c:pt>
                <c:pt idx="1410">
                  <c:v>3826.39</c:v>
                </c:pt>
                <c:pt idx="1411">
                  <c:v>4043.9</c:v>
                </c:pt>
                <c:pt idx="1412">
                  <c:v>4128.79</c:v>
                </c:pt>
                <c:pt idx="1413">
                  <c:v>4015.76</c:v>
                </c:pt>
                <c:pt idx="1414">
                  <c:v>3944.6</c:v>
                </c:pt>
                <c:pt idx="1415">
                  <c:v>3991.77</c:v>
                </c:pt>
                <c:pt idx="1416">
                  <c:v>3669.56</c:v>
                </c:pt>
                <c:pt idx="1417">
                  <c:v>3701.5</c:v>
                </c:pt>
                <c:pt idx="1418">
                  <c:v>3715.64</c:v>
                </c:pt>
                <c:pt idx="1419">
                  <c:v>3582.21</c:v>
                </c:pt>
                <c:pt idx="1420">
                  <c:v>3645.62</c:v>
                </c:pt>
                <c:pt idx="1421">
                  <c:v>3856.15</c:v>
                </c:pt>
                <c:pt idx="1422">
                  <c:v>3885.34</c:v>
                </c:pt>
                <c:pt idx="1423">
                  <c:v>3873.79</c:v>
                </c:pt>
                <c:pt idx="1424">
                  <c:v>3811.47</c:v>
                </c:pt>
                <c:pt idx="1425">
                  <c:v>3749.76</c:v>
                </c:pt>
                <c:pt idx="1426">
                  <c:v>3756.86</c:v>
                </c:pt>
                <c:pt idx="1427">
                  <c:v>3819.79</c:v>
                </c:pt>
                <c:pt idx="1428">
                  <c:v>3860.19</c:v>
                </c:pt>
                <c:pt idx="1429">
                  <c:v>3856.18</c:v>
                </c:pt>
                <c:pt idx="1430">
                  <c:v>3927.54</c:v>
                </c:pt>
                <c:pt idx="1431">
                  <c:v>4269.4399999999996</c:v>
                </c:pt>
                <c:pt idx="1432">
                  <c:v>4321</c:v>
                </c:pt>
                <c:pt idx="1433">
                  <c:v>4045.51</c:v>
                </c:pt>
                <c:pt idx="1434">
                  <c:v>4313.1000000000004</c:v>
                </c:pt>
                <c:pt idx="1435">
                  <c:v>4246.1899999999996</c:v>
                </c:pt>
                <c:pt idx="1436">
                  <c:v>4136.96</c:v>
                </c:pt>
                <c:pt idx="1437">
                  <c:v>4015.22</c:v>
                </c:pt>
                <c:pt idx="1438">
                  <c:v>4020.85</c:v>
                </c:pt>
                <c:pt idx="1439">
                  <c:v>3942.35</c:v>
                </c:pt>
                <c:pt idx="1440">
                  <c:v>3848.07</c:v>
                </c:pt>
                <c:pt idx="1441">
                  <c:v>3834.88</c:v>
                </c:pt>
                <c:pt idx="1442">
                  <c:v>3797.8</c:v>
                </c:pt>
                <c:pt idx="1443">
                  <c:v>3813.41</c:v>
                </c:pt>
                <c:pt idx="1444">
                  <c:v>3969.01</c:v>
                </c:pt>
                <c:pt idx="1445">
                  <c:v>4057.01</c:v>
                </c:pt>
                <c:pt idx="1446">
                  <c:v>4025.86</c:v>
                </c:pt>
                <c:pt idx="1447">
                  <c:v>4000.65</c:v>
                </c:pt>
                <c:pt idx="1448">
                  <c:v>3948.78</c:v>
                </c:pt>
                <c:pt idx="1449">
                  <c:v>3838.41</c:v>
                </c:pt>
                <c:pt idx="1450">
                  <c:v>3845.93</c:v>
                </c:pt>
                <c:pt idx="1451">
                  <c:v>3821.1</c:v>
                </c:pt>
                <c:pt idx="1452">
                  <c:v>3760.9</c:v>
                </c:pt>
                <c:pt idx="1453">
                  <c:v>3804.24</c:v>
                </c:pt>
                <c:pt idx="1454">
                  <c:v>3990.92</c:v>
                </c:pt>
                <c:pt idx="1455">
                  <c:v>3665.06</c:v>
                </c:pt>
                <c:pt idx="1456">
                  <c:v>3752.73</c:v>
                </c:pt>
                <c:pt idx="1457">
                  <c:v>3865</c:v>
                </c:pt>
                <c:pt idx="1458">
                  <c:v>3865</c:v>
                </c:pt>
                <c:pt idx="1459">
                  <c:v>3827.76</c:v>
                </c:pt>
                <c:pt idx="1460">
                  <c:v>3899.91</c:v>
                </c:pt>
                <c:pt idx="1461">
                  <c:v>3895.25</c:v>
                </c:pt>
                <c:pt idx="1462">
                  <c:v>3883.62</c:v>
                </c:pt>
                <c:pt idx="1463">
                  <c:v>3965.07</c:v>
                </c:pt>
                <c:pt idx="1464">
                  <c:v>3939.16</c:v>
                </c:pt>
                <c:pt idx="1465">
                  <c:v>3902.98</c:v>
                </c:pt>
                <c:pt idx="1466">
                  <c:v>3877.81</c:v>
                </c:pt>
                <c:pt idx="1467">
                  <c:v>3955.76</c:v>
                </c:pt>
                <c:pt idx="1468">
                  <c:v>3869.47</c:v>
                </c:pt>
                <c:pt idx="1469">
                  <c:v>3878.7</c:v>
                </c:pt>
                <c:pt idx="1470">
                  <c:v>3825.2</c:v>
                </c:pt>
                <c:pt idx="1471">
                  <c:v>3998.37</c:v>
                </c:pt>
                <c:pt idx="1472">
                  <c:v>3970.25</c:v>
                </c:pt>
                <c:pt idx="1473">
                  <c:v>4026.9</c:v>
                </c:pt>
                <c:pt idx="1474">
                  <c:v>3930.26</c:v>
                </c:pt>
                <c:pt idx="1475">
                  <c:v>3923.31</c:v>
                </c:pt>
                <c:pt idx="1476">
                  <c:v>3962.88</c:v>
                </c:pt>
                <c:pt idx="1477">
                  <c:v>3962.88</c:v>
                </c:pt>
                <c:pt idx="1478">
                  <c:v>3871.87</c:v>
                </c:pt>
                <c:pt idx="1479">
                  <c:v>3920.93</c:v>
                </c:pt>
                <c:pt idx="1480">
                  <c:v>3951.31</c:v>
                </c:pt>
                <c:pt idx="1481">
                  <c:v>3881.18</c:v>
                </c:pt>
                <c:pt idx="1482">
                  <c:v>3890.4852808219184</c:v>
                </c:pt>
                <c:pt idx="1483">
                  <c:v>3886.3753595890412</c:v>
                </c:pt>
                <c:pt idx="1484">
                  <c:v>3830.3516863013701</c:v>
                </c:pt>
                <c:pt idx="1485">
                  <c:v>3897.8138150684927</c:v>
                </c:pt>
                <c:pt idx="1486">
                  <c:v>3916.283702054794</c:v>
                </c:pt>
                <c:pt idx="1487">
                  <c:v>3887.8113561643831</c:v>
                </c:pt>
                <c:pt idx="1488">
                  <c:v>3887.8113561643831</c:v>
                </c:pt>
                <c:pt idx="1489">
                  <c:v>3887.8113561643831</c:v>
                </c:pt>
                <c:pt idx="1490">
                  <c:v>3859.4875616438358</c:v>
                </c:pt>
                <c:pt idx="1491">
                  <c:v>3785.7169513698623</c:v>
                </c:pt>
                <c:pt idx="1492">
                  <c:v>3833.76</c:v>
                </c:pt>
                <c:pt idx="1493">
                  <c:v>3804.3452931506845</c:v>
                </c:pt>
                <c:pt idx="1494">
                  <c:v>3806.8211493150684</c:v>
                </c:pt>
                <c:pt idx="1495">
                  <c:v>3882.0686573082185</c:v>
                </c:pt>
                <c:pt idx="1496">
                  <c:v>3885.0453296575342</c:v>
                </c:pt>
                <c:pt idx="1497">
                  <c:v>3870.9</c:v>
                </c:pt>
                <c:pt idx="1498">
                  <c:v>3883.99</c:v>
                </c:pt>
                <c:pt idx="1499">
                  <c:v>3961.94</c:v>
                </c:pt>
                <c:pt idx="1500">
                  <c:v>3919.7</c:v>
                </c:pt>
                <c:pt idx="1501">
                  <c:v>3702.11</c:v>
                </c:pt>
                <c:pt idx="1502">
                  <c:v>3674.66</c:v>
                </c:pt>
                <c:pt idx="1503">
                  <c:v>3664.01</c:v>
                </c:pt>
                <c:pt idx="1504">
                  <c:v>3929.14</c:v>
                </c:pt>
                <c:pt idx="1505">
                  <c:v>3529.24</c:v>
                </c:pt>
                <c:pt idx="1506">
                  <c:v>3527.22</c:v>
                </c:pt>
                <c:pt idx="1507">
                  <c:v>3529.47</c:v>
                </c:pt>
                <c:pt idx="1508">
                  <c:v>3611.07</c:v>
                </c:pt>
                <c:pt idx="1509">
                  <c:v>3592.1</c:v>
                </c:pt>
                <c:pt idx="1510">
                  <c:v>3616.48</c:v>
                </c:pt>
                <c:pt idx="1511">
                  <c:v>3658.02</c:v>
                </c:pt>
                <c:pt idx="1512">
                  <c:v>3673.13</c:v>
                </c:pt>
                <c:pt idx="1513">
                  <c:v>3652.44</c:v>
                </c:pt>
                <c:pt idx="1514">
                  <c:v>3583.11</c:v>
                </c:pt>
                <c:pt idx="1515">
                  <c:v>3633.97</c:v>
                </c:pt>
                <c:pt idx="1516">
                  <c:v>3583.26</c:v>
                </c:pt>
                <c:pt idx="1517">
                  <c:v>3515.71</c:v>
                </c:pt>
                <c:pt idx="1518">
                  <c:v>3536.66</c:v>
                </c:pt>
                <c:pt idx="1519">
                  <c:v>3577.92</c:v>
                </c:pt>
                <c:pt idx="1520">
                  <c:v>3606.41</c:v>
                </c:pt>
                <c:pt idx="1521">
                  <c:v>3602.69</c:v>
                </c:pt>
                <c:pt idx="1522">
                  <c:v>3581.31</c:v>
                </c:pt>
                <c:pt idx="1523">
                  <c:v>3485.49</c:v>
                </c:pt>
                <c:pt idx="1524">
                  <c:v>3458.38</c:v>
                </c:pt>
                <c:pt idx="1525">
                  <c:v>3510.52</c:v>
                </c:pt>
                <c:pt idx="1526">
                  <c:v>3452.66</c:v>
                </c:pt>
                <c:pt idx="1527">
                  <c:v>3564.04</c:v>
                </c:pt>
                <c:pt idx="1528">
                  <c:v>3674.37</c:v>
                </c:pt>
                <c:pt idx="1529">
                  <c:v>3790.05</c:v>
                </c:pt>
                <c:pt idx="1530">
                  <c:v>3768.8</c:v>
                </c:pt>
                <c:pt idx="1531">
                  <c:v>3753.58</c:v>
                </c:pt>
                <c:pt idx="1532">
                  <c:v>3814.03</c:v>
                </c:pt>
                <c:pt idx="1533">
                  <c:v>3761</c:v>
                </c:pt>
                <c:pt idx="1534">
                  <c:v>3789.3</c:v>
                </c:pt>
                <c:pt idx="1535">
                  <c:v>3742.09</c:v>
                </c:pt>
                <c:pt idx="1536">
                  <c:v>3667.47</c:v>
                </c:pt>
                <c:pt idx="1537">
                  <c:v>3660.31</c:v>
                </c:pt>
                <c:pt idx="1538">
                  <c:v>3618.08</c:v>
                </c:pt>
                <c:pt idx="1539">
                  <c:v>3557.25</c:v>
                </c:pt>
                <c:pt idx="1540">
                  <c:v>3533</c:v>
                </c:pt>
                <c:pt idx="1541">
                  <c:v>3466.36</c:v>
                </c:pt>
                <c:pt idx="1542">
                  <c:v>3571.89</c:v>
                </c:pt>
                <c:pt idx="1543">
                  <c:v>3535.1</c:v>
                </c:pt>
                <c:pt idx="1544">
                  <c:v>3595.42</c:v>
                </c:pt>
                <c:pt idx="1545">
                  <c:v>3524.06</c:v>
                </c:pt>
                <c:pt idx="1546">
                  <c:v>3524.06</c:v>
                </c:pt>
                <c:pt idx="1547">
                  <c:v>3597.64</c:v>
                </c:pt>
                <c:pt idx="1548">
                  <c:v>3613.17</c:v>
                </c:pt>
                <c:pt idx="1549">
                  <c:v>3633.13</c:v>
                </c:pt>
                <c:pt idx="1550">
                  <c:v>3521.96</c:v>
                </c:pt>
                <c:pt idx="1551">
                  <c:v>3503.82</c:v>
                </c:pt>
                <c:pt idx="1552">
                  <c:v>3513.82</c:v>
                </c:pt>
                <c:pt idx="1553">
                  <c:v>3508.23</c:v>
                </c:pt>
                <c:pt idx="1554">
                  <c:v>3518.13</c:v>
                </c:pt>
                <c:pt idx="1555">
                  <c:v>3508.27</c:v>
                </c:pt>
                <c:pt idx="1556">
                  <c:v>3519.29</c:v>
                </c:pt>
                <c:pt idx="1557">
                  <c:v>3548.67</c:v>
                </c:pt>
                <c:pt idx="1558">
                  <c:v>3450.05</c:v>
                </c:pt>
                <c:pt idx="1559">
                  <c:v>3436.3</c:v>
                </c:pt>
                <c:pt idx="1560">
                  <c:v>3521.26</c:v>
                </c:pt>
                <c:pt idx="1561">
                  <c:v>3575.88</c:v>
                </c:pt>
                <c:pt idx="1562">
                  <c:v>3552.48</c:v>
                </c:pt>
                <c:pt idx="1563">
                  <c:v>3509.08</c:v>
                </c:pt>
                <c:pt idx="1564">
                  <c:v>3519.4</c:v>
                </c:pt>
                <c:pt idx="1565">
                  <c:v>3525.26</c:v>
                </c:pt>
                <c:pt idx="1566">
                  <c:v>3429.32</c:v>
                </c:pt>
                <c:pt idx="1567">
                  <c:v>3387.51</c:v>
                </c:pt>
                <c:pt idx="1568">
                  <c:v>3410.7</c:v>
                </c:pt>
                <c:pt idx="1569">
                  <c:v>3390.63</c:v>
                </c:pt>
                <c:pt idx="1570">
                  <c:v>3459.07</c:v>
                </c:pt>
                <c:pt idx="1571">
                  <c:v>3457.03</c:v>
                </c:pt>
                <c:pt idx="1572">
                  <c:v>3307.47</c:v>
                </c:pt>
                <c:pt idx="1573">
                  <c:v>3336.33</c:v>
                </c:pt>
                <c:pt idx="1574">
                  <c:v>3331.83</c:v>
                </c:pt>
                <c:pt idx="1575">
                  <c:v>3272.65</c:v>
                </c:pt>
                <c:pt idx="1576">
                  <c:v>3307</c:v>
                </c:pt>
                <c:pt idx="1577">
                  <c:v>3347.4</c:v>
                </c:pt>
                <c:pt idx="1578">
                  <c:v>3316.39</c:v>
                </c:pt>
                <c:pt idx="1579">
                  <c:v>3275.5</c:v>
                </c:pt>
                <c:pt idx="1580">
                  <c:v>3261.5</c:v>
                </c:pt>
                <c:pt idx="1581">
                  <c:v>3279.5</c:v>
                </c:pt>
                <c:pt idx="1582">
                  <c:v>3128.61</c:v>
                </c:pt>
                <c:pt idx="1583">
                  <c:v>3211.29</c:v>
                </c:pt>
                <c:pt idx="1584">
                  <c:v>3258.59</c:v>
                </c:pt>
                <c:pt idx="1585">
                  <c:v>3400.86</c:v>
                </c:pt>
                <c:pt idx="1586">
                  <c:v>3379.73</c:v>
                </c:pt>
                <c:pt idx="1587">
                  <c:v>3313.51</c:v>
                </c:pt>
                <c:pt idx="1588">
                  <c:v>3331.52</c:v>
                </c:pt>
                <c:pt idx="1589">
                  <c:v>3315.51</c:v>
                </c:pt>
                <c:pt idx="1590">
                  <c:v>3227.85</c:v>
                </c:pt>
                <c:pt idx="1591">
                  <c:v>3203.08</c:v>
                </c:pt>
                <c:pt idx="1592">
                  <c:v>3181.62</c:v>
                </c:pt>
                <c:pt idx="1593">
                  <c:v>3115.1</c:v>
                </c:pt>
                <c:pt idx="1594">
                  <c:v>3076.31</c:v>
                </c:pt>
                <c:pt idx="1595">
                  <c:v>3086.86</c:v>
                </c:pt>
                <c:pt idx="1596">
                  <c:v>3031.15</c:v>
                </c:pt>
                <c:pt idx="1597">
                  <c:v>3171.48</c:v>
                </c:pt>
                <c:pt idx="1598">
                  <c:v>3207.49</c:v>
                </c:pt>
                <c:pt idx="1599">
                  <c:v>3235.49</c:v>
                </c:pt>
                <c:pt idx="1600">
                  <c:v>3142.6</c:v>
                </c:pt>
                <c:pt idx="1601">
                  <c:v>3222.52</c:v>
                </c:pt>
                <c:pt idx="1602">
                  <c:v>3232.01</c:v>
                </c:pt>
                <c:pt idx="1603">
                  <c:v>3163.99</c:v>
                </c:pt>
                <c:pt idx="1604">
                  <c:v>3232.01</c:v>
                </c:pt>
                <c:pt idx="1605">
                  <c:v>3219.17</c:v>
                </c:pt>
                <c:pt idx="1606">
                  <c:v>3296.89</c:v>
                </c:pt>
                <c:pt idx="1607">
                  <c:v>3337.92</c:v>
                </c:pt>
                <c:pt idx="1608">
                  <c:v>3294.28</c:v>
                </c:pt>
                <c:pt idx="1609">
                  <c:v>3210.94</c:v>
                </c:pt>
                <c:pt idx="1610">
                  <c:v>3218.9</c:v>
                </c:pt>
                <c:pt idx="1611">
                  <c:v>3252.74</c:v>
                </c:pt>
                <c:pt idx="1612">
                  <c:v>3239.95</c:v>
                </c:pt>
                <c:pt idx="1613">
                  <c:v>3218.65</c:v>
                </c:pt>
                <c:pt idx="1614">
                  <c:v>3248.04</c:v>
                </c:pt>
                <c:pt idx="1615">
                  <c:v>3244.02</c:v>
                </c:pt>
                <c:pt idx="1616">
                  <c:v>3229.95</c:v>
                </c:pt>
                <c:pt idx="1617">
                  <c:v>3299.31</c:v>
                </c:pt>
                <c:pt idx="1618">
                  <c:v>3340.79</c:v>
                </c:pt>
                <c:pt idx="1619">
                  <c:v>3307.77</c:v>
                </c:pt>
                <c:pt idx="1620">
                  <c:v>3286.79</c:v>
                </c:pt>
                <c:pt idx="1621">
                  <c:v>3283.5</c:v>
                </c:pt>
                <c:pt idx="1622">
                  <c:v>3350.1</c:v>
                </c:pt>
                <c:pt idx="1623">
                  <c:v>3339.95</c:v>
                </c:pt>
                <c:pt idx="1624">
                  <c:v>3426.79</c:v>
                </c:pt>
                <c:pt idx="1625">
                  <c:v>3398.09</c:v>
                </c:pt>
                <c:pt idx="1626">
                  <c:v>3416.54</c:v>
                </c:pt>
                <c:pt idx="1627">
                  <c:v>3585.09</c:v>
                </c:pt>
                <c:pt idx="1628">
                  <c:v>3608.73</c:v>
                </c:pt>
                <c:pt idx="1629">
                  <c:v>3475.87</c:v>
                </c:pt>
                <c:pt idx="1630">
                  <c:v>3417.08</c:v>
                </c:pt>
                <c:pt idx="1631">
                  <c:v>3443.6</c:v>
                </c:pt>
                <c:pt idx="1632">
                  <c:v>3522.77</c:v>
                </c:pt>
                <c:pt idx="1633">
                  <c:v>3452.81</c:v>
                </c:pt>
                <c:pt idx="1634">
                  <c:v>3466.9</c:v>
                </c:pt>
                <c:pt idx="1635">
                  <c:v>3554.3</c:v>
                </c:pt>
                <c:pt idx="1636">
                  <c:v>3514.73</c:v>
                </c:pt>
                <c:pt idx="1637">
                  <c:v>3668.87</c:v>
                </c:pt>
                <c:pt idx="1638">
                  <c:v>3657.25</c:v>
                </c:pt>
                <c:pt idx="1639">
                  <c:v>3543.31</c:v>
                </c:pt>
                <c:pt idx="1640">
                  <c:v>3532.32</c:v>
                </c:pt>
                <c:pt idx="1641">
                  <c:v>3630.48</c:v>
                </c:pt>
                <c:pt idx="1642">
                  <c:v>3864.6</c:v>
                </c:pt>
                <c:pt idx="1643">
                  <c:v>3785.63</c:v>
                </c:pt>
                <c:pt idx="1644">
                  <c:v>3790.36</c:v>
                </c:pt>
                <c:pt idx="1645">
                  <c:v>3773.79</c:v>
                </c:pt>
                <c:pt idx="1646">
                  <c:v>3806.01</c:v>
                </c:pt>
                <c:pt idx="1647">
                  <c:v>3851.49</c:v>
                </c:pt>
                <c:pt idx="1648">
                  <c:v>3913.1</c:v>
                </c:pt>
                <c:pt idx="1649">
                  <c:v>3925.03</c:v>
                </c:pt>
                <c:pt idx="1650">
                  <c:v>3951.89</c:v>
                </c:pt>
                <c:pt idx="1651">
                  <c:v>3934.9</c:v>
                </c:pt>
                <c:pt idx="1652">
                  <c:v>4040.2</c:v>
                </c:pt>
                <c:pt idx="1653">
                  <c:v>4047.05</c:v>
                </c:pt>
                <c:pt idx="1654">
                  <c:v>4097.49</c:v>
                </c:pt>
                <c:pt idx="1655">
                  <c:v>4057.83</c:v>
                </c:pt>
                <c:pt idx="1656">
                  <c:v>3925.92</c:v>
                </c:pt>
                <c:pt idx="1657">
                  <c:v>3964.27</c:v>
                </c:pt>
                <c:pt idx="1658">
                  <c:v>3937.66</c:v>
                </c:pt>
                <c:pt idx="1659">
                  <c:v>3888.16</c:v>
                </c:pt>
                <c:pt idx="1660">
                  <c:v>3836.82</c:v>
                </c:pt>
                <c:pt idx="1661">
                  <c:v>3737.12</c:v>
                </c:pt>
                <c:pt idx="1662">
                  <c:v>3583.69</c:v>
                </c:pt>
                <c:pt idx="1663">
                  <c:v>3575.46</c:v>
                </c:pt>
                <c:pt idx="1664">
                  <c:v>3603.048283561644</c:v>
                </c:pt>
                <c:pt idx="1665">
                  <c:v>3428.01</c:v>
                </c:pt>
                <c:pt idx="1666">
                  <c:v>3428.01</c:v>
                </c:pt>
                <c:pt idx="1667">
                  <c:v>3287.62</c:v>
                </c:pt>
                <c:pt idx="1668">
                  <c:v>3269.758034</c:v>
                </c:pt>
                <c:pt idx="1669">
                  <c:v>3251.2192191780819</c:v>
                </c:pt>
                <c:pt idx="1670">
                  <c:v>3249.39</c:v>
                </c:pt>
                <c:pt idx="1671">
                  <c:v>3266.876533561644</c:v>
                </c:pt>
                <c:pt idx="1672">
                  <c:v>3217.69</c:v>
                </c:pt>
                <c:pt idx="1673">
                  <c:v>3150.58</c:v>
                </c:pt>
                <c:pt idx="1674">
                  <c:v>3224.19</c:v>
                </c:pt>
                <c:pt idx="1675">
                  <c:v>3244.18</c:v>
                </c:pt>
                <c:pt idx="1676">
                  <c:v>3343.28</c:v>
                </c:pt>
                <c:pt idx="1677">
                  <c:v>3466.18</c:v>
                </c:pt>
                <c:pt idx="1678">
                  <c:v>3389.9</c:v>
                </c:pt>
                <c:pt idx="1679">
                  <c:v>3294.58</c:v>
                </c:pt>
                <c:pt idx="1680">
                  <c:v>3330.09</c:v>
                </c:pt>
                <c:pt idx="1681">
                  <c:v>3316.44</c:v>
                </c:pt>
                <c:pt idx="1682">
                  <c:v>3291.11</c:v>
                </c:pt>
                <c:pt idx="1683">
                  <c:v>3318.56</c:v>
                </c:pt>
                <c:pt idx="1684">
                  <c:v>3259.62</c:v>
                </c:pt>
                <c:pt idx="1685">
                  <c:v>3313.07</c:v>
                </c:pt>
                <c:pt idx="1686">
                  <c:v>3330.17</c:v>
                </c:pt>
                <c:pt idx="1687">
                  <c:v>3131.23</c:v>
                </c:pt>
                <c:pt idx="1688">
                  <c:v>3159.51</c:v>
                </c:pt>
                <c:pt idx="1689">
                  <c:v>3209.84</c:v>
                </c:pt>
                <c:pt idx="1690">
                  <c:v>3189.72</c:v>
                </c:pt>
                <c:pt idx="1691">
                  <c:v>3284.3</c:v>
                </c:pt>
                <c:pt idx="1692">
                  <c:v>3395.17</c:v>
                </c:pt>
                <c:pt idx="1693">
                  <c:v>3386.38</c:v>
                </c:pt>
                <c:pt idx="1694">
                  <c:v>3326.8</c:v>
                </c:pt>
                <c:pt idx="1695">
                  <c:v>3266.19</c:v>
                </c:pt>
                <c:pt idx="1696">
                  <c:v>3299.31</c:v>
                </c:pt>
                <c:pt idx="1697">
                  <c:v>3209.84</c:v>
                </c:pt>
                <c:pt idx="1698">
                  <c:v>3203.72</c:v>
                </c:pt>
                <c:pt idx="1699">
                  <c:v>3316.3</c:v>
                </c:pt>
                <c:pt idx="1700">
                  <c:v>3327.48</c:v>
                </c:pt>
                <c:pt idx="1701">
                  <c:v>3376.58</c:v>
                </c:pt>
                <c:pt idx="1702">
                  <c:v>3329.57</c:v>
                </c:pt>
                <c:pt idx="1703">
                  <c:v>3278.61</c:v>
                </c:pt>
                <c:pt idx="1704">
                  <c:v>3244.52</c:v>
                </c:pt>
                <c:pt idx="1705">
                  <c:v>3213.92</c:v>
                </c:pt>
                <c:pt idx="1706">
                  <c:v>3237.79</c:v>
                </c:pt>
                <c:pt idx="1707">
                  <c:v>3196.24</c:v>
                </c:pt>
                <c:pt idx="1708">
                  <c:v>3113.34</c:v>
                </c:pt>
                <c:pt idx="1709">
                  <c:v>3025.92</c:v>
                </c:pt>
                <c:pt idx="1710">
                  <c:v>2888.62</c:v>
                </c:pt>
                <c:pt idx="1711">
                  <c:v>2908.46</c:v>
                </c:pt>
                <c:pt idx="1712">
                  <c:v>2896.71</c:v>
                </c:pt>
                <c:pt idx="1713">
                  <c:v>2929.88</c:v>
                </c:pt>
                <c:pt idx="1714">
                  <c:v>2909.81</c:v>
                </c:pt>
                <c:pt idx="1715">
                  <c:v>2834.29</c:v>
                </c:pt>
                <c:pt idx="1716">
                  <c:v>2824.78</c:v>
                </c:pt>
                <c:pt idx="1717">
                  <c:v>2851.88</c:v>
                </c:pt>
                <c:pt idx="1718">
                  <c:v>2894.78</c:v>
                </c:pt>
                <c:pt idx="1719">
                  <c:v>2990.79</c:v>
                </c:pt>
                <c:pt idx="1720">
                  <c:v>3014.48</c:v>
                </c:pt>
                <c:pt idx="1721">
                  <c:v>3014.48</c:v>
                </c:pt>
                <c:pt idx="1722">
                  <c:v>3237.4</c:v>
                </c:pt>
                <c:pt idx="1723">
                  <c:v>3264.37</c:v>
                </c:pt>
                <c:pt idx="1724">
                  <c:v>3263.26</c:v>
                </c:pt>
                <c:pt idx="1725">
                  <c:v>3275.66</c:v>
                </c:pt>
                <c:pt idx="1726">
                  <c:v>3277.8</c:v>
                </c:pt>
                <c:pt idx="1727">
                  <c:v>3154.43</c:v>
                </c:pt>
                <c:pt idx="1728">
                  <c:v>3187.17</c:v>
                </c:pt>
                <c:pt idx="1729">
                  <c:v>3150.92</c:v>
                </c:pt>
                <c:pt idx="1730">
                  <c:v>3223.92</c:v>
                </c:pt>
                <c:pt idx="1731">
                  <c:v>3248.21</c:v>
                </c:pt>
                <c:pt idx="1732">
                  <c:v>3166.43</c:v>
                </c:pt>
                <c:pt idx="1733">
                  <c:v>3150.91</c:v>
                </c:pt>
                <c:pt idx="1734">
                  <c:v>3148.8</c:v>
                </c:pt>
                <c:pt idx="1735">
                  <c:v>3073.93</c:v>
                </c:pt>
                <c:pt idx="1736">
                  <c:v>3076.53</c:v>
                </c:pt>
                <c:pt idx="1737">
                  <c:v>3074.44</c:v>
                </c:pt>
                <c:pt idx="1738">
                  <c:v>3102.55</c:v>
                </c:pt>
                <c:pt idx="1739">
                  <c:v>3125.97</c:v>
                </c:pt>
                <c:pt idx="1740">
                  <c:v>3144.78</c:v>
                </c:pt>
                <c:pt idx="1741">
                  <c:v>3151.59</c:v>
                </c:pt>
                <c:pt idx="1742">
                  <c:v>3224.59</c:v>
                </c:pt>
                <c:pt idx="1743">
                  <c:v>3302.24</c:v>
                </c:pt>
                <c:pt idx="1744">
                  <c:v>3362.91</c:v>
                </c:pt>
                <c:pt idx="1745">
                  <c:v>3330.57</c:v>
                </c:pt>
                <c:pt idx="1746">
                  <c:v>3326.13</c:v>
                </c:pt>
                <c:pt idx="1747">
                  <c:v>3315.77</c:v>
                </c:pt>
                <c:pt idx="1748">
                  <c:v>3350.82</c:v>
                </c:pt>
                <c:pt idx="1749">
                  <c:v>3313.2776178082195</c:v>
                </c:pt>
                <c:pt idx="1750">
                  <c:v>3827.01</c:v>
                </c:pt>
                <c:pt idx="1751">
                  <c:v>3350.82</c:v>
                </c:pt>
                <c:pt idx="1752">
                  <c:v>3337.76</c:v>
                </c:pt>
                <c:pt idx="1753">
                  <c:v>3300.95</c:v>
                </c:pt>
                <c:pt idx="1754">
                  <c:v>3299.4</c:v>
                </c:pt>
                <c:pt idx="1755">
                  <c:v>3324.37</c:v>
                </c:pt>
                <c:pt idx="1756">
                  <c:v>3301.9165080753423</c:v>
                </c:pt>
                <c:pt idx="1757">
                  <c:v>3229.26</c:v>
                </c:pt>
                <c:pt idx="1758">
                  <c:v>3298.8020274921987</c:v>
                </c:pt>
                <c:pt idx="1759">
                  <c:v>3243.5773150684927</c:v>
                </c:pt>
                <c:pt idx="1760">
                  <c:v>3160.11</c:v>
                </c:pt>
                <c:pt idx="1761">
                  <c:v>3160.36</c:v>
                </c:pt>
                <c:pt idx="1762">
                  <c:v>3171.36</c:v>
                </c:pt>
                <c:pt idx="1763">
                  <c:v>3184.24</c:v>
                </c:pt>
                <c:pt idx="1764">
                  <c:v>3217.98</c:v>
                </c:pt>
                <c:pt idx="1765">
                  <c:v>3171.1977398219178</c:v>
                </c:pt>
                <c:pt idx="1766">
                  <c:v>3104.1767095890409</c:v>
                </c:pt>
                <c:pt idx="1767">
                  <c:v>3133.57</c:v>
                </c:pt>
                <c:pt idx="1768">
                  <c:v>3071.6366310547946</c:v>
                </c:pt>
                <c:pt idx="1769">
                  <c:v>3140.7</c:v>
                </c:pt>
                <c:pt idx="1770">
                  <c:v>3193.64</c:v>
                </c:pt>
                <c:pt idx="1771">
                  <c:v>3252.21</c:v>
                </c:pt>
                <c:pt idx="1772">
                  <c:v>3239.3497411506846</c:v>
                </c:pt>
                <c:pt idx="1773">
                  <c:v>3261.9174671917808</c:v>
                </c:pt>
                <c:pt idx="1774">
                  <c:v>3118.0688375616437</c:v>
                </c:pt>
                <c:pt idx="1775">
                  <c:v>3102.1465075342462</c:v>
                </c:pt>
                <c:pt idx="1776">
                  <c:v>3150.7228054794518</c:v>
                </c:pt>
                <c:pt idx="1777">
                  <c:v>3247.8754013698626</c:v>
                </c:pt>
                <c:pt idx="1778">
                  <c:v>3308.1278369863016</c:v>
                </c:pt>
                <c:pt idx="1779">
                  <c:v>3308.1278369863016</c:v>
                </c:pt>
                <c:pt idx="1780">
                  <c:v>3283.4351684931503</c:v>
                </c:pt>
                <c:pt idx="1781">
                  <c:v>3294.8419108219168</c:v>
                </c:pt>
                <c:pt idx="1782">
                  <c:v>3310.7647054109589</c:v>
                </c:pt>
                <c:pt idx="1783">
                  <c:v>3320.3268630136981</c:v>
                </c:pt>
                <c:pt idx="1784">
                  <c:v>3269.1857564383554</c:v>
                </c:pt>
                <c:pt idx="1785">
                  <c:v>3284.7598058219178</c:v>
                </c:pt>
                <c:pt idx="1786">
                  <c:v>3279.0619828767117</c:v>
                </c:pt>
                <c:pt idx="1787">
                  <c:v>3291.7238116438357</c:v>
                </c:pt>
                <c:pt idx="1788">
                  <c:v>3315.7693972602742</c:v>
                </c:pt>
                <c:pt idx="1789">
                  <c:v>3370.0101749999999</c:v>
                </c:pt>
                <c:pt idx="1790">
                  <c:v>3373.7638424999996</c:v>
                </c:pt>
                <c:pt idx="1791">
                  <c:v>3321.8417249999998</c:v>
                </c:pt>
                <c:pt idx="1792">
                  <c:v>3336.1967513698628</c:v>
                </c:pt>
                <c:pt idx="1793">
                  <c:v>3292.5067049999998</c:v>
                </c:pt>
                <c:pt idx="1794">
                  <c:v>3365.3229205479452</c:v>
                </c:pt>
                <c:pt idx="1795">
                  <c:v>3370.074673047945</c:v>
                </c:pt>
                <c:pt idx="1796">
                  <c:v>3487.6849315068484</c:v>
                </c:pt>
                <c:pt idx="1797">
                  <c:v>3509.3642016438362</c:v>
                </c:pt>
                <c:pt idx="1798">
                  <c:v>3507.232892876712</c:v>
                </c:pt>
                <c:pt idx="1799">
                  <c:v>3537.035746643835</c:v>
                </c:pt>
                <c:pt idx="1800">
                  <c:v>3463.8077739726027</c:v>
                </c:pt>
                <c:pt idx="1801">
                  <c:v>3559.3164041095879</c:v>
                </c:pt>
                <c:pt idx="1802">
                  <c:v>3565.9148219178078</c:v>
                </c:pt>
                <c:pt idx="1803">
                  <c:v>3603.3058561643838</c:v>
                </c:pt>
                <c:pt idx="1804">
                  <c:v>3620.6836712328773</c:v>
                </c:pt>
                <c:pt idx="1805">
                  <c:v>3671.945253424657</c:v>
                </c:pt>
                <c:pt idx="1806">
                  <c:v>3656.2021815068492</c:v>
                </c:pt>
                <c:pt idx="1807">
                  <c:v>3618.3141853424654</c:v>
                </c:pt>
                <c:pt idx="1808">
                  <c:v>3666.6788045205471</c:v>
                </c:pt>
                <c:pt idx="1809">
                  <c:v>3669.5672470547947</c:v>
                </c:pt>
                <c:pt idx="1810">
                  <c:v>3569.1715275000001</c:v>
                </c:pt>
                <c:pt idx="1811">
                  <c:v>3574.7048853767119</c:v>
                </c:pt>
                <c:pt idx="1812">
                  <c:v>3540.5424193150684</c:v>
                </c:pt>
                <c:pt idx="1813">
                  <c:v>3567.3923324999996</c:v>
                </c:pt>
                <c:pt idx="1814">
                  <c:v>3538.7950274999994</c:v>
                </c:pt>
                <c:pt idx="1815">
                  <c:v>3477.0418619178076</c:v>
                </c:pt>
                <c:pt idx="1816">
                  <c:v>3438.4940239726029</c:v>
                </c:pt>
                <c:pt idx="1817">
                  <c:v>3429.9735445205474</c:v>
                </c:pt>
                <c:pt idx="1818">
                  <c:v>3452.6117419178076</c:v>
                </c:pt>
                <c:pt idx="1819">
                  <c:v>3562.574450410958</c:v>
                </c:pt>
                <c:pt idx="1820">
                  <c:v>3562.574450410958</c:v>
                </c:pt>
                <c:pt idx="1821">
                  <c:v>3597.0994047123281</c:v>
                </c:pt>
                <c:pt idx="1822">
                  <c:v>3593.6380339726024</c:v>
                </c:pt>
                <c:pt idx="1823">
                  <c:v>3593.6380339726024</c:v>
                </c:pt>
                <c:pt idx="1824">
                  <c:v>3593.4939092465747</c:v>
                </c:pt>
                <c:pt idx="1825">
                  <c:v>3649.5239566027399</c:v>
                </c:pt>
                <c:pt idx="1826">
                  <c:v>3775.8475455068497</c:v>
                </c:pt>
                <c:pt idx="1827">
                  <c:v>3748.3735095890402</c:v>
                </c:pt>
                <c:pt idx="1828">
                  <c:v>3663.8732322465748</c:v>
                </c:pt>
                <c:pt idx="1829">
                  <c:v>3642.8909503972604</c:v>
                </c:pt>
                <c:pt idx="1830">
                  <c:v>3674.6183001369868</c:v>
                </c:pt>
                <c:pt idx="1831">
                  <c:v>3673.2889847945203</c:v>
                </c:pt>
                <c:pt idx="1832">
                  <c:v>3677.6386789315065</c:v>
                </c:pt>
                <c:pt idx="1833">
                  <c:v>3713.6956146849311</c:v>
                </c:pt>
                <c:pt idx="1834">
                  <c:v>3720.4791841780816</c:v>
                </c:pt>
                <c:pt idx="1835">
                  <c:v>3671.716985205479</c:v>
                </c:pt>
                <c:pt idx="1836">
                  <c:v>3674.0998473424652</c:v>
                </c:pt>
                <c:pt idx="1837">
                  <c:v>3733.7926438356162</c:v>
                </c:pt>
                <c:pt idx="1838">
                  <c:v>3708.2959397260274</c:v>
                </c:pt>
                <c:pt idx="1839">
                  <c:v>3687.8667798493152</c:v>
                </c:pt>
                <c:pt idx="1840">
                  <c:v>3624.2677575342468</c:v>
                </c:pt>
                <c:pt idx="1841">
                  <c:v>3632.9182127397253</c:v>
                </c:pt>
                <c:pt idx="1842">
                  <c:v>3614.7633509452053</c:v>
                </c:pt>
                <c:pt idx="1843">
                  <c:v>3674.3894835616434</c:v>
                </c:pt>
                <c:pt idx="1844">
                  <c:v>3678.9658150684927</c:v>
                </c:pt>
                <c:pt idx="1845">
                  <c:v>3667.5249863013701</c:v>
                </c:pt>
                <c:pt idx="1846">
                  <c:v>3613.5747924657526</c:v>
                </c:pt>
                <c:pt idx="1847">
                  <c:v>3607.936098287671</c:v>
                </c:pt>
                <c:pt idx="1848">
                  <c:v>3593.632090684931</c:v>
                </c:pt>
                <c:pt idx="1849">
                  <c:v>3579.3305594520548</c:v>
                </c:pt>
                <c:pt idx="1850">
                  <c:v>3578.9690094520543</c:v>
                </c:pt>
                <c:pt idx="1851">
                  <c:v>3650.9129029315063</c:v>
                </c:pt>
                <c:pt idx="1852">
                  <c:v>3631.0956045205471</c:v>
                </c:pt>
                <c:pt idx="1853">
                  <c:v>3689.3676580958904</c:v>
                </c:pt>
                <c:pt idx="1854">
                  <c:v>3678.4432019726028</c:v>
                </c:pt>
                <c:pt idx="1855">
                  <c:v>3688.8489081369858</c:v>
                </c:pt>
                <c:pt idx="1856">
                  <c:v>3695.0935204931507</c:v>
                </c:pt>
                <c:pt idx="1857">
                  <c:v>3657.742929123287</c:v>
                </c:pt>
                <c:pt idx="1858">
                  <c:v>3683.8492164383551</c:v>
                </c:pt>
                <c:pt idx="1859">
                  <c:v>3627.1272713424651</c:v>
                </c:pt>
                <c:pt idx="1860">
                  <c:v>3556.3279560136989</c:v>
                </c:pt>
                <c:pt idx="1861">
                  <c:v>3646.6149153972597</c:v>
                </c:pt>
                <c:pt idx="1862">
                  <c:v>3567.7055878219176</c:v>
                </c:pt>
                <c:pt idx="1863">
                  <c:v>3515.8225684931504</c:v>
                </c:pt>
                <c:pt idx="1864">
                  <c:v>3560.8924999999999</c:v>
                </c:pt>
                <c:pt idx="1865">
                  <c:v>3707.7006204109584</c:v>
                </c:pt>
                <c:pt idx="1866">
                  <c:v>3626.6910340273971</c:v>
                </c:pt>
                <c:pt idx="1867">
                  <c:v>3605.4968739726032</c:v>
                </c:pt>
                <c:pt idx="1868">
                  <c:v>3708.1968849315067</c:v>
                </c:pt>
                <c:pt idx="1869">
                  <c:v>3701.3918205479449</c:v>
                </c:pt>
                <c:pt idx="1870">
                  <c:v>3866.2645638356166</c:v>
                </c:pt>
                <c:pt idx="1871">
                  <c:v>3917.667266465754</c:v>
                </c:pt>
                <c:pt idx="1872">
                  <c:v>4037.3153546575336</c:v>
                </c:pt>
                <c:pt idx="1873">
                  <c:v>3905.9518578082184</c:v>
                </c:pt>
                <c:pt idx="1874">
                  <c:v>3848.8575657397255</c:v>
                </c:pt>
                <c:pt idx="1875">
                  <c:v>3787.7259983561639</c:v>
                </c:pt>
                <c:pt idx="1876">
                  <c:v>3847.0717068493145</c:v>
                </c:pt>
                <c:pt idx="1877">
                  <c:v>3790.65118549315</c:v>
                </c:pt>
                <c:pt idx="1878">
                  <c:v>3699.7625672876711</c:v>
                </c:pt>
                <c:pt idx="1879">
                  <c:v>3637.8451982191777</c:v>
                </c:pt>
                <c:pt idx="1880">
                  <c:v>3669.6802205205472</c:v>
                </c:pt>
                <c:pt idx="1881">
                  <c:v>3701.3918205479449</c:v>
                </c:pt>
                <c:pt idx="1882">
                  <c:v>3638.1477115616435</c:v>
                </c:pt>
                <c:pt idx="1883">
                  <c:v>3666.574060273972</c:v>
                </c:pt>
                <c:pt idx="1884">
                  <c:v>3627.921591739726</c:v>
                </c:pt>
                <c:pt idx="1885">
                  <c:v>3534.1746483835609</c:v>
                </c:pt>
                <c:pt idx="1886">
                  <c:v>3506.2829974520546</c:v>
                </c:pt>
                <c:pt idx="1887">
                  <c:v>3429.9044208219175</c:v>
                </c:pt>
                <c:pt idx="1888">
                  <c:v>3428.6622736986301</c:v>
                </c:pt>
                <c:pt idx="1889">
                  <c:v>3400.1112149999994</c:v>
                </c:pt>
                <c:pt idx="1890">
                  <c:v>3373.6690328767118</c:v>
                </c:pt>
                <c:pt idx="1891">
                  <c:v>3400.3543945205479</c:v>
                </c:pt>
                <c:pt idx="1892">
                  <c:v>3386.5659671232875</c:v>
                </c:pt>
                <c:pt idx="1893">
                  <c:v>3380.1174999999998</c:v>
                </c:pt>
                <c:pt idx="1894">
                  <c:v>3386.4074794520548</c:v>
                </c:pt>
                <c:pt idx="1895">
                  <c:v>3443.3622300821917</c:v>
                </c:pt>
                <c:pt idx="1896">
                  <c:v>3411.3358256438351</c:v>
                </c:pt>
                <c:pt idx="1897">
                  <c:v>3530.1868781917801</c:v>
                </c:pt>
                <c:pt idx="1898">
                  <c:v>3534.680084054794</c:v>
                </c:pt>
                <c:pt idx="1899">
                  <c:v>3595.3257780273975</c:v>
                </c:pt>
                <c:pt idx="1900">
                  <c:v>3595.3257780273975</c:v>
                </c:pt>
                <c:pt idx="1901">
                  <c:v>3601.836972602739</c:v>
                </c:pt>
                <c:pt idx="1902">
                  <c:v>3475.2478192602734</c:v>
                </c:pt>
                <c:pt idx="1903">
                  <c:v>3408.7460536438357</c:v>
                </c:pt>
                <c:pt idx="1904">
                  <c:v>3397.1445013698622</c:v>
                </c:pt>
                <c:pt idx="1905">
                  <c:v>3388.0340215890405</c:v>
                </c:pt>
                <c:pt idx="1906">
                  <c:v>3368.9151541643832</c:v>
                </c:pt>
                <c:pt idx="1907">
                  <c:v>3424.4335276712327</c:v>
                </c:pt>
                <c:pt idx="1908">
                  <c:v>3400.7565465753423</c:v>
                </c:pt>
                <c:pt idx="1909">
                  <c:v>3394.5557203287667</c:v>
                </c:pt>
                <c:pt idx="1910">
                  <c:v>3413.5374390410957</c:v>
                </c:pt>
                <c:pt idx="1911">
                  <c:v>3430.023328657534</c:v>
                </c:pt>
                <c:pt idx="1912">
                  <c:v>3377.2880632328765</c:v>
                </c:pt>
                <c:pt idx="1913">
                  <c:v>3349.3479769315068</c:v>
                </c:pt>
                <c:pt idx="1914">
                  <c:v>3399.2863599452057</c:v>
                </c:pt>
                <c:pt idx="1915">
                  <c:v>3408.6733172602731</c:v>
                </c:pt>
                <c:pt idx="1916">
                  <c:v>3414.9774014246573</c:v>
                </c:pt>
                <c:pt idx="1917">
                  <c:v>3391.5599524657532</c:v>
                </c:pt>
                <c:pt idx="1918">
                  <c:v>3370.582938</c:v>
                </c:pt>
                <c:pt idx="1919">
                  <c:v>3370.582938</c:v>
                </c:pt>
                <c:pt idx="1920">
                  <c:v>3453.0192236986295</c:v>
                </c:pt>
                <c:pt idx="1921">
                  <c:v>3390.6933589041091</c:v>
                </c:pt>
                <c:pt idx="1922">
                  <c:v>3334.4377191780818</c:v>
                </c:pt>
                <c:pt idx="1923">
                  <c:v>3336.25155</c:v>
                </c:pt>
                <c:pt idx="1924">
                  <c:v>3274.551567123287</c:v>
                </c:pt>
                <c:pt idx="1925">
                  <c:v>3276.7810922876711</c:v>
                </c:pt>
                <c:pt idx="1926">
                  <c:v>3265.0590867054793</c:v>
                </c:pt>
                <c:pt idx="1927">
                  <c:v>3127.4887411095888</c:v>
                </c:pt>
                <c:pt idx="1928">
                  <c:v>3176.4182647191774</c:v>
                </c:pt>
                <c:pt idx="1929">
                  <c:v>2874.108865726027</c:v>
                </c:pt>
                <c:pt idx="1930">
                  <c:v>3270.5436948219171</c:v>
                </c:pt>
                <c:pt idx="1931">
                  <c:v>3265.4740872328766</c:v>
                </c:pt>
                <c:pt idx="1932">
                  <c:v>3311.2793615890414</c:v>
                </c:pt>
                <c:pt idx="1933">
                  <c:v>3278.9749355342465</c:v>
                </c:pt>
                <c:pt idx="1934">
                  <c:v>3348.3160028767124</c:v>
                </c:pt>
                <c:pt idx="1935">
                  <c:v>3434.24797260274</c:v>
                </c:pt>
                <c:pt idx="1936">
                  <c:v>3433.0490601643833</c:v>
                </c:pt>
                <c:pt idx="1937">
                  <c:v>3342.2208375</c:v>
                </c:pt>
                <c:pt idx="1938">
                  <c:v>3376.3175861095892</c:v>
                </c:pt>
                <c:pt idx="1939">
                  <c:v>3908.2624273972601</c:v>
                </c:pt>
                <c:pt idx="1940">
                  <c:v>3385.3662231164385</c:v>
                </c:pt>
                <c:pt idx="1941">
                  <c:v>3406.4755465753419</c:v>
                </c:pt>
                <c:pt idx="1942">
                  <c:v>3425.6050191780819</c:v>
                </c:pt>
                <c:pt idx="1943">
                  <c:v>3471.8131027397253</c:v>
                </c:pt>
                <c:pt idx="1944">
                  <c:v>3433.3559246575342</c:v>
                </c:pt>
                <c:pt idx="1945">
                  <c:v>3401.3753120068491</c:v>
                </c:pt>
                <c:pt idx="1946">
                  <c:v>3373.8662383561636</c:v>
                </c:pt>
                <c:pt idx="1947">
                  <c:v>3370.4052905616436</c:v>
                </c:pt>
                <c:pt idx="1948">
                  <c:v>3348.9410311369861</c:v>
                </c:pt>
                <c:pt idx="1949">
                  <c:v>3425.9003861643832</c:v>
                </c:pt>
                <c:pt idx="1950">
                  <c:v>3312.9381743013696</c:v>
                </c:pt>
                <c:pt idx="1951">
                  <c:v>3317.8188659589041</c:v>
                </c:pt>
                <c:pt idx="1952">
                  <c:v>3335.2530510000001</c:v>
                </c:pt>
                <c:pt idx="1953">
                  <c:v>3270.715760958904</c:v>
                </c:pt>
                <c:pt idx="1954">
                  <c:v>3316.8941095890409</c:v>
                </c:pt>
                <c:pt idx="1955">
                  <c:v>3378.830286938356</c:v>
                </c:pt>
                <c:pt idx="1956">
                  <c:v>3397.8143557260269</c:v>
                </c:pt>
                <c:pt idx="1957">
                  <c:v>3347.2824166575342</c:v>
                </c:pt>
                <c:pt idx="1958">
                  <c:v>3260.452452</c:v>
                </c:pt>
                <c:pt idx="1959">
                  <c:v>3307.5700801232874</c:v>
                </c:pt>
                <c:pt idx="1960">
                  <c:v>3315.5231465753423</c:v>
                </c:pt>
                <c:pt idx="1961">
                  <c:v>3339.5836931506847</c:v>
                </c:pt>
                <c:pt idx="1962">
                  <c:v>3390.1039013698628</c:v>
                </c:pt>
                <c:pt idx="1963">
                  <c:v>3353.9992023287668</c:v>
                </c:pt>
                <c:pt idx="1964">
                  <c:v>3395.7888127123288</c:v>
                </c:pt>
                <c:pt idx="1965">
                  <c:v>3384.1499322465756</c:v>
                </c:pt>
                <c:pt idx="1966">
                  <c:v>3408.2410130136977</c:v>
                </c:pt>
                <c:pt idx="1967">
                  <c:v>3397.1550195205477</c:v>
                </c:pt>
                <c:pt idx="1968">
                  <c:v>3338.6812491643827</c:v>
                </c:pt>
                <c:pt idx="1969">
                  <c:v>3338.6812491643827</c:v>
                </c:pt>
                <c:pt idx="1970">
                  <c:v>3383.6005150684932</c:v>
                </c:pt>
                <c:pt idx="1971">
                  <c:v>3351.1908497808213</c:v>
                </c:pt>
                <c:pt idx="1972">
                  <c:v>3342.8001926712327</c:v>
                </c:pt>
                <c:pt idx="1973">
                  <c:v>3330.9253661780817</c:v>
                </c:pt>
                <c:pt idx="1974">
                  <c:v>3288.7303846575342</c:v>
                </c:pt>
                <c:pt idx="1975">
                  <c:v>3286.580995657534</c:v>
                </c:pt>
                <c:pt idx="1976">
                  <c:v>3325.6124168082188</c:v>
                </c:pt>
                <c:pt idx="1977">
                  <c:v>3289.6263847397258</c:v>
                </c:pt>
                <c:pt idx="1978">
                  <c:v>3262.3931571917801</c:v>
                </c:pt>
                <c:pt idx="1979">
                  <c:v>3256.0175584657532</c:v>
                </c:pt>
                <c:pt idx="1980">
                  <c:v>3256.0175584657532</c:v>
                </c:pt>
                <c:pt idx="1981">
                  <c:v>3319.0425095890409</c:v>
                </c:pt>
                <c:pt idx="1982">
                  <c:v>3371.4463205479447</c:v>
                </c:pt>
                <c:pt idx="1983">
                  <c:v>3351.2818575342458</c:v>
                </c:pt>
                <c:pt idx="1984">
                  <c:v>3323.9027003424653</c:v>
                </c:pt>
                <c:pt idx="1985">
                  <c:v>3230.1483567123287</c:v>
                </c:pt>
                <c:pt idx="1986">
                  <c:v>3284.8501630136984</c:v>
                </c:pt>
                <c:pt idx="1987">
                  <c:v>3293.6741478904105</c:v>
                </c:pt>
                <c:pt idx="1988">
                  <c:v>3245.4134698630132</c:v>
                </c:pt>
                <c:pt idx="1989">
                  <c:v>3232.2679054794517</c:v>
                </c:pt>
                <c:pt idx="1990">
                  <c:v>3216.5824515068489</c:v>
                </c:pt>
                <c:pt idx="1991">
                  <c:v>3209.7776887671234</c:v>
                </c:pt>
                <c:pt idx="1992">
                  <c:v>3202.5343439999997</c:v>
                </c:pt>
                <c:pt idx="1993">
                  <c:v>3202.5343439999997</c:v>
                </c:pt>
                <c:pt idx="1994">
                  <c:v>3204.1942936986302</c:v>
                </c:pt>
                <c:pt idx="1995">
                  <c:v>3220.3556052054792</c:v>
                </c:pt>
                <c:pt idx="1996">
                  <c:v>3178.3700009999998</c:v>
                </c:pt>
                <c:pt idx="1997">
                  <c:v>3174.7781688493151</c:v>
                </c:pt>
                <c:pt idx="1998">
                  <c:v>3216.8418929999993</c:v>
                </c:pt>
                <c:pt idx="1999">
                  <c:v>3222.5301749999999</c:v>
                </c:pt>
                <c:pt idx="2000">
                  <c:v>3234.2922827397256</c:v>
                </c:pt>
                <c:pt idx="2001">
                  <c:v>3234.5540043835613</c:v>
                </c:pt>
                <c:pt idx="2002">
                  <c:v>3257.8141189315065</c:v>
                </c:pt>
                <c:pt idx="2003">
                  <c:v>3235.8408024657533</c:v>
                </c:pt>
                <c:pt idx="2004">
                  <c:v>3222.9270203561641</c:v>
                </c:pt>
                <c:pt idx="2005">
                  <c:v>3202.3644232054794</c:v>
                </c:pt>
                <c:pt idx="2006">
                  <c:v>3163.992263013698</c:v>
                </c:pt>
                <c:pt idx="2007">
                  <c:v>3237.3986410684929</c:v>
                </c:pt>
                <c:pt idx="2008">
                  <c:v>3282.2904460273967</c:v>
                </c:pt>
                <c:pt idx="2009">
                  <c:v>3336.6928586301369</c:v>
                </c:pt>
                <c:pt idx="2010">
                  <c:v>3340.1059467945202</c:v>
                </c:pt>
                <c:pt idx="2011">
                  <c:v>3367.9079232328768</c:v>
                </c:pt>
                <c:pt idx="2012">
                  <c:v>3334.6573780273975</c:v>
                </c:pt>
                <c:pt idx="2013">
                  <c:v>3359.0151372876712</c:v>
                </c:pt>
                <c:pt idx="2014">
                  <c:v>3414.6514088219174</c:v>
                </c:pt>
                <c:pt idx="2015">
                  <c:v>3404.5837504520546</c:v>
                </c:pt>
                <c:pt idx="2016">
                  <c:v>3403.607548547945</c:v>
                </c:pt>
                <c:pt idx="2017">
                  <c:v>3314.4096399452051</c:v>
                </c:pt>
                <c:pt idx="2018">
                  <c:v>3327.6789272876708</c:v>
                </c:pt>
                <c:pt idx="2019">
                  <c:v>3294.8198740410958</c:v>
                </c:pt>
                <c:pt idx="2020">
                  <c:v>3284.8063444657532</c:v>
                </c:pt>
                <c:pt idx="2021">
                  <c:v>3256.8513996575334</c:v>
                </c:pt>
                <c:pt idx="2022">
                  <c:v>3323.0405059726022</c:v>
                </c:pt>
                <c:pt idx="2023">
                  <c:v>3328.3195504931505</c:v>
                </c:pt>
                <c:pt idx="2024">
                  <c:v>3322.3784691780825</c:v>
                </c:pt>
                <c:pt idx="2025">
                  <c:v>3345.2142774246577</c:v>
                </c:pt>
                <c:pt idx="2026">
                  <c:v>3320.4078241643833</c:v>
                </c:pt>
                <c:pt idx="2027">
                  <c:v>3354.221764863014</c:v>
                </c:pt>
                <c:pt idx="2028">
                  <c:v>3331.9239730410959</c:v>
                </c:pt>
                <c:pt idx="2029">
                  <c:v>3285.5589924657538</c:v>
                </c:pt>
                <c:pt idx="2030">
                  <c:v>3309.6186468082192</c:v>
                </c:pt>
                <c:pt idx="2031">
                  <c:v>3355.7282505068492</c:v>
                </c:pt>
                <c:pt idx="2032">
                  <c:v>3434.7224847945199</c:v>
                </c:pt>
                <c:pt idx="2033">
                  <c:v>3406.7067690136982</c:v>
                </c:pt>
                <c:pt idx="2034">
                  <c:v>3417.5095281369863</c:v>
                </c:pt>
                <c:pt idx="2035">
                  <c:v>3394.5254109589032</c:v>
                </c:pt>
                <c:pt idx="2036">
                  <c:v>3418.2984602739725</c:v>
                </c:pt>
                <c:pt idx="2037">
                  <c:v>3408.3639428767119</c:v>
                </c:pt>
                <c:pt idx="2038">
                  <c:v>3426.0698086301368</c:v>
                </c:pt>
                <c:pt idx="2039">
                  <c:v>3442.9347944657529</c:v>
                </c:pt>
                <c:pt idx="2040">
                  <c:v>3427.3060468493145</c:v>
                </c:pt>
                <c:pt idx="2041">
                  <c:v>3400.2364944657529</c:v>
                </c:pt>
                <c:pt idx="2042">
                  <c:v>3400.9149879999995</c:v>
                </c:pt>
                <c:pt idx="2043">
                  <c:v>3336.0147616438348</c:v>
                </c:pt>
                <c:pt idx="2044">
                  <c:v>3347.6137890410955</c:v>
                </c:pt>
                <c:pt idx="2045">
                  <c:v>3287.9531506849312</c:v>
                </c:pt>
                <c:pt idx="2046">
                  <c:v>3267.3177869863007</c:v>
                </c:pt>
                <c:pt idx="2047">
                  <c:v>3258.3111917808219</c:v>
                </c:pt>
                <c:pt idx="2048">
                  <c:v>3296.4004150136984</c:v>
                </c:pt>
                <c:pt idx="2049">
                  <c:v>3296.4004150136984</c:v>
                </c:pt>
                <c:pt idx="2050">
                  <c:v>3284.5596916438353</c:v>
                </c:pt>
                <c:pt idx="2051">
                  <c:v>3266.7735249315069</c:v>
                </c:pt>
                <c:pt idx="2052">
                  <c:v>3290.7089606301365</c:v>
                </c:pt>
                <c:pt idx="2053">
                  <c:v>3230.3696304657533</c:v>
                </c:pt>
                <c:pt idx="2054">
                  <c:v>3202.9064051095884</c:v>
                </c:pt>
                <c:pt idx="2055">
                  <c:v>3280.3626281917809</c:v>
                </c:pt>
                <c:pt idx="2056">
                  <c:v>3342.9394921643834</c:v>
                </c:pt>
                <c:pt idx="2057">
                  <c:v>3304.2430661095887</c:v>
                </c:pt>
                <c:pt idx="2058">
                  <c:v>3282.000444657534</c:v>
                </c:pt>
                <c:pt idx="2059">
                  <c:v>3270.5824545890409</c:v>
                </c:pt>
                <c:pt idx="2060">
                  <c:v>3270.5824545890409</c:v>
                </c:pt>
                <c:pt idx="2061">
                  <c:v>3264.9899696575335</c:v>
                </c:pt>
                <c:pt idx="2062">
                  <c:v>3248.7870336164378</c:v>
                </c:pt>
                <c:pt idx="2063">
                  <c:v>3272.6097303767119</c:v>
                </c:pt>
                <c:pt idx="2064">
                  <c:v>3300.6858887260273</c:v>
                </c:pt>
                <c:pt idx="2065">
                  <c:v>3289.9756851369862</c:v>
                </c:pt>
                <c:pt idx="2066">
                  <c:v>3244.9900933150684</c:v>
                </c:pt>
                <c:pt idx="2067">
                  <c:v>3252.3344935616433</c:v>
                </c:pt>
                <c:pt idx="2068">
                  <c:v>3251.4539746575342</c:v>
                </c:pt>
                <c:pt idx="2069">
                  <c:v>3192.2073479452051</c:v>
                </c:pt>
                <c:pt idx="2070">
                  <c:v>3198.3154520547946</c:v>
                </c:pt>
                <c:pt idx="2071">
                  <c:v>3223.0155938356161</c:v>
                </c:pt>
                <c:pt idx="2072">
                  <c:v>3349.4711972602736</c:v>
                </c:pt>
                <c:pt idx="2073">
                  <c:v>3293.2687068493146</c:v>
                </c:pt>
                <c:pt idx="2074">
                  <c:v>3282.2820520547943</c:v>
                </c:pt>
                <c:pt idx="2075">
                  <c:v>3348.6878527397257</c:v>
                </c:pt>
                <c:pt idx="2076">
                  <c:v>3347.0715849315065</c:v>
                </c:pt>
                <c:pt idx="2077">
                  <c:v>3296.679726027397</c:v>
                </c:pt>
                <c:pt idx="2078">
                  <c:v>3227.7553239726026</c:v>
                </c:pt>
                <c:pt idx="2079">
                  <c:v>3225.3854589041093</c:v>
                </c:pt>
                <c:pt idx="2080">
                  <c:v>3218.2758636986296</c:v>
                </c:pt>
                <c:pt idx="2081">
                  <c:v>3296.679726027397</c:v>
                </c:pt>
                <c:pt idx="2082">
                  <c:v>3279.8824397260269</c:v>
                </c:pt>
                <c:pt idx="2083">
                  <c:v>3264.0866445205479</c:v>
                </c:pt>
                <c:pt idx="2084">
                  <c:v>3283.2042171232879</c:v>
                </c:pt>
                <c:pt idx="2085">
                  <c:v>3299.9320931506845</c:v>
                </c:pt>
                <c:pt idx="2086">
                  <c:v>3321.4393623287669</c:v>
                </c:pt>
                <c:pt idx="2087">
                  <c:v>3317.3639876712323</c:v>
                </c:pt>
                <c:pt idx="2088">
                  <c:v>3319.7735157534248</c:v>
                </c:pt>
                <c:pt idx="2089">
                  <c:v>3290.859178767123</c:v>
                </c:pt>
                <c:pt idx="2090">
                  <c:v>3276.4020102739719</c:v>
                </c:pt>
                <c:pt idx="2091">
                  <c:v>3288.4496506849314</c:v>
                </c:pt>
                <c:pt idx="2092">
                  <c:v>3343.868796575342</c:v>
                </c:pt>
                <c:pt idx="2093">
                  <c:v>3402.9468554794516</c:v>
                </c:pt>
                <c:pt idx="2094">
                  <c:v>3431.0580164383555</c:v>
                </c:pt>
                <c:pt idx="2095">
                  <c:v>3372.0394520547943</c:v>
                </c:pt>
                <c:pt idx="2096">
                  <c:v>3374.376283561643</c:v>
                </c:pt>
                <c:pt idx="2097">
                  <c:v>3440.7325054794519</c:v>
                </c:pt>
                <c:pt idx="2098">
                  <c:v>3404.9961301369863</c:v>
                </c:pt>
                <c:pt idx="2099">
                  <c:v>3409.8548493150683</c:v>
                </c:pt>
                <c:pt idx="2100">
                  <c:v>3402.4775287671227</c:v>
                </c:pt>
                <c:pt idx="2101">
                  <c:v>3502.7852904109586</c:v>
                </c:pt>
                <c:pt idx="2102">
                  <c:v>3512.423402739726</c:v>
                </c:pt>
                <c:pt idx="2103">
                  <c:v>3459.6914260273975</c:v>
                </c:pt>
                <c:pt idx="2104">
                  <c:v>3435.6953027397253</c:v>
                </c:pt>
                <c:pt idx="2105">
                  <c:v>3519.6817342465752</c:v>
                </c:pt>
                <c:pt idx="2106">
                  <c:v>3445.5515616438352</c:v>
                </c:pt>
                <c:pt idx="2107">
                  <c:v>3548.2490198630139</c:v>
                </c:pt>
                <c:pt idx="2108">
                  <c:v>3428.7344438356158</c:v>
                </c:pt>
                <c:pt idx="2109">
                  <c:v>3445.2540890410955</c:v>
                </c:pt>
                <c:pt idx="2110">
                  <c:v>3459.4137849315071</c:v>
                </c:pt>
                <c:pt idx="2111">
                  <c:v>3497.6092671232882</c:v>
                </c:pt>
                <c:pt idx="2112">
                  <c:v>3485.7599417808219</c:v>
                </c:pt>
                <c:pt idx="2113">
                  <c:v>3485.3732273972605</c:v>
                </c:pt>
                <c:pt idx="2114">
                  <c:v>3376.5379178082194</c:v>
                </c:pt>
                <c:pt idx="2115">
                  <c:v>3469.17088630137</c:v>
                </c:pt>
                <c:pt idx="2116">
                  <c:v>3419.0467527397259</c:v>
                </c:pt>
                <c:pt idx="2117">
                  <c:v>3318.4051417808214</c:v>
                </c:pt>
                <c:pt idx="2118">
                  <c:v>3274.1709657534243</c:v>
                </c:pt>
                <c:pt idx="2119">
                  <c:v>3267.2101068493148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Data!$KB$1882:$KB$4197</c:f>
              <c:numCache>
                <c:formatCode>_ * #\ ##0.00_ ;_ * \-#\ ##0.00_ ;_ * "-"??_ ;_ @_ </c:formatCode>
                <c:ptCount val="2302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  <c:pt idx="1730">
                  <c:v>5020</c:v>
                </c:pt>
                <c:pt idx="1731">
                  <c:v>4974.41</c:v>
                </c:pt>
                <c:pt idx="1732">
                  <c:v>5015.1499999999996</c:v>
                </c:pt>
                <c:pt idx="1733">
                  <c:v>5003.51</c:v>
                </c:pt>
                <c:pt idx="1734">
                  <c:v>4972.47</c:v>
                </c:pt>
                <c:pt idx="1735">
                  <c:v>4966.6499999999996</c:v>
                </c:pt>
                <c:pt idx="1736">
                  <c:v>4826</c:v>
                </c:pt>
                <c:pt idx="1737">
                  <c:v>4826</c:v>
                </c:pt>
                <c:pt idx="1738">
                  <c:v>4815.33</c:v>
                </c:pt>
                <c:pt idx="1739">
                  <c:v>4829.88</c:v>
                </c:pt>
                <c:pt idx="1740">
                  <c:v>4778.47</c:v>
                </c:pt>
                <c:pt idx="1741">
                  <c:v>4764.8899999999994</c:v>
                </c:pt>
                <c:pt idx="1742">
                  <c:v>4826</c:v>
                </c:pt>
                <c:pt idx="1743">
                  <c:v>5001.57</c:v>
                </c:pt>
                <c:pt idx="1744">
                  <c:v>4995.75</c:v>
                </c:pt>
                <c:pt idx="1745">
                  <c:v>4986.05</c:v>
                </c:pt>
                <c:pt idx="1746">
                  <c:v>4958.8899999999994</c:v>
                </c:pt>
                <c:pt idx="1747">
                  <c:v>4958.8899999999994</c:v>
                </c:pt>
                <c:pt idx="1748">
                  <c:v>5020</c:v>
                </c:pt>
                <c:pt idx="1749">
                  <c:v>5020</c:v>
                </c:pt>
                <c:pt idx="1750">
                  <c:v>5010.3</c:v>
                </c:pt>
                <c:pt idx="1751">
                  <c:v>5010.3</c:v>
                </c:pt>
                <c:pt idx="1752">
                  <c:v>4990.8999999999996</c:v>
                </c:pt>
                <c:pt idx="1753">
                  <c:v>4933.67</c:v>
                </c:pt>
                <c:pt idx="1754">
                  <c:v>5011.2699999999995</c:v>
                </c:pt>
                <c:pt idx="1755">
                  <c:v>5039.3999999999996</c:v>
                </c:pt>
                <c:pt idx="1756">
                  <c:v>5039.3999999999996</c:v>
                </c:pt>
                <c:pt idx="1757">
                  <c:v>4992.84</c:v>
                </c:pt>
                <c:pt idx="1758">
                  <c:v>4988.96</c:v>
                </c:pt>
                <c:pt idx="1759">
                  <c:v>4987.99</c:v>
                </c:pt>
                <c:pt idx="1760">
                  <c:v>4963.74</c:v>
                </c:pt>
                <c:pt idx="1761">
                  <c:v>4951.13</c:v>
                </c:pt>
                <c:pt idx="1762">
                  <c:v>4830.8499999999995</c:v>
                </c:pt>
                <c:pt idx="1763">
                  <c:v>4825.03</c:v>
                </c:pt>
                <c:pt idx="1764">
                  <c:v>4811.45</c:v>
                </c:pt>
                <c:pt idx="1765">
                  <c:v>4801.75</c:v>
                </c:pt>
                <c:pt idx="1766">
                  <c:v>4801.75</c:v>
                </c:pt>
                <c:pt idx="1767">
                  <c:v>4729</c:v>
                </c:pt>
                <c:pt idx="1768">
                  <c:v>4729</c:v>
                </c:pt>
                <c:pt idx="1769">
                  <c:v>4729</c:v>
                </c:pt>
                <c:pt idx="1770">
                  <c:v>4749.37</c:v>
                </c:pt>
                <c:pt idx="1771">
                  <c:v>4815.33</c:v>
                </c:pt>
                <c:pt idx="1772">
                  <c:v>4903.5999999999995</c:v>
                </c:pt>
                <c:pt idx="1773">
                  <c:v>4859.95</c:v>
                </c:pt>
                <c:pt idx="1774">
                  <c:v>4853.16</c:v>
                </c:pt>
                <c:pt idx="1775">
                  <c:v>4865.7699999999995</c:v>
                </c:pt>
                <c:pt idx="1776">
                  <c:v>4882.26</c:v>
                </c:pt>
                <c:pt idx="1777">
                  <c:v>4947.25</c:v>
                </c:pt>
                <c:pt idx="1778">
                  <c:v>4942.3999999999996</c:v>
                </c:pt>
                <c:pt idx="1779">
                  <c:v>4982.17</c:v>
                </c:pt>
                <c:pt idx="1780">
                  <c:v>4931.7299999999996</c:v>
                </c:pt>
                <c:pt idx="1781">
                  <c:v>4973.4399999999996</c:v>
                </c:pt>
                <c:pt idx="1782">
                  <c:v>4966.6499999999996</c:v>
                </c:pt>
                <c:pt idx="1783">
                  <c:v>4975.38</c:v>
                </c:pt>
                <c:pt idx="1784">
                  <c:v>4972.47</c:v>
                </c:pt>
                <c:pt idx="1785">
                  <c:v>4908.45</c:v>
                </c:pt>
                <c:pt idx="1786">
                  <c:v>4964.71</c:v>
                </c:pt>
                <c:pt idx="1787">
                  <c:v>4970.53</c:v>
                </c:pt>
                <c:pt idx="1788">
                  <c:v>4801.75</c:v>
                </c:pt>
                <c:pt idx="1789">
                  <c:v>4948.22</c:v>
                </c:pt>
                <c:pt idx="1790">
                  <c:v>4929.79</c:v>
                </c:pt>
                <c:pt idx="1791">
                  <c:v>4921.0599999999995</c:v>
                </c:pt>
                <c:pt idx="1792">
                  <c:v>4913.3</c:v>
                </c:pt>
                <c:pt idx="1793">
                  <c:v>4886.1399999999994</c:v>
                </c:pt>
                <c:pt idx="1794">
                  <c:v>4855.0999999999995</c:v>
                </c:pt>
                <c:pt idx="1795">
                  <c:v>4820.18</c:v>
                </c:pt>
                <c:pt idx="1796">
                  <c:v>4764.8899999999994</c:v>
                </c:pt>
                <c:pt idx="1797">
                  <c:v>4745.49</c:v>
                </c:pt>
                <c:pt idx="1798">
                  <c:v>4783.32</c:v>
                </c:pt>
                <c:pt idx="1799">
                  <c:v>4777.5</c:v>
                </c:pt>
                <c:pt idx="1800">
                  <c:v>4796.8999999999996</c:v>
                </c:pt>
                <c:pt idx="1801">
                  <c:v>4866.74</c:v>
                </c:pt>
                <c:pt idx="1802">
                  <c:v>4963.74</c:v>
                </c:pt>
                <c:pt idx="1803">
                  <c:v>5041.34</c:v>
                </c:pt>
                <c:pt idx="1804">
                  <c:v>5058.8</c:v>
                </c:pt>
                <c:pt idx="1805">
                  <c:v>5104.3899999999994</c:v>
                </c:pt>
                <c:pt idx="1806">
                  <c:v>5136.3999999999996</c:v>
                </c:pt>
                <c:pt idx="1807">
                  <c:v>5097.5999999999995</c:v>
                </c:pt>
                <c:pt idx="1808">
                  <c:v>5092.75</c:v>
                </c:pt>
                <c:pt idx="1809">
                  <c:v>5107.3</c:v>
                </c:pt>
                <c:pt idx="1810">
                  <c:v>5117</c:v>
                </c:pt>
                <c:pt idx="1811">
                  <c:v>5107.3</c:v>
                </c:pt>
                <c:pt idx="1812">
                  <c:v>5133.49</c:v>
                </c:pt>
                <c:pt idx="1813">
                  <c:v>5121.8499999999995</c:v>
                </c:pt>
                <c:pt idx="1814">
                  <c:v>5109.24</c:v>
                </c:pt>
                <c:pt idx="1815">
                  <c:v>5078.2</c:v>
                </c:pt>
                <c:pt idx="1816">
                  <c:v>5039.3999999999996</c:v>
                </c:pt>
                <c:pt idx="1817">
                  <c:v>5031.6399999999994</c:v>
                </c:pt>
                <c:pt idx="1818">
                  <c:v>5022.91</c:v>
                </c:pt>
                <c:pt idx="1819">
                  <c:v>5017.09</c:v>
                </c:pt>
                <c:pt idx="1820">
                  <c:v>4923.97</c:v>
                </c:pt>
                <c:pt idx="1821">
                  <c:v>4879.3499999999995</c:v>
                </c:pt>
                <c:pt idx="1822">
                  <c:v>4863.83</c:v>
                </c:pt>
                <c:pt idx="1823">
                  <c:v>4940.46</c:v>
                </c:pt>
                <c:pt idx="1824">
                  <c:v>5010.3</c:v>
                </c:pt>
                <c:pt idx="1825">
                  <c:v>4928.82</c:v>
                </c:pt>
                <c:pt idx="1826">
                  <c:v>4932.7</c:v>
                </c:pt>
                <c:pt idx="1827">
                  <c:v>5000.5999999999995</c:v>
                </c:pt>
                <c:pt idx="1828">
                  <c:v>4970.53</c:v>
                </c:pt>
                <c:pt idx="1829">
                  <c:v>4985.08</c:v>
                </c:pt>
                <c:pt idx="1830">
                  <c:v>4985.08</c:v>
                </c:pt>
                <c:pt idx="1831">
                  <c:v>5004.4799999999996</c:v>
                </c:pt>
                <c:pt idx="1832">
                  <c:v>4981.2</c:v>
                </c:pt>
                <c:pt idx="1833">
                  <c:v>4992.84</c:v>
                </c:pt>
                <c:pt idx="1834">
                  <c:v>5000.5999999999995</c:v>
                </c:pt>
                <c:pt idx="1835">
                  <c:v>4995.75</c:v>
                </c:pt>
                <c:pt idx="1836">
                  <c:v>5006.42</c:v>
                </c:pt>
                <c:pt idx="1837">
                  <c:v>5048.13</c:v>
                </c:pt>
                <c:pt idx="1838">
                  <c:v>5049.0999999999995</c:v>
                </c:pt>
                <c:pt idx="1839">
                  <c:v>5074.32</c:v>
                </c:pt>
                <c:pt idx="1840">
                  <c:v>5049.0999999999995</c:v>
                </c:pt>
                <c:pt idx="1841">
                  <c:v>5024.8499999999995</c:v>
                </c:pt>
                <c:pt idx="1842">
                  <c:v>5025.82</c:v>
                </c:pt>
                <c:pt idx="1843">
                  <c:v>4991.87</c:v>
                </c:pt>
                <c:pt idx="1844">
                  <c:v>4953.07</c:v>
                </c:pt>
                <c:pt idx="1845">
                  <c:v>5030.67</c:v>
                </c:pt>
                <c:pt idx="1846">
                  <c:v>5054.92</c:v>
                </c:pt>
                <c:pt idx="1847">
                  <c:v>5117</c:v>
                </c:pt>
                <c:pt idx="1848">
                  <c:v>5116.03</c:v>
                </c:pt>
                <c:pt idx="1849">
                  <c:v>5136.3999999999996</c:v>
                </c:pt>
                <c:pt idx="1850">
                  <c:v>5156.7699999999995</c:v>
                </c:pt>
                <c:pt idx="1851">
                  <c:v>5080.1399999999994</c:v>
                </c:pt>
                <c:pt idx="1852">
                  <c:v>5136.3999999999996</c:v>
                </c:pt>
                <c:pt idx="1853">
                  <c:v>5156.7699999999995</c:v>
                </c:pt>
                <c:pt idx="1854">
                  <c:v>5184.8999999999996</c:v>
                </c:pt>
                <c:pt idx="1855">
                  <c:v>5214</c:v>
                </c:pt>
                <c:pt idx="1856">
                  <c:v>5215.9399999999996</c:v>
                </c:pt>
                <c:pt idx="1857">
                  <c:v>5214</c:v>
                </c:pt>
                <c:pt idx="1858">
                  <c:v>5195.57</c:v>
                </c:pt>
                <c:pt idx="1859">
                  <c:v>5190.72</c:v>
                </c:pt>
                <c:pt idx="1860">
                  <c:v>5171.32</c:v>
                </c:pt>
                <c:pt idx="1861">
                  <c:v>5208.1799999999994</c:v>
                </c:pt>
                <c:pt idx="1862">
                  <c:v>5218.8499999999995</c:v>
                </c:pt>
                <c:pt idx="1863">
                  <c:v>5199.45</c:v>
                </c:pt>
                <c:pt idx="1864">
                  <c:v>5165.5</c:v>
                </c:pt>
                <c:pt idx="1865">
                  <c:v>5137.37</c:v>
                </c:pt>
                <c:pt idx="1866">
                  <c:v>5157.74</c:v>
                </c:pt>
                <c:pt idx="1867">
                  <c:v>5108.2699999999995</c:v>
                </c:pt>
                <c:pt idx="1868">
                  <c:v>5117</c:v>
                </c:pt>
                <c:pt idx="1869">
                  <c:v>5136.3999999999996</c:v>
                </c:pt>
                <c:pt idx="1870">
                  <c:v>5204.3</c:v>
                </c:pt>
                <c:pt idx="1871">
                  <c:v>5259.59</c:v>
                </c:pt>
                <c:pt idx="1872">
                  <c:v>5287.72</c:v>
                </c:pt>
                <c:pt idx="1873">
                  <c:v>5335.25</c:v>
                </c:pt>
                <c:pt idx="1874">
                  <c:v>5335.25</c:v>
                </c:pt>
                <c:pt idx="1875">
                  <c:v>5368.23</c:v>
                </c:pt>
                <c:pt idx="1876">
                  <c:v>5286.75</c:v>
                </c:pt>
                <c:pt idx="1877">
                  <c:v>5330.4</c:v>
                </c:pt>
                <c:pt idx="1878">
                  <c:v>5378.9</c:v>
                </c:pt>
                <c:pt idx="1879">
                  <c:v>5444.86</c:v>
                </c:pt>
                <c:pt idx="1880">
                  <c:v>5401.21</c:v>
                </c:pt>
                <c:pt idx="1881">
                  <c:v>5359.5</c:v>
                </c:pt>
                <c:pt idx="1882">
                  <c:v>5375.99</c:v>
                </c:pt>
                <c:pt idx="1883">
                  <c:v>5396.36</c:v>
                </c:pt>
                <c:pt idx="1884">
                  <c:v>5382.78</c:v>
                </c:pt>
                <c:pt idx="1885">
                  <c:v>5413.82</c:v>
                </c:pt>
                <c:pt idx="1886">
                  <c:v>5406.0599999999995</c:v>
                </c:pt>
                <c:pt idx="1887">
                  <c:v>5406.0599999999995</c:v>
                </c:pt>
                <c:pt idx="1888">
                  <c:v>5451.65</c:v>
                </c:pt>
                <c:pt idx="1889">
                  <c:v>5475.9</c:v>
                </c:pt>
                <c:pt idx="1890">
                  <c:v>5409.94</c:v>
                </c:pt>
                <c:pt idx="1891">
                  <c:v>5398.3</c:v>
                </c:pt>
                <c:pt idx="1892">
                  <c:v>5371.1399999999994</c:v>
                </c:pt>
                <c:pt idx="1893">
                  <c:v>5349.8</c:v>
                </c:pt>
                <c:pt idx="1894">
                  <c:v>5397.33</c:v>
                </c:pt>
                <c:pt idx="1895">
                  <c:v>5398.3</c:v>
                </c:pt>
                <c:pt idx="1896">
                  <c:v>5410.91</c:v>
                </c:pt>
                <c:pt idx="1897">
                  <c:v>5480.75</c:v>
                </c:pt>
                <c:pt idx="1898">
                  <c:v>5490.45</c:v>
                </c:pt>
                <c:pt idx="1899">
                  <c:v>5520.5199999999995</c:v>
                </c:pt>
                <c:pt idx="1900">
                  <c:v>5442.92</c:v>
                </c:pt>
                <c:pt idx="1901">
                  <c:v>5442.92</c:v>
                </c:pt>
                <c:pt idx="1902">
                  <c:v>5521.49</c:v>
                </c:pt>
                <c:pt idx="1903">
                  <c:v>5534.0999999999995</c:v>
                </c:pt>
                <c:pt idx="1904">
                  <c:v>5543.8</c:v>
                </c:pt>
                <c:pt idx="1905">
                  <c:v>5518.58</c:v>
                </c:pt>
                <c:pt idx="1906">
                  <c:v>5501.12</c:v>
                </c:pt>
                <c:pt idx="1907">
                  <c:v>5460.38</c:v>
                </c:pt>
                <c:pt idx="1908">
                  <c:v>5403.15</c:v>
                </c:pt>
                <c:pt idx="1909">
                  <c:v>5393.45</c:v>
                </c:pt>
                <c:pt idx="1910">
                  <c:v>5344.95</c:v>
                </c:pt>
                <c:pt idx="1911">
                  <c:v>5344.95</c:v>
                </c:pt>
                <c:pt idx="1912">
                  <c:v>5344.95</c:v>
                </c:pt>
                <c:pt idx="1913">
                  <c:v>5344.95</c:v>
                </c:pt>
                <c:pt idx="1914">
                  <c:v>5344.95</c:v>
                </c:pt>
                <c:pt idx="1915">
                  <c:v>5399.2699999999995</c:v>
                </c:pt>
                <c:pt idx="1916">
                  <c:v>5399.2699999999995</c:v>
                </c:pt>
                <c:pt idx="1917">
                  <c:v>5408</c:v>
                </c:pt>
                <c:pt idx="1918">
                  <c:v>5423.5199999999995</c:v>
                </c:pt>
                <c:pt idx="1919">
                  <c:v>5456.5</c:v>
                </c:pt>
                <c:pt idx="1920">
                  <c:v>5450.6799999999994</c:v>
                </c:pt>
                <c:pt idx="1921">
                  <c:v>5427.4</c:v>
                </c:pt>
                <c:pt idx="1922">
                  <c:v>5396.36</c:v>
                </c:pt>
                <c:pt idx="1923">
                  <c:v>5355.62</c:v>
                </c:pt>
                <c:pt idx="1924">
                  <c:v>5339.13</c:v>
                </c:pt>
                <c:pt idx="1925">
                  <c:v>5347.86</c:v>
                </c:pt>
                <c:pt idx="1926">
                  <c:v>5348.83</c:v>
                </c:pt>
                <c:pt idx="1927">
                  <c:v>5345.92</c:v>
                </c:pt>
                <c:pt idx="1928">
                  <c:v>5435.16</c:v>
                </c:pt>
                <c:pt idx="1929">
                  <c:v>5454.5599999999995</c:v>
                </c:pt>
                <c:pt idx="1930">
                  <c:v>5466.2</c:v>
                </c:pt>
                <c:pt idx="1931">
                  <c:v>5451.65</c:v>
                </c:pt>
                <c:pt idx="1932">
                  <c:v>5475.9</c:v>
                </c:pt>
                <c:pt idx="1933">
                  <c:v>5468.1399999999994</c:v>
                </c:pt>
                <c:pt idx="1934">
                  <c:v>5477.84</c:v>
                </c:pt>
                <c:pt idx="1935">
                  <c:v>5499.1799999999994</c:v>
                </c:pt>
                <c:pt idx="1936">
                  <c:v>5514.7</c:v>
                </c:pt>
                <c:pt idx="1937">
                  <c:v>5519.55</c:v>
                </c:pt>
                <c:pt idx="1938">
                  <c:v>5557.38</c:v>
                </c:pt>
                <c:pt idx="1939">
                  <c:v>5614.61</c:v>
                </c:pt>
                <c:pt idx="1940">
                  <c:v>5638.86</c:v>
                </c:pt>
                <c:pt idx="1941">
                  <c:v>5673.78</c:v>
                </c:pt>
                <c:pt idx="1942">
                  <c:v>5757.2</c:v>
                </c:pt>
                <c:pt idx="1943">
                  <c:v>5818.3099999999995</c:v>
                </c:pt>
                <c:pt idx="1944">
                  <c:v>5825.0999999999995</c:v>
                </c:pt>
                <c:pt idx="1945">
                  <c:v>5697.0599999999995</c:v>
                </c:pt>
                <c:pt idx="1946">
                  <c:v>5699</c:v>
                </c:pt>
                <c:pt idx="1947">
                  <c:v>5699</c:v>
                </c:pt>
                <c:pt idx="1948">
                  <c:v>5679.5999999999995</c:v>
                </c:pt>
                <c:pt idx="1949">
                  <c:v>5666.0199999999995</c:v>
                </c:pt>
                <c:pt idx="1950">
                  <c:v>5711.61</c:v>
                </c:pt>
                <c:pt idx="1951">
                  <c:v>5718.4</c:v>
                </c:pt>
                <c:pt idx="1952">
                  <c:v>5718.4</c:v>
                </c:pt>
                <c:pt idx="1953">
                  <c:v>5718.4</c:v>
                </c:pt>
                <c:pt idx="1954">
                  <c:v>5684.45</c:v>
                </c:pt>
                <c:pt idx="1955">
                  <c:v>5695.12</c:v>
                </c:pt>
                <c:pt idx="1956">
                  <c:v>5695.12</c:v>
                </c:pt>
                <c:pt idx="1957">
                  <c:v>5640.8</c:v>
                </c:pt>
                <c:pt idx="1958">
                  <c:v>5597.15</c:v>
                </c:pt>
                <c:pt idx="1959">
                  <c:v>5568.05</c:v>
                </c:pt>
                <c:pt idx="1960">
                  <c:v>5543.8</c:v>
                </c:pt>
                <c:pt idx="1961">
                  <c:v>5408</c:v>
                </c:pt>
                <c:pt idx="1962">
                  <c:v>5386.66</c:v>
                </c:pt>
                <c:pt idx="1963">
                  <c:v>5340.0999999999995</c:v>
                </c:pt>
                <c:pt idx="1964">
                  <c:v>5311</c:v>
                </c:pt>
                <c:pt idx="1965">
                  <c:v>5311</c:v>
                </c:pt>
                <c:pt idx="1966">
                  <c:v>5320.7</c:v>
                </c:pt>
                <c:pt idx="1967">
                  <c:v>5348.83</c:v>
                </c:pt>
                <c:pt idx="1968">
                  <c:v>5440.01</c:v>
                </c:pt>
                <c:pt idx="1969">
                  <c:v>5311</c:v>
                </c:pt>
                <c:pt idx="1970">
                  <c:v>5343.01</c:v>
                </c:pt>
                <c:pt idx="1971">
                  <c:v>5297.42</c:v>
                </c:pt>
                <c:pt idx="1972">
                  <c:v>5291.5999999999995</c:v>
                </c:pt>
                <c:pt idx="1973">
                  <c:v>5261.53</c:v>
                </c:pt>
                <c:pt idx="1974">
                  <c:v>5255.71</c:v>
                </c:pt>
                <c:pt idx="1975">
                  <c:v>5210.12</c:v>
                </c:pt>
                <c:pt idx="1976">
                  <c:v>5231.46</c:v>
                </c:pt>
                <c:pt idx="1977">
                  <c:v>5291.5999999999995</c:v>
                </c:pt>
                <c:pt idx="1978">
                  <c:v>5396.36</c:v>
                </c:pt>
                <c:pt idx="1979">
                  <c:v>5388.5999999999995</c:v>
                </c:pt>
                <c:pt idx="1980">
                  <c:v>5359.5</c:v>
                </c:pt>
                <c:pt idx="1981">
                  <c:v>5343.98</c:v>
                </c:pt>
                <c:pt idx="1982">
                  <c:v>5365.32</c:v>
                </c:pt>
                <c:pt idx="1983">
                  <c:v>5505</c:v>
                </c:pt>
                <c:pt idx="1984">
                  <c:v>5075.29</c:v>
                </c:pt>
                <c:pt idx="1985">
                  <c:v>5083.05</c:v>
                </c:pt>
                <c:pt idx="1986">
                  <c:v>5097.5999999999995</c:v>
                </c:pt>
                <c:pt idx="1987">
                  <c:v>5097.5999999999995</c:v>
                </c:pt>
                <c:pt idx="1988">
                  <c:v>5071.41</c:v>
                </c:pt>
                <c:pt idx="1989">
                  <c:v>5071.41</c:v>
                </c:pt>
                <c:pt idx="1990">
                  <c:v>5068.5</c:v>
                </c:pt>
                <c:pt idx="1991">
                  <c:v>4968.59</c:v>
                </c:pt>
                <c:pt idx="1992">
                  <c:v>4968.59</c:v>
                </c:pt>
                <c:pt idx="1993">
                  <c:v>4968.59</c:v>
                </c:pt>
                <c:pt idx="1994">
                  <c:v>4968.59</c:v>
                </c:pt>
                <c:pt idx="1995">
                  <c:v>4924.9399999999996</c:v>
                </c:pt>
                <c:pt idx="1996">
                  <c:v>4991.87</c:v>
                </c:pt>
                <c:pt idx="1997">
                  <c:v>5015.1499999999996</c:v>
                </c:pt>
                <c:pt idx="1998">
                  <c:v>4987.99</c:v>
                </c:pt>
                <c:pt idx="1999">
                  <c:v>4939.49</c:v>
                </c:pt>
                <c:pt idx="2000">
                  <c:v>4923.97</c:v>
                </c:pt>
                <c:pt idx="2001">
                  <c:v>4887.1099999999997</c:v>
                </c:pt>
                <c:pt idx="2002">
                  <c:v>4911.3599999999997</c:v>
                </c:pt>
                <c:pt idx="2003">
                  <c:v>4903.5999999999995</c:v>
                </c:pt>
                <c:pt idx="2004">
                  <c:v>4904.57</c:v>
                </c:pt>
                <c:pt idx="2005">
                  <c:v>4890.99</c:v>
                </c:pt>
                <c:pt idx="2006">
                  <c:v>4886.1399999999994</c:v>
                </c:pt>
                <c:pt idx="2007">
                  <c:v>4884.2</c:v>
                </c:pt>
                <c:pt idx="2008">
                  <c:v>4888.08</c:v>
                </c:pt>
                <c:pt idx="2009">
                  <c:v>4890.99</c:v>
                </c:pt>
                <c:pt idx="2010">
                  <c:v>4895.84</c:v>
                </c:pt>
                <c:pt idx="2011">
                  <c:v>4852.1899999999996</c:v>
                </c:pt>
                <c:pt idx="2012">
                  <c:v>4845.3999999999996</c:v>
                </c:pt>
                <c:pt idx="2013">
                  <c:v>4857.04</c:v>
                </c:pt>
                <c:pt idx="2014">
                  <c:v>4884.2</c:v>
                </c:pt>
                <c:pt idx="2015">
                  <c:v>4835.7</c:v>
                </c:pt>
                <c:pt idx="2016">
                  <c:v>4845.3999999999996</c:v>
                </c:pt>
                <c:pt idx="2017">
                  <c:v>4806.5999999999995</c:v>
                </c:pt>
                <c:pt idx="2018">
                  <c:v>4808.54</c:v>
                </c:pt>
                <c:pt idx="2019">
                  <c:v>4799.8099999999995</c:v>
                </c:pt>
                <c:pt idx="2020">
                  <c:v>4777.5</c:v>
                </c:pt>
                <c:pt idx="2021">
                  <c:v>4777.5</c:v>
                </c:pt>
                <c:pt idx="2022">
                  <c:v>4772.6499999999996</c:v>
                </c:pt>
                <c:pt idx="2023">
                  <c:v>4738.7</c:v>
                </c:pt>
                <c:pt idx="2024">
                  <c:v>4776.53</c:v>
                </c:pt>
                <c:pt idx="2025">
                  <c:v>4789.1399999999994</c:v>
                </c:pt>
                <c:pt idx="2026">
                  <c:v>4768.7699999999995</c:v>
                </c:pt>
                <c:pt idx="2027">
                  <c:v>4772.6499999999996</c:v>
                </c:pt>
                <c:pt idx="2028">
                  <c:v>4826</c:v>
                </c:pt>
                <c:pt idx="2029">
                  <c:v>4804.66</c:v>
                </c:pt>
                <c:pt idx="2030">
                  <c:v>4798.84</c:v>
                </c:pt>
                <c:pt idx="2031">
                  <c:v>4782.3499999999995</c:v>
                </c:pt>
                <c:pt idx="2032">
                  <c:v>4727.0599999999995</c:v>
                </c:pt>
                <c:pt idx="2033">
                  <c:v>4683.41</c:v>
                </c:pt>
                <c:pt idx="2034">
                  <c:v>4666.92</c:v>
                </c:pt>
                <c:pt idx="2035">
                  <c:v>4700.87</c:v>
                </c:pt>
                <c:pt idx="2036">
                  <c:v>4687.29</c:v>
                </c:pt>
                <c:pt idx="2037">
                  <c:v>4717.3599999999997</c:v>
                </c:pt>
                <c:pt idx="2038">
                  <c:v>4743.55</c:v>
                </c:pt>
                <c:pt idx="2039">
                  <c:v>4756.16</c:v>
                </c:pt>
                <c:pt idx="2040">
                  <c:v>4826</c:v>
                </c:pt>
                <c:pt idx="2041">
                  <c:v>4845.3999999999996</c:v>
                </c:pt>
                <c:pt idx="2042">
                  <c:v>4835.7</c:v>
                </c:pt>
                <c:pt idx="2043">
                  <c:v>4834.7299999999996</c:v>
                </c:pt>
                <c:pt idx="2044">
                  <c:v>4834.7299999999996</c:v>
                </c:pt>
                <c:pt idx="2045">
                  <c:v>4849.28</c:v>
                </c:pt>
                <c:pt idx="2046">
                  <c:v>4829.88</c:v>
                </c:pt>
                <c:pt idx="2047">
                  <c:v>4839.58</c:v>
                </c:pt>
                <c:pt idx="2048">
                  <c:v>4824.0599999999995</c:v>
                </c:pt>
                <c:pt idx="2049">
                  <c:v>4854.13</c:v>
                </c:pt>
                <c:pt idx="2050">
                  <c:v>4854.13</c:v>
                </c:pt>
                <c:pt idx="2051">
                  <c:v>4877.41</c:v>
                </c:pt>
                <c:pt idx="2052">
                  <c:v>4836.67</c:v>
                </c:pt>
                <c:pt idx="2053">
                  <c:v>4850.25</c:v>
                </c:pt>
                <c:pt idx="2054">
                  <c:v>4798.84</c:v>
                </c:pt>
                <c:pt idx="2055">
                  <c:v>4801.75</c:v>
                </c:pt>
                <c:pt idx="2056">
                  <c:v>4803.6899999999996</c:v>
                </c:pt>
                <c:pt idx="2057">
                  <c:v>4832.79</c:v>
                </c:pt>
                <c:pt idx="2058">
                  <c:v>4845.3999999999996</c:v>
                </c:pt>
                <c:pt idx="2059">
                  <c:v>4814.3599999999997</c:v>
                </c:pt>
                <c:pt idx="2060">
                  <c:v>4828.91</c:v>
                </c:pt>
                <c:pt idx="2061">
                  <c:v>4850.25</c:v>
                </c:pt>
                <c:pt idx="2062">
                  <c:v>4859.95</c:v>
                </c:pt>
                <c:pt idx="2063">
                  <c:v>4850.25</c:v>
                </c:pt>
                <c:pt idx="2064">
                  <c:v>4800.78</c:v>
                </c:pt>
                <c:pt idx="2065">
                  <c:v>4777.5</c:v>
                </c:pt>
                <c:pt idx="2066">
                  <c:v>4734.82</c:v>
                </c:pt>
                <c:pt idx="2067">
                  <c:v>4730.9399999999996</c:v>
                </c:pt>
                <c:pt idx="2068">
                  <c:v>4731.91</c:v>
                </c:pt>
                <c:pt idx="2069">
                  <c:v>4697.96</c:v>
                </c:pt>
                <c:pt idx="2070">
                  <c:v>4634.91</c:v>
                </c:pt>
                <c:pt idx="2071">
                  <c:v>4606.78</c:v>
                </c:pt>
                <c:pt idx="2072">
                  <c:v>4595.1399999999994</c:v>
                </c:pt>
                <c:pt idx="2073">
                  <c:v>4593.2</c:v>
                </c:pt>
                <c:pt idx="2074">
                  <c:v>4583.5</c:v>
                </c:pt>
                <c:pt idx="2075">
                  <c:v>4558.28</c:v>
                </c:pt>
                <c:pt idx="2076">
                  <c:v>4616.4799999999996</c:v>
                </c:pt>
                <c:pt idx="2077">
                  <c:v>4631.03</c:v>
                </c:pt>
                <c:pt idx="2078">
                  <c:v>4594.17</c:v>
                </c:pt>
                <c:pt idx="2079">
                  <c:v>4602.8999999999996</c:v>
                </c:pt>
                <c:pt idx="2080">
                  <c:v>4634.91</c:v>
                </c:pt>
                <c:pt idx="2081">
                  <c:v>4683.41</c:v>
                </c:pt>
                <c:pt idx="2082">
                  <c:v>4680.5</c:v>
                </c:pt>
                <c:pt idx="2083">
                  <c:v>4684.38</c:v>
                </c:pt>
                <c:pt idx="2084">
                  <c:v>4699.8999999999996</c:v>
                </c:pt>
                <c:pt idx="2085">
                  <c:v>4699.8999999999996</c:v>
                </c:pt>
                <c:pt idx="2086">
                  <c:v>4694.08</c:v>
                </c:pt>
                <c:pt idx="2087">
                  <c:v>4704.75</c:v>
                </c:pt>
                <c:pt idx="2088">
                  <c:v>4683.41</c:v>
                </c:pt>
                <c:pt idx="2089">
                  <c:v>4776.53</c:v>
                </c:pt>
                <c:pt idx="2090">
                  <c:v>4750.34</c:v>
                </c:pt>
                <c:pt idx="2091">
                  <c:v>4738.7</c:v>
                </c:pt>
                <c:pt idx="2092">
                  <c:v>4709.5999999999995</c:v>
                </c:pt>
                <c:pt idx="2093">
                  <c:v>4796.8999999999996</c:v>
                </c:pt>
                <c:pt idx="2094">
                  <c:v>4843.46</c:v>
                </c:pt>
                <c:pt idx="2095">
                  <c:v>4894.87</c:v>
                </c:pt>
                <c:pt idx="2096">
                  <c:v>4924.9399999999996</c:v>
                </c:pt>
                <c:pt idx="2097">
                  <c:v>4971.5</c:v>
                </c:pt>
                <c:pt idx="2098">
                  <c:v>5162.59</c:v>
                </c:pt>
                <c:pt idx="2099">
                  <c:v>5092.75</c:v>
                </c:pt>
                <c:pt idx="2100">
                  <c:v>5062.68</c:v>
                </c:pt>
                <c:pt idx="2101">
                  <c:v>5005.45</c:v>
                </c:pt>
                <c:pt idx="2102">
                  <c:v>5031.6399999999994</c:v>
                </c:pt>
                <c:pt idx="2103">
                  <c:v>5042.3099999999995</c:v>
                </c:pt>
                <c:pt idx="2104">
                  <c:v>4982.17</c:v>
                </c:pt>
                <c:pt idx="2105">
                  <c:v>4993.8099999999995</c:v>
                </c:pt>
                <c:pt idx="2106">
                  <c:v>5014.18</c:v>
                </c:pt>
                <c:pt idx="2107">
                  <c:v>4995.75</c:v>
                </c:pt>
                <c:pt idx="2108">
                  <c:v>5000.5999999999995</c:v>
                </c:pt>
                <c:pt idx="2109">
                  <c:v>4976.3499999999995</c:v>
                </c:pt>
                <c:pt idx="2110">
                  <c:v>5049.0999999999995</c:v>
                </c:pt>
                <c:pt idx="2111">
                  <c:v>5019.03</c:v>
                </c:pt>
                <c:pt idx="2112">
                  <c:v>4965.68</c:v>
                </c:pt>
                <c:pt idx="2113">
                  <c:v>4918.1499999999996</c:v>
                </c:pt>
                <c:pt idx="2114">
                  <c:v>4832.79</c:v>
                </c:pt>
                <c:pt idx="2115">
                  <c:v>4813.3899999999994</c:v>
                </c:pt>
                <c:pt idx="2116">
                  <c:v>4836.67</c:v>
                </c:pt>
                <c:pt idx="2117">
                  <c:v>4777.5</c:v>
                </c:pt>
                <c:pt idx="2118">
                  <c:v>4704.75</c:v>
                </c:pt>
                <c:pt idx="2119">
                  <c:v>4727.0599999999995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Data!$KC$1882:$KC$4197</c:f>
              <c:numCache>
                <c:formatCode>_ * #\ ##0.00_ ;_ * \-#\ ##0.00_ ;_ * "-"??_ ;_ @_ </c:formatCode>
                <c:ptCount val="2302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  <c:pt idx="1730">
                  <c:v>5248</c:v>
                </c:pt>
                <c:pt idx="1731">
                  <c:v>5204.76</c:v>
                </c:pt>
                <c:pt idx="1732">
                  <c:v>5243.4000000000005</c:v>
                </c:pt>
                <c:pt idx="1733">
                  <c:v>5232.3600000000006</c:v>
                </c:pt>
                <c:pt idx="1734">
                  <c:v>5202.92</c:v>
                </c:pt>
                <c:pt idx="1735">
                  <c:v>5197.4000000000005</c:v>
                </c:pt>
                <c:pt idx="1736">
                  <c:v>5064</c:v>
                </c:pt>
                <c:pt idx="1737">
                  <c:v>5064</c:v>
                </c:pt>
                <c:pt idx="1738">
                  <c:v>5053.88</c:v>
                </c:pt>
                <c:pt idx="1739">
                  <c:v>5067.68</c:v>
                </c:pt>
                <c:pt idx="1740">
                  <c:v>5018.92</c:v>
                </c:pt>
                <c:pt idx="1741">
                  <c:v>5006.04</c:v>
                </c:pt>
                <c:pt idx="1742">
                  <c:v>5064</c:v>
                </c:pt>
                <c:pt idx="1743">
                  <c:v>5230.5200000000004</c:v>
                </c:pt>
                <c:pt idx="1744">
                  <c:v>5225</c:v>
                </c:pt>
                <c:pt idx="1745">
                  <c:v>5215.8</c:v>
                </c:pt>
                <c:pt idx="1746">
                  <c:v>5190.04</c:v>
                </c:pt>
                <c:pt idx="1747">
                  <c:v>5190.04</c:v>
                </c:pt>
                <c:pt idx="1748">
                  <c:v>5248</c:v>
                </c:pt>
                <c:pt idx="1749">
                  <c:v>5248</c:v>
                </c:pt>
                <c:pt idx="1750">
                  <c:v>5238.8</c:v>
                </c:pt>
                <c:pt idx="1751">
                  <c:v>5238.8</c:v>
                </c:pt>
                <c:pt idx="1752">
                  <c:v>5220.4000000000005</c:v>
                </c:pt>
                <c:pt idx="1753">
                  <c:v>5166.12</c:v>
                </c:pt>
                <c:pt idx="1754">
                  <c:v>5239.72</c:v>
                </c:pt>
                <c:pt idx="1755">
                  <c:v>5266.4000000000005</c:v>
                </c:pt>
                <c:pt idx="1756">
                  <c:v>5266.4000000000005</c:v>
                </c:pt>
                <c:pt idx="1757">
                  <c:v>5222.2400000000007</c:v>
                </c:pt>
                <c:pt idx="1758">
                  <c:v>5218.5600000000004</c:v>
                </c:pt>
                <c:pt idx="1759">
                  <c:v>5217.6400000000003</c:v>
                </c:pt>
                <c:pt idx="1760">
                  <c:v>5194.6400000000003</c:v>
                </c:pt>
                <c:pt idx="1761">
                  <c:v>5182.68</c:v>
                </c:pt>
                <c:pt idx="1762">
                  <c:v>5068.6000000000004</c:v>
                </c:pt>
                <c:pt idx="1763">
                  <c:v>5063.08</c:v>
                </c:pt>
                <c:pt idx="1764">
                  <c:v>5050.2</c:v>
                </c:pt>
                <c:pt idx="1765">
                  <c:v>5041</c:v>
                </c:pt>
                <c:pt idx="1766">
                  <c:v>5041</c:v>
                </c:pt>
                <c:pt idx="1767">
                  <c:v>4972</c:v>
                </c:pt>
                <c:pt idx="1768">
                  <c:v>4972</c:v>
                </c:pt>
                <c:pt idx="1769">
                  <c:v>4972</c:v>
                </c:pt>
                <c:pt idx="1770">
                  <c:v>4991.3200000000006</c:v>
                </c:pt>
                <c:pt idx="1771">
                  <c:v>5053.88</c:v>
                </c:pt>
                <c:pt idx="1772">
                  <c:v>5137.6000000000004</c:v>
                </c:pt>
                <c:pt idx="1773">
                  <c:v>5096.2</c:v>
                </c:pt>
                <c:pt idx="1774">
                  <c:v>5089.76</c:v>
                </c:pt>
                <c:pt idx="1775">
                  <c:v>5101.72</c:v>
                </c:pt>
                <c:pt idx="1776">
                  <c:v>5117.3600000000006</c:v>
                </c:pt>
                <c:pt idx="1777">
                  <c:v>5179</c:v>
                </c:pt>
                <c:pt idx="1778">
                  <c:v>5174.4000000000005</c:v>
                </c:pt>
                <c:pt idx="1779">
                  <c:v>5212.12</c:v>
                </c:pt>
                <c:pt idx="1780">
                  <c:v>5164.2800000000007</c:v>
                </c:pt>
                <c:pt idx="1781">
                  <c:v>5203.84</c:v>
                </c:pt>
                <c:pt idx="1782">
                  <c:v>5197.4000000000005</c:v>
                </c:pt>
                <c:pt idx="1783">
                  <c:v>5205.68</c:v>
                </c:pt>
                <c:pt idx="1784">
                  <c:v>5202.92</c:v>
                </c:pt>
                <c:pt idx="1785">
                  <c:v>5142.2</c:v>
                </c:pt>
                <c:pt idx="1786">
                  <c:v>5195.5600000000004</c:v>
                </c:pt>
                <c:pt idx="1787">
                  <c:v>5201.08</c:v>
                </c:pt>
                <c:pt idx="1788">
                  <c:v>5041</c:v>
                </c:pt>
                <c:pt idx="1789">
                  <c:v>5179.92</c:v>
                </c:pt>
                <c:pt idx="1790">
                  <c:v>5162.4400000000005</c:v>
                </c:pt>
                <c:pt idx="1791">
                  <c:v>5154.16</c:v>
                </c:pt>
                <c:pt idx="1792">
                  <c:v>5146.8</c:v>
                </c:pt>
                <c:pt idx="1793">
                  <c:v>5121.04</c:v>
                </c:pt>
                <c:pt idx="1794">
                  <c:v>5091.6000000000004</c:v>
                </c:pt>
                <c:pt idx="1795">
                  <c:v>5058.4800000000005</c:v>
                </c:pt>
                <c:pt idx="1796">
                  <c:v>5006.04</c:v>
                </c:pt>
                <c:pt idx="1797">
                  <c:v>4987.6400000000003</c:v>
                </c:pt>
                <c:pt idx="1798">
                  <c:v>5023.5200000000004</c:v>
                </c:pt>
                <c:pt idx="1799">
                  <c:v>5814.9451179814778</c:v>
                </c:pt>
                <c:pt idx="1800">
                  <c:v>5036.4000000000005</c:v>
                </c:pt>
                <c:pt idx="1801">
                  <c:v>5102.6400000000003</c:v>
                </c:pt>
                <c:pt idx="1802">
                  <c:v>5194.6400000000003</c:v>
                </c:pt>
                <c:pt idx="1803">
                  <c:v>5268.2400000000007</c:v>
                </c:pt>
                <c:pt idx="1804">
                  <c:v>5284.8</c:v>
                </c:pt>
                <c:pt idx="1805">
                  <c:v>5328.04</c:v>
                </c:pt>
                <c:pt idx="1806">
                  <c:v>5358.4000000000005</c:v>
                </c:pt>
                <c:pt idx="1807">
                  <c:v>5321.6</c:v>
                </c:pt>
                <c:pt idx="1808">
                  <c:v>5317</c:v>
                </c:pt>
                <c:pt idx="1809">
                  <c:v>5330.8</c:v>
                </c:pt>
                <c:pt idx="1810">
                  <c:v>5340</c:v>
                </c:pt>
                <c:pt idx="1811">
                  <c:v>5330.8</c:v>
                </c:pt>
                <c:pt idx="1812">
                  <c:v>5355.64</c:v>
                </c:pt>
                <c:pt idx="1813">
                  <c:v>5344.6</c:v>
                </c:pt>
                <c:pt idx="1814">
                  <c:v>5332.64</c:v>
                </c:pt>
                <c:pt idx="1815">
                  <c:v>5303.2</c:v>
                </c:pt>
                <c:pt idx="1816">
                  <c:v>5266.4000000000005</c:v>
                </c:pt>
                <c:pt idx="1817">
                  <c:v>5259.04</c:v>
                </c:pt>
                <c:pt idx="1818">
                  <c:v>5250.76</c:v>
                </c:pt>
                <c:pt idx="1819">
                  <c:v>5245.2400000000007</c:v>
                </c:pt>
                <c:pt idx="1820">
                  <c:v>5156.92</c:v>
                </c:pt>
                <c:pt idx="1821">
                  <c:v>5114.6000000000004</c:v>
                </c:pt>
                <c:pt idx="1822">
                  <c:v>5099.88</c:v>
                </c:pt>
                <c:pt idx="1823">
                  <c:v>5172.5600000000004</c:v>
                </c:pt>
                <c:pt idx="1824">
                  <c:v>5238.8</c:v>
                </c:pt>
                <c:pt idx="1825">
                  <c:v>5161.5200000000004</c:v>
                </c:pt>
                <c:pt idx="1826">
                  <c:v>5165.2</c:v>
                </c:pt>
                <c:pt idx="1827">
                  <c:v>5229.6000000000004</c:v>
                </c:pt>
                <c:pt idx="1828">
                  <c:v>5201.08</c:v>
                </c:pt>
                <c:pt idx="1829">
                  <c:v>5214.88</c:v>
                </c:pt>
                <c:pt idx="1830">
                  <c:v>5214.88</c:v>
                </c:pt>
                <c:pt idx="1831">
                  <c:v>5233.2800000000007</c:v>
                </c:pt>
                <c:pt idx="1832">
                  <c:v>5211.2</c:v>
                </c:pt>
                <c:pt idx="1833">
                  <c:v>5222.2400000000007</c:v>
                </c:pt>
                <c:pt idx="1834">
                  <c:v>5229.6000000000004</c:v>
                </c:pt>
                <c:pt idx="1835">
                  <c:v>5225</c:v>
                </c:pt>
                <c:pt idx="1836">
                  <c:v>5235.12</c:v>
                </c:pt>
                <c:pt idx="1837">
                  <c:v>5274.68</c:v>
                </c:pt>
                <c:pt idx="1838">
                  <c:v>5275.6</c:v>
                </c:pt>
                <c:pt idx="1839">
                  <c:v>5299.52</c:v>
                </c:pt>
                <c:pt idx="1840">
                  <c:v>5275.6</c:v>
                </c:pt>
                <c:pt idx="1841">
                  <c:v>5252.6</c:v>
                </c:pt>
                <c:pt idx="1842">
                  <c:v>5253.52</c:v>
                </c:pt>
                <c:pt idx="1843">
                  <c:v>5221.3200000000006</c:v>
                </c:pt>
                <c:pt idx="1844">
                  <c:v>5184.5200000000004</c:v>
                </c:pt>
                <c:pt idx="1845">
                  <c:v>5258.12</c:v>
                </c:pt>
                <c:pt idx="1846">
                  <c:v>5281.12</c:v>
                </c:pt>
                <c:pt idx="1847">
                  <c:v>5340</c:v>
                </c:pt>
                <c:pt idx="1848">
                  <c:v>5339.08</c:v>
                </c:pt>
                <c:pt idx="1849">
                  <c:v>5358.4000000000005</c:v>
                </c:pt>
                <c:pt idx="1850">
                  <c:v>5377.72</c:v>
                </c:pt>
                <c:pt idx="1851">
                  <c:v>5305.04</c:v>
                </c:pt>
                <c:pt idx="1852">
                  <c:v>5358.4000000000005</c:v>
                </c:pt>
                <c:pt idx="1853">
                  <c:v>5377.72</c:v>
                </c:pt>
                <c:pt idx="1854">
                  <c:v>5404.4000000000005</c:v>
                </c:pt>
                <c:pt idx="1855">
                  <c:v>5432</c:v>
                </c:pt>
                <c:pt idx="1856">
                  <c:v>5433.84</c:v>
                </c:pt>
                <c:pt idx="1857">
                  <c:v>5432</c:v>
                </c:pt>
                <c:pt idx="1858">
                  <c:v>5414.52</c:v>
                </c:pt>
                <c:pt idx="1859">
                  <c:v>5409.92</c:v>
                </c:pt>
                <c:pt idx="1860">
                  <c:v>5391.52</c:v>
                </c:pt>
                <c:pt idx="1861">
                  <c:v>5426.4800000000005</c:v>
                </c:pt>
                <c:pt idx="1862">
                  <c:v>5436.6</c:v>
                </c:pt>
                <c:pt idx="1863">
                  <c:v>5418.2</c:v>
                </c:pt>
                <c:pt idx="1864">
                  <c:v>5386</c:v>
                </c:pt>
                <c:pt idx="1865">
                  <c:v>5359.3200000000006</c:v>
                </c:pt>
                <c:pt idx="1866">
                  <c:v>5378.64</c:v>
                </c:pt>
                <c:pt idx="1867">
                  <c:v>5331.72</c:v>
                </c:pt>
                <c:pt idx="1868">
                  <c:v>5340</c:v>
                </c:pt>
                <c:pt idx="1869">
                  <c:v>5358.4000000000005</c:v>
                </c:pt>
                <c:pt idx="1870">
                  <c:v>5422.8</c:v>
                </c:pt>
                <c:pt idx="1871">
                  <c:v>5475.2400000000007</c:v>
                </c:pt>
                <c:pt idx="1872">
                  <c:v>5501.92</c:v>
                </c:pt>
                <c:pt idx="1873">
                  <c:v>5547</c:v>
                </c:pt>
                <c:pt idx="1874">
                  <c:v>5547</c:v>
                </c:pt>
                <c:pt idx="1875">
                  <c:v>5578.2800000000007</c:v>
                </c:pt>
                <c:pt idx="1876">
                  <c:v>5501</c:v>
                </c:pt>
                <c:pt idx="1877">
                  <c:v>5542.4000000000005</c:v>
                </c:pt>
                <c:pt idx="1878">
                  <c:v>5588.4000000000005</c:v>
                </c:pt>
                <c:pt idx="1879">
                  <c:v>5650.96</c:v>
                </c:pt>
                <c:pt idx="1880">
                  <c:v>5609.56</c:v>
                </c:pt>
                <c:pt idx="1881">
                  <c:v>5570</c:v>
                </c:pt>
                <c:pt idx="1882">
                  <c:v>5585.64</c:v>
                </c:pt>
                <c:pt idx="1883">
                  <c:v>5604.96</c:v>
                </c:pt>
                <c:pt idx="1884">
                  <c:v>5592.08</c:v>
                </c:pt>
                <c:pt idx="1885">
                  <c:v>5621.52</c:v>
                </c:pt>
                <c:pt idx="1886">
                  <c:v>5614.16</c:v>
                </c:pt>
                <c:pt idx="1887">
                  <c:v>5614.16</c:v>
                </c:pt>
                <c:pt idx="1888">
                  <c:v>5657.4000000000005</c:v>
                </c:pt>
                <c:pt idx="1889">
                  <c:v>5680.4000000000005</c:v>
                </c:pt>
                <c:pt idx="1890">
                  <c:v>5617.84</c:v>
                </c:pt>
                <c:pt idx="1891">
                  <c:v>5606.8</c:v>
                </c:pt>
                <c:pt idx="1892">
                  <c:v>5581.04</c:v>
                </c:pt>
                <c:pt idx="1893">
                  <c:v>5560.8</c:v>
                </c:pt>
                <c:pt idx="1894">
                  <c:v>5605.88</c:v>
                </c:pt>
                <c:pt idx="1895">
                  <c:v>5606.8</c:v>
                </c:pt>
                <c:pt idx="1896">
                  <c:v>5618.76</c:v>
                </c:pt>
                <c:pt idx="1897">
                  <c:v>5685</c:v>
                </c:pt>
                <c:pt idx="1898">
                  <c:v>5694.2</c:v>
                </c:pt>
                <c:pt idx="1899">
                  <c:v>5722.72</c:v>
                </c:pt>
                <c:pt idx="1900">
                  <c:v>5649.12</c:v>
                </c:pt>
                <c:pt idx="1901">
                  <c:v>5649.12</c:v>
                </c:pt>
                <c:pt idx="1902">
                  <c:v>5723.64</c:v>
                </c:pt>
                <c:pt idx="1903">
                  <c:v>5735.6</c:v>
                </c:pt>
                <c:pt idx="1904">
                  <c:v>5744.8</c:v>
                </c:pt>
                <c:pt idx="1905">
                  <c:v>5720.88</c:v>
                </c:pt>
                <c:pt idx="1906">
                  <c:v>5704.3200000000006</c:v>
                </c:pt>
                <c:pt idx="1907">
                  <c:v>5665.68</c:v>
                </c:pt>
                <c:pt idx="1908">
                  <c:v>5611.4000000000005</c:v>
                </c:pt>
                <c:pt idx="1909">
                  <c:v>5602.2</c:v>
                </c:pt>
                <c:pt idx="1910">
                  <c:v>5556.2</c:v>
                </c:pt>
                <c:pt idx="1911">
                  <c:v>5556.2</c:v>
                </c:pt>
                <c:pt idx="1912">
                  <c:v>5556.2</c:v>
                </c:pt>
                <c:pt idx="1913">
                  <c:v>5556.2</c:v>
                </c:pt>
                <c:pt idx="1914">
                  <c:v>5556.2</c:v>
                </c:pt>
                <c:pt idx="1915">
                  <c:v>5607.72</c:v>
                </c:pt>
                <c:pt idx="1916">
                  <c:v>5607.72</c:v>
                </c:pt>
                <c:pt idx="1917">
                  <c:v>5616</c:v>
                </c:pt>
                <c:pt idx="1918">
                  <c:v>5630.72</c:v>
                </c:pt>
                <c:pt idx="1919">
                  <c:v>5662</c:v>
                </c:pt>
                <c:pt idx="1920">
                  <c:v>5656.4800000000005</c:v>
                </c:pt>
                <c:pt idx="1921">
                  <c:v>5634.4000000000005</c:v>
                </c:pt>
                <c:pt idx="1922">
                  <c:v>5604.96</c:v>
                </c:pt>
                <c:pt idx="1923">
                  <c:v>5566.3200000000006</c:v>
                </c:pt>
                <c:pt idx="1924">
                  <c:v>5550.68</c:v>
                </c:pt>
                <c:pt idx="1925">
                  <c:v>5558.96</c:v>
                </c:pt>
                <c:pt idx="1926">
                  <c:v>5559.88</c:v>
                </c:pt>
                <c:pt idx="1927">
                  <c:v>5557.12</c:v>
                </c:pt>
                <c:pt idx="1928">
                  <c:v>5641.76</c:v>
                </c:pt>
                <c:pt idx="1929">
                  <c:v>5660.16</c:v>
                </c:pt>
                <c:pt idx="1930">
                  <c:v>5671.2</c:v>
                </c:pt>
                <c:pt idx="1931">
                  <c:v>5657.4000000000005</c:v>
                </c:pt>
                <c:pt idx="1932">
                  <c:v>5680.4000000000005</c:v>
                </c:pt>
                <c:pt idx="1933">
                  <c:v>5673.04</c:v>
                </c:pt>
                <c:pt idx="1934">
                  <c:v>5682.2400000000007</c:v>
                </c:pt>
                <c:pt idx="1935">
                  <c:v>5702.4800000000005</c:v>
                </c:pt>
                <c:pt idx="1936">
                  <c:v>5717.2</c:v>
                </c:pt>
                <c:pt idx="1937">
                  <c:v>5721.8</c:v>
                </c:pt>
                <c:pt idx="1938">
                  <c:v>5757.68</c:v>
                </c:pt>
                <c:pt idx="1939">
                  <c:v>5811.96</c:v>
                </c:pt>
                <c:pt idx="1940">
                  <c:v>5834.96</c:v>
                </c:pt>
                <c:pt idx="1941">
                  <c:v>5868.08</c:v>
                </c:pt>
                <c:pt idx="1942">
                  <c:v>5947.2</c:v>
                </c:pt>
                <c:pt idx="1943">
                  <c:v>6005.16</c:v>
                </c:pt>
                <c:pt idx="1944">
                  <c:v>6011.6</c:v>
                </c:pt>
                <c:pt idx="1945">
                  <c:v>5890.16</c:v>
                </c:pt>
                <c:pt idx="1946">
                  <c:v>5892</c:v>
                </c:pt>
                <c:pt idx="1947">
                  <c:v>5892</c:v>
                </c:pt>
                <c:pt idx="1948">
                  <c:v>5873.6</c:v>
                </c:pt>
                <c:pt idx="1949">
                  <c:v>5860.72</c:v>
                </c:pt>
                <c:pt idx="1950">
                  <c:v>5903.96</c:v>
                </c:pt>
                <c:pt idx="1951">
                  <c:v>5910.4000000000005</c:v>
                </c:pt>
                <c:pt idx="1952">
                  <c:v>5910.4000000000005</c:v>
                </c:pt>
                <c:pt idx="1953">
                  <c:v>5910.4000000000005</c:v>
                </c:pt>
                <c:pt idx="1954">
                  <c:v>5878.2</c:v>
                </c:pt>
                <c:pt idx="1955">
                  <c:v>5888.3200000000006</c:v>
                </c:pt>
                <c:pt idx="1956">
                  <c:v>5888.3200000000006</c:v>
                </c:pt>
                <c:pt idx="1957">
                  <c:v>5836.8</c:v>
                </c:pt>
                <c:pt idx="1958">
                  <c:v>5795.4000000000005</c:v>
                </c:pt>
                <c:pt idx="1959">
                  <c:v>5767.8</c:v>
                </c:pt>
                <c:pt idx="1960">
                  <c:v>5744.8</c:v>
                </c:pt>
                <c:pt idx="1961">
                  <c:v>5616</c:v>
                </c:pt>
                <c:pt idx="1962">
                  <c:v>5595.76</c:v>
                </c:pt>
                <c:pt idx="1963">
                  <c:v>5551.6</c:v>
                </c:pt>
                <c:pt idx="1964">
                  <c:v>5524</c:v>
                </c:pt>
                <c:pt idx="1965">
                  <c:v>5524</c:v>
                </c:pt>
                <c:pt idx="1966">
                  <c:v>5533.2</c:v>
                </c:pt>
                <c:pt idx="1967">
                  <c:v>5559.88</c:v>
                </c:pt>
                <c:pt idx="1968">
                  <c:v>5646.3600000000006</c:v>
                </c:pt>
                <c:pt idx="1969">
                  <c:v>5524</c:v>
                </c:pt>
                <c:pt idx="1970">
                  <c:v>5554.3600000000006</c:v>
                </c:pt>
                <c:pt idx="1971">
                  <c:v>5511.12</c:v>
                </c:pt>
                <c:pt idx="1972">
                  <c:v>5505.6</c:v>
                </c:pt>
                <c:pt idx="1973">
                  <c:v>5477.08</c:v>
                </c:pt>
                <c:pt idx="1974">
                  <c:v>5471.56</c:v>
                </c:pt>
                <c:pt idx="1975">
                  <c:v>5428.3200000000006</c:v>
                </c:pt>
                <c:pt idx="1976">
                  <c:v>5448.56</c:v>
                </c:pt>
                <c:pt idx="1977">
                  <c:v>5505.6</c:v>
                </c:pt>
                <c:pt idx="1978">
                  <c:v>5604.96</c:v>
                </c:pt>
                <c:pt idx="1979">
                  <c:v>5597.6</c:v>
                </c:pt>
                <c:pt idx="1980">
                  <c:v>5570</c:v>
                </c:pt>
                <c:pt idx="1981">
                  <c:v>5555.2800000000007</c:v>
                </c:pt>
                <c:pt idx="1982">
                  <c:v>5575.52</c:v>
                </c:pt>
                <c:pt idx="1983">
                  <c:v>5708</c:v>
                </c:pt>
                <c:pt idx="1984">
                  <c:v>5300.4400000000005</c:v>
                </c:pt>
                <c:pt idx="1985">
                  <c:v>5307.8</c:v>
                </c:pt>
                <c:pt idx="1986">
                  <c:v>5321.6</c:v>
                </c:pt>
                <c:pt idx="1987">
                  <c:v>5321.6</c:v>
                </c:pt>
                <c:pt idx="1988">
                  <c:v>5296.76</c:v>
                </c:pt>
                <c:pt idx="1989">
                  <c:v>5296.76</c:v>
                </c:pt>
                <c:pt idx="1990">
                  <c:v>5294</c:v>
                </c:pt>
                <c:pt idx="1991">
                  <c:v>5199.2400000000007</c:v>
                </c:pt>
                <c:pt idx="1992">
                  <c:v>5199.2400000000007</c:v>
                </c:pt>
                <c:pt idx="1993">
                  <c:v>5199.2400000000007</c:v>
                </c:pt>
                <c:pt idx="1994">
                  <c:v>5199.2400000000007</c:v>
                </c:pt>
                <c:pt idx="1995">
                  <c:v>5157.84</c:v>
                </c:pt>
                <c:pt idx="1996">
                  <c:v>5221.3200000000006</c:v>
                </c:pt>
                <c:pt idx="1997">
                  <c:v>5243.4000000000005</c:v>
                </c:pt>
                <c:pt idx="1998">
                  <c:v>5217.6400000000003</c:v>
                </c:pt>
                <c:pt idx="1999">
                  <c:v>5171.6400000000003</c:v>
                </c:pt>
                <c:pt idx="2000">
                  <c:v>5156.92</c:v>
                </c:pt>
                <c:pt idx="2001">
                  <c:v>5121.96</c:v>
                </c:pt>
                <c:pt idx="2002">
                  <c:v>5144.96</c:v>
                </c:pt>
                <c:pt idx="2003">
                  <c:v>5137.6000000000004</c:v>
                </c:pt>
                <c:pt idx="2004">
                  <c:v>5138.5200000000004</c:v>
                </c:pt>
                <c:pt idx="2005">
                  <c:v>5125.6400000000003</c:v>
                </c:pt>
                <c:pt idx="2006">
                  <c:v>5121.04</c:v>
                </c:pt>
                <c:pt idx="2007">
                  <c:v>5119.2</c:v>
                </c:pt>
                <c:pt idx="2008">
                  <c:v>5122.88</c:v>
                </c:pt>
                <c:pt idx="2009">
                  <c:v>5125.6400000000003</c:v>
                </c:pt>
                <c:pt idx="2010">
                  <c:v>5130.24</c:v>
                </c:pt>
                <c:pt idx="2011">
                  <c:v>5088.84</c:v>
                </c:pt>
                <c:pt idx="2012">
                  <c:v>5082.4000000000005</c:v>
                </c:pt>
                <c:pt idx="2013">
                  <c:v>5093.4400000000005</c:v>
                </c:pt>
                <c:pt idx="2014">
                  <c:v>5119.2</c:v>
                </c:pt>
                <c:pt idx="2015">
                  <c:v>5073.2</c:v>
                </c:pt>
                <c:pt idx="2016">
                  <c:v>5082.4000000000005</c:v>
                </c:pt>
                <c:pt idx="2017">
                  <c:v>5045.6000000000004</c:v>
                </c:pt>
                <c:pt idx="2018">
                  <c:v>5047.4400000000005</c:v>
                </c:pt>
                <c:pt idx="2019">
                  <c:v>5039.16</c:v>
                </c:pt>
                <c:pt idx="2020">
                  <c:v>5018</c:v>
                </c:pt>
                <c:pt idx="2021">
                  <c:v>5018</c:v>
                </c:pt>
                <c:pt idx="2022">
                  <c:v>5013.4000000000005</c:v>
                </c:pt>
                <c:pt idx="2023">
                  <c:v>4981.2</c:v>
                </c:pt>
                <c:pt idx="2024">
                  <c:v>5017.08</c:v>
                </c:pt>
                <c:pt idx="2025">
                  <c:v>5029.04</c:v>
                </c:pt>
                <c:pt idx="2026">
                  <c:v>5009.72</c:v>
                </c:pt>
                <c:pt idx="2027">
                  <c:v>5013.4000000000005</c:v>
                </c:pt>
                <c:pt idx="2028">
                  <c:v>5064</c:v>
                </c:pt>
                <c:pt idx="2029">
                  <c:v>5043.76</c:v>
                </c:pt>
                <c:pt idx="2030">
                  <c:v>5038.24</c:v>
                </c:pt>
                <c:pt idx="2031">
                  <c:v>5022.6000000000004</c:v>
                </c:pt>
                <c:pt idx="2032">
                  <c:v>4970.16</c:v>
                </c:pt>
                <c:pt idx="2033">
                  <c:v>4928.76</c:v>
                </c:pt>
                <c:pt idx="2034">
                  <c:v>4913.12</c:v>
                </c:pt>
                <c:pt idx="2035">
                  <c:v>4945.3200000000006</c:v>
                </c:pt>
                <c:pt idx="2036">
                  <c:v>4932.4400000000005</c:v>
                </c:pt>
                <c:pt idx="2037">
                  <c:v>4960.96</c:v>
                </c:pt>
                <c:pt idx="2038">
                  <c:v>4985.8</c:v>
                </c:pt>
                <c:pt idx="2039">
                  <c:v>4997.76</c:v>
                </c:pt>
                <c:pt idx="2040">
                  <c:v>5064</c:v>
                </c:pt>
                <c:pt idx="2041">
                  <c:v>5082.4000000000005</c:v>
                </c:pt>
                <c:pt idx="2042">
                  <c:v>5073.2</c:v>
                </c:pt>
                <c:pt idx="2043">
                  <c:v>5072.2800000000007</c:v>
                </c:pt>
                <c:pt idx="2044">
                  <c:v>5072.2800000000007</c:v>
                </c:pt>
                <c:pt idx="2045">
                  <c:v>5086.08</c:v>
                </c:pt>
                <c:pt idx="2046">
                  <c:v>5067.68</c:v>
                </c:pt>
                <c:pt idx="2047">
                  <c:v>5076.88</c:v>
                </c:pt>
                <c:pt idx="2048">
                  <c:v>5062.16</c:v>
                </c:pt>
                <c:pt idx="2049">
                  <c:v>5090.68</c:v>
                </c:pt>
                <c:pt idx="2050">
                  <c:v>5090.68</c:v>
                </c:pt>
                <c:pt idx="2051">
                  <c:v>5112.76</c:v>
                </c:pt>
                <c:pt idx="2052">
                  <c:v>5074.12</c:v>
                </c:pt>
                <c:pt idx="2053">
                  <c:v>5087</c:v>
                </c:pt>
                <c:pt idx="2054">
                  <c:v>5038.24</c:v>
                </c:pt>
                <c:pt idx="2055">
                  <c:v>5041</c:v>
                </c:pt>
                <c:pt idx="2056">
                  <c:v>5042.84</c:v>
                </c:pt>
                <c:pt idx="2057">
                  <c:v>5070.4400000000005</c:v>
                </c:pt>
                <c:pt idx="2058">
                  <c:v>5082.4000000000005</c:v>
                </c:pt>
                <c:pt idx="2059">
                  <c:v>5052.96</c:v>
                </c:pt>
                <c:pt idx="2060">
                  <c:v>5066.76</c:v>
                </c:pt>
                <c:pt idx="2061">
                  <c:v>5087</c:v>
                </c:pt>
                <c:pt idx="2062">
                  <c:v>5096.2</c:v>
                </c:pt>
                <c:pt idx="2063">
                  <c:v>5087</c:v>
                </c:pt>
                <c:pt idx="2064">
                  <c:v>5040.08</c:v>
                </c:pt>
                <c:pt idx="2065">
                  <c:v>5018</c:v>
                </c:pt>
                <c:pt idx="2066">
                  <c:v>4977.5200000000004</c:v>
                </c:pt>
                <c:pt idx="2067">
                  <c:v>4973.84</c:v>
                </c:pt>
                <c:pt idx="2068">
                  <c:v>4974.76</c:v>
                </c:pt>
                <c:pt idx="2069">
                  <c:v>4942.5600000000004</c:v>
                </c:pt>
                <c:pt idx="2070">
                  <c:v>4882.76</c:v>
                </c:pt>
                <c:pt idx="2071">
                  <c:v>4856.08</c:v>
                </c:pt>
                <c:pt idx="2072">
                  <c:v>4845.04</c:v>
                </c:pt>
                <c:pt idx="2073">
                  <c:v>4843.2</c:v>
                </c:pt>
                <c:pt idx="2074">
                  <c:v>4834</c:v>
                </c:pt>
                <c:pt idx="2075">
                  <c:v>4810.08</c:v>
                </c:pt>
                <c:pt idx="2076">
                  <c:v>4865.2800000000007</c:v>
                </c:pt>
                <c:pt idx="2077">
                  <c:v>4879.08</c:v>
                </c:pt>
                <c:pt idx="2078">
                  <c:v>4844.12</c:v>
                </c:pt>
                <c:pt idx="2079">
                  <c:v>4852.4000000000005</c:v>
                </c:pt>
                <c:pt idx="2080">
                  <c:v>4882.76</c:v>
                </c:pt>
                <c:pt idx="2081">
                  <c:v>4928.76</c:v>
                </c:pt>
                <c:pt idx="2082">
                  <c:v>4926</c:v>
                </c:pt>
                <c:pt idx="2083">
                  <c:v>4929.68</c:v>
                </c:pt>
                <c:pt idx="2084">
                  <c:v>4944.4000000000005</c:v>
                </c:pt>
                <c:pt idx="2085">
                  <c:v>4944.4000000000005</c:v>
                </c:pt>
                <c:pt idx="2086">
                  <c:v>4938.88</c:v>
                </c:pt>
                <c:pt idx="2087">
                  <c:v>4949</c:v>
                </c:pt>
                <c:pt idx="2088">
                  <c:v>4928.76</c:v>
                </c:pt>
                <c:pt idx="2089">
                  <c:v>5017.08</c:v>
                </c:pt>
                <c:pt idx="2090">
                  <c:v>4992.24</c:v>
                </c:pt>
                <c:pt idx="2091">
                  <c:v>4981.2</c:v>
                </c:pt>
                <c:pt idx="2092">
                  <c:v>4953.6000000000004</c:v>
                </c:pt>
                <c:pt idx="2093">
                  <c:v>5036.4000000000005</c:v>
                </c:pt>
                <c:pt idx="2094">
                  <c:v>5080.5600000000004</c:v>
                </c:pt>
                <c:pt idx="2095">
                  <c:v>5129.3200000000006</c:v>
                </c:pt>
                <c:pt idx="2096">
                  <c:v>5157.84</c:v>
                </c:pt>
                <c:pt idx="2097">
                  <c:v>5202</c:v>
                </c:pt>
                <c:pt idx="2098">
                  <c:v>5383.2400000000007</c:v>
                </c:pt>
                <c:pt idx="2099">
                  <c:v>5317</c:v>
                </c:pt>
                <c:pt idx="2100">
                  <c:v>5288.4800000000005</c:v>
                </c:pt>
                <c:pt idx="2101">
                  <c:v>5234.2</c:v>
                </c:pt>
                <c:pt idx="2102">
                  <c:v>5259.04</c:v>
                </c:pt>
                <c:pt idx="2103">
                  <c:v>5269.16</c:v>
                </c:pt>
                <c:pt idx="2104">
                  <c:v>5212.12</c:v>
                </c:pt>
                <c:pt idx="2105">
                  <c:v>5223.16</c:v>
                </c:pt>
                <c:pt idx="2106">
                  <c:v>5242.4800000000005</c:v>
                </c:pt>
                <c:pt idx="2107">
                  <c:v>5225</c:v>
                </c:pt>
                <c:pt idx="2108">
                  <c:v>5229.6000000000004</c:v>
                </c:pt>
                <c:pt idx="2109">
                  <c:v>5206.6000000000004</c:v>
                </c:pt>
                <c:pt idx="2110">
                  <c:v>5275.6</c:v>
                </c:pt>
                <c:pt idx="2111">
                  <c:v>5247.08</c:v>
                </c:pt>
                <c:pt idx="2112">
                  <c:v>5196.4800000000005</c:v>
                </c:pt>
                <c:pt idx="2113">
                  <c:v>5588.1565575225595</c:v>
                </c:pt>
                <c:pt idx="2114">
                  <c:v>5531.5379557964206</c:v>
                </c:pt>
                <c:pt idx="2115">
                  <c:v>5499.6675681215684</c:v>
                </c:pt>
                <c:pt idx="2116">
                  <c:v>5498.136109858443</c:v>
                </c:pt>
                <c:pt idx="2117">
                  <c:v>5273.0961243198999</c:v>
                </c:pt>
                <c:pt idx="2118">
                  <c:v>5177.9661118529621</c:v>
                </c:pt>
                <c:pt idx="2119">
                  <c:v>5177.9661118529621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4495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1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503746190417469E-4"/>
          <c:y val="0.89108137841113977"/>
          <c:w val="0.99945495192497924"/>
          <c:h val="0.10891855829736764"/>
        </c:manualLayout>
      </c:layout>
      <c:overlay val="0"/>
      <c:txPr>
        <a:bodyPr/>
        <a:lstStyle/>
        <a:p>
          <a:pPr>
            <a:defRPr sz="1100"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/>
              <a:t>DERIVED PRICES OF SWEET LUPINS</a:t>
            </a:r>
          </a:p>
          <a:p>
            <a:pPr>
              <a:defRPr/>
            </a:pPr>
            <a:r>
              <a:rPr lang="en-ZA"/>
              <a:t>AFGELEIDE PRYSE VAN SOET LUPIENE GELEWER </a:t>
            </a:r>
          </a:p>
        </c:rich>
      </c:tx>
      <c:layout>
        <c:manualLayout>
          <c:xMode val="edge"/>
          <c:yMode val="edge"/>
          <c:x val="0.27737877987747389"/>
          <c:y val="5.2863560669464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167468709561423E-2"/>
          <c:y val="0.14373914547994934"/>
          <c:w val="0.89735085152047533"/>
          <c:h val="0.66017003535570939"/>
        </c:manualLayout>
      </c:layout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Data!$A$2412:$A$4197</c:f>
              <c:numCache>
                <c:formatCode>d\-mmm\-yy</c:formatCode>
                <c:ptCount val="1777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>
                  <c:v>44258</c:v>
                </c:pt>
                <c:pt idx="292">
                  <c:v>44259</c:v>
                </c:pt>
                <c:pt idx="293">
                  <c:v>44260</c:v>
                </c:pt>
                <c:pt idx="294">
                  <c:v>44263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44277</c:v>
                </c:pt>
                <c:pt idx="305">
                  <c:v>44278</c:v>
                </c:pt>
                <c:pt idx="306">
                  <c:v>44279</c:v>
                </c:pt>
                <c:pt idx="307">
                  <c:v>44280</c:v>
                </c:pt>
                <c:pt idx="308">
                  <c:v>44281</c:v>
                </c:pt>
                <c:pt idx="309">
                  <c:v>44284</c:v>
                </c:pt>
                <c:pt idx="310">
                  <c:v>44285</c:v>
                </c:pt>
                <c:pt idx="311">
                  <c:v>44286</c:v>
                </c:pt>
                <c:pt idx="312">
                  <c:v>44287</c:v>
                </c:pt>
                <c:pt idx="313">
                  <c:v>44288</c:v>
                </c:pt>
                <c:pt idx="314">
                  <c:v>44291</c:v>
                </c:pt>
                <c:pt idx="315">
                  <c:v>44292</c:v>
                </c:pt>
                <c:pt idx="316">
                  <c:v>44293</c:v>
                </c:pt>
                <c:pt idx="317">
                  <c:v>44294</c:v>
                </c:pt>
                <c:pt idx="318">
                  <c:v>44295</c:v>
                </c:pt>
                <c:pt idx="319">
                  <c:v>44298</c:v>
                </c:pt>
                <c:pt idx="320">
                  <c:v>44299</c:v>
                </c:pt>
                <c:pt idx="321">
                  <c:v>44300</c:v>
                </c:pt>
                <c:pt idx="322">
                  <c:v>44301</c:v>
                </c:pt>
                <c:pt idx="323">
                  <c:v>44302</c:v>
                </c:pt>
                <c:pt idx="324">
                  <c:v>44305</c:v>
                </c:pt>
                <c:pt idx="325">
                  <c:v>44306</c:v>
                </c:pt>
                <c:pt idx="326">
                  <c:v>44307</c:v>
                </c:pt>
                <c:pt idx="327">
                  <c:v>44308</c:v>
                </c:pt>
                <c:pt idx="328">
                  <c:v>44309</c:v>
                </c:pt>
                <c:pt idx="329">
                  <c:v>44312</c:v>
                </c:pt>
                <c:pt idx="330">
                  <c:v>44313</c:v>
                </c:pt>
                <c:pt idx="331">
                  <c:v>44314</c:v>
                </c:pt>
                <c:pt idx="332">
                  <c:v>44315</c:v>
                </c:pt>
                <c:pt idx="333">
                  <c:v>44316</c:v>
                </c:pt>
                <c:pt idx="334">
                  <c:v>44319</c:v>
                </c:pt>
                <c:pt idx="335">
                  <c:v>44320</c:v>
                </c:pt>
                <c:pt idx="336">
                  <c:v>44321</c:v>
                </c:pt>
                <c:pt idx="337">
                  <c:v>44322</c:v>
                </c:pt>
                <c:pt idx="338">
                  <c:v>44323</c:v>
                </c:pt>
                <c:pt idx="339">
                  <c:v>44326</c:v>
                </c:pt>
                <c:pt idx="340">
                  <c:v>44327</c:v>
                </c:pt>
                <c:pt idx="341">
                  <c:v>44328</c:v>
                </c:pt>
                <c:pt idx="342">
                  <c:v>44329</c:v>
                </c:pt>
                <c:pt idx="343">
                  <c:v>44330</c:v>
                </c:pt>
                <c:pt idx="344">
                  <c:v>44333</c:v>
                </c:pt>
                <c:pt idx="345">
                  <c:v>44334</c:v>
                </c:pt>
                <c:pt idx="346">
                  <c:v>44335</c:v>
                </c:pt>
                <c:pt idx="347">
                  <c:v>44336</c:v>
                </c:pt>
                <c:pt idx="348">
                  <c:v>44337</c:v>
                </c:pt>
                <c:pt idx="349">
                  <c:v>44340</c:v>
                </c:pt>
                <c:pt idx="350">
                  <c:v>44341</c:v>
                </c:pt>
                <c:pt idx="351">
                  <c:v>44342</c:v>
                </c:pt>
                <c:pt idx="352">
                  <c:v>44343</c:v>
                </c:pt>
                <c:pt idx="353">
                  <c:v>44344</c:v>
                </c:pt>
                <c:pt idx="354">
                  <c:v>44347</c:v>
                </c:pt>
                <c:pt idx="355">
                  <c:v>44348</c:v>
                </c:pt>
                <c:pt idx="356">
                  <c:v>44349</c:v>
                </c:pt>
                <c:pt idx="357">
                  <c:v>44350</c:v>
                </c:pt>
                <c:pt idx="358">
                  <c:v>44351</c:v>
                </c:pt>
                <c:pt idx="359">
                  <c:v>44354</c:v>
                </c:pt>
                <c:pt idx="360">
                  <c:v>44355</c:v>
                </c:pt>
                <c:pt idx="361">
                  <c:v>44356</c:v>
                </c:pt>
                <c:pt idx="362">
                  <c:v>44357</c:v>
                </c:pt>
                <c:pt idx="363">
                  <c:v>44358</c:v>
                </c:pt>
                <c:pt idx="364">
                  <c:v>44361</c:v>
                </c:pt>
                <c:pt idx="365">
                  <c:v>44362</c:v>
                </c:pt>
                <c:pt idx="366">
                  <c:v>44363</c:v>
                </c:pt>
                <c:pt idx="367">
                  <c:v>44364</c:v>
                </c:pt>
                <c:pt idx="368">
                  <c:v>44365</c:v>
                </c:pt>
                <c:pt idx="369">
                  <c:v>44368</c:v>
                </c:pt>
                <c:pt idx="370">
                  <c:v>44369</c:v>
                </c:pt>
                <c:pt idx="371">
                  <c:v>44370</c:v>
                </c:pt>
                <c:pt idx="372">
                  <c:v>44371</c:v>
                </c:pt>
                <c:pt idx="373">
                  <c:v>44372</c:v>
                </c:pt>
                <c:pt idx="374">
                  <c:v>44375</c:v>
                </c:pt>
                <c:pt idx="375">
                  <c:v>44376</c:v>
                </c:pt>
                <c:pt idx="376">
                  <c:v>44377</c:v>
                </c:pt>
                <c:pt idx="377">
                  <c:v>44378</c:v>
                </c:pt>
                <c:pt idx="378">
                  <c:v>44379</c:v>
                </c:pt>
                <c:pt idx="379">
                  <c:v>44382</c:v>
                </c:pt>
                <c:pt idx="380">
                  <c:v>44383</c:v>
                </c:pt>
                <c:pt idx="381">
                  <c:v>44384</c:v>
                </c:pt>
                <c:pt idx="382">
                  <c:v>44385</c:v>
                </c:pt>
                <c:pt idx="383">
                  <c:v>44386</c:v>
                </c:pt>
                <c:pt idx="384">
                  <c:v>44389</c:v>
                </c:pt>
                <c:pt idx="385">
                  <c:v>44390</c:v>
                </c:pt>
                <c:pt idx="386">
                  <c:v>44391</c:v>
                </c:pt>
                <c:pt idx="387">
                  <c:v>44392</c:v>
                </c:pt>
                <c:pt idx="388">
                  <c:v>44393</c:v>
                </c:pt>
                <c:pt idx="389">
                  <c:v>44396</c:v>
                </c:pt>
                <c:pt idx="390">
                  <c:v>44397</c:v>
                </c:pt>
                <c:pt idx="391">
                  <c:v>44398</c:v>
                </c:pt>
                <c:pt idx="392">
                  <c:v>44399</c:v>
                </c:pt>
                <c:pt idx="393">
                  <c:v>44400</c:v>
                </c:pt>
                <c:pt idx="394">
                  <c:v>44403</c:v>
                </c:pt>
                <c:pt idx="395">
                  <c:v>44404</c:v>
                </c:pt>
                <c:pt idx="396">
                  <c:v>44405</c:v>
                </c:pt>
                <c:pt idx="397">
                  <c:v>44406</c:v>
                </c:pt>
                <c:pt idx="398">
                  <c:v>44407</c:v>
                </c:pt>
                <c:pt idx="399">
                  <c:v>44410</c:v>
                </c:pt>
                <c:pt idx="400">
                  <c:v>44411</c:v>
                </c:pt>
                <c:pt idx="401">
                  <c:v>44412</c:v>
                </c:pt>
                <c:pt idx="402">
                  <c:v>44413</c:v>
                </c:pt>
                <c:pt idx="403">
                  <c:v>44414</c:v>
                </c:pt>
                <c:pt idx="404">
                  <c:v>44417</c:v>
                </c:pt>
                <c:pt idx="405">
                  <c:v>44418</c:v>
                </c:pt>
                <c:pt idx="406">
                  <c:v>44419</c:v>
                </c:pt>
                <c:pt idx="407">
                  <c:v>44420</c:v>
                </c:pt>
                <c:pt idx="408">
                  <c:v>44421</c:v>
                </c:pt>
                <c:pt idx="409">
                  <c:v>44424</c:v>
                </c:pt>
                <c:pt idx="410">
                  <c:v>44425</c:v>
                </c:pt>
                <c:pt idx="411">
                  <c:v>44426</c:v>
                </c:pt>
                <c:pt idx="412">
                  <c:v>44427</c:v>
                </c:pt>
                <c:pt idx="413">
                  <c:v>44428</c:v>
                </c:pt>
                <c:pt idx="414">
                  <c:v>44431</c:v>
                </c:pt>
                <c:pt idx="415">
                  <c:v>44432</c:v>
                </c:pt>
                <c:pt idx="416">
                  <c:v>44433</c:v>
                </c:pt>
                <c:pt idx="417">
                  <c:v>44434</c:v>
                </c:pt>
                <c:pt idx="418">
                  <c:v>44435</c:v>
                </c:pt>
                <c:pt idx="419">
                  <c:v>44438</c:v>
                </c:pt>
                <c:pt idx="420">
                  <c:v>44439</c:v>
                </c:pt>
                <c:pt idx="421">
                  <c:v>44440</c:v>
                </c:pt>
                <c:pt idx="422">
                  <c:v>44441</c:v>
                </c:pt>
                <c:pt idx="423">
                  <c:v>44442</c:v>
                </c:pt>
                <c:pt idx="424">
                  <c:v>44445</c:v>
                </c:pt>
                <c:pt idx="425">
                  <c:v>44446</c:v>
                </c:pt>
                <c:pt idx="426">
                  <c:v>44447</c:v>
                </c:pt>
                <c:pt idx="427">
                  <c:v>44448</c:v>
                </c:pt>
                <c:pt idx="428">
                  <c:v>44449</c:v>
                </c:pt>
                <c:pt idx="429">
                  <c:v>44452</c:v>
                </c:pt>
                <c:pt idx="430">
                  <c:v>44453</c:v>
                </c:pt>
                <c:pt idx="431">
                  <c:v>44454</c:v>
                </c:pt>
                <c:pt idx="432">
                  <c:v>44455</c:v>
                </c:pt>
                <c:pt idx="433">
                  <c:v>44456</c:v>
                </c:pt>
                <c:pt idx="434">
                  <c:v>44459</c:v>
                </c:pt>
                <c:pt idx="435">
                  <c:v>44460</c:v>
                </c:pt>
                <c:pt idx="436">
                  <c:v>44461</c:v>
                </c:pt>
                <c:pt idx="437">
                  <c:v>44463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44473</c:v>
                </c:pt>
                <c:pt idx="444">
                  <c:v>44474</c:v>
                </c:pt>
                <c:pt idx="445">
                  <c:v>44475</c:v>
                </c:pt>
                <c:pt idx="446">
                  <c:v>44476</c:v>
                </c:pt>
                <c:pt idx="447">
                  <c:v>44477</c:v>
                </c:pt>
                <c:pt idx="448">
                  <c:v>44480</c:v>
                </c:pt>
                <c:pt idx="449">
                  <c:v>44481</c:v>
                </c:pt>
                <c:pt idx="450">
                  <c:v>44482</c:v>
                </c:pt>
                <c:pt idx="451">
                  <c:v>44483</c:v>
                </c:pt>
                <c:pt idx="452">
                  <c:v>44484</c:v>
                </c:pt>
                <c:pt idx="453">
                  <c:v>44487</c:v>
                </c:pt>
                <c:pt idx="454">
                  <c:v>44488</c:v>
                </c:pt>
                <c:pt idx="455">
                  <c:v>44489</c:v>
                </c:pt>
                <c:pt idx="456">
                  <c:v>44490</c:v>
                </c:pt>
                <c:pt idx="457">
                  <c:v>44491</c:v>
                </c:pt>
                <c:pt idx="458">
                  <c:v>44494</c:v>
                </c:pt>
                <c:pt idx="459">
                  <c:v>44495</c:v>
                </c:pt>
                <c:pt idx="460">
                  <c:v>44496</c:v>
                </c:pt>
                <c:pt idx="461">
                  <c:v>44497</c:v>
                </c:pt>
                <c:pt idx="462">
                  <c:v>44501</c:v>
                </c:pt>
                <c:pt idx="463">
                  <c:v>44502</c:v>
                </c:pt>
                <c:pt idx="464">
                  <c:v>44503</c:v>
                </c:pt>
                <c:pt idx="465">
                  <c:v>44504</c:v>
                </c:pt>
                <c:pt idx="466">
                  <c:v>44505</c:v>
                </c:pt>
                <c:pt idx="467">
                  <c:v>44508</c:v>
                </c:pt>
                <c:pt idx="468">
                  <c:v>44509</c:v>
                </c:pt>
                <c:pt idx="469">
                  <c:v>44510</c:v>
                </c:pt>
                <c:pt idx="470">
                  <c:v>44511</c:v>
                </c:pt>
                <c:pt idx="471">
                  <c:v>44512</c:v>
                </c:pt>
                <c:pt idx="472">
                  <c:v>44515</c:v>
                </c:pt>
                <c:pt idx="473">
                  <c:v>44516</c:v>
                </c:pt>
                <c:pt idx="474">
                  <c:v>44517</c:v>
                </c:pt>
                <c:pt idx="475">
                  <c:v>44518</c:v>
                </c:pt>
                <c:pt idx="476">
                  <c:v>44519</c:v>
                </c:pt>
                <c:pt idx="477">
                  <c:v>44522</c:v>
                </c:pt>
                <c:pt idx="478">
                  <c:v>44523</c:v>
                </c:pt>
                <c:pt idx="479">
                  <c:v>44524</c:v>
                </c:pt>
                <c:pt idx="480">
                  <c:v>44525</c:v>
                </c:pt>
                <c:pt idx="481">
                  <c:v>44526</c:v>
                </c:pt>
                <c:pt idx="482">
                  <c:v>44529</c:v>
                </c:pt>
                <c:pt idx="483">
                  <c:v>44530</c:v>
                </c:pt>
                <c:pt idx="484">
                  <c:v>44531</c:v>
                </c:pt>
                <c:pt idx="485">
                  <c:v>44532</c:v>
                </c:pt>
                <c:pt idx="486">
                  <c:v>44533</c:v>
                </c:pt>
                <c:pt idx="487">
                  <c:v>44536</c:v>
                </c:pt>
                <c:pt idx="488">
                  <c:v>44537</c:v>
                </c:pt>
                <c:pt idx="489">
                  <c:v>44538</c:v>
                </c:pt>
                <c:pt idx="490">
                  <c:v>44539</c:v>
                </c:pt>
                <c:pt idx="491">
                  <c:v>44540</c:v>
                </c:pt>
                <c:pt idx="492">
                  <c:v>44543</c:v>
                </c:pt>
                <c:pt idx="493">
                  <c:v>44544</c:v>
                </c:pt>
                <c:pt idx="494">
                  <c:v>44545</c:v>
                </c:pt>
                <c:pt idx="495">
                  <c:v>44546</c:v>
                </c:pt>
                <c:pt idx="496">
                  <c:v>44547</c:v>
                </c:pt>
                <c:pt idx="497">
                  <c:v>44550</c:v>
                </c:pt>
                <c:pt idx="498">
                  <c:v>44551</c:v>
                </c:pt>
                <c:pt idx="499">
                  <c:v>44552</c:v>
                </c:pt>
                <c:pt idx="500">
                  <c:v>44553</c:v>
                </c:pt>
                <c:pt idx="501">
                  <c:v>44557</c:v>
                </c:pt>
                <c:pt idx="502">
                  <c:v>44558</c:v>
                </c:pt>
                <c:pt idx="503">
                  <c:v>44559</c:v>
                </c:pt>
                <c:pt idx="504">
                  <c:v>44560</c:v>
                </c:pt>
                <c:pt idx="505">
                  <c:v>44561</c:v>
                </c:pt>
                <c:pt idx="506">
                  <c:v>44564</c:v>
                </c:pt>
                <c:pt idx="507">
                  <c:v>44565</c:v>
                </c:pt>
                <c:pt idx="508">
                  <c:v>44566</c:v>
                </c:pt>
                <c:pt idx="509">
                  <c:v>44567</c:v>
                </c:pt>
                <c:pt idx="510">
                  <c:v>44568</c:v>
                </c:pt>
                <c:pt idx="511">
                  <c:v>44571</c:v>
                </c:pt>
                <c:pt idx="512">
                  <c:v>44572</c:v>
                </c:pt>
                <c:pt idx="513">
                  <c:v>44573</c:v>
                </c:pt>
                <c:pt idx="514">
                  <c:v>44574</c:v>
                </c:pt>
                <c:pt idx="515">
                  <c:v>44575</c:v>
                </c:pt>
                <c:pt idx="516">
                  <c:v>44578</c:v>
                </c:pt>
                <c:pt idx="517">
                  <c:v>44579</c:v>
                </c:pt>
                <c:pt idx="518">
                  <c:v>44580</c:v>
                </c:pt>
                <c:pt idx="519">
                  <c:v>44581</c:v>
                </c:pt>
                <c:pt idx="520">
                  <c:v>44582</c:v>
                </c:pt>
                <c:pt idx="521">
                  <c:v>44585</c:v>
                </c:pt>
                <c:pt idx="522">
                  <c:v>44586</c:v>
                </c:pt>
                <c:pt idx="523">
                  <c:v>44587</c:v>
                </c:pt>
                <c:pt idx="524">
                  <c:v>44588</c:v>
                </c:pt>
                <c:pt idx="525">
                  <c:v>44589</c:v>
                </c:pt>
                <c:pt idx="526">
                  <c:v>44592</c:v>
                </c:pt>
                <c:pt idx="527">
                  <c:v>44593</c:v>
                </c:pt>
                <c:pt idx="528">
                  <c:v>44594</c:v>
                </c:pt>
                <c:pt idx="529">
                  <c:v>44595</c:v>
                </c:pt>
                <c:pt idx="530">
                  <c:v>44596</c:v>
                </c:pt>
                <c:pt idx="531">
                  <c:v>44599</c:v>
                </c:pt>
                <c:pt idx="532">
                  <c:v>44600</c:v>
                </c:pt>
                <c:pt idx="533">
                  <c:v>44601</c:v>
                </c:pt>
                <c:pt idx="534">
                  <c:v>44602</c:v>
                </c:pt>
                <c:pt idx="535">
                  <c:v>44603</c:v>
                </c:pt>
                <c:pt idx="536">
                  <c:v>44606</c:v>
                </c:pt>
                <c:pt idx="537">
                  <c:v>44607</c:v>
                </c:pt>
                <c:pt idx="538">
                  <c:v>44608</c:v>
                </c:pt>
                <c:pt idx="539">
                  <c:v>44609</c:v>
                </c:pt>
                <c:pt idx="540">
                  <c:v>44610</c:v>
                </c:pt>
                <c:pt idx="541">
                  <c:v>44613</c:v>
                </c:pt>
                <c:pt idx="542">
                  <c:v>44614</c:v>
                </c:pt>
                <c:pt idx="543">
                  <c:v>44615</c:v>
                </c:pt>
                <c:pt idx="544">
                  <c:v>44616</c:v>
                </c:pt>
                <c:pt idx="545">
                  <c:v>44617</c:v>
                </c:pt>
                <c:pt idx="546">
                  <c:v>44620</c:v>
                </c:pt>
                <c:pt idx="547">
                  <c:v>44621</c:v>
                </c:pt>
                <c:pt idx="548">
                  <c:v>44622</c:v>
                </c:pt>
                <c:pt idx="549">
                  <c:v>44623</c:v>
                </c:pt>
                <c:pt idx="550">
                  <c:v>44624</c:v>
                </c:pt>
                <c:pt idx="551">
                  <c:v>44627</c:v>
                </c:pt>
                <c:pt idx="552">
                  <c:v>44628</c:v>
                </c:pt>
                <c:pt idx="553">
                  <c:v>44629</c:v>
                </c:pt>
                <c:pt idx="554">
                  <c:v>44630</c:v>
                </c:pt>
                <c:pt idx="555">
                  <c:v>44631</c:v>
                </c:pt>
                <c:pt idx="556">
                  <c:v>44634</c:v>
                </c:pt>
                <c:pt idx="557">
                  <c:v>44635</c:v>
                </c:pt>
                <c:pt idx="558">
                  <c:v>44636</c:v>
                </c:pt>
                <c:pt idx="559">
                  <c:v>44637</c:v>
                </c:pt>
                <c:pt idx="560">
                  <c:v>44638</c:v>
                </c:pt>
                <c:pt idx="561">
                  <c:v>44641</c:v>
                </c:pt>
                <c:pt idx="562">
                  <c:v>44642</c:v>
                </c:pt>
                <c:pt idx="563">
                  <c:v>44643</c:v>
                </c:pt>
                <c:pt idx="564">
                  <c:v>44644</c:v>
                </c:pt>
                <c:pt idx="565">
                  <c:v>44645</c:v>
                </c:pt>
                <c:pt idx="566">
                  <c:v>44648</c:v>
                </c:pt>
                <c:pt idx="567">
                  <c:v>44649</c:v>
                </c:pt>
                <c:pt idx="568">
                  <c:v>44650</c:v>
                </c:pt>
                <c:pt idx="569">
                  <c:v>44651</c:v>
                </c:pt>
                <c:pt idx="570">
                  <c:v>44652</c:v>
                </c:pt>
                <c:pt idx="571">
                  <c:v>44655</c:v>
                </c:pt>
                <c:pt idx="572">
                  <c:v>44656</c:v>
                </c:pt>
                <c:pt idx="573">
                  <c:v>44657</c:v>
                </c:pt>
                <c:pt idx="574">
                  <c:v>44658</c:v>
                </c:pt>
                <c:pt idx="575">
                  <c:v>44659</c:v>
                </c:pt>
                <c:pt idx="576">
                  <c:v>44662</c:v>
                </c:pt>
                <c:pt idx="577">
                  <c:v>44663</c:v>
                </c:pt>
                <c:pt idx="578">
                  <c:v>44664</c:v>
                </c:pt>
                <c:pt idx="579">
                  <c:v>44665</c:v>
                </c:pt>
                <c:pt idx="580">
                  <c:v>44666</c:v>
                </c:pt>
                <c:pt idx="581">
                  <c:v>44669</c:v>
                </c:pt>
                <c:pt idx="582">
                  <c:v>44670</c:v>
                </c:pt>
                <c:pt idx="583">
                  <c:v>44671</c:v>
                </c:pt>
                <c:pt idx="584">
                  <c:v>44672</c:v>
                </c:pt>
                <c:pt idx="585">
                  <c:v>44673</c:v>
                </c:pt>
                <c:pt idx="586">
                  <c:v>44676</c:v>
                </c:pt>
                <c:pt idx="587">
                  <c:v>44677</c:v>
                </c:pt>
                <c:pt idx="588">
                  <c:v>44678</c:v>
                </c:pt>
                <c:pt idx="589">
                  <c:v>44679</c:v>
                </c:pt>
                <c:pt idx="590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>
                  <c:v>44991</c:v>
                </c:pt>
                <c:pt idx="810">
                  <c:v>44992</c:v>
                </c:pt>
                <c:pt idx="811">
                  <c:v>44993</c:v>
                </c:pt>
                <c:pt idx="812">
                  <c:v>44994</c:v>
                </c:pt>
                <c:pt idx="813">
                  <c:v>44995</c:v>
                </c:pt>
                <c:pt idx="814">
                  <c:v>44998</c:v>
                </c:pt>
                <c:pt idx="815">
                  <c:v>44999</c:v>
                </c:pt>
                <c:pt idx="816">
                  <c:v>45000</c:v>
                </c:pt>
                <c:pt idx="817">
                  <c:v>45001</c:v>
                </c:pt>
                <c:pt idx="818">
                  <c:v>45002</c:v>
                </c:pt>
                <c:pt idx="819">
                  <c:v>45005</c:v>
                </c:pt>
                <c:pt idx="820">
                  <c:v>45006</c:v>
                </c:pt>
                <c:pt idx="821">
                  <c:v>45007</c:v>
                </c:pt>
                <c:pt idx="822">
                  <c:v>45008</c:v>
                </c:pt>
                <c:pt idx="823">
                  <c:v>45009</c:v>
                </c:pt>
                <c:pt idx="824">
                  <c:v>45012</c:v>
                </c:pt>
                <c:pt idx="825">
                  <c:v>45013</c:v>
                </c:pt>
                <c:pt idx="826">
                  <c:v>45014</c:v>
                </c:pt>
                <c:pt idx="827">
                  <c:v>45015</c:v>
                </c:pt>
                <c:pt idx="828">
                  <c:v>45016</c:v>
                </c:pt>
                <c:pt idx="829">
                  <c:v>45019</c:v>
                </c:pt>
                <c:pt idx="830">
                  <c:v>45020</c:v>
                </c:pt>
                <c:pt idx="831">
                  <c:v>45021</c:v>
                </c:pt>
                <c:pt idx="832">
                  <c:v>45022</c:v>
                </c:pt>
                <c:pt idx="833">
                  <c:v>45023</c:v>
                </c:pt>
                <c:pt idx="834">
                  <c:v>45026</c:v>
                </c:pt>
                <c:pt idx="835">
                  <c:v>45027</c:v>
                </c:pt>
                <c:pt idx="836">
                  <c:v>45028</c:v>
                </c:pt>
                <c:pt idx="837">
                  <c:v>45029</c:v>
                </c:pt>
                <c:pt idx="838">
                  <c:v>45030</c:v>
                </c:pt>
                <c:pt idx="839">
                  <c:v>45033</c:v>
                </c:pt>
                <c:pt idx="840">
                  <c:v>45034</c:v>
                </c:pt>
                <c:pt idx="841">
                  <c:v>45035</c:v>
                </c:pt>
                <c:pt idx="842">
                  <c:v>45036</c:v>
                </c:pt>
                <c:pt idx="843">
                  <c:v>45037</c:v>
                </c:pt>
                <c:pt idx="844">
                  <c:v>45040</c:v>
                </c:pt>
                <c:pt idx="845">
                  <c:v>45041</c:v>
                </c:pt>
                <c:pt idx="846">
                  <c:v>45042</c:v>
                </c:pt>
                <c:pt idx="847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>
                  <c:v>45243</c:v>
                </c:pt>
                <c:pt idx="989">
                  <c:v>45244</c:v>
                </c:pt>
                <c:pt idx="990">
                  <c:v>45245</c:v>
                </c:pt>
                <c:pt idx="991">
                  <c:v>45246</c:v>
                </c:pt>
                <c:pt idx="992">
                  <c:v>45247</c:v>
                </c:pt>
                <c:pt idx="993">
                  <c:v>45250</c:v>
                </c:pt>
                <c:pt idx="994">
                  <c:v>45251</c:v>
                </c:pt>
                <c:pt idx="995">
                  <c:v>45252</c:v>
                </c:pt>
                <c:pt idx="996">
                  <c:v>45253</c:v>
                </c:pt>
                <c:pt idx="997">
                  <c:v>45254</c:v>
                </c:pt>
                <c:pt idx="998">
                  <c:v>45257</c:v>
                </c:pt>
                <c:pt idx="999">
                  <c:v>45258</c:v>
                </c:pt>
                <c:pt idx="1000">
                  <c:v>45259</c:v>
                </c:pt>
                <c:pt idx="1001">
                  <c:v>45260</c:v>
                </c:pt>
                <c:pt idx="1002">
                  <c:v>45261</c:v>
                </c:pt>
                <c:pt idx="1003">
                  <c:v>45264</c:v>
                </c:pt>
                <c:pt idx="1004">
                  <c:v>45265</c:v>
                </c:pt>
                <c:pt idx="1005">
                  <c:v>45266</c:v>
                </c:pt>
                <c:pt idx="1006">
                  <c:v>45267</c:v>
                </c:pt>
                <c:pt idx="1007">
                  <c:v>45268</c:v>
                </c:pt>
                <c:pt idx="1008">
                  <c:v>45271</c:v>
                </c:pt>
                <c:pt idx="1009">
                  <c:v>45272</c:v>
                </c:pt>
                <c:pt idx="1010">
                  <c:v>45273</c:v>
                </c:pt>
                <c:pt idx="1011">
                  <c:v>45274</c:v>
                </c:pt>
                <c:pt idx="1012">
                  <c:v>45278</c:v>
                </c:pt>
                <c:pt idx="1013">
                  <c:v>45279</c:v>
                </c:pt>
                <c:pt idx="1014">
                  <c:v>45280</c:v>
                </c:pt>
                <c:pt idx="1015">
                  <c:v>45281</c:v>
                </c:pt>
                <c:pt idx="1016">
                  <c:v>45282</c:v>
                </c:pt>
                <c:pt idx="1017">
                  <c:v>45286</c:v>
                </c:pt>
                <c:pt idx="1018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  <c:pt idx="1217">
                  <c:v>45566</c:v>
                </c:pt>
                <c:pt idx="1218">
                  <c:v>45567</c:v>
                </c:pt>
                <c:pt idx="1219">
                  <c:v>45568</c:v>
                </c:pt>
                <c:pt idx="1220">
                  <c:v>45569</c:v>
                </c:pt>
                <c:pt idx="1221">
                  <c:v>45572</c:v>
                </c:pt>
                <c:pt idx="1222">
                  <c:v>45573</c:v>
                </c:pt>
                <c:pt idx="1223">
                  <c:v>45574</c:v>
                </c:pt>
                <c:pt idx="1224">
                  <c:v>45575</c:v>
                </c:pt>
                <c:pt idx="1225">
                  <c:v>45576</c:v>
                </c:pt>
                <c:pt idx="1226">
                  <c:v>45579</c:v>
                </c:pt>
                <c:pt idx="1227">
                  <c:v>45580</c:v>
                </c:pt>
                <c:pt idx="1228">
                  <c:v>45581</c:v>
                </c:pt>
                <c:pt idx="1229">
                  <c:v>45582</c:v>
                </c:pt>
                <c:pt idx="1230">
                  <c:v>45583</c:v>
                </c:pt>
                <c:pt idx="1231">
                  <c:v>45586</c:v>
                </c:pt>
                <c:pt idx="1232">
                  <c:v>45587</c:v>
                </c:pt>
                <c:pt idx="1233">
                  <c:v>45588</c:v>
                </c:pt>
                <c:pt idx="1234">
                  <c:v>45589</c:v>
                </c:pt>
                <c:pt idx="1235">
                  <c:v>45590</c:v>
                </c:pt>
                <c:pt idx="1236">
                  <c:v>45593</c:v>
                </c:pt>
                <c:pt idx="1237">
                  <c:v>45594</c:v>
                </c:pt>
                <c:pt idx="1238">
                  <c:v>45595</c:v>
                </c:pt>
                <c:pt idx="1239">
                  <c:v>45596</c:v>
                </c:pt>
                <c:pt idx="1240">
                  <c:v>45597</c:v>
                </c:pt>
                <c:pt idx="1241">
                  <c:v>45600</c:v>
                </c:pt>
                <c:pt idx="1242">
                  <c:v>45601</c:v>
                </c:pt>
                <c:pt idx="1243">
                  <c:v>45602</c:v>
                </c:pt>
                <c:pt idx="1244">
                  <c:v>45603</c:v>
                </c:pt>
                <c:pt idx="1245">
                  <c:v>45604</c:v>
                </c:pt>
                <c:pt idx="1246">
                  <c:v>45607</c:v>
                </c:pt>
                <c:pt idx="1247">
                  <c:v>45608</c:v>
                </c:pt>
                <c:pt idx="1248">
                  <c:v>45609</c:v>
                </c:pt>
                <c:pt idx="1249">
                  <c:v>45610</c:v>
                </c:pt>
                <c:pt idx="1250">
                  <c:v>45611</c:v>
                </c:pt>
                <c:pt idx="1251">
                  <c:v>45614</c:v>
                </c:pt>
                <c:pt idx="1252">
                  <c:v>45615</c:v>
                </c:pt>
                <c:pt idx="1253">
                  <c:v>45616</c:v>
                </c:pt>
                <c:pt idx="1254">
                  <c:v>45617</c:v>
                </c:pt>
                <c:pt idx="1255">
                  <c:v>45618</c:v>
                </c:pt>
                <c:pt idx="1256">
                  <c:v>45621</c:v>
                </c:pt>
                <c:pt idx="1257">
                  <c:v>45622</c:v>
                </c:pt>
                <c:pt idx="1258">
                  <c:v>45623</c:v>
                </c:pt>
                <c:pt idx="1259">
                  <c:v>45624</c:v>
                </c:pt>
                <c:pt idx="1260">
                  <c:v>45625</c:v>
                </c:pt>
                <c:pt idx="1261">
                  <c:v>45628</c:v>
                </c:pt>
                <c:pt idx="1262">
                  <c:v>45629</c:v>
                </c:pt>
                <c:pt idx="1263">
                  <c:v>45630</c:v>
                </c:pt>
                <c:pt idx="1264">
                  <c:v>45631</c:v>
                </c:pt>
                <c:pt idx="1265">
                  <c:v>45632</c:v>
                </c:pt>
                <c:pt idx="1266">
                  <c:v>45635</c:v>
                </c:pt>
                <c:pt idx="1267">
                  <c:v>45636</c:v>
                </c:pt>
                <c:pt idx="1268">
                  <c:v>45637</c:v>
                </c:pt>
                <c:pt idx="1269">
                  <c:v>45638</c:v>
                </c:pt>
                <c:pt idx="1270">
                  <c:v>45639</c:v>
                </c:pt>
                <c:pt idx="1271">
                  <c:v>45643</c:v>
                </c:pt>
                <c:pt idx="1272">
                  <c:v>45644</c:v>
                </c:pt>
                <c:pt idx="1273">
                  <c:v>45645</c:v>
                </c:pt>
                <c:pt idx="1274">
                  <c:v>45646</c:v>
                </c:pt>
                <c:pt idx="1275">
                  <c:v>45649</c:v>
                </c:pt>
                <c:pt idx="1276">
                  <c:v>45650</c:v>
                </c:pt>
                <c:pt idx="1277">
                  <c:v>45653</c:v>
                </c:pt>
                <c:pt idx="1278">
                  <c:v>45656</c:v>
                </c:pt>
                <c:pt idx="1279">
                  <c:v>45657</c:v>
                </c:pt>
                <c:pt idx="1280">
                  <c:v>45659</c:v>
                </c:pt>
                <c:pt idx="1281">
                  <c:v>45660</c:v>
                </c:pt>
                <c:pt idx="1282">
                  <c:v>45663</c:v>
                </c:pt>
                <c:pt idx="1283">
                  <c:v>45664</c:v>
                </c:pt>
                <c:pt idx="1284">
                  <c:v>45665</c:v>
                </c:pt>
                <c:pt idx="1285">
                  <c:v>45666</c:v>
                </c:pt>
                <c:pt idx="1286">
                  <c:v>45667</c:v>
                </c:pt>
                <c:pt idx="1287">
                  <c:v>45670</c:v>
                </c:pt>
                <c:pt idx="1288">
                  <c:v>45671</c:v>
                </c:pt>
                <c:pt idx="1289">
                  <c:v>45672</c:v>
                </c:pt>
                <c:pt idx="1290">
                  <c:v>45673</c:v>
                </c:pt>
                <c:pt idx="1291">
                  <c:v>45674</c:v>
                </c:pt>
                <c:pt idx="1292">
                  <c:v>45677</c:v>
                </c:pt>
                <c:pt idx="1293">
                  <c:v>45678</c:v>
                </c:pt>
                <c:pt idx="1294">
                  <c:v>45679</c:v>
                </c:pt>
                <c:pt idx="1295">
                  <c:v>45680</c:v>
                </c:pt>
                <c:pt idx="1296">
                  <c:v>45681</c:v>
                </c:pt>
                <c:pt idx="1297">
                  <c:v>45684</c:v>
                </c:pt>
                <c:pt idx="1298">
                  <c:v>45685</c:v>
                </c:pt>
                <c:pt idx="1299">
                  <c:v>45686</c:v>
                </c:pt>
                <c:pt idx="1300">
                  <c:v>45687</c:v>
                </c:pt>
                <c:pt idx="1301">
                  <c:v>45688</c:v>
                </c:pt>
                <c:pt idx="1302">
                  <c:v>45691</c:v>
                </c:pt>
                <c:pt idx="1303">
                  <c:v>45692</c:v>
                </c:pt>
                <c:pt idx="1304">
                  <c:v>45693</c:v>
                </c:pt>
                <c:pt idx="1305">
                  <c:v>45694</c:v>
                </c:pt>
                <c:pt idx="1306">
                  <c:v>45695</c:v>
                </c:pt>
                <c:pt idx="1307">
                  <c:v>45698</c:v>
                </c:pt>
                <c:pt idx="1308">
                  <c:v>45699</c:v>
                </c:pt>
                <c:pt idx="1309">
                  <c:v>45700</c:v>
                </c:pt>
                <c:pt idx="1310">
                  <c:v>45701</c:v>
                </c:pt>
                <c:pt idx="1311">
                  <c:v>45702</c:v>
                </c:pt>
                <c:pt idx="1312">
                  <c:v>45705</c:v>
                </c:pt>
                <c:pt idx="1313">
                  <c:v>45706</c:v>
                </c:pt>
                <c:pt idx="1314">
                  <c:v>45707</c:v>
                </c:pt>
                <c:pt idx="1315">
                  <c:v>45708</c:v>
                </c:pt>
                <c:pt idx="1316">
                  <c:v>45709</c:v>
                </c:pt>
                <c:pt idx="1317">
                  <c:v>45712</c:v>
                </c:pt>
                <c:pt idx="1318">
                  <c:v>45713</c:v>
                </c:pt>
                <c:pt idx="1319">
                  <c:v>45714</c:v>
                </c:pt>
                <c:pt idx="1320">
                  <c:v>45715</c:v>
                </c:pt>
                <c:pt idx="1321">
                  <c:v>45716</c:v>
                </c:pt>
                <c:pt idx="1322">
                  <c:v>45719</c:v>
                </c:pt>
                <c:pt idx="1323">
                  <c:v>45720</c:v>
                </c:pt>
                <c:pt idx="1324">
                  <c:v>45721</c:v>
                </c:pt>
                <c:pt idx="1325">
                  <c:v>45722</c:v>
                </c:pt>
                <c:pt idx="1326">
                  <c:v>45723</c:v>
                </c:pt>
                <c:pt idx="1327">
                  <c:v>45726</c:v>
                </c:pt>
                <c:pt idx="1328">
                  <c:v>45727</c:v>
                </c:pt>
                <c:pt idx="1329">
                  <c:v>45728</c:v>
                </c:pt>
                <c:pt idx="1330">
                  <c:v>45729</c:v>
                </c:pt>
                <c:pt idx="1331">
                  <c:v>45730</c:v>
                </c:pt>
                <c:pt idx="1332">
                  <c:v>45733</c:v>
                </c:pt>
                <c:pt idx="1333">
                  <c:v>45734</c:v>
                </c:pt>
                <c:pt idx="1334">
                  <c:v>45735</c:v>
                </c:pt>
                <c:pt idx="1335">
                  <c:v>45737</c:v>
                </c:pt>
                <c:pt idx="1336">
                  <c:v>45740</c:v>
                </c:pt>
                <c:pt idx="1337">
                  <c:v>45741</c:v>
                </c:pt>
                <c:pt idx="1338">
                  <c:v>45742</c:v>
                </c:pt>
                <c:pt idx="1339">
                  <c:v>45743</c:v>
                </c:pt>
                <c:pt idx="1340">
                  <c:v>45744</c:v>
                </c:pt>
                <c:pt idx="1341">
                  <c:v>45747</c:v>
                </c:pt>
                <c:pt idx="1342">
                  <c:v>45748</c:v>
                </c:pt>
                <c:pt idx="1343">
                  <c:v>45749</c:v>
                </c:pt>
                <c:pt idx="1344">
                  <c:v>45750</c:v>
                </c:pt>
                <c:pt idx="1345">
                  <c:v>45751</c:v>
                </c:pt>
                <c:pt idx="1346">
                  <c:v>45754</c:v>
                </c:pt>
                <c:pt idx="1347">
                  <c:v>45755</c:v>
                </c:pt>
                <c:pt idx="1348">
                  <c:v>45756</c:v>
                </c:pt>
                <c:pt idx="1349">
                  <c:v>45757</c:v>
                </c:pt>
                <c:pt idx="1350">
                  <c:v>45758</c:v>
                </c:pt>
                <c:pt idx="1351">
                  <c:v>45761</c:v>
                </c:pt>
                <c:pt idx="1352">
                  <c:v>45762</c:v>
                </c:pt>
                <c:pt idx="1353">
                  <c:v>45763</c:v>
                </c:pt>
                <c:pt idx="1354">
                  <c:v>45764</c:v>
                </c:pt>
                <c:pt idx="1355">
                  <c:v>45769</c:v>
                </c:pt>
                <c:pt idx="1356">
                  <c:v>45770</c:v>
                </c:pt>
                <c:pt idx="1357">
                  <c:v>45771</c:v>
                </c:pt>
                <c:pt idx="1358">
                  <c:v>45772</c:v>
                </c:pt>
                <c:pt idx="1359">
                  <c:v>45776</c:v>
                </c:pt>
                <c:pt idx="1360">
                  <c:v>45777</c:v>
                </c:pt>
                <c:pt idx="1361">
                  <c:v>45779</c:v>
                </c:pt>
                <c:pt idx="1362">
                  <c:v>45783</c:v>
                </c:pt>
                <c:pt idx="1363">
                  <c:v>45784</c:v>
                </c:pt>
                <c:pt idx="1364">
                  <c:v>45785</c:v>
                </c:pt>
                <c:pt idx="1365">
                  <c:v>45786</c:v>
                </c:pt>
                <c:pt idx="1366">
                  <c:v>45789</c:v>
                </c:pt>
                <c:pt idx="1367">
                  <c:v>45790</c:v>
                </c:pt>
                <c:pt idx="1368">
                  <c:v>45791</c:v>
                </c:pt>
                <c:pt idx="1369">
                  <c:v>45792</c:v>
                </c:pt>
                <c:pt idx="1370">
                  <c:v>45793</c:v>
                </c:pt>
                <c:pt idx="1371">
                  <c:v>45796</c:v>
                </c:pt>
                <c:pt idx="1372">
                  <c:v>45797</c:v>
                </c:pt>
                <c:pt idx="1373">
                  <c:v>45798</c:v>
                </c:pt>
                <c:pt idx="1374">
                  <c:v>45799</c:v>
                </c:pt>
                <c:pt idx="1375">
                  <c:v>45800</c:v>
                </c:pt>
                <c:pt idx="1376">
                  <c:v>45803</c:v>
                </c:pt>
                <c:pt idx="1377">
                  <c:v>45804</c:v>
                </c:pt>
                <c:pt idx="1378">
                  <c:v>45805</c:v>
                </c:pt>
                <c:pt idx="1379">
                  <c:v>45806</c:v>
                </c:pt>
                <c:pt idx="1380">
                  <c:v>45807</c:v>
                </c:pt>
                <c:pt idx="1381">
                  <c:v>45810</c:v>
                </c:pt>
                <c:pt idx="1382">
                  <c:v>45811</c:v>
                </c:pt>
                <c:pt idx="1383">
                  <c:v>45812</c:v>
                </c:pt>
                <c:pt idx="1384">
                  <c:v>45813</c:v>
                </c:pt>
                <c:pt idx="1385">
                  <c:v>45814</c:v>
                </c:pt>
                <c:pt idx="1386">
                  <c:v>45817</c:v>
                </c:pt>
                <c:pt idx="1387">
                  <c:v>45818</c:v>
                </c:pt>
                <c:pt idx="1388">
                  <c:v>45819</c:v>
                </c:pt>
                <c:pt idx="1389">
                  <c:v>45820</c:v>
                </c:pt>
                <c:pt idx="1390">
                  <c:v>45821</c:v>
                </c:pt>
                <c:pt idx="1391">
                  <c:v>45824</c:v>
                </c:pt>
                <c:pt idx="1392">
                  <c:v>45825</c:v>
                </c:pt>
                <c:pt idx="1393">
                  <c:v>45826</c:v>
                </c:pt>
                <c:pt idx="1394">
                  <c:v>45827</c:v>
                </c:pt>
                <c:pt idx="1395">
                  <c:v>45828</c:v>
                </c:pt>
                <c:pt idx="1396">
                  <c:v>45831</c:v>
                </c:pt>
                <c:pt idx="1397">
                  <c:v>45832</c:v>
                </c:pt>
                <c:pt idx="1398">
                  <c:v>45833</c:v>
                </c:pt>
                <c:pt idx="1399">
                  <c:v>45834</c:v>
                </c:pt>
                <c:pt idx="1400">
                  <c:v>45835</c:v>
                </c:pt>
                <c:pt idx="1401">
                  <c:v>45838</c:v>
                </c:pt>
                <c:pt idx="1402">
                  <c:v>45839</c:v>
                </c:pt>
                <c:pt idx="1403">
                  <c:v>45840</c:v>
                </c:pt>
                <c:pt idx="1404">
                  <c:v>45841</c:v>
                </c:pt>
                <c:pt idx="1405">
                  <c:v>45842</c:v>
                </c:pt>
                <c:pt idx="1406">
                  <c:v>45845</c:v>
                </c:pt>
                <c:pt idx="1407">
                  <c:v>45846</c:v>
                </c:pt>
                <c:pt idx="1408">
                  <c:v>45847</c:v>
                </c:pt>
                <c:pt idx="1409">
                  <c:v>45848</c:v>
                </c:pt>
                <c:pt idx="1410">
                  <c:v>45849</c:v>
                </c:pt>
                <c:pt idx="1411">
                  <c:v>45852</c:v>
                </c:pt>
                <c:pt idx="1412">
                  <c:v>45853</c:v>
                </c:pt>
                <c:pt idx="1413">
                  <c:v>45854</c:v>
                </c:pt>
                <c:pt idx="1414">
                  <c:v>45855</c:v>
                </c:pt>
                <c:pt idx="1415">
                  <c:v>45856</c:v>
                </c:pt>
                <c:pt idx="1416">
                  <c:v>45859</c:v>
                </c:pt>
                <c:pt idx="1417">
                  <c:v>45860</c:v>
                </c:pt>
                <c:pt idx="1418">
                  <c:v>45861</c:v>
                </c:pt>
                <c:pt idx="1419">
                  <c:v>45862</c:v>
                </c:pt>
                <c:pt idx="1420">
                  <c:v>45863</c:v>
                </c:pt>
                <c:pt idx="1421">
                  <c:v>45866</c:v>
                </c:pt>
                <c:pt idx="1422">
                  <c:v>45867</c:v>
                </c:pt>
                <c:pt idx="1423">
                  <c:v>45868</c:v>
                </c:pt>
                <c:pt idx="1424">
                  <c:v>45869</c:v>
                </c:pt>
                <c:pt idx="1425">
                  <c:v>45870</c:v>
                </c:pt>
                <c:pt idx="1426">
                  <c:v>45873</c:v>
                </c:pt>
                <c:pt idx="1427">
                  <c:v>45874</c:v>
                </c:pt>
                <c:pt idx="1428">
                  <c:v>45875</c:v>
                </c:pt>
                <c:pt idx="1429">
                  <c:v>45876</c:v>
                </c:pt>
                <c:pt idx="1430">
                  <c:v>45877</c:v>
                </c:pt>
                <c:pt idx="1431">
                  <c:v>45880</c:v>
                </c:pt>
                <c:pt idx="1432">
                  <c:v>45881</c:v>
                </c:pt>
                <c:pt idx="1433">
                  <c:v>45882</c:v>
                </c:pt>
                <c:pt idx="1434">
                  <c:v>45883</c:v>
                </c:pt>
                <c:pt idx="1435">
                  <c:v>45884</c:v>
                </c:pt>
                <c:pt idx="1436">
                  <c:v>45887</c:v>
                </c:pt>
                <c:pt idx="1437">
                  <c:v>45888</c:v>
                </c:pt>
                <c:pt idx="1438">
                  <c:v>45889</c:v>
                </c:pt>
                <c:pt idx="1439">
                  <c:v>45890</c:v>
                </c:pt>
                <c:pt idx="1440">
                  <c:v>45891</c:v>
                </c:pt>
                <c:pt idx="1441">
                  <c:v>45895</c:v>
                </c:pt>
                <c:pt idx="1442">
                  <c:v>45896</c:v>
                </c:pt>
                <c:pt idx="1443">
                  <c:v>45897</c:v>
                </c:pt>
                <c:pt idx="1444">
                  <c:v>45898</c:v>
                </c:pt>
                <c:pt idx="1445">
                  <c:v>45901</c:v>
                </c:pt>
                <c:pt idx="1446">
                  <c:v>45902</c:v>
                </c:pt>
                <c:pt idx="1447">
                  <c:v>45903</c:v>
                </c:pt>
                <c:pt idx="1448">
                  <c:v>45904</c:v>
                </c:pt>
                <c:pt idx="1449">
                  <c:v>45905</c:v>
                </c:pt>
                <c:pt idx="1450">
                  <c:v>45908</c:v>
                </c:pt>
                <c:pt idx="1451">
                  <c:v>45909</c:v>
                </c:pt>
                <c:pt idx="1452">
                  <c:v>45910</c:v>
                </c:pt>
                <c:pt idx="1453">
                  <c:v>45911</c:v>
                </c:pt>
                <c:pt idx="1454">
                  <c:v>45912</c:v>
                </c:pt>
                <c:pt idx="1455">
                  <c:v>45915</c:v>
                </c:pt>
                <c:pt idx="1456">
                  <c:v>45916</c:v>
                </c:pt>
                <c:pt idx="1457">
                  <c:v>45917</c:v>
                </c:pt>
                <c:pt idx="1458">
                  <c:v>45918</c:v>
                </c:pt>
                <c:pt idx="1459">
                  <c:v>45919</c:v>
                </c:pt>
                <c:pt idx="1460">
                  <c:v>45922</c:v>
                </c:pt>
                <c:pt idx="1461">
                  <c:v>45923</c:v>
                </c:pt>
                <c:pt idx="1462">
                  <c:v>45925</c:v>
                </c:pt>
                <c:pt idx="1463">
                  <c:v>45926</c:v>
                </c:pt>
                <c:pt idx="1464">
                  <c:v>45929</c:v>
                </c:pt>
                <c:pt idx="1465">
                  <c:v>45930</c:v>
                </c:pt>
                <c:pt idx="1466">
                  <c:v>45931</c:v>
                </c:pt>
                <c:pt idx="1467">
                  <c:v>45932</c:v>
                </c:pt>
                <c:pt idx="1468">
                  <c:v>45933</c:v>
                </c:pt>
                <c:pt idx="1469">
                  <c:v>45936</c:v>
                </c:pt>
                <c:pt idx="1470">
                  <c:v>45937</c:v>
                </c:pt>
                <c:pt idx="1471">
                  <c:v>45938</c:v>
                </c:pt>
                <c:pt idx="1472">
                  <c:v>45939</c:v>
                </c:pt>
                <c:pt idx="1473">
                  <c:v>45940</c:v>
                </c:pt>
                <c:pt idx="1474">
                  <c:v>45943</c:v>
                </c:pt>
                <c:pt idx="1475">
                  <c:v>45944</c:v>
                </c:pt>
                <c:pt idx="1476">
                  <c:v>45945</c:v>
                </c:pt>
                <c:pt idx="1477">
                  <c:v>45946</c:v>
                </c:pt>
                <c:pt idx="1478">
                  <c:v>45947</c:v>
                </c:pt>
                <c:pt idx="1479">
                  <c:v>45950</c:v>
                </c:pt>
                <c:pt idx="1480">
                  <c:v>45951</c:v>
                </c:pt>
                <c:pt idx="1481">
                  <c:v>45952</c:v>
                </c:pt>
                <c:pt idx="1482">
                  <c:v>45954</c:v>
                </c:pt>
                <c:pt idx="1483">
                  <c:v>45957</c:v>
                </c:pt>
                <c:pt idx="1484">
                  <c:v>45958</c:v>
                </c:pt>
                <c:pt idx="1485">
                  <c:v>45959</c:v>
                </c:pt>
                <c:pt idx="1486">
                  <c:v>45960</c:v>
                </c:pt>
                <c:pt idx="1487">
                  <c:v>45961</c:v>
                </c:pt>
                <c:pt idx="1488">
                  <c:v>45964</c:v>
                </c:pt>
                <c:pt idx="1489">
                  <c:v>45965</c:v>
                </c:pt>
                <c:pt idx="1490">
                  <c:v>45966</c:v>
                </c:pt>
                <c:pt idx="1491">
                  <c:v>45967</c:v>
                </c:pt>
                <c:pt idx="1492">
                  <c:v>45968</c:v>
                </c:pt>
                <c:pt idx="1493">
                  <c:v>45971</c:v>
                </c:pt>
                <c:pt idx="1494">
                  <c:v>45972</c:v>
                </c:pt>
                <c:pt idx="1495">
                  <c:v>45973</c:v>
                </c:pt>
                <c:pt idx="1496">
                  <c:v>45974</c:v>
                </c:pt>
                <c:pt idx="1497">
                  <c:v>45975</c:v>
                </c:pt>
                <c:pt idx="1498">
                  <c:v>45978</c:v>
                </c:pt>
                <c:pt idx="1499">
                  <c:v>45979</c:v>
                </c:pt>
                <c:pt idx="1500">
                  <c:v>45980</c:v>
                </c:pt>
                <c:pt idx="1501">
                  <c:v>45981</c:v>
                </c:pt>
                <c:pt idx="1502">
                  <c:v>45982</c:v>
                </c:pt>
                <c:pt idx="1503">
                  <c:v>45985</c:v>
                </c:pt>
                <c:pt idx="1504">
                  <c:v>45986</c:v>
                </c:pt>
                <c:pt idx="1505">
                  <c:v>45987</c:v>
                </c:pt>
                <c:pt idx="1506">
                  <c:v>45988</c:v>
                </c:pt>
                <c:pt idx="1507">
                  <c:v>45989</c:v>
                </c:pt>
                <c:pt idx="1508">
                  <c:v>45992</c:v>
                </c:pt>
                <c:pt idx="1509">
                  <c:v>45993</c:v>
                </c:pt>
                <c:pt idx="1510">
                  <c:v>45994</c:v>
                </c:pt>
                <c:pt idx="1511">
                  <c:v>45995</c:v>
                </c:pt>
                <c:pt idx="1512">
                  <c:v>45996</c:v>
                </c:pt>
                <c:pt idx="1513">
                  <c:v>45999</c:v>
                </c:pt>
                <c:pt idx="1514">
                  <c:v>46000</c:v>
                </c:pt>
                <c:pt idx="1515">
                  <c:v>46001</c:v>
                </c:pt>
                <c:pt idx="1516">
                  <c:v>46002</c:v>
                </c:pt>
                <c:pt idx="1517">
                  <c:v>46003</c:v>
                </c:pt>
                <c:pt idx="1518">
                  <c:v>46006</c:v>
                </c:pt>
                <c:pt idx="1519">
                  <c:v>46008</c:v>
                </c:pt>
                <c:pt idx="1520">
                  <c:v>46009</c:v>
                </c:pt>
                <c:pt idx="1521">
                  <c:v>46010</c:v>
                </c:pt>
                <c:pt idx="1522">
                  <c:v>46013</c:v>
                </c:pt>
                <c:pt idx="1523">
                  <c:v>46014</c:v>
                </c:pt>
                <c:pt idx="1524">
                  <c:v>46015</c:v>
                </c:pt>
                <c:pt idx="1525">
                  <c:v>46021</c:v>
                </c:pt>
                <c:pt idx="1526">
                  <c:v>46022</c:v>
                </c:pt>
                <c:pt idx="1527">
                  <c:v>46024</c:v>
                </c:pt>
                <c:pt idx="1528">
                  <c:v>46027</c:v>
                </c:pt>
                <c:pt idx="1529">
                  <c:v>46028</c:v>
                </c:pt>
                <c:pt idx="1530">
                  <c:v>46029</c:v>
                </c:pt>
                <c:pt idx="1531">
                  <c:v>46030</c:v>
                </c:pt>
                <c:pt idx="1532">
                  <c:v>46031</c:v>
                </c:pt>
                <c:pt idx="1533">
                  <c:v>46034</c:v>
                </c:pt>
                <c:pt idx="1534">
                  <c:v>46035</c:v>
                </c:pt>
                <c:pt idx="1535">
                  <c:v>46036</c:v>
                </c:pt>
                <c:pt idx="1536">
                  <c:v>46037</c:v>
                </c:pt>
                <c:pt idx="1537">
                  <c:v>46038</c:v>
                </c:pt>
                <c:pt idx="1538">
                  <c:v>46041</c:v>
                </c:pt>
                <c:pt idx="1539">
                  <c:v>46042</c:v>
                </c:pt>
                <c:pt idx="1540">
                  <c:v>46043</c:v>
                </c:pt>
                <c:pt idx="1541">
                  <c:v>46044</c:v>
                </c:pt>
                <c:pt idx="1542">
                  <c:v>46045</c:v>
                </c:pt>
                <c:pt idx="1543">
                  <c:v>46048</c:v>
                </c:pt>
                <c:pt idx="1544">
                  <c:v>46049</c:v>
                </c:pt>
                <c:pt idx="1545">
                  <c:v>46050</c:v>
                </c:pt>
                <c:pt idx="1546">
                  <c:v>46051</c:v>
                </c:pt>
                <c:pt idx="1547">
                  <c:v>46052</c:v>
                </c:pt>
                <c:pt idx="1548">
                  <c:v>46055</c:v>
                </c:pt>
                <c:pt idx="1549">
                  <c:v>46056</c:v>
                </c:pt>
                <c:pt idx="1550">
                  <c:v>46057</c:v>
                </c:pt>
                <c:pt idx="1551">
                  <c:v>46058</c:v>
                </c:pt>
                <c:pt idx="1552">
                  <c:v>46059</c:v>
                </c:pt>
                <c:pt idx="1553">
                  <c:v>46062</c:v>
                </c:pt>
                <c:pt idx="1554">
                  <c:v>46063</c:v>
                </c:pt>
                <c:pt idx="1555">
                  <c:v>46064</c:v>
                </c:pt>
                <c:pt idx="1556">
                  <c:v>46065</c:v>
                </c:pt>
                <c:pt idx="1557">
                  <c:v>46066</c:v>
                </c:pt>
                <c:pt idx="1558">
                  <c:v>46069</c:v>
                </c:pt>
                <c:pt idx="1559">
                  <c:v>46070</c:v>
                </c:pt>
                <c:pt idx="1560">
                  <c:v>46071</c:v>
                </c:pt>
                <c:pt idx="1561">
                  <c:v>46072</c:v>
                </c:pt>
                <c:pt idx="1562">
                  <c:v>46073</c:v>
                </c:pt>
                <c:pt idx="1563">
                  <c:v>46076</c:v>
                </c:pt>
                <c:pt idx="1564">
                  <c:v>46077</c:v>
                </c:pt>
                <c:pt idx="1565">
                  <c:v>46078</c:v>
                </c:pt>
                <c:pt idx="1566">
                  <c:v>46079</c:v>
                </c:pt>
                <c:pt idx="1567">
                  <c:v>46080</c:v>
                </c:pt>
                <c:pt idx="1568">
                  <c:v>46083</c:v>
                </c:pt>
                <c:pt idx="1569">
                  <c:v>46084</c:v>
                </c:pt>
                <c:pt idx="1570">
                  <c:v>46085</c:v>
                </c:pt>
                <c:pt idx="1571">
                  <c:v>46086</c:v>
                </c:pt>
                <c:pt idx="1572">
                  <c:v>46087</c:v>
                </c:pt>
                <c:pt idx="1573">
                  <c:v>46090</c:v>
                </c:pt>
                <c:pt idx="1574">
                  <c:v>46091</c:v>
                </c:pt>
                <c:pt idx="1575">
                  <c:v>46092</c:v>
                </c:pt>
                <c:pt idx="1576">
                  <c:v>46093</c:v>
                </c:pt>
                <c:pt idx="1577">
                  <c:v>46094</c:v>
                </c:pt>
                <c:pt idx="1578">
                  <c:v>46097</c:v>
                </c:pt>
                <c:pt idx="1579">
                  <c:v>46098</c:v>
                </c:pt>
                <c:pt idx="1580">
                  <c:v>46099</c:v>
                </c:pt>
                <c:pt idx="1581">
                  <c:v>46100</c:v>
                </c:pt>
                <c:pt idx="1582">
                  <c:v>46101</c:v>
                </c:pt>
                <c:pt idx="1583">
                  <c:v>46104</c:v>
                </c:pt>
                <c:pt idx="1584">
                  <c:v>46105</c:v>
                </c:pt>
                <c:pt idx="1585">
                  <c:v>46106</c:v>
                </c:pt>
                <c:pt idx="1586">
                  <c:v>46107</c:v>
                </c:pt>
                <c:pt idx="1587">
                  <c:v>46108</c:v>
                </c:pt>
                <c:pt idx="1588">
                  <c:v>46111</c:v>
                </c:pt>
                <c:pt idx="1589">
                  <c:v>46112</c:v>
                </c:pt>
                <c:pt idx="1590">
                  <c:v>46113</c:v>
                </c:pt>
                <c:pt idx="1591">
                  <c:v>46114</c:v>
                </c:pt>
                <c:pt idx="1592">
                  <c:v>46119</c:v>
                </c:pt>
                <c:pt idx="1593">
                  <c:v>46120</c:v>
                </c:pt>
                <c:pt idx="1594">
                  <c:v>46121</c:v>
                </c:pt>
              </c:numCache>
            </c:numRef>
          </c:cat>
          <c:val>
            <c:numRef>
              <c:f>Data!$KJ$2412:$KJ$4197</c:f>
              <c:numCache>
                <c:formatCode>_ * #\ ##0.00_ ;_ * \-#\ ##0.00_ ;_ * "-"??_ ;_ @_ </c:formatCode>
                <c:ptCount val="1777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  <c:pt idx="1205">
                  <c:v>5798</c:v>
                </c:pt>
                <c:pt idx="1206">
                  <c:v>5786</c:v>
                </c:pt>
                <c:pt idx="1207">
                  <c:v>5800</c:v>
                </c:pt>
                <c:pt idx="1208">
                  <c:v>5829</c:v>
                </c:pt>
                <c:pt idx="1209">
                  <c:v>5817</c:v>
                </c:pt>
                <c:pt idx="1210">
                  <c:v>5801</c:v>
                </c:pt>
                <c:pt idx="1211">
                  <c:v>5781</c:v>
                </c:pt>
                <c:pt idx="1212">
                  <c:v>5781</c:v>
                </c:pt>
                <c:pt idx="1213">
                  <c:v>5789</c:v>
                </c:pt>
                <c:pt idx="1214">
                  <c:v>5820</c:v>
                </c:pt>
                <c:pt idx="1215">
                  <c:v>5817</c:v>
                </c:pt>
                <c:pt idx="1216">
                  <c:v>5851</c:v>
                </c:pt>
                <c:pt idx="1217">
                  <c:v>5879.7748000000001</c:v>
                </c:pt>
                <c:pt idx="1218">
                  <c:v>5902.0947999999999</c:v>
                </c:pt>
                <c:pt idx="1219">
                  <c:v>5923.7947999999997</c:v>
                </c:pt>
                <c:pt idx="1220">
                  <c:v>5939.9148000000005</c:v>
                </c:pt>
                <c:pt idx="1221">
                  <c:v>5928.1347999999998</c:v>
                </c:pt>
                <c:pt idx="1222">
                  <c:v>5921.3148000000001</c:v>
                </c:pt>
                <c:pt idx="1223">
                  <c:v>5939.9148000000005</c:v>
                </c:pt>
                <c:pt idx="1224">
                  <c:v>5951.0748000000003</c:v>
                </c:pt>
                <c:pt idx="1225">
                  <c:v>5950.4547999999995</c:v>
                </c:pt>
                <c:pt idx="1226">
                  <c:v>5949.23</c:v>
                </c:pt>
                <c:pt idx="1227">
                  <c:v>5931.85</c:v>
                </c:pt>
                <c:pt idx="1228">
                  <c:v>5928.75</c:v>
                </c:pt>
                <c:pt idx="1229">
                  <c:v>5949.21</c:v>
                </c:pt>
                <c:pt idx="1230">
                  <c:v>5959.13</c:v>
                </c:pt>
                <c:pt idx="1231">
                  <c:v>5962.8548000000001</c:v>
                </c:pt>
                <c:pt idx="1232">
                  <c:v>5987.03</c:v>
                </c:pt>
                <c:pt idx="1233">
                  <c:v>6011.8348000000005</c:v>
                </c:pt>
                <c:pt idx="1234">
                  <c:v>6038.4948000000004</c:v>
                </c:pt>
                <c:pt idx="1235">
                  <c:v>6053.9948000000004</c:v>
                </c:pt>
                <c:pt idx="1236">
                  <c:v>6129.6347999999998</c:v>
                </c:pt>
                <c:pt idx="1237">
                  <c:v>6113.5147999999999</c:v>
                </c:pt>
                <c:pt idx="1238">
                  <c:v>6114.7548000000006</c:v>
                </c:pt>
                <c:pt idx="1239">
                  <c:v>6162.4948000000004</c:v>
                </c:pt>
                <c:pt idx="1240">
                  <c:v>6134.5947999999999</c:v>
                </c:pt>
                <c:pt idx="1241">
                  <c:v>6137.0748000000003</c:v>
                </c:pt>
                <c:pt idx="1242">
                  <c:v>6129.63</c:v>
                </c:pt>
                <c:pt idx="1243">
                  <c:v>6142.0347999999994</c:v>
                </c:pt>
                <c:pt idx="1244">
                  <c:v>6163.11</c:v>
                </c:pt>
                <c:pt idx="1245">
                  <c:v>6195.97</c:v>
                </c:pt>
                <c:pt idx="1246">
                  <c:v>6231.31</c:v>
                </c:pt>
                <c:pt idx="1247">
                  <c:v>6259.83</c:v>
                </c:pt>
                <c:pt idx="1248">
                  <c:v>6251.7748000000001</c:v>
                </c:pt>
                <c:pt idx="1249">
                  <c:v>6248</c:v>
                </c:pt>
                <c:pt idx="1250">
                  <c:v>6213.3348000000005</c:v>
                </c:pt>
                <c:pt idx="1251">
                  <c:v>6252.3948</c:v>
                </c:pt>
                <c:pt idx="1252">
                  <c:v>6235.0347999999994</c:v>
                </c:pt>
                <c:pt idx="1253">
                  <c:v>6188.5348000000004</c:v>
                </c:pt>
                <c:pt idx="1254">
                  <c:v>6179.23</c:v>
                </c:pt>
                <c:pt idx="1255">
                  <c:v>6146.3747999999996</c:v>
                </c:pt>
                <c:pt idx="1256">
                  <c:v>6132.7348000000002</c:v>
                </c:pt>
                <c:pt idx="1257">
                  <c:v>6132.7348000000002</c:v>
                </c:pt>
                <c:pt idx="1258">
                  <c:v>6234.4148000000005</c:v>
                </c:pt>
                <c:pt idx="1259">
                  <c:v>6321.8348000000005</c:v>
                </c:pt>
                <c:pt idx="1260">
                  <c:v>6285.87</c:v>
                </c:pt>
                <c:pt idx="1261">
                  <c:v>6352.83</c:v>
                </c:pt>
                <c:pt idx="1262">
                  <c:v>6321.8348000000005</c:v>
                </c:pt>
                <c:pt idx="1263">
                  <c:v>6351.5947999999999</c:v>
                </c:pt>
                <c:pt idx="1264">
                  <c:v>6294.5547999999999</c:v>
                </c:pt>
                <c:pt idx="1265">
                  <c:v>6313.1548000000003</c:v>
                </c:pt>
                <c:pt idx="1266">
                  <c:v>6335.4748</c:v>
                </c:pt>
                <c:pt idx="1267">
                  <c:v>6327.4148000000005</c:v>
                </c:pt>
                <c:pt idx="1268">
                  <c:v>6385.6948000000002</c:v>
                </c:pt>
                <c:pt idx="1269">
                  <c:v>6349.7348000000002</c:v>
                </c:pt>
                <c:pt idx="1270">
                  <c:v>6428.47</c:v>
                </c:pt>
                <c:pt idx="1271">
                  <c:v>6531.3948</c:v>
                </c:pt>
                <c:pt idx="1272">
                  <c:v>6515.8948</c:v>
                </c:pt>
                <c:pt idx="1273">
                  <c:v>6567.9748</c:v>
                </c:pt>
                <c:pt idx="1274">
                  <c:v>6907.73</c:v>
                </c:pt>
                <c:pt idx="1275">
                  <c:v>6538.8348000000005</c:v>
                </c:pt>
                <c:pt idx="1276">
                  <c:v>6508.1697999999997</c:v>
                </c:pt>
                <c:pt idx="1277">
                  <c:v>6536.0698000000002</c:v>
                </c:pt>
                <c:pt idx="1278">
                  <c:v>6551.5698000000002</c:v>
                </c:pt>
                <c:pt idx="1279">
                  <c:v>6610.4698000000008</c:v>
                </c:pt>
                <c:pt idx="1280">
                  <c:v>6570.7898000000005</c:v>
                </c:pt>
                <c:pt idx="1281">
                  <c:v>6630.9297999999999</c:v>
                </c:pt>
                <c:pt idx="1282">
                  <c:v>6566.4498000000003</c:v>
                </c:pt>
                <c:pt idx="1283">
                  <c:v>6539.1697999999997</c:v>
                </c:pt>
                <c:pt idx="1284">
                  <c:v>6630.3098</c:v>
                </c:pt>
                <c:pt idx="1285">
                  <c:v>6606.1298000000006</c:v>
                </c:pt>
                <c:pt idx="1286">
                  <c:v>6616.6697999999997</c:v>
                </c:pt>
                <c:pt idx="1287">
                  <c:v>6692.3098</c:v>
                </c:pt>
                <c:pt idx="1288">
                  <c:v>6691.6898000000001</c:v>
                </c:pt>
                <c:pt idx="1289">
                  <c:v>6727.0298000000003</c:v>
                </c:pt>
                <c:pt idx="1290">
                  <c:v>6699.1298000000006</c:v>
                </c:pt>
                <c:pt idx="1291">
                  <c:v>6882.0054959999998</c:v>
                </c:pt>
                <c:pt idx="1292">
                  <c:v>6859.6854960000001</c:v>
                </c:pt>
                <c:pt idx="1293">
                  <c:v>6868.3654960000003</c:v>
                </c:pt>
                <c:pt idx="1294">
                  <c:v>6899.9854960000002</c:v>
                </c:pt>
                <c:pt idx="1295">
                  <c:v>6883.25</c:v>
                </c:pt>
                <c:pt idx="1296">
                  <c:v>6587.1550000000007</c:v>
                </c:pt>
                <c:pt idx="1297">
                  <c:v>6903.9817000000003</c:v>
                </c:pt>
                <c:pt idx="1298">
                  <c:v>6898.4322000000002</c:v>
                </c:pt>
                <c:pt idx="1299">
                  <c:v>6814.3654500000002</c:v>
                </c:pt>
                <c:pt idx="1300">
                  <c:v>6682.1962500000009</c:v>
                </c:pt>
                <c:pt idx="1301">
                  <c:v>6750.4864491799999</c:v>
                </c:pt>
                <c:pt idx="1302">
                  <c:v>6693.3957500000006</c:v>
                </c:pt>
                <c:pt idx="1303">
                  <c:v>6587.33115</c:v>
                </c:pt>
                <c:pt idx="1304">
                  <c:v>6504.8358775800007</c:v>
                </c:pt>
                <c:pt idx="1305">
                  <c:v>6550.2415276000002</c:v>
                </c:pt>
                <c:pt idx="1306">
                  <c:v>6488.3713600000001</c:v>
                </c:pt>
                <c:pt idx="1307">
                  <c:v>6484.88905256</c:v>
                </c:pt>
                <c:pt idx="1308">
                  <c:v>6406.5880500000003</c:v>
                </c:pt>
                <c:pt idx="1309">
                  <c:v>6391.9598999999998</c:v>
                </c:pt>
                <c:pt idx="1310">
                  <c:v>6384.4429500000006</c:v>
                </c:pt>
                <c:pt idx="1311">
                  <c:v>6346.1417000000001</c:v>
                </c:pt>
                <c:pt idx="1312">
                  <c:v>6331.9471261100007</c:v>
                </c:pt>
                <c:pt idx="1313">
                  <c:v>6354.9834099999998</c:v>
                </c:pt>
                <c:pt idx="1314">
                  <c:v>6472.1634099999992</c:v>
                </c:pt>
                <c:pt idx="1315">
                  <c:v>6551.9341335000008</c:v>
                </c:pt>
                <c:pt idx="1316">
                  <c:v>6443.3108615500005</c:v>
                </c:pt>
                <c:pt idx="1317">
                  <c:v>6377.5908615500002</c:v>
                </c:pt>
                <c:pt idx="1318">
                  <c:v>6196.0512337</c:v>
                </c:pt>
                <c:pt idx="1319">
                  <c:v>6195.2450571299996</c:v>
                </c:pt>
                <c:pt idx="1320">
                  <c:v>6202.195730595</c:v>
                </c:pt>
                <c:pt idx="1321">
                  <c:v>6258.9280995549998</c:v>
                </c:pt>
                <c:pt idx="1322">
                  <c:v>6216.302075525</c:v>
                </c:pt>
                <c:pt idx="1323">
                  <c:v>6143.6837108050004</c:v>
                </c:pt>
                <c:pt idx="1324">
                  <c:v>6108.3013583100001</c:v>
                </c:pt>
                <c:pt idx="1325">
                  <c:v>6161.8313561149998</c:v>
                </c:pt>
                <c:pt idx="1326">
                  <c:v>6150.1754950100003</c:v>
                </c:pt>
                <c:pt idx="1327">
                  <c:v>6184.6273318900003</c:v>
                </c:pt>
                <c:pt idx="1328">
                  <c:v>6177.7678541300002</c:v>
                </c:pt>
                <c:pt idx="1329">
                  <c:v>6141.8265081000009</c:v>
                </c:pt>
                <c:pt idx="1330">
                  <c:v>6083.914617245</c:v>
                </c:pt>
                <c:pt idx="1331">
                  <c:v>6031.1164072249994</c:v>
                </c:pt>
                <c:pt idx="1332">
                  <c:v>6090.7684168350006</c:v>
                </c:pt>
                <c:pt idx="1333">
                  <c:v>6055.8814379750002</c:v>
                </c:pt>
                <c:pt idx="1334">
                  <c:v>6085.4421391750002</c:v>
                </c:pt>
                <c:pt idx="1335">
                  <c:v>6082.2061724449995</c:v>
                </c:pt>
                <c:pt idx="1336">
                  <c:v>6358.0444442650005</c:v>
                </c:pt>
                <c:pt idx="1337">
                  <c:v>5813.064444265</c:v>
                </c:pt>
                <c:pt idx="1338">
                  <c:v>5863.40192458</c:v>
                </c:pt>
                <c:pt idx="1339">
                  <c:v>5872.5673060850004</c:v>
                </c:pt>
                <c:pt idx="1340">
                  <c:v>6104.0878246400007</c:v>
                </c:pt>
                <c:pt idx="1341">
                  <c:v>5989.6728026600003</c:v>
                </c:pt>
                <c:pt idx="1342">
                  <c:v>5998.3634227250004</c:v>
                </c:pt>
                <c:pt idx="1343">
                  <c:v>6072.745830805</c:v>
                </c:pt>
                <c:pt idx="1344">
                  <c:v>6161.6373885850007</c:v>
                </c:pt>
                <c:pt idx="1345">
                  <c:v>6289.3516882000004</c:v>
                </c:pt>
                <c:pt idx="1346">
                  <c:v>6389.1045378500003</c:v>
                </c:pt>
                <c:pt idx="1347">
                  <c:v>6333.2205878500008</c:v>
                </c:pt>
                <c:pt idx="1348">
                  <c:v>6362.02852755</c:v>
                </c:pt>
                <c:pt idx="1349">
                  <c:v>6179.0988772500004</c:v>
                </c:pt>
                <c:pt idx="1350">
                  <c:v>6182.5340540399993</c:v>
                </c:pt>
                <c:pt idx="1351">
                  <c:v>6333.4760772500003</c:v>
                </c:pt>
                <c:pt idx="1352">
                  <c:v>6273.1618569600005</c:v>
                </c:pt>
                <c:pt idx="1353">
                  <c:v>6415.2807836100001</c:v>
                </c:pt>
                <c:pt idx="1354">
                  <c:v>6519.8616595250005</c:v>
                </c:pt>
                <c:pt idx="1355">
                  <c:v>7121.6212049099995</c:v>
                </c:pt>
                <c:pt idx="1356">
                  <c:v>5972.7623796450007</c:v>
                </c:pt>
                <c:pt idx="1357">
                  <c:v>6026.5386002800005</c:v>
                </c:pt>
                <c:pt idx="1358">
                  <c:v>6034.59860028</c:v>
                </c:pt>
                <c:pt idx="1359">
                  <c:v>5965.1586002800004</c:v>
                </c:pt>
                <c:pt idx="1360">
                  <c:v>5918.0386002800005</c:v>
                </c:pt>
                <c:pt idx="1361">
                  <c:v>5939.1186002800005</c:v>
                </c:pt>
                <c:pt idx="1362">
                  <c:v>5862.2386002800004</c:v>
                </c:pt>
                <c:pt idx="1363">
                  <c:v>5861.6186002800005</c:v>
                </c:pt>
                <c:pt idx="1364">
                  <c:v>5894.478600280001</c:v>
                </c:pt>
                <c:pt idx="1365">
                  <c:v>5880.8386002800007</c:v>
                </c:pt>
                <c:pt idx="1366">
                  <c:v>5927.34</c:v>
                </c:pt>
                <c:pt idx="1367">
                  <c:v>5995.5386002800005</c:v>
                </c:pt>
                <c:pt idx="1368">
                  <c:v>6020.3386002800007</c:v>
                </c:pt>
                <c:pt idx="1369">
                  <c:v>5893.8586002800002</c:v>
                </c:pt>
                <c:pt idx="1370">
                  <c:v>5807.67860028</c:v>
                </c:pt>
                <c:pt idx="1371">
                  <c:v>5871.5386002800005</c:v>
                </c:pt>
                <c:pt idx="1372">
                  <c:v>5873.3986002800011</c:v>
                </c:pt>
                <c:pt idx="1373">
                  <c:v>5916.17860028</c:v>
                </c:pt>
                <c:pt idx="1374">
                  <c:v>5838.67860028</c:v>
                </c:pt>
                <c:pt idx="1375">
                  <c:v>5720.2513712</c:v>
                </c:pt>
                <c:pt idx="1376">
                  <c:v>5667.5513712000002</c:v>
                </c:pt>
                <c:pt idx="1377">
                  <c:v>5684.2913712</c:v>
                </c:pt>
                <c:pt idx="1378">
                  <c:v>5738.2313711999996</c:v>
                </c:pt>
                <c:pt idx="1379">
                  <c:v>5777.2913712</c:v>
                </c:pt>
                <c:pt idx="1380">
                  <c:v>5776.0513712000002</c:v>
                </c:pt>
                <c:pt idx="1381">
                  <c:v>5738.8513712000004</c:v>
                </c:pt>
                <c:pt idx="1382">
                  <c:v>5717.1513711999996</c:v>
                </c:pt>
                <c:pt idx="1383">
                  <c:v>5783.4913711999998</c:v>
                </c:pt>
                <c:pt idx="1384">
                  <c:v>5814.4913711999998</c:v>
                </c:pt>
                <c:pt idx="1385">
                  <c:v>5800.2313711999996</c:v>
                </c:pt>
                <c:pt idx="1386">
                  <c:v>5786.5913712000001</c:v>
                </c:pt>
                <c:pt idx="1387">
                  <c:v>5746.2913712</c:v>
                </c:pt>
                <c:pt idx="1388">
                  <c:v>5723.3513712000004</c:v>
                </c:pt>
                <c:pt idx="1389">
                  <c:v>5769.2313711999996</c:v>
                </c:pt>
                <c:pt idx="1390">
                  <c:v>5779.1513711999996</c:v>
                </c:pt>
                <c:pt idx="1391">
                  <c:v>5779.1513711999996</c:v>
                </c:pt>
                <c:pt idx="1392">
                  <c:v>5751.2513712</c:v>
                </c:pt>
                <c:pt idx="1393">
                  <c:v>5801.4713712000002</c:v>
                </c:pt>
                <c:pt idx="1394">
                  <c:v>5801.4713712000002</c:v>
                </c:pt>
                <c:pt idx="1395">
                  <c:v>5806.4313712000003</c:v>
                </c:pt>
                <c:pt idx="1396">
                  <c:v>5810.1513711999996</c:v>
                </c:pt>
                <c:pt idx="1397">
                  <c:v>5781.6313712000001</c:v>
                </c:pt>
                <c:pt idx="1398">
                  <c:v>5799.61</c:v>
                </c:pt>
                <c:pt idx="1399">
                  <c:v>5777.91</c:v>
                </c:pt>
                <c:pt idx="1400">
                  <c:v>5779.1513711999996</c:v>
                </c:pt>
                <c:pt idx="1401">
                  <c:v>5764.2713712000004</c:v>
                </c:pt>
                <c:pt idx="1402">
                  <c:v>5736.3713712000008</c:v>
                </c:pt>
                <c:pt idx="1403">
                  <c:v>5745.0513712000002</c:v>
                </c:pt>
                <c:pt idx="1404">
                  <c:v>5768.6113712000006</c:v>
                </c:pt>
                <c:pt idx="1405">
                  <c:v>5746.2913712</c:v>
                </c:pt>
                <c:pt idx="1406">
                  <c:v>5735.7513712</c:v>
                </c:pt>
                <c:pt idx="1407">
                  <c:v>5763.6513711999996</c:v>
                </c:pt>
                <c:pt idx="1408">
                  <c:v>5791.5513712000002</c:v>
                </c:pt>
                <c:pt idx="1409">
                  <c:v>5806.4313712000003</c:v>
                </c:pt>
                <c:pt idx="1410">
                  <c:v>5796.5113712000002</c:v>
                </c:pt>
                <c:pt idx="1411">
                  <c:v>5800.2313711999996</c:v>
                </c:pt>
                <c:pt idx="1412">
                  <c:v>5822.55</c:v>
                </c:pt>
                <c:pt idx="1413">
                  <c:v>5837.4313712000003</c:v>
                </c:pt>
                <c:pt idx="1414">
                  <c:v>5821.9313712000003</c:v>
                </c:pt>
                <c:pt idx="1415">
                  <c:v>5852.9313712000003</c:v>
                </c:pt>
                <c:pt idx="1416">
                  <c:v>5841.1513711999996</c:v>
                </c:pt>
                <c:pt idx="1417">
                  <c:v>5847.3513712000004</c:v>
                </c:pt>
                <c:pt idx="1418">
                  <c:v>5841.1513711999996</c:v>
                </c:pt>
                <c:pt idx="1419">
                  <c:v>5786.5913712000001</c:v>
                </c:pt>
                <c:pt idx="1420">
                  <c:v>5789.6913712000005</c:v>
                </c:pt>
                <c:pt idx="1421">
                  <c:v>5758.0713711999997</c:v>
                </c:pt>
                <c:pt idx="1422">
                  <c:v>5705.3713712000008</c:v>
                </c:pt>
                <c:pt idx="1423">
                  <c:v>5728.9313712000003</c:v>
                </c:pt>
                <c:pt idx="1424">
                  <c:v>5694.2113712</c:v>
                </c:pt>
                <c:pt idx="1425">
                  <c:v>5454.3249999999998</c:v>
                </c:pt>
                <c:pt idx="1426">
                  <c:v>5417.9050000000007</c:v>
                </c:pt>
                <c:pt idx="1427">
                  <c:v>5441.1900000000005</c:v>
                </c:pt>
                <c:pt idx="1428">
                  <c:v>5423.41</c:v>
                </c:pt>
                <c:pt idx="1429">
                  <c:v>5414.12</c:v>
                </c:pt>
                <c:pt idx="1430">
                  <c:v>5381.6</c:v>
                </c:pt>
                <c:pt idx="1431">
                  <c:v>5406.04</c:v>
                </c:pt>
                <c:pt idx="1432">
                  <c:v>5355.2049999999999</c:v>
                </c:pt>
                <c:pt idx="1433">
                  <c:v>5348.1550000000007</c:v>
                </c:pt>
                <c:pt idx="1434">
                  <c:v>5305.9950000000008</c:v>
                </c:pt>
                <c:pt idx="1435">
                  <c:v>5347.2550000000001</c:v>
                </c:pt>
                <c:pt idx="1436">
                  <c:v>5333.1450000000004</c:v>
                </c:pt>
                <c:pt idx="1437">
                  <c:v>5364.0550000000003</c:v>
                </c:pt>
                <c:pt idx="1438">
                  <c:v>5307.0150000000003</c:v>
                </c:pt>
                <c:pt idx="1439">
                  <c:v>5355.6750000000002</c:v>
                </c:pt>
                <c:pt idx="1440">
                  <c:v>5345.2649999999994</c:v>
                </c:pt>
                <c:pt idx="1441">
                  <c:v>5323.6750000000002</c:v>
                </c:pt>
                <c:pt idx="1442">
                  <c:v>5290.33</c:v>
                </c:pt>
                <c:pt idx="1443">
                  <c:v>5335.92</c:v>
                </c:pt>
                <c:pt idx="1444">
                  <c:v>5317.7199999999993</c:v>
                </c:pt>
                <c:pt idx="1445">
                  <c:v>5317</c:v>
                </c:pt>
                <c:pt idx="1446">
                  <c:v>5324.1100000000006</c:v>
                </c:pt>
                <c:pt idx="1447">
                  <c:v>5338.49</c:v>
                </c:pt>
                <c:pt idx="1448">
                  <c:v>5299.21</c:v>
                </c:pt>
                <c:pt idx="1449">
                  <c:v>5321.06</c:v>
                </c:pt>
                <c:pt idx="1450">
                  <c:v>5295.05</c:v>
                </c:pt>
                <c:pt idx="1451">
                  <c:v>5297.01</c:v>
                </c:pt>
                <c:pt idx="1452">
                  <c:v>5290.06</c:v>
                </c:pt>
                <c:pt idx="1453">
                  <c:v>5315.8600000000006</c:v>
                </c:pt>
                <c:pt idx="1454">
                  <c:v>5462.8</c:v>
                </c:pt>
                <c:pt idx="1455">
                  <c:v>5512.99</c:v>
                </c:pt>
                <c:pt idx="1456">
                  <c:v>5494.39</c:v>
                </c:pt>
                <c:pt idx="1457">
                  <c:v>5484.47</c:v>
                </c:pt>
                <c:pt idx="1458">
                  <c:v>5484</c:v>
                </c:pt>
                <c:pt idx="1459">
                  <c:v>5223</c:v>
                </c:pt>
                <c:pt idx="1460">
                  <c:v>5207.9650000000001</c:v>
                </c:pt>
                <c:pt idx="1461">
                  <c:v>5182.7350000000006</c:v>
                </c:pt>
                <c:pt idx="1462">
                  <c:v>5163.7350000000006</c:v>
                </c:pt>
                <c:pt idx="1463">
                  <c:v>5145</c:v>
                </c:pt>
                <c:pt idx="1464">
                  <c:v>5145</c:v>
                </c:pt>
                <c:pt idx="1465">
                  <c:v>5072.33</c:v>
                </c:pt>
                <c:pt idx="1466">
                  <c:v>5076.16</c:v>
                </c:pt>
                <c:pt idx="1467">
                  <c:v>5127.5450000000001</c:v>
                </c:pt>
                <c:pt idx="1468">
                  <c:v>5139.05</c:v>
                </c:pt>
                <c:pt idx="1469">
                  <c:v>5142.8850000000002</c:v>
                </c:pt>
                <c:pt idx="1470">
                  <c:v>5132.41</c:v>
                </c:pt>
                <c:pt idx="1471">
                  <c:v>5093.3500000000004</c:v>
                </c:pt>
                <c:pt idx="1472">
                  <c:v>5074.7650000000003</c:v>
                </c:pt>
                <c:pt idx="1473">
                  <c:v>5087.4799999999996</c:v>
                </c:pt>
                <c:pt idx="1474">
                  <c:v>5102.57</c:v>
                </c:pt>
                <c:pt idx="1475">
                  <c:v>5071.7350000000006</c:v>
                </c:pt>
                <c:pt idx="1476">
                  <c:v>5095.3100000000004</c:v>
                </c:pt>
                <c:pt idx="1477">
                  <c:v>5092.9449999999997</c:v>
                </c:pt>
                <c:pt idx="1478">
                  <c:v>5092.9449999999997</c:v>
                </c:pt>
                <c:pt idx="1479">
                  <c:v>5156.2849999999999</c:v>
                </c:pt>
                <c:pt idx="1480">
                  <c:v>5192.9050000000007</c:v>
                </c:pt>
                <c:pt idx="1481">
                  <c:v>5155.34</c:v>
                </c:pt>
                <c:pt idx="1482">
                  <c:v>5226.3700000000008</c:v>
                </c:pt>
                <c:pt idx="1483">
                  <c:v>5249.18</c:v>
                </c:pt>
                <c:pt idx="1484">
                  <c:v>5257.1149999999998</c:v>
                </c:pt>
                <c:pt idx="1485">
                  <c:v>5191.2749999999996</c:v>
                </c:pt>
                <c:pt idx="1486">
                  <c:v>5212.1200000000008</c:v>
                </c:pt>
                <c:pt idx="1487">
                  <c:v>5186.6450000000004</c:v>
                </c:pt>
                <c:pt idx="1488">
                  <c:v>5186.2</c:v>
                </c:pt>
                <c:pt idx="1489">
                  <c:v>5207.24</c:v>
                </c:pt>
                <c:pt idx="1490">
                  <c:v>5195.8050000000003</c:v>
                </c:pt>
                <c:pt idx="1491">
                  <c:v>5188.75</c:v>
                </c:pt>
                <c:pt idx="1492">
                  <c:v>5163.68</c:v>
                </c:pt>
                <c:pt idx="1493">
                  <c:v>5148</c:v>
                </c:pt>
                <c:pt idx="1494">
                  <c:v>5149.57</c:v>
                </c:pt>
                <c:pt idx="1495">
                  <c:v>5169.29</c:v>
                </c:pt>
                <c:pt idx="1496">
                  <c:v>5144.7950000000001</c:v>
                </c:pt>
                <c:pt idx="1497">
                  <c:v>5190.3150000000005</c:v>
                </c:pt>
                <c:pt idx="1498">
                  <c:v>5144.125</c:v>
                </c:pt>
                <c:pt idx="1499">
                  <c:v>5193.3850000000002</c:v>
                </c:pt>
                <c:pt idx="1500">
                  <c:v>5236.1200000000008</c:v>
                </c:pt>
                <c:pt idx="1501">
                  <c:v>5252.9449999999997</c:v>
                </c:pt>
                <c:pt idx="1502">
                  <c:v>5251.6750000000002</c:v>
                </c:pt>
                <c:pt idx="1503">
                  <c:v>5261.16</c:v>
                </c:pt>
                <c:pt idx="1504">
                  <c:v>5281.4050000000007</c:v>
                </c:pt>
                <c:pt idx="1505">
                  <c:v>5286.4</c:v>
                </c:pt>
                <c:pt idx="1506">
                  <c:v>5297.91</c:v>
                </c:pt>
                <c:pt idx="1507">
                  <c:v>5312.8549999999996</c:v>
                </c:pt>
                <c:pt idx="1508">
                  <c:v>5265.9949999999999</c:v>
                </c:pt>
                <c:pt idx="1509">
                  <c:v>5277.585</c:v>
                </c:pt>
                <c:pt idx="1510">
                  <c:v>5298.6650000000009</c:v>
                </c:pt>
                <c:pt idx="1511">
                  <c:v>5249.0550000000003</c:v>
                </c:pt>
                <c:pt idx="1512">
                  <c:v>5267.9050000000007</c:v>
                </c:pt>
                <c:pt idx="1513">
                  <c:v>5257.3649999999998</c:v>
                </c:pt>
                <c:pt idx="1514">
                  <c:v>5254.8850000000002</c:v>
                </c:pt>
                <c:pt idx="1515">
                  <c:v>5265.7000000000007</c:v>
                </c:pt>
                <c:pt idx="1516">
                  <c:v>5286.2849999999999</c:v>
                </c:pt>
                <c:pt idx="1517">
                  <c:v>5289.55</c:v>
                </c:pt>
                <c:pt idx="1518">
                  <c:v>5244.91</c:v>
                </c:pt>
                <c:pt idx="1519">
                  <c:v>5244.91</c:v>
                </c:pt>
                <c:pt idx="1520">
                  <c:v>5215.7700000000004</c:v>
                </c:pt>
                <c:pt idx="1521">
                  <c:v>5208.9500000000007</c:v>
                </c:pt>
                <c:pt idx="1522">
                  <c:v>5236.8500000000004</c:v>
                </c:pt>
                <c:pt idx="1523">
                  <c:v>5231.8899999999994</c:v>
                </c:pt>
                <c:pt idx="1524">
                  <c:v>5223.21</c:v>
                </c:pt>
                <c:pt idx="1525">
                  <c:v>5202.75</c:v>
                </c:pt>
                <c:pt idx="1526">
                  <c:v>5179.1900000000005</c:v>
                </c:pt>
                <c:pt idx="1527">
                  <c:v>5045</c:v>
                </c:pt>
                <c:pt idx="1528">
                  <c:v>5138.8899999999994</c:v>
                </c:pt>
                <c:pt idx="1529">
                  <c:v>5144.47</c:v>
                </c:pt>
                <c:pt idx="1530">
                  <c:v>5140.75</c:v>
                </c:pt>
                <c:pt idx="1531">
                  <c:v>5138.8899999999994</c:v>
                </c:pt>
                <c:pt idx="1532">
                  <c:v>5177.9500000000007</c:v>
                </c:pt>
                <c:pt idx="1533">
                  <c:v>5239.9500000000007</c:v>
                </c:pt>
                <c:pt idx="1534">
                  <c:v>5174.2299999999996</c:v>
                </c:pt>
                <c:pt idx="1535">
                  <c:v>5179.1900000000005</c:v>
                </c:pt>
                <c:pt idx="1536">
                  <c:v>5170.51</c:v>
                </c:pt>
                <c:pt idx="1537">
                  <c:v>5174.8500000000004</c:v>
                </c:pt>
                <c:pt idx="1538">
                  <c:v>5197.79</c:v>
                </c:pt>
                <c:pt idx="1539">
                  <c:v>5158.1100000000006</c:v>
                </c:pt>
                <c:pt idx="1540">
                  <c:v>5181.67</c:v>
                </c:pt>
                <c:pt idx="1541">
                  <c:v>5163.07</c:v>
                </c:pt>
                <c:pt idx="1542">
                  <c:v>5143.8500000000004</c:v>
                </c:pt>
                <c:pt idx="1543">
                  <c:v>5190.3500000000004</c:v>
                </c:pt>
                <c:pt idx="1544">
                  <c:v>5172.99</c:v>
                </c:pt>
                <c:pt idx="1545">
                  <c:v>5140.75</c:v>
                </c:pt>
                <c:pt idx="1546">
                  <c:v>5114.71</c:v>
                </c:pt>
                <c:pt idx="1547">
                  <c:v>5109.75</c:v>
                </c:pt>
                <c:pt idx="1548">
                  <c:v>5114.71</c:v>
                </c:pt>
                <c:pt idx="1549">
                  <c:v>5159.97</c:v>
                </c:pt>
                <c:pt idx="1550">
                  <c:v>5152.5300000000007</c:v>
                </c:pt>
                <c:pt idx="1551">
                  <c:v>5158.1100000000006</c:v>
                </c:pt>
                <c:pt idx="1552">
                  <c:v>5142.6100000000006</c:v>
                </c:pt>
                <c:pt idx="1553">
                  <c:v>5115.33</c:v>
                </c:pt>
                <c:pt idx="1554">
                  <c:v>5146.33</c:v>
                </c:pt>
                <c:pt idx="1555">
                  <c:v>5227.55</c:v>
                </c:pt>
                <c:pt idx="1556">
                  <c:v>5207.09</c:v>
                </c:pt>
                <c:pt idx="1557">
                  <c:v>5218.25</c:v>
                </c:pt>
                <c:pt idx="1558">
                  <c:v>5146.33</c:v>
                </c:pt>
                <c:pt idx="1559">
                  <c:v>5153.7700000000004</c:v>
                </c:pt>
                <c:pt idx="1560">
                  <c:v>5131.4500000000007</c:v>
                </c:pt>
                <c:pt idx="1561">
                  <c:v>5104.79</c:v>
                </c:pt>
                <c:pt idx="1562">
                  <c:v>5104.79</c:v>
                </c:pt>
                <c:pt idx="1563">
                  <c:v>5048.37</c:v>
                </c:pt>
                <c:pt idx="1564">
                  <c:v>5068.21</c:v>
                </c:pt>
                <c:pt idx="1565">
                  <c:v>5045.2700000000004</c:v>
                </c:pt>
                <c:pt idx="1566">
                  <c:v>5057.67</c:v>
                </c:pt>
                <c:pt idx="1567">
                  <c:v>5036.59</c:v>
                </c:pt>
                <c:pt idx="1568">
                  <c:v>5067.59</c:v>
                </c:pt>
                <c:pt idx="1569">
                  <c:v>5104.79</c:v>
                </c:pt>
                <c:pt idx="1570">
                  <c:v>5093.63</c:v>
                </c:pt>
                <c:pt idx="1571">
                  <c:v>5078.75</c:v>
                </c:pt>
                <c:pt idx="1572">
                  <c:v>5124.63</c:v>
                </c:pt>
                <c:pt idx="1573">
                  <c:v>5212.67</c:v>
                </c:pt>
                <c:pt idx="1574">
                  <c:v>5130.83</c:v>
                </c:pt>
                <c:pt idx="1575">
                  <c:v>5161.83</c:v>
                </c:pt>
                <c:pt idx="1576">
                  <c:v>5161.21</c:v>
                </c:pt>
                <c:pt idx="1577">
                  <c:v>5174.2299999999996</c:v>
                </c:pt>
                <c:pt idx="1578">
                  <c:v>5089.91</c:v>
                </c:pt>
                <c:pt idx="1579">
                  <c:v>5154.3899999999994</c:v>
                </c:pt>
                <c:pt idx="1580">
                  <c:v>5135.17</c:v>
                </c:pt>
                <c:pt idx="1581">
                  <c:v>5189.1100000000006</c:v>
                </c:pt>
                <c:pt idx="1582">
                  <c:v>5192.21</c:v>
                </c:pt>
                <c:pt idx="1583">
                  <c:v>5234.37</c:v>
                </c:pt>
                <c:pt idx="1584">
                  <c:v>5215.1499999999996</c:v>
                </c:pt>
                <c:pt idx="1585">
                  <c:v>5190.97</c:v>
                </c:pt>
                <c:pt idx="1586">
                  <c:v>5210.8099999999995</c:v>
                </c:pt>
                <c:pt idx="1587">
                  <c:v>5215.1499999999996</c:v>
                </c:pt>
                <c:pt idx="1588">
                  <c:v>5215.1499999999996</c:v>
                </c:pt>
                <c:pt idx="1589">
                  <c:v>5209.57</c:v>
                </c:pt>
                <c:pt idx="1590">
                  <c:v>5166.17</c:v>
                </c:pt>
                <c:pt idx="1591">
                  <c:v>5170.51</c:v>
                </c:pt>
                <c:pt idx="1592">
                  <c:v>5117.1900000000005</c:v>
                </c:pt>
                <c:pt idx="1593">
                  <c:v>5091.1499999999996</c:v>
                </c:pt>
                <c:pt idx="1594">
                  <c:v>5097.3500000000004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  <c:max val="46138"/>
          <c:min val="44495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  <c:majorUnit val="1"/>
        <c:majorTimeUnit val="months"/>
      </c:dateAx>
      <c:valAx>
        <c:axId val="1904782480"/>
        <c:scaling>
          <c:orientation val="minMax"/>
          <c:min val="3200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522630003221395"/>
          <c:y val="0.95192872069902312"/>
          <c:w val="0.29126072926647661"/>
          <c:h val="2.628185193615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AND EXPORT PARITY OF USA OATS</a:t>
            </a:r>
          </a:p>
          <a:p>
            <a:pPr>
              <a:defRPr/>
            </a:pPr>
            <a:r>
              <a:rPr lang="en-ZA"/>
              <a:t>INVOERPARITEIT EN UITVOERPARITEIT VAN VSA HAWER</a:t>
            </a:r>
          </a:p>
        </c:rich>
      </c:tx>
      <c:layout>
        <c:manualLayout>
          <c:xMode val="edge"/>
          <c:yMode val="edge"/>
          <c:x val="0.21029592839356623"/>
          <c:y val="3.62541474768484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847419654667321E-2"/>
          <c:y val="0.13192820037947112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Data!$KD$4:$KD$7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Data!$A$2360:$A$4197</c:f>
              <c:numCache>
                <c:formatCode>d\-mmm\-yy</c:formatCode>
                <c:ptCount val="182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  <c:pt idx="1616">
                  <c:v>46084</c:v>
                </c:pt>
                <c:pt idx="1617">
                  <c:v>46085</c:v>
                </c:pt>
                <c:pt idx="1618">
                  <c:v>46086</c:v>
                </c:pt>
                <c:pt idx="1619">
                  <c:v>46087</c:v>
                </c:pt>
                <c:pt idx="1620">
                  <c:v>46090</c:v>
                </c:pt>
                <c:pt idx="1621">
                  <c:v>46091</c:v>
                </c:pt>
                <c:pt idx="1622">
                  <c:v>46092</c:v>
                </c:pt>
                <c:pt idx="1623">
                  <c:v>46093</c:v>
                </c:pt>
                <c:pt idx="1624">
                  <c:v>46094</c:v>
                </c:pt>
                <c:pt idx="1625">
                  <c:v>46097</c:v>
                </c:pt>
                <c:pt idx="1626">
                  <c:v>46098</c:v>
                </c:pt>
                <c:pt idx="1627">
                  <c:v>46099</c:v>
                </c:pt>
                <c:pt idx="1628">
                  <c:v>46100</c:v>
                </c:pt>
                <c:pt idx="1629">
                  <c:v>46101</c:v>
                </c:pt>
                <c:pt idx="1630">
                  <c:v>46104</c:v>
                </c:pt>
                <c:pt idx="1631">
                  <c:v>46105</c:v>
                </c:pt>
                <c:pt idx="1632">
                  <c:v>46106</c:v>
                </c:pt>
                <c:pt idx="1633">
                  <c:v>46107</c:v>
                </c:pt>
                <c:pt idx="1634">
                  <c:v>46108</c:v>
                </c:pt>
                <c:pt idx="1635">
                  <c:v>46111</c:v>
                </c:pt>
                <c:pt idx="1636">
                  <c:v>46112</c:v>
                </c:pt>
                <c:pt idx="1637">
                  <c:v>46113</c:v>
                </c:pt>
                <c:pt idx="1638">
                  <c:v>46114</c:v>
                </c:pt>
                <c:pt idx="1639">
                  <c:v>46119</c:v>
                </c:pt>
                <c:pt idx="1640">
                  <c:v>46120</c:v>
                </c:pt>
                <c:pt idx="1641">
                  <c:v>46121</c:v>
                </c:pt>
              </c:numCache>
            </c:numRef>
          </c:cat>
          <c:val>
            <c:numRef>
              <c:f>Data!$KD$2360:$KD$4197</c:f>
              <c:numCache>
                <c:formatCode>_ * #\ ##0.00_ ;_ * \-#\ ##0.00_ ;_ * "-"??_ ;_ @_ </c:formatCode>
                <c:ptCount val="1824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  <c:pt idx="1252">
                  <c:v>5849.03</c:v>
                </c:pt>
                <c:pt idx="1253">
                  <c:v>5834.13</c:v>
                </c:pt>
                <c:pt idx="1254">
                  <c:v>5586.29</c:v>
                </c:pt>
                <c:pt idx="1255">
                  <c:v>5661.03</c:v>
                </c:pt>
                <c:pt idx="1256">
                  <c:v>5770.45</c:v>
                </c:pt>
                <c:pt idx="1257">
                  <c:v>5769.37</c:v>
                </c:pt>
                <c:pt idx="1258">
                  <c:v>5767.81</c:v>
                </c:pt>
                <c:pt idx="1259">
                  <c:v>5764.81</c:v>
                </c:pt>
                <c:pt idx="1260">
                  <c:v>5688.66</c:v>
                </c:pt>
                <c:pt idx="1261">
                  <c:v>5877.89</c:v>
                </c:pt>
                <c:pt idx="1262">
                  <c:v>5886.57</c:v>
                </c:pt>
                <c:pt idx="1263">
                  <c:v>6039.6</c:v>
                </c:pt>
                <c:pt idx="1264">
                  <c:v>6017.89</c:v>
                </c:pt>
                <c:pt idx="1265">
                  <c:v>6049.85</c:v>
                </c:pt>
                <c:pt idx="1266">
                  <c:v>5971.75</c:v>
                </c:pt>
                <c:pt idx="1267">
                  <c:v>6030.88</c:v>
                </c:pt>
                <c:pt idx="1268">
                  <c:v>6024.63</c:v>
                </c:pt>
                <c:pt idx="1269">
                  <c:v>6068.77</c:v>
                </c:pt>
                <c:pt idx="1270">
                  <c:v>6072.27</c:v>
                </c:pt>
                <c:pt idx="1271">
                  <c:v>5979.7154591753506</c:v>
                </c:pt>
                <c:pt idx="1272">
                  <c:v>5919.99</c:v>
                </c:pt>
                <c:pt idx="1273">
                  <c:v>5892.08</c:v>
                </c:pt>
                <c:pt idx="1274">
                  <c:v>5899.95</c:v>
                </c:pt>
                <c:pt idx="1275">
                  <c:v>5949.7</c:v>
                </c:pt>
                <c:pt idx="1276">
                  <c:v>6085.33</c:v>
                </c:pt>
                <c:pt idx="1277">
                  <c:v>6000.01</c:v>
                </c:pt>
                <c:pt idx="1278">
                  <c:v>5956.1571794905931</c:v>
                </c:pt>
                <c:pt idx="1279">
                  <c:v>5995.86</c:v>
                </c:pt>
                <c:pt idx="1280">
                  <c:v>5964.0470471074468</c:v>
                </c:pt>
                <c:pt idx="1281">
                  <c:v>5962.5663850668207</c:v>
                </c:pt>
                <c:pt idx="1282">
                  <c:v>5995.26</c:v>
                </c:pt>
                <c:pt idx="1283">
                  <c:v>5988.21</c:v>
                </c:pt>
                <c:pt idx="1284">
                  <c:v>6033</c:v>
                </c:pt>
                <c:pt idx="1285">
                  <c:v>6107.57</c:v>
                </c:pt>
                <c:pt idx="1286">
                  <c:v>6188.21</c:v>
                </c:pt>
                <c:pt idx="1287">
                  <c:v>6203.6220808329817</c:v>
                </c:pt>
                <c:pt idx="1288">
                  <c:v>6042.1282620785369</c:v>
                </c:pt>
                <c:pt idx="1289">
                  <c:v>6100.82</c:v>
                </c:pt>
                <c:pt idx="1290">
                  <c:v>6038.3518850884448</c:v>
                </c:pt>
                <c:pt idx="1291">
                  <c:v>5962.82</c:v>
                </c:pt>
                <c:pt idx="1292">
                  <c:v>5736.45</c:v>
                </c:pt>
                <c:pt idx="1293">
                  <c:v>5667.47</c:v>
                </c:pt>
                <c:pt idx="1294">
                  <c:v>5666.6767511208236</c:v>
                </c:pt>
                <c:pt idx="1295">
                  <c:v>5683.1143644188778</c:v>
                </c:pt>
                <c:pt idx="1296">
                  <c:v>5740.7908907838928</c:v>
                </c:pt>
                <c:pt idx="1297">
                  <c:v>5822.0628307429215</c:v>
                </c:pt>
                <c:pt idx="1298">
                  <c:v>5851.7930822944145</c:v>
                </c:pt>
                <c:pt idx="1299">
                  <c:v>5673.0827190934378</c:v>
                </c:pt>
                <c:pt idx="1300">
                  <c:v>5681.5069683532402</c:v>
                </c:pt>
                <c:pt idx="1301">
                  <c:v>5701.7900461127874</c:v>
                </c:pt>
                <c:pt idx="1302">
                  <c:v>5702.5164531897635</c:v>
                </c:pt>
                <c:pt idx="1303">
                  <c:v>5664.7745974705194</c:v>
                </c:pt>
                <c:pt idx="1304">
                  <c:v>5718.8311382583024</c:v>
                </c:pt>
                <c:pt idx="1305">
                  <c:v>5561.3159041711542</c:v>
                </c:pt>
                <c:pt idx="1306">
                  <c:v>5463.7496795428624</c:v>
                </c:pt>
                <c:pt idx="1307">
                  <c:v>5524.1821802163286</c:v>
                </c:pt>
                <c:pt idx="1308">
                  <c:v>5655.7498823860997</c:v>
                </c:pt>
                <c:pt idx="1309">
                  <c:v>5776.4773286236523</c:v>
                </c:pt>
                <c:pt idx="1310">
                  <c:v>5728.8879413858785</c:v>
                </c:pt>
                <c:pt idx="1311">
                  <c:v>5485.7661253611932</c:v>
                </c:pt>
                <c:pt idx="1312">
                  <c:v>5490.4732316645668</c:v>
                </c:pt>
                <c:pt idx="1313">
                  <c:v>5368.224369611874</c:v>
                </c:pt>
                <c:pt idx="1314">
                  <c:v>5354.2356032646339</c:v>
                </c:pt>
                <c:pt idx="1315">
                  <c:v>5363.9224071134158</c:v>
                </c:pt>
                <c:pt idx="1316">
                  <c:v>5445.8807148332817</c:v>
                </c:pt>
                <c:pt idx="1317">
                  <c:v>5488.8010725814356</c:v>
                </c:pt>
                <c:pt idx="1318">
                  <c:v>5844.0407548359071</c:v>
                </c:pt>
                <c:pt idx="1319">
                  <c:v>5837.4163883196234</c:v>
                </c:pt>
                <c:pt idx="1320">
                  <c:v>5833.1996875826899</c:v>
                </c:pt>
                <c:pt idx="1321">
                  <c:v>5847.9315845338024</c:v>
                </c:pt>
                <c:pt idx="1322">
                  <c:v>5872.2338815990106</c:v>
                </c:pt>
                <c:pt idx="1323">
                  <c:v>5900.7676491547991</c:v>
                </c:pt>
                <c:pt idx="1324">
                  <c:v>5909.3277794215364</c:v>
                </c:pt>
                <c:pt idx="1325">
                  <c:v>5957.8351842663797</c:v>
                </c:pt>
                <c:pt idx="1326">
                  <c:v>5932.1547934661685</c:v>
                </c:pt>
                <c:pt idx="1327">
                  <c:v>5926.4480399550102</c:v>
                </c:pt>
                <c:pt idx="1328">
                  <c:v>5601.7955475345952</c:v>
                </c:pt>
                <c:pt idx="1329">
                  <c:v>5562.9464618944776</c:v>
                </c:pt>
                <c:pt idx="1330">
                  <c:v>5555.3201560205844</c:v>
                </c:pt>
                <c:pt idx="1331">
                  <c:v>5532.4953087798694</c:v>
                </c:pt>
                <c:pt idx="1332">
                  <c:v>5547.842482776311</c:v>
                </c:pt>
                <c:pt idx="1333">
                  <c:v>5680.5208893842891</c:v>
                </c:pt>
                <c:pt idx="1334">
                  <c:v>5844.8217224928494</c:v>
                </c:pt>
                <c:pt idx="1335">
                  <c:v>5965.7910838457556</c:v>
                </c:pt>
                <c:pt idx="1336">
                  <c:v>5867.9661155581398</c:v>
                </c:pt>
                <c:pt idx="1337">
                  <c:v>5860.2906311871238</c:v>
                </c:pt>
                <c:pt idx="1338">
                  <c:v>5963.0895201163694</c:v>
                </c:pt>
                <c:pt idx="1339">
                  <c:v>5952.6608530241128</c:v>
                </c:pt>
                <c:pt idx="1340">
                  <c:v>6041.6595330580349</c:v>
                </c:pt>
                <c:pt idx="1341">
                  <c:v>5961.6427812362545</c:v>
                </c:pt>
                <c:pt idx="1342">
                  <c:v>5942.8794900108833</c:v>
                </c:pt>
                <c:pt idx="1343">
                  <c:v>5926.2187425361299</c:v>
                </c:pt>
                <c:pt idx="1344">
                  <c:v>5791.712171443718</c:v>
                </c:pt>
                <c:pt idx="1345">
                  <c:v>5776.107871080776</c:v>
                </c:pt>
                <c:pt idx="1346">
                  <c:v>5765.7756572447843</c:v>
                </c:pt>
                <c:pt idx="1347">
                  <c:v>5756.5071452808697</c:v>
                </c:pt>
                <c:pt idx="1348">
                  <c:v>5774.5715343414131</c:v>
                </c:pt>
                <c:pt idx="1349">
                  <c:v>5836.7098849110916</c:v>
                </c:pt>
                <c:pt idx="1350">
                  <c:v>5880.8989312511958</c:v>
                </c:pt>
                <c:pt idx="1351">
                  <c:v>5962.5717005814167</c:v>
                </c:pt>
                <c:pt idx="1352">
                  <c:v>5910.1327830574564</c:v>
                </c:pt>
                <c:pt idx="1353">
                  <c:v>5753.4894657342247</c:v>
                </c:pt>
                <c:pt idx="1354">
                  <c:v>5620.6147984597092</c:v>
                </c:pt>
                <c:pt idx="1355">
                  <c:v>5613.347596090769</c:v>
                </c:pt>
                <c:pt idx="1356">
                  <c:v>5522.4226171341097</c:v>
                </c:pt>
                <c:pt idx="1357">
                  <c:v>5511.5566077572057</c:v>
                </c:pt>
                <c:pt idx="1358">
                  <c:v>5546.0377979405848</c:v>
                </c:pt>
                <c:pt idx="1359">
                  <c:v>5658.2351609826819</c:v>
                </c:pt>
                <c:pt idx="1360">
                  <c:v>5627.953769778991</c:v>
                </c:pt>
                <c:pt idx="1361">
                  <c:v>5632.832750308592</c:v>
                </c:pt>
                <c:pt idx="1362">
                  <c:v>5792.5413269905239</c:v>
                </c:pt>
                <c:pt idx="1363">
                  <c:v>5819.0041754400227</c:v>
                </c:pt>
                <c:pt idx="1364">
                  <c:v>5752.5241248863167</c:v>
                </c:pt>
                <c:pt idx="1365">
                  <c:v>6038.4005935096384</c:v>
                </c:pt>
                <c:pt idx="1366">
                  <c:v>5892.4628913260058</c:v>
                </c:pt>
                <c:pt idx="1367">
                  <c:v>5875.3211470965016</c:v>
                </c:pt>
                <c:pt idx="1368">
                  <c:v>5923.6394724969596</c:v>
                </c:pt>
                <c:pt idx="1369">
                  <c:v>5828.0531885873625</c:v>
                </c:pt>
                <c:pt idx="1370">
                  <c:v>6060.0556342571927</c:v>
                </c:pt>
                <c:pt idx="1371">
                  <c:v>5958.2224703405336</c:v>
                </c:pt>
                <c:pt idx="1372">
                  <c:v>5839.6420224933472</c:v>
                </c:pt>
                <c:pt idx="1373">
                  <c:v>5834.1450180199417</c:v>
                </c:pt>
                <c:pt idx="1374">
                  <c:v>5903.6145757219183</c:v>
                </c:pt>
                <c:pt idx="1375">
                  <c:v>5811.2303132151746</c:v>
                </c:pt>
                <c:pt idx="1376">
                  <c:v>5804.8430918401627</c:v>
                </c:pt>
                <c:pt idx="1377">
                  <c:v>5800.9671185846792</c:v>
                </c:pt>
                <c:pt idx="1378">
                  <c:v>5764.3555952484339</c:v>
                </c:pt>
                <c:pt idx="1379">
                  <c:v>5883.9338266669556</c:v>
                </c:pt>
                <c:pt idx="1380">
                  <c:v>5901.9364495743102</c:v>
                </c:pt>
                <c:pt idx="1381">
                  <c:v>5921.0428819624394</c:v>
                </c:pt>
                <c:pt idx="1382">
                  <c:v>6032.2214973397986</c:v>
                </c:pt>
                <c:pt idx="1383">
                  <c:v>5971.4398091089924</c:v>
                </c:pt>
                <c:pt idx="1384">
                  <c:v>6078.2161755034213</c:v>
                </c:pt>
                <c:pt idx="1385">
                  <c:v>5810.6452912817413</c:v>
                </c:pt>
                <c:pt idx="1386">
                  <c:v>5768.6699977496392</c:v>
                </c:pt>
                <c:pt idx="1387">
                  <c:v>5684.7333330790379</c:v>
                </c:pt>
                <c:pt idx="1388">
                  <c:v>5689.6764687465193</c:v>
                </c:pt>
                <c:pt idx="1389">
                  <c:v>5822.4380388238051</c:v>
                </c:pt>
                <c:pt idx="1390">
                  <c:v>5881.8592902082082</c:v>
                </c:pt>
                <c:pt idx="1391">
                  <c:v>5834.2174904730136</c:v>
                </c:pt>
                <c:pt idx="1392">
                  <c:v>5841.9717769561403</c:v>
                </c:pt>
                <c:pt idx="1393">
                  <c:v>5844.7926095693128</c:v>
                </c:pt>
                <c:pt idx="1394">
                  <c:v>5803.4279250498721</c:v>
                </c:pt>
                <c:pt idx="1395">
                  <c:v>5744.1679313523282</c:v>
                </c:pt>
                <c:pt idx="1396">
                  <c:v>5846.6517320704943</c:v>
                </c:pt>
                <c:pt idx="1397">
                  <c:v>5832.9480540114855</c:v>
                </c:pt>
                <c:pt idx="1398">
                  <c:v>5849.6426865223712</c:v>
                </c:pt>
                <c:pt idx="1399">
                  <c:v>5826.948279686083</c:v>
                </c:pt>
                <c:pt idx="1400">
                  <c:v>5817.9415606175944</c:v>
                </c:pt>
                <c:pt idx="1401">
                  <c:v>5871.1412711994772</c:v>
                </c:pt>
                <c:pt idx="1402">
                  <c:v>5867.4920643445039</c:v>
                </c:pt>
                <c:pt idx="1403">
                  <c:v>5907.3031829428683</c:v>
                </c:pt>
                <c:pt idx="1404">
                  <c:v>5955.5787519994465</c:v>
                </c:pt>
                <c:pt idx="1405">
                  <c:v>6001.5568459906499</c:v>
                </c:pt>
                <c:pt idx="1406">
                  <c:v>6011.2803834469714</c:v>
                </c:pt>
                <c:pt idx="1407">
                  <c:v>5930.3535028464376</c:v>
                </c:pt>
                <c:pt idx="1408">
                  <c:v>5868.877576100127</c:v>
                </c:pt>
                <c:pt idx="1409">
                  <c:v>5910.3738272874971</c:v>
                </c:pt>
                <c:pt idx="1410">
                  <c:v>5926.5036089482246</c:v>
                </c:pt>
                <c:pt idx="1411">
                  <c:v>5912.3020095829343</c:v>
                </c:pt>
                <c:pt idx="1412">
                  <c:v>6067.7025379717134</c:v>
                </c:pt>
                <c:pt idx="1413">
                  <c:v>6079.7518959035942</c:v>
                </c:pt>
                <c:pt idx="1414">
                  <c:v>6034.7722815829457</c:v>
                </c:pt>
                <c:pt idx="1415">
                  <c:v>6025.8189682105449</c:v>
                </c:pt>
                <c:pt idx="1416">
                  <c:v>5492.3085526771556</c:v>
                </c:pt>
                <c:pt idx="1417">
                  <c:v>5522.6177932358696</c:v>
                </c:pt>
                <c:pt idx="1418">
                  <c:v>5713.5918967168682</c:v>
                </c:pt>
                <c:pt idx="1419">
                  <c:v>5673.1521432402515</c:v>
                </c:pt>
                <c:pt idx="1420">
                  <c:v>5716.355941661418</c:v>
                </c:pt>
                <c:pt idx="1421">
                  <c:v>5700.7619892871126</c:v>
                </c:pt>
                <c:pt idx="1422">
                  <c:v>5700.7619892871126</c:v>
                </c:pt>
                <c:pt idx="1423">
                  <c:v>5708.8207492385627</c:v>
                </c:pt>
                <c:pt idx="1424">
                  <c:v>5693.5504896053872</c:v>
                </c:pt>
                <c:pt idx="1425">
                  <c:v>5847.4228821754668</c:v>
                </c:pt>
                <c:pt idx="1426">
                  <c:v>5923.4591867785211</c:v>
                </c:pt>
                <c:pt idx="1427">
                  <c:v>5951.1481390114795</c:v>
                </c:pt>
                <c:pt idx="1428">
                  <c:v>5942.4547061003886</c:v>
                </c:pt>
                <c:pt idx="1429">
                  <c:v>5960.6565605925171</c:v>
                </c:pt>
                <c:pt idx="1430">
                  <c:v>5989.817515491548</c:v>
                </c:pt>
                <c:pt idx="1431">
                  <c:v>5894.4846790812016</c:v>
                </c:pt>
                <c:pt idx="1432">
                  <c:v>5955.7665404715908</c:v>
                </c:pt>
                <c:pt idx="1433">
                  <c:v>5919.6431837778882</c:v>
                </c:pt>
                <c:pt idx="1434">
                  <c:v>5793.4842184308163</c:v>
                </c:pt>
                <c:pt idx="1435">
                  <c:v>5856.0558895576978</c:v>
                </c:pt>
                <c:pt idx="1436">
                  <c:v>5966.5543474701853</c:v>
                </c:pt>
                <c:pt idx="1437">
                  <c:v>5928.524946285208</c:v>
                </c:pt>
                <c:pt idx="1438">
                  <c:v>5937.0981772539462</c:v>
                </c:pt>
                <c:pt idx="1439">
                  <c:v>5872.663862582951</c:v>
                </c:pt>
                <c:pt idx="1440">
                  <c:v>5794.5468716877549</c:v>
                </c:pt>
                <c:pt idx="1441">
                  <c:v>5794.5468716877549</c:v>
                </c:pt>
                <c:pt idx="1442">
                  <c:v>5776.1801386868065</c:v>
                </c:pt>
                <c:pt idx="1443">
                  <c:v>5740.9816138006609</c:v>
                </c:pt>
                <c:pt idx="1444">
                  <c:v>5699.5242164480887</c:v>
                </c:pt>
                <c:pt idx="1445">
                  <c:v>5696.6148759633543</c:v>
                </c:pt>
                <c:pt idx="1446">
                  <c:v>5759.683137607587</c:v>
                </c:pt>
                <c:pt idx="1447">
                  <c:v>5986.3143537369851</c:v>
                </c:pt>
                <c:pt idx="1448">
                  <c:v>5986.9233485070663</c:v>
                </c:pt>
                <c:pt idx="1449">
                  <c:v>5880.9551563346677</c:v>
                </c:pt>
                <c:pt idx="1450">
                  <c:v>6129.578649146536</c:v>
                </c:pt>
                <c:pt idx="1451">
                  <c:v>6157.4375499201788</c:v>
                </c:pt>
                <c:pt idx="1452">
                  <c:v>6202.3840587695558</c:v>
                </c:pt>
                <c:pt idx="1453">
                  <c:v>6290.286060187711</c:v>
                </c:pt>
                <c:pt idx="1454">
                  <c:v>6209.0355533759894</c:v>
                </c:pt>
                <c:pt idx="1455">
                  <c:v>6105.1434803390639</c:v>
                </c:pt>
                <c:pt idx="1456">
                  <c:v>6153.6685819110435</c:v>
                </c:pt>
                <c:pt idx="1457">
                  <c:v>5902.9112317978716</c:v>
                </c:pt>
                <c:pt idx="1458">
                  <c:v>5629.1623417475112</c:v>
                </c:pt>
                <c:pt idx="1459">
                  <c:v>5843.5355374967457</c:v>
                </c:pt>
                <c:pt idx="1460">
                  <c:v>5894.8363345171801</c:v>
                </c:pt>
                <c:pt idx="1461">
                  <c:v>5835.5415779255591</c:v>
                </c:pt>
                <c:pt idx="1462">
                  <c:v>6280.2942412937437</c:v>
                </c:pt>
                <c:pt idx="1463">
                  <c:v>5678.458693908924</c:v>
                </c:pt>
                <c:pt idx="1464">
                  <c:v>5574.8741528247456</c:v>
                </c:pt>
                <c:pt idx="1465">
                  <c:v>5589.1680427815363</c:v>
                </c:pt>
                <c:pt idx="1466">
                  <c:v>5688.585246714918</c:v>
                </c:pt>
                <c:pt idx="1467">
                  <c:v>5777.9982894154236</c:v>
                </c:pt>
                <c:pt idx="1468">
                  <c:v>5883.2363069033554</c:v>
                </c:pt>
                <c:pt idx="1469">
                  <c:v>5871.0557310348613</c:v>
                </c:pt>
                <c:pt idx="1470">
                  <c:v>5763.9859324511763</c:v>
                </c:pt>
                <c:pt idx="1471">
                  <c:v>5770.4948041438411</c:v>
                </c:pt>
                <c:pt idx="1472">
                  <c:v>5678.2098934205778</c:v>
                </c:pt>
                <c:pt idx="1473">
                  <c:v>5523.4175815731978</c:v>
                </c:pt>
                <c:pt idx="1474">
                  <c:v>5368.2606438921312</c:v>
                </c:pt>
                <c:pt idx="1475">
                  <c:v>5381.2198740605836</c:v>
                </c:pt>
                <c:pt idx="1476">
                  <c:v>5347.7936785660504</c:v>
                </c:pt>
                <c:pt idx="1477">
                  <c:v>5371.562128045739</c:v>
                </c:pt>
                <c:pt idx="1478">
                  <c:v>5378.2215591736604</c:v>
                </c:pt>
                <c:pt idx="1479">
                  <c:v>5326.1394889930471</c:v>
                </c:pt>
                <c:pt idx="1480">
                  <c:v>5294.3829955321362</c:v>
                </c:pt>
                <c:pt idx="1481">
                  <c:v>5312.6239955934598</c:v>
                </c:pt>
                <c:pt idx="1482">
                  <c:v>5351.9084932908108</c:v>
                </c:pt>
                <c:pt idx="1483">
                  <c:v>5392.0466688264651</c:v>
                </c:pt>
                <c:pt idx="1484">
                  <c:v>5337.1813595744325</c:v>
                </c:pt>
                <c:pt idx="1485">
                  <c:v>5266.860637295079</c:v>
                </c:pt>
                <c:pt idx="1486">
                  <c:v>5301.3424251113793</c:v>
                </c:pt>
                <c:pt idx="1487">
                  <c:v>5184.3573495308819</c:v>
                </c:pt>
                <c:pt idx="1488">
                  <c:v>5110.0086417557277</c:v>
                </c:pt>
                <c:pt idx="1489">
                  <c:v>5075.0682358722188</c:v>
                </c:pt>
                <c:pt idx="1490">
                  <c:v>5042.2427380876561</c:v>
                </c:pt>
                <c:pt idx="1491">
                  <c:v>5131.1439352499337</c:v>
                </c:pt>
                <c:pt idx="1492">
                  <c:v>5142.5874220064034</c:v>
                </c:pt>
                <c:pt idx="1493">
                  <c:v>5045.7927828460533</c:v>
                </c:pt>
                <c:pt idx="1494">
                  <c:v>5037.1163804764865</c:v>
                </c:pt>
                <c:pt idx="1495">
                  <c:v>5055.3165974570384</c:v>
                </c:pt>
                <c:pt idx="1496">
                  <c:v>5031.4249554963453</c:v>
                </c:pt>
                <c:pt idx="1497">
                  <c:v>5006.2327370520334</c:v>
                </c:pt>
                <c:pt idx="1498">
                  <c:v>4994.2018883367919</c:v>
                </c:pt>
                <c:pt idx="1499">
                  <c:v>4992.7049991947233</c:v>
                </c:pt>
                <c:pt idx="1500">
                  <c:v>4929.6966179339242</c:v>
                </c:pt>
                <c:pt idx="1501">
                  <c:v>5238.9781952108133</c:v>
                </c:pt>
                <c:pt idx="1502">
                  <c:v>5222.0600071093786</c:v>
                </c:pt>
                <c:pt idx="1503">
                  <c:v>5245.6461495685917</c:v>
                </c:pt>
                <c:pt idx="1504">
                  <c:v>5267.2253842992113</c:v>
                </c:pt>
                <c:pt idx="1505">
                  <c:v>5242.9487452272642</c:v>
                </c:pt>
                <c:pt idx="1506">
                  <c:v>5257.2552995936967</c:v>
                </c:pt>
                <c:pt idx="1507">
                  <c:v>5112.4817494489998</c:v>
                </c:pt>
                <c:pt idx="1508">
                  <c:v>5140.5935085711244</c:v>
                </c:pt>
                <c:pt idx="1509">
                  <c:v>5183.9179714195916</c:v>
                </c:pt>
                <c:pt idx="1510">
                  <c:v>5098.1652410162515</c:v>
                </c:pt>
                <c:pt idx="1511">
                  <c:v>5072.7919051360504</c:v>
                </c:pt>
                <c:pt idx="1512">
                  <c:v>5064.8594060964288</c:v>
                </c:pt>
                <c:pt idx="1513">
                  <c:v>5011.1277377700335</c:v>
                </c:pt>
                <c:pt idx="1514">
                  <c:v>4974.7425101686267</c:v>
                </c:pt>
                <c:pt idx="1515">
                  <c:v>4128.317232561908</c:v>
                </c:pt>
                <c:pt idx="1516">
                  <c:v>4824.8910496392691</c:v>
                </c:pt>
                <c:pt idx="1517">
                  <c:v>4831.2833971634118</c:v>
                </c:pt>
                <c:pt idx="1518">
                  <c:v>4798.1009585585252</c:v>
                </c:pt>
                <c:pt idx="1519">
                  <c:v>4914.1560049971267</c:v>
                </c:pt>
                <c:pt idx="1520">
                  <c:v>4962.661710295939</c:v>
                </c:pt>
                <c:pt idx="1521">
                  <c:v>4974.1657368673077</c:v>
                </c:pt>
                <c:pt idx="1522">
                  <c:v>4950.9226976012587</c:v>
                </c:pt>
                <c:pt idx="1523">
                  <c:v>4912.6008869033885</c:v>
                </c:pt>
                <c:pt idx="1524">
                  <c:v>4900.2516814925993</c:v>
                </c:pt>
                <c:pt idx="1525">
                  <c:v>4938.2351826471731</c:v>
                </c:pt>
                <c:pt idx="1526">
                  <c:v>4978.6088568665837</c:v>
                </c:pt>
                <c:pt idx="1527">
                  <c:v>5037.1164026192018</c:v>
                </c:pt>
                <c:pt idx="1528">
                  <c:v>5018.9682728225152</c:v>
                </c:pt>
                <c:pt idx="1529">
                  <c:v>5068.1305510770871</c:v>
                </c:pt>
                <c:pt idx="1530">
                  <c:v>4936.8933444522299</c:v>
                </c:pt>
                <c:pt idx="1531">
                  <c:v>4849.4742894201727</c:v>
                </c:pt>
                <c:pt idx="1532">
                  <c:v>4834.096377085737</c:v>
                </c:pt>
                <c:pt idx="1533">
                  <c:v>4787.5629995232448</c:v>
                </c:pt>
                <c:pt idx="1534">
                  <c:v>4868.3200629806388</c:v>
                </c:pt>
                <c:pt idx="1535">
                  <c:v>4956.0504558640405</c:v>
                </c:pt>
                <c:pt idx="1536">
                  <c:v>5070.0050739312146</c:v>
                </c:pt>
                <c:pt idx="1537">
                  <c:v>5026.7333732901179</c:v>
                </c:pt>
                <c:pt idx="1538">
                  <c:v>4945.6660213962923</c:v>
                </c:pt>
                <c:pt idx="1539">
                  <c:v>4855.8996618722185</c:v>
                </c:pt>
                <c:pt idx="1540">
                  <c:v>4932.4441729019036</c:v>
                </c:pt>
                <c:pt idx="1541">
                  <c:v>5013.5649039083137</c:v>
                </c:pt>
                <c:pt idx="1542">
                  <c:v>5010.5119978986977</c:v>
                </c:pt>
                <c:pt idx="1543">
                  <c:v>5061.737364740934</c:v>
                </c:pt>
                <c:pt idx="1544">
                  <c:v>5015.5458077339999</c:v>
                </c:pt>
                <c:pt idx="1545">
                  <c:v>5067.6903970744224</c:v>
                </c:pt>
                <c:pt idx="1546">
                  <c:v>5070.3407184863736</c:v>
                </c:pt>
                <c:pt idx="1547">
                  <c:v>5103.4720904335245</c:v>
                </c:pt>
                <c:pt idx="1548">
                  <c:v>5044.7457401281754</c:v>
                </c:pt>
                <c:pt idx="1549">
                  <c:v>5061.6797015149177</c:v>
                </c:pt>
                <c:pt idx="1550">
                  <c:v>5055.7197112648855</c:v>
                </c:pt>
                <c:pt idx="1551">
                  <c:v>5076.6501470115154</c:v>
                </c:pt>
                <c:pt idx="1552">
                  <c:v>4993.3924333449104</c:v>
                </c:pt>
                <c:pt idx="1553">
                  <c:v>5007.2901532369142</c:v>
                </c:pt>
                <c:pt idx="1554">
                  <c:v>4888.1152546475378</c:v>
                </c:pt>
                <c:pt idx="1555">
                  <c:v>4876.0598304460455</c:v>
                </c:pt>
                <c:pt idx="1556">
                  <c:v>4843.1862044645595</c:v>
                </c:pt>
                <c:pt idx="1557">
                  <c:v>4902.564611912755</c:v>
                </c:pt>
                <c:pt idx="1558">
                  <c:v>4966.9213543401802</c:v>
                </c:pt>
                <c:pt idx="1559">
                  <c:v>4896.5694129826788</c:v>
                </c:pt>
                <c:pt idx="1560">
                  <c:v>4809.1667430145435</c:v>
                </c:pt>
                <c:pt idx="1561">
                  <c:v>4823.3895702603604</c:v>
                </c:pt>
                <c:pt idx="1562">
                  <c:v>4709.6733200915451</c:v>
                </c:pt>
                <c:pt idx="1563">
                  <c:v>4667.2484930422643</c:v>
                </c:pt>
                <c:pt idx="1564">
                  <c:v>4667.9561455765506</c:v>
                </c:pt>
                <c:pt idx="1565">
                  <c:v>4655.8190273760392</c:v>
                </c:pt>
                <c:pt idx="1566">
                  <c:v>4623.6672733941423</c:v>
                </c:pt>
                <c:pt idx="1567">
                  <c:v>4865.1293800380345</c:v>
                </c:pt>
                <c:pt idx="1568">
                  <c:v>4851.2272437125348</c:v>
                </c:pt>
                <c:pt idx="1569">
                  <c:v>4836.4235300401824</c:v>
                </c:pt>
                <c:pt idx="1570">
                  <c:v>4793.1863096973821</c:v>
                </c:pt>
                <c:pt idx="1571">
                  <c:v>4793.1863096973821</c:v>
                </c:pt>
                <c:pt idx="1572">
                  <c:v>4891.3196193176846</c:v>
                </c:pt>
                <c:pt idx="1573">
                  <c:v>4845.8791798463117</c:v>
                </c:pt>
                <c:pt idx="1574">
                  <c:v>4803.7112398441923</c:v>
                </c:pt>
                <c:pt idx="1575">
                  <c:v>4827.6428792734987</c:v>
                </c:pt>
                <c:pt idx="1576">
                  <c:v>4874.3056034391229</c:v>
                </c:pt>
                <c:pt idx="1577">
                  <c:v>4913.9974269199165</c:v>
                </c:pt>
                <c:pt idx="1578">
                  <c:v>4909.0345711695545</c:v>
                </c:pt>
                <c:pt idx="1579">
                  <c:v>4842.6991677065498</c:v>
                </c:pt>
                <c:pt idx="1580">
                  <c:v>4721.67268165932</c:v>
                </c:pt>
                <c:pt idx="1581">
                  <c:v>4688.7072847699228</c:v>
                </c:pt>
                <c:pt idx="1582">
                  <c:v>4638.5324001646422</c:v>
                </c:pt>
                <c:pt idx="1583">
                  <c:v>4700.8633199942096</c:v>
                </c:pt>
                <c:pt idx="1584">
                  <c:v>4801.0659182099998</c:v>
                </c:pt>
                <c:pt idx="1585">
                  <c:v>4809.5632153426322</c:v>
                </c:pt>
                <c:pt idx="1586">
                  <c:v>4786.4696414840109</c:v>
                </c:pt>
                <c:pt idx="1587">
                  <c:v>4664.1486359554019</c:v>
                </c:pt>
                <c:pt idx="1588">
                  <c:v>4621.8203248195978</c:v>
                </c:pt>
                <c:pt idx="1589">
                  <c:v>4679.8195997178054</c:v>
                </c:pt>
                <c:pt idx="1590">
                  <c:v>4683.9198635242137</c:v>
                </c:pt>
                <c:pt idx="1591">
                  <c:v>4628.2292632360413</c:v>
                </c:pt>
                <c:pt idx="1592">
                  <c:v>4624.4632854026549</c:v>
                </c:pt>
                <c:pt idx="1593">
                  <c:v>4695.0473890854519</c:v>
                </c:pt>
                <c:pt idx="1594">
                  <c:v>4821.7193188946212</c:v>
                </c:pt>
                <c:pt idx="1595">
                  <c:v>4676.2394086266077</c:v>
                </c:pt>
                <c:pt idx="1596">
                  <c:v>4725.8470523253864</c:v>
                </c:pt>
                <c:pt idx="1597">
                  <c:v>4807.8065432303738</c:v>
                </c:pt>
                <c:pt idx="1598">
                  <c:v>4875.5669657003846</c:v>
                </c:pt>
                <c:pt idx="1599">
                  <c:v>4708.099175701981</c:v>
                </c:pt>
                <c:pt idx="1600">
                  <c:v>4655.9120378682128</c:v>
                </c:pt>
                <c:pt idx="1601">
                  <c:v>4691.0051384935487</c:v>
                </c:pt>
                <c:pt idx="1602">
                  <c:v>4711.9537879672653</c:v>
                </c:pt>
                <c:pt idx="1603">
                  <c:v>4790.6041273168476</c:v>
                </c:pt>
                <c:pt idx="1604">
                  <c:v>4789.8336099926055</c:v>
                </c:pt>
                <c:pt idx="1605">
                  <c:v>4789.8336099926055</c:v>
                </c:pt>
                <c:pt idx="1606">
                  <c:v>4828.9515829465308</c:v>
                </c:pt>
                <c:pt idx="1607">
                  <c:v>4941.7615947002059</c:v>
                </c:pt>
                <c:pt idx="1608">
                  <c:v>5072.2322737021959</c:v>
                </c:pt>
                <c:pt idx="1609">
                  <c:v>5030.327150569522</c:v>
                </c:pt>
                <c:pt idx="1610">
                  <c:v>5033.120825445033</c:v>
                </c:pt>
                <c:pt idx="1611">
                  <c:v>4990.7274446402962</c:v>
                </c:pt>
                <c:pt idx="1612">
                  <c:v>4801.7000736083883</c:v>
                </c:pt>
                <c:pt idx="1613">
                  <c:v>4746.4033112417064</c:v>
                </c:pt>
                <c:pt idx="1614">
                  <c:v>4894.7069655066725</c:v>
                </c:pt>
                <c:pt idx="1615">
                  <c:v>4837.6864191450641</c:v>
                </c:pt>
                <c:pt idx="1616">
                  <c:v>5003.4766176593921</c:v>
                </c:pt>
                <c:pt idx="1617">
                  <c:v>5049.5817175495586</c:v>
                </c:pt>
                <c:pt idx="1618">
                  <c:v>5186.7729435981691</c:v>
                </c:pt>
                <c:pt idx="1619">
                  <c:v>5276.7444337292718</c:v>
                </c:pt>
                <c:pt idx="1620">
                  <c:v>5156.2551905598066</c:v>
                </c:pt>
                <c:pt idx="1621">
                  <c:v>5280.1730373008968</c:v>
                </c:pt>
                <c:pt idx="1622">
                  <c:v>5474.2900091178544</c:v>
                </c:pt>
                <c:pt idx="1623">
                  <c:v>5651.3460331443384</c:v>
                </c:pt>
                <c:pt idx="1624">
                  <c:v>5663.4517006814986</c:v>
                </c:pt>
                <c:pt idx="1625">
                  <c:v>5580.7498301058868</c:v>
                </c:pt>
                <c:pt idx="1626">
                  <c:v>5497.4023656201043</c:v>
                </c:pt>
                <c:pt idx="1627">
                  <c:v>5696.0823122244337</c:v>
                </c:pt>
                <c:pt idx="1628">
                  <c:v>5691.4645408860042</c:v>
                </c:pt>
                <c:pt idx="1629">
                  <c:v>5686.6088874219649</c:v>
                </c:pt>
                <c:pt idx="1630">
                  <c:v>5381.1509743452234</c:v>
                </c:pt>
                <c:pt idx="1631">
                  <c:v>5327.9351012859333</c:v>
                </c:pt>
                <c:pt idx="1632">
                  <c:v>5335.3484475756168</c:v>
                </c:pt>
                <c:pt idx="1633">
                  <c:v>5441.6697042535798</c:v>
                </c:pt>
                <c:pt idx="1634" formatCode="0.00">
                  <c:v>5453.52</c:v>
                </c:pt>
                <c:pt idx="1635">
                  <c:v>5588.1565575225595</c:v>
                </c:pt>
                <c:pt idx="1636">
                  <c:v>5531.5379557964206</c:v>
                </c:pt>
                <c:pt idx="1637">
                  <c:v>5499.6675681215684</c:v>
                </c:pt>
                <c:pt idx="1638">
                  <c:v>5498.136109858443</c:v>
                </c:pt>
                <c:pt idx="1639">
                  <c:v>5273.0961243198999</c:v>
                </c:pt>
                <c:pt idx="1640">
                  <c:v>5177.9661118529621</c:v>
                </c:pt>
                <c:pt idx="1641">
                  <c:v>5169.5349152963918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Data!$KE$4:$KE$7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Data!$A$2360:$A$4197</c:f>
              <c:numCache>
                <c:formatCode>d\-mmm\-yy</c:formatCode>
                <c:ptCount val="182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>
                  <c:v>44258</c:v>
                </c:pt>
                <c:pt idx="339">
                  <c:v>44259</c:v>
                </c:pt>
                <c:pt idx="340">
                  <c:v>44260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44270</c:v>
                </c:pt>
                <c:pt idx="347">
                  <c:v>44271</c:v>
                </c:pt>
                <c:pt idx="348">
                  <c:v>44272</c:v>
                </c:pt>
                <c:pt idx="349">
                  <c:v>44273</c:v>
                </c:pt>
                <c:pt idx="350">
                  <c:v>44274</c:v>
                </c:pt>
                <c:pt idx="351">
                  <c:v>44277</c:v>
                </c:pt>
                <c:pt idx="352">
                  <c:v>44278</c:v>
                </c:pt>
                <c:pt idx="353">
                  <c:v>44279</c:v>
                </c:pt>
                <c:pt idx="354">
                  <c:v>44280</c:v>
                </c:pt>
                <c:pt idx="355">
                  <c:v>44281</c:v>
                </c:pt>
                <c:pt idx="356">
                  <c:v>44284</c:v>
                </c:pt>
                <c:pt idx="357">
                  <c:v>44285</c:v>
                </c:pt>
                <c:pt idx="358">
                  <c:v>44286</c:v>
                </c:pt>
                <c:pt idx="359">
                  <c:v>44287</c:v>
                </c:pt>
                <c:pt idx="360">
                  <c:v>44288</c:v>
                </c:pt>
                <c:pt idx="361">
                  <c:v>44291</c:v>
                </c:pt>
                <c:pt idx="362">
                  <c:v>44292</c:v>
                </c:pt>
                <c:pt idx="363">
                  <c:v>44293</c:v>
                </c:pt>
                <c:pt idx="364">
                  <c:v>44294</c:v>
                </c:pt>
                <c:pt idx="365">
                  <c:v>44295</c:v>
                </c:pt>
                <c:pt idx="366">
                  <c:v>44298</c:v>
                </c:pt>
                <c:pt idx="367">
                  <c:v>44299</c:v>
                </c:pt>
                <c:pt idx="368">
                  <c:v>44300</c:v>
                </c:pt>
                <c:pt idx="369">
                  <c:v>44301</c:v>
                </c:pt>
                <c:pt idx="370">
                  <c:v>44302</c:v>
                </c:pt>
                <c:pt idx="371">
                  <c:v>44305</c:v>
                </c:pt>
                <c:pt idx="372">
                  <c:v>44306</c:v>
                </c:pt>
                <c:pt idx="373">
                  <c:v>44307</c:v>
                </c:pt>
                <c:pt idx="374">
                  <c:v>44308</c:v>
                </c:pt>
                <c:pt idx="375">
                  <c:v>44309</c:v>
                </c:pt>
                <c:pt idx="376">
                  <c:v>44312</c:v>
                </c:pt>
                <c:pt idx="377">
                  <c:v>44313</c:v>
                </c:pt>
                <c:pt idx="378">
                  <c:v>44314</c:v>
                </c:pt>
                <c:pt idx="379">
                  <c:v>44315</c:v>
                </c:pt>
                <c:pt idx="380">
                  <c:v>44316</c:v>
                </c:pt>
                <c:pt idx="381">
                  <c:v>44319</c:v>
                </c:pt>
                <c:pt idx="382">
                  <c:v>44320</c:v>
                </c:pt>
                <c:pt idx="383">
                  <c:v>44321</c:v>
                </c:pt>
                <c:pt idx="384">
                  <c:v>44322</c:v>
                </c:pt>
                <c:pt idx="385">
                  <c:v>44323</c:v>
                </c:pt>
                <c:pt idx="386">
                  <c:v>44326</c:v>
                </c:pt>
                <c:pt idx="387">
                  <c:v>44327</c:v>
                </c:pt>
                <c:pt idx="388">
                  <c:v>44328</c:v>
                </c:pt>
                <c:pt idx="389">
                  <c:v>44329</c:v>
                </c:pt>
                <c:pt idx="390">
                  <c:v>44330</c:v>
                </c:pt>
                <c:pt idx="391">
                  <c:v>44333</c:v>
                </c:pt>
                <c:pt idx="392">
                  <c:v>44334</c:v>
                </c:pt>
                <c:pt idx="393">
                  <c:v>44335</c:v>
                </c:pt>
                <c:pt idx="394">
                  <c:v>44336</c:v>
                </c:pt>
                <c:pt idx="395">
                  <c:v>44337</c:v>
                </c:pt>
                <c:pt idx="396">
                  <c:v>44340</c:v>
                </c:pt>
                <c:pt idx="397">
                  <c:v>44341</c:v>
                </c:pt>
                <c:pt idx="398">
                  <c:v>44342</c:v>
                </c:pt>
                <c:pt idx="399">
                  <c:v>44343</c:v>
                </c:pt>
                <c:pt idx="400">
                  <c:v>44344</c:v>
                </c:pt>
                <c:pt idx="401">
                  <c:v>44347</c:v>
                </c:pt>
                <c:pt idx="402">
                  <c:v>44348</c:v>
                </c:pt>
                <c:pt idx="403">
                  <c:v>44349</c:v>
                </c:pt>
                <c:pt idx="404">
                  <c:v>44350</c:v>
                </c:pt>
                <c:pt idx="405">
                  <c:v>44351</c:v>
                </c:pt>
                <c:pt idx="406">
                  <c:v>44354</c:v>
                </c:pt>
                <c:pt idx="407">
                  <c:v>44355</c:v>
                </c:pt>
                <c:pt idx="408">
                  <c:v>44356</c:v>
                </c:pt>
                <c:pt idx="409">
                  <c:v>44357</c:v>
                </c:pt>
                <c:pt idx="410">
                  <c:v>44358</c:v>
                </c:pt>
                <c:pt idx="411">
                  <c:v>44361</c:v>
                </c:pt>
                <c:pt idx="412">
                  <c:v>44362</c:v>
                </c:pt>
                <c:pt idx="413">
                  <c:v>44363</c:v>
                </c:pt>
                <c:pt idx="414">
                  <c:v>44364</c:v>
                </c:pt>
                <c:pt idx="415">
                  <c:v>44365</c:v>
                </c:pt>
                <c:pt idx="416">
                  <c:v>44368</c:v>
                </c:pt>
                <c:pt idx="417">
                  <c:v>44369</c:v>
                </c:pt>
                <c:pt idx="418">
                  <c:v>44370</c:v>
                </c:pt>
                <c:pt idx="419">
                  <c:v>44371</c:v>
                </c:pt>
                <c:pt idx="420">
                  <c:v>44372</c:v>
                </c:pt>
                <c:pt idx="421">
                  <c:v>44375</c:v>
                </c:pt>
                <c:pt idx="422">
                  <c:v>44376</c:v>
                </c:pt>
                <c:pt idx="423">
                  <c:v>44377</c:v>
                </c:pt>
                <c:pt idx="424">
                  <c:v>44378</c:v>
                </c:pt>
                <c:pt idx="425">
                  <c:v>44379</c:v>
                </c:pt>
                <c:pt idx="426">
                  <c:v>44382</c:v>
                </c:pt>
                <c:pt idx="427">
                  <c:v>44383</c:v>
                </c:pt>
                <c:pt idx="428">
                  <c:v>44384</c:v>
                </c:pt>
                <c:pt idx="429">
                  <c:v>44385</c:v>
                </c:pt>
                <c:pt idx="430">
                  <c:v>44386</c:v>
                </c:pt>
                <c:pt idx="431">
                  <c:v>44389</c:v>
                </c:pt>
                <c:pt idx="432">
                  <c:v>44390</c:v>
                </c:pt>
                <c:pt idx="433">
                  <c:v>44391</c:v>
                </c:pt>
                <c:pt idx="434">
                  <c:v>44392</c:v>
                </c:pt>
                <c:pt idx="435">
                  <c:v>44393</c:v>
                </c:pt>
                <c:pt idx="436">
                  <c:v>44396</c:v>
                </c:pt>
                <c:pt idx="437">
                  <c:v>44397</c:v>
                </c:pt>
                <c:pt idx="438">
                  <c:v>44398</c:v>
                </c:pt>
                <c:pt idx="439">
                  <c:v>44399</c:v>
                </c:pt>
                <c:pt idx="440">
                  <c:v>44400</c:v>
                </c:pt>
                <c:pt idx="441">
                  <c:v>44403</c:v>
                </c:pt>
                <c:pt idx="442">
                  <c:v>44404</c:v>
                </c:pt>
                <c:pt idx="443">
                  <c:v>44405</c:v>
                </c:pt>
                <c:pt idx="444">
                  <c:v>44406</c:v>
                </c:pt>
                <c:pt idx="445">
                  <c:v>44407</c:v>
                </c:pt>
                <c:pt idx="446">
                  <c:v>44410</c:v>
                </c:pt>
                <c:pt idx="447">
                  <c:v>44411</c:v>
                </c:pt>
                <c:pt idx="448">
                  <c:v>44412</c:v>
                </c:pt>
                <c:pt idx="449">
                  <c:v>44413</c:v>
                </c:pt>
                <c:pt idx="450">
                  <c:v>44414</c:v>
                </c:pt>
                <c:pt idx="451">
                  <c:v>44417</c:v>
                </c:pt>
                <c:pt idx="452">
                  <c:v>44418</c:v>
                </c:pt>
                <c:pt idx="453">
                  <c:v>44419</c:v>
                </c:pt>
                <c:pt idx="454">
                  <c:v>44420</c:v>
                </c:pt>
                <c:pt idx="455">
                  <c:v>44421</c:v>
                </c:pt>
                <c:pt idx="456">
                  <c:v>44424</c:v>
                </c:pt>
                <c:pt idx="457">
                  <c:v>44425</c:v>
                </c:pt>
                <c:pt idx="458">
                  <c:v>44426</c:v>
                </c:pt>
                <c:pt idx="459">
                  <c:v>44427</c:v>
                </c:pt>
                <c:pt idx="460">
                  <c:v>44428</c:v>
                </c:pt>
                <c:pt idx="461">
                  <c:v>44431</c:v>
                </c:pt>
                <c:pt idx="462">
                  <c:v>44432</c:v>
                </c:pt>
                <c:pt idx="463">
                  <c:v>44433</c:v>
                </c:pt>
                <c:pt idx="464">
                  <c:v>44434</c:v>
                </c:pt>
                <c:pt idx="465">
                  <c:v>44435</c:v>
                </c:pt>
                <c:pt idx="466">
                  <c:v>44438</c:v>
                </c:pt>
                <c:pt idx="467">
                  <c:v>44439</c:v>
                </c:pt>
                <c:pt idx="468">
                  <c:v>44440</c:v>
                </c:pt>
                <c:pt idx="469">
                  <c:v>44441</c:v>
                </c:pt>
                <c:pt idx="470">
                  <c:v>44442</c:v>
                </c:pt>
                <c:pt idx="471">
                  <c:v>44445</c:v>
                </c:pt>
                <c:pt idx="472">
                  <c:v>44446</c:v>
                </c:pt>
                <c:pt idx="473">
                  <c:v>44447</c:v>
                </c:pt>
                <c:pt idx="474">
                  <c:v>44448</c:v>
                </c:pt>
                <c:pt idx="475">
                  <c:v>44449</c:v>
                </c:pt>
                <c:pt idx="476">
                  <c:v>44452</c:v>
                </c:pt>
                <c:pt idx="477">
                  <c:v>44453</c:v>
                </c:pt>
                <c:pt idx="478">
                  <c:v>44454</c:v>
                </c:pt>
                <c:pt idx="479">
                  <c:v>44455</c:v>
                </c:pt>
                <c:pt idx="480">
                  <c:v>44456</c:v>
                </c:pt>
                <c:pt idx="481">
                  <c:v>44459</c:v>
                </c:pt>
                <c:pt idx="482">
                  <c:v>44460</c:v>
                </c:pt>
                <c:pt idx="483">
                  <c:v>44461</c:v>
                </c:pt>
                <c:pt idx="484">
                  <c:v>44463</c:v>
                </c:pt>
                <c:pt idx="485">
                  <c:v>44466</c:v>
                </c:pt>
                <c:pt idx="486">
                  <c:v>44467</c:v>
                </c:pt>
                <c:pt idx="487">
                  <c:v>44468</c:v>
                </c:pt>
                <c:pt idx="488">
                  <c:v>44469</c:v>
                </c:pt>
                <c:pt idx="489">
                  <c:v>44470</c:v>
                </c:pt>
                <c:pt idx="490">
                  <c:v>44473</c:v>
                </c:pt>
                <c:pt idx="491">
                  <c:v>44474</c:v>
                </c:pt>
                <c:pt idx="492">
                  <c:v>44475</c:v>
                </c:pt>
                <c:pt idx="493">
                  <c:v>44476</c:v>
                </c:pt>
                <c:pt idx="494">
                  <c:v>44477</c:v>
                </c:pt>
                <c:pt idx="495">
                  <c:v>44480</c:v>
                </c:pt>
                <c:pt idx="496">
                  <c:v>44481</c:v>
                </c:pt>
                <c:pt idx="497">
                  <c:v>44482</c:v>
                </c:pt>
                <c:pt idx="498">
                  <c:v>44483</c:v>
                </c:pt>
                <c:pt idx="499">
                  <c:v>44484</c:v>
                </c:pt>
                <c:pt idx="500">
                  <c:v>44487</c:v>
                </c:pt>
                <c:pt idx="501">
                  <c:v>44488</c:v>
                </c:pt>
                <c:pt idx="502">
                  <c:v>44489</c:v>
                </c:pt>
                <c:pt idx="503">
                  <c:v>44490</c:v>
                </c:pt>
                <c:pt idx="504">
                  <c:v>44491</c:v>
                </c:pt>
                <c:pt idx="505">
                  <c:v>44494</c:v>
                </c:pt>
                <c:pt idx="506">
                  <c:v>44495</c:v>
                </c:pt>
                <c:pt idx="507">
                  <c:v>44496</c:v>
                </c:pt>
                <c:pt idx="508">
                  <c:v>44497</c:v>
                </c:pt>
                <c:pt idx="509">
                  <c:v>44501</c:v>
                </c:pt>
                <c:pt idx="510">
                  <c:v>44502</c:v>
                </c:pt>
                <c:pt idx="511">
                  <c:v>44503</c:v>
                </c:pt>
                <c:pt idx="512">
                  <c:v>44504</c:v>
                </c:pt>
                <c:pt idx="513">
                  <c:v>44505</c:v>
                </c:pt>
                <c:pt idx="514">
                  <c:v>44508</c:v>
                </c:pt>
                <c:pt idx="515">
                  <c:v>44509</c:v>
                </c:pt>
                <c:pt idx="516">
                  <c:v>44510</c:v>
                </c:pt>
                <c:pt idx="517">
                  <c:v>44511</c:v>
                </c:pt>
                <c:pt idx="518">
                  <c:v>44512</c:v>
                </c:pt>
                <c:pt idx="519">
                  <c:v>44515</c:v>
                </c:pt>
                <c:pt idx="520">
                  <c:v>44516</c:v>
                </c:pt>
                <c:pt idx="521">
                  <c:v>44517</c:v>
                </c:pt>
                <c:pt idx="522">
                  <c:v>44518</c:v>
                </c:pt>
                <c:pt idx="523">
                  <c:v>44519</c:v>
                </c:pt>
                <c:pt idx="524">
                  <c:v>44522</c:v>
                </c:pt>
                <c:pt idx="525">
                  <c:v>44523</c:v>
                </c:pt>
                <c:pt idx="526">
                  <c:v>44524</c:v>
                </c:pt>
                <c:pt idx="527">
                  <c:v>44525</c:v>
                </c:pt>
                <c:pt idx="528">
                  <c:v>44526</c:v>
                </c:pt>
                <c:pt idx="529">
                  <c:v>44529</c:v>
                </c:pt>
                <c:pt idx="530">
                  <c:v>44530</c:v>
                </c:pt>
                <c:pt idx="531">
                  <c:v>44531</c:v>
                </c:pt>
                <c:pt idx="532">
                  <c:v>44532</c:v>
                </c:pt>
                <c:pt idx="533">
                  <c:v>44533</c:v>
                </c:pt>
                <c:pt idx="534">
                  <c:v>44536</c:v>
                </c:pt>
                <c:pt idx="535">
                  <c:v>44537</c:v>
                </c:pt>
                <c:pt idx="536">
                  <c:v>44538</c:v>
                </c:pt>
                <c:pt idx="537">
                  <c:v>44539</c:v>
                </c:pt>
                <c:pt idx="538">
                  <c:v>44540</c:v>
                </c:pt>
                <c:pt idx="539">
                  <c:v>44543</c:v>
                </c:pt>
                <c:pt idx="540">
                  <c:v>44544</c:v>
                </c:pt>
                <c:pt idx="541">
                  <c:v>44545</c:v>
                </c:pt>
                <c:pt idx="542">
                  <c:v>44546</c:v>
                </c:pt>
                <c:pt idx="543">
                  <c:v>44547</c:v>
                </c:pt>
                <c:pt idx="544">
                  <c:v>44550</c:v>
                </c:pt>
                <c:pt idx="545">
                  <c:v>44551</c:v>
                </c:pt>
                <c:pt idx="546">
                  <c:v>44552</c:v>
                </c:pt>
                <c:pt idx="547">
                  <c:v>44553</c:v>
                </c:pt>
                <c:pt idx="548">
                  <c:v>44557</c:v>
                </c:pt>
                <c:pt idx="549">
                  <c:v>44558</c:v>
                </c:pt>
                <c:pt idx="550">
                  <c:v>44559</c:v>
                </c:pt>
                <c:pt idx="551">
                  <c:v>44560</c:v>
                </c:pt>
                <c:pt idx="552">
                  <c:v>44561</c:v>
                </c:pt>
                <c:pt idx="553">
                  <c:v>44564</c:v>
                </c:pt>
                <c:pt idx="554">
                  <c:v>44565</c:v>
                </c:pt>
                <c:pt idx="555">
                  <c:v>44566</c:v>
                </c:pt>
                <c:pt idx="556">
                  <c:v>44567</c:v>
                </c:pt>
                <c:pt idx="557">
                  <c:v>44568</c:v>
                </c:pt>
                <c:pt idx="558">
                  <c:v>44571</c:v>
                </c:pt>
                <c:pt idx="559">
                  <c:v>44572</c:v>
                </c:pt>
                <c:pt idx="560">
                  <c:v>44573</c:v>
                </c:pt>
                <c:pt idx="561">
                  <c:v>44574</c:v>
                </c:pt>
                <c:pt idx="562">
                  <c:v>44575</c:v>
                </c:pt>
                <c:pt idx="563">
                  <c:v>44578</c:v>
                </c:pt>
                <c:pt idx="564">
                  <c:v>44579</c:v>
                </c:pt>
                <c:pt idx="565">
                  <c:v>44580</c:v>
                </c:pt>
                <c:pt idx="566">
                  <c:v>44581</c:v>
                </c:pt>
                <c:pt idx="567">
                  <c:v>44582</c:v>
                </c:pt>
                <c:pt idx="568">
                  <c:v>44585</c:v>
                </c:pt>
                <c:pt idx="569">
                  <c:v>44586</c:v>
                </c:pt>
                <c:pt idx="570">
                  <c:v>44587</c:v>
                </c:pt>
                <c:pt idx="571">
                  <c:v>44588</c:v>
                </c:pt>
                <c:pt idx="572">
                  <c:v>44589</c:v>
                </c:pt>
                <c:pt idx="573">
                  <c:v>44592</c:v>
                </c:pt>
                <c:pt idx="574">
                  <c:v>44593</c:v>
                </c:pt>
                <c:pt idx="575">
                  <c:v>44594</c:v>
                </c:pt>
                <c:pt idx="576">
                  <c:v>44595</c:v>
                </c:pt>
                <c:pt idx="577">
                  <c:v>44596</c:v>
                </c:pt>
                <c:pt idx="578">
                  <c:v>44599</c:v>
                </c:pt>
                <c:pt idx="579">
                  <c:v>44600</c:v>
                </c:pt>
                <c:pt idx="580">
                  <c:v>44601</c:v>
                </c:pt>
                <c:pt idx="581">
                  <c:v>44602</c:v>
                </c:pt>
                <c:pt idx="582">
                  <c:v>44603</c:v>
                </c:pt>
                <c:pt idx="583">
                  <c:v>44606</c:v>
                </c:pt>
                <c:pt idx="584">
                  <c:v>44607</c:v>
                </c:pt>
                <c:pt idx="585">
                  <c:v>44608</c:v>
                </c:pt>
                <c:pt idx="586">
                  <c:v>44609</c:v>
                </c:pt>
                <c:pt idx="587">
                  <c:v>44610</c:v>
                </c:pt>
                <c:pt idx="588">
                  <c:v>44613</c:v>
                </c:pt>
                <c:pt idx="589">
                  <c:v>44614</c:v>
                </c:pt>
                <c:pt idx="590">
                  <c:v>44615</c:v>
                </c:pt>
                <c:pt idx="591">
                  <c:v>44616</c:v>
                </c:pt>
                <c:pt idx="592">
                  <c:v>44617</c:v>
                </c:pt>
                <c:pt idx="593">
                  <c:v>44620</c:v>
                </c:pt>
                <c:pt idx="594">
                  <c:v>44621</c:v>
                </c:pt>
                <c:pt idx="595">
                  <c:v>44622</c:v>
                </c:pt>
                <c:pt idx="596">
                  <c:v>44623</c:v>
                </c:pt>
                <c:pt idx="597">
                  <c:v>44624</c:v>
                </c:pt>
                <c:pt idx="598">
                  <c:v>44627</c:v>
                </c:pt>
                <c:pt idx="599">
                  <c:v>44628</c:v>
                </c:pt>
                <c:pt idx="600">
                  <c:v>44629</c:v>
                </c:pt>
                <c:pt idx="601">
                  <c:v>44630</c:v>
                </c:pt>
                <c:pt idx="602">
                  <c:v>44631</c:v>
                </c:pt>
                <c:pt idx="603">
                  <c:v>44634</c:v>
                </c:pt>
                <c:pt idx="604">
                  <c:v>44635</c:v>
                </c:pt>
                <c:pt idx="605">
                  <c:v>44636</c:v>
                </c:pt>
                <c:pt idx="606">
                  <c:v>44637</c:v>
                </c:pt>
                <c:pt idx="607">
                  <c:v>44638</c:v>
                </c:pt>
                <c:pt idx="608">
                  <c:v>44641</c:v>
                </c:pt>
                <c:pt idx="609">
                  <c:v>44642</c:v>
                </c:pt>
                <c:pt idx="610">
                  <c:v>44643</c:v>
                </c:pt>
                <c:pt idx="611">
                  <c:v>44644</c:v>
                </c:pt>
                <c:pt idx="612">
                  <c:v>44645</c:v>
                </c:pt>
                <c:pt idx="613">
                  <c:v>44648</c:v>
                </c:pt>
                <c:pt idx="614">
                  <c:v>44649</c:v>
                </c:pt>
                <c:pt idx="615">
                  <c:v>44650</c:v>
                </c:pt>
                <c:pt idx="616">
                  <c:v>44651</c:v>
                </c:pt>
                <c:pt idx="617">
                  <c:v>44652</c:v>
                </c:pt>
                <c:pt idx="618">
                  <c:v>44655</c:v>
                </c:pt>
                <c:pt idx="619">
                  <c:v>44656</c:v>
                </c:pt>
                <c:pt idx="620">
                  <c:v>44657</c:v>
                </c:pt>
                <c:pt idx="621">
                  <c:v>44658</c:v>
                </c:pt>
                <c:pt idx="622">
                  <c:v>44659</c:v>
                </c:pt>
                <c:pt idx="623">
                  <c:v>44662</c:v>
                </c:pt>
                <c:pt idx="624">
                  <c:v>44663</c:v>
                </c:pt>
                <c:pt idx="625">
                  <c:v>44664</c:v>
                </c:pt>
                <c:pt idx="626">
                  <c:v>44665</c:v>
                </c:pt>
                <c:pt idx="627">
                  <c:v>44666</c:v>
                </c:pt>
                <c:pt idx="628">
                  <c:v>44669</c:v>
                </c:pt>
                <c:pt idx="629">
                  <c:v>44670</c:v>
                </c:pt>
                <c:pt idx="630">
                  <c:v>44671</c:v>
                </c:pt>
                <c:pt idx="631">
                  <c:v>44672</c:v>
                </c:pt>
                <c:pt idx="632">
                  <c:v>44673</c:v>
                </c:pt>
                <c:pt idx="633">
                  <c:v>44676</c:v>
                </c:pt>
                <c:pt idx="634">
                  <c:v>44677</c:v>
                </c:pt>
                <c:pt idx="635">
                  <c:v>44678</c:v>
                </c:pt>
                <c:pt idx="636">
                  <c:v>44679</c:v>
                </c:pt>
                <c:pt idx="637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>
                  <c:v>44991</c:v>
                </c:pt>
                <c:pt idx="857">
                  <c:v>44992</c:v>
                </c:pt>
                <c:pt idx="858">
                  <c:v>44993</c:v>
                </c:pt>
                <c:pt idx="859">
                  <c:v>44994</c:v>
                </c:pt>
                <c:pt idx="860">
                  <c:v>44995</c:v>
                </c:pt>
                <c:pt idx="861">
                  <c:v>44998</c:v>
                </c:pt>
                <c:pt idx="862">
                  <c:v>44999</c:v>
                </c:pt>
                <c:pt idx="863">
                  <c:v>45000</c:v>
                </c:pt>
                <c:pt idx="864">
                  <c:v>45001</c:v>
                </c:pt>
                <c:pt idx="865">
                  <c:v>45002</c:v>
                </c:pt>
                <c:pt idx="866">
                  <c:v>45005</c:v>
                </c:pt>
                <c:pt idx="867">
                  <c:v>45006</c:v>
                </c:pt>
                <c:pt idx="868">
                  <c:v>45007</c:v>
                </c:pt>
                <c:pt idx="869">
                  <c:v>45008</c:v>
                </c:pt>
                <c:pt idx="870">
                  <c:v>45009</c:v>
                </c:pt>
                <c:pt idx="871">
                  <c:v>45012</c:v>
                </c:pt>
                <c:pt idx="872">
                  <c:v>45013</c:v>
                </c:pt>
                <c:pt idx="873">
                  <c:v>45014</c:v>
                </c:pt>
                <c:pt idx="874">
                  <c:v>45015</c:v>
                </c:pt>
                <c:pt idx="875">
                  <c:v>45016</c:v>
                </c:pt>
                <c:pt idx="876">
                  <c:v>45019</c:v>
                </c:pt>
                <c:pt idx="877">
                  <c:v>45020</c:v>
                </c:pt>
                <c:pt idx="878">
                  <c:v>45021</c:v>
                </c:pt>
                <c:pt idx="879">
                  <c:v>45022</c:v>
                </c:pt>
                <c:pt idx="880">
                  <c:v>45023</c:v>
                </c:pt>
                <c:pt idx="881">
                  <c:v>45026</c:v>
                </c:pt>
                <c:pt idx="882">
                  <c:v>45027</c:v>
                </c:pt>
                <c:pt idx="883">
                  <c:v>45028</c:v>
                </c:pt>
                <c:pt idx="884">
                  <c:v>45029</c:v>
                </c:pt>
                <c:pt idx="885">
                  <c:v>45030</c:v>
                </c:pt>
                <c:pt idx="886">
                  <c:v>45033</c:v>
                </c:pt>
                <c:pt idx="887">
                  <c:v>45034</c:v>
                </c:pt>
                <c:pt idx="888">
                  <c:v>45035</c:v>
                </c:pt>
                <c:pt idx="889">
                  <c:v>45036</c:v>
                </c:pt>
                <c:pt idx="890">
                  <c:v>45037</c:v>
                </c:pt>
                <c:pt idx="891">
                  <c:v>45040</c:v>
                </c:pt>
                <c:pt idx="892">
                  <c:v>45041</c:v>
                </c:pt>
                <c:pt idx="893">
                  <c:v>45042</c:v>
                </c:pt>
                <c:pt idx="894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>
                  <c:v>45243</c:v>
                </c:pt>
                <c:pt idx="1036">
                  <c:v>45244</c:v>
                </c:pt>
                <c:pt idx="1037">
                  <c:v>45245</c:v>
                </c:pt>
                <c:pt idx="1038">
                  <c:v>45246</c:v>
                </c:pt>
                <c:pt idx="1039">
                  <c:v>45247</c:v>
                </c:pt>
                <c:pt idx="1040">
                  <c:v>45250</c:v>
                </c:pt>
                <c:pt idx="1041">
                  <c:v>45251</c:v>
                </c:pt>
                <c:pt idx="1042">
                  <c:v>45252</c:v>
                </c:pt>
                <c:pt idx="1043">
                  <c:v>45253</c:v>
                </c:pt>
                <c:pt idx="1044">
                  <c:v>45254</c:v>
                </c:pt>
                <c:pt idx="1045">
                  <c:v>45257</c:v>
                </c:pt>
                <c:pt idx="1046">
                  <c:v>45258</c:v>
                </c:pt>
                <c:pt idx="1047">
                  <c:v>45259</c:v>
                </c:pt>
                <c:pt idx="1048">
                  <c:v>45260</c:v>
                </c:pt>
                <c:pt idx="1049">
                  <c:v>45261</c:v>
                </c:pt>
                <c:pt idx="1050">
                  <c:v>45264</c:v>
                </c:pt>
                <c:pt idx="1051">
                  <c:v>45265</c:v>
                </c:pt>
                <c:pt idx="1052">
                  <c:v>45266</c:v>
                </c:pt>
                <c:pt idx="1053">
                  <c:v>45267</c:v>
                </c:pt>
                <c:pt idx="1054">
                  <c:v>45268</c:v>
                </c:pt>
                <c:pt idx="1055">
                  <c:v>45271</c:v>
                </c:pt>
                <c:pt idx="1056">
                  <c:v>45272</c:v>
                </c:pt>
                <c:pt idx="1057">
                  <c:v>45273</c:v>
                </c:pt>
                <c:pt idx="1058">
                  <c:v>45274</c:v>
                </c:pt>
                <c:pt idx="1059">
                  <c:v>45278</c:v>
                </c:pt>
                <c:pt idx="1060">
                  <c:v>45279</c:v>
                </c:pt>
                <c:pt idx="1061">
                  <c:v>45280</c:v>
                </c:pt>
                <c:pt idx="1062">
                  <c:v>45281</c:v>
                </c:pt>
                <c:pt idx="1063">
                  <c:v>45282</c:v>
                </c:pt>
                <c:pt idx="1064">
                  <c:v>45286</c:v>
                </c:pt>
                <c:pt idx="1065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  <c:pt idx="1264">
                  <c:v>45566</c:v>
                </c:pt>
                <c:pt idx="1265">
                  <c:v>45567</c:v>
                </c:pt>
                <c:pt idx="1266">
                  <c:v>45568</c:v>
                </c:pt>
                <c:pt idx="1267">
                  <c:v>45569</c:v>
                </c:pt>
                <c:pt idx="1268">
                  <c:v>45572</c:v>
                </c:pt>
                <c:pt idx="1269">
                  <c:v>45573</c:v>
                </c:pt>
                <c:pt idx="1270">
                  <c:v>45574</c:v>
                </c:pt>
                <c:pt idx="1271">
                  <c:v>45575</c:v>
                </c:pt>
                <c:pt idx="1272">
                  <c:v>45576</c:v>
                </c:pt>
                <c:pt idx="1273">
                  <c:v>45579</c:v>
                </c:pt>
                <c:pt idx="1274">
                  <c:v>45580</c:v>
                </c:pt>
                <c:pt idx="1275">
                  <c:v>45581</c:v>
                </c:pt>
                <c:pt idx="1276">
                  <c:v>45582</c:v>
                </c:pt>
                <c:pt idx="1277">
                  <c:v>45583</c:v>
                </c:pt>
                <c:pt idx="1278">
                  <c:v>45586</c:v>
                </c:pt>
                <c:pt idx="1279">
                  <c:v>45587</c:v>
                </c:pt>
                <c:pt idx="1280">
                  <c:v>45588</c:v>
                </c:pt>
                <c:pt idx="1281">
                  <c:v>45589</c:v>
                </c:pt>
                <c:pt idx="1282">
                  <c:v>45590</c:v>
                </c:pt>
                <c:pt idx="1283">
                  <c:v>45593</c:v>
                </c:pt>
                <c:pt idx="1284">
                  <c:v>45594</c:v>
                </c:pt>
                <c:pt idx="1285">
                  <c:v>45595</c:v>
                </c:pt>
                <c:pt idx="1286">
                  <c:v>45596</c:v>
                </c:pt>
                <c:pt idx="1287">
                  <c:v>45597</c:v>
                </c:pt>
                <c:pt idx="1288">
                  <c:v>45600</c:v>
                </c:pt>
                <c:pt idx="1289">
                  <c:v>45601</c:v>
                </c:pt>
                <c:pt idx="1290">
                  <c:v>45602</c:v>
                </c:pt>
                <c:pt idx="1291">
                  <c:v>45603</c:v>
                </c:pt>
                <c:pt idx="1292">
                  <c:v>45604</c:v>
                </c:pt>
                <c:pt idx="1293">
                  <c:v>45607</c:v>
                </c:pt>
                <c:pt idx="1294">
                  <c:v>45608</c:v>
                </c:pt>
                <c:pt idx="1295">
                  <c:v>45609</c:v>
                </c:pt>
                <c:pt idx="1296">
                  <c:v>45610</c:v>
                </c:pt>
                <c:pt idx="1297">
                  <c:v>45611</c:v>
                </c:pt>
                <c:pt idx="1298">
                  <c:v>45614</c:v>
                </c:pt>
                <c:pt idx="1299">
                  <c:v>45615</c:v>
                </c:pt>
                <c:pt idx="1300">
                  <c:v>45616</c:v>
                </c:pt>
                <c:pt idx="1301">
                  <c:v>45617</c:v>
                </c:pt>
                <c:pt idx="1302">
                  <c:v>45618</c:v>
                </c:pt>
                <c:pt idx="1303">
                  <c:v>45621</c:v>
                </c:pt>
                <c:pt idx="1304">
                  <c:v>45622</c:v>
                </c:pt>
                <c:pt idx="1305">
                  <c:v>45623</c:v>
                </c:pt>
                <c:pt idx="1306">
                  <c:v>45624</c:v>
                </c:pt>
                <c:pt idx="1307">
                  <c:v>45625</c:v>
                </c:pt>
                <c:pt idx="1308">
                  <c:v>45628</c:v>
                </c:pt>
                <c:pt idx="1309">
                  <c:v>45629</c:v>
                </c:pt>
                <c:pt idx="1310">
                  <c:v>45630</c:v>
                </c:pt>
                <c:pt idx="1311">
                  <c:v>45631</c:v>
                </c:pt>
                <c:pt idx="1312">
                  <c:v>45632</c:v>
                </c:pt>
                <c:pt idx="1313">
                  <c:v>45635</c:v>
                </c:pt>
                <c:pt idx="1314">
                  <c:v>45636</c:v>
                </c:pt>
                <c:pt idx="1315">
                  <c:v>45637</c:v>
                </c:pt>
                <c:pt idx="1316">
                  <c:v>45638</c:v>
                </c:pt>
                <c:pt idx="1317">
                  <c:v>45639</c:v>
                </c:pt>
                <c:pt idx="1318">
                  <c:v>45643</c:v>
                </c:pt>
                <c:pt idx="1319">
                  <c:v>45644</c:v>
                </c:pt>
                <c:pt idx="1320">
                  <c:v>45645</c:v>
                </c:pt>
                <c:pt idx="1321">
                  <c:v>45646</c:v>
                </c:pt>
                <c:pt idx="1322">
                  <c:v>45649</c:v>
                </c:pt>
                <c:pt idx="1323">
                  <c:v>45650</c:v>
                </c:pt>
                <c:pt idx="1324">
                  <c:v>45653</c:v>
                </c:pt>
                <c:pt idx="1325">
                  <c:v>45656</c:v>
                </c:pt>
                <c:pt idx="1326">
                  <c:v>45657</c:v>
                </c:pt>
                <c:pt idx="1327">
                  <c:v>45659</c:v>
                </c:pt>
                <c:pt idx="1328">
                  <c:v>45660</c:v>
                </c:pt>
                <c:pt idx="1329">
                  <c:v>45663</c:v>
                </c:pt>
                <c:pt idx="1330">
                  <c:v>45664</c:v>
                </c:pt>
                <c:pt idx="1331">
                  <c:v>45665</c:v>
                </c:pt>
                <c:pt idx="1332">
                  <c:v>45666</c:v>
                </c:pt>
                <c:pt idx="1333">
                  <c:v>45667</c:v>
                </c:pt>
                <c:pt idx="1334">
                  <c:v>45670</c:v>
                </c:pt>
                <c:pt idx="1335">
                  <c:v>45671</c:v>
                </c:pt>
                <c:pt idx="1336">
                  <c:v>45672</c:v>
                </c:pt>
                <c:pt idx="1337">
                  <c:v>45673</c:v>
                </c:pt>
                <c:pt idx="1338">
                  <c:v>45674</c:v>
                </c:pt>
                <c:pt idx="1339">
                  <c:v>45677</c:v>
                </c:pt>
                <c:pt idx="1340">
                  <c:v>45678</c:v>
                </c:pt>
                <c:pt idx="1341">
                  <c:v>45679</c:v>
                </c:pt>
                <c:pt idx="1342">
                  <c:v>45680</c:v>
                </c:pt>
                <c:pt idx="1343">
                  <c:v>45681</c:v>
                </c:pt>
                <c:pt idx="1344">
                  <c:v>45684</c:v>
                </c:pt>
                <c:pt idx="1345">
                  <c:v>45685</c:v>
                </c:pt>
                <c:pt idx="1346">
                  <c:v>45686</c:v>
                </c:pt>
                <c:pt idx="1347">
                  <c:v>45687</c:v>
                </c:pt>
                <c:pt idx="1348">
                  <c:v>45688</c:v>
                </c:pt>
                <c:pt idx="1349">
                  <c:v>45691</c:v>
                </c:pt>
                <c:pt idx="1350">
                  <c:v>45692</c:v>
                </c:pt>
                <c:pt idx="1351">
                  <c:v>45693</c:v>
                </c:pt>
                <c:pt idx="1352">
                  <c:v>45694</c:v>
                </c:pt>
                <c:pt idx="1353">
                  <c:v>45695</c:v>
                </c:pt>
                <c:pt idx="1354">
                  <c:v>45698</c:v>
                </c:pt>
                <c:pt idx="1355">
                  <c:v>45699</c:v>
                </c:pt>
                <c:pt idx="1356">
                  <c:v>45700</c:v>
                </c:pt>
                <c:pt idx="1357">
                  <c:v>45701</c:v>
                </c:pt>
                <c:pt idx="1358">
                  <c:v>45702</c:v>
                </c:pt>
                <c:pt idx="1359">
                  <c:v>45705</c:v>
                </c:pt>
                <c:pt idx="1360">
                  <c:v>45706</c:v>
                </c:pt>
                <c:pt idx="1361">
                  <c:v>45707</c:v>
                </c:pt>
                <c:pt idx="1362">
                  <c:v>45708</c:v>
                </c:pt>
                <c:pt idx="1363">
                  <c:v>45709</c:v>
                </c:pt>
                <c:pt idx="1364">
                  <c:v>45712</c:v>
                </c:pt>
                <c:pt idx="1365">
                  <c:v>45713</c:v>
                </c:pt>
                <c:pt idx="1366">
                  <c:v>45714</c:v>
                </c:pt>
                <c:pt idx="1367">
                  <c:v>45715</c:v>
                </c:pt>
                <c:pt idx="1368">
                  <c:v>45716</c:v>
                </c:pt>
                <c:pt idx="1369">
                  <c:v>45719</c:v>
                </c:pt>
                <c:pt idx="1370">
                  <c:v>45720</c:v>
                </c:pt>
                <c:pt idx="1371">
                  <c:v>45721</c:v>
                </c:pt>
                <c:pt idx="1372">
                  <c:v>45722</c:v>
                </c:pt>
                <c:pt idx="1373">
                  <c:v>45723</c:v>
                </c:pt>
                <c:pt idx="1374">
                  <c:v>45726</c:v>
                </c:pt>
                <c:pt idx="1375">
                  <c:v>45727</c:v>
                </c:pt>
                <c:pt idx="1376">
                  <c:v>45728</c:v>
                </c:pt>
                <c:pt idx="1377">
                  <c:v>45729</c:v>
                </c:pt>
                <c:pt idx="1378">
                  <c:v>45730</c:v>
                </c:pt>
                <c:pt idx="1379">
                  <c:v>45733</c:v>
                </c:pt>
                <c:pt idx="1380">
                  <c:v>45734</c:v>
                </c:pt>
                <c:pt idx="1381">
                  <c:v>45735</c:v>
                </c:pt>
                <c:pt idx="1382">
                  <c:v>45737</c:v>
                </c:pt>
                <c:pt idx="1383">
                  <c:v>45740</c:v>
                </c:pt>
                <c:pt idx="1384">
                  <c:v>45741</c:v>
                </c:pt>
                <c:pt idx="1385">
                  <c:v>45742</c:v>
                </c:pt>
                <c:pt idx="1386">
                  <c:v>45743</c:v>
                </c:pt>
                <c:pt idx="1387">
                  <c:v>45744</c:v>
                </c:pt>
                <c:pt idx="1388">
                  <c:v>45747</c:v>
                </c:pt>
                <c:pt idx="1389">
                  <c:v>45748</c:v>
                </c:pt>
                <c:pt idx="1390">
                  <c:v>45749</c:v>
                </c:pt>
                <c:pt idx="1391">
                  <c:v>45750</c:v>
                </c:pt>
                <c:pt idx="1392">
                  <c:v>45751</c:v>
                </c:pt>
                <c:pt idx="1393">
                  <c:v>45754</c:v>
                </c:pt>
                <c:pt idx="1394">
                  <c:v>45755</c:v>
                </c:pt>
                <c:pt idx="1395">
                  <c:v>45756</c:v>
                </c:pt>
                <c:pt idx="1396">
                  <c:v>45757</c:v>
                </c:pt>
                <c:pt idx="1397">
                  <c:v>45758</c:v>
                </c:pt>
                <c:pt idx="1398">
                  <c:v>45761</c:v>
                </c:pt>
                <c:pt idx="1399">
                  <c:v>45762</c:v>
                </c:pt>
                <c:pt idx="1400">
                  <c:v>45763</c:v>
                </c:pt>
                <c:pt idx="1401">
                  <c:v>45764</c:v>
                </c:pt>
                <c:pt idx="1402">
                  <c:v>45769</c:v>
                </c:pt>
                <c:pt idx="1403">
                  <c:v>45770</c:v>
                </c:pt>
                <c:pt idx="1404">
                  <c:v>45771</c:v>
                </c:pt>
                <c:pt idx="1405">
                  <c:v>45772</c:v>
                </c:pt>
                <c:pt idx="1406">
                  <c:v>45776</c:v>
                </c:pt>
                <c:pt idx="1407">
                  <c:v>45777</c:v>
                </c:pt>
                <c:pt idx="1408">
                  <c:v>45779</c:v>
                </c:pt>
                <c:pt idx="1409">
                  <c:v>45783</c:v>
                </c:pt>
                <c:pt idx="1410">
                  <c:v>45784</c:v>
                </c:pt>
                <c:pt idx="1411">
                  <c:v>45785</c:v>
                </c:pt>
                <c:pt idx="1412">
                  <c:v>45786</c:v>
                </c:pt>
                <c:pt idx="1413">
                  <c:v>45789</c:v>
                </c:pt>
                <c:pt idx="1414">
                  <c:v>45790</c:v>
                </c:pt>
                <c:pt idx="1415">
                  <c:v>45791</c:v>
                </c:pt>
                <c:pt idx="1416">
                  <c:v>45792</c:v>
                </c:pt>
                <c:pt idx="1417">
                  <c:v>45793</c:v>
                </c:pt>
                <c:pt idx="1418">
                  <c:v>45796</c:v>
                </c:pt>
                <c:pt idx="1419">
                  <c:v>45797</c:v>
                </c:pt>
                <c:pt idx="1420">
                  <c:v>45798</c:v>
                </c:pt>
                <c:pt idx="1421">
                  <c:v>45799</c:v>
                </c:pt>
                <c:pt idx="1422">
                  <c:v>45800</c:v>
                </c:pt>
                <c:pt idx="1423">
                  <c:v>45803</c:v>
                </c:pt>
                <c:pt idx="1424">
                  <c:v>45804</c:v>
                </c:pt>
                <c:pt idx="1425">
                  <c:v>45805</c:v>
                </c:pt>
                <c:pt idx="1426">
                  <c:v>45806</c:v>
                </c:pt>
                <c:pt idx="1427">
                  <c:v>45807</c:v>
                </c:pt>
                <c:pt idx="1428">
                  <c:v>45810</c:v>
                </c:pt>
                <c:pt idx="1429">
                  <c:v>45811</c:v>
                </c:pt>
                <c:pt idx="1430">
                  <c:v>45812</c:v>
                </c:pt>
                <c:pt idx="1431">
                  <c:v>45813</c:v>
                </c:pt>
                <c:pt idx="1432">
                  <c:v>45814</c:v>
                </c:pt>
                <c:pt idx="1433">
                  <c:v>45817</c:v>
                </c:pt>
                <c:pt idx="1434">
                  <c:v>45818</c:v>
                </c:pt>
                <c:pt idx="1435">
                  <c:v>45819</c:v>
                </c:pt>
                <c:pt idx="1436">
                  <c:v>45820</c:v>
                </c:pt>
                <c:pt idx="1437">
                  <c:v>45821</c:v>
                </c:pt>
                <c:pt idx="1438">
                  <c:v>45824</c:v>
                </c:pt>
                <c:pt idx="1439">
                  <c:v>45825</c:v>
                </c:pt>
                <c:pt idx="1440">
                  <c:v>45826</c:v>
                </c:pt>
                <c:pt idx="1441">
                  <c:v>45827</c:v>
                </c:pt>
                <c:pt idx="1442">
                  <c:v>45828</c:v>
                </c:pt>
                <c:pt idx="1443">
                  <c:v>45831</c:v>
                </c:pt>
                <c:pt idx="1444">
                  <c:v>45832</c:v>
                </c:pt>
                <c:pt idx="1445">
                  <c:v>45833</c:v>
                </c:pt>
                <c:pt idx="1446">
                  <c:v>45834</c:v>
                </c:pt>
                <c:pt idx="1447">
                  <c:v>45835</c:v>
                </c:pt>
                <c:pt idx="1448">
                  <c:v>45838</c:v>
                </c:pt>
                <c:pt idx="1449">
                  <c:v>45839</c:v>
                </c:pt>
                <c:pt idx="1450">
                  <c:v>45840</c:v>
                </c:pt>
                <c:pt idx="1451">
                  <c:v>45841</c:v>
                </c:pt>
                <c:pt idx="1452">
                  <c:v>45842</c:v>
                </c:pt>
                <c:pt idx="1453">
                  <c:v>45845</c:v>
                </c:pt>
                <c:pt idx="1454">
                  <c:v>45846</c:v>
                </c:pt>
                <c:pt idx="1455">
                  <c:v>45847</c:v>
                </c:pt>
                <c:pt idx="1456">
                  <c:v>45848</c:v>
                </c:pt>
                <c:pt idx="1457">
                  <c:v>45849</c:v>
                </c:pt>
                <c:pt idx="1458">
                  <c:v>45852</c:v>
                </c:pt>
                <c:pt idx="1459">
                  <c:v>45853</c:v>
                </c:pt>
                <c:pt idx="1460">
                  <c:v>45854</c:v>
                </c:pt>
                <c:pt idx="1461">
                  <c:v>45855</c:v>
                </c:pt>
                <c:pt idx="1462">
                  <c:v>45856</c:v>
                </c:pt>
                <c:pt idx="1463">
                  <c:v>45859</c:v>
                </c:pt>
                <c:pt idx="1464">
                  <c:v>45860</c:v>
                </c:pt>
                <c:pt idx="1465">
                  <c:v>45861</c:v>
                </c:pt>
                <c:pt idx="1466">
                  <c:v>45862</c:v>
                </c:pt>
                <c:pt idx="1467">
                  <c:v>45863</c:v>
                </c:pt>
                <c:pt idx="1468">
                  <c:v>45866</c:v>
                </c:pt>
                <c:pt idx="1469">
                  <c:v>45867</c:v>
                </c:pt>
                <c:pt idx="1470">
                  <c:v>45868</c:v>
                </c:pt>
                <c:pt idx="1471">
                  <c:v>45869</c:v>
                </c:pt>
                <c:pt idx="1472">
                  <c:v>45870</c:v>
                </c:pt>
                <c:pt idx="1473">
                  <c:v>45873</c:v>
                </c:pt>
                <c:pt idx="1474">
                  <c:v>45874</c:v>
                </c:pt>
                <c:pt idx="1475">
                  <c:v>45875</c:v>
                </c:pt>
                <c:pt idx="1476">
                  <c:v>45876</c:v>
                </c:pt>
                <c:pt idx="1477">
                  <c:v>45877</c:v>
                </c:pt>
                <c:pt idx="1478">
                  <c:v>45880</c:v>
                </c:pt>
                <c:pt idx="1479">
                  <c:v>45881</c:v>
                </c:pt>
                <c:pt idx="1480">
                  <c:v>45882</c:v>
                </c:pt>
                <c:pt idx="1481">
                  <c:v>45883</c:v>
                </c:pt>
                <c:pt idx="1482">
                  <c:v>45884</c:v>
                </c:pt>
                <c:pt idx="1483">
                  <c:v>45887</c:v>
                </c:pt>
                <c:pt idx="1484">
                  <c:v>45888</c:v>
                </c:pt>
                <c:pt idx="1485">
                  <c:v>45889</c:v>
                </c:pt>
                <c:pt idx="1486">
                  <c:v>45890</c:v>
                </c:pt>
                <c:pt idx="1487">
                  <c:v>45891</c:v>
                </c:pt>
                <c:pt idx="1488">
                  <c:v>45895</c:v>
                </c:pt>
                <c:pt idx="1489">
                  <c:v>45896</c:v>
                </c:pt>
                <c:pt idx="1490">
                  <c:v>45897</c:v>
                </c:pt>
                <c:pt idx="1491">
                  <c:v>45898</c:v>
                </c:pt>
                <c:pt idx="1492">
                  <c:v>45901</c:v>
                </c:pt>
                <c:pt idx="1493">
                  <c:v>45902</c:v>
                </c:pt>
                <c:pt idx="1494">
                  <c:v>45903</c:v>
                </c:pt>
                <c:pt idx="1495">
                  <c:v>45904</c:v>
                </c:pt>
                <c:pt idx="1496">
                  <c:v>45905</c:v>
                </c:pt>
                <c:pt idx="1497">
                  <c:v>45908</c:v>
                </c:pt>
                <c:pt idx="1498">
                  <c:v>45909</c:v>
                </c:pt>
                <c:pt idx="1499">
                  <c:v>45910</c:v>
                </c:pt>
                <c:pt idx="1500">
                  <c:v>45911</c:v>
                </c:pt>
                <c:pt idx="1501">
                  <c:v>45912</c:v>
                </c:pt>
                <c:pt idx="1502">
                  <c:v>45915</c:v>
                </c:pt>
                <c:pt idx="1503">
                  <c:v>45916</c:v>
                </c:pt>
                <c:pt idx="1504">
                  <c:v>45917</c:v>
                </c:pt>
                <c:pt idx="1505">
                  <c:v>45918</c:v>
                </c:pt>
                <c:pt idx="1506">
                  <c:v>45919</c:v>
                </c:pt>
                <c:pt idx="1507">
                  <c:v>45922</c:v>
                </c:pt>
                <c:pt idx="1508">
                  <c:v>45923</c:v>
                </c:pt>
                <c:pt idx="1509">
                  <c:v>45925</c:v>
                </c:pt>
                <c:pt idx="1510">
                  <c:v>45926</c:v>
                </c:pt>
                <c:pt idx="1511">
                  <c:v>45929</c:v>
                </c:pt>
                <c:pt idx="1512">
                  <c:v>45930</c:v>
                </c:pt>
                <c:pt idx="1513">
                  <c:v>45931</c:v>
                </c:pt>
                <c:pt idx="1514">
                  <c:v>45932</c:v>
                </c:pt>
                <c:pt idx="1515">
                  <c:v>45933</c:v>
                </c:pt>
                <c:pt idx="1516">
                  <c:v>45936</c:v>
                </c:pt>
                <c:pt idx="1517">
                  <c:v>45937</c:v>
                </c:pt>
                <c:pt idx="1518">
                  <c:v>45938</c:v>
                </c:pt>
                <c:pt idx="1519">
                  <c:v>45939</c:v>
                </c:pt>
                <c:pt idx="1520">
                  <c:v>45940</c:v>
                </c:pt>
                <c:pt idx="1521">
                  <c:v>45943</c:v>
                </c:pt>
                <c:pt idx="1522">
                  <c:v>45944</c:v>
                </c:pt>
                <c:pt idx="1523">
                  <c:v>45945</c:v>
                </c:pt>
                <c:pt idx="1524">
                  <c:v>45946</c:v>
                </c:pt>
                <c:pt idx="1525">
                  <c:v>45947</c:v>
                </c:pt>
                <c:pt idx="1526">
                  <c:v>45950</c:v>
                </c:pt>
                <c:pt idx="1527">
                  <c:v>45951</c:v>
                </c:pt>
                <c:pt idx="1528">
                  <c:v>45952</c:v>
                </c:pt>
                <c:pt idx="1529">
                  <c:v>45954</c:v>
                </c:pt>
                <c:pt idx="1530">
                  <c:v>45957</c:v>
                </c:pt>
                <c:pt idx="1531">
                  <c:v>45958</c:v>
                </c:pt>
                <c:pt idx="1532">
                  <c:v>45959</c:v>
                </c:pt>
                <c:pt idx="1533">
                  <c:v>45960</c:v>
                </c:pt>
                <c:pt idx="1534">
                  <c:v>45961</c:v>
                </c:pt>
                <c:pt idx="1535">
                  <c:v>45964</c:v>
                </c:pt>
                <c:pt idx="1536">
                  <c:v>45965</c:v>
                </c:pt>
                <c:pt idx="1537">
                  <c:v>45966</c:v>
                </c:pt>
                <c:pt idx="1538">
                  <c:v>45967</c:v>
                </c:pt>
                <c:pt idx="1539">
                  <c:v>45968</c:v>
                </c:pt>
                <c:pt idx="1540">
                  <c:v>45971</c:v>
                </c:pt>
                <c:pt idx="1541">
                  <c:v>45972</c:v>
                </c:pt>
                <c:pt idx="1542">
                  <c:v>45973</c:v>
                </c:pt>
                <c:pt idx="1543">
                  <c:v>45974</c:v>
                </c:pt>
                <c:pt idx="1544">
                  <c:v>45975</c:v>
                </c:pt>
                <c:pt idx="1545">
                  <c:v>45978</c:v>
                </c:pt>
                <c:pt idx="1546">
                  <c:v>45979</c:v>
                </c:pt>
                <c:pt idx="1547">
                  <c:v>45980</c:v>
                </c:pt>
                <c:pt idx="1548">
                  <c:v>45981</c:v>
                </c:pt>
                <c:pt idx="1549">
                  <c:v>45982</c:v>
                </c:pt>
                <c:pt idx="1550">
                  <c:v>45985</c:v>
                </c:pt>
                <c:pt idx="1551">
                  <c:v>45986</c:v>
                </c:pt>
                <c:pt idx="1552">
                  <c:v>45987</c:v>
                </c:pt>
                <c:pt idx="1553">
                  <c:v>45988</c:v>
                </c:pt>
                <c:pt idx="1554">
                  <c:v>45989</c:v>
                </c:pt>
                <c:pt idx="1555">
                  <c:v>45992</c:v>
                </c:pt>
                <c:pt idx="1556">
                  <c:v>45993</c:v>
                </c:pt>
                <c:pt idx="1557">
                  <c:v>45994</c:v>
                </c:pt>
                <c:pt idx="1558">
                  <c:v>45995</c:v>
                </c:pt>
                <c:pt idx="1559">
                  <c:v>45996</c:v>
                </c:pt>
                <c:pt idx="1560">
                  <c:v>45999</c:v>
                </c:pt>
                <c:pt idx="1561">
                  <c:v>46000</c:v>
                </c:pt>
                <c:pt idx="1562">
                  <c:v>46001</c:v>
                </c:pt>
                <c:pt idx="1563">
                  <c:v>46002</c:v>
                </c:pt>
                <c:pt idx="1564">
                  <c:v>46003</c:v>
                </c:pt>
                <c:pt idx="1565">
                  <c:v>46006</c:v>
                </c:pt>
                <c:pt idx="1566">
                  <c:v>46008</c:v>
                </c:pt>
                <c:pt idx="1567">
                  <c:v>46009</c:v>
                </c:pt>
                <c:pt idx="1568">
                  <c:v>46010</c:v>
                </c:pt>
                <c:pt idx="1569">
                  <c:v>46013</c:v>
                </c:pt>
                <c:pt idx="1570">
                  <c:v>46014</c:v>
                </c:pt>
                <c:pt idx="1571">
                  <c:v>46015</c:v>
                </c:pt>
                <c:pt idx="1572">
                  <c:v>46021</c:v>
                </c:pt>
                <c:pt idx="1573">
                  <c:v>46022</c:v>
                </c:pt>
                <c:pt idx="1574">
                  <c:v>46024</c:v>
                </c:pt>
                <c:pt idx="1575">
                  <c:v>46027</c:v>
                </c:pt>
                <c:pt idx="1576">
                  <c:v>46028</c:v>
                </c:pt>
                <c:pt idx="1577">
                  <c:v>46029</c:v>
                </c:pt>
                <c:pt idx="1578">
                  <c:v>46030</c:v>
                </c:pt>
                <c:pt idx="1579">
                  <c:v>46031</c:v>
                </c:pt>
                <c:pt idx="1580">
                  <c:v>46034</c:v>
                </c:pt>
                <c:pt idx="1581">
                  <c:v>46035</c:v>
                </c:pt>
                <c:pt idx="1582">
                  <c:v>46036</c:v>
                </c:pt>
                <c:pt idx="1583">
                  <c:v>46037</c:v>
                </c:pt>
                <c:pt idx="1584">
                  <c:v>46038</c:v>
                </c:pt>
                <c:pt idx="1585">
                  <c:v>46041</c:v>
                </c:pt>
                <c:pt idx="1586">
                  <c:v>46042</c:v>
                </c:pt>
                <c:pt idx="1587">
                  <c:v>46043</c:v>
                </c:pt>
                <c:pt idx="1588">
                  <c:v>46044</c:v>
                </c:pt>
                <c:pt idx="1589">
                  <c:v>46045</c:v>
                </c:pt>
                <c:pt idx="1590">
                  <c:v>46048</c:v>
                </c:pt>
                <c:pt idx="1591">
                  <c:v>46049</c:v>
                </c:pt>
                <c:pt idx="1592">
                  <c:v>46050</c:v>
                </c:pt>
                <c:pt idx="1593">
                  <c:v>46051</c:v>
                </c:pt>
                <c:pt idx="1594">
                  <c:v>46052</c:v>
                </c:pt>
                <c:pt idx="1595">
                  <c:v>46055</c:v>
                </c:pt>
                <c:pt idx="1596">
                  <c:v>46056</c:v>
                </c:pt>
                <c:pt idx="1597">
                  <c:v>46057</c:v>
                </c:pt>
                <c:pt idx="1598">
                  <c:v>46058</c:v>
                </c:pt>
                <c:pt idx="1599">
                  <c:v>46059</c:v>
                </c:pt>
                <c:pt idx="1600">
                  <c:v>46062</c:v>
                </c:pt>
                <c:pt idx="1601">
                  <c:v>46063</c:v>
                </c:pt>
                <c:pt idx="1602">
                  <c:v>46064</c:v>
                </c:pt>
                <c:pt idx="1603">
                  <c:v>46065</c:v>
                </c:pt>
                <c:pt idx="1604">
                  <c:v>46066</c:v>
                </c:pt>
                <c:pt idx="1605">
                  <c:v>46069</c:v>
                </c:pt>
                <c:pt idx="1606">
                  <c:v>46070</c:v>
                </c:pt>
                <c:pt idx="1607">
                  <c:v>46071</c:v>
                </c:pt>
                <c:pt idx="1608">
                  <c:v>46072</c:v>
                </c:pt>
                <c:pt idx="1609">
                  <c:v>46073</c:v>
                </c:pt>
                <c:pt idx="1610">
                  <c:v>46076</c:v>
                </c:pt>
                <c:pt idx="1611">
                  <c:v>46077</c:v>
                </c:pt>
                <c:pt idx="1612">
                  <c:v>46078</c:v>
                </c:pt>
                <c:pt idx="1613">
                  <c:v>46079</c:v>
                </c:pt>
                <c:pt idx="1614">
                  <c:v>46080</c:v>
                </c:pt>
                <c:pt idx="1615">
                  <c:v>46083</c:v>
                </c:pt>
                <c:pt idx="1616">
                  <c:v>46084</c:v>
                </c:pt>
                <c:pt idx="1617">
                  <c:v>46085</c:v>
                </c:pt>
                <c:pt idx="1618">
                  <c:v>46086</c:v>
                </c:pt>
                <c:pt idx="1619">
                  <c:v>46087</c:v>
                </c:pt>
                <c:pt idx="1620">
                  <c:v>46090</c:v>
                </c:pt>
                <c:pt idx="1621">
                  <c:v>46091</c:v>
                </c:pt>
                <c:pt idx="1622">
                  <c:v>46092</c:v>
                </c:pt>
                <c:pt idx="1623">
                  <c:v>46093</c:v>
                </c:pt>
                <c:pt idx="1624">
                  <c:v>46094</c:v>
                </c:pt>
                <c:pt idx="1625">
                  <c:v>46097</c:v>
                </c:pt>
                <c:pt idx="1626">
                  <c:v>46098</c:v>
                </c:pt>
                <c:pt idx="1627">
                  <c:v>46099</c:v>
                </c:pt>
                <c:pt idx="1628">
                  <c:v>46100</c:v>
                </c:pt>
                <c:pt idx="1629">
                  <c:v>46101</c:v>
                </c:pt>
                <c:pt idx="1630">
                  <c:v>46104</c:v>
                </c:pt>
                <c:pt idx="1631">
                  <c:v>46105</c:v>
                </c:pt>
                <c:pt idx="1632">
                  <c:v>46106</c:v>
                </c:pt>
                <c:pt idx="1633">
                  <c:v>46107</c:v>
                </c:pt>
                <c:pt idx="1634">
                  <c:v>46108</c:v>
                </c:pt>
                <c:pt idx="1635">
                  <c:v>46111</c:v>
                </c:pt>
                <c:pt idx="1636">
                  <c:v>46112</c:v>
                </c:pt>
                <c:pt idx="1637">
                  <c:v>46113</c:v>
                </c:pt>
                <c:pt idx="1638">
                  <c:v>46114</c:v>
                </c:pt>
                <c:pt idx="1639">
                  <c:v>46119</c:v>
                </c:pt>
                <c:pt idx="1640">
                  <c:v>46120</c:v>
                </c:pt>
                <c:pt idx="1641">
                  <c:v>46121</c:v>
                </c:pt>
              </c:numCache>
            </c:numRef>
          </c:cat>
          <c:val>
            <c:numRef>
              <c:f>Data!$KE$2360:$KE$4197</c:f>
              <c:numCache>
                <c:formatCode>_ * #\ ##0.00_ ;_ * \-#\ ##0.00_ ;_ * "-"??_ ;_ @_ </c:formatCode>
                <c:ptCount val="1824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  <c:pt idx="1252">
                  <c:v>3877.23</c:v>
                </c:pt>
                <c:pt idx="1253">
                  <c:v>3864.74</c:v>
                </c:pt>
                <c:pt idx="1254">
                  <c:v>3631.49</c:v>
                </c:pt>
                <c:pt idx="1255">
                  <c:v>3700.84</c:v>
                </c:pt>
                <c:pt idx="1256">
                  <c:v>3808.27</c:v>
                </c:pt>
                <c:pt idx="1257">
                  <c:v>3811.77</c:v>
                </c:pt>
                <c:pt idx="1258">
                  <c:v>3813.15</c:v>
                </c:pt>
                <c:pt idx="1259">
                  <c:v>3810.63</c:v>
                </c:pt>
                <c:pt idx="1260">
                  <c:v>3740.72</c:v>
                </c:pt>
                <c:pt idx="1261">
                  <c:v>3924.53</c:v>
                </c:pt>
                <c:pt idx="1262">
                  <c:v>3939.24</c:v>
                </c:pt>
                <c:pt idx="1263">
                  <c:v>4081.04</c:v>
                </c:pt>
                <c:pt idx="1264">
                  <c:v>4055.64</c:v>
                </c:pt>
                <c:pt idx="1265">
                  <c:v>4085.23</c:v>
                </c:pt>
                <c:pt idx="1266">
                  <c:v>4024.43</c:v>
                </c:pt>
                <c:pt idx="1267">
                  <c:v>4081.85</c:v>
                </c:pt>
                <c:pt idx="1268">
                  <c:v>4076.55</c:v>
                </c:pt>
                <c:pt idx="1269">
                  <c:v>4115.26</c:v>
                </c:pt>
                <c:pt idx="1270">
                  <c:v>4115.45</c:v>
                </c:pt>
                <c:pt idx="1271">
                  <c:v>4031.8121760831114</c:v>
                </c:pt>
                <c:pt idx="1272">
                  <c:v>3974.22</c:v>
                </c:pt>
                <c:pt idx="1273">
                  <c:v>3939.22</c:v>
                </c:pt>
                <c:pt idx="1274">
                  <c:v>3946.11</c:v>
                </c:pt>
                <c:pt idx="1275">
                  <c:v>3995.11</c:v>
                </c:pt>
                <c:pt idx="1276">
                  <c:v>4128.04</c:v>
                </c:pt>
                <c:pt idx="1277">
                  <c:v>4046.43</c:v>
                </c:pt>
                <c:pt idx="1278">
                  <c:v>4004.4784860618579</c:v>
                </c:pt>
                <c:pt idx="1279">
                  <c:v>4043.89</c:v>
                </c:pt>
                <c:pt idx="1280">
                  <c:v>4012.7703420090206</c:v>
                </c:pt>
                <c:pt idx="1281">
                  <c:v>4005.325658883748</c:v>
                </c:pt>
                <c:pt idx="1282">
                  <c:v>4053.99</c:v>
                </c:pt>
                <c:pt idx="1283">
                  <c:v>4047.05</c:v>
                </c:pt>
                <c:pt idx="1284">
                  <c:v>4092.07</c:v>
                </c:pt>
                <c:pt idx="1285">
                  <c:v>4165.87</c:v>
                </c:pt>
                <c:pt idx="1286">
                  <c:v>4210.09</c:v>
                </c:pt>
                <c:pt idx="1287">
                  <c:v>4230.8889023934626</c:v>
                </c:pt>
                <c:pt idx="1288">
                  <c:v>4079.3405322940284</c:v>
                </c:pt>
                <c:pt idx="1289">
                  <c:v>4130.93</c:v>
                </c:pt>
                <c:pt idx="1290">
                  <c:v>4078.6913738209691</c:v>
                </c:pt>
                <c:pt idx="1291">
                  <c:v>4001.37</c:v>
                </c:pt>
                <c:pt idx="1292">
                  <c:v>3804.45</c:v>
                </c:pt>
                <c:pt idx="1293">
                  <c:v>3719.4</c:v>
                </c:pt>
                <c:pt idx="1294">
                  <c:v>3717.6747133612535</c:v>
                </c:pt>
                <c:pt idx="1295">
                  <c:v>3726.0599271447859</c:v>
                </c:pt>
                <c:pt idx="1296">
                  <c:v>3785.8091159957335</c:v>
                </c:pt>
                <c:pt idx="1297">
                  <c:v>3868.4158826277248</c:v>
                </c:pt>
                <c:pt idx="1298">
                  <c:v>3905.3892048078783</c:v>
                </c:pt>
                <c:pt idx="1299">
                  <c:v>3722.3279345693859</c:v>
                </c:pt>
                <c:pt idx="1300">
                  <c:v>3729.381453755554</c:v>
                </c:pt>
                <c:pt idx="1301">
                  <c:v>3749.2170031635883</c:v>
                </c:pt>
                <c:pt idx="1302">
                  <c:v>3758.6491090598265</c:v>
                </c:pt>
                <c:pt idx="1303">
                  <c:v>3719.5839187019005</c:v>
                </c:pt>
                <c:pt idx="1304">
                  <c:v>3769.5238993944654</c:v>
                </c:pt>
                <c:pt idx="1305">
                  <c:v>3613.5754563517144</c:v>
                </c:pt>
                <c:pt idx="1306">
                  <c:v>3577.8068508876113</c:v>
                </c:pt>
                <c:pt idx="1307">
                  <c:v>3634.2573007471265</c:v>
                </c:pt>
                <c:pt idx="1308">
                  <c:v>3764.0146838300711</c:v>
                </c:pt>
                <c:pt idx="1309">
                  <c:v>3879.9825779776115</c:v>
                </c:pt>
                <c:pt idx="1310">
                  <c:v>3838.5216907022464</c:v>
                </c:pt>
                <c:pt idx="1311">
                  <c:v>3600.458985012925</c:v>
                </c:pt>
                <c:pt idx="1312">
                  <c:v>3604.4337341085111</c:v>
                </c:pt>
                <c:pt idx="1313">
                  <c:v>3493.5298673541038</c:v>
                </c:pt>
                <c:pt idx="1314">
                  <c:v>3480.3903796325967</c:v>
                </c:pt>
                <c:pt idx="1315">
                  <c:v>3494.260685285486</c:v>
                </c:pt>
                <c:pt idx="1316">
                  <c:v>3571.1068173728618</c:v>
                </c:pt>
                <c:pt idx="1317">
                  <c:v>3609.3831164351868</c:v>
                </c:pt>
                <c:pt idx="1318">
                  <c:v>3949.3989507366573</c:v>
                </c:pt>
                <c:pt idx="1319">
                  <c:v>3936.3952132581676</c:v>
                </c:pt>
                <c:pt idx="1320">
                  <c:v>3926.6104930064835</c:v>
                </c:pt>
                <c:pt idx="1321">
                  <c:v>3936.0769052856344</c:v>
                </c:pt>
                <c:pt idx="1322">
                  <c:v>3959.81502429074</c:v>
                </c:pt>
                <c:pt idx="1323">
                  <c:v>3984.0873424809865</c:v>
                </c:pt>
                <c:pt idx="1324">
                  <c:v>3991.36903793806</c:v>
                </c:pt>
                <c:pt idx="1325">
                  <c:v>4032.6319788614805</c:v>
                </c:pt>
                <c:pt idx="1326">
                  <c:v>4010.7868924902582</c:v>
                </c:pt>
                <c:pt idx="1327">
                  <c:v>4005.932428852208</c:v>
                </c:pt>
                <c:pt idx="1328">
                  <c:v>3690.7404049289757</c:v>
                </c:pt>
                <c:pt idx="1329">
                  <c:v>3655.8823253808764</c:v>
                </c:pt>
                <c:pt idx="1330">
                  <c:v>3640.5237361908103</c:v>
                </c:pt>
                <c:pt idx="1331">
                  <c:v>3617.7126716220955</c:v>
                </c:pt>
                <c:pt idx="1332">
                  <c:v>3627.6679806747393</c:v>
                </c:pt>
                <c:pt idx="1333">
                  <c:v>3750.2013867265418</c:v>
                </c:pt>
                <c:pt idx="1334">
                  <c:v>3916.8167081770266</c:v>
                </c:pt>
                <c:pt idx="1335">
                  <c:v>4037.0307153914596</c:v>
                </c:pt>
                <c:pt idx="1336">
                  <c:v>3946.1025569634508</c:v>
                </c:pt>
                <c:pt idx="1337">
                  <c:v>3939.5880196576813</c:v>
                </c:pt>
                <c:pt idx="1338">
                  <c:v>4080.5459172102578</c:v>
                </c:pt>
                <c:pt idx="1339">
                  <c:v>4069.6945339178951</c:v>
                </c:pt>
                <c:pt idx="1340">
                  <c:v>4161.8810057105338</c:v>
                </c:pt>
                <c:pt idx="1341">
                  <c:v>4083.5975858624238</c:v>
                </c:pt>
                <c:pt idx="1342">
                  <c:v>4068.7664263114516</c:v>
                </c:pt>
                <c:pt idx="1343">
                  <c:v>4043.5625177726029</c:v>
                </c:pt>
                <c:pt idx="1344">
                  <c:v>3912.5088648264405</c:v>
                </c:pt>
                <c:pt idx="1345">
                  <c:v>3897.2425865917407</c:v>
                </c:pt>
                <c:pt idx="1346">
                  <c:v>3890.0204080630679</c:v>
                </c:pt>
                <c:pt idx="1347">
                  <c:v>3880.8178662805053</c:v>
                </c:pt>
                <c:pt idx="1348">
                  <c:v>3893.3406857278392</c:v>
                </c:pt>
                <c:pt idx="1349">
                  <c:v>3955.4775855197427</c:v>
                </c:pt>
                <c:pt idx="1350">
                  <c:v>4003.1303288163531</c:v>
                </c:pt>
                <c:pt idx="1351">
                  <c:v>4086.2312003848397</c:v>
                </c:pt>
                <c:pt idx="1352">
                  <c:v>4035.6575523156957</c:v>
                </c:pt>
                <c:pt idx="1353">
                  <c:v>3879.8392450527158</c:v>
                </c:pt>
                <c:pt idx="1354">
                  <c:v>3751.9548748529401</c:v>
                </c:pt>
                <c:pt idx="1355">
                  <c:v>3742.1697271690728</c:v>
                </c:pt>
                <c:pt idx="1356">
                  <c:v>3654.9461060722751</c:v>
                </c:pt>
                <c:pt idx="1357">
                  <c:v>3643.385665969618</c:v>
                </c:pt>
                <c:pt idx="1358">
                  <c:v>3682.2736340037973</c:v>
                </c:pt>
                <c:pt idx="1359">
                  <c:v>3788.5598210130415</c:v>
                </c:pt>
                <c:pt idx="1360">
                  <c:v>3762.7365917278685</c:v>
                </c:pt>
                <c:pt idx="1361">
                  <c:v>3762.36308301084</c:v>
                </c:pt>
                <c:pt idx="1362">
                  <c:v>3922.7218701168799</c:v>
                </c:pt>
                <c:pt idx="1363">
                  <c:v>3950.0597710157667</c:v>
                </c:pt>
                <c:pt idx="1364">
                  <c:v>3885.0198188741138</c:v>
                </c:pt>
                <c:pt idx="1365">
                  <c:v>4161.1813763589698</c:v>
                </c:pt>
                <c:pt idx="1366">
                  <c:v>4017.7136836364048</c:v>
                </c:pt>
                <c:pt idx="1367">
                  <c:v>3999.9063013698283</c:v>
                </c:pt>
                <c:pt idx="1368">
                  <c:v>4041.3502095089484</c:v>
                </c:pt>
                <c:pt idx="1369">
                  <c:v>3948.7090332323601</c:v>
                </c:pt>
                <c:pt idx="1370">
                  <c:v>4180.7427455153138</c:v>
                </c:pt>
                <c:pt idx="1371">
                  <c:v>4086.1274980084604</c:v>
                </c:pt>
                <c:pt idx="1372">
                  <c:v>3978.4356647319751</c:v>
                </c:pt>
                <c:pt idx="1373">
                  <c:v>3964.8968267797695</c:v>
                </c:pt>
                <c:pt idx="1374">
                  <c:v>4033.113855041976</c:v>
                </c:pt>
                <c:pt idx="1375">
                  <c:v>3942.1570439360289</c:v>
                </c:pt>
                <c:pt idx="1376">
                  <c:v>3934.8193706049192</c:v>
                </c:pt>
                <c:pt idx="1377">
                  <c:v>3934.9021496142282</c:v>
                </c:pt>
                <c:pt idx="1378">
                  <c:v>3903.5080909077892</c:v>
                </c:pt>
                <c:pt idx="1379">
                  <c:v>4020.7103110707108</c:v>
                </c:pt>
                <c:pt idx="1380">
                  <c:v>4039.7712527948447</c:v>
                </c:pt>
                <c:pt idx="1381">
                  <c:v>4056.2204997144459</c:v>
                </c:pt>
                <c:pt idx="1382">
                  <c:v>4165.5956472161961</c:v>
                </c:pt>
                <c:pt idx="1383">
                  <c:v>4102.5945700535613</c:v>
                </c:pt>
                <c:pt idx="1384">
                  <c:v>4205.3089212907653</c:v>
                </c:pt>
                <c:pt idx="1385">
                  <c:v>3945.9641413376607</c:v>
                </c:pt>
                <c:pt idx="1386">
                  <c:v>3903.5155021200003</c:v>
                </c:pt>
                <c:pt idx="1387">
                  <c:v>3821.072167493397</c:v>
                </c:pt>
                <c:pt idx="1388">
                  <c:v>3818.9294536515858</c:v>
                </c:pt>
                <c:pt idx="1389">
                  <c:v>3946.4404789180276</c:v>
                </c:pt>
                <c:pt idx="1390">
                  <c:v>3997.3157892565482</c:v>
                </c:pt>
                <c:pt idx="1391">
                  <c:v>3951.7429760519021</c:v>
                </c:pt>
                <c:pt idx="1392">
                  <c:v>3942.8934017812539</c:v>
                </c:pt>
                <c:pt idx="1393">
                  <c:v>3935.0173304979176</c:v>
                </c:pt>
                <c:pt idx="1394">
                  <c:v>3888.2508617222534</c:v>
                </c:pt>
                <c:pt idx="1395">
                  <c:v>3838.3421481585615</c:v>
                </c:pt>
                <c:pt idx="1396">
                  <c:v>3941.4368460820692</c:v>
                </c:pt>
                <c:pt idx="1397">
                  <c:v>3940.2143509320472</c:v>
                </c:pt>
                <c:pt idx="1398">
                  <c:v>3956.1187304434584</c:v>
                </c:pt>
                <c:pt idx="1399">
                  <c:v>3936.7468453738834</c:v>
                </c:pt>
                <c:pt idx="1400">
                  <c:v>3930.3720973331006</c:v>
                </c:pt>
                <c:pt idx="1401">
                  <c:v>3989.0939842411703</c:v>
                </c:pt>
                <c:pt idx="1402">
                  <c:v>3989.1290066546712</c:v>
                </c:pt>
                <c:pt idx="1403">
                  <c:v>4023.2454779436371</c:v>
                </c:pt>
                <c:pt idx="1404">
                  <c:v>4065.8919132706001</c:v>
                </c:pt>
                <c:pt idx="1405">
                  <c:v>4115.1117526120506</c:v>
                </c:pt>
                <c:pt idx="1406">
                  <c:v>4130.5664639881406</c:v>
                </c:pt>
                <c:pt idx="1407">
                  <c:v>4054.5622853404798</c:v>
                </c:pt>
                <c:pt idx="1408">
                  <c:v>3995.9285686550224</c:v>
                </c:pt>
                <c:pt idx="1409">
                  <c:v>4042.8548630199725</c:v>
                </c:pt>
                <c:pt idx="1410">
                  <c:v>4058.8322627621851</c:v>
                </c:pt>
                <c:pt idx="1411">
                  <c:v>4046.6112693679229</c:v>
                </c:pt>
                <c:pt idx="1412">
                  <c:v>4197.1073299131094</c:v>
                </c:pt>
                <c:pt idx="1413">
                  <c:v>4207.5130540182972</c:v>
                </c:pt>
                <c:pt idx="1414">
                  <c:v>4162.8164835832649</c:v>
                </c:pt>
                <c:pt idx="1415">
                  <c:v>4155.0940823520014</c:v>
                </c:pt>
                <c:pt idx="1416">
                  <c:v>3640.7450360455891</c:v>
                </c:pt>
                <c:pt idx="1417">
                  <c:v>3673.8464581663393</c:v>
                </c:pt>
                <c:pt idx="1418">
                  <c:v>3860.2494430246038</c:v>
                </c:pt>
                <c:pt idx="1419">
                  <c:v>3824.3532067622386</c:v>
                </c:pt>
                <c:pt idx="1420">
                  <c:v>3865.9711971165029</c:v>
                </c:pt>
                <c:pt idx="1421">
                  <c:v>3852.286253034064</c:v>
                </c:pt>
                <c:pt idx="1422">
                  <c:v>3852.286253034064</c:v>
                </c:pt>
                <c:pt idx="1423">
                  <c:v>3859.2017756007449</c:v>
                </c:pt>
                <c:pt idx="1424">
                  <c:v>3847.3034152479381</c:v>
                </c:pt>
                <c:pt idx="1425">
                  <c:v>3994.508416635997</c:v>
                </c:pt>
                <c:pt idx="1426">
                  <c:v>4067.9801773709055</c:v>
                </c:pt>
                <c:pt idx="1427">
                  <c:v>4096.53012508953</c:v>
                </c:pt>
                <c:pt idx="1428">
                  <c:v>4091.0368348092229</c:v>
                </c:pt>
                <c:pt idx="1429">
                  <c:v>4149.991476260795</c:v>
                </c:pt>
                <c:pt idx="1430">
                  <c:v>4179.4511829346466</c:v>
                </c:pt>
                <c:pt idx="1431">
                  <c:v>4037.1478581507777</c:v>
                </c:pt>
                <c:pt idx="1432">
                  <c:v>4096.9212253139785</c:v>
                </c:pt>
                <c:pt idx="1433">
                  <c:v>4061.7304386587152</c:v>
                </c:pt>
                <c:pt idx="1434">
                  <c:v>3938.2028466694487</c:v>
                </c:pt>
                <c:pt idx="1435">
                  <c:v>4001.1912015939884</c:v>
                </c:pt>
                <c:pt idx="1436">
                  <c:v>4101.0867574360718</c:v>
                </c:pt>
                <c:pt idx="1437">
                  <c:v>4068.1531774003647</c:v>
                </c:pt>
                <c:pt idx="1438">
                  <c:v>4075.5094062772919</c:v>
                </c:pt>
                <c:pt idx="1439">
                  <c:v>4007.4803466270182</c:v>
                </c:pt>
                <c:pt idx="1440">
                  <c:v>3928.5288270268943</c:v>
                </c:pt>
                <c:pt idx="1441">
                  <c:v>3928.5288270268943</c:v>
                </c:pt>
                <c:pt idx="1442">
                  <c:v>3908.7320117379791</c:v>
                </c:pt>
                <c:pt idx="1443">
                  <c:v>3887.4825696823759</c:v>
                </c:pt>
                <c:pt idx="1444">
                  <c:v>3849.5575628164593</c:v>
                </c:pt>
                <c:pt idx="1445">
                  <c:v>3840.4919565361711</c:v>
                </c:pt>
                <c:pt idx="1446">
                  <c:v>3903.7326863365738</c:v>
                </c:pt>
                <c:pt idx="1447">
                  <c:v>4128.3533900906386</c:v>
                </c:pt>
                <c:pt idx="1448">
                  <c:v>4130.9426326773728</c:v>
                </c:pt>
                <c:pt idx="1449">
                  <c:v>4041.7820125109424</c:v>
                </c:pt>
                <c:pt idx="1450">
                  <c:v>4273.875545506964</c:v>
                </c:pt>
                <c:pt idx="1451">
                  <c:v>4302.1956773670545</c:v>
                </c:pt>
                <c:pt idx="1452">
                  <c:v>4341.0637063227969</c:v>
                </c:pt>
                <c:pt idx="1453">
                  <c:v>4354.721551595193</c:v>
                </c:pt>
                <c:pt idx="1454">
                  <c:v>4273.1558418013929</c:v>
                </c:pt>
                <c:pt idx="1455">
                  <c:v>4191.7027214293676</c:v>
                </c:pt>
                <c:pt idx="1456">
                  <c:v>4236.242968306763</c:v>
                </c:pt>
                <c:pt idx="1457">
                  <c:v>3987.911169960887</c:v>
                </c:pt>
                <c:pt idx="1458">
                  <c:v>3719.9752916622929</c:v>
                </c:pt>
                <c:pt idx="1459">
                  <c:v>3930.3429312248395</c:v>
                </c:pt>
                <c:pt idx="1460">
                  <c:v>3984.0293478224853</c:v>
                </c:pt>
                <c:pt idx="1461">
                  <c:v>3925.575908217706</c:v>
                </c:pt>
                <c:pt idx="1462">
                  <c:v>4369.3857365246668</c:v>
                </c:pt>
                <c:pt idx="1463">
                  <c:v>3779.2164884768545</c:v>
                </c:pt>
                <c:pt idx="1464">
                  <c:v>3680.5177388127645</c:v>
                </c:pt>
                <c:pt idx="1465">
                  <c:v>3692.5428462695204</c:v>
                </c:pt>
                <c:pt idx="1466">
                  <c:v>3784.3925426802739</c:v>
                </c:pt>
                <c:pt idx="1467">
                  <c:v>3868.2570487686075</c:v>
                </c:pt>
                <c:pt idx="1468">
                  <c:v>3969.9233573188735</c:v>
                </c:pt>
                <c:pt idx="1469">
                  <c:v>3958.6164785970991</c:v>
                </c:pt>
                <c:pt idx="1470">
                  <c:v>3847.9459525888237</c:v>
                </c:pt>
                <c:pt idx="1471">
                  <c:v>3846.842988700902</c:v>
                </c:pt>
                <c:pt idx="1472">
                  <c:v>3763.9798101010651</c:v>
                </c:pt>
                <c:pt idx="1473">
                  <c:v>3614.7373281689115</c:v>
                </c:pt>
                <c:pt idx="1474">
                  <c:v>3466.0586810594168</c:v>
                </c:pt>
                <c:pt idx="1475">
                  <c:v>3484.104918925394</c:v>
                </c:pt>
                <c:pt idx="1476">
                  <c:v>3470.039435484493</c:v>
                </c:pt>
                <c:pt idx="1477">
                  <c:v>3491.6991737555377</c:v>
                </c:pt>
                <c:pt idx="1478">
                  <c:v>3497.9795848746585</c:v>
                </c:pt>
                <c:pt idx="1479">
                  <c:v>3455.7345151509949</c:v>
                </c:pt>
                <c:pt idx="1480">
                  <c:v>3424.6276039020654</c:v>
                </c:pt>
                <c:pt idx="1481">
                  <c:v>3442.2321088991494</c:v>
                </c:pt>
                <c:pt idx="1482">
                  <c:v>3479.3295723894175</c:v>
                </c:pt>
                <c:pt idx="1483">
                  <c:v>3517.5064464228822</c:v>
                </c:pt>
                <c:pt idx="1484">
                  <c:v>3461.0429753990802</c:v>
                </c:pt>
                <c:pt idx="1485">
                  <c:v>3392.3058196850739</c:v>
                </c:pt>
                <c:pt idx="1486">
                  <c:v>3372.3460270730507</c:v>
                </c:pt>
                <c:pt idx="1487">
                  <c:v>3266.378851555045</c:v>
                </c:pt>
                <c:pt idx="1488">
                  <c:v>3185.8037504183299</c:v>
                </c:pt>
                <c:pt idx="1489">
                  <c:v>3153.6271805360352</c:v>
                </c:pt>
                <c:pt idx="1490">
                  <c:v>3101.7577474447112</c:v>
                </c:pt>
                <c:pt idx="1491">
                  <c:v>3188.8762593358197</c:v>
                </c:pt>
                <c:pt idx="1492">
                  <c:v>3198.2074643284868</c:v>
                </c:pt>
                <c:pt idx="1493">
                  <c:v>3109.5844983803618</c:v>
                </c:pt>
                <c:pt idx="1494">
                  <c:v>3095.9351594561213</c:v>
                </c:pt>
                <c:pt idx="1495">
                  <c:v>3046.1728308184815</c:v>
                </c:pt>
                <c:pt idx="1496">
                  <c:v>3028.0143369928369</c:v>
                </c:pt>
                <c:pt idx="1497">
                  <c:v>3007.4757169655081</c:v>
                </c:pt>
                <c:pt idx="1498">
                  <c:v>2994.7663066677778</c:v>
                </c:pt>
                <c:pt idx="1499">
                  <c:v>2993.5735184036444</c:v>
                </c:pt>
                <c:pt idx="1500">
                  <c:v>2937.6029672665936</c:v>
                </c:pt>
                <c:pt idx="1501">
                  <c:v>3242.0345375748493</c:v>
                </c:pt>
                <c:pt idx="1502">
                  <c:v>3225.4556003013677</c:v>
                </c:pt>
                <c:pt idx="1503">
                  <c:v>3246.1717042718469</c:v>
                </c:pt>
                <c:pt idx="1504">
                  <c:v>3263.6018213702791</c:v>
                </c:pt>
                <c:pt idx="1505">
                  <c:v>3243.9929396345424</c:v>
                </c:pt>
                <c:pt idx="1506">
                  <c:v>3260.1263161247034</c:v>
                </c:pt>
                <c:pt idx="1507">
                  <c:v>3119.9235630123358</c:v>
                </c:pt>
                <c:pt idx="1508">
                  <c:v>3139.5092228052295</c:v>
                </c:pt>
                <c:pt idx="1509">
                  <c:v>3183.758088493415</c:v>
                </c:pt>
                <c:pt idx="1510">
                  <c:v>3106.293648560285</c:v>
                </c:pt>
                <c:pt idx="1511">
                  <c:v>3084.2164109000278</c:v>
                </c:pt>
                <c:pt idx="1512">
                  <c:v>3076.1456656449332</c:v>
                </c:pt>
                <c:pt idx="1513">
                  <c:v>3024.9408445577687</c:v>
                </c:pt>
                <c:pt idx="1514">
                  <c:v>2987.1854624468665</c:v>
                </c:pt>
                <c:pt idx="1515">
                  <c:v>2157.7330707370547</c:v>
                </c:pt>
                <c:pt idx="1516">
                  <c:v>2843.6279035518396</c:v>
                </c:pt>
                <c:pt idx="1517">
                  <c:v>2846.4497520862901</c:v>
                </c:pt>
                <c:pt idx="1518">
                  <c:v>2819.2564472184504</c:v>
                </c:pt>
                <c:pt idx="1519">
                  <c:v>2930.1040965039178</c:v>
                </c:pt>
                <c:pt idx="1520">
                  <c:v>2972.2855262807802</c:v>
                </c:pt>
                <c:pt idx="1521">
                  <c:v>2982.3417476489299</c:v>
                </c:pt>
                <c:pt idx="1522">
                  <c:v>2960.721517823818</c:v>
                </c:pt>
                <c:pt idx="1523">
                  <c:v>2923.1124066328921</c:v>
                </c:pt>
                <c:pt idx="1524">
                  <c:v>2909.7193833177703</c:v>
                </c:pt>
                <c:pt idx="1525">
                  <c:v>2947.9585877778177</c:v>
                </c:pt>
                <c:pt idx="1526">
                  <c:v>2990.2732732586924</c:v>
                </c:pt>
                <c:pt idx="1527">
                  <c:v>3040.9594226904883</c:v>
                </c:pt>
                <c:pt idx="1528">
                  <c:v>3027.7556718695009</c:v>
                </c:pt>
                <c:pt idx="1529">
                  <c:v>3082.1710358344062</c:v>
                </c:pt>
                <c:pt idx="1530">
                  <c:v>2951.2984495572587</c:v>
                </c:pt>
                <c:pt idx="1531">
                  <c:v>2868.4893428792088</c:v>
                </c:pt>
                <c:pt idx="1532">
                  <c:v>2852.7183243171585</c:v>
                </c:pt>
                <c:pt idx="1533">
                  <c:v>2801.4040868993047</c:v>
                </c:pt>
                <c:pt idx="1534">
                  <c:v>2880.3234361913987</c:v>
                </c:pt>
                <c:pt idx="1535">
                  <c:v>2964.8080606854178</c:v>
                </c:pt>
                <c:pt idx="1536">
                  <c:v>3068.5756127974601</c:v>
                </c:pt>
                <c:pt idx="1537">
                  <c:v>3031.7833812559111</c:v>
                </c:pt>
                <c:pt idx="1538">
                  <c:v>2952.541383557967</c:v>
                </c:pt>
                <c:pt idx="1539">
                  <c:v>2874.9252360382425</c:v>
                </c:pt>
                <c:pt idx="1540">
                  <c:v>2949.9348434135673</c:v>
                </c:pt>
                <c:pt idx="1541">
                  <c:v>3029.8934566076709</c:v>
                </c:pt>
                <c:pt idx="1542">
                  <c:v>3030.0003185246469</c:v>
                </c:pt>
                <c:pt idx="1543">
                  <c:v>3082.49337006103</c:v>
                </c:pt>
                <c:pt idx="1544">
                  <c:v>3034.0366063699412</c:v>
                </c:pt>
                <c:pt idx="1545">
                  <c:v>3080.5458140146411</c:v>
                </c:pt>
                <c:pt idx="1546">
                  <c:v>3084.3694025234627</c:v>
                </c:pt>
                <c:pt idx="1547">
                  <c:v>3115.6425158894781</c:v>
                </c:pt>
                <c:pt idx="1548">
                  <c:v>3056.1658885020988</c:v>
                </c:pt>
                <c:pt idx="1549">
                  <c:v>3069.3086748931405</c:v>
                </c:pt>
                <c:pt idx="1550">
                  <c:v>3064.5320168701537</c:v>
                </c:pt>
                <c:pt idx="1551">
                  <c:v>3091.128353887339</c:v>
                </c:pt>
                <c:pt idx="1552">
                  <c:v>3011.5981172388506</c:v>
                </c:pt>
                <c:pt idx="1553">
                  <c:v>3022.7271650464018</c:v>
                </c:pt>
                <c:pt idx="1554">
                  <c:v>2907.1684255765626</c:v>
                </c:pt>
                <c:pt idx="1555">
                  <c:v>2897.5706463400284</c:v>
                </c:pt>
                <c:pt idx="1556">
                  <c:v>2866.587274520859</c:v>
                </c:pt>
                <c:pt idx="1557">
                  <c:v>2899.3246679827721</c:v>
                </c:pt>
                <c:pt idx="1558">
                  <c:v>2960.9379463311125</c:v>
                </c:pt>
                <c:pt idx="1559">
                  <c:v>2890.5728368040659</c:v>
                </c:pt>
                <c:pt idx="1560">
                  <c:v>2801.2419840782959</c:v>
                </c:pt>
                <c:pt idx="1561">
                  <c:v>2815.1844522210436</c:v>
                </c:pt>
                <c:pt idx="1562">
                  <c:v>2706.9837356005569</c:v>
                </c:pt>
                <c:pt idx="1563">
                  <c:v>2671.0131920165477</c:v>
                </c:pt>
                <c:pt idx="1564">
                  <c:v>2671.5662020953978</c:v>
                </c:pt>
                <c:pt idx="1565">
                  <c:v>2666.2446616735556</c:v>
                </c:pt>
                <c:pt idx="1566">
                  <c:v>2632.3160371836752</c:v>
                </c:pt>
                <c:pt idx="1567">
                  <c:v>2867.4832863554634</c:v>
                </c:pt>
                <c:pt idx="1568">
                  <c:v>2858.2430020990091</c:v>
                </c:pt>
                <c:pt idx="1569">
                  <c:v>2845.6491960967369</c:v>
                </c:pt>
                <c:pt idx="1570">
                  <c:v>2802.2183301751693</c:v>
                </c:pt>
                <c:pt idx="1571">
                  <c:v>2802.2183301751693</c:v>
                </c:pt>
                <c:pt idx="1572">
                  <c:v>2904.3360998478997</c:v>
                </c:pt>
                <c:pt idx="1573">
                  <c:v>2863.5361024708523</c:v>
                </c:pt>
                <c:pt idx="1574">
                  <c:v>2820.6300114776323</c:v>
                </c:pt>
                <c:pt idx="1575">
                  <c:v>2853.298340149538</c:v>
                </c:pt>
                <c:pt idx="1576">
                  <c:v>2897.9840788824272</c:v>
                </c:pt>
                <c:pt idx="1577">
                  <c:v>2930.8647517316813</c:v>
                </c:pt>
                <c:pt idx="1578">
                  <c:v>2924.9595796917201</c:v>
                </c:pt>
                <c:pt idx="1579">
                  <c:v>2864.5441503815673</c:v>
                </c:pt>
                <c:pt idx="1580">
                  <c:v>2747.131054257407</c:v>
                </c:pt>
                <c:pt idx="1581">
                  <c:v>2717.187065754063</c:v>
                </c:pt>
                <c:pt idx="1582">
                  <c:v>2667.9980976836996</c:v>
                </c:pt>
                <c:pt idx="1583">
                  <c:v>2730.2668445073318</c:v>
                </c:pt>
                <c:pt idx="1584">
                  <c:v>2828.5005015048232</c:v>
                </c:pt>
                <c:pt idx="1585">
                  <c:v>2835.2467811028318</c:v>
                </c:pt>
                <c:pt idx="1586">
                  <c:v>2813.5128496870389</c:v>
                </c:pt>
                <c:pt idx="1587">
                  <c:v>2699.1226202184071</c:v>
                </c:pt>
                <c:pt idx="1588">
                  <c:v>2663.5795489221387</c:v>
                </c:pt>
                <c:pt idx="1589">
                  <c:v>2722.2121334291151</c:v>
                </c:pt>
                <c:pt idx="1590">
                  <c:v>2729.671201180774</c:v>
                </c:pt>
                <c:pt idx="1591">
                  <c:v>2687.1853655934246</c:v>
                </c:pt>
                <c:pt idx="1592">
                  <c:v>2685.43106237455</c:v>
                </c:pt>
                <c:pt idx="1593">
                  <c:v>2746.3930992304772</c:v>
                </c:pt>
                <c:pt idx="1594">
                  <c:v>2854.5901601385599</c:v>
                </c:pt>
                <c:pt idx="1595">
                  <c:v>2726.5014321248618</c:v>
                </c:pt>
                <c:pt idx="1596">
                  <c:v>2774.1654680233773</c:v>
                </c:pt>
                <c:pt idx="1597">
                  <c:v>2844.3416956176984</c:v>
                </c:pt>
                <c:pt idx="1598">
                  <c:v>2907.8641407541354</c:v>
                </c:pt>
                <c:pt idx="1599">
                  <c:v>2753.8598181488219</c:v>
                </c:pt>
                <c:pt idx="1600">
                  <c:v>2707.0579047823235</c:v>
                </c:pt>
                <c:pt idx="1601">
                  <c:v>2741.945858593841</c:v>
                </c:pt>
                <c:pt idx="1602">
                  <c:v>2763.9361314192329</c:v>
                </c:pt>
                <c:pt idx="1603">
                  <c:v>2834.7435802652053</c:v>
                </c:pt>
                <c:pt idx="1604">
                  <c:v>2837.3791339328154</c:v>
                </c:pt>
                <c:pt idx="1605">
                  <c:v>2837.3791339328154</c:v>
                </c:pt>
                <c:pt idx="1606">
                  <c:v>2871.8531049753929</c:v>
                </c:pt>
                <c:pt idx="1607">
                  <c:v>2979.0555142142075</c:v>
                </c:pt>
                <c:pt idx="1608">
                  <c:v>3102.6027282874525</c:v>
                </c:pt>
                <c:pt idx="1609">
                  <c:v>3068.7873040918357</c:v>
                </c:pt>
                <c:pt idx="1610">
                  <c:v>3071.0416657048768</c:v>
                </c:pt>
                <c:pt idx="1611">
                  <c:v>3035.2943219208723</c:v>
                </c:pt>
                <c:pt idx="1612">
                  <c:v>2852.8877755507729</c:v>
                </c:pt>
                <c:pt idx="1613">
                  <c:v>2796.2554792716492</c:v>
                </c:pt>
                <c:pt idx="1614">
                  <c:v>2930.5033964681297</c:v>
                </c:pt>
                <c:pt idx="1615">
                  <c:v>2875.5721184970284</c:v>
                </c:pt>
                <c:pt idx="1616">
                  <c:v>3016.3057657402387</c:v>
                </c:pt>
                <c:pt idx="1617">
                  <c:v>3066.8335240271999</c:v>
                </c:pt>
                <c:pt idx="1618">
                  <c:v>3182.8715544221368</c:v>
                </c:pt>
                <c:pt idx="1619">
                  <c:v>3257.5114180102801</c:v>
                </c:pt>
                <c:pt idx="1620">
                  <c:v>3166.5171856293478</c:v>
                </c:pt>
                <c:pt idx="1621">
                  <c:v>3287.031258623229</c:v>
                </c:pt>
                <c:pt idx="1622">
                  <c:v>3465.7078612335686</c:v>
                </c:pt>
                <c:pt idx="1623">
                  <c:v>3625.7210822474603</c:v>
                </c:pt>
                <c:pt idx="1624">
                  <c:v>3635.6512035829646</c:v>
                </c:pt>
                <c:pt idx="1625">
                  <c:v>3561.8406718124697</c:v>
                </c:pt>
                <c:pt idx="1626">
                  <c:v>3484.9751384863607</c:v>
                </c:pt>
                <c:pt idx="1627">
                  <c:v>3662.7964499635123</c:v>
                </c:pt>
                <c:pt idx="1628">
                  <c:v>3666.5045332470222</c:v>
                </c:pt>
                <c:pt idx="1629">
                  <c:v>3644.3052196175131</c:v>
                </c:pt>
                <c:pt idx="1630">
                  <c:v>3358.8975742874472</c:v>
                </c:pt>
                <c:pt idx="1631">
                  <c:v>3303.3364413444597</c:v>
                </c:pt>
                <c:pt idx="1632">
                  <c:v>3307.6976063558709</c:v>
                </c:pt>
                <c:pt idx="1633">
                  <c:v>3407.5699246528884</c:v>
                </c:pt>
                <c:pt idx="1634">
                  <c:v>3421.61</c:v>
                </c:pt>
                <c:pt idx="1635">
                  <c:v>3550.209532168943</c:v>
                </c:pt>
                <c:pt idx="1636">
                  <c:v>3510.2048606357039</c:v>
                </c:pt>
                <c:pt idx="1637">
                  <c:v>3470.2411774954298</c:v>
                </c:pt>
                <c:pt idx="1638">
                  <c:v>3472.1307424110882</c:v>
                </c:pt>
                <c:pt idx="1639">
                  <c:v>3286.9247988887537</c:v>
                </c:pt>
                <c:pt idx="1640">
                  <c:v>3192.6952160231667</c:v>
                </c:pt>
                <c:pt idx="1641">
                  <c:v>3185.8829451124866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ax val="46138"/>
          <c:min val="44281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93544254466139E-2"/>
          <c:y val="0.92077273526649872"/>
          <c:w val="0.97126436039757325"/>
          <c:h val="6.415080652606863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ZA"/>
              <a:t>IMPORT PARITY OF USA HRW AND FRANCE FEED BARLEY</a:t>
            </a:r>
          </a:p>
          <a:p>
            <a:pPr>
              <a:defRPr/>
            </a:pPr>
            <a:r>
              <a:rPr lang="en-ZA"/>
              <a:t>INVOERPARITEIT VAN VSA HRW KORING EN FRANSE VOERGARS</a:t>
            </a:r>
          </a:p>
        </c:rich>
      </c:tx>
      <c:layout>
        <c:manualLayout>
          <c:xMode val="edge"/>
          <c:yMode val="edge"/>
          <c:x val="0.28785270541243813"/>
          <c:y val="3.038843991740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47145480892E-2"/>
          <c:y val="0.10630673050290824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Data!$D$1882:$D$4197</c:f>
              <c:numCache>
                <c:formatCode>_ * #\ ##0.00_ ;_ * \-#\ ##0.00_ ;_ * "-"??_ ;_ @_ </c:formatCode>
                <c:ptCount val="230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5676.42</c:v>
                </c:pt>
                <c:pt idx="870">
                  <c:v>5641.3</c:v>
                </c:pt>
                <c:pt idx="871">
                  <c:v>5633.09</c:v>
                </c:pt>
                <c:pt idx="872">
                  <c:v>5563.76</c:v>
                </c:pt>
                <c:pt idx="873">
                  <c:v>5508.16</c:v>
                </c:pt>
                <c:pt idx="874">
                  <c:v>5474.37</c:v>
                </c:pt>
                <c:pt idx="875">
                  <c:v>5409.48</c:v>
                </c:pt>
                <c:pt idx="876">
                  <c:v>5331.12</c:v>
                </c:pt>
                <c:pt idx="877">
                  <c:v>5306.51</c:v>
                </c:pt>
                <c:pt idx="878">
                  <c:v>5448.9</c:v>
                </c:pt>
                <c:pt idx="879">
                  <c:v>5429.15</c:v>
                </c:pt>
                <c:pt idx="880">
                  <c:v>5376.06</c:v>
                </c:pt>
                <c:pt idx="881">
                  <c:v>5417.94</c:v>
                </c:pt>
                <c:pt idx="882">
                  <c:v>5471.63</c:v>
                </c:pt>
                <c:pt idx="883">
                  <c:v>5343.87</c:v>
                </c:pt>
                <c:pt idx="884">
                  <c:v>5503.2</c:v>
                </c:pt>
                <c:pt idx="885">
                  <c:v>5479.01</c:v>
                </c:pt>
                <c:pt idx="886">
                  <c:v>5543.32</c:v>
                </c:pt>
                <c:pt idx="887">
                  <c:v>5520.13</c:v>
                </c:pt>
                <c:pt idx="888">
                  <c:v>5598.76</c:v>
                </c:pt>
                <c:pt idx="889">
                  <c:v>5601.91</c:v>
                </c:pt>
                <c:pt idx="890">
                  <c:v>5556.77</c:v>
                </c:pt>
                <c:pt idx="891">
                  <c:v>5542.86</c:v>
                </c:pt>
                <c:pt idx="892">
                  <c:v>5589.19</c:v>
                </c:pt>
                <c:pt idx="893">
                  <c:v>5547.79</c:v>
                </c:pt>
                <c:pt idx="894">
                  <c:v>5595.63</c:v>
                </c:pt>
                <c:pt idx="895">
                  <c:v>5555.63</c:v>
                </c:pt>
                <c:pt idx="896">
                  <c:v>5525</c:v>
                </c:pt>
                <c:pt idx="897">
                  <c:v>5623.3</c:v>
                </c:pt>
                <c:pt idx="898">
                  <c:v>5588.05</c:v>
                </c:pt>
                <c:pt idx="899">
                  <c:v>5592.26</c:v>
                </c:pt>
                <c:pt idx="900">
                  <c:v>5702.09</c:v>
                </c:pt>
                <c:pt idx="901">
                  <c:v>5688.72</c:v>
                </c:pt>
                <c:pt idx="902">
                  <c:v>5748.88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  <c:pt idx="1730">
                  <c:v>6237.93</c:v>
                </c:pt>
                <c:pt idx="1731">
                  <c:v>6257.66</c:v>
                </c:pt>
                <c:pt idx="1732">
                  <c:v>6045.71</c:v>
                </c:pt>
                <c:pt idx="1733">
                  <c:v>6073.96</c:v>
                </c:pt>
                <c:pt idx="1734">
                  <c:v>6070.82</c:v>
                </c:pt>
                <c:pt idx="1735">
                  <c:v>5948.25</c:v>
                </c:pt>
                <c:pt idx="1736">
                  <c:v>5909.09</c:v>
                </c:pt>
                <c:pt idx="1737">
                  <c:v>5906.02</c:v>
                </c:pt>
                <c:pt idx="1738">
                  <c:v>5872.17</c:v>
                </c:pt>
                <c:pt idx="1739">
                  <c:v>6003.54</c:v>
                </c:pt>
                <c:pt idx="1740">
                  <c:v>5939.02</c:v>
                </c:pt>
                <c:pt idx="1741">
                  <c:v>5981.15</c:v>
                </c:pt>
                <c:pt idx="1742">
                  <c:v>6065.2</c:v>
                </c:pt>
                <c:pt idx="1743">
                  <c:v>6165.99</c:v>
                </c:pt>
                <c:pt idx="1744">
                  <c:v>6302.58</c:v>
                </c:pt>
                <c:pt idx="1745">
                  <c:v>6252.82</c:v>
                </c:pt>
                <c:pt idx="1746">
                  <c:v>6246.32</c:v>
                </c:pt>
                <c:pt idx="1747">
                  <c:v>6228.74</c:v>
                </c:pt>
                <c:pt idx="1748">
                  <c:v>6290.2</c:v>
                </c:pt>
                <c:pt idx="1749">
                  <c:v>6252.815237150684</c:v>
                </c:pt>
                <c:pt idx="1750">
                  <c:v>6228.71</c:v>
                </c:pt>
                <c:pt idx="1751">
                  <c:v>6236.7</c:v>
                </c:pt>
                <c:pt idx="1752">
                  <c:v>6153.74</c:v>
                </c:pt>
                <c:pt idx="1753">
                  <c:v>6097.46</c:v>
                </c:pt>
                <c:pt idx="1754">
                  <c:v>6095.24</c:v>
                </c:pt>
                <c:pt idx="1755">
                  <c:v>6170.13</c:v>
                </c:pt>
                <c:pt idx="1756">
                  <c:v>6073.8780169959373</c:v>
                </c:pt>
                <c:pt idx="1757">
                  <c:v>6104.95</c:v>
                </c:pt>
                <c:pt idx="1758">
                  <c:v>6104.9759399839832</c:v>
                </c:pt>
                <c:pt idx="1759">
                  <c:v>6376.4408387671219</c:v>
                </c:pt>
                <c:pt idx="1760">
                  <c:v>6579.91</c:v>
                </c:pt>
                <c:pt idx="1761">
                  <c:v>6472.61</c:v>
                </c:pt>
                <c:pt idx="1762">
                  <c:v>6391.32</c:v>
                </c:pt>
                <c:pt idx="1763">
                  <c:v>6474.08</c:v>
                </c:pt>
                <c:pt idx="1764">
                  <c:v>6525.8</c:v>
                </c:pt>
                <c:pt idx="1765">
                  <c:v>6358.348222022054</c:v>
                </c:pt>
                <c:pt idx="1766">
                  <c:v>6328.8907243910953</c:v>
                </c:pt>
                <c:pt idx="1767">
                  <c:v>6407.3</c:v>
                </c:pt>
                <c:pt idx="1768">
                  <c:v>6323.893745092575</c:v>
                </c:pt>
                <c:pt idx="1769">
                  <c:v>6331.96</c:v>
                </c:pt>
                <c:pt idx="1770">
                  <c:v>6372.98</c:v>
                </c:pt>
                <c:pt idx="1771">
                  <c:v>6435.44</c:v>
                </c:pt>
                <c:pt idx="1772">
                  <c:v>6424.3565456938068</c:v>
                </c:pt>
                <c:pt idx="1773">
                  <c:v>6371.5393805428075</c:v>
                </c:pt>
                <c:pt idx="1774">
                  <c:v>6309.7946017532049</c:v>
                </c:pt>
                <c:pt idx="1775">
                  <c:v>6231.6252042842452</c:v>
                </c:pt>
                <c:pt idx="1776">
                  <c:v>6228.3987123780817</c:v>
                </c:pt>
                <c:pt idx="1777">
                  <c:v>6399.8413483479444</c:v>
                </c:pt>
                <c:pt idx="1778">
                  <c:v>6408.7696085712332</c:v>
                </c:pt>
                <c:pt idx="1779">
                  <c:v>6445.5706362301362</c:v>
                </c:pt>
                <c:pt idx="1780">
                  <c:v>6369.6801295356154</c:v>
                </c:pt>
                <c:pt idx="1781">
                  <c:v>6440.6508470796571</c:v>
                </c:pt>
                <c:pt idx="1782">
                  <c:v>6408.0262733180134</c:v>
                </c:pt>
                <c:pt idx="1783">
                  <c:v>6458.3302373698616</c:v>
                </c:pt>
                <c:pt idx="1784">
                  <c:v>6246.8025213515048</c:v>
                </c:pt>
                <c:pt idx="1785">
                  <c:v>6268.2341608215747</c:v>
                </c:pt>
                <c:pt idx="1786">
                  <c:v>6223.7287414212324</c:v>
                </c:pt>
                <c:pt idx="1787">
                  <c:v>6222.6383413287667</c:v>
                </c:pt>
                <c:pt idx="1788">
                  <c:v>6200.6585758047941</c:v>
                </c:pt>
                <c:pt idx="1789">
                  <c:v>6256.2867351863015</c:v>
                </c:pt>
                <c:pt idx="1790">
                  <c:v>6261.3281955378088</c:v>
                </c:pt>
                <c:pt idx="1791">
                  <c:v>6281.7409400352735</c:v>
                </c:pt>
                <c:pt idx="1792">
                  <c:v>6313.2928285049647</c:v>
                </c:pt>
                <c:pt idx="1793">
                  <c:v>6313.2285175974648</c:v>
                </c:pt>
                <c:pt idx="1794">
                  <c:v>6358.9229538027384</c:v>
                </c:pt>
                <c:pt idx="1795">
                  <c:v>6317.3520714182869</c:v>
                </c:pt>
                <c:pt idx="1796">
                  <c:v>6398.0966254794503</c:v>
                </c:pt>
                <c:pt idx="1797">
                  <c:v>6414.3839734736985</c:v>
                </c:pt>
                <c:pt idx="1798">
                  <c:v>6422.9999256168485</c:v>
                </c:pt>
                <c:pt idx="1799">
                  <c:v>6425.3452524720196</c:v>
                </c:pt>
                <c:pt idx="1800">
                  <c:v>6444.5030950342461</c:v>
                </c:pt>
                <c:pt idx="1801">
                  <c:v>6511.6047711643823</c:v>
                </c:pt>
                <c:pt idx="1802">
                  <c:v>6520.4686608767115</c:v>
                </c:pt>
                <c:pt idx="1803">
                  <c:v>6589.7787400856168</c:v>
                </c:pt>
                <c:pt idx="1804">
                  <c:v>6582.0862324109585</c:v>
                </c:pt>
                <c:pt idx="1805">
                  <c:v>6595.1065022945195</c:v>
                </c:pt>
                <c:pt idx="1806">
                  <c:v>6517.5140309726021</c:v>
                </c:pt>
                <c:pt idx="1807">
                  <c:v>6379.0579449631505</c:v>
                </c:pt>
                <c:pt idx="1808">
                  <c:v>6441.5660433795883</c:v>
                </c:pt>
                <c:pt idx="1809">
                  <c:v>6559.5584145080811</c:v>
                </c:pt>
                <c:pt idx="1810">
                  <c:v>6562.1425663441778</c:v>
                </c:pt>
                <c:pt idx="1811">
                  <c:v>6562.9624782619858</c:v>
                </c:pt>
                <c:pt idx="1812">
                  <c:v>6516.8162177054792</c:v>
                </c:pt>
                <c:pt idx="1813">
                  <c:v>6579.0836404855463</c:v>
                </c:pt>
                <c:pt idx="1814">
                  <c:v>6540.273838935821</c:v>
                </c:pt>
                <c:pt idx="1815">
                  <c:v>6513.2209305899996</c:v>
                </c:pt>
                <c:pt idx="1816">
                  <c:v>6410.189791366437</c:v>
                </c:pt>
                <c:pt idx="1817">
                  <c:v>6398.6136120376705</c:v>
                </c:pt>
                <c:pt idx="1818">
                  <c:v>6356.8719205772586</c:v>
                </c:pt>
                <c:pt idx="1819">
                  <c:v>6544.2010462128765</c:v>
                </c:pt>
                <c:pt idx="1820">
                  <c:v>6506.7352210857516</c:v>
                </c:pt>
                <c:pt idx="1821">
                  <c:v>6553.0360625299709</c:v>
                </c:pt>
                <c:pt idx="1822">
                  <c:v>6435.1461169290396</c:v>
                </c:pt>
                <c:pt idx="1823">
                  <c:v>6397.3967972868486</c:v>
                </c:pt>
                <c:pt idx="1824">
                  <c:v>6429.5969560839712</c:v>
                </c:pt>
                <c:pt idx="1825">
                  <c:v>6562.2961740472319</c:v>
                </c:pt>
                <c:pt idx="1826">
                  <c:v>6663.7695950996149</c:v>
                </c:pt>
                <c:pt idx="1827">
                  <c:v>6462.9420525623282</c:v>
                </c:pt>
                <c:pt idx="1828">
                  <c:v>6556.9635039238628</c:v>
                </c:pt>
                <c:pt idx="1829">
                  <c:v>6585.2987639480543</c:v>
                </c:pt>
                <c:pt idx="1830">
                  <c:v>6578.9133627243828</c:v>
                </c:pt>
                <c:pt idx="1831">
                  <c:v>6695.0797172945058</c:v>
                </c:pt>
                <c:pt idx="1832">
                  <c:v>6657.6055860930392</c:v>
                </c:pt>
                <c:pt idx="1833">
                  <c:v>6625.0840038312317</c:v>
                </c:pt>
                <c:pt idx="1834">
                  <c:v>6591.1697015660266</c:v>
                </c:pt>
                <c:pt idx="1835">
                  <c:v>6580.5810639279998</c:v>
                </c:pt>
                <c:pt idx="1836">
                  <c:v>6591.3454606954238</c:v>
                </c:pt>
                <c:pt idx="1837">
                  <c:v>6715.4250951575332</c:v>
                </c:pt>
                <c:pt idx="1838">
                  <c:v>6681.3566636958894</c:v>
                </c:pt>
                <c:pt idx="1839">
                  <c:v>6764.9122295147808</c:v>
                </c:pt>
                <c:pt idx="1840">
                  <c:v>6727.8465843931499</c:v>
                </c:pt>
                <c:pt idx="1841">
                  <c:v>6566.3300255171916</c:v>
                </c:pt>
                <c:pt idx="1842">
                  <c:v>6584.8868677372875</c:v>
                </c:pt>
                <c:pt idx="1843">
                  <c:v>6522.6306951520537</c:v>
                </c:pt>
                <c:pt idx="1844">
                  <c:v>6509.9421957534232</c:v>
                </c:pt>
                <c:pt idx="1845">
                  <c:v>6462.7675536328761</c:v>
                </c:pt>
                <c:pt idx="1846">
                  <c:v>6418.1885979521076</c:v>
                </c:pt>
                <c:pt idx="1847">
                  <c:v>6316.5609258624245</c:v>
                </c:pt>
                <c:pt idx="1848">
                  <c:v>6199.9745310242452</c:v>
                </c:pt>
                <c:pt idx="1849">
                  <c:v>6066.3728600975337</c:v>
                </c:pt>
                <c:pt idx="1850">
                  <c:v>6164.7209526805063</c:v>
                </c:pt>
                <c:pt idx="1851">
                  <c:v>6287.7754765684922</c:v>
                </c:pt>
                <c:pt idx="1852">
                  <c:v>6322.7672695721085</c:v>
                </c:pt>
                <c:pt idx="1853">
                  <c:v>6420.4169170292189</c:v>
                </c:pt>
                <c:pt idx="1854">
                  <c:v>6411.128930401972</c:v>
                </c:pt>
                <c:pt idx="1855">
                  <c:v>6378.1125874234513</c:v>
                </c:pt>
                <c:pt idx="1856">
                  <c:v>6450.5393609390949</c:v>
                </c:pt>
                <c:pt idx="1857">
                  <c:v>6430.3275679042881</c:v>
                </c:pt>
                <c:pt idx="1858">
                  <c:v>6545.9143427506833</c:v>
                </c:pt>
                <c:pt idx="1859">
                  <c:v>6584.188943185849</c:v>
                </c:pt>
                <c:pt idx="1860">
                  <c:v>6407.2515344107114</c:v>
                </c:pt>
                <c:pt idx="1861">
                  <c:v>6481.0803910013419</c:v>
                </c:pt>
                <c:pt idx="1862">
                  <c:v>6422.2570032687399</c:v>
                </c:pt>
                <c:pt idx="1863">
                  <c:v>6346.0976794315056</c:v>
                </c:pt>
                <c:pt idx="1864">
                  <c:v>6339.3604449999993</c:v>
                </c:pt>
                <c:pt idx="1865">
                  <c:v>6342.1099529552321</c:v>
                </c:pt>
                <c:pt idx="1866">
                  <c:v>6326.3990553801368</c:v>
                </c:pt>
                <c:pt idx="1867">
                  <c:v>6364.976895919177</c:v>
                </c:pt>
                <c:pt idx="1868">
                  <c:v>6501.6597425890395</c:v>
                </c:pt>
                <c:pt idx="1869">
                  <c:v>6492.8543427876702</c:v>
                </c:pt>
                <c:pt idx="1870">
                  <c:v>6394.4199296393799</c:v>
                </c:pt>
                <c:pt idx="1871">
                  <c:v>6405.7880476811497</c:v>
                </c:pt>
                <c:pt idx="1872">
                  <c:v>6458.5282800846289</c:v>
                </c:pt>
                <c:pt idx="1873">
                  <c:v>6410.6521654915059</c:v>
                </c:pt>
                <c:pt idx="1874">
                  <c:v>6445.6673564833554</c:v>
                </c:pt>
                <c:pt idx="1875">
                  <c:v>6265.2246181798891</c:v>
                </c:pt>
                <c:pt idx="1876">
                  <c:v>6345.8434740684925</c:v>
                </c:pt>
                <c:pt idx="1877">
                  <c:v>6225.9324562568481</c:v>
                </c:pt>
                <c:pt idx="1878">
                  <c:v>6186.4935906666842</c:v>
                </c:pt>
                <c:pt idx="1879">
                  <c:v>6534.8043579515743</c:v>
                </c:pt>
                <c:pt idx="1880">
                  <c:v>6485.8113610753417</c:v>
                </c:pt>
                <c:pt idx="1881">
                  <c:v>6526.1368003424659</c:v>
                </c:pt>
                <c:pt idx="1882">
                  <c:v>6468.9965759943834</c:v>
                </c:pt>
                <c:pt idx="1883">
                  <c:v>6434.2531431232865</c:v>
                </c:pt>
                <c:pt idx="1884">
                  <c:v>6310.42030444585</c:v>
                </c:pt>
                <c:pt idx="1885">
                  <c:v>6247.4314678242727</c:v>
                </c:pt>
                <c:pt idx="1886">
                  <c:v>6216.6703636874245</c:v>
                </c:pt>
                <c:pt idx="1887">
                  <c:v>6202.9938471408213</c:v>
                </c:pt>
                <c:pt idx="1888">
                  <c:v>6238.3100717762463</c:v>
                </c:pt>
                <c:pt idx="1889">
                  <c:v>6169.5340663097932</c:v>
                </c:pt>
                <c:pt idx="1890">
                  <c:v>6144.9797371205477</c:v>
                </c:pt>
                <c:pt idx="1891">
                  <c:v>6063.5518227726034</c:v>
                </c:pt>
                <c:pt idx="1892">
                  <c:v>6013.4319225808213</c:v>
                </c:pt>
                <c:pt idx="1893">
                  <c:v>6023.8940249999987</c:v>
                </c:pt>
                <c:pt idx="1894">
                  <c:v>6037.9098226219176</c:v>
                </c:pt>
                <c:pt idx="1895">
                  <c:v>6074.5451050189586</c:v>
                </c:pt>
                <c:pt idx="1896">
                  <c:v>6079.2059021663563</c:v>
                </c:pt>
                <c:pt idx="1897">
                  <c:v>6140.6922865123834</c:v>
                </c:pt>
                <c:pt idx="1898">
                  <c:v>6146.2209391201095</c:v>
                </c:pt>
                <c:pt idx="1899">
                  <c:v>6169.7086080746849</c:v>
                </c:pt>
                <c:pt idx="1900">
                  <c:v>6169.7086080746849</c:v>
                </c:pt>
                <c:pt idx="1901">
                  <c:v>6177.6398303150672</c:v>
                </c:pt>
                <c:pt idx="1902">
                  <c:v>6098.5737655046569</c:v>
                </c:pt>
                <c:pt idx="1903">
                  <c:v>6035.5027179384924</c:v>
                </c:pt>
                <c:pt idx="1904">
                  <c:v>6079.7016053095886</c:v>
                </c:pt>
                <c:pt idx="1905">
                  <c:v>6086.3648057646024</c:v>
                </c:pt>
                <c:pt idx="1906">
                  <c:v>6062.2535344789585</c:v>
                </c:pt>
                <c:pt idx="1907">
                  <c:v>6076.6334582049312</c:v>
                </c:pt>
                <c:pt idx="1908">
                  <c:v>6033.0009158342455</c:v>
                </c:pt>
                <c:pt idx="1909">
                  <c:v>6092.8789030018079</c:v>
                </c:pt>
                <c:pt idx="1910">
                  <c:v>6112.6085685190683</c:v>
                </c:pt>
                <c:pt idx="1911">
                  <c:v>6147.1312703267949</c:v>
                </c:pt>
                <c:pt idx="1912">
                  <c:v>6075.3197674213707</c:v>
                </c:pt>
                <c:pt idx="1913">
                  <c:v>5990.5000631010416</c:v>
                </c:pt>
                <c:pt idx="1914">
                  <c:v>6053.1935179032334</c:v>
                </c:pt>
                <c:pt idx="1915">
                  <c:v>6110.7659553449312</c:v>
                </c:pt>
                <c:pt idx="1916">
                  <c:v>6118.7532554478357</c:v>
                </c:pt>
                <c:pt idx="1917">
                  <c:v>6120.3865804820543</c:v>
                </c:pt>
                <c:pt idx="1918">
                  <c:v>6230.4534938894249</c:v>
                </c:pt>
                <c:pt idx="1919">
                  <c:v>6230.4534938894249</c:v>
                </c:pt>
                <c:pt idx="1920">
                  <c:v>6390.9514325649307</c:v>
                </c:pt>
                <c:pt idx="1921">
                  <c:v>6231.4560662246568</c:v>
                </c:pt>
                <c:pt idx="1922">
                  <c:v>6170.7893640821922</c:v>
                </c:pt>
                <c:pt idx="1923">
                  <c:v>6129.0401043773963</c:v>
                </c:pt>
                <c:pt idx="1924">
                  <c:v>6027.5854106260267</c:v>
                </c:pt>
                <c:pt idx="1925">
                  <c:v>5989.791121269328</c:v>
                </c:pt>
                <c:pt idx="1926">
                  <c:v>5956.8840065219729</c:v>
                </c:pt>
                <c:pt idx="1927">
                  <c:v>5777.101511712247</c:v>
                </c:pt>
                <c:pt idx="1928">
                  <c:v>6022.0542971506638</c:v>
                </c:pt>
                <c:pt idx="1929">
                  <c:v>6085.3690292673082</c:v>
                </c:pt>
                <c:pt idx="1930">
                  <c:v>6089.4500115572328</c:v>
                </c:pt>
                <c:pt idx="1931">
                  <c:v>6141.7604311511504</c:v>
                </c:pt>
                <c:pt idx="1932">
                  <c:v>6101.4365270414246</c:v>
                </c:pt>
                <c:pt idx="1933">
                  <c:v>6028.5017933183008</c:v>
                </c:pt>
                <c:pt idx="1934">
                  <c:v>6333.4247019302129</c:v>
                </c:pt>
                <c:pt idx="1935">
                  <c:v>6424.8110463416097</c:v>
                </c:pt>
                <c:pt idx="1936">
                  <c:v>6350.8200917913764</c:v>
                </c:pt>
                <c:pt idx="1937">
                  <c:v>6348.1693657172946</c:v>
                </c:pt>
                <c:pt idx="1938">
                  <c:v>6324.1747724008628</c:v>
                </c:pt>
                <c:pt idx="1939">
                  <c:v>6308.7388919780824</c:v>
                </c:pt>
                <c:pt idx="1940">
                  <c:v>6234.1620043903349</c:v>
                </c:pt>
                <c:pt idx="1941">
                  <c:v>6256.4688588986292</c:v>
                </c:pt>
                <c:pt idx="1942">
                  <c:v>6006.2235927863003</c:v>
                </c:pt>
                <c:pt idx="1943">
                  <c:v>6322.2423181178083</c:v>
                </c:pt>
                <c:pt idx="1944">
                  <c:v>6307.4420640582193</c:v>
                </c:pt>
                <c:pt idx="1945">
                  <c:v>6369.5362397585268</c:v>
                </c:pt>
                <c:pt idx="1946">
                  <c:v>6361.4294077424647</c:v>
                </c:pt>
                <c:pt idx="1947">
                  <c:v>6393.2029816763288</c:v>
                </c:pt>
                <c:pt idx="1948">
                  <c:v>6379.4258440075137</c:v>
                </c:pt>
                <c:pt idx="1949">
                  <c:v>6450.0830265085069</c:v>
                </c:pt>
                <c:pt idx="1950">
                  <c:v>6397.2622083253009</c:v>
                </c:pt>
                <c:pt idx="1951">
                  <c:v>6362.3894066355488</c:v>
                </c:pt>
                <c:pt idx="1952">
                  <c:v>6321.2286788296988</c:v>
                </c:pt>
                <c:pt idx="1953">
                  <c:v>6212.2181408410961</c:v>
                </c:pt>
                <c:pt idx="1954">
                  <c:v>6222.0499299315061</c:v>
                </c:pt>
                <c:pt idx="1955">
                  <c:v>6305.3144339802602</c:v>
                </c:pt>
                <c:pt idx="1956">
                  <c:v>6325.0129257423287</c:v>
                </c:pt>
                <c:pt idx="1957">
                  <c:v>6261.9376397504102</c:v>
                </c:pt>
                <c:pt idx="1958">
                  <c:v>6208.7517380813151</c:v>
                </c:pt>
                <c:pt idx="1959">
                  <c:v>6186.7132656902741</c:v>
                </c:pt>
                <c:pt idx="1960">
                  <c:v>6178.77223690548</c:v>
                </c:pt>
                <c:pt idx="1961">
                  <c:v>6240.4392480438355</c:v>
                </c:pt>
                <c:pt idx="1962">
                  <c:v>6295.4549586931507</c:v>
                </c:pt>
                <c:pt idx="1963">
                  <c:v>6240.4770429280134</c:v>
                </c:pt>
                <c:pt idx="1964">
                  <c:v>6018.3035279820278</c:v>
                </c:pt>
                <c:pt idx="1965">
                  <c:v>5978.1552935449181</c:v>
                </c:pt>
                <c:pt idx="1966">
                  <c:v>5976.0928776057526</c:v>
                </c:pt>
                <c:pt idx="1967">
                  <c:v>5944.5544437623148</c:v>
                </c:pt>
                <c:pt idx="1968">
                  <c:v>5923.1253221766838</c:v>
                </c:pt>
                <c:pt idx="1969">
                  <c:v>5941.0475168612456</c:v>
                </c:pt>
                <c:pt idx="1970">
                  <c:v>6291.076192679453</c:v>
                </c:pt>
                <c:pt idx="1971">
                  <c:v>6286.3926854096699</c:v>
                </c:pt>
                <c:pt idx="1972">
                  <c:v>6248.1802367265063</c:v>
                </c:pt>
                <c:pt idx="1973">
                  <c:v>6304.7142482056024</c:v>
                </c:pt>
                <c:pt idx="1974">
                  <c:v>6255.6077558713423</c:v>
                </c:pt>
                <c:pt idx="1975">
                  <c:v>6354.7287548783979</c:v>
                </c:pt>
                <c:pt idx="1976">
                  <c:v>6448.842828353615</c:v>
                </c:pt>
                <c:pt idx="1977">
                  <c:v>6394.0555131228766</c:v>
                </c:pt>
                <c:pt idx="1978">
                  <c:v>6341.0420805554795</c:v>
                </c:pt>
                <c:pt idx="1979">
                  <c:v>6350.3143034295881</c:v>
                </c:pt>
                <c:pt idx="1980">
                  <c:v>6385.3952971604385</c:v>
                </c:pt>
                <c:pt idx="1981">
                  <c:v>6400.213170858904</c:v>
                </c:pt>
                <c:pt idx="1982">
                  <c:v>6476.2075108493145</c:v>
                </c:pt>
                <c:pt idx="1983">
                  <c:v>6432.5592433972606</c:v>
                </c:pt>
                <c:pt idx="1984">
                  <c:v>6331.7181396667802</c:v>
                </c:pt>
                <c:pt idx="1985">
                  <c:v>6269.0169529168224</c:v>
                </c:pt>
                <c:pt idx="1986">
                  <c:v>6387.8922191616439</c:v>
                </c:pt>
                <c:pt idx="1987">
                  <c:v>6359.1981873611503</c:v>
                </c:pt>
                <c:pt idx="1988">
                  <c:v>6354.0048286520541</c:v>
                </c:pt>
                <c:pt idx="1989">
                  <c:v>6267.1121089095896</c:v>
                </c:pt>
                <c:pt idx="1990">
                  <c:v>6286.3549196749036</c:v>
                </c:pt>
                <c:pt idx="1991">
                  <c:v>6207.8985526549586</c:v>
                </c:pt>
                <c:pt idx="1992">
                  <c:v>6203.0612645913425</c:v>
                </c:pt>
                <c:pt idx="1993">
                  <c:v>6220.5127357263555</c:v>
                </c:pt>
                <c:pt idx="1994">
                  <c:v>6218.1340824673971</c:v>
                </c:pt>
                <c:pt idx="1995">
                  <c:v>6238.8884923204105</c:v>
                </c:pt>
                <c:pt idx="1996">
                  <c:v>6189.4517052872734</c:v>
                </c:pt>
                <c:pt idx="1997">
                  <c:v>6206.7543457834381</c:v>
                </c:pt>
                <c:pt idx="1998">
                  <c:v>6221.3856288574789</c:v>
                </c:pt>
                <c:pt idx="1999">
                  <c:v>6140.9476611777391</c:v>
                </c:pt>
                <c:pt idx="2000">
                  <c:v>6204.2276565853144</c:v>
                </c:pt>
                <c:pt idx="2001">
                  <c:v>6204.5601184269035</c:v>
                </c:pt>
                <c:pt idx="2002">
                  <c:v>6212.2621510903828</c:v>
                </c:pt>
                <c:pt idx="2003">
                  <c:v>6258.6173660841232</c:v>
                </c:pt>
                <c:pt idx="2004">
                  <c:v>6259.5007187702849</c:v>
                </c:pt>
                <c:pt idx="2005">
                  <c:v>6299.7273771659184</c:v>
                </c:pt>
                <c:pt idx="2006">
                  <c:v>6236.9884621013689</c:v>
                </c:pt>
                <c:pt idx="2007">
                  <c:v>6286.3894314679856</c:v>
                </c:pt>
                <c:pt idx="2008">
                  <c:v>6352.5304927995885</c:v>
                </c:pt>
                <c:pt idx="2009">
                  <c:v>6421.6854752291774</c:v>
                </c:pt>
                <c:pt idx="2010">
                  <c:v>6460.8546132283418</c:v>
                </c:pt>
                <c:pt idx="2011">
                  <c:v>6514.548970286548</c:v>
                </c:pt>
                <c:pt idx="2012">
                  <c:v>6445.9065884185757</c:v>
                </c:pt>
                <c:pt idx="2013">
                  <c:v>6525.3847284296435</c:v>
                </c:pt>
                <c:pt idx="2014">
                  <c:v>6664.1670015980399</c:v>
                </c:pt>
                <c:pt idx="2015">
                  <c:v>6663.0690167154926</c:v>
                </c:pt>
                <c:pt idx="2016">
                  <c:v>6626.755947684931</c:v>
                </c:pt>
                <c:pt idx="2017">
                  <c:v>6444.2270195317269</c:v>
                </c:pt>
                <c:pt idx="2018">
                  <c:v>6456.8998322557263</c:v>
                </c:pt>
                <c:pt idx="2019">
                  <c:v>6539.4916385136985</c:v>
                </c:pt>
                <c:pt idx="2020">
                  <c:v>6502.2453736846028</c:v>
                </c:pt>
                <c:pt idx="2021">
                  <c:v>6487.5095359096986</c:v>
                </c:pt>
                <c:pt idx="2022">
                  <c:v>6508.0024924913978</c:v>
                </c:pt>
                <c:pt idx="2023">
                  <c:v>6467.8665680825206</c:v>
                </c:pt>
                <c:pt idx="2024">
                  <c:v>6546.9743376952056</c:v>
                </c:pt>
                <c:pt idx="2025">
                  <c:v>6537.2653606233425</c:v>
                </c:pt>
                <c:pt idx="2026">
                  <c:v>6497.3151308727402</c:v>
                </c:pt>
                <c:pt idx="2027">
                  <c:v>6449.1796822751376</c:v>
                </c:pt>
                <c:pt idx="2028">
                  <c:v>6477.5012145598903</c:v>
                </c:pt>
                <c:pt idx="2029">
                  <c:v>6404.3617370147122</c:v>
                </c:pt>
                <c:pt idx="2030">
                  <c:v>6443.4144190825764</c:v>
                </c:pt>
                <c:pt idx="2031">
                  <c:v>6476.5582584492468</c:v>
                </c:pt>
                <c:pt idx="2032">
                  <c:v>6468.7633589900679</c:v>
                </c:pt>
                <c:pt idx="2033">
                  <c:v>6454.6793929217811</c:v>
                </c:pt>
                <c:pt idx="2034">
                  <c:v>6446.8549673282878</c:v>
                </c:pt>
                <c:pt idx="2035">
                  <c:v>6464.5623716027394</c:v>
                </c:pt>
                <c:pt idx="2036">
                  <c:v>6473.5414290671224</c:v>
                </c:pt>
                <c:pt idx="2037">
                  <c:v>6533.8121430753417</c:v>
                </c:pt>
                <c:pt idx="2038">
                  <c:v>6470.6199207804111</c:v>
                </c:pt>
                <c:pt idx="2039">
                  <c:v>6436.1224650730264</c:v>
                </c:pt>
                <c:pt idx="2040">
                  <c:v>6416.3994116095191</c:v>
                </c:pt>
                <c:pt idx="2041">
                  <c:v>6365.1891376995054</c:v>
                </c:pt>
                <c:pt idx="2042">
                  <c:v>6348.9902737409993</c:v>
                </c:pt>
                <c:pt idx="2043">
                  <c:v>6326.1135829260265</c:v>
                </c:pt>
                <c:pt idx="2044">
                  <c:v>6306.8948215342461</c:v>
                </c:pt>
                <c:pt idx="2045">
                  <c:v>6281.6697887123282</c:v>
                </c:pt>
                <c:pt idx="2046">
                  <c:v>6306.1197583651365</c:v>
                </c:pt>
                <c:pt idx="2047">
                  <c:v>6260.8084832287668</c:v>
                </c:pt>
                <c:pt idx="2048">
                  <c:v>6300.9588755291916</c:v>
                </c:pt>
                <c:pt idx="2049">
                  <c:v>6300.9588755291916</c:v>
                </c:pt>
                <c:pt idx="2050">
                  <c:v>6298.44492270726</c:v>
                </c:pt>
                <c:pt idx="2051">
                  <c:v>6242.3418028641099</c:v>
                </c:pt>
                <c:pt idx="2052">
                  <c:v>6218.495863875849</c:v>
                </c:pt>
                <c:pt idx="2053">
                  <c:v>6163.0788544962188</c:v>
                </c:pt>
                <c:pt idx="2054">
                  <c:v>6202.4329304793282</c:v>
                </c:pt>
                <c:pt idx="2055">
                  <c:v>6238.8523423102606</c:v>
                </c:pt>
                <c:pt idx="2056">
                  <c:v>6320.6819843583562</c:v>
                </c:pt>
                <c:pt idx="2057">
                  <c:v>6275.7297784402463</c:v>
                </c:pt>
                <c:pt idx="2058">
                  <c:v>6367.785717931506</c:v>
                </c:pt>
                <c:pt idx="2059">
                  <c:v>6369.5262022169436</c:v>
                </c:pt>
                <c:pt idx="2060">
                  <c:v>6319.8702815695342</c:v>
                </c:pt>
                <c:pt idx="2061">
                  <c:v>6329.191922930725</c:v>
                </c:pt>
                <c:pt idx="2062">
                  <c:v>6296.1365254291632</c:v>
                </c:pt>
                <c:pt idx="2063">
                  <c:v>6372.1647968638836</c:v>
                </c:pt>
                <c:pt idx="2064">
                  <c:v>6366.4933348066716</c:v>
                </c:pt>
                <c:pt idx="2065">
                  <c:v>6299.0354124301712</c:v>
                </c:pt>
                <c:pt idx="2066">
                  <c:v>6262.0100863510688</c:v>
                </c:pt>
                <c:pt idx="2067">
                  <c:v>6267.2489561130133</c:v>
                </c:pt>
                <c:pt idx="2068">
                  <c:v>6359.1406042691779</c:v>
                </c:pt>
                <c:pt idx="2069">
                  <c:v>6218.0399404328764</c:v>
                </c:pt>
                <c:pt idx="2070">
                  <c:v>6237.6275406438344</c:v>
                </c:pt>
                <c:pt idx="2071">
                  <c:v>6338.0898908068493</c:v>
                </c:pt>
                <c:pt idx="2072">
                  <c:v>6473.3224004657523</c:v>
                </c:pt>
                <c:pt idx="2073">
                  <c:v>6427.9123120712329</c:v>
                </c:pt>
                <c:pt idx="2074">
                  <c:v>6337.485723426028</c:v>
                </c:pt>
                <c:pt idx="2075">
                  <c:v>6402.4503659554784</c:v>
                </c:pt>
                <c:pt idx="2076">
                  <c:v>6388.2204856130129</c:v>
                </c:pt>
                <c:pt idx="2077">
                  <c:v>6372.2302487671232</c:v>
                </c:pt>
                <c:pt idx="2078">
                  <c:v>6312.1128917972592</c:v>
                </c:pt>
                <c:pt idx="2079">
                  <c:v>6292.947397979452</c:v>
                </c:pt>
                <c:pt idx="2080">
                  <c:v>6299.7791321698614</c:v>
                </c:pt>
                <c:pt idx="2081">
                  <c:v>6139.7302487671232</c:v>
                </c:pt>
                <c:pt idx="2082">
                  <c:v>6214.6789508821912</c:v>
                </c:pt>
                <c:pt idx="2083">
                  <c:v>6037.4425793842465</c:v>
                </c:pt>
                <c:pt idx="2084">
                  <c:v>6061.8673506554796</c:v>
                </c:pt>
                <c:pt idx="2085">
                  <c:v>6066.9749106191766</c:v>
                </c:pt>
                <c:pt idx="2086">
                  <c:v>6159.7823293753427</c:v>
                </c:pt>
                <c:pt idx="2087">
                  <c:v>6210.7512981890404</c:v>
                </c:pt>
                <c:pt idx="2088">
                  <c:v>6213.8954250917805</c:v>
                </c:pt>
                <c:pt idx="2089">
                  <c:v>6176.1659022589038</c:v>
                </c:pt>
                <c:pt idx="2090">
                  <c:v>6157.3011408424654</c:v>
                </c:pt>
                <c:pt idx="2091">
                  <c:v>6092.6115058013702</c:v>
                </c:pt>
                <c:pt idx="2092">
                  <c:v>6163.7632571431504</c:v>
                </c:pt>
                <c:pt idx="2093">
                  <c:v>6255.3428987102734</c:v>
                </c:pt>
                <c:pt idx="2094">
                  <c:v>6397.2837618027388</c:v>
                </c:pt>
                <c:pt idx="2095">
                  <c:v>6379.2254577534241</c:v>
                </c:pt>
                <c:pt idx="2096">
                  <c:v>6386.8224047424646</c:v>
                </c:pt>
                <c:pt idx="2097">
                  <c:v>6474.8579580191772</c:v>
                </c:pt>
                <c:pt idx="2098">
                  <c:v>6612.0328952534246</c:v>
                </c:pt>
                <c:pt idx="2099">
                  <c:v>6585.6917742684927</c:v>
                </c:pt>
                <c:pt idx="2100">
                  <c:v>6631.778313923287</c:v>
                </c:pt>
                <c:pt idx="2101">
                  <c:v>6724.0619569123292</c:v>
                </c:pt>
                <c:pt idx="2102">
                  <c:v>6737.2453344821915</c:v>
                </c:pt>
                <c:pt idx="2103">
                  <c:v>6789.3370127198623</c:v>
                </c:pt>
                <c:pt idx="2104">
                  <c:v>6755.7716988362999</c:v>
                </c:pt>
                <c:pt idx="2105">
                  <c:v>6873.2502974287672</c:v>
                </c:pt>
                <c:pt idx="2106">
                  <c:v>6782.1843171294522</c:v>
                </c:pt>
                <c:pt idx="2107">
                  <c:v>6919.6577984835612</c:v>
                </c:pt>
                <c:pt idx="2108">
                  <c:v>6686.025509950684</c:v>
                </c:pt>
                <c:pt idx="2109">
                  <c:v>6691.7399398732869</c:v>
                </c:pt>
                <c:pt idx="2110">
                  <c:v>6711.2722582445203</c:v>
                </c:pt>
                <c:pt idx="2111">
                  <c:v>6827.0497049452051</c:v>
                </c:pt>
                <c:pt idx="2112">
                  <c:v>6810.5199104863013</c:v>
                </c:pt>
                <c:pt idx="2113">
                  <c:v>6902.9257140383561</c:v>
                </c:pt>
                <c:pt idx="2114">
                  <c:v>6761.8556558904102</c:v>
                </c:pt>
                <c:pt idx="2115">
                  <c:v>6873.2502974287672</c:v>
                </c:pt>
                <c:pt idx="2116">
                  <c:v>6712.9256309760276</c:v>
                </c:pt>
                <c:pt idx="2117">
                  <c:v>6522.4598473226024</c:v>
                </c:pt>
                <c:pt idx="2118">
                  <c:v>6445.7788632465736</c:v>
                </c:pt>
                <c:pt idx="2119">
                  <c:v>6436.1644215506849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Data!$A$1882:$A$4197</c:f>
              <c:numCache>
                <c:formatCode>d\-mmm\-yy</c:formatCode>
                <c:ptCount val="230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>
                  <c:v>43619</c:v>
                </c:pt>
                <c:pt idx="368">
                  <c:v>43620</c:v>
                </c:pt>
                <c:pt idx="369">
                  <c:v>43621</c:v>
                </c:pt>
                <c:pt idx="370">
                  <c:v>43622</c:v>
                </c:pt>
                <c:pt idx="371">
                  <c:v>43623</c:v>
                </c:pt>
                <c:pt idx="372">
                  <c:v>43626</c:v>
                </c:pt>
                <c:pt idx="373">
                  <c:v>43627</c:v>
                </c:pt>
                <c:pt idx="374">
                  <c:v>43628</c:v>
                </c:pt>
                <c:pt idx="375">
                  <c:v>43629</c:v>
                </c:pt>
                <c:pt idx="376">
                  <c:v>43630</c:v>
                </c:pt>
                <c:pt idx="377">
                  <c:v>43633</c:v>
                </c:pt>
                <c:pt idx="378">
                  <c:v>43634</c:v>
                </c:pt>
                <c:pt idx="379">
                  <c:v>43635</c:v>
                </c:pt>
                <c:pt idx="380">
                  <c:v>43636</c:v>
                </c:pt>
                <c:pt idx="381">
                  <c:v>43637</c:v>
                </c:pt>
                <c:pt idx="382">
                  <c:v>43640</c:v>
                </c:pt>
                <c:pt idx="383">
                  <c:v>43641</c:v>
                </c:pt>
                <c:pt idx="384">
                  <c:v>43642</c:v>
                </c:pt>
                <c:pt idx="385">
                  <c:v>43643</c:v>
                </c:pt>
                <c:pt idx="386">
                  <c:v>43644</c:v>
                </c:pt>
                <c:pt idx="387">
                  <c:v>43647</c:v>
                </c:pt>
                <c:pt idx="388">
                  <c:v>43648</c:v>
                </c:pt>
                <c:pt idx="389">
                  <c:v>43649</c:v>
                </c:pt>
                <c:pt idx="390">
                  <c:v>43650</c:v>
                </c:pt>
                <c:pt idx="391">
                  <c:v>43651</c:v>
                </c:pt>
                <c:pt idx="392">
                  <c:v>43654</c:v>
                </c:pt>
                <c:pt idx="393">
                  <c:v>43655</c:v>
                </c:pt>
                <c:pt idx="394">
                  <c:v>43656</c:v>
                </c:pt>
                <c:pt idx="395">
                  <c:v>43657</c:v>
                </c:pt>
                <c:pt idx="396">
                  <c:v>43658</c:v>
                </c:pt>
                <c:pt idx="397">
                  <c:v>43661</c:v>
                </c:pt>
                <c:pt idx="398">
                  <c:v>43662</c:v>
                </c:pt>
                <c:pt idx="399">
                  <c:v>43663</c:v>
                </c:pt>
                <c:pt idx="400">
                  <c:v>43664</c:v>
                </c:pt>
                <c:pt idx="401">
                  <c:v>43665</c:v>
                </c:pt>
                <c:pt idx="402">
                  <c:v>43668</c:v>
                </c:pt>
                <c:pt idx="403">
                  <c:v>43669</c:v>
                </c:pt>
                <c:pt idx="404">
                  <c:v>43670</c:v>
                </c:pt>
                <c:pt idx="405">
                  <c:v>43671</c:v>
                </c:pt>
                <c:pt idx="406">
                  <c:v>43672</c:v>
                </c:pt>
                <c:pt idx="407">
                  <c:v>43675</c:v>
                </c:pt>
                <c:pt idx="408">
                  <c:v>43676</c:v>
                </c:pt>
                <c:pt idx="409">
                  <c:v>43677</c:v>
                </c:pt>
                <c:pt idx="410">
                  <c:v>43678</c:v>
                </c:pt>
                <c:pt idx="411">
                  <c:v>43679</c:v>
                </c:pt>
                <c:pt idx="412">
                  <c:v>43682</c:v>
                </c:pt>
                <c:pt idx="413">
                  <c:v>43683</c:v>
                </c:pt>
                <c:pt idx="414">
                  <c:v>43684</c:v>
                </c:pt>
                <c:pt idx="415">
                  <c:v>43685</c:v>
                </c:pt>
                <c:pt idx="416">
                  <c:v>43686</c:v>
                </c:pt>
                <c:pt idx="417">
                  <c:v>43689</c:v>
                </c:pt>
                <c:pt idx="418">
                  <c:v>43690</c:v>
                </c:pt>
                <c:pt idx="419">
                  <c:v>43691</c:v>
                </c:pt>
                <c:pt idx="420">
                  <c:v>43692</c:v>
                </c:pt>
                <c:pt idx="421">
                  <c:v>43693</c:v>
                </c:pt>
                <c:pt idx="422">
                  <c:v>43696</c:v>
                </c:pt>
                <c:pt idx="423">
                  <c:v>43697</c:v>
                </c:pt>
                <c:pt idx="424">
                  <c:v>43698</c:v>
                </c:pt>
                <c:pt idx="425">
                  <c:v>43699</c:v>
                </c:pt>
                <c:pt idx="426">
                  <c:v>43700</c:v>
                </c:pt>
                <c:pt idx="427">
                  <c:v>43703</c:v>
                </c:pt>
                <c:pt idx="428">
                  <c:v>43704</c:v>
                </c:pt>
                <c:pt idx="429">
                  <c:v>43705</c:v>
                </c:pt>
                <c:pt idx="430">
                  <c:v>43706</c:v>
                </c:pt>
                <c:pt idx="431">
                  <c:v>43707</c:v>
                </c:pt>
                <c:pt idx="432">
                  <c:v>43710</c:v>
                </c:pt>
                <c:pt idx="433">
                  <c:v>43711</c:v>
                </c:pt>
                <c:pt idx="434">
                  <c:v>43712</c:v>
                </c:pt>
                <c:pt idx="435">
                  <c:v>43713</c:v>
                </c:pt>
                <c:pt idx="436">
                  <c:v>43714</c:v>
                </c:pt>
                <c:pt idx="437">
                  <c:v>43717</c:v>
                </c:pt>
                <c:pt idx="438">
                  <c:v>43718</c:v>
                </c:pt>
                <c:pt idx="439">
                  <c:v>43719</c:v>
                </c:pt>
                <c:pt idx="440">
                  <c:v>43720</c:v>
                </c:pt>
                <c:pt idx="441">
                  <c:v>43721</c:v>
                </c:pt>
                <c:pt idx="442">
                  <c:v>43724</c:v>
                </c:pt>
                <c:pt idx="443">
                  <c:v>43725</c:v>
                </c:pt>
                <c:pt idx="444">
                  <c:v>43726</c:v>
                </c:pt>
                <c:pt idx="445">
                  <c:v>43727</c:v>
                </c:pt>
                <c:pt idx="446">
                  <c:v>43728</c:v>
                </c:pt>
                <c:pt idx="447">
                  <c:v>43731</c:v>
                </c:pt>
                <c:pt idx="448">
                  <c:v>43732</c:v>
                </c:pt>
                <c:pt idx="449">
                  <c:v>43733</c:v>
                </c:pt>
                <c:pt idx="450">
                  <c:v>43734</c:v>
                </c:pt>
                <c:pt idx="451">
                  <c:v>43735</c:v>
                </c:pt>
                <c:pt idx="452">
                  <c:v>43738</c:v>
                </c:pt>
                <c:pt idx="453">
                  <c:v>43739</c:v>
                </c:pt>
                <c:pt idx="454">
                  <c:v>43740</c:v>
                </c:pt>
                <c:pt idx="455">
                  <c:v>43741</c:v>
                </c:pt>
                <c:pt idx="456">
                  <c:v>43742</c:v>
                </c:pt>
                <c:pt idx="457">
                  <c:v>43745</c:v>
                </c:pt>
                <c:pt idx="458">
                  <c:v>43746</c:v>
                </c:pt>
                <c:pt idx="459">
                  <c:v>43747</c:v>
                </c:pt>
                <c:pt idx="460">
                  <c:v>43748</c:v>
                </c:pt>
                <c:pt idx="461">
                  <c:v>43749</c:v>
                </c:pt>
                <c:pt idx="462">
                  <c:v>43752</c:v>
                </c:pt>
                <c:pt idx="463">
                  <c:v>43753</c:v>
                </c:pt>
                <c:pt idx="464">
                  <c:v>43754</c:v>
                </c:pt>
                <c:pt idx="465">
                  <c:v>43755</c:v>
                </c:pt>
                <c:pt idx="466">
                  <c:v>43756</c:v>
                </c:pt>
                <c:pt idx="467">
                  <c:v>43759</c:v>
                </c:pt>
                <c:pt idx="468">
                  <c:v>43760</c:v>
                </c:pt>
                <c:pt idx="469">
                  <c:v>43761</c:v>
                </c:pt>
                <c:pt idx="470">
                  <c:v>43762</c:v>
                </c:pt>
                <c:pt idx="471">
                  <c:v>43763</c:v>
                </c:pt>
                <c:pt idx="472">
                  <c:v>43766</c:v>
                </c:pt>
                <c:pt idx="473">
                  <c:v>43767</c:v>
                </c:pt>
                <c:pt idx="474">
                  <c:v>43768</c:v>
                </c:pt>
                <c:pt idx="475">
                  <c:v>43769</c:v>
                </c:pt>
                <c:pt idx="476">
                  <c:v>43770</c:v>
                </c:pt>
                <c:pt idx="477">
                  <c:v>43773</c:v>
                </c:pt>
                <c:pt idx="478">
                  <c:v>43774</c:v>
                </c:pt>
                <c:pt idx="479">
                  <c:v>43775</c:v>
                </c:pt>
                <c:pt idx="480">
                  <c:v>43776</c:v>
                </c:pt>
                <c:pt idx="481">
                  <c:v>43777</c:v>
                </c:pt>
                <c:pt idx="482">
                  <c:v>43780</c:v>
                </c:pt>
                <c:pt idx="483">
                  <c:v>43781</c:v>
                </c:pt>
                <c:pt idx="484">
                  <c:v>43782</c:v>
                </c:pt>
                <c:pt idx="485">
                  <c:v>43783</c:v>
                </c:pt>
                <c:pt idx="486">
                  <c:v>43784</c:v>
                </c:pt>
                <c:pt idx="487">
                  <c:v>43787</c:v>
                </c:pt>
                <c:pt idx="488">
                  <c:v>43788</c:v>
                </c:pt>
                <c:pt idx="489">
                  <c:v>43789</c:v>
                </c:pt>
                <c:pt idx="490">
                  <c:v>43790</c:v>
                </c:pt>
                <c:pt idx="491">
                  <c:v>43791</c:v>
                </c:pt>
                <c:pt idx="492">
                  <c:v>43794</c:v>
                </c:pt>
                <c:pt idx="493">
                  <c:v>43795</c:v>
                </c:pt>
                <c:pt idx="494">
                  <c:v>43796</c:v>
                </c:pt>
                <c:pt idx="495">
                  <c:v>43797</c:v>
                </c:pt>
                <c:pt idx="496">
                  <c:v>43798</c:v>
                </c:pt>
                <c:pt idx="497">
                  <c:v>43801</c:v>
                </c:pt>
                <c:pt idx="498">
                  <c:v>43802</c:v>
                </c:pt>
                <c:pt idx="499">
                  <c:v>43803</c:v>
                </c:pt>
                <c:pt idx="500">
                  <c:v>43804</c:v>
                </c:pt>
                <c:pt idx="501">
                  <c:v>43805</c:v>
                </c:pt>
                <c:pt idx="502">
                  <c:v>43808</c:v>
                </c:pt>
                <c:pt idx="503">
                  <c:v>43809</c:v>
                </c:pt>
                <c:pt idx="504">
                  <c:v>43810</c:v>
                </c:pt>
                <c:pt idx="505">
                  <c:v>43811</c:v>
                </c:pt>
                <c:pt idx="506">
                  <c:v>43812</c:v>
                </c:pt>
                <c:pt idx="507">
                  <c:v>43815</c:v>
                </c:pt>
                <c:pt idx="508">
                  <c:v>43816</c:v>
                </c:pt>
                <c:pt idx="509">
                  <c:v>43817</c:v>
                </c:pt>
                <c:pt idx="510">
                  <c:v>43818</c:v>
                </c:pt>
                <c:pt idx="511">
                  <c:v>43819</c:v>
                </c:pt>
                <c:pt idx="512">
                  <c:v>43822</c:v>
                </c:pt>
                <c:pt idx="513">
                  <c:v>43826</c:v>
                </c:pt>
                <c:pt idx="514">
                  <c:v>43829</c:v>
                </c:pt>
                <c:pt idx="515">
                  <c:v>43830</c:v>
                </c:pt>
                <c:pt idx="516">
                  <c:v>43833</c:v>
                </c:pt>
                <c:pt idx="517">
                  <c:v>43836</c:v>
                </c:pt>
                <c:pt idx="518">
                  <c:v>43837</c:v>
                </c:pt>
                <c:pt idx="519">
                  <c:v>43838</c:v>
                </c:pt>
                <c:pt idx="520">
                  <c:v>43839</c:v>
                </c:pt>
                <c:pt idx="521">
                  <c:v>43840</c:v>
                </c:pt>
                <c:pt idx="522">
                  <c:v>43843</c:v>
                </c:pt>
                <c:pt idx="523">
                  <c:v>43844</c:v>
                </c:pt>
                <c:pt idx="524">
                  <c:v>43845</c:v>
                </c:pt>
                <c:pt idx="525">
                  <c:v>43846</c:v>
                </c:pt>
                <c:pt idx="526">
                  <c:v>43847</c:v>
                </c:pt>
                <c:pt idx="527">
                  <c:v>43850</c:v>
                </c:pt>
                <c:pt idx="528">
                  <c:v>43851</c:v>
                </c:pt>
                <c:pt idx="529">
                  <c:v>43852</c:v>
                </c:pt>
                <c:pt idx="530">
                  <c:v>43853</c:v>
                </c:pt>
                <c:pt idx="531">
                  <c:v>43854</c:v>
                </c:pt>
                <c:pt idx="532">
                  <c:v>43857</c:v>
                </c:pt>
                <c:pt idx="533">
                  <c:v>43858</c:v>
                </c:pt>
                <c:pt idx="534">
                  <c:v>43859</c:v>
                </c:pt>
                <c:pt idx="535">
                  <c:v>43860</c:v>
                </c:pt>
                <c:pt idx="536">
                  <c:v>43861</c:v>
                </c:pt>
                <c:pt idx="537">
                  <c:v>43864</c:v>
                </c:pt>
                <c:pt idx="538">
                  <c:v>43865</c:v>
                </c:pt>
                <c:pt idx="539">
                  <c:v>43866</c:v>
                </c:pt>
                <c:pt idx="540">
                  <c:v>43867</c:v>
                </c:pt>
                <c:pt idx="541">
                  <c:v>43868</c:v>
                </c:pt>
                <c:pt idx="542">
                  <c:v>43871</c:v>
                </c:pt>
                <c:pt idx="543">
                  <c:v>43872</c:v>
                </c:pt>
                <c:pt idx="544">
                  <c:v>43873</c:v>
                </c:pt>
                <c:pt idx="545">
                  <c:v>43874</c:v>
                </c:pt>
                <c:pt idx="546">
                  <c:v>43875</c:v>
                </c:pt>
                <c:pt idx="547">
                  <c:v>43878</c:v>
                </c:pt>
                <c:pt idx="548">
                  <c:v>43879</c:v>
                </c:pt>
                <c:pt idx="549">
                  <c:v>43880</c:v>
                </c:pt>
                <c:pt idx="550">
                  <c:v>43881</c:v>
                </c:pt>
                <c:pt idx="551">
                  <c:v>43882</c:v>
                </c:pt>
                <c:pt idx="552">
                  <c:v>43885</c:v>
                </c:pt>
                <c:pt idx="553">
                  <c:v>43886</c:v>
                </c:pt>
                <c:pt idx="554">
                  <c:v>43887</c:v>
                </c:pt>
                <c:pt idx="555">
                  <c:v>43888</c:v>
                </c:pt>
                <c:pt idx="556">
                  <c:v>43889</c:v>
                </c:pt>
                <c:pt idx="557">
                  <c:v>43892</c:v>
                </c:pt>
                <c:pt idx="558">
                  <c:v>43893</c:v>
                </c:pt>
                <c:pt idx="559">
                  <c:v>43894</c:v>
                </c:pt>
                <c:pt idx="560">
                  <c:v>43895</c:v>
                </c:pt>
                <c:pt idx="561">
                  <c:v>43896</c:v>
                </c:pt>
                <c:pt idx="562">
                  <c:v>43899</c:v>
                </c:pt>
                <c:pt idx="563">
                  <c:v>43900</c:v>
                </c:pt>
                <c:pt idx="564">
                  <c:v>43901</c:v>
                </c:pt>
                <c:pt idx="565">
                  <c:v>43902</c:v>
                </c:pt>
                <c:pt idx="566">
                  <c:v>43903</c:v>
                </c:pt>
                <c:pt idx="567">
                  <c:v>43906</c:v>
                </c:pt>
                <c:pt idx="568">
                  <c:v>43907</c:v>
                </c:pt>
                <c:pt idx="569">
                  <c:v>43908</c:v>
                </c:pt>
                <c:pt idx="570">
                  <c:v>43909</c:v>
                </c:pt>
                <c:pt idx="571">
                  <c:v>43910</c:v>
                </c:pt>
                <c:pt idx="572">
                  <c:v>43913</c:v>
                </c:pt>
                <c:pt idx="573">
                  <c:v>43914</c:v>
                </c:pt>
                <c:pt idx="574">
                  <c:v>43915</c:v>
                </c:pt>
                <c:pt idx="575">
                  <c:v>43916</c:v>
                </c:pt>
                <c:pt idx="576">
                  <c:v>43917</c:v>
                </c:pt>
                <c:pt idx="577">
                  <c:v>43920</c:v>
                </c:pt>
                <c:pt idx="578">
                  <c:v>43921</c:v>
                </c:pt>
                <c:pt idx="579">
                  <c:v>43922</c:v>
                </c:pt>
                <c:pt idx="580">
                  <c:v>43923</c:v>
                </c:pt>
                <c:pt idx="581">
                  <c:v>43924</c:v>
                </c:pt>
                <c:pt idx="582">
                  <c:v>43927</c:v>
                </c:pt>
                <c:pt idx="583">
                  <c:v>43928</c:v>
                </c:pt>
                <c:pt idx="584">
                  <c:v>43929</c:v>
                </c:pt>
                <c:pt idx="585">
                  <c:v>43930</c:v>
                </c:pt>
                <c:pt idx="586">
                  <c:v>43931</c:v>
                </c:pt>
                <c:pt idx="587">
                  <c:v>43934</c:v>
                </c:pt>
                <c:pt idx="588">
                  <c:v>43935</c:v>
                </c:pt>
                <c:pt idx="589">
                  <c:v>43936</c:v>
                </c:pt>
                <c:pt idx="590">
                  <c:v>43937</c:v>
                </c:pt>
                <c:pt idx="591">
                  <c:v>43938</c:v>
                </c:pt>
                <c:pt idx="592">
                  <c:v>43941</c:v>
                </c:pt>
                <c:pt idx="593">
                  <c:v>43942</c:v>
                </c:pt>
                <c:pt idx="594">
                  <c:v>43943</c:v>
                </c:pt>
                <c:pt idx="595">
                  <c:v>43944</c:v>
                </c:pt>
                <c:pt idx="596">
                  <c:v>43945</c:v>
                </c:pt>
                <c:pt idx="597">
                  <c:v>43948</c:v>
                </c:pt>
                <c:pt idx="598">
                  <c:v>43949</c:v>
                </c:pt>
                <c:pt idx="599">
                  <c:v>43950</c:v>
                </c:pt>
                <c:pt idx="600">
                  <c:v>43951</c:v>
                </c:pt>
                <c:pt idx="601">
                  <c:v>43952</c:v>
                </c:pt>
                <c:pt idx="602">
                  <c:v>43955</c:v>
                </c:pt>
                <c:pt idx="603">
                  <c:v>43956</c:v>
                </c:pt>
                <c:pt idx="604">
                  <c:v>43957</c:v>
                </c:pt>
                <c:pt idx="605">
                  <c:v>43958</c:v>
                </c:pt>
                <c:pt idx="606">
                  <c:v>43959</c:v>
                </c:pt>
                <c:pt idx="607">
                  <c:v>43962</c:v>
                </c:pt>
                <c:pt idx="608">
                  <c:v>43963</c:v>
                </c:pt>
                <c:pt idx="609">
                  <c:v>43964</c:v>
                </c:pt>
                <c:pt idx="610">
                  <c:v>43965</c:v>
                </c:pt>
                <c:pt idx="611">
                  <c:v>43966</c:v>
                </c:pt>
                <c:pt idx="612">
                  <c:v>43969</c:v>
                </c:pt>
                <c:pt idx="613">
                  <c:v>43970</c:v>
                </c:pt>
                <c:pt idx="614">
                  <c:v>43971</c:v>
                </c:pt>
                <c:pt idx="615">
                  <c:v>43972</c:v>
                </c:pt>
                <c:pt idx="616">
                  <c:v>43973</c:v>
                </c:pt>
                <c:pt idx="617">
                  <c:v>43976</c:v>
                </c:pt>
                <c:pt idx="618">
                  <c:v>43977</c:v>
                </c:pt>
                <c:pt idx="619">
                  <c:v>43978</c:v>
                </c:pt>
                <c:pt idx="620">
                  <c:v>43979</c:v>
                </c:pt>
                <c:pt idx="621">
                  <c:v>43980</c:v>
                </c:pt>
                <c:pt idx="622">
                  <c:v>43983</c:v>
                </c:pt>
                <c:pt idx="623">
                  <c:v>43984</c:v>
                </c:pt>
                <c:pt idx="624">
                  <c:v>43985</c:v>
                </c:pt>
                <c:pt idx="625">
                  <c:v>43986</c:v>
                </c:pt>
                <c:pt idx="626">
                  <c:v>43987</c:v>
                </c:pt>
                <c:pt idx="627">
                  <c:v>43990</c:v>
                </c:pt>
                <c:pt idx="628">
                  <c:v>43991</c:v>
                </c:pt>
                <c:pt idx="629">
                  <c:v>43992</c:v>
                </c:pt>
                <c:pt idx="630">
                  <c:v>43993</c:v>
                </c:pt>
                <c:pt idx="631">
                  <c:v>43994</c:v>
                </c:pt>
                <c:pt idx="632">
                  <c:v>43997</c:v>
                </c:pt>
                <c:pt idx="633">
                  <c:v>43998</c:v>
                </c:pt>
                <c:pt idx="634">
                  <c:v>43999</c:v>
                </c:pt>
                <c:pt idx="635">
                  <c:v>44000</c:v>
                </c:pt>
                <c:pt idx="636">
                  <c:v>44001</c:v>
                </c:pt>
                <c:pt idx="637">
                  <c:v>44004</c:v>
                </c:pt>
                <c:pt idx="638">
                  <c:v>44005</c:v>
                </c:pt>
                <c:pt idx="639">
                  <c:v>44006</c:v>
                </c:pt>
                <c:pt idx="640">
                  <c:v>44007</c:v>
                </c:pt>
                <c:pt idx="641">
                  <c:v>44008</c:v>
                </c:pt>
                <c:pt idx="642">
                  <c:v>44011</c:v>
                </c:pt>
                <c:pt idx="643">
                  <c:v>44012</c:v>
                </c:pt>
                <c:pt idx="644">
                  <c:v>44013</c:v>
                </c:pt>
                <c:pt idx="645">
                  <c:v>44014</c:v>
                </c:pt>
                <c:pt idx="646">
                  <c:v>44015</c:v>
                </c:pt>
                <c:pt idx="647">
                  <c:v>44018</c:v>
                </c:pt>
                <c:pt idx="648">
                  <c:v>44019</c:v>
                </c:pt>
                <c:pt idx="649">
                  <c:v>44020</c:v>
                </c:pt>
                <c:pt idx="650">
                  <c:v>44021</c:v>
                </c:pt>
                <c:pt idx="651">
                  <c:v>44022</c:v>
                </c:pt>
                <c:pt idx="652">
                  <c:v>44025</c:v>
                </c:pt>
                <c:pt idx="653">
                  <c:v>44026</c:v>
                </c:pt>
                <c:pt idx="654">
                  <c:v>44027</c:v>
                </c:pt>
                <c:pt idx="655">
                  <c:v>44028</c:v>
                </c:pt>
                <c:pt idx="656">
                  <c:v>44029</c:v>
                </c:pt>
                <c:pt idx="657">
                  <c:v>44032</c:v>
                </c:pt>
                <c:pt idx="658">
                  <c:v>44033</c:v>
                </c:pt>
                <c:pt idx="659">
                  <c:v>44034</c:v>
                </c:pt>
                <c:pt idx="660">
                  <c:v>44035</c:v>
                </c:pt>
                <c:pt idx="661">
                  <c:v>44036</c:v>
                </c:pt>
                <c:pt idx="662">
                  <c:v>44039</c:v>
                </c:pt>
                <c:pt idx="663">
                  <c:v>44040</c:v>
                </c:pt>
                <c:pt idx="664">
                  <c:v>44041</c:v>
                </c:pt>
                <c:pt idx="665">
                  <c:v>44042</c:v>
                </c:pt>
                <c:pt idx="666">
                  <c:v>44043</c:v>
                </c:pt>
                <c:pt idx="667">
                  <c:v>44046</c:v>
                </c:pt>
                <c:pt idx="668">
                  <c:v>44047</c:v>
                </c:pt>
                <c:pt idx="669">
                  <c:v>44048</c:v>
                </c:pt>
                <c:pt idx="670">
                  <c:v>44049</c:v>
                </c:pt>
                <c:pt idx="671">
                  <c:v>44050</c:v>
                </c:pt>
                <c:pt idx="672">
                  <c:v>44053</c:v>
                </c:pt>
                <c:pt idx="673">
                  <c:v>44054</c:v>
                </c:pt>
                <c:pt idx="674">
                  <c:v>44055</c:v>
                </c:pt>
                <c:pt idx="675">
                  <c:v>44056</c:v>
                </c:pt>
                <c:pt idx="676">
                  <c:v>44057</c:v>
                </c:pt>
                <c:pt idx="677">
                  <c:v>44060</c:v>
                </c:pt>
                <c:pt idx="678">
                  <c:v>44061</c:v>
                </c:pt>
                <c:pt idx="679">
                  <c:v>44062</c:v>
                </c:pt>
                <c:pt idx="680">
                  <c:v>44063</c:v>
                </c:pt>
                <c:pt idx="681">
                  <c:v>44064</c:v>
                </c:pt>
                <c:pt idx="682">
                  <c:v>44067</c:v>
                </c:pt>
                <c:pt idx="683">
                  <c:v>44068</c:v>
                </c:pt>
                <c:pt idx="684">
                  <c:v>44069</c:v>
                </c:pt>
                <c:pt idx="685">
                  <c:v>44070</c:v>
                </c:pt>
                <c:pt idx="686">
                  <c:v>44071</c:v>
                </c:pt>
                <c:pt idx="687">
                  <c:v>44074</c:v>
                </c:pt>
                <c:pt idx="688">
                  <c:v>44075</c:v>
                </c:pt>
                <c:pt idx="689">
                  <c:v>44076</c:v>
                </c:pt>
                <c:pt idx="690">
                  <c:v>44077</c:v>
                </c:pt>
                <c:pt idx="691">
                  <c:v>44078</c:v>
                </c:pt>
                <c:pt idx="692">
                  <c:v>44081</c:v>
                </c:pt>
                <c:pt idx="693">
                  <c:v>44082</c:v>
                </c:pt>
                <c:pt idx="694">
                  <c:v>44083</c:v>
                </c:pt>
                <c:pt idx="695">
                  <c:v>44084</c:v>
                </c:pt>
                <c:pt idx="696">
                  <c:v>44085</c:v>
                </c:pt>
                <c:pt idx="697">
                  <c:v>44088</c:v>
                </c:pt>
                <c:pt idx="698">
                  <c:v>44089</c:v>
                </c:pt>
                <c:pt idx="699">
                  <c:v>44090</c:v>
                </c:pt>
                <c:pt idx="700">
                  <c:v>44091</c:v>
                </c:pt>
                <c:pt idx="701">
                  <c:v>44092</c:v>
                </c:pt>
                <c:pt idx="702">
                  <c:v>44095</c:v>
                </c:pt>
                <c:pt idx="703">
                  <c:v>44096</c:v>
                </c:pt>
                <c:pt idx="704">
                  <c:v>44097</c:v>
                </c:pt>
                <c:pt idx="705">
                  <c:v>44098</c:v>
                </c:pt>
                <c:pt idx="706">
                  <c:v>44099</c:v>
                </c:pt>
                <c:pt idx="707">
                  <c:v>44102</c:v>
                </c:pt>
                <c:pt idx="708">
                  <c:v>44103</c:v>
                </c:pt>
                <c:pt idx="709">
                  <c:v>44104</c:v>
                </c:pt>
                <c:pt idx="710">
                  <c:v>44105</c:v>
                </c:pt>
                <c:pt idx="711">
                  <c:v>44106</c:v>
                </c:pt>
                <c:pt idx="712">
                  <c:v>44109</c:v>
                </c:pt>
                <c:pt idx="713">
                  <c:v>44110</c:v>
                </c:pt>
                <c:pt idx="714">
                  <c:v>44111</c:v>
                </c:pt>
                <c:pt idx="715">
                  <c:v>44112</c:v>
                </c:pt>
                <c:pt idx="716">
                  <c:v>44113</c:v>
                </c:pt>
                <c:pt idx="717">
                  <c:v>44116</c:v>
                </c:pt>
                <c:pt idx="718">
                  <c:v>44117</c:v>
                </c:pt>
                <c:pt idx="719">
                  <c:v>44118</c:v>
                </c:pt>
                <c:pt idx="720">
                  <c:v>44119</c:v>
                </c:pt>
                <c:pt idx="721">
                  <c:v>44120</c:v>
                </c:pt>
                <c:pt idx="722">
                  <c:v>44123</c:v>
                </c:pt>
                <c:pt idx="723">
                  <c:v>44124</c:v>
                </c:pt>
                <c:pt idx="724">
                  <c:v>44125</c:v>
                </c:pt>
                <c:pt idx="725">
                  <c:v>44126</c:v>
                </c:pt>
                <c:pt idx="726">
                  <c:v>44127</c:v>
                </c:pt>
                <c:pt idx="727">
                  <c:v>44130</c:v>
                </c:pt>
                <c:pt idx="728">
                  <c:v>44131</c:v>
                </c:pt>
                <c:pt idx="729">
                  <c:v>44132</c:v>
                </c:pt>
                <c:pt idx="730">
                  <c:v>44133</c:v>
                </c:pt>
                <c:pt idx="731">
                  <c:v>44134</c:v>
                </c:pt>
                <c:pt idx="732">
                  <c:v>44137</c:v>
                </c:pt>
                <c:pt idx="733">
                  <c:v>44138</c:v>
                </c:pt>
                <c:pt idx="734">
                  <c:v>44139</c:v>
                </c:pt>
                <c:pt idx="735">
                  <c:v>44140</c:v>
                </c:pt>
                <c:pt idx="736">
                  <c:v>44141</c:v>
                </c:pt>
                <c:pt idx="737">
                  <c:v>44144</c:v>
                </c:pt>
                <c:pt idx="738">
                  <c:v>44145</c:v>
                </c:pt>
                <c:pt idx="739">
                  <c:v>44146</c:v>
                </c:pt>
                <c:pt idx="740">
                  <c:v>44147</c:v>
                </c:pt>
                <c:pt idx="741">
                  <c:v>44148</c:v>
                </c:pt>
                <c:pt idx="742">
                  <c:v>44151</c:v>
                </c:pt>
                <c:pt idx="743">
                  <c:v>44152</c:v>
                </c:pt>
                <c:pt idx="744">
                  <c:v>44153</c:v>
                </c:pt>
                <c:pt idx="745">
                  <c:v>44154</c:v>
                </c:pt>
                <c:pt idx="746">
                  <c:v>44155</c:v>
                </c:pt>
                <c:pt idx="747">
                  <c:v>44158</c:v>
                </c:pt>
                <c:pt idx="748">
                  <c:v>44159</c:v>
                </c:pt>
                <c:pt idx="749">
                  <c:v>44160</c:v>
                </c:pt>
                <c:pt idx="750">
                  <c:v>44161</c:v>
                </c:pt>
                <c:pt idx="751">
                  <c:v>44162</c:v>
                </c:pt>
                <c:pt idx="752">
                  <c:v>44165</c:v>
                </c:pt>
                <c:pt idx="753">
                  <c:v>44166</c:v>
                </c:pt>
                <c:pt idx="754">
                  <c:v>44167</c:v>
                </c:pt>
                <c:pt idx="755">
                  <c:v>44168</c:v>
                </c:pt>
                <c:pt idx="756">
                  <c:v>44169</c:v>
                </c:pt>
                <c:pt idx="757">
                  <c:v>44172</c:v>
                </c:pt>
                <c:pt idx="758">
                  <c:v>44173</c:v>
                </c:pt>
                <c:pt idx="759">
                  <c:v>44174</c:v>
                </c:pt>
                <c:pt idx="760">
                  <c:v>44175</c:v>
                </c:pt>
                <c:pt idx="761">
                  <c:v>44176</c:v>
                </c:pt>
                <c:pt idx="762">
                  <c:v>44179</c:v>
                </c:pt>
                <c:pt idx="763">
                  <c:v>44180</c:v>
                </c:pt>
                <c:pt idx="764">
                  <c:v>44182</c:v>
                </c:pt>
                <c:pt idx="765">
                  <c:v>44183</c:v>
                </c:pt>
                <c:pt idx="766">
                  <c:v>44186</c:v>
                </c:pt>
                <c:pt idx="767">
                  <c:v>44187</c:v>
                </c:pt>
                <c:pt idx="768">
                  <c:v>44188</c:v>
                </c:pt>
                <c:pt idx="769">
                  <c:v>44189</c:v>
                </c:pt>
                <c:pt idx="770">
                  <c:v>44193</c:v>
                </c:pt>
                <c:pt idx="771">
                  <c:v>44194</c:v>
                </c:pt>
                <c:pt idx="772">
                  <c:v>44195</c:v>
                </c:pt>
                <c:pt idx="773">
                  <c:v>44196</c:v>
                </c:pt>
                <c:pt idx="774">
                  <c:v>44200</c:v>
                </c:pt>
                <c:pt idx="775">
                  <c:v>44201</c:v>
                </c:pt>
                <c:pt idx="776">
                  <c:v>44202</c:v>
                </c:pt>
                <c:pt idx="777">
                  <c:v>44203</c:v>
                </c:pt>
                <c:pt idx="778">
                  <c:v>44204</c:v>
                </c:pt>
                <c:pt idx="779">
                  <c:v>44207</c:v>
                </c:pt>
                <c:pt idx="780">
                  <c:v>44208</c:v>
                </c:pt>
                <c:pt idx="781">
                  <c:v>44209</c:v>
                </c:pt>
                <c:pt idx="782">
                  <c:v>44210</c:v>
                </c:pt>
                <c:pt idx="783">
                  <c:v>44211</c:v>
                </c:pt>
                <c:pt idx="784">
                  <c:v>44214</c:v>
                </c:pt>
                <c:pt idx="785">
                  <c:v>44215</c:v>
                </c:pt>
                <c:pt idx="786">
                  <c:v>44216</c:v>
                </c:pt>
                <c:pt idx="787">
                  <c:v>44217</c:v>
                </c:pt>
                <c:pt idx="788">
                  <c:v>44218</c:v>
                </c:pt>
                <c:pt idx="789">
                  <c:v>44221</c:v>
                </c:pt>
                <c:pt idx="790">
                  <c:v>44222</c:v>
                </c:pt>
                <c:pt idx="791">
                  <c:v>44223</c:v>
                </c:pt>
                <c:pt idx="792">
                  <c:v>44224</c:v>
                </c:pt>
                <c:pt idx="793">
                  <c:v>44225</c:v>
                </c:pt>
                <c:pt idx="794">
                  <c:v>44228</c:v>
                </c:pt>
                <c:pt idx="795">
                  <c:v>44229</c:v>
                </c:pt>
                <c:pt idx="796">
                  <c:v>44230</c:v>
                </c:pt>
                <c:pt idx="797">
                  <c:v>44231</c:v>
                </c:pt>
                <c:pt idx="798">
                  <c:v>44232</c:v>
                </c:pt>
                <c:pt idx="799">
                  <c:v>44235</c:v>
                </c:pt>
                <c:pt idx="800">
                  <c:v>44236</c:v>
                </c:pt>
                <c:pt idx="801">
                  <c:v>44237</c:v>
                </c:pt>
                <c:pt idx="802">
                  <c:v>44238</c:v>
                </c:pt>
                <c:pt idx="803">
                  <c:v>44239</c:v>
                </c:pt>
                <c:pt idx="804">
                  <c:v>44242</c:v>
                </c:pt>
                <c:pt idx="805">
                  <c:v>44243</c:v>
                </c:pt>
                <c:pt idx="806">
                  <c:v>44244</c:v>
                </c:pt>
                <c:pt idx="807">
                  <c:v>44245</c:v>
                </c:pt>
                <c:pt idx="808">
                  <c:v>44246</c:v>
                </c:pt>
                <c:pt idx="809">
                  <c:v>44249</c:v>
                </c:pt>
                <c:pt idx="810">
                  <c:v>44250</c:v>
                </c:pt>
                <c:pt idx="811">
                  <c:v>44251</c:v>
                </c:pt>
                <c:pt idx="812">
                  <c:v>44252</c:v>
                </c:pt>
                <c:pt idx="813">
                  <c:v>44253</c:v>
                </c:pt>
                <c:pt idx="814">
                  <c:v>44256</c:v>
                </c:pt>
                <c:pt idx="815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>
                  <c:v>44683</c:v>
                </c:pt>
                <c:pt idx="1117">
                  <c:v>44684</c:v>
                </c:pt>
                <c:pt idx="1118">
                  <c:v>44685</c:v>
                </c:pt>
                <c:pt idx="1119">
                  <c:v>44686</c:v>
                </c:pt>
                <c:pt idx="1120">
                  <c:v>44687</c:v>
                </c:pt>
                <c:pt idx="1121">
                  <c:v>44690</c:v>
                </c:pt>
                <c:pt idx="1122">
                  <c:v>44691</c:v>
                </c:pt>
                <c:pt idx="1123">
                  <c:v>44692</c:v>
                </c:pt>
                <c:pt idx="1124">
                  <c:v>44693</c:v>
                </c:pt>
                <c:pt idx="1125">
                  <c:v>44694</c:v>
                </c:pt>
                <c:pt idx="1126">
                  <c:v>44697</c:v>
                </c:pt>
                <c:pt idx="1127">
                  <c:v>44698</c:v>
                </c:pt>
                <c:pt idx="1128">
                  <c:v>44699</c:v>
                </c:pt>
                <c:pt idx="1129">
                  <c:v>44700</c:v>
                </c:pt>
                <c:pt idx="1130">
                  <c:v>44701</c:v>
                </c:pt>
                <c:pt idx="1131">
                  <c:v>44704</c:v>
                </c:pt>
                <c:pt idx="1132">
                  <c:v>44705</c:v>
                </c:pt>
                <c:pt idx="1133">
                  <c:v>44706</c:v>
                </c:pt>
                <c:pt idx="1134">
                  <c:v>44707</c:v>
                </c:pt>
                <c:pt idx="1135">
                  <c:v>44708</c:v>
                </c:pt>
                <c:pt idx="1136">
                  <c:v>44711</c:v>
                </c:pt>
                <c:pt idx="1137">
                  <c:v>44712</c:v>
                </c:pt>
                <c:pt idx="1138">
                  <c:v>44713</c:v>
                </c:pt>
                <c:pt idx="1139">
                  <c:v>44714</c:v>
                </c:pt>
                <c:pt idx="1140">
                  <c:v>44715</c:v>
                </c:pt>
                <c:pt idx="1141">
                  <c:v>44718</c:v>
                </c:pt>
                <c:pt idx="1142">
                  <c:v>44719</c:v>
                </c:pt>
                <c:pt idx="1143">
                  <c:v>44720</c:v>
                </c:pt>
                <c:pt idx="1144">
                  <c:v>44721</c:v>
                </c:pt>
                <c:pt idx="1145">
                  <c:v>44722</c:v>
                </c:pt>
                <c:pt idx="1146">
                  <c:v>44725</c:v>
                </c:pt>
                <c:pt idx="1147">
                  <c:v>44726</c:v>
                </c:pt>
                <c:pt idx="1148">
                  <c:v>44727</c:v>
                </c:pt>
                <c:pt idx="1149">
                  <c:v>44728</c:v>
                </c:pt>
                <c:pt idx="1150">
                  <c:v>44729</c:v>
                </c:pt>
                <c:pt idx="1151">
                  <c:v>44732</c:v>
                </c:pt>
                <c:pt idx="1152">
                  <c:v>44733</c:v>
                </c:pt>
                <c:pt idx="1153">
                  <c:v>44734</c:v>
                </c:pt>
                <c:pt idx="1154">
                  <c:v>44735</c:v>
                </c:pt>
                <c:pt idx="1155">
                  <c:v>44736</c:v>
                </c:pt>
                <c:pt idx="1156">
                  <c:v>44739</c:v>
                </c:pt>
                <c:pt idx="1157">
                  <c:v>44740</c:v>
                </c:pt>
                <c:pt idx="1158">
                  <c:v>44741</c:v>
                </c:pt>
                <c:pt idx="1159">
                  <c:v>44742</c:v>
                </c:pt>
                <c:pt idx="1160">
                  <c:v>44743</c:v>
                </c:pt>
                <c:pt idx="1161">
                  <c:v>44746</c:v>
                </c:pt>
                <c:pt idx="1162">
                  <c:v>44747</c:v>
                </c:pt>
                <c:pt idx="1163">
                  <c:v>44748</c:v>
                </c:pt>
                <c:pt idx="1164">
                  <c:v>44749</c:v>
                </c:pt>
                <c:pt idx="1165">
                  <c:v>44750</c:v>
                </c:pt>
                <c:pt idx="1166">
                  <c:v>44753</c:v>
                </c:pt>
                <c:pt idx="1167">
                  <c:v>44754</c:v>
                </c:pt>
                <c:pt idx="1168">
                  <c:v>44755</c:v>
                </c:pt>
                <c:pt idx="1169">
                  <c:v>44756</c:v>
                </c:pt>
                <c:pt idx="1170">
                  <c:v>44757</c:v>
                </c:pt>
                <c:pt idx="1171">
                  <c:v>44760</c:v>
                </c:pt>
                <c:pt idx="1172">
                  <c:v>44761</c:v>
                </c:pt>
                <c:pt idx="1173">
                  <c:v>44762</c:v>
                </c:pt>
                <c:pt idx="1174">
                  <c:v>44763</c:v>
                </c:pt>
                <c:pt idx="1175">
                  <c:v>44764</c:v>
                </c:pt>
                <c:pt idx="1176">
                  <c:v>44767</c:v>
                </c:pt>
                <c:pt idx="1177">
                  <c:v>44768</c:v>
                </c:pt>
                <c:pt idx="1178">
                  <c:v>44769</c:v>
                </c:pt>
                <c:pt idx="1179">
                  <c:v>44770</c:v>
                </c:pt>
                <c:pt idx="1180">
                  <c:v>44771</c:v>
                </c:pt>
                <c:pt idx="1181">
                  <c:v>44774</c:v>
                </c:pt>
                <c:pt idx="1182">
                  <c:v>44775</c:v>
                </c:pt>
                <c:pt idx="1183">
                  <c:v>44776</c:v>
                </c:pt>
                <c:pt idx="1184">
                  <c:v>44777</c:v>
                </c:pt>
                <c:pt idx="1185">
                  <c:v>44778</c:v>
                </c:pt>
                <c:pt idx="1186">
                  <c:v>44782</c:v>
                </c:pt>
                <c:pt idx="1187">
                  <c:v>44783</c:v>
                </c:pt>
                <c:pt idx="1188">
                  <c:v>44784</c:v>
                </c:pt>
                <c:pt idx="1189">
                  <c:v>44785</c:v>
                </c:pt>
                <c:pt idx="1190">
                  <c:v>44788</c:v>
                </c:pt>
                <c:pt idx="1191">
                  <c:v>44789</c:v>
                </c:pt>
                <c:pt idx="1192">
                  <c:v>44790</c:v>
                </c:pt>
                <c:pt idx="1193">
                  <c:v>44791</c:v>
                </c:pt>
                <c:pt idx="1194">
                  <c:v>44792</c:v>
                </c:pt>
                <c:pt idx="1195">
                  <c:v>44795</c:v>
                </c:pt>
                <c:pt idx="1196">
                  <c:v>44796</c:v>
                </c:pt>
                <c:pt idx="1197">
                  <c:v>44797</c:v>
                </c:pt>
                <c:pt idx="1198">
                  <c:v>44798</c:v>
                </c:pt>
                <c:pt idx="1199">
                  <c:v>44799</c:v>
                </c:pt>
                <c:pt idx="1200">
                  <c:v>44802</c:v>
                </c:pt>
                <c:pt idx="1201">
                  <c:v>44803</c:v>
                </c:pt>
                <c:pt idx="1202">
                  <c:v>44804</c:v>
                </c:pt>
                <c:pt idx="1203">
                  <c:v>44805</c:v>
                </c:pt>
                <c:pt idx="1204">
                  <c:v>44806</c:v>
                </c:pt>
                <c:pt idx="1205">
                  <c:v>44809</c:v>
                </c:pt>
                <c:pt idx="1206">
                  <c:v>44810</c:v>
                </c:pt>
                <c:pt idx="1207">
                  <c:v>44811</c:v>
                </c:pt>
                <c:pt idx="1208">
                  <c:v>44812</c:v>
                </c:pt>
                <c:pt idx="1209">
                  <c:v>44813</c:v>
                </c:pt>
                <c:pt idx="1210">
                  <c:v>44816</c:v>
                </c:pt>
                <c:pt idx="1211">
                  <c:v>44817</c:v>
                </c:pt>
                <c:pt idx="1212">
                  <c:v>44818</c:v>
                </c:pt>
                <c:pt idx="1213">
                  <c:v>44819</c:v>
                </c:pt>
                <c:pt idx="1214">
                  <c:v>44820</c:v>
                </c:pt>
                <c:pt idx="1215">
                  <c:v>44823</c:v>
                </c:pt>
                <c:pt idx="1216">
                  <c:v>44824</c:v>
                </c:pt>
                <c:pt idx="1217">
                  <c:v>44825</c:v>
                </c:pt>
                <c:pt idx="1218">
                  <c:v>44826</c:v>
                </c:pt>
                <c:pt idx="1219">
                  <c:v>44827</c:v>
                </c:pt>
                <c:pt idx="1220">
                  <c:v>44830</c:v>
                </c:pt>
                <c:pt idx="1221">
                  <c:v>44831</c:v>
                </c:pt>
                <c:pt idx="1222">
                  <c:v>44832</c:v>
                </c:pt>
                <c:pt idx="1223">
                  <c:v>44833</c:v>
                </c:pt>
                <c:pt idx="1224">
                  <c:v>44834</c:v>
                </c:pt>
                <c:pt idx="1225">
                  <c:v>44837</c:v>
                </c:pt>
                <c:pt idx="1226">
                  <c:v>44838</c:v>
                </c:pt>
                <c:pt idx="1227">
                  <c:v>44839</c:v>
                </c:pt>
                <c:pt idx="1228">
                  <c:v>44840</c:v>
                </c:pt>
                <c:pt idx="1229">
                  <c:v>44841</c:v>
                </c:pt>
                <c:pt idx="1230">
                  <c:v>44844</c:v>
                </c:pt>
                <c:pt idx="1231">
                  <c:v>44845</c:v>
                </c:pt>
                <c:pt idx="1232">
                  <c:v>44846</c:v>
                </c:pt>
                <c:pt idx="1233">
                  <c:v>44847</c:v>
                </c:pt>
                <c:pt idx="1234">
                  <c:v>44848</c:v>
                </c:pt>
                <c:pt idx="1235">
                  <c:v>44851</c:v>
                </c:pt>
                <c:pt idx="1236">
                  <c:v>44852</c:v>
                </c:pt>
                <c:pt idx="1237">
                  <c:v>44853</c:v>
                </c:pt>
                <c:pt idx="1238">
                  <c:v>44854</c:v>
                </c:pt>
                <c:pt idx="1239">
                  <c:v>44855</c:v>
                </c:pt>
                <c:pt idx="1240">
                  <c:v>44858</c:v>
                </c:pt>
                <c:pt idx="1241">
                  <c:v>44859</c:v>
                </c:pt>
                <c:pt idx="1242">
                  <c:v>44860</c:v>
                </c:pt>
                <c:pt idx="1243">
                  <c:v>44861</c:v>
                </c:pt>
                <c:pt idx="1244">
                  <c:v>44862</c:v>
                </c:pt>
                <c:pt idx="1245">
                  <c:v>44865</c:v>
                </c:pt>
                <c:pt idx="1246">
                  <c:v>44866</c:v>
                </c:pt>
                <c:pt idx="1247">
                  <c:v>44867</c:v>
                </c:pt>
                <c:pt idx="1248">
                  <c:v>44868</c:v>
                </c:pt>
                <c:pt idx="1249">
                  <c:v>44869</c:v>
                </c:pt>
                <c:pt idx="1250">
                  <c:v>44872</c:v>
                </c:pt>
                <c:pt idx="1251">
                  <c:v>44873</c:v>
                </c:pt>
                <c:pt idx="1252">
                  <c:v>44874</c:v>
                </c:pt>
                <c:pt idx="1253">
                  <c:v>44875</c:v>
                </c:pt>
                <c:pt idx="1254">
                  <c:v>44876</c:v>
                </c:pt>
                <c:pt idx="1255">
                  <c:v>44879</c:v>
                </c:pt>
                <c:pt idx="1256">
                  <c:v>44880</c:v>
                </c:pt>
                <c:pt idx="1257">
                  <c:v>44881</c:v>
                </c:pt>
                <c:pt idx="1258">
                  <c:v>44882</c:v>
                </c:pt>
                <c:pt idx="1259">
                  <c:v>44883</c:v>
                </c:pt>
                <c:pt idx="1260">
                  <c:v>44886</c:v>
                </c:pt>
                <c:pt idx="1261">
                  <c:v>44887</c:v>
                </c:pt>
                <c:pt idx="1262">
                  <c:v>44888</c:v>
                </c:pt>
                <c:pt idx="1263">
                  <c:v>44889</c:v>
                </c:pt>
                <c:pt idx="1264">
                  <c:v>44890</c:v>
                </c:pt>
                <c:pt idx="1265">
                  <c:v>44893</c:v>
                </c:pt>
                <c:pt idx="1266">
                  <c:v>44894</c:v>
                </c:pt>
                <c:pt idx="1267">
                  <c:v>44895</c:v>
                </c:pt>
                <c:pt idx="1268">
                  <c:v>44896</c:v>
                </c:pt>
                <c:pt idx="1269">
                  <c:v>44897</c:v>
                </c:pt>
                <c:pt idx="1270">
                  <c:v>44900</c:v>
                </c:pt>
                <c:pt idx="1271">
                  <c:v>44901</c:v>
                </c:pt>
                <c:pt idx="1272">
                  <c:v>44902</c:v>
                </c:pt>
                <c:pt idx="1273">
                  <c:v>44903</c:v>
                </c:pt>
                <c:pt idx="1274">
                  <c:v>44904</c:v>
                </c:pt>
                <c:pt idx="1275">
                  <c:v>44907</c:v>
                </c:pt>
                <c:pt idx="1276">
                  <c:v>44908</c:v>
                </c:pt>
                <c:pt idx="1277">
                  <c:v>44909</c:v>
                </c:pt>
                <c:pt idx="1278">
                  <c:v>44910</c:v>
                </c:pt>
                <c:pt idx="1279">
                  <c:v>44914</c:v>
                </c:pt>
                <c:pt idx="1280">
                  <c:v>44915</c:v>
                </c:pt>
                <c:pt idx="1281">
                  <c:v>44916</c:v>
                </c:pt>
                <c:pt idx="1282">
                  <c:v>44917</c:v>
                </c:pt>
                <c:pt idx="1283">
                  <c:v>44918</c:v>
                </c:pt>
                <c:pt idx="1284">
                  <c:v>44921</c:v>
                </c:pt>
                <c:pt idx="1285">
                  <c:v>44922</c:v>
                </c:pt>
                <c:pt idx="1286">
                  <c:v>44923</c:v>
                </c:pt>
                <c:pt idx="1287">
                  <c:v>44924</c:v>
                </c:pt>
                <c:pt idx="1288">
                  <c:v>44925</c:v>
                </c:pt>
                <c:pt idx="1289">
                  <c:v>44928</c:v>
                </c:pt>
                <c:pt idx="1290">
                  <c:v>44929</c:v>
                </c:pt>
                <c:pt idx="1291">
                  <c:v>44930</c:v>
                </c:pt>
                <c:pt idx="1292">
                  <c:v>44931</c:v>
                </c:pt>
                <c:pt idx="1293">
                  <c:v>44932</c:v>
                </c:pt>
                <c:pt idx="1294">
                  <c:v>44935</c:v>
                </c:pt>
                <c:pt idx="1295">
                  <c:v>44936</c:v>
                </c:pt>
                <c:pt idx="1296">
                  <c:v>44937</c:v>
                </c:pt>
                <c:pt idx="1297">
                  <c:v>44938</c:v>
                </c:pt>
                <c:pt idx="1298">
                  <c:v>44939</c:v>
                </c:pt>
                <c:pt idx="1299">
                  <c:v>44942</c:v>
                </c:pt>
                <c:pt idx="1300">
                  <c:v>44943</c:v>
                </c:pt>
                <c:pt idx="1301">
                  <c:v>44944</c:v>
                </c:pt>
                <c:pt idx="1302">
                  <c:v>44945</c:v>
                </c:pt>
                <c:pt idx="1303">
                  <c:v>44946</c:v>
                </c:pt>
                <c:pt idx="1304">
                  <c:v>44949</c:v>
                </c:pt>
                <c:pt idx="1305">
                  <c:v>44950</c:v>
                </c:pt>
                <c:pt idx="1306">
                  <c:v>44951</c:v>
                </c:pt>
                <c:pt idx="1307">
                  <c:v>44952</c:v>
                </c:pt>
                <c:pt idx="1308">
                  <c:v>44953</c:v>
                </c:pt>
                <c:pt idx="1309">
                  <c:v>44956</c:v>
                </c:pt>
                <c:pt idx="1310">
                  <c:v>44957</c:v>
                </c:pt>
                <c:pt idx="1311">
                  <c:v>44958</c:v>
                </c:pt>
                <c:pt idx="1312">
                  <c:v>44959</c:v>
                </c:pt>
                <c:pt idx="1313">
                  <c:v>44960</c:v>
                </c:pt>
                <c:pt idx="1314">
                  <c:v>44963</c:v>
                </c:pt>
                <c:pt idx="1315">
                  <c:v>44964</c:v>
                </c:pt>
                <c:pt idx="1316">
                  <c:v>44965</c:v>
                </c:pt>
                <c:pt idx="1317">
                  <c:v>44966</c:v>
                </c:pt>
                <c:pt idx="1318">
                  <c:v>44967</c:v>
                </c:pt>
                <c:pt idx="1319">
                  <c:v>44970</c:v>
                </c:pt>
                <c:pt idx="1320">
                  <c:v>44971</c:v>
                </c:pt>
                <c:pt idx="1321">
                  <c:v>44972</c:v>
                </c:pt>
                <c:pt idx="1322">
                  <c:v>44973</c:v>
                </c:pt>
                <c:pt idx="1323">
                  <c:v>44974</c:v>
                </c:pt>
                <c:pt idx="1324">
                  <c:v>44977</c:v>
                </c:pt>
                <c:pt idx="1325">
                  <c:v>44978</c:v>
                </c:pt>
                <c:pt idx="1326">
                  <c:v>44979</c:v>
                </c:pt>
                <c:pt idx="1327">
                  <c:v>44980</c:v>
                </c:pt>
                <c:pt idx="1328">
                  <c:v>44981</c:v>
                </c:pt>
                <c:pt idx="1329">
                  <c:v>44984</c:v>
                </c:pt>
                <c:pt idx="1330">
                  <c:v>44985</c:v>
                </c:pt>
                <c:pt idx="1331">
                  <c:v>44986</c:v>
                </c:pt>
                <c:pt idx="1332">
                  <c:v>44987</c:v>
                </c:pt>
                <c:pt idx="1333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>
                  <c:v>45047</c:v>
                </c:pt>
                <c:pt idx="1374">
                  <c:v>45048</c:v>
                </c:pt>
                <c:pt idx="1375">
                  <c:v>45049</c:v>
                </c:pt>
                <c:pt idx="1376">
                  <c:v>45050</c:v>
                </c:pt>
                <c:pt idx="1377">
                  <c:v>45051</c:v>
                </c:pt>
                <c:pt idx="1378">
                  <c:v>45054</c:v>
                </c:pt>
                <c:pt idx="1379">
                  <c:v>45055</c:v>
                </c:pt>
                <c:pt idx="1380">
                  <c:v>45056</c:v>
                </c:pt>
                <c:pt idx="1381">
                  <c:v>45057</c:v>
                </c:pt>
                <c:pt idx="1382">
                  <c:v>45058</c:v>
                </c:pt>
                <c:pt idx="1383">
                  <c:v>45061</c:v>
                </c:pt>
                <c:pt idx="1384">
                  <c:v>45062</c:v>
                </c:pt>
                <c:pt idx="1385">
                  <c:v>45063</c:v>
                </c:pt>
                <c:pt idx="1386">
                  <c:v>45064</c:v>
                </c:pt>
                <c:pt idx="1387">
                  <c:v>45065</c:v>
                </c:pt>
                <c:pt idx="1388">
                  <c:v>45068</c:v>
                </c:pt>
                <c:pt idx="1389">
                  <c:v>45069</c:v>
                </c:pt>
                <c:pt idx="1390">
                  <c:v>45070</c:v>
                </c:pt>
                <c:pt idx="1391">
                  <c:v>45071</c:v>
                </c:pt>
                <c:pt idx="1392">
                  <c:v>45072</c:v>
                </c:pt>
                <c:pt idx="1393">
                  <c:v>45075</c:v>
                </c:pt>
                <c:pt idx="1394">
                  <c:v>45076</c:v>
                </c:pt>
                <c:pt idx="1395">
                  <c:v>45077</c:v>
                </c:pt>
                <c:pt idx="1396">
                  <c:v>45078</c:v>
                </c:pt>
                <c:pt idx="1397">
                  <c:v>45079</c:v>
                </c:pt>
                <c:pt idx="1398">
                  <c:v>45082</c:v>
                </c:pt>
                <c:pt idx="1399">
                  <c:v>45083</c:v>
                </c:pt>
                <c:pt idx="1400">
                  <c:v>45084</c:v>
                </c:pt>
                <c:pt idx="1401">
                  <c:v>45085</c:v>
                </c:pt>
                <c:pt idx="1402">
                  <c:v>45086</c:v>
                </c:pt>
                <c:pt idx="1403">
                  <c:v>45089</c:v>
                </c:pt>
                <c:pt idx="1404">
                  <c:v>45090</c:v>
                </c:pt>
                <c:pt idx="1405">
                  <c:v>45091</c:v>
                </c:pt>
                <c:pt idx="1406">
                  <c:v>45092</c:v>
                </c:pt>
                <c:pt idx="1407">
                  <c:v>45093</c:v>
                </c:pt>
                <c:pt idx="1408">
                  <c:v>45096</c:v>
                </c:pt>
                <c:pt idx="1409">
                  <c:v>45097</c:v>
                </c:pt>
                <c:pt idx="1410">
                  <c:v>45098</c:v>
                </c:pt>
                <c:pt idx="1411">
                  <c:v>45099</c:v>
                </c:pt>
                <c:pt idx="1412">
                  <c:v>45100</c:v>
                </c:pt>
                <c:pt idx="1413">
                  <c:v>45103</c:v>
                </c:pt>
                <c:pt idx="1414">
                  <c:v>45104</c:v>
                </c:pt>
                <c:pt idx="1415">
                  <c:v>45105</c:v>
                </c:pt>
                <c:pt idx="1416">
                  <c:v>45106</c:v>
                </c:pt>
                <c:pt idx="1417">
                  <c:v>45107</c:v>
                </c:pt>
                <c:pt idx="1418">
                  <c:v>45110</c:v>
                </c:pt>
                <c:pt idx="1419">
                  <c:v>45111</c:v>
                </c:pt>
                <c:pt idx="1420">
                  <c:v>45112</c:v>
                </c:pt>
                <c:pt idx="1421">
                  <c:v>45113</c:v>
                </c:pt>
                <c:pt idx="1422">
                  <c:v>45114</c:v>
                </c:pt>
                <c:pt idx="1423">
                  <c:v>45117</c:v>
                </c:pt>
                <c:pt idx="1424">
                  <c:v>45118</c:v>
                </c:pt>
                <c:pt idx="1425">
                  <c:v>45119</c:v>
                </c:pt>
                <c:pt idx="1426">
                  <c:v>45120</c:v>
                </c:pt>
                <c:pt idx="1427">
                  <c:v>45121</c:v>
                </c:pt>
                <c:pt idx="1428">
                  <c:v>45124</c:v>
                </c:pt>
                <c:pt idx="1429">
                  <c:v>45125</c:v>
                </c:pt>
                <c:pt idx="1430">
                  <c:v>45126</c:v>
                </c:pt>
                <c:pt idx="1431">
                  <c:v>45127</c:v>
                </c:pt>
                <c:pt idx="1432">
                  <c:v>45128</c:v>
                </c:pt>
                <c:pt idx="1433">
                  <c:v>45131</c:v>
                </c:pt>
                <c:pt idx="1434">
                  <c:v>45132</c:v>
                </c:pt>
                <c:pt idx="1435">
                  <c:v>45133</c:v>
                </c:pt>
                <c:pt idx="1436">
                  <c:v>45134</c:v>
                </c:pt>
                <c:pt idx="1437">
                  <c:v>45135</c:v>
                </c:pt>
                <c:pt idx="1438">
                  <c:v>45138</c:v>
                </c:pt>
                <c:pt idx="1439">
                  <c:v>45139</c:v>
                </c:pt>
                <c:pt idx="1440">
                  <c:v>45140</c:v>
                </c:pt>
                <c:pt idx="1441">
                  <c:v>45141</c:v>
                </c:pt>
                <c:pt idx="1442">
                  <c:v>45142</c:v>
                </c:pt>
                <c:pt idx="1443">
                  <c:v>45145</c:v>
                </c:pt>
                <c:pt idx="1444">
                  <c:v>45146</c:v>
                </c:pt>
                <c:pt idx="1445">
                  <c:v>45147</c:v>
                </c:pt>
                <c:pt idx="1446">
                  <c:v>45148</c:v>
                </c:pt>
                <c:pt idx="1447">
                  <c:v>45149</c:v>
                </c:pt>
                <c:pt idx="1448">
                  <c:v>45152</c:v>
                </c:pt>
                <c:pt idx="1449">
                  <c:v>45153</c:v>
                </c:pt>
                <c:pt idx="1450">
                  <c:v>45154</c:v>
                </c:pt>
                <c:pt idx="1451">
                  <c:v>45155</c:v>
                </c:pt>
                <c:pt idx="1452">
                  <c:v>45156</c:v>
                </c:pt>
                <c:pt idx="1453">
                  <c:v>45159</c:v>
                </c:pt>
                <c:pt idx="1454">
                  <c:v>45160</c:v>
                </c:pt>
                <c:pt idx="1455">
                  <c:v>45161</c:v>
                </c:pt>
                <c:pt idx="1456">
                  <c:v>45162</c:v>
                </c:pt>
                <c:pt idx="1457">
                  <c:v>45163</c:v>
                </c:pt>
                <c:pt idx="1458">
                  <c:v>45166</c:v>
                </c:pt>
                <c:pt idx="1459">
                  <c:v>45167</c:v>
                </c:pt>
                <c:pt idx="1460">
                  <c:v>45168</c:v>
                </c:pt>
                <c:pt idx="1461">
                  <c:v>45169</c:v>
                </c:pt>
                <c:pt idx="1462">
                  <c:v>45170</c:v>
                </c:pt>
                <c:pt idx="1463">
                  <c:v>45173</c:v>
                </c:pt>
                <c:pt idx="1464">
                  <c:v>45174</c:v>
                </c:pt>
                <c:pt idx="1465">
                  <c:v>45175</c:v>
                </c:pt>
                <c:pt idx="1466">
                  <c:v>45176</c:v>
                </c:pt>
                <c:pt idx="1467">
                  <c:v>45177</c:v>
                </c:pt>
                <c:pt idx="1468">
                  <c:v>45180</c:v>
                </c:pt>
                <c:pt idx="1469">
                  <c:v>45181</c:v>
                </c:pt>
                <c:pt idx="1470">
                  <c:v>45182</c:v>
                </c:pt>
                <c:pt idx="1471">
                  <c:v>45183</c:v>
                </c:pt>
                <c:pt idx="1472">
                  <c:v>45184</c:v>
                </c:pt>
                <c:pt idx="1473">
                  <c:v>45187</c:v>
                </c:pt>
                <c:pt idx="1474">
                  <c:v>45188</c:v>
                </c:pt>
                <c:pt idx="1475">
                  <c:v>45189</c:v>
                </c:pt>
                <c:pt idx="1476">
                  <c:v>45190</c:v>
                </c:pt>
                <c:pt idx="1477">
                  <c:v>45191</c:v>
                </c:pt>
                <c:pt idx="1478">
                  <c:v>45194</c:v>
                </c:pt>
                <c:pt idx="1479">
                  <c:v>45195</c:v>
                </c:pt>
                <c:pt idx="1480">
                  <c:v>45196</c:v>
                </c:pt>
                <c:pt idx="1481">
                  <c:v>45197</c:v>
                </c:pt>
                <c:pt idx="1482">
                  <c:v>45198</c:v>
                </c:pt>
                <c:pt idx="1483">
                  <c:v>45201</c:v>
                </c:pt>
                <c:pt idx="1484">
                  <c:v>45202</c:v>
                </c:pt>
                <c:pt idx="1485">
                  <c:v>45203</c:v>
                </c:pt>
                <c:pt idx="1486">
                  <c:v>45204</c:v>
                </c:pt>
                <c:pt idx="1487">
                  <c:v>45205</c:v>
                </c:pt>
                <c:pt idx="1488">
                  <c:v>45208</c:v>
                </c:pt>
                <c:pt idx="1489">
                  <c:v>45209</c:v>
                </c:pt>
                <c:pt idx="1490">
                  <c:v>45210</c:v>
                </c:pt>
                <c:pt idx="1491">
                  <c:v>45211</c:v>
                </c:pt>
                <c:pt idx="1492">
                  <c:v>45212</c:v>
                </c:pt>
                <c:pt idx="1493">
                  <c:v>45215</c:v>
                </c:pt>
                <c:pt idx="1494">
                  <c:v>45216</c:v>
                </c:pt>
                <c:pt idx="1495">
                  <c:v>45217</c:v>
                </c:pt>
                <c:pt idx="1496">
                  <c:v>45218</c:v>
                </c:pt>
                <c:pt idx="1497">
                  <c:v>45219</c:v>
                </c:pt>
                <c:pt idx="1498">
                  <c:v>45222</c:v>
                </c:pt>
                <c:pt idx="1499">
                  <c:v>45223</c:v>
                </c:pt>
                <c:pt idx="1500">
                  <c:v>45224</c:v>
                </c:pt>
                <c:pt idx="1501">
                  <c:v>45225</c:v>
                </c:pt>
                <c:pt idx="1502">
                  <c:v>45226</c:v>
                </c:pt>
                <c:pt idx="1503">
                  <c:v>45229</c:v>
                </c:pt>
                <c:pt idx="1504">
                  <c:v>45230</c:v>
                </c:pt>
                <c:pt idx="1505">
                  <c:v>45231</c:v>
                </c:pt>
                <c:pt idx="1506">
                  <c:v>45232</c:v>
                </c:pt>
                <c:pt idx="1507">
                  <c:v>45233</c:v>
                </c:pt>
                <c:pt idx="1508">
                  <c:v>45236</c:v>
                </c:pt>
                <c:pt idx="1509">
                  <c:v>45237</c:v>
                </c:pt>
                <c:pt idx="1510">
                  <c:v>45238</c:v>
                </c:pt>
                <c:pt idx="1511">
                  <c:v>45239</c:v>
                </c:pt>
                <c:pt idx="1512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>
                  <c:v>45288</c:v>
                </c:pt>
                <c:pt idx="1545">
                  <c:v>45289</c:v>
                </c:pt>
                <c:pt idx="1546">
                  <c:v>45292</c:v>
                </c:pt>
                <c:pt idx="1547">
                  <c:v>45293</c:v>
                </c:pt>
                <c:pt idx="1548">
                  <c:v>45294</c:v>
                </c:pt>
                <c:pt idx="1549">
                  <c:v>45295</c:v>
                </c:pt>
                <c:pt idx="1550">
                  <c:v>45296</c:v>
                </c:pt>
                <c:pt idx="1551">
                  <c:v>45299</c:v>
                </c:pt>
                <c:pt idx="1552">
                  <c:v>45300</c:v>
                </c:pt>
                <c:pt idx="1553">
                  <c:v>45301</c:v>
                </c:pt>
                <c:pt idx="1554">
                  <c:v>45302</c:v>
                </c:pt>
                <c:pt idx="1555">
                  <c:v>45303</c:v>
                </c:pt>
                <c:pt idx="1556">
                  <c:v>45306</c:v>
                </c:pt>
                <c:pt idx="1557">
                  <c:v>45307</c:v>
                </c:pt>
                <c:pt idx="1558">
                  <c:v>45308</c:v>
                </c:pt>
                <c:pt idx="1559">
                  <c:v>45309</c:v>
                </c:pt>
                <c:pt idx="1560">
                  <c:v>45310</c:v>
                </c:pt>
                <c:pt idx="1561">
                  <c:v>45313</c:v>
                </c:pt>
                <c:pt idx="1562">
                  <c:v>45314</c:v>
                </c:pt>
                <c:pt idx="1563">
                  <c:v>45315</c:v>
                </c:pt>
                <c:pt idx="1564">
                  <c:v>45316</c:v>
                </c:pt>
                <c:pt idx="1565">
                  <c:v>45317</c:v>
                </c:pt>
                <c:pt idx="1566">
                  <c:v>45320</c:v>
                </c:pt>
                <c:pt idx="1567">
                  <c:v>45321</c:v>
                </c:pt>
                <c:pt idx="1568">
                  <c:v>45322</c:v>
                </c:pt>
                <c:pt idx="1569">
                  <c:v>45323</c:v>
                </c:pt>
                <c:pt idx="1570">
                  <c:v>45324</c:v>
                </c:pt>
                <c:pt idx="1571">
                  <c:v>45327</c:v>
                </c:pt>
                <c:pt idx="1572">
                  <c:v>45328</c:v>
                </c:pt>
                <c:pt idx="1573">
                  <c:v>45329</c:v>
                </c:pt>
                <c:pt idx="1574">
                  <c:v>45330</c:v>
                </c:pt>
                <c:pt idx="1575">
                  <c:v>45331</c:v>
                </c:pt>
                <c:pt idx="1576">
                  <c:v>45334</c:v>
                </c:pt>
                <c:pt idx="1577">
                  <c:v>45335</c:v>
                </c:pt>
                <c:pt idx="1578">
                  <c:v>45336</c:v>
                </c:pt>
                <c:pt idx="1579">
                  <c:v>45337</c:v>
                </c:pt>
                <c:pt idx="1580">
                  <c:v>45338</c:v>
                </c:pt>
                <c:pt idx="1581">
                  <c:v>45341</c:v>
                </c:pt>
                <c:pt idx="1582">
                  <c:v>45342</c:v>
                </c:pt>
                <c:pt idx="1583">
                  <c:v>45343</c:v>
                </c:pt>
                <c:pt idx="1584">
                  <c:v>45344</c:v>
                </c:pt>
                <c:pt idx="1585">
                  <c:v>45345</c:v>
                </c:pt>
                <c:pt idx="1586">
                  <c:v>45348</c:v>
                </c:pt>
                <c:pt idx="1587">
                  <c:v>45349</c:v>
                </c:pt>
                <c:pt idx="1588">
                  <c:v>45350</c:v>
                </c:pt>
                <c:pt idx="1589">
                  <c:v>45351</c:v>
                </c:pt>
                <c:pt idx="1590">
                  <c:v>45352</c:v>
                </c:pt>
                <c:pt idx="1591">
                  <c:v>45355</c:v>
                </c:pt>
                <c:pt idx="1592">
                  <c:v>45356</c:v>
                </c:pt>
                <c:pt idx="1593">
                  <c:v>45357</c:v>
                </c:pt>
                <c:pt idx="1594">
                  <c:v>45358</c:v>
                </c:pt>
                <c:pt idx="1595">
                  <c:v>45359</c:v>
                </c:pt>
                <c:pt idx="1596">
                  <c:v>45362</c:v>
                </c:pt>
                <c:pt idx="1597">
                  <c:v>45363</c:v>
                </c:pt>
                <c:pt idx="1598">
                  <c:v>45364</c:v>
                </c:pt>
                <c:pt idx="1599">
                  <c:v>45365</c:v>
                </c:pt>
                <c:pt idx="1600">
                  <c:v>45366</c:v>
                </c:pt>
                <c:pt idx="1601">
                  <c:v>45369</c:v>
                </c:pt>
                <c:pt idx="1602">
                  <c:v>45370</c:v>
                </c:pt>
                <c:pt idx="1603">
                  <c:v>45371</c:v>
                </c:pt>
                <c:pt idx="1604">
                  <c:v>45372</c:v>
                </c:pt>
                <c:pt idx="1605">
                  <c:v>45373</c:v>
                </c:pt>
                <c:pt idx="1606">
                  <c:v>45376</c:v>
                </c:pt>
                <c:pt idx="1607">
                  <c:v>45377</c:v>
                </c:pt>
                <c:pt idx="1608">
                  <c:v>45378</c:v>
                </c:pt>
                <c:pt idx="1609">
                  <c:v>45379</c:v>
                </c:pt>
                <c:pt idx="1610">
                  <c:v>45380</c:v>
                </c:pt>
                <c:pt idx="1611">
                  <c:v>45383</c:v>
                </c:pt>
                <c:pt idx="1612">
                  <c:v>45384</c:v>
                </c:pt>
                <c:pt idx="1613">
                  <c:v>45385</c:v>
                </c:pt>
                <c:pt idx="1614">
                  <c:v>45386</c:v>
                </c:pt>
                <c:pt idx="1615">
                  <c:v>45387</c:v>
                </c:pt>
                <c:pt idx="1616">
                  <c:v>45390</c:v>
                </c:pt>
                <c:pt idx="1617">
                  <c:v>45391</c:v>
                </c:pt>
                <c:pt idx="1618">
                  <c:v>45392</c:v>
                </c:pt>
                <c:pt idx="1619">
                  <c:v>45393</c:v>
                </c:pt>
                <c:pt idx="1620">
                  <c:v>45394</c:v>
                </c:pt>
                <c:pt idx="1621">
                  <c:v>45397</c:v>
                </c:pt>
                <c:pt idx="1622">
                  <c:v>45398</c:v>
                </c:pt>
                <c:pt idx="1623">
                  <c:v>45399</c:v>
                </c:pt>
                <c:pt idx="1624">
                  <c:v>45400</c:v>
                </c:pt>
                <c:pt idx="1625">
                  <c:v>45401</c:v>
                </c:pt>
                <c:pt idx="1626">
                  <c:v>45404</c:v>
                </c:pt>
                <c:pt idx="1627">
                  <c:v>45405</c:v>
                </c:pt>
                <c:pt idx="1628">
                  <c:v>45406</c:v>
                </c:pt>
                <c:pt idx="1629">
                  <c:v>45407</c:v>
                </c:pt>
                <c:pt idx="1630">
                  <c:v>45408</c:v>
                </c:pt>
                <c:pt idx="1631">
                  <c:v>45411</c:v>
                </c:pt>
                <c:pt idx="1632">
                  <c:v>45412</c:v>
                </c:pt>
                <c:pt idx="1633">
                  <c:v>45413</c:v>
                </c:pt>
                <c:pt idx="1634">
                  <c:v>45414</c:v>
                </c:pt>
                <c:pt idx="1635">
                  <c:v>45415</c:v>
                </c:pt>
                <c:pt idx="1636">
                  <c:v>45418</c:v>
                </c:pt>
                <c:pt idx="1637">
                  <c:v>45419</c:v>
                </c:pt>
                <c:pt idx="1638">
                  <c:v>45420</c:v>
                </c:pt>
                <c:pt idx="1639">
                  <c:v>45421</c:v>
                </c:pt>
                <c:pt idx="1640">
                  <c:v>45422</c:v>
                </c:pt>
                <c:pt idx="1641">
                  <c:v>45425</c:v>
                </c:pt>
                <c:pt idx="1642">
                  <c:v>45426</c:v>
                </c:pt>
                <c:pt idx="1643">
                  <c:v>45427</c:v>
                </c:pt>
                <c:pt idx="1644">
                  <c:v>45428</c:v>
                </c:pt>
                <c:pt idx="1645">
                  <c:v>45429</c:v>
                </c:pt>
                <c:pt idx="1646">
                  <c:v>45432</c:v>
                </c:pt>
                <c:pt idx="1647">
                  <c:v>45433</c:v>
                </c:pt>
                <c:pt idx="1648">
                  <c:v>45434</c:v>
                </c:pt>
                <c:pt idx="1649">
                  <c:v>45435</c:v>
                </c:pt>
                <c:pt idx="1650">
                  <c:v>45436</c:v>
                </c:pt>
                <c:pt idx="1651">
                  <c:v>45439</c:v>
                </c:pt>
                <c:pt idx="1652">
                  <c:v>45440</c:v>
                </c:pt>
                <c:pt idx="1653">
                  <c:v>45441</c:v>
                </c:pt>
                <c:pt idx="1654">
                  <c:v>45442</c:v>
                </c:pt>
                <c:pt idx="1655">
                  <c:v>45443</c:v>
                </c:pt>
                <c:pt idx="1656">
                  <c:v>45446</c:v>
                </c:pt>
                <c:pt idx="1657">
                  <c:v>45447</c:v>
                </c:pt>
                <c:pt idx="1658">
                  <c:v>45448</c:v>
                </c:pt>
                <c:pt idx="1659">
                  <c:v>45449</c:v>
                </c:pt>
                <c:pt idx="1660">
                  <c:v>45450</c:v>
                </c:pt>
                <c:pt idx="1661">
                  <c:v>45453</c:v>
                </c:pt>
                <c:pt idx="1662">
                  <c:v>45454</c:v>
                </c:pt>
                <c:pt idx="1663">
                  <c:v>45455</c:v>
                </c:pt>
                <c:pt idx="1664">
                  <c:v>45456</c:v>
                </c:pt>
                <c:pt idx="1665">
                  <c:v>45457</c:v>
                </c:pt>
                <c:pt idx="1666">
                  <c:v>45460</c:v>
                </c:pt>
                <c:pt idx="1667">
                  <c:v>45461</c:v>
                </c:pt>
                <c:pt idx="1668">
                  <c:v>45462</c:v>
                </c:pt>
                <c:pt idx="1669">
                  <c:v>45463</c:v>
                </c:pt>
                <c:pt idx="1670">
                  <c:v>45464</c:v>
                </c:pt>
                <c:pt idx="1671">
                  <c:v>45467</c:v>
                </c:pt>
                <c:pt idx="1672">
                  <c:v>45468</c:v>
                </c:pt>
                <c:pt idx="1673">
                  <c:v>45469</c:v>
                </c:pt>
                <c:pt idx="1674">
                  <c:v>45470</c:v>
                </c:pt>
                <c:pt idx="1675">
                  <c:v>45471</c:v>
                </c:pt>
                <c:pt idx="1676">
                  <c:v>45474</c:v>
                </c:pt>
                <c:pt idx="1677">
                  <c:v>45475</c:v>
                </c:pt>
                <c:pt idx="1678">
                  <c:v>45476</c:v>
                </c:pt>
                <c:pt idx="1679">
                  <c:v>45477</c:v>
                </c:pt>
                <c:pt idx="1680">
                  <c:v>45478</c:v>
                </c:pt>
                <c:pt idx="1681">
                  <c:v>45481</c:v>
                </c:pt>
                <c:pt idx="1682">
                  <c:v>45482</c:v>
                </c:pt>
                <c:pt idx="1683">
                  <c:v>45483</c:v>
                </c:pt>
                <c:pt idx="1684">
                  <c:v>45484</c:v>
                </c:pt>
                <c:pt idx="1685">
                  <c:v>45485</c:v>
                </c:pt>
                <c:pt idx="1686">
                  <c:v>45488</c:v>
                </c:pt>
                <c:pt idx="1687">
                  <c:v>45489</c:v>
                </c:pt>
                <c:pt idx="1688">
                  <c:v>45490</c:v>
                </c:pt>
                <c:pt idx="1689">
                  <c:v>45491</c:v>
                </c:pt>
                <c:pt idx="1690">
                  <c:v>45492</c:v>
                </c:pt>
                <c:pt idx="1691">
                  <c:v>45495</c:v>
                </c:pt>
                <c:pt idx="1692">
                  <c:v>45496</c:v>
                </c:pt>
                <c:pt idx="1693">
                  <c:v>45497</c:v>
                </c:pt>
                <c:pt idx="1694">
                  <c:v>45498</c:v>
                </c:pt>
                <c:pt idx="1695">
                  <c:v>45499</c:v>
                </c:pt>
                <c:pt idx="1696">
                  <c:v>45502</c:v>
                </c:pt>
                <c:pt idx="1697">
                  <c:v>45503</c:v>
                </c:pt>
                <c:pt idx="1698">
                  <c:v>45504</c:v>
                </c:pt>
                <c:pt idx="1699">
                  <c:v>45505</c:v>
                </c:pt>
                <c:pt idx="1700">
                  <c:v>45506</c:v>
                </c:pt>
                <c:pt idx="1701">
                  <c:v>45509</c:v>
                </c:pt>
                <c:pt idx="1702">
                  <c:v>45510</c:v>
                </c:pt>
                <c:pt idx="1703">
                  <c:v>45511</c:v>
                </c:pt>
                <c:pt idx="1704">
                  <c:v>45512</c:v>
                </c:pt>
                <c:pt idx="1705">
                  <c:v>45513</c:v>
                </c:pt>
                <c:pt idx="1706">
                  <c:v>45516</c:v>
                </c:pt>
                <c:pt idx="1707">
                  <c:v>45517</c:v>
                </c:pt>
                <c:pt idx="1708">
                  <c:v>45518</c:v>
                </c:pt>
                <c:pt idx="1709">
                  <c:v>45519</c:v>
                </c:pt>
                <c:pt idx="1710">
                  <c:v>45520</c:v>
                </c:pt>
                <c:pt idx="1711">
                  <c:v>45523</c:v>
                </c:pt>
                <c:pt idx="1712">
                  <c:v>45524</c:v>
                </c:pt>
                <c:pt idx="1713">
                  <c:v>45525</c:v>
                </c:pt>
                <c:pt idx="1714">
                  <c:v>45526</c:v>
                </c:pt>
                <c:pt idx="1715">
                  <c:v>45527</c:v>
                </c:pt>
                <c:pt idx="1716">
                  <c:v>45530</c:v>
                </c:pt>
                <c:pt idx="1717">
                  <c:v>45531</c:v>
                </c:pt>
                <c:pt idx="1718">
                  <c:v>45532</c:v>
                </c:pt>
                <c:pt idx="1719">
                  <c:v>45533</c:v>
                </c:pt>
                <c:pt idx="1720">
                  <c:v>45534</c:v>
                </c:pt>
                <c:pt idx="1721">
                  <c:v>45537</c:v>
                </c:pt>
                <c:pt idx="1722">
                  <c:v>45538</c:v>
                </c:pt>
                <c:pt idx="1723">
                  <c:v>45539</c:v>
                </c:pt>
                <c:pt idx="1724">
                  <c:v>45540</c:v>
                </c:pt>
                <c:pt idx="1725">
                  <c:v>45541</c:v>
                </c:pt>
                <c:pt idx="1726">
                  <c:v>45544</c:v>
                </c:pt>
                <c:pt idx="1727">
                  <c:v>45545</c:v>
                </c:pt>
                <c:pt idx="1728">
                  <c:v>45546</c:v>
                </c:pt>
                <c:pt idx="1729">
                  <c:v>45547</c:v>
                </c:pt>
                <c:pt idx="1730">
                  <c:v>45548</c:v>
                </c:pt>
                <c:pt idx="1731">
                  <c:v>45551</c:v>
                </c:pt>
                <c:pt idx="1732">
                  <c:v>45552</c:v>
                </c:pt>
                <c:pt idx="1733">
                  <c:v>45553</c:v>
                </c:pt>
                <c:pt idx="1734">
                  <c:v>45554</c:v>
                </c:pt>
                <c:pt idx="1735">
                  <c:v>45555</c:v>
                </c:pt>
                <c:pt idx="1736">
                  <c:v>45558</c:v>
                </c:pt>
                <c:pt idx="1737">
                  <c:v>45559</c:v>
                </c:pt>
                <c:pt idx="1738">
                  <c:v>45560</c:v>
                </c:pt>
                <c:pt idx="1739">
                  <c:v>45561</c:v>
                </c:pt>
                <c:pt idx="1740">
                  <c:v>45562</c:v>
                </c:pt>
                <c:pt idx="1741">
                  <c:v>45565</c:v>
                </c:pt>
                <c:pt idx="1742">
                  <c:v>45566</c:v>
                </c:pt>
                <c:pt idx="1743">
                  <c:v>45567</c:v>
                </c:pt>
                <c:pt idx="1744">
                  <c:v>45568</c:v>
                </c:pt>
                <c:pt idx="1745">
                  <c:v>45569</c:v>
                </c:pt>
                <c:pt idx="1746">
                  <c:v>45572</c:v>
                </c:pt>
                <c:pt idx="1747">
                  <c:v>45573</c:v>
                </c:pt>
                <c:pt idx="1748">
                  <c:v>45574</c:v>
                </c:pt>
                <c:pt idx="1749">
                  <c:v>45575</c:v>
                </c:pt>
                <c:pt idx="1750">
                  <c:v>45576</c:v>
                </c:pt>
                <c:pt idx="1751">
                  <c:v>45579</c:v>
                </c:pt>
                <c:pt idx="1752">
                  <c:v>45580</c:v>
                </c:pt>
                <c:pt idx="1753">
                  <c:v>45581</c:v>
                </c:pt>
                <c:pt idx="1754">
                  <c:v>45582</c:v>
                </c:pt>
                <c:pt idx="1755">
                  <c:v>45583</c:v>
                </c:pt>
                <c:pt idx="1756">
                  <c:v>45586</c:v>
                </c:pt>
                <c:pt idx="1757">
                  <c:v>45587</c:v>
                </c:pt>
                <c:pt idx="1758">
                  <c:v>45588</c:v>
                </c:pt>
                <c:pt idx="1759">
                  <c:v>45589</c:v>
                </c:pt>
                <c:pt idx="1760">
                  <c:v>45590</c:v>
                </c:pt>
                <c:pt idx="1761">
                  <c:v>45593</c:v>
                </c:pt>
                <c:pt idx="1762">
                  <c:v>45594</c:v>
                </c:pt>
                <c:pt idx="1763">
                  <c:v>45595</c:v>
                </c:pt>
                <c:pt idx="1764">
                  <c:v>45596</c:v>
                </c:pt>
                <c:pt idx="1765">
                  <c:v>45597</c:v>
                </c:pt>
                <c:pt idx="1766">
                  <c:v>45600</c:v>
                </c:pt>
                <c:pt idx="1767">
                  <c:v>45601</c:v>
                </c:pt>
                <c:pt idx="1768">
                  <c:v>45602</c:v>
                </c:pt>
                <c:pt idx="1769">
                  <c:v>45603</c:v>
                </c:pt>
                <c:pt idx="1770">
                  <c:v>45604</c:v>
                </c:pt>
                <c:pt idx="1771">
                  <c:v>45607</c:v>
                </c:pt>
                <c:pt idx="1772">
                  <c:v>45608</c:v>
                </c:pt>
                <c:pt idx="1773">
                  <c:v>45609</c:v>
                </c:pt>
                <c:pt idx="1774">
                  <c:v>45610</c:v>
                </c:pt>
                <c:pt idx="1775">
                  <c:v>45611</c:v>
                </c:pt>
                <c:pt idx="1776">
                  <c:v>45614</c:v>
                </c:pt>
                <c:pt idx="1777">
                  <c:v>45615</c:v>
                </c:pt>
                <c:pt idx="1778">
                  <c:v>45616</c:v>
                </c:pt>
                <c:pt idx="1779">
                  <c:v>45617</c:v>
                </c:pt>
                <c:pt idx="1780">
                  <c:v>45618</c:v>
                </c:pt>
                <c:pt idx="1781">
                  <c:v>45621</c:v>
                </c:pt>
                <c:pt idx="1782">
                  <c:v>45622</c:v>
                </c:pt>
                <c:pt idx="1783">
                  <c:v>45623</c:v>
                </c:pt>
                <c:pt idx="1784">
                  <c:v>45624</c:v>
                </c:pt>
                <c:pt idx="1785">
                  <c:v>45625</c:v>
                </c:pt>
                <c:pt idx="1786">
                  <c:v>45628</c:v>
                </c:pt>
                <c:pt idx="1787">
                  <c:v>45629</c:v>
                </c:pt>
                <c:pt idx="1788">
                  <c:v>45630</c:v>
                </c:pt>
                <c:pt idx="1789">
                  <c:v>45631</c:v>
                </c:pt>
                <c:pt idx="1790">
                  <c:v>45632</c:v>
                </c:pt>
                <c:pt idx="1791">
                  <c:v>45635</c:v>
                </c:pt>
                <c:pt idx="1792">
                  <c:v>45636</c:v>
                </c:pt>
                <c:pt idx="1793">
                  <c:v>45637</c:v>
                </c:pt>
                <c:pt idx="1794">
                  <c:v>45638</c:v>
                </c:pt>
                <c:pt idx="1795">
                  <c:v>45639</c:v>
                </c:pt>
                <c:pt idx="1796">
                  <c:v>45643</c:v>
                </c:pt>
                <c:pt idx="1797">
                  <c:v>45644</c:v>
                </c:pt>
                <c:pt idx="1798">
                  <c:v>45645</c:v>
                </c:pt>
                <c:pt idx="1799">
                  <c:v>45646</c:v>
                </c:pt>
                <c:pt idx="1800">
                  <c:v>45649</c:v>
                </c:pt>
                <c:pt idx="1801">
                  <c:v>45650</c:v>
                </c:pt>
                <c:pt idx="1802">
                  <c:v>45653</c:v>
                </c:pt>
                <c:pt idx="1803">
                  <c:v>45656</c:v>
                </c:pt>
                <c:pt idx="1804">
                  <c:v>45657</c:v>
                </c:pt>
                <c:pt idx="1805">
                  <c:v>45659</c:v>
                </c:pt>
                <c:pt idx="1806">
                  <c:v>45660</c:v>
                </c:pt>
                <c:pt idx="1807">
                  <c:v>45663</c:v>
                </c:pt>
                <c:pt idx="1808">
                  <c:v>45664</c:v>
                </c:pt>
                <c:pt idx="1809">
                  <c:v>45665</c:v>
                </c:pt>
                <c:pt idx="1810">
                  <c:v>45666</c:v>
                </c:pt>
                <c:pt idx="1811">
                  <c:v>45667</c:v>
                </c:pt>
                <c:pt idx="1812">
                  <c:v>45670</c:v>
                </c:pt>
                <c:pt idx="1813">
                  <c:v>45671</c:v>
                </c:pt>
                <c:pt idx="1814">
                  <c:v>45672</c:v>
                </c:pt>
                <c:pt idx="1815">
                  <c:v>45673</c:v>
                </c:pt>
                <c:pt idx="1816">
                  <c:v>45674</c:v>
                </c:pt>
                <c:pt idx="1817">
                  <c:v>45677</c:v>
                </c:pt>
                <c:pt idx="1818">
                  <c:v>45678</c:v>
                </c:pt>
                <c:pt idx="1819">
                  <c:v>45679</c:v>
                </c:pt>
                <c:pt idx="1820">
                  <c:v>45680</c:v>
                </c:pt>
                <c:pt idx="1821">
                  <c:v>45681</c:v>
                </c:pt>
                <c:pt idx="1822">
                  <c:v>45684</c:v>
                </c:pt>
                <c:pt idx="1823">
                  <c:v>45685</c:v>
                </c:pt>
                <c:pt idx="1824">
                  <c:v>45686</c:v>
                </c:pt>
                <c:pt idx="1825">
                  <c:v>45687</c:v>
                </c:pt>
                <c:pt idx="1826">
                  <c:v>45688</c:v>
                </c:pt>
                <c:pt idx="1827">
                  <c:v>45691</c:v>
                </c:pt>
                <c:pt idx="1828">
                  <c:v>45692</c:v>
                </c:pt>
                <c:pt idx="1829">
                  <c:v>45693</c:v>
                </c:pt>
                <c:pt idx="1830">
                  <c:v>45694</c:v>
                </c:pt>
                <c:pt idx="1831">
                  <c:v>45695</c:v>
                </c:pt>
                <c:pt idx="1832">
                  <c:v>45698</c:v>
                </c:pt>
                <c:pt idx="1833">
                  <c:v>45699</c:v>
                </c:pt>
                <c:pt idx="1834">
                  <c:v>45700</c:v>
                </c:pt>
                <c:pt idx="1835">
                  <c:v>45701</c:v>
                </c:pt>
                <c:pt idx="1836">
                  <c:v>45702</c:v>
                </c:pt>
                <c:pt idx="1837">
                  <c:v>45705</c:v>
                </c:pt>
                <c:pt idx="1838">
                  <c:v>45706</c:v>
                </c:pt>
                <c:pt idx="1839">
                  <c:v>45707</c:v>
                </c:pt>
                <c:pt idx="1840">
                  <c:v>45708</c:v>
                </c:pt>
                <c:pt idx="1841">
                  <c:v>45709</c:v>
                </c:pt>
                <c:pt idx="1842">
                  <c:v>45712</c:v>
                </c:pt>
                <c:pt idx="1843">
                  <c:v>45713</c:v>
                </c:pt>
                <c:pt idx="1844">
                  <c:v>45714</c:v>
                </c:pt>
                <c:pt idx="1845">
                  <c:v>45715</c:v>
                </c:pt>
                <c:pt idx="1846">
                  <c:v>45716</c:v>
                </c:pt>
                <c:pt idx="1847">
                  <c:v>45719</c:v>
                </c:pt>
                <c:pt idx="1848">
                  <c:v>45720</c:v>
                </c:pt>
                <c:pt idx="1849">
                  <c:v>45721</c:v>
                </c:pt>
                <c:pt idx="1850">
                  <c:v>45722</c:v>
                </c:pt>
                <c:pt idx="1851">
                  <c:v>45723</c:v>
                </c:pt>
                <c:pt idx="1852">
                  <c:v>45726</c:v>
                </c:pt>
                <c:pt idx="1853">
                  <c:v>45727</c:v>
                </c:pt>
                <c:pt idx="1854">
                  <c:v>45728</c:v>
                </c:pt>
                <c:pt idx="1855">
                  <c:v>45729</c:v>
                </c:pt>
                <c:pt idx="1856">
                  <c:v>45730</c:v>
                </c:pt>
                <c:pt idx="1857">
                  <c:v>45733</c:v>
                </c:pt>
                <c:pt idx="1858">
                  <c:v>45734</c:v>
                </c:pt>
                <c:pt idx="1859">
                  <c:v>45735</c:v>
                </c:pt>
                <c:pt idx="1860">
                  <c:v>45737</c:v>
                </c:pt>
                <c:pt idx="1861">
                  <c:v>45740</c:v>
                </c:pt>
                <c:pt idx="1862">
                  <c:v>45741</c:v>
                </c:pt>
                <c:pt idx="1863">
                  <c:v>45742</c:v>
                </c:pt>
                <c:pt idx="1864">
                  <c:v>45743</c:v>
                </c:pt>
                <c:pt idx="1865">
                  <c:v>45744</c:v>
                </c:pt>
                <c:pt idx="1866">
                  <c:v>45747</c:v>
                </c:pt>
                <c:pt idx="1867">
                  <c:v>45748</c:v>
                </c:pt>
                <c:pt idx="1868">
                  <c:v>45749</c:v>
                </c:pt>
                <c:pt idx="1869">
                  <c:v>45750</c:v>
                </c:pt>
                <c:pt idx="1870">
                  <c:v>45751</c:v>
                </c:pt>
                <c:pt idx="1871">
                  <c:v>45754</c:v>
                </c:pt>
                <c:pt idx="1872">
                  <c:v>45755</c:v>
                </c:pt>
                <c:pt idx="1873">
                  <c:v>45756</c:v>
                </c:pt>
                <c:pt idx="1874">
                  <c:v>45757</c:v>
                </c:pt>
                <c:pt idx="1875">
                  <c:v>45758</c:v>
                </c:pt>
                <c:pt idx="1876">
                  <c:v>45761</c:v>
                </c:pt>
                <c:pt idx="1877">
                  <c:v>45762</c:v>
                </c:pt>
                <c:pt idx="1878">
                  <c:v>45763</c:v>
                </c:pt>
                <c:pt idx="1879">
                  <c:v>45764</c:v>
                </c:pt>
                <c:pt idx="1880">
                  <c:v>45769</c:v>
                </c:pt>
                <c:pt idx="1881">
                  <c:v>45770</c:v>
                </c:pt>
                <c:pt idx="1882">
                  <c:v>45771</c:v>
                </c:pt>
                <c:pt idx="1883">
                  <c:v>45772</c:v>
                </c:pt>
                <c:pt idx="1884">
                  <c:v>45776</c:v>
                </c:pt>
                <c:pt idx="1885">
                  <c:v>45777</c:v>
                </c:pt>
                <c:pt idx="1886">
                  <c:v>45779</c:v>
                </c:pt>
                <c:pt idx="1887">
                  <c:v>45783</c:v>
                </c:pt>
                <c:pt idx="1888">
                  <c:v>45784</c:v>
                </c:pt>
                <c:pt idx="1889">
                  <c:v>45785</c:v>
                </c:pt>
                <c:pt idx="1890">
                  <c:v>45786</c:v>
                </c:pt>
                <c:pt idx="1891">
                  <c:v>45789</c:v>
                </c:pt>
                <c:pt idx="1892">
                  <c:v>45790</c:v>
                </c:pt>
                <c:pt idx="1893">
                  <c:v>45791</c:v>
                </c:pt>
                <c:pt idx="1894">
                  <c:v>45792</c:v>
                </c:pt>
                <c:pt idx="1895">
                  <c:v>45793</c:v>
                </c:pt>
                <c:pt idx="1896">
                  <c:v>45796</c:v>
                </c:pt>
                <c:pt idx="1897">
                  <c:v>45797</c:v>
                </c:pt>
                <c:pt idx="1898">
                  <c:v>45798</c:v>
                </c:pt>
                <c:pt idx="1899">
                  <c:v>45799</c:v>
                </c:pt>
                <c:pt idx="1900">
                  <c:v>45800</c:v>
                </c:pt>
                <c:pt idx="1901">
                  <c:v>45803</c:v>
                </c:pt>
                <c:pt idx="1902">
                  <c:v>45804</c:v>
                </c:pt>
                <c:pt idx="1903">
                  <c:v>45805</c:v>
                </c:pt>
                <c:pt idx="1904">
                  <c:v>45806</c:v>
                </c:pt>
                <c:pt idx="1905">
                  <c:v>45807</c:v>
                </c:pt>
                <c:pt idx="1906">
                  <c:v>45810</c:v>
                </c:pt>
                <c:pt idx="1907">
                  <c:v>45811</c:v>
                </c:pt>
                <c:pt idx="1908">
                  <c:v>45812</c:v>
                </c:pt>
                <c:pt idx="1909">
                  <c:v>45813</c:v>
                </c:pt>
                <c:pt idx="1910">
                  <c:v>45814</c:v>
                </c:pt>
                <c:pt idx="1911">
                  <c:v>45817</c:v>
                </c:pt>
                <c:pt idx="1912">
                  <c:v>45818</c:v>
                </c:pt>
                <c:pt idx="1913">
                  <c:v>45819</c:v>
                </c:pt>
                <c:pt idx="1914">
                  <c:v>45820</c:v>
                </c:pt>
                <c:pt idx="1915">
                  <c:v>45821</c:v>
                </c:pt>
                <c:pt idx="1916">
                  <c:v>45824</c:v>
                </c:pt>
                <c:pt idx="1917">
                  <c:v>45825</c:v>
                </c:pt>
                <c:pt idx="1918">
                  <c:v>45826</c:v>
                </c:pt>
                <c:pt idx="1919">
                  <c:v>45827</c:v>
                </c:pt>
                <c:pt idx="1920">
                  <c:v>45828</c:v>
                </c:pt>
                <c:pt idx="1921">
                  <c:v>45831</c:v>
                </c:pt>
                <c:pt idx="1922">
                  <c:v>45832</c:v>
                </c:pt>
                <c:pt idx="1923">
                  <c:v>45833</c:v>
                </c:pt>
                <c:pt idx="1924">
                  <c:v>45834</c:v>
                </c:pt>
                <c:pt idx="1925">
                  <c:v>45835</c:v>
                </c:pt>
                <c:pt idx="1926">
                  <c:v>45838</c:v>
                </c:pt>
                <c:pt idx="1927">
                  <c:v>45839</c:v>
                </c:pt>
                <c:pt idx="1928">
                  <c:v>45840</c:v>
                </c:pt>
                <c:pt idx="1929">
                  <c:v>45841</c:v>
                </c:pt>
                <c:pt idx="1930">
                  <c:v>45842</c:v>
                </c:pt>
                <c:pt idx="1931">
                  <c:v>45845</c:v>
                </c:pt>
                <c:pt idx="1932">
                  <c:v>45846</c:v>
                </c:pt>
                <c:pt idx="1933">
                  <c:v>45847</c:v>
                </c:pt>
                <c:pt idx="1934">
                  <c:v>45848</c:v>
                </c:pt>
                <c:pt idx="1935">
                  <c:v>45849</c:v>
                </c:pt>
                <c:pt idx="1936">
                  <c:v>45852</c:v>
                </c:pt>
                <c:pt idx="1937">
                  <c:v>45853</c:v>
                </c:pt>
                <c:pt idx="1938">
                  <c:v>45854</c:v>
                </c:pt>
                <c:pt idx="1939">
                  <c:v>45855</c:v>
                </c:pt>
                <c:pt idx="1940">
                  <c:v>45856</c:v>
                </c:pt>
                <c:pt idx="1941">
                  <c:v>45859</c:v>
                </c:pt>
                <c:pt idx="1942">
                  <c:v>45860</c:v>
                </c:pt>
                <c:pt idx="1943">
                  <c:v>45861</c:v>
                </c:pt>
                <c:pt idx="1944">
                  <c:v>45862</c:v>
                </c:pt>
                <c:pt idx="1945">
                  <c:v>45863</c:v>
                </c:pt>
                <c:pt idx="1946">
                  <c:v>45866</c:v>
                </c:pt>
                <c:pt idx="1947">
                  <c:v>45867</c:v>
                </c:pt>
                <c:pt idx="1948">
                  <c:v>45868</c:v>
                </c:pt>
                <c:pt idx="1949">
                  <c:v>45869</c:v>
                </c:pt>
                <c:pt idx="1950">
                  <c:v>45870</c:v>
                </c:pt>
                <c:pt idx="1951">
                  <c:v>45873</c:v>
                </c:pt>
                <c:pt idx="1952">
                  <c:v>45874</c:v>
                </c:pt>
                <c:pt idx="1953">
                  <c:v>45875</c:v>
                </c:pt>
                <c:pt idx="1954">
                  <c:v>45876</c:v>
                </c:pt>
                <c:pt idx="1955">
                  <c:v>45877</c:v>
                </c:pt>
                <c:pt idx="1956">
                  <c:v>45880</c:v>
                </c:pt>
                <c:pt idx="1957">
                  <c:v>45881</c:v>
                </c:pt>
                <c:pt idx="1958">
                  <c:v>45882</c:v>
                </c:pt>
                <c:pt idx="1959">
                  <c:v>45883</c:v>
                </c:pt>
                <c:pt idx="1960">
                  <c:v>45884</c:v>
                </c:pt>
                <c:pt idx="1961">
                  <c:v>45887</c:v>
                </c:pt>
                <c:pt idx="1962">
                  <c:v>45888</c:v>
                </c:pt>
                <c:pt idx="1963">
                  <c:v>45889</c:v>
                </c:pt>
                <c:pt idx="1964">
                  <c:v>45890</c:v>
                </c:pt>
                <c:pt idx="1965">
                  <c:v>45891</c:v>
                </c:pt>
                <c:pt idx="1966">
                  <c:v>45895</c:v>
                </c:pt>
                <c:pt idx="1967">
                  <c:v>45896</c:v>
                </c:pt>
                <c:pt idx="1968">
                  <c:v>45897</c:v>
                </c:pt>
                <c:pt idx="1969">
                  <c:v>45898</c:v>
                </c:pt>
                <c:pt idx="1970">
                  <c:v>45901</c:v>
                </c:pt>
                <c:pt idx="1971">
                  <c:v>45902</c:v>
                </c:pt>
                <c:pt idx="1972">
                  <c:v>45903</c:v>
                </c:pt>
                <c:pt idx="1973">
                  <c:v>45904</c:v>
                </c:pt>
                <c:pt idx="1974">
                  <c:v>45905</c:v>
                </c:pt>
                <c:pt idx="1975">
                  <c:v>45908</c:v>
                </c:pt>
                <c:pt idx="1976">
                  <c:v>45909</c:v>
                </c:pt>
                <c:pt idx="1977">
                  <c:v>45910</c:v>
                </c:pt>
                <c:pt idx="1978">
                  <c:v>45911</c:v>
                </c:pt>
                <c:pt idx="1979">
                  <c:v>45912</c:v>
                </c:pt>
                <c:pt idx="1980">
                  <c:v>45915</c:v>
                </c:pt>
                <c:pt idx="1981">
                  <c:v>45916</c:v>
                </c:pt>
                <c:pt idx="1982">
                  <c:v>45917</c:v>
                </c:pt>
                <c:pt idx="1983">
                  <c:v>45918</c:v>
                </c:pt>
                <c:pt idx="1984">
                  <c:v>45919</c:v>
                </c:pt>
                <c:pt idx="1985">
                  <c:v>45922</c:v>
                </c:pt>
                <c:pt idx="1986">
                  <c:v>45923</c:v>
                </c:pt>
                <c:pt idx="1987">
                  <c:v>45925</c:v>
                </c:pt>
                <c:pt idx="1988">
                  <c:v>45926</c:v>
                </c:pt>
                <c:pt idx="1989">
                  <c:v>45929</c:v>
                </c:pt>
                <c:pt idx="1990">
                  <c:v>45930</c:v>
                </c:pt>
                <c:pt idx="1991">
                  <c:v>45931</c:v>
                </c:pt>
                <c:pt idx="1992">
                  <c:v>45932</c:v>
                </c:pt>
                <c:pt idx="1993">
                  <c:v>45933</c:v>
                </c:pt>
                <c:pt idx="1994">
                  <c:v>45936</c:v>
                </c:pt>
                <c:pt idx="1995">
                  <c:v>45937</c:v>
                </c:pt>
                <c:pt idx="1996">
                  <c:v>45938</c:v>
                </c:pt>
                <c:pt idx="1997">
                  <c:v>45939</c:v>
                </c:pt>
                <c:pt idx="1998">
                  <c:v>45940</c:v>
                </c:pt>
                <c:pt idx="1999">
                  <c:v>45943</c:v>
                </c:pt>
                <c:pt idx="2000">
                  <c:v>45944</c:v>
                </c:pt>
                <c:pt idx="2001">
                  <c:v>45945</c:v>
                </c:pt>
                <c:pt idx="2002">
                  <c:v>45946</c:v>
                </c:pt>
                <c:pt idx="2003">
                  <c:v>45947</c:v>
                </c:pt>
                <c:pt idx="2004">
                  <c:v>45950</c:v>
                </c:pt>
                <c:pt idx="2005">
                  <c:v>45951</c:v>
                </c:pt>
                <c:pt idx="2006">
                  <c:v>45952</c:v>
                </c:pt>
                <c:pt idx="2007">
                  <c:v>45954</c:v>
                </c:pt>
                <c:pt idx="2008">
                  <c:v>45957</c:v>
                </c:pt>
                <c:pt idx="2009">
                  <c:v>45958</c:v>
                </c:pt>
                <c:pt idx="2010">
                  <c:v>45959</c:v>
                </c:pt>
                <c:pt idx="2011">
                  <c:v>45960</c:v>
                </c:pt>
                <c:pt idx="2012">
                  <c:v>45961</c:v>
                </c:pt>
                <c:pt idx="2013">
                  <c:v>45964</c:v>
                </c:pt>
                <c:pt idx="2014">
                  <c:v>45965</c:v>
                </c:pt>
                <c:pt idx="2015">
                  <c:v>45966</c:v>
                </c:pt>
                <c:pt idx="2016">
                  <c:v>45967</c:v>
                </c:pt>
                <c:pt idx="2017">
                  <c:v>45968</c:v>
                </c:pt>
                <c:pt idx="2018">
                  <c:v>45971</c:v>
                </c:pt>
                <c:pt idx="2019">
                  <c:v>45972</c:v>
                </c:pt>
                <c:pt idx="2020">
                  <c:v>45973</c:v>
                </c:pt>
                <c:pt idx="2021">
                  <c:v>45974</c:v>
                </c:pt>
                <c:pt idx="2022">
                  <c:v>45975</c:v>
                </c:pt>
                <c:pt idx="2023">
                  <c:v>45978</c:v>
                </c:pt>
                <c:pt idx="2024">
                  <c:v>45979</c:v>
                </c:pt>
                <c:pt idx="2025">
                  <c:v>45980</c:v>
                </c:pt>
                <c:pt idx="2026">
                  <c:v>45981</c:v>
                </c:pt>
                <c:pt idx="2027">
                  <c:v>45982</c:v>
                </c:pt>
                <c:pt idx="2028">
                  <c:v>45985</c:v>
                </c:pt>
                <c:pt idx="2029">
                  <c:v>45986</c:v>
                </c:pt>
                <c:pt idx="2030">
                  <c:v>45987</c:v>
                </c:pt>
                <c:pt idx="2031">
                  <c:v>45988</c:v>
                </c:pt>
                <c:pt idx="2032">
                  <c:v>45989</c:v>
                </c:pt>
                <c:pt idx="2033">
                  <c:v>45992</c:v>
                </c:pt>
                <c:pt idx="2034">
                  <c:v>45993</c:v>
                </c:pt>
                <c:pt idx="2035">
                  <c:v>45994</c:v>
                </c:pt>
                <c:pt idx="2036">
                  <c:v>45995</c:v>
                </c:pt>
                <c:pt idx="2037">
                  <c:v>45996</c:v>
                </c:pt>
                <c:pt idx="2038">
                  <c:v>45999</c:v>
                </c:pt>
                <c:pt idx="2039">
                  <c:v>46000</c:v>
                </c:pt>
                <c:pt idx="2040">
                  <c:v>46001</c:v>
                </c:pt>
                <c:pt idx="2041">
                  <c:v>46002</c:v>
                </c:pt>
                <c:pt idx="2042">
                  <c:v>46003</c:v>
                </c:pt>
                <c:pt idx="2043">
                  <c:v>46006</c:v>
                </c:pt>
                <c:pt idx="2044">
                  <c:v>46008</c:v>
                </c:pt>
                <c:pt idx="2045">
                  <c:v>46009</c:v>
                </c:pt>
                <c:pt idx="2046">
                  <c:v>46010</c:v>
                </c:pt>
                <c:pt idx="2047">
                  <c:v>46013</c:v>
                </c:pt>
                <c:pt idx="2048">
                  <c:v>46014</c:v>
                </c:pt>
                <c:pt idx="2049">
                  <c:v>46015</c:v>
                </c:pt>
                <c:pt idx="2050">
                  <c:v>46021</c:v>
                </c:pt>
                <c:pt idx="2051">
                  <c:v>46022</c:v>
                </c:pt>
                <c:pt idx="2052">
                  <c:v>46024</c:v>
                </c:pt>
                <c:pt idx="2053">
                  <c:v>46027</c:v>
                </c:pt>
                <c:pt idx="2054">
                  <c:v>46028</c:v>
                </c:pt>
                <c:pt idx="2055">
                  <c:v>46029</c:v>
                </c:pt>
                <c:pt idx="2056">
                  <c:v>46030</c:v>
                </c:pt>
                <c:pt idx="2057">
                  <c:v>46031</c:v>
                </c:pt>
                <c:pt idx="2058">
                  <c:v>46034</c:v>
                </c:pt>
                <c:pt idx="2059">
                  <c:v>46035</c:v>
                </c:pt>
                <c:pt idx="2060">
                  <c:v>46036</c:v>
                </c:pt>
                <c:pt idx="2061">
                  <c:v>46037</c:v>
                </c:pt>
                <c:pt idx="2062">
                  <c:v>46038</c:v>
                </c:pt>
                <c:pt idx="2063">
                  <c:v>46041</c:v>
                </c:pt>
                <c:pt idx="2064">
                  <c:v>46042</c:v>
                </c:pt>
                <c:pt idx="2065">
                  <c:v>46043</c:v>
                </c:pt>
                <c:pt idx="2066">
                  <c:v>46044</c:v>
                </c:pt>
                <c:pt idx="2067">
                  <c:v>46045</c:v>
                </c:pt>
                <c:pt idx="2068">
                  <c:v>46048</c:v>
                </c:pt>
                <c:pt idx="2069">
                  <c:v>46049</c:v>
                </c:pt>
                <c:pt idx="2070">
                  <c:v>46050</c:v>
                </c:pt>
                <c:pt idx="2071">
                  <c:v>46051</c:v>
                </c:pt>
                <c:pt idx="2072">
                  <c:v>46052</c:v>
                </c:pt>
                <c:pt idx="2073">
                  <c:v>46055</c:v>
                </c:pt>
                <c:pt idx="2074">
                  <c:v>46056</c:v>
                </c:pt>
                <c:pt idx="2075">
                  <c:v>46057</c:v>
                </c:pt>
                <c:pt idx="2076">
                  <c:v>46058</c:v>
                </c:pt>
                <c:pt idx="2077">
                  <c:v>46059</c:v>
                </c:pt>
                <c:pt idx="2078">
                  <c:v>46062</c:v>
                </c:pt>
                <c:pt idx="2079">
                  <c:v>46063</c:v>
                </c:pt>
                <c:pt idx="2080">
                  <c:v>46064</c:v>
                </c:pt>
                <c:pt idx="2081">
                  <c:v>46065</c:v>
                </c:pt>
                <c:pt idx="2082">
                  <c:v>46066</c:v>
                </c:pt>
                <c:pt idx="2083">
                  <c:v>46069</c:v>
                </c:pt>
                <c:pt idx="2084">
                  <c:v>46070</c:v>
                </c:pt>
                <c:pt idx="2085">
                  <c:v>46071</c:v>
                </c:pt>
                <c:pt idx="2086">
                  <c:v>46072</c:v>
                </c:pt>
                <c:pt idx="2087">
                  <c:v>46073</c:v>
                </c:pt>
                <c:pt idx="2088">
                  <c:v>46076</c:v>
                </c:pt>
                <c:pt idx="2089">
                  <c:v>46077</c:v>
                </c:pt>
                <c:pt idx="2090">
                  <c:v>46078</c:v>
                </c:pt>
                <c:pt idx="2091">
                  <c:v>46079</c:v>
                </c:pt>
                <c:pt idx="2092">
                  <c:v>46080</c:v>
                </c:pt>
                <c:pt idx="2093">
                  <c:v>46083</c:v>
                </c:pt>
                <c:pt idx="2094">
                  <c:v>46084</c:v>
                </c:pt>
                <c:pt idx="2095">
                  <c:v>46085</c:v>
                </c:pt>
                <c:pt idx="2096">
                  <c:v>46086</c:v>
                </c:pt>
                <c:pt idx="2097">
                  <c:v>46087</c:v>
                </c:pt>
                <c:pt idx="2098">
                  <c:v>46090</c:v>
                </c:pt>
                <c:pt idx="2099">
                  <c:v>46091</c:v>
                </c:pt>
                <c:pt idx="2100">
                  <c:v>46092</c:v>
                </c:pt>
                <c:pt idx="2101">
                  <c:v>46093</c:v>
                </c:pt>
                <c:pt idx="2102">
                  <c:v>46094</c:v>
                </c:pt>
                <c:pt idx="2103">
                  <c:v>46097</c:v>
                </c:pt>
                <c:pt idx="2104">
                  <c:v>46098</c:v>
                </c:pt>
                <c:pt idx="2105">
                  <c:v>46099</c:v>
                </c:pt>
                <c:pt idx="2106">
                  <c:v>46100</c:v>
                </c:pt>
                <c:pt idx="2107">
                  <c:v>46101</c:v>
                </c:pt>
                <c:pt idx="2108">
                  <c:v>46104</c:v>
                </c:pt>
                <c:pt idx="2109">
                  <c:v>46105</c:v>
                </c:pt>
                <c:pt idx="2110">
                  <c:v>46106</c:v>
                </c:pt>
                <c:pt idx="2111">
                  <c:v>46107</c:v>
                </c:pt>
                <c:pt idx="2112">
                  <c:v>46108</c:v>
                </c:pt>
                <c:pt idx="2113">
                  <c:v>46111</c:v>
                </c:pt>
                <c:pt idx="2114">
                  <c:v>46112</c:v>
                </c:pt>
                <c:pt idx="2115">
                  <c:v>46113</c:v>
                </c:pt>
                <c:pt idx="2116">
                  <c:v>46114</c:v>
                </c:pt>
                <c:pt idx="2117">
                  <c:v>46119</c:v>
                </c:pt>
                <c:pt idx="2118">
                  <c:v>46120</c:v>
                </c:pt>
                <c:pt idx="2119">
                  <c:v>46121</c:v>
                </c:pt>
              </c:numCache>
            </c:numRef>
          </c:cat>
          <c:val>
            <c:numRef>
              <c:f>Data!$AL$1882:$AL$4197</c:f>
              <c:numCache>
                <c:formatCode>_ * #\ ##0.00_ ;_ * \-#\ ##0.00_ ;_ * "-"??_ ;_ @_ </c:formatCode>
                <c:ptCount val="230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  <c:pt idx="1730">
                  <c:v>5109.53</c:v>
                </c:pt>
                <c:pt idx="1731">
                  <c:v>5132.46</c:v>
                </c:pt>
                <c:pt idx="1732">
                  <c:v>5040.3900000000003</c:v>
                </c:pt>
                <c:pt idx="1733">
                  <c:v>5027.97</c:v>
                </c:pt>
                <c:pt idx="1734">
                  <c:v>5025.43</c:v>
                </c:pt>
                <c:pt idx="1735">
                  <c:v>4944.6499999999996</c:v>
                </c:pt>
                <c:pt idx="1736">
                  <c:v>4944.62</c:v>
                </c:pt>
                <c:pt idx="1737">
                  <c:v>4942.1000000000004</c:v>
                </c:pt>
                <c:pt idx="1738">
                  <c:v>4966.63</c:v>
                </c:pt>
                <c:pt idx="1739">
                  <c:v>4991.7299999999996</c:v>
                </c:pt>
                <c:pt idx="1740">
                  <c:v>5005.21</c:v>
                </c:pt>
                <c:pt idx="1741">
                  <c:v>5019.46</c:v>
                </c:pt>
                <c:pt idx="1742">
                  <c:v>5097.9399999999996</c:v>
                </c:pt>
                <c:pt idx="1743">
                  <c:v>5178.87</c:v>
                </c:pt>
                <c:pt idx="1744">
                  <c:v>5242.46</c:v>
                </c:pt>
                <c:pt idx="1745">
                  <c:v>5209.7700000000004</c:v>
                </c:pt>
                <c:pt idx="1746">
                  <c:v>5204.46</c:v>
                </c:pt>
                <c:pt idx="1747">
                  <c:v>5198.09</c:v>
                </c:pt>
                <c:pt idx="1748">
                  <c:v>5237</c:v>
                </c:pt>
                <c:pt idx="1749">
                  <c:v>5192.0835101602734</c:v>
                </c:pt>
                <c:pt idx="1750">
                  <c:v>5663.81</c:v>
                </c:pt>
                <c:pt idx="1751">
                  <c:v>5183.6000000000004</c:v>
                </c:pt>
                <c:pt idx="1752">
                  <c:v>5170.95</c:v>
                </c:pt>
                <c:pt idx="1753">
                  <c:v>5133</c:v>
                </c:pt>
                <c:pt idx="1754">
                  <c:v>5131.17</c:v>
                </c:pt>
                <c:pt idx="1755">
                  <c:v>5155.1000000000004</c:v>
                </c:pt>
                <c:pt idx="1756">
                  <c:v>5131.3295734319372</c:v>
                </c:pt>
                <c:pt idx="1757">
                  <c:v>5056.53</c:v>
                </c:pt>
                <c:pt idx="1758">
                  <c:v>5127.6419606754989</c:v>
                </c:pt>
                <c:pt idx="1759">
                  <c:v>5076.4058954520542</c:v>
                </c:pt>
                <c:pt idx="1760">
                  <c:v>4991.76</c:v>
                </c:pt>
                <c:pt idx="1761">
                  <c:v>4992.0600000000004</c:v>
                </c:pt>
                <c:pt idx="1762">
                  <c:v>5002.21</c:v>
                </c:pt>
                <c:pt idx="1763">
                  <c:v>5014.6000000000004</c:v>
                </c:pt>
                <c:pt idx="1764">
                  <c:v>5102.3900000000003</c:v>
                </c:pt>
                <c:pt idx="1765">
                  <c:v>5049.2496858051909</c:v>
                </c:pt>
                <c:pt idx="1766">
                  <c:v>4974.8118523369858</c:v>
                </c:pt>
                <c:pt idx="1767">
                  <c:v>5010.24</c:v>
                </c:pt>
                <c:pt idx="1768">
                  <c:v>4938.7214699123151</c:v>
                </c:pt>
                <c:pt idx="1769">
                  <c:v>5012.54</c:v>
                </c:pt>
                <c:pt idx="1770">
                  <c:v>5040.66</c:v>
                </c:pt>
                <c:pt idx="1771">
                  <c:v>5116.74</c:v>
                </c:pt>
                <c:pt idx="1772">
                  <c:v>5104.4638680039443</c:v>
                </c:pt>
                <c:pt idx="1773">
                  <c:v>5134.617657173766</c:v>
                </c:pt>
                <c:pt idx="1774">
                  <c:v>4984.444876539369</c:v>
                </c:pt>
                <c:pt idx="1775">
                  <c:v>4965.284572395205</c:v>
                </c:pt>
                <c:pt idx="1776">
                  <c:v>5007.6873113095889</c:v>
                </c:pt>
                <c:pt idx="1777">
                  <c:v>5114.6648685904111</c:v>
                </c:pt>
                <c:pt idx="1778">
                  <c:v>5177.367145804109</c:v>
                </c:pt>
                <c:pt idx="1779">
                  <c:v>5177.367145804109</c:v>
                </c:pt>
                <c:pt idx="1780">
                  <c:v>5144.1285831520545</c:v>
                </c:pt>
                <c:pt idx="1781">
                  <c:v>5157.7378085634236</c:v>
                </c:pt>
                <c:pt idx="1782">
                  <c:v>5176.7350730317112</c:v>
                </c:pt>
                <c:pt idx="1783">
                  <c:v>5188.1435500958896</c:v>
                </c:pt>
                <c:pt idx="1784">
                  <c:v>5075.5039063032873</c:v>
                </c:pt>
                <c:pt idx="1785">
                  <c:v>5093.874170281164</c:v>
                </c:pt>
                <c:pt idx="1786">
                  <c:v>5087.1533419965754</c:v>
                </c:pt>
                <c:pt idx="1787">
                  <c:v>5102.0885159623285</c:v>
                </c:pt>
                <c:pt idx="1788">
                  <c:v>5121.9936944109586</c:v>
                </c:pt>
                <c:pt idx="1789">
                  <c:v>5177.5125917489731</c:v>
                </c:pt>
                <c:pt idx="1790">
                  <c:v>5181.9239743163353</c:v>
                </c:pt>
                <c:pt idx="1791">
                  <c:v>5120.9040986880136</c:v>
                </c:pt>
                <c:pt idx="1792">
                  <c:v>5135.0680336705473</c:v>
                </c:pt>
                <c:pt idx="1793">
                  <c:v>5086.4290164274653</c:v>
                </c:pt>
                <c:pt idx="1794">
                  <c:v>5163.8976606630131</c:v>
                </c:pt>
                <c:pt idx="1795">
                  <c:v>5172.153083991815</c:v>
                </c:pt>
                <c:pt idx="1796">
                  <c:v>5299.308790410958</c:v>
                </c:pt>
                <c:pt idx="1797">
                  <c:v>5327.4006085019182</c:v>
                </c:pt>
                <c:pt idx="1798">
                  <c:v>5330.3786392008205</c:v>
                </c:pt>
                <c:pt idx="1799">
                  <c:v>5365.3417089340401</c:v>
                </c:pt>
                <c:pt idx="1800">
                  <c:v>5290.5663938013695</c:v>
                </c:pt>
                <c:pt idx="1801">
                  <c:v>5391.4801514726014</c:v>
                </c:pt>
                <c:pt idx="1802">
                  <c:v>5399.2210525205473</c:v>
                </c:pt>
                <c:pt idx="1803">
                  <c:v>5443.0861584589038</c:v>
                </c:pt>
                <c:pt idx="1804">
                  <c:v>5457.8439876164393</c:v>
                </c:pt>
                <c:pt idx="1805">
                  <c:v>5509.5529579383547</c:v>
                </c:pt>
                <c:pt idx="1806">
                  <c:v>5491.1365594828767</c:v>
                </c:pt>
                <c:pt idx="1807">
                  <c:v>5449.5413451727391</c:v>
                </c:pt>
                <c:pt idx="1808">
                  <c:v>5506.1504377261635</c:v>
                </c:pt>
                <c:pt idx="1809">
                  <c:v>5509.5312585314377</c:v>
                </c:pt>
                <c:pt idx="1810">
                  <c:v>5430.6969919558551</c:v>
                </c:pt>
                <c:pt idx="1811">
                  <c:v>5443.2271464712667</c:v>
                </c:pt>
                <c:pt idx="1812">
                  <c:v>5402.8700565831496</c:v>
                </c:pt>
                <c:pt idx="1813">
                  <c:v>5428.5977717956494</c:v>
                </c:pt>
                <c:pt idx="1814">
                  <c:v>5394.8566477572258</c:v>
                </c:pt>
                <c:pt idx="1815">
                  <c:v>5330.8253131649308</c:v>
                </c:pt>
                <c:pt idx="1816">
                  <c:v>5250.5026857363009</c:v>
                </c:pt>
                <c:pt idx="1817">
                  <c:v>5240.5052910102731</c:v>
                </c:pt>
                <c:pt idx="1818">
                  <c:v>5260.6551602263007</c:v>
                </c:pt>
                <c:pt idx="1819">
                  <c:v>5373.0526356076707</c:v>
                </c:pt>
                <c:pt idx="1820">
                  <c:v>5373.0526356076707</c:v>
                </c:pt>
                <c:pt idx="1821">
                  <c:v>5413.3682965146299</c:v>
                </c:pt>
                <c:pt idx="1822">
                  <c:v>5409.3263665008199</c:v>
                </c:pt>
                <c:pt idx="1823">
                  <c:v>5409.3263665008217</c:v>
                </c:pt>
                <c:pt idx="1824">
                  <c:v>5406.4817947106158</c:v>
                </c:pt>
                <c:pt idx="1825">
                  <c:v>5463.8784250288218</c:v>
                </c:pt>
                <c:pt idx="1826">
                  <c:v>5597.8121067552602</c:v>
                </c:pt>
                <c:pt idx="1827">
                  <c:v>5568.4731816630137</c:v>
                </c:pt>
                <c:pt idx="1828">
                  <c:v>5477.9704348676432</c:v>
                </c:pt>
                <c:pt idx="1829">
                  <c:v>5453.5355904803146</c:v>
                </c:pt>
                <c:pt idx="1830">
                  <c:v>5485.2838572639721</c:v>
                </c:pt>
                <c:pt idx="1831">
                  <c:v>5486.3251817579439</c:v>
                </c:pt>
                <c:pt idx="1832">
                  <c:v>5470.1789694919707</c:v>
                </c:pt>
                <c:pt idx="1833">
                  <c:v>5509.4563481915611</c:v>
                </c:pt>
                <c:pt idx="1834">
                  <c:v>5514.8223378036291</c:v>
                </c:pt>
                <c:pt idx="1835">
                  <c:v>5465.8222404416429</c:v>
                </c:pt>
                <c:pt idx="1836">
                  <c:v>5463.5920749757806</c:v>
                </c:pt>
                <c:pt idx="1837">
                  <c:v>5527.7577809726017</c:v>
                </c:pt>
                <c:pt idx="1838">
                  <c:v>5498.2543036876705</c:v>
                </c:pt>
                <c:pt idx="1839">
                  <c:v>5482.0323361837391</c:v>
                </c:pt>
                <c:pt idx="1840">
                  <c:v>5413.3043808369857</c:v>
                </c:pt>
                <c:pt idx="1841">
                  <c:v>5420.835194991917</c:v>
                </c:pt>
                <c:pt idx="1842">
                  <c:v>5402.2783527718211</c:v>
                </c:pt>
                <c:pt idx="1843">
                  <c:v>5466.4134704534245</c:v>
                </c:pt>
                <c:pt idx="1844">
                  <c:v>5471.7169902260266</c:v>
                </c:pt>
                <c:pt idx="1845">
                  <c:v>5460.9616318904109</c:v>
                </c:pt>
                <c:pt idx="1846">
                  <c:v>5411.0928884171226</c:v>
                </c:pt>
                <c:pt idx="1847">
                  <c:v>5404.537630431164</c:v>
                </c:pt>
                <c:pt idx="1848">
                  <c:v>5385.3387391526021</c:v>
                </c:pt>
                <c:pt idx="1849">
                  <c:v>5366.1830599928753</c:v>
                </c:pt>
                <c:pt idx="1850">
                  <c:v>5358.281276245616</c:v>
                </c:pt>
                <c:pt idx="1851">
                  <c:v>5439.2064140199718</c:v>
                </c:pt>
                <c:pt idx="1852">
                  <c:v>5418.7218869261642</c:v>
                </c:pt>
                <c:pt idx="1853">
                  <c:v>5478.8036498174934</c:v>
                </c:pt>
                <c:pt idx="1854">
                  <c:v>5468.6230370406583</c:v>
                </c:pt>
                <c:pt idx="1855">
                  <c:v>5475.7511969221641</c:v>
                </c:pt>
                <c:pt idx="1856">
                  <c:v>5478.1285701755069</c:v>
                </c:pt>
                <c:pt idx="1857">
                  <c:v>5439.7569546345476</c:v>
                </c:pt>
                <c:pt idx="1858">
                  <c:v>5465.1301035835613</c:v>
                </c:pt>
                <c:pt idx="1859">
                  <c:v>5409.1831519037805</c:v>
                </c:pt>
                <c:pt idx="1860">
                  <c:v>5339.4698633401777</c:v>
                </c:pt>
                <c:pt idx="1861">
                  <c:v>5431.7559340784665</c:v>
                </c:pt>
                <c:pt idx="1862">
                  <c:v>5352.6828423296838</c:v>
                </c:pt>
                <c:pt idx="1863">
                  <c:v>5297.4511432534246</c:v>
                </c:pt>
                <c:pt idx="1864">
                  <c:v>5344.7707224999995</c:v>
                </c:pt>
                <c:pt idx="1865">
                  <c:v>5495.1235860565748</c:v>
                </c:pt>
                <c:pt idx="1866">
                  <c:v>5418.6383650650414</c:v>
                </c:pt>
                <c:pt idx="1867">
                  <c:v>5399.1247592410955</c:v>
                </c:pt>
                <c:pt idx="1868">
                  <c:v>5510.6702611260262</c:v>
                </c:pt>
                <c:pt idx="1869">
                  <c:v>5502.7757302917798</c:v>
                </c:pt>
                <c:pt idx="1870">
                  <c:v>5686.1788727879448</c:v>
                </c:pt>
                <c:pt idx="1871">
                  <c:v>5748.3485815649865</c:v>
                </c:pt>
                <c:pt idx="1872">
                  <c:v>5876.3474750045198</c:v>
                </c:pt>
                <c:pt idx="1873">
                  <c:v>5734.7715709471222</c:v>
                </c:pt>
                <c:pt idx="1874">
                  <c:v>5673.8502134699029</c:v>
                </c:pt>
                <c:pt idx="1875">
                  <c:v>5600.3342988268487</c:v>
                </c:pt>
                <c:pt idx="1876">
                  <c:v>5661.3820585780823</c:v>
                </c:pt>
                <c:pt idx="1877">
                  <c:v>5601.1493902763959</c:v>
                </c:pt>
                <c:pt idx="1878">
                  <c:v>5506.0421814707388</c:v>
                </c:pt>
                <c:pt idx="1879">
                  <c:v>5436.7111725012319</c:v>
                </c:pt>
                <c:pt idx="1880">
                  <c:v>5465.9872166041914</c:v>
                </c:pt>
                <c:pt idx="1881">
                  <c:v>5502.7757302917798</c:v>
                </c:pt>
                <c:pt idx="1882">
                  <c:v>5442.2807396214785</c:v>
                </c:pt>
                <c:pt idx="1883">
                  <c:v>5467.4999739835603</c:v>
                </c:pt>
                <c:pt idx="1884">
                  <c:v>5422.612403068616</c:v>
                </c:pt>
                <c:pt idx="1885">
                  <c:v>5323.9201688986841</c:v>
                </c:pt>
                <c:pt idx="1886">
                  <c:v>5294.0434432843558</c:v>
                </c:pt>
                <c:pt idx="1887">
                  <c:v>5210.2439604361643</c:v>
                </c:pt>
                <c:pt idx="1888">
                  <c:v>5208.7959398227395</c:v>
                </c:pt>
                <c:pt idx="1889">
                  <c:v>5178.098128834451</c:v>
                </c:pt>
                <c:pt idx="1890">
                  <c:v>5152.463009613698</c:v>
                </c:pt>
                <c:pt idx="1891">
                  <c:v>5180.9909524328768</c:v>
                </c:pt>
                <c:pt idx="1892">
                  <c:v>5167.5230853863013</c:v>
                </c:pt>
                <c:pt idx="1893">
                  <c:v>5159.9930474999992</c:v>
                </c:pt>
                <c:pt idx="1894">
                  <c:v>5159.5378350958899</c:v>
                </c:pt>
                <c:pt idx="1895">
                  <c:v>5214.4202854905743</c:v>
                </c:pt>
                <c:pt idx="1896">
                  <c:v>5182.243422199781</c:v>
                </c:pt>
                <c:pt idx="1897">
                  <c:v>5300.279239579123</c:v>
                </c:pt>
                <c:pt idx="1898">
                  <c:v>5305.4875087231776</c:v>
                </c:pt>
                <c:pt idx="1899">
                  <c:v>5365.9924351207119</c:v>
                </c:pt>
                <c:pt idx="1900">
                  <c:v>5365.9924351207119</c:v>
                </c:pt>
                <c:pt idx="1901">
                  <c:v>5373.5244342876713</c:v>
                </c:pt>
                <c:pt idx="1902">
                  <c:v>5241.4766422983821</c:v>
                </c:pt>
                <c:pt idx="1903">
                  <c:v>5176.6862896089306</c:v>
                </c:pt>
                <c:pt idx="1904">
                  <c:v>5165.72283389315</c:v>
                </c:pt>
                <c:pt idx="1905">
                  <c:v>5155.1170241160535</c:v>
                </c:pt>
                <c:pt idx="1906">
                  <c:v>5132.8601204251772</c:v>
                </c:pt>
                <c:pt idx="1907">
                  <c:v>5183.5756786498632</c:v>
                </c:pt>
                <c:pt idx="1908">
                  <c:v>5158.5225211821917</c:v>
                </c:pt>
                <c:pt idx="1909">
                  <c:v>5184.5108062746303</c:v>
                </c:pt>
                <c:pt idx="1910">
                  <c:v>5204.1130084089036</c:v>
                </c:pt>
                <c:pt idx="1911">
                  <c:v>5220.7819726770413</c:v>
                </c:pt>
                <c:pt idx="1912">
                  <c:v>5166.9233454979722</c:v>
                </c:pt>
                <c:pt idx="1913">
                  <c:v>5136.7722036472878</c:v>
                </c:pt>
                <c:pt idx="1914">
                  <c:v>5195.5621486626296</c:v>
                </c:pt>
                <c:pt idx="1915">
                  <c:v>5201.1110854180815</c:v>
                </c:pt>
                <c:pt idx="1916">
                  <c:v>5208.5237886833966</c:v>
                </c:pt>
                <c:pt idx="1917">
                  <c:v>5189.2424327590415</c:v>
                </c:pt>
                <c:pt idx="1918">
                  <c:v>5170.1308864435341</c:v>
                </c:pt>
                <c:pt idx="1919">
                  <c:v>5170.1308864435341</c:v>
                </c:pt>
                <c:pt idx="1920">
                  <c:v>5256.0248691919169</c:v>
                </c:pt>
                <c:pt idx="1921">
                  <c:v>5179.9692204712328</c:v>
                </c:pt>
                <c:pt idx="1922">
                  <c:v>5102.2219512260272</c:v>
                </c:pt>
                <c:pt idx="1923">
                  <c:v>5109.7332267198626</c:v>
                </c:pt>
                <c:pt idx="1924">
                  <c:v>5045.4131465315058</c:v>
                </c:pt>
                <c:pt idx="1925">
                  <c:v>5045.2988940820405</c:v>
                </c:pt>
                <c:pt idx="1926">
                  <c:v>5031.5177158248152</c:v>
                </c:pt>
                <c:pt idx="1927">
                  <c:v>4877.7446454903693</c:v>
                </c:pt>
                <c:pt idx="1928">
                  <c:v>4938.1161905921435</c:v>
                </c:pt>
                <c:pt idx="1929">
                  <c:v>4628.5550695576158</c:v>
                </c:pt>
                <c:pt idx="1930">
                  <c:v>5037.9657900552602</c:v>
                </c:pt>
                <c:pt idx="1931">
                  <c:v>5124.4583677218625</c:v>
                </c:pt>
                <c:pt idx="1932">
                  <c:v>5173.0909439097532</c:v>
                </c:pt>
                <c:pt idx="1933">
                  <c:v>5119.5797028427123</c:v>
                </c:pt>
                <c:pt idx="1934">
                  <c:v>5193.1944151763018</c:v>
                </c:pt>
                <c:pt idx="1935">
                  <c:v>5283.4739987191788</c:v>
                </c:pt>
                <c:pt idx="1936">
                  <c:v>5282.0484849386849</c:v>
                </c:pt>
                <c:pt idx="1937">
                  <c:v>5188.9652264601018</c:v>
                </c:pt>
                <c:pt idx="1938">
                  <c:v>5220.5302826471507</c:v>
                </c:pt>
                <c:pt idx="1939">
                  <c:v>5763.9342006630131</c:v>
                </c:pt>
                <c:pt idx="1940">
                  <c:v>5222.4182054128432</c:v>
                </c:pt>
                <c:pt idx="1941">
                  <c:v>5244.5767677438353</c:v>
                </c:pt>
                <c:pt idx="1942">
                  <c:v>5261.4928224767118</c:v>
                </c:pt>
                <c:pt idx="1943">
                  <c:v>5310.5321805547937</c:v>
                </c:pt>
                <c:pt idx="1944">
                  <c:v>5276.4976986643833</c:v>
                </c:pt>
                <c:pt idx="1945">
                  <c:v>5247.3617219187736</c:v>
                </c:pt>
                <c:pt idx="1946">
                  <c:v>5220.6182333397255</c:v>
                </c:pt>
                <c:pt idx="1947">
                  <c:v>5216.4952478762607</c:v>
                </c:pt>
                <c:pt idx="1948">
                  <c:v>5200.0511599380961</c:v>
                </c:pt>
                <c:pt idx="1949">
                  <c:v>5285.6798520949314</c:v>
                </c:pt>
                <c:pt idx="1950">
                  <c:v>5163.244224859287</c:v>
                </c:pt>
                <c:pt idx="1951">
                  <c:v>5165.9760231829459</c:v>
                </c:pt>
                <c:pt idx="1952">
                  <c:v>5180.6537428579586</c:v>
                </c:pt>
                <c:pt idx="1953">
                  <c:v>5109.7147044979447</c:v>
                </c:pt>
                <c:pt idx="1954">
                  <c:v>5137.8811628767126</c:v>
                </c:pt>
                <c:pt idx="1955">
                  <c:v>5202.6396980556228</c:v>
                </c:pt>
                <c:pt idx="1956">
                  <c:v>5222.2490007793976</c:v>
                </c:pt>
                <c:pt idx="1957">
                  <c:v>5162.3958457582476</c:v>
                </c:pt>
                <c:pt idx="1958">
                  <c:v>5073.752676309754</c:v>
                </c:pt>
                <c:pt idx="1959">
                  <c:v>5122.0303196171644</c:v>
                </c:pt>
                <c:pt idx="1960">
                  <c:v>5131.4642056287666</c:v>
                </c:pt>
                <c:pt idx="1961">
                  <c:v>5157.1064179616433</c:v>
                </c:pt>
                <c:pt idx="1962">
                  <c:v>5211.2021570630141</c:v>
                </c:pt>
                <c:pt idx="1963">
                  <c:v>5174.1952581190408</c:v>
                </c:pt>
                <c:pt idx="1964">
                  <c:v>5253.7102722358359</c:v>
                </c:pt>
                <c:pt idx="1965">
                  <c:v>5233.8265203895617</c:v>
                </c:pt>
                <c:pt idx="1966">
                  <c:v>5265.535736193835</c:v>
                </c:pt>
                <c:pt idx="1967">
                  <c:v>5252.3179937907535</c:v>
                </c:pt>
                <c:pt idx="1968">
                  <c:v>5230.4085820004511</c:v>
                </c:pt>
                <c:pt idx="1969">
                  <c:v>5230.4085820004511</c:v>
                </c:pt>
                <c:pt idx="1970">
                  <c:v>5278.0343127013693</c:v>
                </c:pt>
                <c:pt idx="1971">
                  <c:v>5239.0468490616149</c:v>
                </c:pt>
                <c:pt idx="1972">
                  <c:v>5235.3703003260962</c:v>
                </c:pt>
                <c:pt idx="1973">
                  <c:v>5274.5644221946159</c:v>
                </c:pt>
                <c:pt idx="1974">
                  <c:v>5226.6007439145205</c:v>
                </c:pt>
                <c:pt idx="1975">
                  <c:v>5220.5343336185069</c:v>
                </c:pt>
                <c:pt idx="1976">
                  <c:v>5261.2231931029992</c:v>
                </c:pt>
                <c:pt idx="1977">
                  <c:v>5224.2448980019462</c:v>
                </c:pt>
                <c:pt idx="1978">
                  <c:v>5191.0633762133566</c:v>
                </c:pt>
                <c:pt idx="1979">
                  <c:v>5183.2952162451502</c:v>
                </c:pt>
                <c:pt idx="1980">
                  <c:v>5183.2952162451502</c:v>
                </c:pt>
                <c:pt idx="1981">
                  <c:v>5249.8477804164386</c:v>
                </c:pt>
                <c:pt idx="1982">
                  <c:v>5306.7936056958897</c:v>
                </c:pt>
                <c:pt idx="1983">
                  <c:v>5282.3131234684924</c:v>
                </c:pt>
                <c:pt idx="1984">
                  <c:v>5252.4003282688345</c:v>
                </c:pt>
                <c:pt idx="1985">
                  <c:v>5155.1704895873972</c:v>
                </c:pt>
                <c:pt idx="1986">
                  <c:v>5218.4254517027393</c:v>
                </c:pt>
                <c:pt idx="1987">
                  <c:v>5225.7558753700268</c:v>
                </c:pt>
                <c:pt idx="1988">
                  <c:v>5170.3749776726017</c:v>
                </c:pt>
                <c:pt idx="1989">
                  <c:v>5154.3581529958901</c:v>
                </c:pt>
                <c:pt idx="1990">
                  <c:v>5138.6293063441099</c:v>
                </c:pt>
                <c:pt idx="1991">
                  <c:v>5130.332121180275</c:v>
                </c:pt>
                <c:pt idx="1992">
                  <c:v>5124.9009311159443</c:v>
                </c:pt>
                <c:pt idx="1993">
                  <c:v>5124.9009311159443</c:v>
                </c:pt>
                <c:pt idx="1994">
                  <c:v>5123.5241743791785</c:v>
                </c:pt>
                <c:pt idx="1995">
                  <c:v>5143.2299891432876</c:v>
                </c:pt>
                <c:pt idx="1996">
                  <c:v>5095.414915972342</c:v>
                </c:pt>
                <c:pt idx="1997">
                  <c:v>5094.4385929646842</c:v>
                </c:pt>
                <c:pt idx="1998">
                  <c:v>5142.3594072881224</c:v>
                </c:pt>
                <c:pt idx="1999">
                  <c:v>5149.3004099544523</c:v>
                </c:pt>
                <c:pt idx="2000">
                  <c:v>5160.2232626038358</c:v>
                </c:pt>
                <c:pt idx="2001">
                  <c:v>5160.5423851101368</c:v>
                </c:pt>
                <c:pt idx="2002">
                  <c:v>5185.4841822843009</c:v>
                </c:pt>
                <c:pt idx="2003">
                  <c:v>5162.1114040994526</c:v>
                </c:pt>
                <c:pt idx="2004">
                  <c:v>5146.3653677676984</c:v>
                </c:pt>
                <c:pt idx="2005">
                  <c:v>5131.5888406427121</c:v>
                </c:pt>
                <c:pt idx="2006">
                  <c:v>5088.1550900602733</c:v>
                </c:pt>
                <c:pt idx="2007">
                  <c:v>5157.2388270932324</c:v>
                </c:pt>
                <c:pt idx="2008">
                  <c:v>5205.1657517989042</c:v>
                </c:pt>
                <c:pt idx="2009">
                  <c:v>5258.0140655610958</c:v>
                </c:pt>
                <c:pt idx="2010">
                  <c:v>5262.1518984801651</c:v>
                </c:pt>
                <c:pt idx="2011">
                  <c:v>5295.8574249070143</c:v>
                </c:pt>
                <c:pt idx="2012">
                  <c:v>5262.1303258987946</c:v>
                </c:pt>
                <c:pt idx="2013">
                  <c:v>5288.3743872292325</c:v>
                </c:pt>
                <c:pt idx="2014">
                  <c:v>5352.5265538913427</c:v>
                </c:pt>
                <c:pt idx="2015">
                  <c:v>5337.0136550527541</c:v>
                </c:pt>
                <c:pt idx="2016">
                  <c:v>5335.830981650246</c:v>
                </c:pt>
                <c:pt idx="2017">
                  <c:v>5235.1447574144104</c:v>
                </c:pt>
                <c:pt idx="2018">
                  <c:v>5248.6855710099171</c:v>
                </c:pt>
                <c:pt idx="2019">
                  <c:v>5214.7204198573281</c:v>
                </c:pt>
                <c:pt idx="2020">
                  <c:v>5201.6091337255066</c:v>
                </c:pt>
                <c:pt idx="2021">
                  <c:v>5170.9396214311646</c:v>
                </c:pt>
                <c:pt idx="2022">
                  <c:v>5241.4627338848222</c:v>
                </c:pt>
                <c:pt idx="2023">
                  <c:v>5251.1348665046844</c:v>
                </c:pt>
                <c:pt idx="2024">
                  <c:v>5243.9272173321915</c:v>
                </c:pt>
                <c:pt idx="2025">
                  <c:v>5268.3449464252608</c:v>
                </c:pt>
                <c:pt idx="2026">
                  <c:v>5244.8307851247664</c:v>
                </c:pt>
                <c:pt idx="2027">
                  <c:v>5282.5591248286983</c:v>
                </c:pt>
                <c:pt idx="2028">
                  <c:v>5258.8118605301916</c:v>
                </c:pt>
                <c:pt idx="2029">
                  <c:v>5205.8165108856165</c:v>
                </c:pt>
                <c:pt idx="2030">
                  <c:v>5228.4471526321777</c:v>
                </c:pt>
                <c:pt idx="2031">
                  <c:v>5295.1450727114934</c:v>
                </c:pt>
                <c:pt idx="2032">
                  <c:v>5374.5841223538346</c:v>
                </c:pt>
                <c:pt idx="2033">
                  <c:v>5343.8782147504926</c:v>
                </c:pt>
                <c:pt idx="2034">
                  <c:v>5353.7259654101099</c:v>
                </c:pt>
                <c:pt idx="2035">
                  <c:v>5322.6692826712315</c:v>
                </c:pt>
                <c:pt idx="2036">
                  <c:v>5348.260185989041</c:v>
                </c:pt>
                <c:pt idx="2037">
                  <c:v>5339.427144883698</c:v>
                </c:pt>
                <c:pt idx="2038">
                  <c:v>5360.8681807110952</c:v>
                </c:pt>
                <c:pt idx="2039">
                  <c:v>5378.0738327453691</c:v>
                </c:pt>
                <c:pt idx="2040">
                  <c:v>5359.1607121060269</c:v>
                </c:pt>
                <c:pt idx="2041">
                  <c:v>5326.402507645369</c:v>
                </c:pt>
                <c:pt idx="2042">
                  <c:v>5327.2235862360003</c:v>
                </c:pt>
                <c:pt idx="2043">
                  <c:v>5254.9729932493146</c:v>
                </c:pt>
                <c:pt idx="2044">
                  <c:v>5269.028355071232</c:v>
                </c:pt>
                <c:pt idx="2045">
                  <c:v>5209.4782871232874</c:v>
                </c:pt>
                <c:pt idx="2046">
                  <c:v>5184.4043017075337</c:v>
                </c:pt>
                <c:pt idx="2047">
                  <c:v>5173.460407520548</c:v>
                </c:pt>
                <c:pt idx="2048">
                  <c:v>5213.3009574179732</c:v>
                </c:pt>
                <c:pt idx="2049">
                  <c:v>5213.3009574179732</c:v>
                </c:pt>
                <c:pt idx="2050">
                  <c:v>5195.7636718291769</c:v>
                </c:pt>
                <c:pt idx="2051">
                  <c:v>5174.1963121375347</c:v>
                </c:pt>
                <c:pt idx="2052">
                  <c:v>5200.0727499729028</c:v>
                </c:pt>
                <c:pt idx="2053">
                  <c:v>5130.0532486647671</c:v>
                </c:pt>
                <c:pt idx="2054">
                  <c:v>5102.982214006588</c:v>
                </c:pt>
                <c:pt idx="2055">
                  <c:v>5187.5353672277524</c:v>
                </c:pt>
                <c:pt idx="2056">
                  <c:v>5252.0237590906308</c:v>
                </c:pt>
                <c:pt idx="2057">
                  <c:v>5208.3231969496164</c:v>
                </c:pt>
                <c:pt idx="2058">
                  <c:v>5184.5033042002724</c:v>
                </c:pt>
                <c:pt idx="2059">
                  <c:v>5170.6822946773273</c:v>
                </c:pt>
                <c:pt idx="2060">
                  <c:v>5170.6822946773273</c:v>
                </c:pt>
                <c:pt idx="2061">
                  <c:v>5163.9128206252726</c:v>
                </c:pt>
                <c:pt idx="2062">
                  <c:v>5147.3851218744921</c:v>
                </c:pt>
                <c:pt idx="2063">
                  <c:v>5173.1362290211982</c:v>
                </c:pt>
                <c:pt idx="2064">
                  <c:v>5200.9453985886166</c:v>
                </c:pt>
                <c:pt idx="2065">
                  <c:v>5184.9578304377392</c:v>
                </c:pt>
                <c:pt idx="2066">
                  <c:v>5149.8708003173151</c:v>
                </c:pt>
                <c:pt idx="2067">
                  <c:v>5155.7015322590405</c:v>
                </c:pt>
                <c:pt idx="2068">
                  <c:v>5151.5814479390401</c:v>
                </c:pt>
                <c:pt idx="2069">
                  <c:v>5079.8025371342455</c:v>
                </c:pt>
                <c:pt idx="2070">
                  <c:v>5084.2179043287679</c:v>
                </c:pt>
                <c:pt idx="2071">
                  <c:v>5117.1275707527393</c:v>
                </c:pt>
                <c:pt idx="2072">
                  <c:v>5261.0928866821914</c:v>
                </c:pt>
                <c:pt idx="2073">
                  <c:v>5190.150171687671</c:v>
                </c:pt>
                <c:pt idx="2074">
                  <c:v>5179.8508886383552</c:v>
                </c:pt>
                <c:pt idx="2075">
                  <c:v>5257.1173035650672</c:v>
                </c:pt>
                <c:pt idx="2076">
                  <c:v>5258.1913867520552</c:v>
                </c:pt>
                <c:pt idx="2077">
                  <c:v>5197.2598882191778</c:v>
                </c:pt>
                <c:pt idx="2078">
                  <c:v>5122.8698836171225</c:v>
                </c:pt>
                <c:pt idx="2079">
                  <c:v>5119.9987271849304</c:v>
                </c:pt>
                <c:pt idx="2080">
                  <c:v>5111.3852578883552</c:v>
                </c:pt>
                <c:pt idx="2081">
                  <c:v>5197.2598882191778</c:v>
                </c:pt>
                <c:pt idx="2082">
                  <c:v>5176.9493887082181</c:v>
                </c:pt>
                <c:pt idx="2083">
                  <c:v>5160.8369912993148</c:v>
                </c:pt>
                <c:pt idx="2084">
                  <c:v>5183.9680747458906</c:v>
                </c:pt>
                <c:pt idx="2085">
                  <c:v>5204.2077727616434</c:v>
                </c:pt>
                <c:pt idx="2086">
                  <c:v>5230.2302416390421</c:v>
                </c:pt>
                <c:pt idx="2087">
                  <c:v>5219.2663159821914</c:v>
                </c:pt>
                <c:pt idx="2088">
                  <c:v>5222.1779304116435</c:v>
                </c:pt>
                <c:pt idx="2089">
                  <c:v>5187.2385572582189</c:v>
                </c:pt>
                <c:pt idx="2090">
                  <c:v>5169.7688706815061</c:v>
                </c:pt>
                <c:pt idx="2091">
                  <c:v>5184.3269428287658</c:v>
                </c:pt>
                <c:pt idx="2092">
                  <c:v>5251.294074706163</c:v>
                </c:pt>
                <c:pt idx="2093">
                  <c:v>5310.6486794335606</c:v>
                </c:pt>
                <c:pt idx="2094">
                  <c:v>5359.7438843068485</c:v>
                </c:pt>
                <c:pt idx="2095">
                  <c:v>5294.5506823287669</c:v>
                </c:pt>
                <c:pt idx="2096">
                  <c:v>5315.2373645739717</c:v>
                </c:pt>
                <c:pt idx="2097">
                  <c:v>5395.6297446753415</c:v>
                </c:pt>
                <c:pt idx="2098">
                  <c:v>5333.7647877739728</c:v>
                </c:pt>
                <c:pt idx="2099">
                  <c:v>5339.6284746301371</c:v>
                </c:pt>
                <c:pt idx="2100">
                  <c:v>5342.9942734410961</c:v>
                </c:pt>
                <c:pt idx="2101">
                  <c:v>5458.0186991972596</c:v>
                </c:pt>
                <c:pt idx="2102">
                  <c:v>5469.6651569150672</c:v>
                </c:pt>
                <c:pt idx="2103">
                  <c:v>5409.0693831191784</c:v>
                </c:pt>
                <c:pt idx="2104">
                  <c:v>5380.0543838178073</c:v>
                </c:pt>
                <c:pt idx="2105">
                  <c:v>5481.6068813726024</c:v>
                </c:pt>
                <c:pt idx="2106">
                  <c:v>5398.2764358630129</c:v>
                </c:pt>
                <c:pt idx="2107">
                  <c:v>5519.3687847212332</c:v>
                </c:pt>
                <c:pt idx="2108">
                  <c:v>5384.2987826958897</c:v>
                </c:pt>
                <c:pt idx="2109">
                  <c:v>5404.326076226027</c:v>
                </c:pt>
                <c:pt idx="2110">
                  <c:v>5421.4923278232882</c:v>
                </c:pt>
                <c:pt idx="2111">
                  <c:v>5464.5374990479449</c:v>
                </c:pt>
                <c:pt idx="2112">
                  <c:v>5450.1817168869866</c:v>
                </c:pt>
                <c:pt idx="2113">
                  <c:v>5452.9637890849317</c:v>
                </c:pt>
                <c:pt idx="2114">
                  <c:v>5327.4257295342468</c:v>
                </c:pt>
                <c:pt idx="2115">
                  <c:v>5430.0836218616441</c:v>
                </c:pt>
                <c:pt idx="2116">
                  <c:v>5375.7782901527398</c:v>
                </c:pt>
                <c:pt idx="2117">
                  <c:v>5238.9337733417806</c:v>
                </c:pt>
                <c:pt idx="2118">
                  <c:v>5194.7205740890404</c:v>
                </c:pt>
                <c:pt idx="2119">
                  <c:v>5186.2588222821923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ax val="46168"/>
          <c:min val="44281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60675794733444E-3"/>
          <c:y val="0.94199574109840045"/>
          <c:w val="0.97947452777419219"/>
          <c:h val="4.779870481013992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4DFCAF-6E2F-41BA-A03A-E5DD6C46CA43}">
  <sheetPr/>
  <sheetViews>
    <sheetView tabSelected="1" zoomScale="70" workbookViewId="0"/>
  </sheetViews>
  <pageMargins left="0.7" right="0.7" top="1.13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tabSelected="1" zoomScale="7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921829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59D570CF-4810-2FDA-EF08-803ADF120CE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5514" cy="606334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0.76717</cdr:x>
      <cdr:y>0.64537</cdr:y>
    </cdr:from>
    <cdr:to>
      <cdr:x>0.93402</cdr:x>
      <cdr:y>0.71417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911592" y="4896537"/>
          <a:ext cx="1938150" cy="521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trelza van Aardt" id="{313D4EEA-E007-4AC3-AF4B-FB3F0238826D}" userId="S::Strelza@grainsa.co.za::f67c3683-4f22-4ef7-9747-5b51aac997a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883" dT="2025-09-26T11:44:45.00" personId="{313D4EEA-E007-4AC3-AF4B-FB3F0238826D}" id="{0C4E4278-BD15-4FDE-8BC2-D960F7F1DE0B}">
    <text>24 Sep = Heritage Day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M4015"/>
  <sheetViews>
    <sheetView zoomScale="70" zoomScaleNormal="70" workbookViewId="0">
      <pane xSplit="1" ySplit="7" topLeftCell="B4000" activePane="bottomRight" state="frozen"/>
      <selection pane="topRight" activeCell="B1" sqref="B1"/>
      <selection pane="bottomLeft" activeCell="A9" sqref="A9"/>
      <selection pane="bottomRight" activeCell="W4027" sqref="W4027"/>
    </sheetView>
  </sheetViews>
  <sheetFormatPr defaultColWidth="8.88671875" defaultRowHeight="14.4" x14ac:dyDescent="0.3"/>
  <cols>
    <col min="1" max="1" width="15.109375" style="213" customWidth="1"/>
    <col min="2" max="2" width="15.21875" style="31" bestFit="1" customWidth="1"/>
    <col min="3" max="3" width="13.88671875" style="31" bestFit="1" customWidth="1"/>
    <col min="4" max="4" width="10.33203125" style="7" bestFit="1" customWidth="1"/>
    <col min="5" max="5" width="10.88671875" style="2" customWidth="1"/>
    <col min="6" max="6" width="17.88671875" style="2" bestFit="1" customWidth="1"/>
    <col min="7" max="7" width="17.88671875" style="3" bestFit="1" customWidth="1"/>
    <col min="8" max="8" width="10.33203125" style="2" bestFit="1" customWidth="1"/>
    <col min="9" max="9" width="10.33203125" style="3" bestFit="1" customWidth="1"/>
    <col min="10" max="10" width="10.33203125" style="7" bestFit="1" customWidth="1"/>
    <col min="11" max="11" width="10.33203125" style="2" bestFit="1" customWidth="1"/>
    <col min="12" max="12" width="18" style="2" bestFit="1" customWidth="1"/>
    <col min="13" max="13" width="17" style="2" bestFit="1" customWidth="1"/>
    <col min="14" max="14" width="10.33203125" style="7" bestFit="1" customWidth="1"/>
    <col min="15" max="15" width="9.6640625" style="3" bestFit="1" customWidth="1"/>
    <col min="16" max="16" width="11.21875" style="7" bestFit="1" customWidth="1"/>
    <col min="17" max="17" width="10" style="2" bestFit="1" customWidth="1"/>
    <col min="18" max="18" width="20" style="2" bestFit="1" customWidth="1"/>
    <col min="19" max="19" width="20" style="3" bestFit="1" customWidth="1"/>
    <col min="20" max="20" width="11.21875" style="2" bestFit="1" customWidth="1"/>
    <col min="21" max="21" width="10" style="3" bestFit="1" customWidth="1"/>
    <col min="22" max="22" width="11.109375" style="2" customWidth="1"/>
    <col min="23" max="23" width="10.88671875" style="2" bestFit="1" customWidth="1"/>
    <col min="24" max="24" width="14.109375" style="2" customWidth="1"/>
    <col min="25" max="25" width="15.44140625" style="2" customWidth="1"/>
    <col min="26" max="26" width="10.88671875" style="7" bestFit="1" customWidth="1"/>
    <col min="27" max="27" width="10.88671875" style="3" bestFit="1" customWidth="1"/>
    <col min="28" max="29" width="9.6640625" style="2" customWidth="1"/>
    <col min="30" max="31" width="16.88671875" style="2" bestFit="1" customWidth="1"/>
    <col min="32" max="32" width="9.6640625" style="7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7" customWidth="1"/>
    <col min="39" max="39" width="10.44140625" style="2" customWidth="1"/>
    <col min="40" max="41" width="16.88671875" style="2" bestFit="1" customWidth="1"/>
    <col min="42" max="42" width="11" style="7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7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32" hidden="1" customWidth="1"/>
    <col min="99" max="99" width="9.109375" style="32" hidden="1" customWidth="1"/>
    <col min="100" max="100" width="9.88671875" style="32" hidden="1" customWidth="1"/>
    <col min="101" max="101" width="11.33203125" style="32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32" hidden="1" customWidth="1"/>
    <col min="106" max="106" width="9.109375" style="32" hidden="1" customWidth="1"/>
    <col min="107" max="107" width="9.88671875" style="32" hidden="1" customWidth="1"/>
    <col min="108" max="108" width="11.33203125" style="32" hidden="1" customWidth="1"/>
    <col min="109" max="109" width="10.44140625" style="32" hidden="1" customWidth="1"/>
    <col min="110" max="110" width="9.109375" style="32" hidden="1" customWidth="1"/>
    <col min="111" max="111" width="9.88671875" style="32" hidden="1" customWidth="1"/>
    <col min="112" max="112" width="11.33203125" style="32" hidden="1" customWidth="1"/>
    <col min="113" max="113" width="10.44140625" style="32" hidden="1" customWidth="1"/>
    <col min="114" max="114" width="9.109375" style="32" hidden="1" customWidth="1"/>
    <col min="115" max="115" width="9.88671875" style="32" hidden="1" customWidth="1"/>
    <col min="116" max="166" width="11.33203125" style="32" hidden="1" customWidth="1"/>
    <col min="167" max="167" width="11.33203125" style="19" hidden="1" customWidth="1"/>
    <col min="168" max="168" width="11.33203125" style="6" hidden="1" customWidth="1"/>
    <col min="169" max="170" width="11.33203125" style="32" hidden="1" customWidth="1"/>
    <col min="171" max="171" width="11.33203125" style="19" hidden="1" customWidth="1"/>
    <col min="172" max="172" width="11.33203125" style="6" hidden="1" customWidth="1"/>
    <col min="173" max="173" width="11.33203125" style="32" hidden="1" customWidth="1"/>
    <col min="174" max="174" width="11.33203125" style="6" hidden="1" customWidth="1"/>
    <col min="175" max="175" width="11.33203125" style="32" hidden="1" customWidth="1"/>
    <col min="176" max="176" width="11.33203125" style="6" hidden="1" customWidth="1"/>
    <col min="177" max="177" width="11.33203125" style="32" hidden="1" customWidth="1"/>
    <col min="178" max="178" width="11.33203125" style="6" hidden="1" customWidth="1"/>
    <col min="179" max="179" width="11.33203125" style="32" hidden="1" customWidth="1"/>
    <col min="180" max="180" width="11.33203125" style="6" hidden="1" customWidth="1"/>
    <col min="181" max="181" width="11.33203125" style="32" hidden="1" customWidth="1"/>
    <col min="182" max="182" width="11.33203125" style="6" hidden="1" customWidth="1"/>
    <col min="183" max="183" width="11.33203125" style="32" hidden="1" customWidth="1"/>
    <col min="184" max="184" width="11.33203125" style="6" hidden="1" customWidth="1"/>
    <col min="185" max="185" width="11.33203125" style="32" hidden="1" customWidth="1"/>
    <col min="186" max="186" width="11.33203125" style="6" hidden="1" customWidth="1"/>
    <col min="187" max="187" width="11.33203125" style="32" hidden="1" customWidth="1"/>
    <col min="188" max="188" width="11.33203125" style="6" hidden="1" customWidth="1"/>
    <col min="189" max="189" width="11.33203125" style="32" hidden="1" customWidth="1"/>
    <col min="190" max="190" width="11.33203125" style="6" hidden="1" customWidth="1"/>
    <col min="191" max="204" width="11.33203125" style="32" hidden="1" customWidth="1"/>
    <col min="205" max="220" width="11.33203125" style="32" customWidth="1"/>
    <col min="221" max="221" width="12.44140625" style="7" hidden="1" customWidth="1"/>
    <col min="222" max="222" width="12.6640625" style="3" hidden="1" customWidth="1"/>
    <col min="223" max="237" width="12.6640625" style="2" hidden="1" customWidth="1"/>
    <col min="238" max="240" width="9.44140625" style="2" hidden="1" customWidth="1"/>
    <col min="241" max="241" width="14.5546875" style="2" bestFit="1" customWidth="1"/>
    <col min="242" max="242" width="11.21875" style="2" bestFit="1" customWidth="1"/>
    <col min="243" max="243" width="14.5546875" style="2" bestFit="1" customWidth="1"/>
    <col min="244" max="244" width="11.21875" style="2" bestFit="1" customWidth="1"/>
    <col min="245" max="245" width="14.5546875" style="2" bestFit="1" customWidth="1"/>
    <col min="246" max="246" width="11.21875" style="2" bestFit="1" customWidth="1"/>
    <col min="247" max="247" width="14.5546875" style="2" bestFit="1" customWidth="1"/>
    <col min="248" max="248" width="11.21875" style="2" bestFit="1" customWidth="1"/>
    <col min="249" max="249" width="9.6640625" style="2" hidden="1" customWidth="1"/>
    <col min="250" max="257" width="8.6640625" style="8" hidden="1" customWidth="1"/>
    <col min="258" max="261" width="9.6640625" style="8" hidden="1" customWidth="1"/>
    <col min="262" max="263" width="8.6640625" style="8" hidden="1" customWidth="1"/>
    <col min="264" max="264" width="9.6640625" style="8" hidden="1" customWidth="1"/>
    <col min="265" max="265" width="8.6640625" style="8" hidden="1" customWidth="1"/>
    <col min="266" max="267" width="9.6640625" style="8" hidden="1" customWidth="1"/>
    <col min="268" max="275" width="8.6640625" style="8" hidden="1" customWidth="1"/>
    <col min="276" max="276" width="9.6640625" style="148" hidden="1" customWidth="1"/>
    <col min="277" max="277" width="8.6640625" style="8" hidden="1" customWidth="1"/>
    <col min="278" max="278" width="9.6640625" style="8" hidden="1" customWidth="1"/>
    <col min="279" max="279" width="8.109375" hidden="1" customWidth="1"/>
    <col min="280" max="280" width="6.6640625" hidden="1" customWidth="1"/>
    <col min="281" max="281" width="7" hidden="1" customWidth="1"/>
    <col min="282" max="282" width="7.6640625" hidden="1" customWidth="1"/>
    <col min="283" max="284" width="11.44140625" hidden="1" customWidth="1"/>
    <col min="285" max="285" width="11.44140625" customWidth="1"/>
    <col min="286" max="286" width="9.44140625" bestFit="1" customWidth="1"/>
    <col min="287" max="287" width="18.6640625" style="247" customWidth="1"/>
    <col min="288" max="288" width="14" style="228" bestFit="1" customWidth="1"/>
    <col min="289" max="289" width="14" style="246" bestFit="1" customWidth="1"/>
    <col min="290" max="291" width="11.6640625" style="228" bestFit="1" customWidth="1"/>
    <col min="292" max="293" width="20" style="228" bestFit="1" customWidth="1"/>
    <col min="294" max="294" width="11.6640625" style="247" bestFit="1" customWidth="1"/>
    <col min="295" max="295" width="11.6640625" style="248" bestFit="1" customWidth="1"/>
    <col min="296" max="296" width="12" style="249" customWidth="1"/>
    <col min="297" max="297" width="8.88671875" style="230"/>
    <col min="298" max="348" width="8.88671875" style="1"/>
    <col min="349" max="349" width="9.33203125" style="1" bestFit="1" customWidth="1"/>
    <col min="350" max="352" width="9.44140625" style="1" bestFit="1" customWidth="1"/>
    <col min="353" max="353" width="9.33203125" style="1" bestFit="1" customWidth="1"/>
    <col min="354" max="360" width="8.88671875" style="1"/>
    <col min="361" max="361" width="9.33203125" style="1" bestFit="1" customWidth="1"/>
    <col min="362" max="364" width="9.44140625" style="1" bestFit="1" customWidth="1"/>
    <col min="365" max="365" width="9.33203125" style="1" bestFit="1" customWidth="1"/>
    <col min="366" max="380" width="8.88671875" style="1"/>
    <col min="381" max="381" width="9.33203125" style="1" bestFit="1" customWidth="1"/>
    <col min="382" max="384" width="9.44140625" style="1" bestFit="1" customWidth="1"/>
    <col min="385" max="385" width="10.33203125" style="1" bestFit="1" customWidth="1"/>
    <col min="386" max="386" width="10.44140625" style="1" bestFit="1" customWidth="1"/>
    <col min="387" max="392" width="9.44140625" style="1" bestFit="1" customWidth="1"/>
    <col min="393" max="393" width="9.33203125" style="1" bestFit="1" customWidth="1"/>
    <col min="394" max="16384" width="8.88671875" style="1"/>
  </cols>
  <sheetData>
    <row r="1" spans="1:297" ht="33" customHeight="1" thickBot="1" x14ac:dyDescent="0.45">
      <c r="A1" s="209" t="s">
        <v>0</v>
      </c>
      <c r="B1" s="2"/>
      <c r="C1" s="108"/>
      <c r="D1" s="2"/>
      <c r="G1" s="2"/>
      <c r="I1" s="2"/>
      <c r="J1" s="2"/>
      <c r="N1" s="2"/>
      <c r="O1" s="2"/>
      <c r="P1" s="2"/>
      <c r="S1" s="145"/>
      <c r="U1" s="2"/>
      <c r="Z1" s="2"/>
      <c r="AA1" s="2"/>
      <c r="AF1" s="2"/>
      <c r="AG1" s="2"/>
      <c r="AL1" s="2"/>
      <c r="AP1" s="2"/>
      <c r="AQ1" s="2"/>
      <c r="AV1" s="2"/>
      <c r="AW1" s="2"/>
      <c r="AY1" s="145"/>
      <c r="FK1" s="32"/>
      <c r="FL1" s="32"/>
      <c r="FO1" s="32"/>
      <c r="FP1" s="32"/>
      <c r="FR1" s="141"/>
      <c r="FS1" s="141"/>
      <c r="FT1" s="141"/>
      <c r="FU1" s="141"/>
      <c r="FV1" s="141"/>
      <c r="FX1" s="141"/>
      <c r="FY1" s="141"/>
      <c r="FZ1" s="141"/>
      <c r="GB1" s="141"/>
      <c r="GC1" s="141"/>
      <c r="GD1" s="141"/>
      <c r="GF1" s="141"/>
      <c r="GG1" s="141"/>
      <c r="GH1" s="141"/>
      <c r="HM1" s="2"/>
      <c r="HN1" s="2"/>
      <c r="JP1" s="169"/>
      <c r="KA1" s="229"/>
      <c r="KC1" s="228"/>
      <c r="KH1" s="229"/>
      <c r="KI1" s="229"/>
      <c r="KJ1" s="229"/>
    </row>
    <row r="2" spans="1:297" s="2" customFormat="1" ht="29.4" customHeight="1" x14ac:dyDescent="0.3">
      <c r="A2" s="316" t="s">
        <v>1</v>
      </c>
      <c r="B2" s="171" t="s">
        <v>2</v>
      </c>
      <c r="C2" s="319" t="s">
        <v>3</v>
      </c>
      <c r="D2" s="339" t="s">
        <v>4</v>
      </c>
      <c r="E2" s="340"/>
      <c r="F2" s="340"/>
      <c r="G2" s="340"/>
      <c r="H2" s="340"/>
      <c r="I2" s="340"/>
      <c r="J2" s="325" t="s">
        <v>5</v>
      </c>
      <c r="K2" s="326"/>
      <c r="L2" s="326"/>
      <c r="M2" s="326"/>
      <c r="N2" s="326"/>
      <c r="O2" s="327"/>
      <c r="P2" s="325" t="s">
        <v>6</v>
      </c>
      <c r="Q2" s="326"/>
      <c r="R2" s="326"/>
      <c r="S2" s="326"/>
      <c r="T2" s="326"/>
      <c r="U2" s="327"/>
      <c r="V2" s="325" t="s">
        <v>7</v>
      </c>
      <c r="W2" s="326"/>
      <c r="X2" s="326"/>
      <c r="Y2" s="326"/>
      <c r="Z2" s="326"/>
      <c r="AA2" s="327"/>
      <c r="AB2" s="325" t="s">
        <v>8</v>
      </c>
      <c r="AC2" s="326"/>
      <c r="AD2" s="326"/>
      <c r="AE2" s="326"/>
      <c r="AF2" s="326"/>
      <c r="AG2" s="338"/>
      <c r="AH2" s="328" t="s">
        <v>9</v>
      </c>
      <c r="AI2" s="334" t="s">
        <v>10</v>
      </c>
      <c r="AJ2" s="322" t="s">
        <v>11</v>
      </c>
      <c r="AK2" s="95"/>
      <c r="AL2" s="325" t="s">
        <v>12</v>
      </c>
      <c r="AM2" s="326"/>
      <c r="AN2" s="326"/>
      <c r="AO2" s="326"/>
      <c r="AP2" s="326"/>
      <c r="AQ2" s="327"/>
      <c r="AR2" s="339" t="s">
        <v>13</v>
      </c>
      <c r="AS2" s="340"/>
      <c r="AT2" s="340"/>
      <c r="AU2" s="340"/>
      <c r="AV2" s="340"/>
      <c r="AW2" s="340"/>
      <c r="AX2" s="340"/>
      <c r="AY2" s="346"/>
      <c r="AZ2" s="96"/>
      <c r="BA2" s="96"/>
      <c r="BB2" s="96"/>
      <c r="BC2" s="96"/>
      <c r="BD2" s="96"/>
      <c r="BE2" s="97"/>
      <c r="BF2" s="97"/>
      <c r="BG2" s="347" t="s">
        <v>3</v>
      </c>
      <c r="BH2" s="97"/>
      <c r="BI2" s="97"/>
      <c r="BJ2" s="347" t="s">
        <v>3</v>
      </c>
      <c r="BK2" s="97"/>
      <c r="BL2" s="310" t="s">
        <v>14</v>
      </c>
      <c r="BM2" s="311"/>
      <c r="BN2" s="311"/>
      <c r="BO2" s="311"/>
      <c r="BP2" s="97"/>
      <c r="BQ2" s="310" t="s">
        <v>15</v>
      </c>
      <c r="BR2" s="311"/>
      <c r="BS2" s="311"/>
      <c r="BT2" s="311"/>
      <c r="BU2" s="97"/>
      <c r="BV2" s="97"/>
      <c r="BW2" s="310" t="s">
        <v>16</v>
      </c>
      <c r="BX2" s="311"/>
      <c r="BY2" s="311"/>
      <c r="BZ2" s="311"/>
      <c r="CA2" s="97"/>
      <c r="CB2" s="347" t="s">
        <v>3</v>
      </c>
      <c r="CC2" s="310" t="s">
        <v>17</v>
      </c>
      <c r="CD2" s="311"/>
      <c r="CE2" s="311"/>
      <c r="CF2" s="311"/>
      <c r="CG2" s="91"/>
      <c r="CH2" s="310" t="s">
        <v>18</v>
      </c>
      <c r="CI2" s="311"/>
      <c r="CJ2" s="311"/>
      <c r="CK2" s="311"/>
      <c r="CL2" s="310" t="s">
        <v>19</v>
      </c>
      <c r="CM2" s="311"/>
      <c r="CN2" s="311"/>
      <c r="CO2" s="311"/>
      <c r="CP2" s="310" t="s">
        <v>20</v>
      </c>
      <c r="CQ2" s="311"/>
      <c r="CR2" s="311"/>
      <c r="CS2" s="311"/>
      <c r="CT2" s="310" t="s">
        <v>21</v>
      </c>
      <c r="CU2" s="311"/>
      <c r="CV2" s="311"/>
      <c r="CW2" s="311"/>
      <c r="CX2" s="90"/>
      <c r="CY2" s="310" t="s">
        <v>22</v>
      </c>
      <c r="CZ2" s="310"/>
      <c r="DA2" s="310" t="s">
        <v>21</v>
      </c>
      <c r="DB2" s="311"/>
      <c r="DC2" s="311"/>
      <c r="DD2" s="311"/>
      <c r="DE2" s="310" t="s">
        <v>23</v>
      </c>
      <c r="DF2" s="311"/>
      <c r="DG2" s="311"/>
      <c r="DH2" s="311"/>
      <c r="DI2" s="310" t="s">
        <v>24</v>
      </c>
      <c r="DJ2" s="311"/>
      <c r="DK2" s="311"/>
      <c r="DL2" s="311"/>
      <c r="DM2" s="310" t="s">
        <v>25</v>
      </c>
      <c r="DN2" s="311"/>
      <c r="DO2" s="311"/>
      <c r="DP2" s="311"/>
      <c r="DQ2" s="310" t="s">
        <v>26</v>
      </c>
      <c r="DR2" s="311"/>
      <c r="DS2" s="311"/>
      <c r="DT2" s="311"/>
      <c r="DU2" s="310" t="s">
        <v>27</v>
      </c>
      <c r="DV2" s="311"/>
      <c r="DW2" s="311"/>
      <c r="DX2" s="311"/>
      <c r="DY2" s="310" t="s">
        <v>28</v>
      </c>
      <c r="DZ2" s="311"/>
      <c r="EA2" s="311"/>
      <c r="EB2" s="311"/>
      <c r="EC2" s="310" t="s">
        <v>29</v>
      </c>
      <c r="ED2" s="311"/>
      <c r="EE2" s="311"/>
      <c r="EF2" s="311"/>
      <c r="EG2" s="310" t="s">
        <v>30</v>
      </c>
      <c r="EH2" s="311"/>
      <c r="EI2" s="311"/>
      <c r="EJ2" s="311"/>
      <c r="EK2" s="310" t="s">
        <v>31</v>
      </c>
      <c r="EL2" s="311"/>
      <c r="EM2" s="311"/>
      <c r="EN2" s="311"/>
      <c r="EO2" s="310" t="s">
        <v>32</v>
      </c>
      <c r="EP2" s="311"/>
      <c r="EQ2" s="311"/>
      <c r="ER2" s="311"/>
      <c r="ES2" s="310" t="s">
        <v>33</v>
      </c>
      <c r="ET2" s="311"/>
      <c r="EU2" s="311"/>
      <c r="EV2" s="311"/>
      <c r="EW2" s="310" t="s">
        <v>34</v>
      </c>
      <c r="EX2" s="311"/>
      <c r="EY2" s="311"/>
      <c r="EZ2" s="311"/>
      <c r="FA2" s="310" t="s">
        <v>35</v>
      </c>
      <c r="FB2" s="311"/>
      <c r="FC2" s="311"/>
      <c r="FD2" s="311"/>
      <c r="FE2" s="310" t="s">
        <v>36</v>
      </c>
      <c r="FF2" s="311"/>
      <c r="FG2" s="311"/>
      <c r="FH2" s="311"/>
      <c r="FI2" s="312" t="s">
        <v>37</v>
      </c>
      <c r="FJ2" s="313"/>
      <c r="FK2" s="313"/>
      <c r="FL2" s="314"/>
      <c r="FM2" s="312" t="s">
        <v>38</v>
      </c>
      <c r="FN2" s="313"/>
      <c r="FO2" s="313"/>
      <c r="FP2" s="315"/>
      <c r="FQ2" s="312" t="s">
        <v>39</v>
      </c>
      <c r="FR2" s="313"/>
      <c r="FS2" s="313"/>
      <c r="FT2" s="315"/>
      <c r="FU2" s="312" t="s">
        <v>40</v>
      </c>
      <c r="FV2" s="313"/>
      <c r="FW2" s="313"/>
      <c r="FX2" s="315"/>
      <c r="FY2" s="312" t="s">
        <v>41</v>
      </c>
      <c r="FZ2" s="313"/>
      <c r="GA2" s="313"/>
      <c r="GB2" s="315"/>
      <c r="GC2" s="312" t="s">
        <v>42</v>
      </c>
      <c r="GD2" s="313"/>
      <c r="GE2" s="313"/>
      <c r="GF2" s="315"/>
      <c r="GG2" s="312" t="s">
        <v>43</v>
      </c>
      <c r="GH2" s="313"/>
      <c r="GI2" s="313"/>
      <c r="GJ2" s="315"/>
      <c r="GK2" s="312" t="s">
        <v>44</v>
      </c>
      <c r="GL2" s="313"/>
      <c r="GM2" s="313"/>
      <c r="GN2" s="315"/>
      <c r="GO2" s="312" t="s">
        <v>45</v>
      </c>
      <c r="GP2" s="313"/>
      <c r="GQ2" s="313"/>
      <c r="GR2" s="315"/>
      <c r="GS2" s="312" t="s">
        <v>46</v>
      </c>
      <c r="GT2" s="313"/>
      <c r="GU2" s="313"/>
      <c r="GV2" s="315"/>
      <c r="GW2" s="312" t="s">
        <v>47</v>
      </c>
      <c r="GX2" s="313"/>
      <c r="GY2" s="313"/>
      <c r="GZ2" s="315"/>
      <c r="HA2" s="304" t="s">
        <v>141</v>
      </c>
      <c r="HB2" s="305"/>
      <c r="HC2" s="305"/>
      <c r="HD2" s="306"/>
      <c r="HE2" s="304" t="s">
        <v>142</v>
      </c>
      <c r="HF2" s="305"/>
      <c r="HG2" s="305"/>
      <c r="HH2" s="306"/>
      <c r="HI2" s="304" t="s">
        <v>143</v>
      </c>
      <c r="HJ2" s="305"/>
      <c r="HK2" s="305"/>
      <c r="HL2" s="306"/>
      <c r="HM2" s="284" t="s">
        <v>48</v>
      </c>
      <c r="HN2" s="285"/>
      <c r="HO2" s="284" t="s">
        <v>49</v>
      </c>
      <c r="HP2" s="285"/>
      <c r="HQ2" s="284" t="s">
        <v>50</v>
      </c>
      <c r="HR2" s="285"/>
      <c r="HS2" s="284" t="s">
        <v>51</v>
      </c>
      <c r="HT2" s="285"/>
      <c r="HU2" s="284" t="s">
        <v>52</v>
      </c>
      <c r="HV2" s="285"/>
      <c r="HW2" s="284" t="s">
        <v>53</v>
      </c>
      <c r="HX2" s="285"/>
      <c r="HY2" s="284" t="s">
        <v>54</v>
      </c>
      <c r="HZ2" s="285"/>
      <c r="IA2" s="284" t="s">
        <v>55</v>
      </c>
      <c r="IB2" s="285"/>
      <c r="IC2" s="284" t="s">
        <v>56</v>
      </c>
      <c r="ID2" s="285"/>
      <c r="IE2" s="284" t="s">
        <v>57</v>
      </c>
      <c r="IF2" s="285"/>
      <c r="IG2" s="284" t="s">
        <v>58</v>
      </c>
      <c r="IH2" s="285"/>
      <c r="II2" s="284" t="s">
        <v>59</v>
      </c>
      <c r="IJ2" s="285"/>
      <c r="IK2" s="284" t="s">
        <v>139</v>
      </c>
      <c r="IL2" s="285"/>
      <c r="IM2" s="284" t="s">
        <v>140</v>
      </c>
      <c r="IN2" s="285"/>
      <c r="IO2" s="91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127"/>
      <c r="JM2" s="133"/>
      <c r="JN2" s="133"/>
      <c r="JO2" s="133"/>
      <c r="JP2" s="149"/>
      <c r="JQ2" s="142"/>
      <c r="JR2" s="142"/>
      <c r="JS2" s="142"/>
      <c r="JT2" s="142"/>
      <c r="JU2" s="142"/>
      <c r="JV2" s="149"/>
      <c r="JW2" s="149"/>
      <c r="JX2" s="149"/>
      <c r="JY2" s="149"/>
      <c r="JZ2" s="149"/>
      <c r="KA2" s="300" t="s">
        <v>60</v>
      </c>
      <c r="KB2" s="231"/>
      <c r="KC2" s="232"/>
      <c r="KD2" s="294" t="s">
        <v>61</v>
      </c>
      <c r="KE2" s="295"/>
      <c r="KF2" s="295"/>
      <c r="KG2" s="295"/>
      <c r="KH2" s="295"/>
      <c r="KI2" s="296"/>
      <c r="KJ2" s="233"/>
      <c r="KK2" s="228"/>
    </row>
    <row r="3" spans="1:297" s="2" customFormat="1" ht="15" thickBot="1" x14ac:dyDescent="0.35">
      <c r="A3" s="317"/>
      <c r="B3" s="172" t="s">
        <v>62</v>
      </c>
      <c r="C3" s="320"/>
      <c r="D3" s="341" t="s">
        <v>63</v>
      </c>
      <c r="E3" s="342"/>
      <c r="F3" s="342"/>
      <c r="G3" s="343"/>
      <c r="H3" s="331" t="s">
        <v>64</v>
      </c>
      <c r="I3" s="331"/>
      <c r="J3" s="341" t="s">
        <v>63</v>
      </c>
      <c r="K3" s="342"/>
      <c r="L3" s="342"/>
      <c r="M3" s="343"/>
      <c r="N3" s="332" t="s">
        <v>64</v>
      </c>
      <c r="O3" s="333"/>
      <c r="P3" s="341" t="s">
        <v>63</v>
      </c>
      <c r="Q3" s="342"/>
      <c r="R3" s="342"/>
      <c r="S3" s="343"/>
      <c r="T3" s="332" t="s">
        <v>64</v>
      </c>
      <c r="U3" s="333"/>
      <c r="V3" s="341" t="s">
        <v>63</v>
      </c>
      <c r="W3" s="342"/>
      <c r="X3" s="342"/>
      <c r="Y3" s="343"/>
      <c r="Z3" s="332" t="s">
        <v>64</v>
      </c>
      <c r="AA3" s="333"/>
      <c r="AB3" s="341" t="s">
        <v>63</v>
      </c>
      <c r="AC3" s="342"/>
      <c r="AD3" s="342"/>
      <c r="AE3" s="343"/>
      <c r="AF3" s="332" t="s">
        <v>64</v>
      </c>
      <c r="AG3" s="337"/>
      <c r="AH3" s="329"/>
      <c r="AI3" s="335"/>
      <c r="AJ3" s="323"/>
      <c r="AK3" s="5"/>
      <c r="AL3" s="341" t="s">
        <v>63</v>
      </c>
      <c r="AM3" s="342"/>
      <c r="AN3" s="342"/>
      <c r="AO3" s="343"/>
      <c r="AP3" s="332" t="s">
        <v>64</v>
      </c>
      <c r="AQ3" s="333"/>
      <c r="AR3" s="341" t="s">
        <v>63</v>
      </c>
      <c r="AS3" s="342"/>
      <c r="AT3" s="342"/>
      <c r="AU3" s="343"/>
      <c r="AV3" s="333" t="s">
        <v>64</v>
      </c>
      <c r="AW3" s="344"/>
      <c r="AX3" s="146" t="s">
        <v>65</v>
      </c>
      <c r="AY3" s="147" t="s">
        <v>66</v>
      </c>
      <c r="AZ3" s="33" t="s">
        <v>2</v>
      </c>
      <c r="BA3" s="33" t="s">
        <v>2</v>
      </c>
      <c r="BB3" s="34" t="s">
        <v>2</v>
      </c>
      <c r="BC3" s="34" t="s">
        <v>2</v>
      </c>
      <c r="BD3" s="34" t="s">
        <v>2</v>
      </c>
      <c r="BE3" s="35" t="s">
        <v>2</v>
      </c>
      <c r="BF3" s="35" t="s">
        <v>2</v>
      </c>
      <c r="BG3" s="348"/>
      <c r="BH3" s="35" t="s">
        <v>2</v>
      </c>
      <c r="BI3" s="35" t="s">
        <v>2</v>
      </c>
      <c r="BJ3" s="348"/>
      <c r="BK3" s="35" t="s">
        <v>2</v>
      </c>
      <c r="BL3" s="345" t="s">
        <v>63</v>
      </c>
      <c r="BM3" s="345"/>
      <c r="BN3" s="345" t="s">
        <v>64</v>
      </c>
      <c r="BO3" s="345"/>
      <c r="BP3" s="35" t="s">
        <v>2</v>
      </c>
      <c r="BQ3" s="345" t="s">
        <v>63</v>
      </c>
      <c r="BR3" s="345"/>
      <c r="BS3" s="345" t="s">
        <v>64</v>
      </c>
      <c r="BT3" s="345"/>
      <c r="BU3" s="35" t="s">
        <v>2</v>
      </c>
      <c r="BV3" s="35" t="s">
        <v>2</v>
      </c>
      <c r="BW3" s="345" t="s">
        <v>63</v>
      </c>
      <c r="BX3" s="345"/>
      <c r="BY3" s="345" t="s">
        <v>64</v>
      </c>
      <c r="BZ3" s="345"/>
      <c r="CA3" s="35" t="s">
        <v>2</v>
      </c>
      <c r="CB3" s="348"/>
      <c r="CC3" s="345" t="s">
        <v>63</v>
      </c>
      <c r="CD3" s="345"/>
      <c r="CE3" s="345" t="s">
        <v>64</v>
      </c>
      <c r="CF3" s="345"/>
      <c r="CG3" s="36" t="s">
        <v>2</v>
      </c>
      <c r="CH3" s="345" t="s">
        <v>63</v>
      </c>
      <c r="CI3" s="345"/>
      <c r="CJ3" s="345" t="s">
        <v>64</v>
      </c>
      <c r="CK3" s="345"/>
      <c r="CL3" s="345" t="s">
        <v>63</v>
      </c>
      <c r="CM3" s="345"/>
      <c r="CN3" s="345" t="s">
        <v>64</v>
      </c>
      <c r="CO3" s="345"/>
      <c r="CP3" s="345" t="s">
        <v>63</v>
      </c>
      <c r="CQ3" s="345"/>
      <c r="CR3" s="345" t="s">
        <v>64</v>
      </c>
      <c r="CS3" s="345"/>
      <c r="CT3" s="345" t="s">
        <v>63</v>
      </c>
      <c r="CU3" s="345"/>
      <c r="CV3" s="309" t="s">
        <v>64</v>
      </c>
      <c r="CW3" s="309"/>
      <c r="CX3" s="16"/>
      <c r="CY3" s="352"/>
      <c r="CZ3" s="352"/>
      <c r="DA3" s="345" t="s">
        <v>63</v>
      </c>
      <c r="DB3" s="345"/>
      <c r="DC3" s="309" t="s">
        <v>64</v>
      </c>
      <c r="DD3" s="309"/>
      <c r="DE3" s="345" t="s">
        <v>63</v>
      </c>
      <c r="DF3" s="345"/>
      <c r="DG3" s="309" t="s">
        <v>64</v>
      </c>
      <c r="DH3" s="309"/>
      <c r="DI3" s="345" t="s">
        <v>63</v>
      </c>
      <c r="DJ3" s="345"/>
      <c r="DK3" s="309" t="s">
        <v>64</v>
      </c>
      <c r="DL3" s="309"/>
      <c r="DM3" s="345" t="s">
        <v>63</v>
      </c>
      <c r="DN3" s="345"/>
      <c r="DO3" s="309" t="s">
        <v>64</v>
      </c>
      <c r="DP3" s="309"/>
      <c r="DQ3" s="345" t="s">
        <v>63</v>
      </c>
      <c r="DR3" s="345"/>
      <c r="DS3" s="309" t="s">
        <v>64</v>
      </c>
      <c r="DT3" s="309"/>
      <c r="DU3" s="309" t="str">
        <f>DM3</f>
        <v>RANDFONTEIN</v>
      </c>
      <c r="DV3" s="309"/>
      <c r="DW3" s="309" t="s">
        <v>64</v>
      </c>
      <c r="DX3" s="309"/>
      <c r="DY3" s="309" t="str">
        <f>DQ3</f>
        <v>RANDFONTEIN</v>
      </c>
      <c r="DZ3" s="309"/>
      <c r="EA3" s="309" t="s">
        <v>64</v>
      </c>
      <c r="EB3" s="309"/>
      <c r="EC3" s="309" t="str">
        <f>DU3</f>
        <v>RANDFONTEIN</v>
      </c>
      <c r="ED3" s="309"/>
      <c r="EE3" s="309" t="s">
        <v>64</v>
      </c>
      <c r="EF3" s="309"/>
      <c r="EG3" s="309" t="str">
        <f>DU3</f>
        <v>RANDFONTEIN</v>
      </c>
      <c r="EH3" s="309"/>
      <c r="EI3" s="309" t="s">
        <v>64</v>
      </c>
      <c r="EJ3" s="309"/>
      <c r="EK3" s="309" t="str">
        <f>DY3</f>
        <v>RANDFONTEIN</v>
      </c>
      <c r="EL3" s="309"/>
      <c r="EM3" s="309" t="s">
        <v>64</v>
      </c>
      <c r="EN3" s="309"/>
      <c r="EO3" s="309" t="str">
        <f>EC3</f>
        <v>RANDFONTEIN</v>
      </c>
      <c r="EP3" s="309"/>
      <c r="EQ3" s="309" t="s">
        <v>64</v>
      </c>
      <c r="ER3" s="309"/>
      <c r="ES3" s="309" t="str">
        <f>EG3</f>
        <v>RANDFONTEIN</v>
      </c>
      <c r="ET3" s="309"/>
      <c r="EU3" s="309" t="s">
        <v>64</v>
      </c>
      <c r="EV3" s="309"/>
      <c r="EW3" s="309" t="str">
        <f>EK3</f>
        <v>RANDFONTEIN</v>
      </c>
      <c r="EX3" s="309"/>
      <c r="EY3" s="309" t="s">
        <v>64</v>
      </c>
      <c r="EZ3" s="309"/>
      <c r="FA3" s="309" t="str">
        <f>EO3</f>
        <v>RANDFONTEIN</v>
      </c>
      <c r="FB3" s="309"/>
      <c r="FC3" s="309" t="s">
        <v>64</v>
      </c>
      <c r="FD3" s="309"/>
      <c r="FE3" s="309" t="str">
        <f>ES3</f>
        <v>RANDFONTEIN</v>
      </c>
      <c r="FF3" s="309"/>
      <c r="FG3" s="309" t="s">
        <v>64</v>
      </c>
      <c r="FH3" s="309"/>
      <c r="FI3" s="303" t="str">
        <f>EW3</f>
        <v>RANDFONTEIN</v>
      </c>
      <c r="FJ3" s="290"/>
      <c r="FK3" s="290" t="s">
        <v>64</v>
      </c>
      <c r="FL3" s="288"/>
      <c r="FM3" s="303" t="str">
        <f>FA3</f>
        <v>RANDFONTEIN</v>
      </c>
      <c r="FN3" s="290"/>
      <c r="FO3" s="290" t="s">
        <v>64</v>
      </c>
      <c r="FP3" s="291"/>
      <c r="FQ3" s="303" t="str">
        <f>FE3</f>
        <v>RANDFONTEIN</v>
      </c>
      <c r="FR3" s="290"/>
      <c r="FS3" s="290" t="s">
        <v>64</v>
      </c>
      <c r="FT3" s="291"/>
      <c r="FU3" s="303" t="str">
        <f>FI3</f>
        <v>RANDFONTEIN</v>
      </c>
      <c r="FV3" s="290"/>
      <c r="FW3" s="290" t="s">
        <v>64</v>
      </c>
      <c r="FX3" s="291"/>
      <c r="FY3" s="303" t="str">
        <f>FM3</f>
        <v>RANDFONTEIN</v>
      </c>
      <c r="FZ3" s="290"/>
      <c r="GA3" s="290" t="s">
        <v>64</v>
      </c>
      <c r="GB3" s="291"/>
      <c r="GC3" s="303" t="str">
        <f>FQ3</f>
        <v>RANDFONTEIN</v>
      </c>
      <c r="GD3" s="290"/>
      <c r="GE3" s="290" t="s">
        <v>64</v>
      </c>
      <c r="GF3" s="291"/>
      <c r="GG3" s="303" t="str">
        <f>FU3</f>
        <v>RANDFONTEIN</v>
      </c>
      <c r="GH3" s="290"/>
      <c r="GI3" s="290" t="s">
        <v>64</v>
      </c>
      <c r="GJ3" s="291"/>
      <c r="GK3" s="303" t="str">
        <f>FY3</f>
        <v>RANDFONTEIN</v>
      </c>
      <c r="GL3" s="290"/>
      <c r="GM3" s="290" t="s">
        <v>64</v>
      </c>
      <c r="GN3" s="291"/>
      <c r="GO3" s="303" t="str">
        <f>FY3</f>
        <v>RANDFONTEIN</v>
      </c>
      <c r="GP3" s="290"/>
      <c r="GQ3" s="290" t="s">
        <v>64</v>
      </c>
      <c r="GR3" s="291"/>
      <c r="GS3" s="303" t="str">
        <f>GC3</f>
        <v>RANDFONTEIN</v>
      </c>
      <c r="GT3" s="290"/>
      <c r="GU3" s="290" t="s">
        <v>64</v>
      </c>
      <c r="GV3" s="291"/>
      <c r="GW3" s="303" t="str">
        <f>GG3</f>
        <v>RANDFONTEIN</v>
      </c>
      <c r="GX3" s="290"/>
      <c r="GY3" s="290" t="s">
        <v>64</v>
      </c>
      <c r="GZ3" s="291"/>
      <c r="HA3" s="307" t="str">
        <f>GK3</f>
        <v>RANDFONTEIN</v>
      </c>
      <c r="HB3" s="308"/>
      <c r="HC3" s="288" t="s">
        <v>64</v>
      </c>
      <c r="HD3" s="289"/>
      <c r="HE3" s="307" t="str">
        <f>GO3</f>
        <v>RANDFONTEIN</v>
      </c>
      <c r="HF3" s="308"/>
      <c r="HG3" s="288" t="s">
        <v>64</v>
      </c>
      <c r="HH3" s="289"/>
      <c r="HI3" s="307" t="str">
        <f>GS3</f>
        <v>RANDFONTEIN</v>
      </c>
      <c r="HJ3" s="308"/>
      <c r="HK3" s="288" t="s">
        <v>64</v>
      </c>
      <c r="HL3" s="289"/>
      <c r="HM3" s="286"/>
      <c r="HN3" s="287"/>
      <c r="HO3" s="286"/>
      <c r="HP3" s="287"/>
      <c r="HQ3" s="286"/>
      <c r="HR3" s="287"/>
      <c r="HS3" s="286"/>
      <c r="HT3" s="287"/>
      <c r="HU3" s="286"/>
      <c r="HV3" s="287"/>
      <c r="HW3" s="286"/>
      <c r="HX3" s="287"/>
      <c r="HY3" s="286"/>
      <c r="HZ3" s="287"/>
      <c r="IA3" s="286"/>
      <c r="IB3" s="287"/>
      <c r="IC3" s="286"/>
      <c r="ID3" s="287"/>
      <c r="IE3" s="286"/>
      <c r="IF3" s="287"/>
      <c r="IG3" s="286"/>
      <c r="IH3" s="287"/>
      <c r="II3" s="286"/>
      <c r="IJ3" s="287"/>
      <c r="IK3" s="286"/>
      <c r="IL3" s="287"/>
      <c r="IM3" s="286"/>
      <c r="IN3" s="287"/>
      <c r="IO3" s="36" t="s">
        <v>2</v>
      </c>
      <c r="IP3" s="37" t="s">
        <v>2</v>
      </c>
      <c r="IQ3" s="37" t="s">
        <v>2</v>
      </c>
      <c r="IR3" s="37" t="s">
        <v>2</v>
      </c>
      <c r="IS3" s="37" t="s">
        <v>2</v>
      </c>
      <c r="IT3" s="37" t="s">
        <v>2</v>
      </c>
      <c r="IU3" s="37" t="s">
        <v>2</v>
      </c>
      <c r="IV3" s="37" t="s">
        <v>2</v>
      </c>
      <c r="IW3" s="37" t="s">
        <v>2</v>
      </c>
      <c r="IX3" s="37" t="s">
        <v>2</v>
      </c>
      <c r="IY3" s="37" t="s">
        <v>2</v>
      </c>
      <c r="IZ3" s="37" t="s">
        <v>2</v>
      </c>
      <c r="JA3" s="37" t="s">
        <v>2</v>
      </c>
      <c r="JB3" s="37" t="s">
        <v>2</v>
      </c>
      <c r="JC3" s="37" t="s">
        <v>2</v>
      </c>
      <c r="JD3" s="37" t="s">
        <v>2</v>
      </c>
      <c r="JE3" s="37" t="s">
        <v>2</v>
      </c>
      <c r="JF3" s="37" t="s">
        <v>2</v>
      </c>
      <c r="JG3" s="37" t="s">
        <v>2</v>
      </c>
      <c r="JH3" s="37" t="s">
        <v>2</v>
      </c>
      <c r="JI3" s="37" t="s">
        <v>2</v>
      </c>
      <c r="JJ3" s="37" t="s">
        <v>2</v>
      </c>
      <c r="JK3" s="37" t="s">
        <v>2</v>
      </c>
      <c r="JL3" s="128" t="s">
        <v>2</v>
      </c>
      <c r="JM3" s="134" t="s">
        <v>2</v>
      </c>
      <c r="JN3" s="134" t="s">
        <v>2</v>
      </c>
      <c r="JO3" s="134" t="s">
        <v>2</v>
      </c>
      <c r="JP3" s="150" t="s">
        <v>2</v>
      </c>
      <c r="JQ3" s="150" t="s">
        <v>2</v>
      </c>
      <c r="JR3" s="37" t="s">
        <v>2</v>
      </c>
      <c r="JS3" s="134" t="s">
        <v>2</v>
      </c>
      <c r="JT3" s="134" t="s">
        <v>2</v>
      </c>
      <c r="JU3" s="134" t="s">
        <v>2</v>
      </c>
      <c r="JV3" s="150" t="s">
        <v>2</v>
      </c>
      <c r="JW3" s="150" t="s">
        <v>2</v>
      </c>
      <c r="JX3" s="150" t="s">
        <v>2</v>
      </c>
      <c r="JY3" s="150" t="s">
        <v>2</v>
      </c>
      <c r="JZ3" s="150" t="s">
        <v>2</v>
      </c>
      <c r="KA3" s="301"/>
      <c r="KB3" s="234"/>
      <c r="KC3" s="235"/>
      <c r="KD3" s="297" t="str">
        <f>DM3</f>
        <v>RANDFONTEIN</v>
      </c>
      <c r="KE3" s="298"/>
      <c r="KF3" s="298"/>
      <c r="KG3" s="299"/>
      <c r="KH3" s="292" t="str">
        <f>DO3</f>
        <v>DURBAN</v>
      </c>
      <c r="KI3" s="293"/>
      <c r="KJ3" s="236"/>
      <c r="KK3" s="228"/>
    </row>
    <row r="4" spans="1:297" s="2" customFormat="1" ht="31.2" customHeight="1" x14ac:dyDescent="0.3">
      <c r="A4" s="317"/>
      <c r="B4" s="100" t="s">
        <v>67</v>
      </c>
      <c r="C4" s="320"/>
      <c r="D4" s="173" t="s">
        <v>68</v>
      </c>
      <c r="E4" s="174" t="s">
        <v>69</v>
      </c>
      <c r="F4" s="174" t="s">
        <v>68</v>
      </c>
      <c r="G4" s="175" t="s">
        <v>69</v>
      </c>
      <c r="H4" s="176" t="s">
        <v>68</v>
      </c>
      <c r="I4" s="177" t="s">
        <v>69</v>
      </c>
      <c r="J4" s="123" t="s">
        <v>68</v>
      </c>
      <c r="K4" s="178" t="s">
        <v>69</v>
      </c>
      <c r="L4" s="174" t="s">
        <v>68</v>
      </c>
      <c r="M4" s="175" t="s">
        <v>69</v>
      </c>
      <c r="N4" s="176" t="s">
        <v>68</v>
      </c>
      <c r="O4" s="177" t="s">
        <v>69</v>
      </c>
      <c r="P4" s="176" t="s">
        <v>68</v>
      </c>
      <c r="Q4" s="175" t="s">
        <v>69</v>
      </c>
      <c r="R4" s="174" t="s">
        <v>68</v>
      </c>
      <c r="S4" s="177" t="s">
        <v>69</v>
      </c>
      <c r="T4" s="179" t="s">
        <v>68</v>
      </c>
      <c r="U4" s="180" t="s">
        <v>69</v>
      </c>
      <c r="V4" s="144" t="s">
        <v>68</v>
      </c>
      <c r="W4" s="5" t="s">
        <v>69</v>
      </c>
      <c r="X4" s="174" t="s">
        <v>68</v>
      </c>
      <c r="Y4" s="175" t="s">
        <v>69</v>
      </c>
      <c r="Z4" s="173" t="s">
        <v>68</v>
      </c>
      <c r="AA4" s="180" t="s">
        <v>69</v>
      </c>
      <c r="AB4" s="144" t="s">
        <v>68</v>
      </c>
      <c r="AC4" s="5" t="s">
        <v>69</v>
      </c>
      <c r="AD4" s="174" t="s">
        <v>68</v>
      </c>
      <c r="AE4" s="175" t="s">
        <v>69</v>
      </c>
      <c r="AF4" s="173" t="s">
        <v>68</v>
      </c>
      <c r="AG4" s="180" t="s">
        <v>69</v>
      </c>
      <c r="AH4" s="329"/>
      <c r="AI4" s="335"/>
      <c r="AJ4" s="323"/>
      <c r="AK4" s="38" t="s">
        <v>70</v>
      </c>
      <c r="AL4" s="123" t="s">
        <v>68</v>
      </c>
      <c r="AM4" s="178" t="s">
        <v>69</v>
      </c>
      <c r="AN4" s="174" t="s">
        <v>68</v>
      </c>
      <c r="AO4" s="175" t="s">
        <v>69</v>
      </c>
      <c r="AP4" s="176" t="s">
        <v>68</v>
      </c>
      <c r="AQ4" s="177" t="s">
        <v>69</v>
      </c>
      <c r="AR4" s="5" t="s">
        <v>68</v>
      </c>
      <c r="AS4" s="178" t="s">
        <v>69</v>
      </c>
      <c r="AT4" s="174" t="s">
        <v>68</v>
      </c>
      <c r="AU4" s="175" t="s">
        <v>69</v>
      </c>
      <c r="AV4" s="176" t="s">
        <v>68</v>
      </c>
      <c r="AW4" s="177" t="s">
        <v>69</v>
      </c>
      <c r="AX4" s="5" t="s">
        <v>68</v>
      </c>
      <c r="AY4" s="181" t="s">
        <v>68</v>
      </c>
      <c r="AZ4" s="39" t="s">
        <v>71</v>
      </c>
      <c r="BA4" s="39" t="s">
        <v>71</v>
      </c>
      <c r="BB4" s="40" t="s">
        <v>71</v>
      </c>
      <c r="BC4" s="40" t="s">
        <v>71</v>
      </c>
      <c r="BD4" s="40" t="s">
        <v>71</v>
      </c>
      <c r="BE4" s="41" t="s">
        <v>71</v>
      </c>
      <c r="BF4" s="41" t="s">
        <v>71</v>
      </c>
      <c r="BG4" s="348"/>
      <c r="BH4" s="41" t="s">
        <v>71</v>
      </c>
      <c r="BI4" s="41" t="s">
        <v>71</v>
      </c>
      <c r="BJ4" s="348"/>
      <c r="BK4" s="41" t="s">
        <v>71</v>
      </c>
      <c r="BL4" s="5" t="s">
        <v>68</v>
      </c>
      <c r="BM4" s="5" t="s">
        <v>69</v>
      </c>
      <c r="BN4" s="5" t="s">
        <v>68</v>
      </c>
      <c r="BO4" s="5" t="s">
        <v>69</v>
      </c>
      <c r="BP4" s="41" t="s">
        <v>71</v>
      </c>
      <c r="BQ4" s="5" t="s">
        <v>68</v>
      </c>
      <c r="BR4" s="5" t="s">
        <v>69</v>
      </c>
      <c r="BS4" s="5" t="s">
        <v>68</v>
      </c>
      <c r="BT4" s="5" t="s">
        <v>69</v>
      </c>
      <c r="BU4" s="41" t="s">
        <v>71</v>
      </c>
      <c r="BV4" s="41" t="s">
        <v>71</v>
      </c>
      <c r="BW4" s="5" t="s">
        <v>68</v>
      </c>
      <c r="BX4" s="5" t="s">
        <v>69</v>
      </c>
      <c r="BY4" s="5" t="s">
        <v>68</v>
      </c>
      <c r="BZ4" s="5" t="s">
        <v>69</v>
      </c>
      <c r="CA4" s="41" t="s">
        <v>71</v>
      </c>
      <c r="CB4" s="348"/>
      <c r="CC4" s="5" t="s">
        <v>68</v>
      </c>
      <c r="CD4" s="5" t="s">
        <v>69</v>
      </c>
      <c r="CE4" s="5" t="s">
        <v>68</v>
      </c>
      <c r="CF4" s="5" t="s">
        <v>69</v>
      </c>
      <c r="CG4" s="42" t="s">
        <v>71</v>
      </c>
      <c r="CH4" s="5" t="s">
        <v>68</v>
      </c>
      <c r="CI4" s="5" t="s">
        <v>69</v>
      </c>
      <c r="CJ4" s="5" t="s">
        <v>68</v>
      </c>
      <c r="CK4" s="5" t="s">
        <v>69</v>
      </c>
      <c r="CL4" s="5" t="s">
        <v>68</v>
      </c>
      <c r="CM4" s="5" t="s">
        <v>69</v>
      </c>
      <c r="CN4" s="5" t="s">
        <v>68</v>
      </c>
      <c r="CO4" s="5" t="s">
        <v>69</v>
      </c>
      <c r="CP4" s="5" t="s">
        <v>68</v>
      </c>
      <c r="CQ4" s="5" t="s">
        <v>69</v>
      </c>
      <c r="CR4" s="5" t="s">
        <v>68</v>
      </c>
      <c r="CS4" s="5" t="s">
        <v>69</v>
      </c>
      <c r="CT4" s="43" t="s">
        <v>68</v>
      </c>
      <c r="CU4" s="43" t="s">
        <v>69</v>
      </c>
      <c r="CV4" s="43" t="s">
        <v>68</v>
      </c>
      <c r="CW4" s="43" t="s">
        <v>69</v>
      </c>
      <c r="CX4" s="5"/>
      <c r="CY4" s="38" t="s">
        <v>72</v>
      </c>
      <c r="CZ4" s="38" t="s">
        <v>73</v>
      </c>
      <c r="DA4" s="43" t="s">
        <v>68</v>
      </c>
      <c r="DB4" s="43" t="s">
        <v>69</v>
      </c>
      <c r="DC4" s="43" t="s">
        <v>68</v>
      </c>
      <c r="DD4" s="43" t="s">
        <v>69</v>
      </c>
      <c r="DE4" s="43" t="s">
        <v>68</v>
      </c>
      <c r="DF4" s="43" t="s">
        <v>69</v>
      </c>
      <c r="DG4" s="43" t="s">
        <v>68</v>
      </c>
      <c r="DH4" s="43" t="s">
        <v>69</v>
      </c>
      <c r="DI4" s="43" t="s">
        <v>68</v>
      </c>
      <c r="DJ4" s="43" t="s">
        <v>69</v>
      </c>
      <c r="DK4" s="43" t="s">
        <v>68</v>
      </c>
      <c r="DL4" s="43" t="s">
        <v>69</v>
      </c>
      <c r="DM4" s="43" t="s">
        <v>68</v>
      </c>
      <c r="DN4" s="43" t="s">
        <v>69</v>
      </c>
      <c r="DO4" s="43" t="s">
        <v>68</v>
      </c>
      <c r="DP4" s="43" t="s">
        <v>69</v>
      </c>
      <c r="DQ4" s="43" t="s">
        <v>68</v>
      </c>
      <c r="DR4" s="43" t="s">
        <v>69</v>
      </c>
      <c r="DS4" s="43" t="s">
        <v>68</v>
      </c>
      <c r="DT4" s="43" t="s">
        <v>69</v>
      </c>
      <c r="DU4" s="43" t="str">
        <f>DM4</f>
        <v>Invoer</v>
      </c>
      <c r="DV4" s="43" t="str">
        <f t="shared" ref="DV4:DW7" si="0">DN4</f>
        <v>Uitvoer</v>
      </c>
      <c r="DW4" s="43" t="str">
        <f t="shared" si="0"/>
        <v>Invoer</v>
      </c>
      <c r="DX4" s="43" t="str">
        <f>DP4</f>
        <v>Uitvoer</v>
      </c>
      <c r="DY4" s="43" t="str">
        <f>DQ4</f>
        <v>Invoer</v>
      </c>
      <c r="DZ4" s="43" t="str">
        <f t="shared" ref="DZ4:EB7" si="1">DR4</f>
        <v>Uitvoer</v>
      </c>
      <c r="EA4" s="43" t="str">
        <f t="shared" si="1"/>
        <v>Invoer</v>
      </c>
      <c r="EB4" s="43" t="str">
        <f t="shared" si="1"/>
        <v>Uitvoer</v>
      </c>
      <c r="EC4" s="43" t="str">
        <f>DU4</f>
        <v>Invoer</v>
      </c>
      <c r="ED4" s="43" t="str">
        <f t="shared" ref="ED4:EF7" si="2">DV4</f>
        <v>Uitvoer</v>
      </c>
      <c r="EE4" s="43" t="str">
        <f t="shared" si="2"/>
        <v>Invoer</v>
      </c>
      <c r="EF4" s="43" t="str">
        <f t="shared" si="2"/>
        <v>Uitvoer</v>
      </c>
      <c r="EG4" s="43" t="str">
        <f>DU4</f>
        <v>Invoer</v>
      </c>
      <c r="EH4" s="43" t="str">
        <f t="shared" ref="EH4:EJ7" si="3">DV4</f>
        <v>Uitvoer</v>
      </c>
      <c r="EI4" s="43" t="str">
        <f t="shared" si="3"/>
        <v>Invoer</v>
      </c>
      <c r="EJ4" s="43" t="str">
        <f t="shared" si="3"/>
        <v>Uitvoer</v>
      </c>
      <c r="EK4" s="43" t="str">
        <f>DY4</f>
        <v>Invoer</v>
      </c>
      <c r="EL4" s="43" t="str">
        <f t="shared" ref="EL4:EN7" si="4">DZ4</f>
        <v>Uitvoer</v>
      </c>
      <c r="EM4" s="43" t="str">
        <f t="shared" si="4"/>
        <v>Invoer</v>
      </c>
      <c r="EN4" s="43" t="str">
        <f t="shared" si="4"/>
        <v>Uitvoer</v>
      </c>
      <c r="EO4" s="43" t="str">
        <f>EC4</f>
        <v>Invoer</v>
      </c>
      <c r="EP4" s="43" t="str">
        <f t="shared" ref="EP4:ER7" si="5">ED4</f>
        <v>Uitvoer</v>
      </c>
      <c r="EQ4" s="43" t="str">
        <f t="shared" si="5"/>
        <v>Invoer</v>
      </c>
      <c r="ER4" s="43" t="str">
        <f t="shared" si="5"/>
        <v>Uitvoer</v>
      </c>
      <c r="ES4" s="43" t="str">
        <f>EG4</f>
        <v>Invoer</v>
      </c>
      <c r="ET4" s="43" t="str">
        <f t="shared" ref="ET4:ET7" si="6">EH4</f>
        <v>Uitvoer</v>
      </c>
      <c r="EU4" s="43" t="str">
        <f t="shared" ref="EU4:EU7" si="7">EI4</f>
        <v>Invoer</v>
      </c>
      <c r="EV4" s="43" t="str">
        <f t="shared" ref="EV4:EV7" si="8">EJ4</f>
        <v>Uitvoer</v>
      </c>
      <c r="EW4" s="43" t="str">
        <f>EK4</f>
        <v>Invoer</v>
      </c>
      <c r="EX4" s="43" t="str">
        <f t="shared" ref="EX4:EX7" si="9">EL4</f>
        <v>Uitvoer</v>
      </c>
      <c r="EY4" s="43" t="str">
        <f t="shared" ref="EY4:EY7" si="10">EM4</f>
        <v>Invoer</v>
      </c>
      <c r="EZ4" s="43" t="str">
        <f t="shared" ref="EZ4:EZ7" si="11">EN4</f>
        <v>Uitvoer</v>
      </c>
      <c r="FA4" s="43" t="str">
        <f>EO4</f>
        <v>Invoer</v>
      </c>
      <c r="FB4" s="43" t="str">
        <f t="shared" ref="FB4:FB7" si="12">EP4</f>
        <v>Uitvoer</v>
      </c>
      <c r="FC4" s="43" t="str">
        <f t="shared" ref="FC4:FC7" si="13">EQ4</f>
        <v>Invoer</v>
      </c>
      <c r="FD4" s="43" t="str">
        <f t="shared" ref="FD4:FD7" si="14">ER4</f>
        <v>Uitvoer</v>
      </c>
      <c r="FE4" s="43" t="str">
        <f>ES4</f>
        <v>Invoer</v>
      </c>
      <c r="FF4" s="43" t="str">
        <f t="shared" ref="FF4:FF7" si="15">ET4</f>
        <v>Uitvoer</v>
      </c>
      <c r="FG4" s="43" t="str">
        <f t="shared" ref="FG4:FG7" si="16">EU4</f>
        <v>Invoer</v>
      </c>
      <c r="FH4" s="43" t="str">
        <f t="shared" ref="FH4:FH7" si="17">EV4</f>
        <v>Uitvoer</v>
      </c>
      <c r="FI4" s="84" t="str">
        <f>EW4</f>
        <v>Invoer</v>
      </c>
      <c r="FJ4" s="84" t="str">
        <f t="shared" ref="FJ4:FJ7" si="18">EX4</f>
        <v>Uitvoer</v>
      </c>
      <c r="FK4" s="113" t="str">
        <f t="shared" ref="FK4:FK7" si="19">EY4</f>
        <v>Invoer</v>
      </c>
      <c r="FL4" s="114" t="str">
        <f t="shared" ref="FL4:FL7" si="20">EZ4</f>
        <v>Uitvoer</v>
      </c>
      <c r="FM4" s="43" t="str">
        <f>FA4</f>
        <v>Invoer</v>
      </c>
      <c r="FN4" s="84" t="str">
        <f t="shared" ref="FN4:FN7" si="21">FB4</f>
        <v>Uitvoer</v>
      </c>
      <c r="FO4" s="113" t="str">
        <f t="shared" ref="FO4:FO7" si="22">FC4</f>
        <v>Invoer</v>
      </c>
      <c r="FP4" s="114" t="str">
        <f t="shared" ref="FP4:FP7" si="23">FD4</f>
        <v>Uitvoer</v>
      </c>
      <c r="FQ4" s="43" t="str">
        <f>FE4</f>
        <v>Invoer</v>
      </c>
      <c r="FR4" s="116" t="str">
        <f t="shared" ref="FR4:FT7" si="24">FF4</f>
        <v>Uitvoer</v>
      </c>
      <c r="FS4" s="139" t="str">
        <f t="shared" si="24"/>
        <v>Invoer</v>
      </c>
      <c r="FT4" s="114" t="str">
        <f t="shared" si="24"/>
        <v>Uitvoer</v>
      </c>
      <c r="FU4" s="43" t="str">
        <f>FI4</f>
        <v>Invoer</v>
      </c>
      <c r="FV4" s="116" t="str">
        <f t="shared" ref="FV4:FX7" si="25">FJ4</f>
        <v>Uitvoer</v>
      </c>
      <c r="FW4" s="139" t="str">
        <f t="shared" si="25"/>
        <v>Invoer</v>
      </c>
      <c r="FX4" s="114" t="str">
        <f t="shared" si="25"/>
        <v>Uitvoer</v>
      </c>
      <c r="FY4" s="43" t="str">
        <f>FM4</f>
        <v>Invoer</v>
      </c>
      <c r="FZ4" s="116" t="str">
        <f t="shared" ref="FZ4:FZ7" si="26">FN4</f>
        <v>Uitvoer</v>
      </c>
      <c r="GA4" s="139" t="str">
        <f t="shared" ref="GA4:GA7" si="27">FO4</f>
        <v>Invoer</v>
      </c>
      <c r="GB4" s="114" t="str">
        <f t="shared" ref="GB4:GB7" si="28">FP4</f>
        <v>Uitvoer</v>
      </c>
      <c r="GC4" s="43" t="str">
        <f>FQ4</f>
        <v>Invoer</v>
      </c>
      <c r="GD4" s="116" t="str">
        <f t="shared" ref="GD4:GD7" si="29">FR4</f>
        <v>Uitvoer</v>
      </c>
      <c r="GE4" s="139" t="str">
        <f t="shared" ref="GE4:GE7" si="30">FS4</f>
        <v>Invoer</v>
      </c>
      <c r="GF4" s="114" t="str">
        <f t="shared" ref="GF4:GF7" si="31">FT4</f>
        <v>Uitvoer</v>
      </c>
      <c r="GG4" s="43" t="str">
        <f>FU4</f>
        <v>Invoer</v>
      </c>
      <c r="GH4" s="116" t="str">
        <f t="shared" ref="GH4:GH7" si="32">FV4</f>
        <v>Uitvoer</v>
      </c>
      <c r="GI4" s="139" t="str">
        <f t="shared" ref="GI4:GI7" si="33">FW4</f>
        <v>Invoer</v>
      </c>
      <c r="GJ4" s="114" t="str">
        <f t="shared" ref="GJ4:GJ7" si="34">FX4</f>
        <v>Uitvoer</v>
      </c>
      <c r="GK4" s="196" t="str">
        <f>FY4</f>
        <v>Invoer</v>
      </c>
      <c r="GL4" s="116" t="str">
        <f t="shared" ref="GL4:GN7" si="35">FZ4</f>
        <v>Uitvoer</v>
      </c>
      <c r="GM4" s="139" t="str">
        <f t="shared" si="35"/>
        <v>Invoer</v>
      </c>
      <c r="GN4" s="114" t="str">
        <f t="shared" si="35"/>
        <v>Uitvoer</v>
      </c>
      <c r="GO4" s="196" t="str">
        <f>FY4</f>
        <v>Invoer</v>
      </c>
      <c r="GP4" s="116" t="str">
        <f t="shared" ref="GP4:GP7" si="36">FZ4</f>
        <v>Uitvoer</v>
      </c>
      <c r="GQ4" s="139" t="str">
        <f t="shared" ref="GQ4:GQ7" si="37">GA4</f>
        <v>Invoer</v>
      </c>
      <c r="GR4" s="114" t="str">
        <f t="shared" ref="GR4:GR7" si="38">GB4</f>
        <v>Uitvoer</v>
      </c>
      <c r="GS4" s="196" t="str">
        <f>GC4</f>
        <v>Invoer</v>
      </c>
      <c r="GT4" s="116" t="str">
        <f t="shared" ref="GT4:GT7" si="39">GD4</f>
        <v>Uitvoer</v>
      </c>
      <c r="GU4" s="139" t="str">
        <f t="shared" ref="GU4:GU7" si="40">GE4</f>
        <v>Invoer</v>
      </c>
      <c r="GV4" s="114" t="str">
        <f t="shared" ref="GV4:GV7" si="41">GF4</f>
        <v>Uitvoer</v>
      </c>
      <c r="GW4" s="196" t="str">
        <f>GG4</f>
        <v>Invoer</v>
      </c>
      <c r="GX4" s="116" t="str">
        <f t="shared" ref="GX4:GX7" si="42">GH4</f>
        <v>Uitvoer</v>
      </c>
      <c r="GY4" s="139" t="str">
        <f t="shared" ref="GY4:GY7" si="43">GI4</f>
        <v>Invoer</v>
      </c>
      <c r="GZ4" s="114" t="str">
        <f t="shared" ref="GZ4:GZ7" si="44">GJ4</f>
        <v>Uitvoer</v>
      </c>
      <c r="HA4" s="196" t="str">
        <f>GK4</f>
        <v>Invoer</v>
      </c>
      <c r="HB4" s="116" t="str">
        <f t="shared" ref="HB4:HB7" si="45">GL4</f>
        <v>Uitvoer</v>
      </c>
      <c r="HC4" s="139" t="str">
        <f t="shared" ref="HC4:HC7" si="46">GM4</f>
        <v>Invoer</v>
      </c>
      <c r="HD4" s="114" t="str">
        <f t="shared" ref="HD4:HD7" si="47">GN4</f>
        <v>Uitvoer</v>
      </c>
      <c r="HE4" s="196" t="str">
        <f>GO4</f>
        <v>Invoer</v>
      </c>
      <c r="HF4" s="116" t="str">
        <f t="shared" ref="HF4:HF7" si="48">GP4</f>
        <v>Uitvoer</v>
      </c>
      <c r="HG4" s="139" t="str">
        <f t="shared" ref="HG4:HG7" si="49">GQ4</f>
        <v>Invoer</v>
      </c>
      <c r="HH4" s="114" t="str">
        <f t="shared" ref="HH4:HH7" si="50">GR4</f>
        <v>Uitvoer</v>
      </c>
      <c r="HI4" s="196" t="str">
        <f>GS4</f>
        <v>Invoer</v>
      </c>
      <c r="HJ4" s="116" t="str">
        <f t="shared" ref="HJ4:HJ7" si="51">GT4</f>
        <v>Uitvoer</v>
      </c>
      <c r="HK4" s="139" t="str">
        <f t="shared" ref="HK4:HK7" si="52">GU4</f>
        <v>Invoer</v>
      </c>
      <c r="HL4" s="114" t="str">
        <f t="shared" ref="HL4:HL7" si="53">GV4</f>
        <v>Uitvoer</v>
      </c>
      <c r="HM4" s="121" t="s">
        <v>72</v>
      </c>
      <c r="HN4" s="122" t="s">
        <v>73</v>
      </c>
      <c r="HO4" s="121" t="s">
        <v>72</v>
      </c>
      <c r="HP4" s="122" t="s">
        <v>73</v>
      </c>
      <c r="HQ4" s="121" t="s">
        <v>72</v>
      </c>
      <c r="HR4" s="122" t="s">
        <v>73</v>
      </c>
      <c r="HS4" s="121" t="s">
        <v>72</v>
      </c>
      <c r="HT4" s="122" t="s">
        <v>73</v>
      </c>
      <c r="HU4" s="121" t="s">
        <v>72</v>
      </c>
      <c r="HV4" s="122" t="s">
        <v>73</v>
      </c>
      <c r="HW4" s="121" t="s">
        <v>72</v>
      </c>
      <c r="HX4" s="122" t="s">
        <v>73</v>
      </c>
      <c r="HY4" s="121" t="s">
        <v>72</v>
      </c>
      <c r="HZ4" s="122" t="s">
        <v>73</v>
      </c>
      <c r="IA4" s="121" t="s">
        <v>72</v>
      </c>
      <c r="IB4" s="122" t="s">
        <v>73</v>
      </c>
      <c r="IC4" s="121" t="s">
        <v>72</v>
      </c>
      <c r="ID4" s="122" t="s">
        <v>73</v>
      </c>
      <c r="IE4" s="121" t="s">
        <v>72</v>
      </c>
      <c r="IF4" s="122" t="s">
        <v>73</v>
      </c>
      <c r="IG4" s="121" t="s">
        <v>72</v>
      </c>
      <c r="IH4" s="122" t="s">
        <v>73</v>
      </c>
      <c r="II4" s="121" t="s">
        <v>72</v>
      </c>
      <c r="IJ4" s="122" t="s">
        <v>73</v>
      </c>
      <c r="IK4" s="121" t="s">
        <v>72</v>
      </c>
      <c r="IL4" s="122" t="s">
        <v>73</v>
      </c>
      <c r="IM4" s="121" t="s">
        <v>72</v>
      </c>
      <c r="IN4" s="122" t="s">
        <v>73</v>
      </c>
      <c r="IO4" s="42" t="s">
        <v>71</v>
      </c>
      <c r="IP4" s="44" t="s">
        <v>71</v>
      </c>
      <c r="IQ4" s="44" t="s">
        <v>71</v>
      </c>
      <c r="IR4" s="44" t="s">
        <v>71</v>
      </c>
      <c r="IS4" s="44" t="s">
        <v>71</v>
      </c>
      <c r="IT4" s="44" t="s">
        <v>71</v>
      </c>
      <c r="IU4" s="44" t="s">
        <v>71</v>
      </c>
      <c r="IV4" s="44" t="s">
        <v>71</v>
      </c>
      <c r="IW4" s="44" t="s">
        <v>71</v>
      </c>
      <c r="IX4" s="44" t="s">
        <v>71</v>
      </c>
      <c r="IY4" s="44" t="s">
        <v>71</v>
      </c>
      <c r="IZ4" s="44" t="s">
        <v>71</v>
      </c>
      <c r="JA4" s="44" t="s">
        <v>71</v>
      </c>
      <c r="JB4" s="44" t="s">
        <v>71</v>
      </c>
      <c r="JC4" s="44" t="s">
        <v>71</v>
      </c>
      <c r="JD4" s="44" t="s">
        <v>71</v>
      </c>
      <c r="JE4" s="44" t="s">
        <v>71</v>
      </c>
      <c r="JF4" s="44" t="s">
        <v>71</v>
      </c>
      <c r="JG4" s="44" t="s">
        <v>71</v>
      </c>
      <c r="JH4" s="44" t="s">
        <v>71</v>
      </c>
      <c r="JI4" s="44" t="s">
        <v>71</v>
      </c>
      <c r="JJ4" s="44" t="s">
        <v>71</v>
      </c>
      <c r="JK4" s="44" t="s">
        <v>71</v>
      </c>
      <c r="JL4" s="129" t="s">
        <v>71</v>
      </c>
      <c r="JM4" s="135" t="s">
        <v>71</v>
      </c>
      <c r="JN4" s="135" t="s">
        <v>71</v>
      </c>
      <c r="JO4" s="135" t="s">
        <v>71</v>
      </c>
      <c r="JP4" s="151" t="s">
        <v>71</v>
      </c>
      <c r="JQ4" s="151" t="s">
        <v>71</v>
      </c>
      <c r="JR4" s="44" t="s">
        <v>71</v>
      </c>
      <c r="JS4" s="135" t="s">
        <v>74</v>
      </c>
      <c r="JT4" s="135" t="s">
        <v>74</v>
      </c>
      <c r="JU4" s="135" t="s">
        <v>74</v>
      </c>
      <c r="JV4" s="151" t="s">
        <v>71</v>
      </c>
      <c r="JW4" s="151" t="s">
        <v>71</v>
      </c>
      <c r="JX4" s="151" t="s">
        <v>71</v>
      </c>
      <c r="JY4" s="151" t="s">
        <v>71</v>
      </c>
      <c r="JZ4" s="151" t="s">
        <v>71</v>
      </c>
      <c r="KA4" s="301"/>
      <c r="KB4" s="234" t="s">
        <v>75</v>
      </c>
      <c r="KC4" s="237" t="s">
        <v>76</v>
      </c>
      <c r="KD4" s="45" t="str">
        <f>DM4</f>
        <v>Invoer</v>
      </c>
      <c r="KE4" s="89" t="str">
        <f>DN4</f>
        <v>Uitvoer</v>
      </c>
      <c r="KF4" s="238" t="s">
        <v>68</v>
      </c>
      <c r="KG4" s="239" t="s">
        <v>69</v>
      </c>
      <c r="KH4" s="221" t="str">
        <f>DO4</f>
        <v>Invoer</v>
      </c>
      <c r="KI4" s="222" t="str">
        <f>DP4</f>
        <v>Uitvoer</v>
      </c>
      <c r="KJ4" s="350" t="s">
        <v>77</v>
      </c>
      <c r="KK4" s="228"/>
    </row>
    <row r="5" spans="1:297" s="2" customFormat="1" x14ac:dyDescent="0.3">
      <c r="A5" s="317"/>
      <c r="B5" s="101"/>
      <c r="C5" s="320"/>
      <c r="D5" s="112" t="s">
        <v>78</v>
      </c>
      <c r="E5" s="182" t="s">
        <v>78</v>
      </c>
      <c r="F5" s="182" t="s">
        <v>79</v>
      </c>
      <c r="G5" s="178" t="s">
        <v>80</v>
      </c>
      <c r="H5" s="123" t="s">
        <v>78</v>
      </c>
      <c r="I5" s="124" t="s">
        <v>78</v>
      </c>
      <c r="J5" s="123" t="s">
        <v>78</v>
      </c>
      <c r="K5" s="178" t="s">
        <v>78</v>
      </c>
      <c r="L5" s="182" t="s">
        <v>79</v>
      </c>
      <c r="M5" s="178" t="s">
        <v>80</v>
      </c>
      <c r="N5" s="123" t="s">
        <v>78</v>
      </c>
      <c r="O5" s="124" t="s">
        <v>78</v>
      </c>
      <c r="P5" s="123" t="s">
        <v>78</v>
      </c>
      <c r="Q5" s="178" t="s">
        <v>78</v>
      </c>
      <c r="R5" s="182" t="s">
        <v>79</v>
      </c>
      <c r="S5" s="124" t="s">
        <v>80</v>
      </c>
      <c r="T5" s="144" t="s">
        <v>78</v>
      </c>
      <c r="U5" s="181" t="s">
        <v>78</v>
      </c>
      <c r="V5" s="144" t="s">
        <v>78</v>
      </c>
      <c r="W5" s="5" t="s">
        <v>78</v>
      </c>
      <c r="X5" s="182" t="s">
        <v>79</v>
      </c>
      <c r="Y5" s="178" t="s">
        <v>80</v>
      </c>
      <c r="Z5" s="112" t="s">
        <v>78</v>
      </c>
      <c r="AA5" s="181" t="s">
        <v>78</v>
      </c>
      <c r="AB5" s="144" t="s">
        <v>78</v>
      </c>
      <c r="AC5" s="5" t="s">
        <v>78</v>
      </c>
      <c r="AD5" s="182" t="s">
        <v>79</v>
      </c>
      <c r="AE5" s="178" t="s">
        <v>80</v>
      </c>
      <c r="AF5" s="112" t="s">
        <v>78</v>
      </c>
      <c r="AG5" s="181" t="s">
        <v>78</v>
      </c>
      <c r="AH5" s="329"/>
      <c r="AI5" s="335"/>
      <c r="AJ5" s="323"/>
      <c r="AK5" s="5"/>
      <c r="AL5" s="123" t="s">
        <v>78</v>
      </c>
      <c r="AM5" s="178" t="s">
        <v>78</v>
      </c>
      <c r="AN5" s="182" t="s">
        <v>79</v>
      </c>
      <c r="AO5" s="178" t="s">
        <v>80</v>
      </c>
      <c r="AP5" s="123" t="s">
        <v>78</v>
      </c>
      <c r="AQ5" s="124" t="s">
        <v>78</v>
      </c>
      <c r="AR5" s="5" t="s">
        <v>78</v>
      </c>
      <c r="AS5" s="178" t="s">
        <v>78</v>
      </c>
      <c r="AT5" s="182" t="s">
        <v>79</v>
      </c>
      <c r="AU5" s="178" t="s">
        <v>80</v>
      </c>
      <c r="AV5" s="123" t="s">
        <v>78</v>
      </c>
      <c r="AW5" s="124" t="s">
        <v>78</v>
      </c>
      <c r="AX5" s="5" t="s">
        <v>78</v>
      </c>
      <c r="AY5" s="181" t="s">
        <v>78</v>
      </c>
      <c r="AZ5" s="39" t="s">
        <v>81</v>
      </c>
      <c r="BA5" s="39" t="s">
        <v>81</v>
      </c>
      <c r="BB5" s="40" t="s">
        <v>81</v>
      </c>
      <c r="BC5" s="40" t="s">
        <v>81</v>
      </c>
      <c r="BD5" s="40" t="s">
        <v>81</v>
      </c>
      <c r="BE5" s="41" t="s">
        <v>81</v>
      </c>
      <c r="BF5" s="41" t="s">
        <v>81</v>
      </c>
      <c r="BG5" s="348"/>
      <c r="BH5" s="41" t="s">
        <v>81</v>
      </c>
      <c r="BI5" s="41" t="s">
        <v>81</v>
      </c>
      <c r="BJ5" s="348"/>
      <c r="BK5" s="41" t="s">
        <v>81</v>
      </c>
      <c r="BL5" s="5" t="s">
        <v>78</v>
      </c>
      <c r="BM5" s="5" t="s">
        <v>78</v>
      </c>
      <c r="BN5" s="5" t="s">
        <v>78</v>
      </c>
      <c r="BO5" s="5" t="s">
        <v>78</v>
      </c>
      <c r="BP5" s="41" t="s">
        <v>81</v>
      </c>
      <c r="BQ5" s="5" t="s">
        <v>78</v>
      </c>
      <c r="BR5" s="5" t="s">
        <v>78</v>
      </c>
      <c r="BS5" s="5" t="s">
        <v>78</v>
      </c>
      <c r="BT5" s="5" t="s">
        <v>78</v>
      </c>
      <c r="BU5" s="41" t="s">
        <v>81</v>
      </c>
      <c r="BV5" s="41" t="s">
        <v>81</v>
      </c>
      <c r="BW5" s="5" t="s">
        <v>78</v>
      </c>
      <c r="BX5" s="5" t="s">
        <v>78</v>
      </c>
      <c r="BY5" s="5" t="s">
        <v>78</v>
      </c>
      <c r="BZ5" s="5" t="s">
        <v>78</v>
      </c>
      <c r="CA5" s="41" t="s">
        <v>81</v>
      </c>
      <c r="CB5" s="348"/>
      <c r="CC5" s="5" t="s">
        <v>78</v>
      </c>
      <c r="CD5" s="5" t="s">
        <v>78</v>
      </c>
      <c r="CE5" s="5" t="s">
        <v>78</v>
      </c>
      <c r="CF5" s="5" t="s">
        <v>78</v>
      </c>
      <c r="CG5" s="42" t="s">
        <v>81</v>
      </c>
      <c r="CH5" s="5" t="s">
        <v>78</v>
      </c>
      <c r="CI5" s="5" t="s">
        <v>78</v>
      </c>
      <c r="CJ5" s="5" t="s">
        <v>78</v>
      </c>
      <c r="CK5" s="5" t="s">
        <v>78</v>
      </c>
      <c r="CL5" s="5" t="s">
        <v>78</v>
      </c>
      <c r="CM5" s="5" t="s">
        <v>78</v>
      </c>
      <c r="CN5" s="5" t="s">
        <v>78</v>
      </c>
      <c r="CO5" s="5" t="s">
        <v>78</v>
      </c>
      <c r="CP5" s="5" t="s">
        <v>78</v>
      </c>
      <c r="CQ5" s="5" t="s">
        <v>78</v>
      </c>
      <c r="CR5" s="5" t="s">
        <v>78</v>
      </c>
      <c r="CS5" s="5" t="s">
        <v>78</v>
      </c>
      <c r="CT5" s="43" t="s">
        <v>78</v>
      </c>
      <c r="CU5" s="43" t="s">
        <v>78</v>
      </c>
      <c r="CV5" s="43" t="s">
        <v>78</v>
      </c>
      <c r="CW5" s="43" t="s">
        <v>78</v>
      </c>
      <c r="CX5" s="5"/>
      <c r="CY5" s="5" t="s">
        <v>78</v>
      </c>
      <c r="CZ5" s="5" t="s">
        <v>78</v>
      </c>
      <c r="DA5" s="43" t="s">
        <v>78</v>
      </c>
      <c r="DB5" s="43" t="s">
        <v>78</v>
      </c>
      <c r="DC5" s="43" t="s">
        <v>78</v>
      </c>
      <c r="DD5" s="43" t="s">
        <v>78</v>
      </c>
      <c r="DE5" s="43" t="s">
        <v>78</v>
      </c>
      <c r="DF5" s="43" t="s">
        <v>78</v>
      </c>
      <c r="DG5" s="43" t="s">
        <v>78</v>
      </c>
      <c r="DH5" s="43" t="s">
        <v>78</v>
      </c>
      <c r="DI5" s="43" t="s">
        <v>78</v>
      </c>
      <c r="DJ5" s="43" t="s">
        <v>78</v>
      </c>
      <c r="DK5" s="43" t="s">
        <v>78</v>
      </c>
      <c r="DL5" s="43" t="s">
        <v>78</v>
      </c>
      <c r="DM5" s="43" t="s">
        <v>78</v>
      </c>
      <c r="DN5" s="43" t="s">
        <v>78</v>
      </c>
      <c r="DO5" s="43" t="s">
        <v>78</v>
      </c>
      <c r="DP5" s="43" t="s">
        <v>78</v>
      </c>
      <c r="DQ5" s="43" t="s">
        <v>78</v>
      </c>
      <c r="DR5" s="43" t="s">
        <v>78</v>
      </c>
      <c r="DS5" s="43" t="s">
        <v>78</v>
      </c>
      <c r="DT5" s="43" t="s">
        <v>78</v>
      </c>
      <c r="DU5" s="43" t="str">
        <f>DM5</f>
        <v>Pariteit/</v>
      </c>
      <c r="DV5" s="43" t="str">
        <f t="shared" si="0"/>
        <v>Pariteit/</v>
      </c>
      <c r="DW5" s="43" t="str">
        <f t="shared" si="0"/>
        <v>Pariteit/</v>
      </c>
      <c r="DX5" s="43" t="str">
        <f>DP5</f>
        <v>Pariteit/</v>
      </c>
      <c r="DY5" s="43" t="str">
        <f>DQ5</f>
        <v>Pariteit/</v>
      </c>
      <c r="DZ5" s="43" t="str">
        <f t="shared" si="1"/>
        <v>Pariteit/</v>
      </c>
      <c r="EA5" s="43" t="str">
        <f t="shared" si="1"/>
        <v>Pariteit/</v>
      </c>
      <c r="EB5" s="43" t="str">
        <f t="shared" si="1"/>
        <v>Pariteit/</v>
      </c>
      <c r="EC5" s="43" t="str">
        <f>DU5</f>
        <v>Pariteit/</v>
      </c>
      <c r="ED5" s="43" t="str">
        <f t="shared" si="2"/>
        <v>Pariteit/</v>
      </c>
      <c r="EE5" s="43" t="str">
        <f t="shared" si="2"/>
        <v>Pariteit/</v>
      </c>
      <c r="EF5" s="43" t="str">
        <f t="shared" si="2"/>
        <v>Pariteit/</v>
      </c>
      <c r="EG5" s="43" t="str">
        <f>DU5</f>
        <v>Pariteit/</v>
      </c>
      <c r="EH5" s="43" t="str">
        <f t="shared" si="3"/>
        <v>Pariteit/</v>
      </c>
      <c r="EI5" s="43" t="str">
        <f t="shared" si="3"/>
        <v>Pariteit/</v>
      </c>
      <c r="EJ5" s="43" t="str">
        <f t="shared" si="3"/>
        <v>Pariteit/</v>
      </c>
      <c r="EK5" s="43" t="str">
        <f>DY5</f>
        <v>Pariteit/</v>
      </c>
      <c r="EL5" s="43" t="str">
        <f t="shared" si="4"/>
        <v>Pariteit/</v>
      </c>
      <c r="EM5" s="43" t="str">
        <f t="shared" si="4"/>
        <v>Pariteit/</v>
      </c>
      <c r="EN5" s="43" t="str">
        <f t="shared" si="4"/>
        <v>Pariteit/</v>
      </c>
      <c r="EO5" s="43" t="str">
        <f>EC5</f>
        <v>Pariteit/</v>
      </c>
      <c r="EP5" s="43" t="str">
        <f t="shared" si="5"/>
        <v>Pariteit/</v>
      </c>
      <c r="EQ5" s="43" t="str">
        <f t="shared" si="5"/>
        <v>Pariteit/</v>
      </c>
      <c r="ER5" s="43" t="str">
        <f t="shared" si="5"/>
        <v>Pariteit/</v>
      </c>
      <c r="ES5" s="43" t="str">
        <f>EG5</f>
        <v>Pariteit/</v>
      </c>
      <c r="ET5" s="43" t="str">
        <f t="shared" si="6"/>
        <v>Pariteit/</v>
      </c>
      <c r="EU5" s="43" t="str">
        <f t="shared" si="7"/>
        <v>Pariteit/</v>
      </c>
      <c r="EV5" s="43" t="str">
        <f t="shared" si="8"/>
        <v>Pariteit/</v>
      </c>
      <c r="EW5" s="43" t="str">
        <f>EK5</f>
        <v>Pariteit/</v>
      </c>
      <c r="EX5" s="43" t="str">
        <f t="shared" si="9"/>
        <v>Pariteit/</v>
      </c>
      <c r="EY5" s="43" t="str">
        <f t="shared" si="10"/>
        <v>Pariteit/</v>
      </c>
      <c r="EZ5" s="43" t="str">
        <f t="shared" si="11"/>
        <v>Pariteit/</v>
      </c>
      <c r="FA5" s="43" t="str">
        <f>EO5</f>
        <v>Pariteit/</v>
      </c>
      <c r="FB5" s="43" t="str">
        <f t="shared" si="12"/>
        <v>Pariteit/</v>
      </c>
      <c r="FC5" s="43" t="str">
        <f t="shared" si="13"/>
        <v>Pariteit/</v>
      </c>
      <c r="FD5" s="43" t="str">
        <f t="shared" si="14"/>
        <v>Pariteit/</v>
      </c>
      <c r="FE5" s="43" t="str">
        <f>ES5</f>
        <v>Pariteit/</v>
      </c>
      <c r="FF5" s="43" t="str">
        <f t="shared" si="15"/>
        <v>Pariteit/</v>
      </c>
      <c r="FG5" s="43" t="str">
        <f t="shared" si="16"/>
        <v>Pariteit/</v>
      </c>
      <c r="FH5" s="43" t="str">
        <f t="shared" si="17"/>
        <v>Pariteit/</v>
      </c>
      <c r="FI5" s="84" t="str">
        <f>EW5</f>
        <v>Pariteit/</v>
      </c>
      <c r="FJ5" s="84" t="str">
        <f t="shared" si="18"/>
        <v>Pariteit/</v>
      </c>
      <c r="FK5" s="115" t="str">
        <f t="shared" si="19"/>
        <v>Pariteit/</v>
      </c>
      <c r="FL5" s="116" t="str">
        <f t="shared" si="20"/>
        <v>Pariteit/</v>
      </c>
      <c r="FM5" s="43" t="str">
        <f>FA5</f>
        <v>Pariteit/</v>
      </c>
      <c r="FN5" s="84" t="str">
        <f t="shared" si="21"/>
        <v>Pariteit/</v>
      </c>
      <c r="FO5" s="115" t="str">
        <f t="shared" si="22"/>
        <v>Pariteit/</v>
      </c>
      <c r="FP5" s="116" t="str">
        <f t="shared" si="23"/>
        <v>Pariteit/</v>
      </c>
      <c r="FQ5" s="43" t="str">
        <f>FE5</f>
        <v>Pariteit/</v>
      </c>
      <c r="FR5" s="116" t="str">
        <f t="shared" si="24"/>
        <v>Pariteit/</v>
      </c>
      <c r="FS5" s="43" t="str">
        <f t="shared" si="24"/>
        <v>Pariteit/</v>
      </c>
      <c r="FT5" s="116" t="str">
        <f t="shared" si="24"/>
        <v>Pariteit/</v>
      </c>
      <c r="FU5" s="43" t="str">
        <f>FI5</f>
        <v>Pariteit/</v>
      </c>
      <c r="FV5" s="116" t="str">
        <f t="shared" si="25"/>
        <v>Pariteit/</v>
      </c>
      <c r="FW5" s="43" t="str">
        <f t="shared" si="25"/>
        <v>Pariteit/</v>
      </c>
      <c r="FX5" s="116" t="str">
        <f t="shared" si="25"/>
        <v>Pariteit/</v>
      </c>
      <c r="FY5" s="43" t="str">
        <f>FM5</f>
        <v>Pariteit/</v>
      </c>
      <c r="FZ5" s="116" t="str">
        <f t="shared" si="26"/>
        <v>Pariteit/</v>
      </c>
      <c r="GA5" s="43" t="str">
        <f t="shared" si="27"/>
        <v>Pariteit/</v>
      </c>
      <c r="GB5" s="116" t="str">
        <f t="shared" si="28"/>
        <v>Pariteit/</v>
      </c>
      <c r="GC5" s="43" t="str">
        <f>FQ5</f>
        <v>Pariteit/</v>
      </c>
      <c r="GD5" s="116" t="str">
        <f t="shared" si="29"/>
        <v>Pariteit/</v>
      </c>
      <c r="GE5" s="43" t="str">
        <f t="shared" si="30"/>
        <v>Pariteit/</v>
      </c>
      <c r="GF5" s="116" t="str">
        <f t="shared" si="31"/>
        <v>Pariteit/</v>
      </c>
      <c r="GG5" s="43" t="str">
        <f>FU5</f>
        <v>Pariteit/</v>
      </c>
      <c r="GH5" s="116" t="str">
        <f t="shared" si="32"/>
        <v>Pariteit/</v>
      </c>
      <c r="GI5" s="43" t="str">
        <f t="shared" si="33"/>
        <v>Pariteit/</v>
      </c>
      <c r="GJ5" s="116" t="str">
        <f t="shared" si="34"/>
        <v>Pariteit/</v>
      </c>
      <c r="GK5" s="43" t="str">
        <f>FY5</f>
        <v>Pariteit/</v>
      </c>
      <c r="GL5" s="116" t="str">
        <f t="shared" si="35"/>
        <v>Pariteit/</v>
      </c>
      <c r="GM5" s="43" t="str">
        <f t="shared" si="35"/>
        <v>Pariteit/</v>
      </c>
      <c r="GN5" s="116" t="str">
        <f t="shared" si="35"/>
        <v>Pariteit/</v>
      </c>
      <c r="GO5" s="43" t="str">
        <f>FY5</f>
        <v>Pariteit/</v>
      </c>
      <c r="GP5" s="116" t="str">
        <f t="shared" si="36"/>
        <v>Pariteit/</v>
      </c>
      <c r="GQ5" s="43" t="str">
        <f t="shared" si="37"/>
        <v>Pariteit/</v>
      </c>
      <c r="GR5" s="116" t="str">
        <f t="shared" si="38"/>
        <v>Pariteit/</v>
      </c>
      <c r="GS5" s="43" t="str">
        <f>GC5</f>
        <v>Pariteit/</v>
      </c>
      <c r="GT5" s="116" t="str">
        <f t="shared" si="39"/>
        <v>Pariteit/</v>
      </c>
      <c r="GU5" s="43" t="str">
        <f t="shared" si="40"/>
        <v>Pariteit/</v>
      </c>
      <c r="GV5" s="116" t="str">
        <f t="shared" si="41"/>
        <v>Pariteit/</v>
      </c>
      <c r="GW5" s="43" t="str">
        <f>GG5</f>
        <v>Pariteit/</v>
      </c>
      <c r="GX5" s="116" t="str">
        <f t="shared" si="42"/>
        <v>Pariteit/</v>
      </c>
      <c r="GY5" s="43" t="str">
        <f t="shared" si="43"/>
        <v>Pariteit/</v>
      </c>
      <c r="GZ5" s="116" t="str">
        <f t="shared" si="44"/>
        <v>Pariteit/</v>
      </c>
      <c r="HA5" s="43" t="str">
        <f>GK5</f>
        <v>Pariteit/</v>
      </c>
      <c r="HB5" s="116" t="str">
        <f t="shared" si="45"/>
        <v>Pariteit/</v>
      </c>
      <c r="HC5" s="43" t="str">
        <f t="shared" si="46"/>
        <v>Pariteit/</v>
      </c>
      <c r="HD5" s="116" t="str">
        <f t="shared" si="47"/>
        <v>Pariteit/</v>
      </c>
      <c r="HE5" s="43" t="str">
        <f>GO5</f>
        <v>Pariteit/</v>
      </c>
      <c r="HF5" s="116" t="str">
        <f t="shared" si="48"/>
        <v>Pariteit/</v>
      </c>
      <c r="HG5" s="43" t="str">
        <f t="shared" si="49"/>
        <v>Pariteit/</v>
      </c>
      <c r="HH5" s="116" t="str">
        <f t="shared" si="50"/>
        <v>Pariteit/</v>
      </c>
      <c r="HI5" s="43" t="str">
        <f>GS5</f>
        <v>Pariteit/</v>
      </c>
      <c r="HJ5" s="116" t="str">
        <f t="shared" si="51"/>
        <v>Pariteit/</v>
      </c>
      <c r="HK5" s="43" t="str">
        <f t="shared" si="52"/>
        <v>Pariteit/</v>
      </c>
      <c r="HL5" s="116" t="str">
        <f t="shared" si="53"/>
        <v>Pariteit/</v>
      </c>
      <c r="HM5" s="123" t="s">
        <v>78</v>
      </c>
      <c r="HN5" s="124" t="s">
        <v>78</v>
      </c>
      <c r="HO5" s="123" t="s">
        <v>78</v>
      </c>
      <c r="HP5" s="124" t="s">
        <v>78</v>
      </c>
      <c r="HQ5" s="123" t="s">
        <v>78</v>
      </c>
      <c r="HR5" s="124" t="s">
        <v>78</v>
      </c>
      <c r="HS5" s="123" t="s">
        <v>78</v>
      </c>
      <c r="HT5" s="124" t="s">
        <v>78</v>
      </c>
      <c r="HU5" s="123" t="s">
        <v>78</v>
      </c>
      <c r="HV5" s="124" t="s">
        <v>78</v>
      </c>
      <c r="HW5" s="123" t="s">
        <v>78</v>
      </c>
      <c r="HX5" s="124" t="s">
        <v>78</v>
      </c>
      <c r="HY5" s="123" t="s">
        <v>78</v>
      </c>
      <c r="HZ5" s="124" t="s">
        <v>78</v>
      </c>
      <c r="IA5" s="123" t="s">
        <v>78</v>
      </c>
      <c r="IB5" s="124" t="s">
        <v>78</v>
      </c>
      <c r="IC5" s="123" t="s">
        <v>78</v>
      </c>
      <c r="ID5" s="124" t="s">
        <v>78</v>
      </c>
      <c r="IE5" s="123" t="s">
        <v>78</v>
      </c>
      <c r="IF5" s="124" t="s">
        <v>78</v>
      </c>
      <c r="IG5" s="123" t="s">
        <v>78</v>
      </c>
      <c r="IH5" s="124" t="s">
        <v>78</v>
      </c>
      <c r="II5" s="123" t="s">
        <v>78</v>
      </c>
      <c r="IJ5" s="124" t="s">
        <v>78</v>
      </c>
      <c r="IK5" s="123" t="s">
        <v>78</v>
      </c>
      <c r="IL5" s="124" t="s">
        <v>78</v>
      </c>
      <c r="IM5" s="123" t="s">
        <v>78</v>
      </c>
      <c r="IN5" s="124" t="s">
        <v>78</v>
      </c>
      <c r="IO5" s="42" t="s">
        <v>81</v>
      </c>
      <c r="IP5" s="44" t="s">
        <v>81</v>
      </c>
      <c r="IQ5" s="44" t="s">
        <v>81</v>
      </c>
      <c r="IR5" s="44" t="s">
        <v>81</v>
      </c>
      <c r="IS5" s="44" t="s">
        <v>81</v>
      </c>
      <c r="IT5" s="44" t="s">
        <v>81</v>
      </c>
      <c r="IU5" s="44" t="s">
        <v>81</v>
      </c>
      <c r="IV5" s="44" t="s">
        <v>81</v>
      </c>
      <c r="IW5" s="44" t="s">
        <v>81</v>
      </c>
      <c r="IX5" s="44" t="s">
        <v>81</v>
      </c>
      <c r="IY5" s="44" t="s">
        <v>81</v>
      </c>
      <c r="IZ5" s="44" t="s">
        <v>81</v>
      </c>
      <c r="JA5" s="44" t="s">
        <v>81</v>
      </c>
      <c r="JB5" s="44" t="s">
        <v>81</v>
      </c>
      <c r="JC5" s="44" t="s">
        <v>81</v>
      </c>
      <c r="JD5" s="44" t="s">
        <v>81</v>
      </c>
      <c r="JE5" s="44" t="s">
        <v>81</v>
      </c>
      <c r="JF5" s="44" t="s">
        <v>81</v>
      </c>
      <c r="JG5" s="44" t="s">
        <v>81</v>
      </c>
      <c r="JH5" s="44" t="s">
        <v>81</v>
      </c>
      <c r="JI5" s="44" t="s">
        <v>81</v>
      </c>
      <c r="JJ5" s="44" t="s">
        <v>81</v>
      </c>
      <c r="JK5" s="44" t="s">
        <v>81</v>
      </c>
      <c r="JL5" s="129" t="s">
        <v>81</v>
      </c>
      <c r="JM5" s="135" t="s">
        <v>81</v>
      </c>
      <c r="JN5" s="135" t="s">
        <v>81</v>
      </c>
      <c r="JO5" s="135" t="s">
        <v>81</v>
      </c>
      <c r="JP5" s="151" t="s">
        <v>81</v>
      </c>
      <c r="JQ5" s="151" t="s">
        <v>81</v>
      </c>
      <c r="JR5" s="44" t="s">
        <v>81</v>
      </c>
      <c r="JS5" s="135" t="s">
        <v>81</v>
      </c>
      <c r="JT5" s="135" t="s">
        <v>81</v>
      </c>
      <c r="JU5" s="135" t="s">
        <v>81</v>
      </c>
      <c r="JV5" s="151" t="s">
        <v>81</v>
      </c>
      <c r="JW5" s="151" t="s">
        <v>81</v>
      </c>
      <c r="JX5" s="151" t="s">
        <v>81</v>
      </c>
      <c r="JY5" s="151" t="s">
        <v>81</v>
      </c>
      <c r="JZ5" s="151" t="s">
        <v>81</v>
      </c>
      <c r="KA5" s="301"/>
      <c r="KB5" s="234" t="s">
        <v>82</v>
      </c>
      <c r="KC5" s="237" t="s">
        <v>82</v>
      </c>
      <c r="KD5" s="45" t="str">
        <f>DM5</f>
        <v>Pariteit/</v>
      </c>
      <c r="KE5" s="89" t="str">
        <f>DN5</f>
        <v>Pariteit/</v>
      </c>
      <c r="KF5" s="240" t="s">
        <v>79</v>
      </c>
      <c r="KG5" s="241" t="s">
        <v>80</v>
      </c>
      <c r="KH5" s="223" t="str">
        <f>DO5</f>
        <v>Pariteit/</v>
      </c>
      <c r="KI5" s="224" t="str">
        <f>DP5</f>
        <v>Pariteit/</v>
      </c>
      <c r="KJ5" s="350"/>
      <c r="KK5" s="228"/>
    </row>
    <row r="6" spans="1:297" s="2" customFormat="1" x14ac:dyDescent="0.3">
      <c r="A6" s="317"/>
      <c r="B6" s="172"/>
      <c r="C6" s="320"/>
      <c r="D6" s="112" t="s">
        <v>83</v>
      </c>
      <c r="E6" s="182" t="s">
        <v>84</v>
      </c>
      <c r="F6" s="182" t="s">
        <v>85</v>
      </c>
      <c r="G6" s="178" t="s">
        <v>85</v>
      </c>
      <c r="H6" s="123" t="s">
        <v>83</v>
      </c>
      <c r="I6" s="124" t="s">
        <v>84</v>
      </c>
      <c r="J6" s="123" t="s">
        <v>83</v>
      </c>
      <c r="K6" s="178" t="s">
        <v>84</v>
      </c>
      <c r="L6" s="182" t="s">
        <v>85</v>
      </c>
      <c r="M6" s="178" t="s">
        <v>85</v>
      </c>
      <c r="N6" s="123" t="s">
        <v>83</v>
      </c>
      <c r="O6" s="124" t="s">
        <v>84</v>
      </c>
      <c r="P6" s="123" t="s">
        <v>83</v>
      </c>
      <c r="Q6" s="178" t="s">
        <v>84</v>
      </c>
      <c r="R6" s="182" t="s">
        <v>85</v>
      </c>
      <c r="S6" s="124" t="s">
        <v>85</v>
      </c>
      <c r="T6" s="144" t="s">
        <v>83</v>
      </c>
      <c r="U6" s="181" t="s">
        <v>84</v>
      </c>
      <c r="V6" s="144" t="s">
        <v>83</v>
      </c>
      <c r="W6" s="5" t="s">
        <v>84</v>
      </c>
      <c r="X6" s="182" t="s">
        <v>85</v>
      </c>
      <c r="Y6" s="178" t="s">
        <v>85</v>
      </c>
      <c r="Z6" s="112" t="s">
        <v>83</v>
      </c>
      <c r="AA6" s="181" t="s">
        <v>84</v>
      </c>
      <c r="AB6" s="144" t="s">
        <v>83</v>
      </c>
      <c r="AC6" s="5" t="s">
        <v>84</v>
      </c>
      <c r="AD6" s="182" t="s">
        <v>85</v>
      </c>
      <c r="AE6" s="178" t="s">
        <v>85</v>
      </c>
      <c r="AF6" s="112" t="s">
        <v>83</v>
      </c>
      <c r="AG6" s="181" t="s">
        <v>84</v>
      </c>
      <c r="AH6" s="329"/>
      <c r="AI6" s="335"/>
      <c r="AJ6" s="323"/>
      <c r="AK6" s="5"/>
      <c r="AL6" s="123" t="s">
        <v>83</v>
      </c>
      <c r="AM6" s="178" t="s">
        <v>84</v>
      </c>
      <c r="AN6" s="182" t="s">
        <v>85</v>
      </c>
      <c r="AO6" s="178" t="s">
        <v>85</v>
      </c>
      <c r="AP6" s="123" t="s">
        <v>83</v>
      </c>
      <c r="AQ6" s="124" t="s">
        <v>84</v>
      </c>
      <c r="AR6" s="5" t="s">
        <v>83</v>
      </c>
      <c r="AS6" s="178" t="s">
        <v>84</v>
      </c>
      <c r="AT6" s="182" t="s">
        <v>85</v>
      </c>
      <c r="AU6" s="178" t="s">
        <v>85</v>
      </c>
      <c r="AV6" s="123" t="s">
        <v>83</v>
      </c>
      <c r="AW6" s="124" t="s">
        <v>84</v>
      </c>
      <c r="AX6" s="5" t="s">
        <v>83</v>
      </c>
      <c r="AY6" s="181" t="s">
        <v>83</v>
      </c>
      <c r="AZ6" s="46" t="s">
        <v>86</v>
      </c>
      <c r="BA6" s="46" t="s">
        <v>87</v>
      </c>
      <c r="BB6" s="47" t="s">
        <v>88</v>
      </c>
      <c r="BC6" s="47" t="s">
        <v>89</v>
      </c>
      <c r="BD6" s="47" t="s">
        <v>90</v>
      </c>
      <c r="BE6" s="48" t="s">
        <v>91</v>
      </c>
      <c r="BF6" s="48" t="s">
        <v>92</v>
      </c>
      <c r="BG6" s="348"/>
      <c r="BH6" s="48" t="s">
        <v>93</v>
      </c>
      <c r="BI6" s="48" t="s">
        <v>94</v>
      </c>
      <c r="BJ6" s="348"/>
      <c r="BK6" s="48" t="s">
        <v>95</v>
      </c>
      <c r="BL6" s="5" t="s">
        <v>83</v>
      </c>
      <c r="BM6" s="5" t="s">
        <v>84</v>
      </c>
      <c r="BN6" s="5" t="s">
        <v>83</v>
      </c>
      <c r="BO6" s="5" t="s">
        <v>84</v>
      </c>
      <c r="BP6" s="48" t="s">
        <v>96</v>
      </c>
      <c r="BQ6" s="5" t="s">
        <v>83</v>
      </c>
      <c r="BR6" s="5" t="s">
        <v>84</v>
      </c>
      <c r="BS6" s="5" t="s">
        <v>83</v>
      </c>
      <c r="BT6" s="5" t="s">
        <v>84</v>
      </c>
      <c r="BU6" s="48" t="s">
        <v>97</v>
      </c>
      <c r="BV6" s="48" t="s">
        <v>98</v>
      </c>
      <c r="BW6" s="5" t="s">
        <v>83</v>
      </c>
      <c r="BX6" s="5" t="s">
        <v>84</v>
      </c>
      <c r="BY6" s="5" t="s">
        <v>83</v>
      </c>
      <c r="BZ6" s="5" t="s">
        <v>84</v>
      </c>
      <c r="CA6" s="48" t="s">
        <v>99</v>
      </c>
      <c r="CB6" s="348"/>
      <c r="CC6" s="5" t="s">
        <v>83</v>
      </c>
      <c r="CD6" s="5" t="s">
        <v>84</v>
      </c>
      <c r="CE6" s="5" t="s">
        <v>83</v>
      </c>
      <c r="CF6" s="5" t="s">
        <v>84</v>
      </c>
      <c r="CG6" s="49" t="s">
        <v>100</v>
      </c>
      <c r="CH6" s="5" t="s">
        <v>83</v>
      </c>
      <c r="CI6" s="5" t="s">
        <v>84</v>
      </c>
      <c r="CJ6" s="5" t="s">
        <v>83</v>
      </c>
      <c r="CK6" s="5" t="s">
        <v>84</v>
      </c>
      <c r="CL6" s="5" t="s">
        <v>83</v>
      </c>
      <c r="CM6" s="5" t="s">
        <v>84</v>
      </c>
      <c r="CN6" s="5" t="s">
        <v>83</v>
      </c>
      <c r="CO6" s="5" t="s">
        <v>84</v>
      </c>
      <c r="CP6" s="5" t="s">
        <v>83</v>
      </c>
      <c r="CQ6" s="5" t="s">
        <v>84</v>
      </c>
      <c r="CR6" s="5" t="s">
        <v>83</v>
      </c>
      <c r="CS6" s="5" t="s">
        <v>84</v>
      </c>
      <c r="CT6" s="43" t="s">
        <v>83</v>
      </c>
      <c r="CU6" s="43" t="s">
        <v>84</v>
      </c>
      <c r="CV6" s="43" t="s">
        <v>83</v>
      </c>
      <c r="CW6" s="43" t="s">
        <v>84</v>
      </c>
      <c r="CX6" s="5"/>
      <c r="CY6" s="5" t="s">
        <v>83</v>
      </c>
      <c r="CZ6" s="5" t="s">
        <v>83</v>
      </c>
      <c r="DA6" s="43" t="s">
        <v>83</v>
      </c>
      <c r="DB6" s="43" t="s">
        <v>84</v>
      </c>
      <c r="DC6" s="43" t="s">
        <v>83</v>
      </c>
      <c r="DD6" s="43" t="s">
        <v>84</v>
      </c>
      <c r="DE6" s="43" t="s">
        <v>83</v>
      </c>
      <c r="DF6" s="43" t="s">
        <v>84</v>
      </c>
      <c r="DG6" s="43" t="s">
        <v>83</v>
      </c>
      <c r="DH6" s="43" t="s">
        <v>84</v>
      </c>
      <c r="DI6" s="43" t="s">
        <v>83</v>
      </c>
      <c r="DJ6" s="43" t="s">
        <v>84</v>
      </c>
      <c r="DK6" s="43" t="s">
        <v>83</v>
      </c>
      <c r="DL6" s="43" t="s">
        <v>84</v>
      </c>
      <c r="DM6" s="43" t="s">
        <v>83</v>
      </c>
      <c r="DN6" s="43" t="s">
        <v>84</v>
      </c>
      <c r="DO6" s="43" t="s">
        <v>83</v>
      </c>
      <c r="DP6" s="43" t="s">
        <v>84</v>
      </c>
      <c r="DQ6" s="43" t="s">
        <v>83</v>
      </c>
      <c r="DR6" s="43" t="s">
        <v>84</v>
      </c>
      <c r="DS6" s="43" t="s">
        <v>83</v>
      </c>
      <c r="DT6" s="43" t="s">
        <v>84</v>
      </c>
      <c r="DU6" s="43" t="str">
        <f>DM6</f>
        <v>Import</v>
      </c>
      <c r="DV6" s="43" t="str">
        <f t="shared" si="0"/>
        <v>Export</v>
      </c>
      <c r="DW6" s="43" t="str">
        <f t="shared" si="0"/>
        <v>Import</v>
      </c>
      <c r="DX6" s="43" t="str">
        <f>DP6</f>
        <v>Export</v>
      </c>
      <c r="DY6" s="43" t="str">
        <f>DQ6</f>
        <v>Import</v>
      </c>
      <c r="DZ6" s="43" t="str">
        <f t="shared" si="1"/>
        <v>Export</v>
      </c>
      <c r="EA6" s="43" t="str">
        <f t="shared" si="1"/>
        <v>Import</v>
      </c>
      <c r="EB6" s="43" t="str">
        <f t="shared" si="1"/>
        <v>Export</v>
      </c>
      <c r="EC6" s="43" t="str">
        <f>DU6</f>
        <v>Import</v>
      </c>
      <c r="ED6" s="43" t="str">
        <f t="shared" si="2"/>
        <v>Export</v>
      </c>
      <c r="EE6" s="43" t="str">
        <f t="shared" si="2"/>
        <v>Import</v>
      </c>
      <c r="EF6" s="43" t="str">
        <f t="shared" si="2"/>
        <v>Export</v>
      </c>
      <c r="EG6" s="43" t="str">
        <f>DU6</f>
        <v>Import</v>
      </c>
      <c r="EH6" s="43" t="str">
        <f t="shared" si="3"/>
        <v>Export</v>
      </c>
      <c r="EI6" s="43" t="str">
        <f t="shared" si="3"/>
        <v>Import</v>
      </c>
      <c r="EJ6" s="43" t="str">
        <f t="shared" si="3"/>
        <v>Export</v>
      </c>
      <c r="EK6" s="43" t="str">
        <f>DY6</f>
        <v>Import</v>
      </c>
      <c r="EL6" s="43" t="str">
        <f t="shared" si="4"/>
        <v>Export</v>
      </c>
      <c r="EM6" s="43" t="str">
        <f t="shared" si="4"/>
        <v>Import</v>
      </c>
      <c r="EN6" s="43" t="str">
        <f t="shared" si="4"/>
        <v>Export</v>
      </c>
      <c r="EO6" s="43" t="str">
        <f>EC6</f>
        <v>Import</v>
      </c>
      <c r="EP6" s="43" t="str">
        <f t="shared" si="5"/>
        <v>Export</v>
      </c>
      <c r="EQ6" s="43" t="str">
        <f t="shared" si="5"/>
        <v>Import</v>
      </c>
      <c r="ER6" s="43" t="str">
        <f t="shared" si="5"/>
        <v>Export</v>
      </c>
      <c r="ES6" s="43" t="str">
        <f>EG6</f>
        <v>Import</v>
      </c>
      <c r="ET6" s="43" t="str">
        <f t="shared" si="6"/>
        <v>Export</v>
      </c>
      <c r="EU6" s="43" t="str">
        <f t="shared" si="7"/>
        <v>Import</v>
      </c>
      <c r="EV6" s="43" t="str">
        <f t="shared" si="8"/>
        <v>Export</v>
      </c>
      <c r="EW6" s="43" t="str">
        <f>EK6</f>
        <v>Import</v>
      </c>
      <c r="EX6" s="43" t="str">
        <f t="shared" si="9"/>
        <v>Export</v>
      </c>
      <c r="EY6" s="43" t="str">
        <f t="shared" si="10"/>
        <v>Import</v>
      </c>
      <c r="EZ6" s="43" t="str">
        <f t="shared" si="11"/>
        <v>Export</v>
      </c>
      <c r="FA6" s="43" t="str">
        <f>EO6</f>
        <v>Import</v>
      </c>
      <c r="FB6" s="43" t="str">
        <f t="shared" si="12"/>
        <v>Export</v>
      </c>
      <c r="FC6" s="43" t="str">
        <f t="shared" si="13"/>
        <v>Import</v>
      </c>
      <c r="FD6" s="43" t="str">
        <f t="shared" si="14"/>
        <v>Export</v>
      </c>
      <c r="FE6" s="43" t="str">
        <f>ES6</f>
        <v>Import</v>
      </c>
      <c r="FF6" s="43" t="str">
        <f t="shared" si="15"/>
        <v>Export</v>
      </c>
      <c r="FG6" s="43" t="str">
        <f t="shared" si="16"/>
        <v>Import</v>
      </c>
      <c r="FH6" s="43" t="str">
        <f t="shared" si="17"/>
        <v>Export</v>
      </c>
      <c r="FI6" s="84" t="str">
        <f>EW6</f>
        <v>Import</v>
      </c>
      <c r="FJ6" s="84" t="str">
        <f t="shared" si="18"/>
        <v>Export</v>
      </c>
      <c r="FK6" s="115" t="str">
        <f t="shared" si="19"/>
        <v>Import</v>
      </c>
      <c r="FL6" s="116" t="str">
        <f t="shared" si="20"/>
        <v>Export</v>
      </c>
      <c r="FM6" s="43" t="str">
        <f>FA6</f>
        <v>Import</v>
      </c>
      <c r="FN6" s="84" t="str">
        <f t="shared" si="21"/>
        <v>Export</v>
      </c>
      <c r="FO6" s="115" t="str">
        <f t="shared" si="22"/>
        <v>Import</v>
      </c>
      <c r="FP6" s="116" t="str">
        <f t="shared" si="23"/>
        <v>Export</v>
      </c>
      <c r="FQ6" s="43" t="str">
        <f>FE6</f>
        <v>Import</v>
      </c>
      <c r="FR6" s="116" t="str">
        <f t="shared" si="24"/>
        <v>Export</v>
      </c>
      <c r="FS6" s="43" t="str">
        <f t="shared" si="24"/>
        <v>Import</v>
      </c>
      <c r="FT6" s="116" t="str">
        <f t="shared" si="24"/>
        <v>Export</v>
      </c>
      <c r="FU6" s="43" t="str">
        <f>FI6</f>
        <v>Import</v>
      </c>
      <c r="FV6" s="116" t="str">
        <f t="shared" si="25"/>
        <v>Export</v>
      </c>
      <c r="FW6" s="43" t="str">
        <f t="shared" si="25"/>
        <v>Import</v>
      </c>
      <c r="FX6" s="116" t="str">
        <f t="shared" si="25"/>
        <v>Export</v>
      </c>
      <c r="FY6" s="43" t="str">
        <f>FM6</f>
        <v>Import</v>
      </c>
      <c r="FZ6" s="116" t="str">
        <f t="shared" si="26"/>
        <v>Export</v>
      </c>
      <c r="GA6" s="43" t="str">
        <f t="shared" si="27"/>
        <v>Import</v>
      </c>
      <c r="GB6" s="116" t="str">
        <f t="shared" si="28"/>
        <v>Export</v>
      </c>
      <c r="GC6" s="43" t="str">
        <f>FQ6</f>
        <v>Import</v>
      </c>
      <c r="GD6" s="116" t="str">
        <f t="shared" si="29"/>
        <v>Export</v>
      </c>
      <c r="GE6" s="43" t="str">
        <f t="shared" si="30"/>
        <v>Import</v>
      </c>
      <c r="GF6" s="116" t="str">
        <f t="shared" si="31"/>
        <v>Export</v>
      </c>
      <c r="GG6" s="43" t="str">
        <f>FU6</f>
        <v>Import</v>
      </c>
      <c r="GH6" s="116" t="str">
        <f t="shared" si="32"/>
        <v>Export</v>
      </c>
      <c r="GI6" s="43" t="str">
        <f t="shared" si="33"/>
        <v>Import</v>
      </c>
      <c r="GJ6" s="116" t="str">
        <f t="shared" si="34"/>
        <v>Export</v>
      </c>
      <c r="GK6" s="43" t="str">
        <f>FY6</f>
        <v>Import</v>
      </c>
      <c r="GL6" s="116" t="str">
        <f t="shared" si="35"/>
        <v>Export</v>
      </c>
      <c r="GM6" s="43" t="str">
        <f t="shared" si="35"/>
        <v>Import</v>
      </c>
      <c r="GN6" s="116" t="str">
        <f t="shared" si="35"/>
        <v>Export</v>
      </c>
      <c r="GO6" s="43" t="str">
        <f>FY6</f>
        <v>Import</v>
      </c>
      <c r="GP6" s="116" t="str">
        <f t="shared" si="36"/>
        <v>Export</v>
      </c>
      <c r="GQ6" s="43" t="str">
        <f t="shared" si="37"/>
        <v>Import</v>
      </c>
      <c r="GR6" s="116" t="str">
        <f t="shared" si="38"/>
        <v>Export</v>
      </c>
      <c r="GS6" s="43" t="str">
        <f>GC6</f>
        <v>Import</v>
      </c>
      <c r="GT6" s="116" t="str">
        <f t="shared" si="39"/>
        <v>Export</v>
      </c>
      <c r="GU6" s="43" t="str">
        <f t="shared" si="40"/>
        <v>Import</v>
      </c>
      <c r="GV6" s="116" t="str">
        <f t="shared" si="41"/>
        <v>Export</v>
      </c>
      <c r="GW6" s="43" t="str">
        <f>GG6</f>
        <v>Import</v>
      </c>
      <c r="GX6" s="116" t="str">
        <f t="shared" si="42"/>
        <v>Export</v>
      </c>
      <c r="GY6" s="43" t="str">
        <f t="shared" si="43"/>
        <v>Import</v>
      </c>
      <c r="GZ6" s="116" t="str">
        <f t="shared" si="44"/>
        <v>Export</v>
      </c>
      <c r="HA6" s="43" t="str">
        <f>GK6</f>
        <v>Import</v>
      </c>
      <c r="HB6" s="116" t="str">
        <f t="shared" si="45"/>
        <v>Export</v>
      </c>
      <c r="HC6" s="43" t="str">
        <f t="shared" si="46"/>
        <v>Import</v>
      </c>
      <c r="HD6" s="116" t="str">
        <f t="shared" si="47"/>
        <v>Export</v>
      </c>
      <c r="HE6" s="43" t="str">
        <f>GO6</f>
        <v>Import</v>
      </c>
      <c r="HF6" s="116" t="str">
        <f t="shared" si="48"/>
        <v>Export</v>
      </c>
      <c r="HG6" s="43" t="str">
        <f t="shared" si="49"/>
        <v>Import</v>
      </c>
      <c r="HH6" s="116" t="str">
        <f t="shared" si="50"/>
        <v>Export</v>
      </c>
      <c r="HI6" s="43" t="str">
        <f>GS6</f>
        <v>Import</v>
      </c>
      <c r="HJ6" s="116" t="str">
        <f t="shared" si="51"/>
        <v>Export</v>
      </c>
      <c r="HK6" s="43" t="str">
        <f t="shared" si="52"/>
        <v>Import</v>
      </c>
      <c r="HL6" s="116" t="str">
        <f t="shared" si="53"/>
        <v>Export</v>
      </c>
      <c r="HM6" s="123" t="s">
        <v>83</v>
      </c>
      <c r="HN6" s="124" t="s">
        <v>83</v>
      </c>
      <c r="HO6" s="123" t="s">
        <v>83</v>
      </c>
      <c r="HP6" s="124" t="s">
        <v>83</v>
      </c>
      <c r="HQ6" s="123" t="s">
        <v>83</v>
      </c>
      <c r="HR6" s="124" t="s">
        <v>83</v>
      </c>
      <c r="HS6" s="123" t="s">
        <v>83</v>
      </c>
      <c r="HT6" s="124" t="s">
        <v>83</v>
      </c>
      <c r="HU6" s="123" t="s">
        <v>83</v>
      </c>
      <c r="HV6" s="124" t="s">
        <v>83</v>
      </c>
      <c r="HW6" s="123" t="s">
        <v>83</v>
      </c>
      <c r="HX6" s="124" t="s">
        <v>83</v>
      </c>
      <c r="HY6" s="123" t="s">
        <v>83</v>
      </c>
      <c r="HZ6" s="124" t="s">
        <v>83</v>
      </c>
      <c r="IA6" s="123" t="s">
        <v>83</v>
      </c>
      <c r="IB6" s="124" t="s">
        <v>83</v>
      </c>
      <c r="IC6" s="123" t="s">
        <v>83</v>
      </c>
      <c r="ID6" s="124" t="s">
        <v>83</v>
      </c>
      <c r="IE6" s="123" t="s">
        <v>83</v>
      </c>
      <c r="IF6" s="124" t="s">
        <v>83</v>
      </c>
      <c r="IG6" s="123" t="s">
        <v>83</v>
      </c>
      <c r="IH6" s="124" t="s">
        <v>83</v>
      </c>
      <c r="II6" s="123" t="s">
        <v>83</v>
      </c>
      <c r="IJ6" s="124" t="s">
        <v>83</v>
      </c>
      <c r="IK6" s="123" t="s">
        <v>83</v>
      </c>
      <c r="IL6" s="124" t="s">
        <v>83</v>
      </c>
      <c r="IM6" s="123" t="s">
        <v>83</v>
      </c>
      <c r="IN6" s="124" t="s">
        <v>83</v>
      </c>
      <c r="IO6" s="49" t="s">
        <v>101</v>
      </c>
      <c r="IP6" s="50" t="s">
        <v>102</v>
      </c>
      <c r="IQ6" s="50" t="s">
        <v>103</v>
      </c>
      <c r="IR6" s="50" t="s">
        <v>104</v>
      </c>
      <c r="IS6" s="50" t="s">
        <v>105</v>
      </c>
      <c r="IT6" s="50" t="s">
        <v>106</v>
      </c>
      <c r="IU6" s="50" t="s">
        <v>107</v>
      </c>
      <c r="IV6" s="50" t="s">
        <v>108</v>
      </c>
      <c r="IW6" s="50" t="s">
        <v>109</v>
      </c>
      <c r="IX6" s="50" t="s">
        <v>110</v>
      </c>
      <c r="IY6" s="50" t="s">
        <v>111</v>
      </c>
      <c r="IZ6" s="50" t="s">
        <v>112</v>
      </c>
      <c r="JA6" s="50" t="s">
        <v>113</v>
      </c>
      <c r="JB6" s="50" t="s">
        <v>114</v>
      </c>
      <c r="JC6" s="50" t="s">
        <v>115</v>
      </c>
      <c r="JD6" s="50" t="s">
        <v>116</v>
      </c>
      <c r="JE6" s="50" t="s">
        <v>117</v>
      </c>
      <c r="JF6" s="50" t="s">
        <v>118</v>
      </c>
      <c r="JG6" s="50" t="s">
        <v>114</v>
      </c>
      <c r="JH6" s="50" t="s">
        <v>119</v>
      </c>
      <c r="JI6" s="50" t="s">
        <v>120</v>
      </c>
      <c r="JJ6" s="50" t="s">
        <v>121</v>
      </c>
      <c r="JK6" s="50" t="s">
        <v>122</v>
      </c>
      <c r="JL6" s="130" t="s">
        <v>123</v>
      </c>
      <c r="JM6" s="136" t="s">
        <v>124</v>
      </c>
      <c r="JN6" s="136" t="s">
        <v>125</v>
      </c>
      <c r="JO6" s="136" t="s">
        <v>126</v>
      </c>
      <c r="JP6" s="152" t="s">
        <v>127</v>
      </c>
      <c r="JQ6" s="152" t="s">
        <v>128</v>
      </c>
      <c r="JR6" s="50" t="s">
        <v>129</v>
      </c>
      <c r="JS6" s="134" t="s">
        <v>130</v>
      </c>
      <c r="JT6" s="134" t="s">
        <v>131</v>
      </c>
      <c r="JU6" s="134" t="s">
        <v>132</v>
      </c>
      <c r="JV6" s="152" t="s">
        <v>133</v>
      </c>
      <c r="JW6" s="152" t="s">
        <v>134</v>
      </c>
      <c r="JX6" s="152" t="s">
        <v>135</v>
      </c>
      <c r="JY6" s="152" t="s">
        <v>136</v>
      </c>
      <c r="JZ6" s="152" t="s">
        <v>144</v>
      </c>
      <c r="KA6" s="301"/>
      <c r="KB6" s="234" t="s">
        <v>137</v>
      </c>
      <c r="KC6" s="237" t="s">
        <v>137</v>
      </c>
      <c r="KD6" s="45" t="str">
        <f>DM6</f>
        <v>Import</v>
      </c>
      <c r="KE6" s="89" t="str">
        <f>DN6</f>
        <v>Export</v>
      </c>
      <c r="KF6" s="240" t="s">
        <v>85</v>
      </c>
      <c r="KG6" s="241" t="s">
        <v>85</v>
      </c>
      <c r="KH6" s="223" t="str">
        <f>DO6</f>
        <v>Import</v>
      </c>
      <c r="KI6" s="224" t="str">
        <f>DP6</f>
        <v>Export</v>
      </c>
      <c r="KJ6" s="350"/>
      <c r="KK6" s="228"/>
    </row>
    <row r="7" spans="1:297" s="2" customFormat="1" ht="14.4" customHeight="1" thickBot="1" x14ac:dyDescent="0.35">
      <c r="A7" s="318"/>
      <c r="B7" s="183"/>
      <c r="C7" s="321"/>
      <c r="D7" s="184" t="s">
        <v>85</v>
      </c>
      <c r="E7" s="185" t="s">
        <v>85</v>
      </c>
      <c r="F7" s="185" t="s">
        <v>138</v>
      </c>
      <c r="G7" s="186" t="s">
        <v>138</v>
      </c>
      <c r="H7" s="125" t="s">
        <v>85</v>
      </c>
      <c r="I7" s="126" t="s">
        <v>85</v>
      </c>
      <c r="J7" s="125" t="s">
        <v>85</v>
      </c>
      <c r="K7" s="186" t="s">
        <v>85</v>
      </c>
      <c r="L7" s="185" t="s">
        <v>138</v>
      </c>
      <c r="M7" s="186" t="s">
        <v>138</v>
      </c>
      <c r="N7" s="125" t="s">
        <v>85</v>
      </c>
      <c r="O7" s="126" t="s">
        <v>85</v>
      </c>
      <c r="P7" s="125" t="s">
        <v>85</v>
      </c>
      <c r="Q7" s="186" t="s">
        <v>85</v>
      </c>
      <c r="R7" s="185" t="s">
        <v>138</v>
      </c>
      <c r="S7" s="126" t="s">
        <v>138</v>
      </c>
      <c r="T7" s="88" t="s">
        <v>85</v>
      </c>
      <c r="U7" s="187" t="s">
        <v>85</v>
      </c>
      <c r="V7" s="88" t="s">
        <v>85</v>
      </c>
      <c r="W7" s="87" t="s">
        <v>85</v>
      </c>
      <c r="X7" s="185" t="s">
        <v>138</v>
      </c>
      <c r="Y7" s="186" t="s">
        <v>138</v>
      </c>
      <c r="Z7" s="184" t="s">
        <v>85</v>
      </c>
      <c r="AA7" s="187" t="s">
        <v>85</v>
      </c>
      <c r="AB7" s="88" t="s">
        <v>85</v>
      </c>
      <c r="AC7" s="87" t="s">
        <v>85</v>
      </c>
      <c r="AD7" s="185" t="s">
        <v>138</v>
      </c>
      <c r="AE7" s="186" t="s">
        <v>138</v>
      </c>
      <c r="AF7" s="184" t="s">
        <v>85</v>
      </c>
      <c r="AG7" s="187" t="s">
        <v>85</v>
      </c>
      <c r="AH7" s="330"/>
      <c r="AI7" s="336"/>
      <c r="AJ7" s="324"/>
      <c r="AK7" s="87"/>
      <c r="AL7" s="125" t="s">
        <v>85</v>
      </c>
      <c r="AM7" s="186" t="s">
        <v>85</v>
      </c>
      <c r="AN7" s="185" t="s">
        <v>138</v>
      </c>
      <c r="AO7" s="186" t="s">
        <v>138</v>
      </c>
      <c r="AP7" s="125" t="s">
        <v>85</v>
      </c>
      <c r="AQ7" s="126" t="s">
        <v>85</v>
      </c>
      <c r="AR7" s="87" t="s">
        <v>85</v>
      </c>
      <c r="AS7" s="186" t="s">
        <v>85</v>
      </c>
      <c r="AT7" s="185" t="s">
        <v>138</v>
      </c>
      <c r="AU7" s="186" t="s">
        <v>138</v>
      </c>
      <c r="AV7" s="125" t="s">
        <v>85</v>
      </c>
      <c r="AW7" s="126" t="s">
        <v>85</v>
      </c>
      <c r="AX7" s="87" t="s">
        <v>85</v>
      </c>
      <c r="AY7" s="187" t="s">
        <v>85</v>
      </c>
      <c r="AZ7" s="98"/>
      <c r="BA7" s="98"/>
      <c r="BB7" s="98"/>
      <c r="BC7" s="98"/>
      <c r="BD7" s="98"/>
      <c r="BE7" s="99"/>
      <c r="BF7" s="99"/>
      <c r="BG7" s="349"/>
      <c r="BH7" s="99"/>
      <c r="BI7" s="99"/>
      <c r="BJ7" s="349"/>
      <c r="BK7" s="99"/>
      <c r="BL7" s="87" t="s">
        <v>85</v>
      </c>
      <c r="BM7" s="87" t="s">
        <v>85</v>
      </c>
      <c r="BN7" s="87" t="s">
        <v>85</v>
      </c>
      <c r="BO7" s="87" t="s">
        <v>85</v>
      </c>
      <c r="BP7" s="99"/>
      <c r="BQ7" s="87" t="s">
        <v>85</v>
      </c>
      <c r="BR7" s="87" t="s">
        <v>85</v>
      </c>
      <c r="BS7" s="87" t="s">
        <v>85</v>
      </c>
      <c r="BT7" s="87" t="s">
        <v>85</v>
      </c>
      <c r="BU7" s="99"/>
      <c r="BV7" s="99"/>
      <c r="BW7" s="87" t="s">
        <v>85</v>
      </c>
      <c r="BX7" s="87" t="s">
        <v>85</v>
      </c>
      <c r="BY7" s="87" t="s">
        <v>85</v>
      </c>
      <c r="BZ7" s="87" t="s">
        <v>85</v>
      </c>
      <c r="CA7" s="99"/>
      <c r="CB7" s="349"/>
      <c r="CC7" s="87" t="s">
        <v>85</v>
      </c>
      <c r="CD7" s="87" t="s">
        <v>85</v>
      </c>
      <c r="CE7" s="87" t="s">
        <v>85</v>
      </c>
      <c r="CF7" s="87" t="s">
        <v>85</v>
      </c>
      <c r="CG7" s="93"/>
      <c r="CH7" s="87" t="s">
        <v>85</v>
      </c>
      <c r="CI7" s="87" t="s">
        <v>85</v>
      </c>
      <c r="CJ7" s="87" t="s">
        <v>85</v>
      </c>
      <c r="CK7" s="87" t="s">
        <v>85</v>
      </c>
      <c r="CL7" s="87" t="s">
        <v>85</v>
      </c>
      <c r="CM7" s="87" t="s">
        <v>85</v>
      </c>
      <c r="CN7" s="87" t="s">
        <v>85</v>
      </c>
      <c r="CO7" s="87" t="s">
        <v>85</v>
      </c>
      <c r="CP7" s="87" t="s">
        <v>85</v>
      </c>
      <c r="CQ7" s="87" t="s">
        <v>85</v>
      </c>
      <c r="CR7" s="87" t="s">
        <v>85</v>
      </c>
      <c r="CS7" s="87" t="s">
        <v>85</v>
      </c>
      <c r="CT7" s="86" t="s">
        <v>85</v>
      </c>
      <c r="CU7" s="86" t="s">
        <v>85</v>
      </c>
      <c r="CV7" s="86" t="s">
        <v>85</v>
      </c>
      <c r="CW7" s="86" t="s">
        <v>85</v>
      </c>
      <c r="CX7" s="87"/>
      <c r="CY7" s="87" t="s">
        <v>85</v>
      </c>
      <c r="CZ7" s="87" t="s">
        <v>85</v>
      </c>
      <c r="DA7" s="86" t="s">
        <v>85</v>
      </c>
      <c r="DB7" s="86" t="s">
        <v>85</v>
      </c>
      <c r="DC7" s="86" t="s">
        <v>85</v>
      </c>
      <c r="DD7" s="86" t="s">
        <v>85</v>
      </c>
      <c r="DE7" s="86" t="s">
        <v>85</v>
      </c>
      <c r="DF7" s="86" t="s">
        <v>85</v>
      </c>
      <c r="DG7" s="86" t="s">
        <v>85</v>
      </c>
      <c r="DH7" s="86" t="s">
        <v>85</v>
      </c>
      <c r="DI7" s="86" t="s">
        <v>85</v>
      </c>
      <c r="DJ7" s="86" t="s">
        <v>85</v>
      </c>
      <c r="DK7" s="86" t="s">
        <v>85</v>
      </c>
      <c r="DL7" s="86" t="s">
        <v>85</v>
      </c>
      <c r="DM7" s="86" t="s">
        <v>85</v>
      </c>
      <c r="DN7" s="86" t="s">
        <v>85</v>
      </c>
      <c r="DO7" s="86" t="s">
        <v>85</v>
      </c>
      <c r="DP7" s="86" t="s">
        <v>85</v>
      </c>
      <c r="DQ7" s="86" t="s">
        <v>85</v>
      </c>
      <c r="DR7" s="86" t="s">
        <v>85</v>
      </c>
      <c r="DS7" s="86" t="s">
        <v>85</v>
      </c>
      <c r="DT7" s="86" t="s">
        <v>85</v>
      </c>
      <c r="DU7" s="86" t="str">
        <f>DM7</f>
        <v>Parity</v>
      </c>
      <c r="DV7" s="86" t="str">
        <f t="shared" si="0"/>
        <v>Parity</v>
      </c>
      <c r="DW7" s="86" t="str">
        <f t="shared" si="0"/>
        <v>Parity</v>
      </c>
      <c r="DX7" s="86" t="str">
        <f>DP7</f>
        <v>Parity</v>
      </c>
      <c r="DY7" s="86" t="str">
        <f>DQ7</f>
        <v>Parity</v>
      </c>
      <c r="DZ7" s="86" t="str">
        <f t="shared" si="1"/>
        <v>Parity</v>
      </c>
      <c r="EA7" s="86" t="str">
        <f t="shared" si="1"/>
        <v>Parity</v>
      </c>
      <c r="EB7" s="86" t="str">
        <f t="shared" si="1"/>
        <v>Parity</v>
      </c>
      <c r="EC7" s="86" t="str">
        <f>DU7</f>
        <v>Parity</v>
      </c>
      <c r="ED7" s="86" t="str">
        <f t="shared" si="2"/>
        <v>Parity</v>
      </c>
      <c r="EE7" s="86" t="str">
        <f t="shared" si="2"/>
        <v>Parity</v>
      </c>
      <c r="EF7" s="86" t="str">
        <f t="shared" si="2"/>
        <v>Parity</v>
      </c>
      <c r="EG7" s="86" t="str">
        <f>DU7</f>
        <v>Parity</v>
      </c>
      <c r="EH7" s="86" t="str">
        <f t="shared" si="3"/>
        <v>Parity</v>
      </c>
      <c r="EI7" s="86" t="str">
        <f t="shared" si="3"/>
        <v>Parity</v>
      </c>
      <c r="EJ7" s="86" t="str">
        <f t="shared" si="3"/>
        <v>Parity</v>
      </c>
      <c r="EK7" s="86" t="str">
        <f>DY7</f>
        <v>Parity</v>
      </c>
      <c r="EL7" s="86" t="str">
        <f t="shared" si="4"/>
        <v>Parity</v>
      </c>
      <c r="EM7" s="86" t="str">
        <f t="shared" si="4"/>
        <v>Parity</v>
      </c>
      <c r="EN7" s="86" t="str">
        <f t="shared" si="4"/>
        <v>Parity</v>
      </c>
      <c r="EO7" s="86" t="str">
        <f>EC7</f>
        <v>Parity</v>
      </c>
      <c r="EP7" s="86" t="str">
        <f t="shared" si="5"/>
        <v>Parity</v>
      </c>
      <c r="EQ7" s="86" t="str">
        <f t="shared" si="5"/>
        <v>Parity</v>
      </c>
      <c r="ER7" s="86" t="str">
        <f t="shared" si="5"/>
        <v>Parity</v>
      </c>
      <c r="ES7" s="86" t="str">
        <f>EG7</f>
        <v>Parity</v>
      </c>
      <c r="ET7" s="86" t="str">
        <f t="shared" si="6"/>
        <v>Parity</v>
      </c>
      <c r="EU7" s="86" t="str">
        <f t="shared" si="7"/>
        <v>Parity</v>
      </c>
      <c r="EV7" s="86" t="str">
        <f t="shared" si="8"/>
        <v>Parity</v>
      </c>
      <c r="EW7" s="86" t="str">
        <f>EK7</f>
        <v>Parity</v>
      </c>
      <c r="EX7" s="86" t="str">
        <f t="shared" si="9"/>
        <v>Parity</v>
      </c>
      <c r="EY7" s="86" t="str">
        <f t="shared" si="10"/>
        <v>Parity</v>
      </c>
      <c r="EZ7" s="86" t="str">
        <f t="shared" si="11"/>
        <v>Parity</v>
      </c>
      <c r="FA7" s="86" t="str">
        <f>EO7</f>
        <v>Parity</v>
      </c>
      <c r="FB7" s="86" t="str">
        <f t="shared" si="12"/>
        <v>Parity</v>
      </c>
      <c r="FC7" s="86" t="str">
        <f t="shared" si="13"/>
        <v>Parity</v>
      </c>
      <c r="FD7" s="86" t="str">
        <f t="shared" si="14"/>
        <v>Parity</v>
      </c>
      <c r="FE7" s="86" t="str">
        <f>ES7</f>
        <v>Parity</v>
      </c>
      <c r="FF7" s="86" t="str">
        <f t="shared" si="15"/>
        <v>Parity</v>
      </c>
      <c r="FG7" s="86" t="str">
        <f t="shared" si="16"/>
        <v>Parity</v>
      </c>
      <c r="FH7" s="86" t="str">
        <f t="shared" si="17"/>
        <v>Parity</v>
      </c>
      <c r="FI7" s="85" t="str">
        <f>EW7</f>
        <v>Parity</v>
      </c>
      <c r="FJ7" s="85" t="str">
        <f t="shared" si="18"/>
        <v>Parity</v>
      </c>
      <c r="FK7" s="117" t="str">
        <f t="shared" si="19"/>
        <v>Parity</v>
      </c>
      <c r="FL7" s="118" t="str">
        <f t="shared" si="20"/>
        <v>Parity</v>
      </c>
      <c r="FM7" s="86" t="str">
        <f>FA7</f>
        <v>Parity</v>
      </c>
      <c r="FN7" s="85" t="str">
        <f t="shared" si="21"/>
        <v>Parity</v>
      </c>
      <c r="FO7" s="117" t="str">
        <f t="shared" si="22"/>
        <v>Parity</v>
      </c>
      <c r="FP7" s="118" t="str">
        <f t="shared" si="23"/>
        <v>Parity</v>
      </c>
      <c r="FQ7" s="86" t="str">
        <f>FE7</f>
        <v>Parity</v>
      </c>
      <c r="FR7" s="118" t="str">
        <f t="shared" si="24"/>
        <v>Parity</v>
      </c>
      <c r="FS7" s="86" t="str">
        <f t="shared" si="24"/>
        <v>Parity</v>
      </c>
      <c r="FT7" s="118" t="str">
        <f t="shared" si="24"/>
        <v>Parity</v>
      </c>
      <c r="FU7" s="86" t="str">
        <f>FI7</f>
        <v>Parity</v>
      </c>
      <c r="FV7" s="118" t="str">
        <f t="shared" si="25"/>
        <v>Parity</v>
      </c>
      <c r="FW7" s="86" t="str">
        <f t="shared" si="25"/>
        <v>Parity</v>
      </c>
      <c r="FX7" s="118" t="str">
        <f t="shared" si="25"/>
        <v>Parity</v>
      </c>
      <c r="FY7" s="86" t="str">
        <f>FM7</f>
        <v>Parity</v>
      </c>
      <c r="FZ7" s="118" t="str">
        <f t="shared" si="26"/>
        <v>Parity</v>
      </c>
      <c r="GA7" s="86" t="str">
        <f t="shared" si="27"/>
        <v>Parity</v>
      </c>
      <c r="GB7" s="118" t="str">
        <f t="shared" si="28"/>
        <v>Parity</v>
      </c>
      <c r="GC7" s="86" t="str">
        <f>FQ7</f>
        <v>Parity</v>
      </c>
      <c r="GD7" s="118" t="str">
        <f t="shared" si="29"/>
        <v>Parity</v>
      </c>
      <c r="GE7" s="86" t="str">
        <f t="shared" si="30"/>
        <v>Parity</v>
      </c>
      <c r="GF7" s="118" t="str">
        <f t="shared" si="31"/>
        <v>Parity</v>
      </c>
      <c r="GG7" s="86" t="str">
        <f>FU7</f>
        <v>Parity</v>
      </c>
      <c r="GH7" s="118" t="str">
        <f t="shared" si="32"/>
        <v>Parity</v>
      </c>
      <c r="GI7" s="86" t="str">
        <f t="shared" si="33"/>
        <v>Parity</v>
      </c>
      <c r="GJ7" s="118" t="str">
        <f t="shared" si="34"/>
        <v>Parity</v>
      </c>
      <c r="GK7" s="86" t="str">
        <f>FY7</f>
        <v>Parity</v>
      </c>
      <c r="GL7" s="118" t="str">
        <f t="shared" si="35"/>
        <v>Parity</v>
      </c>
      <c r="GM7" s="86" t="str">
        <f t="shared" si="35"/>
        <v>Parity</v>
      </c>
      <c r="GN7" s="118" t="str">
        <f t="shared" si="35"/>
        <v>Parity</v>
      </c>
      <c r="GO7" s="86" t="str">
        <f>FY7</f>
        <v>Parity</v>
      </c>
      <c r="GP7" s="118" t="str">
        <f t="shared" si="36"/>
        <v>Parity</v>
      </c>
      <c r="GQ7" s="86" t="str">
        <f t="shared" si="37"/>
        <v>Parity</v>
      </c>
      <c r="GR7" s="118" t="str">
        <f t="shared" si="38"/>
        <v>Parity</v>
      </c>
      <c r="GS7" s="86" t="str">
        <f>GC7</f>
        <v>Parity</v>
      </c>
      <c r="GT7" s="118" t="str">
        <f t="shared" si="39"/>
        <v>Parity</v>
      </c>
      <c r="GU7" s="86" t="str">
        <f t="shared" si="40"/>
        <v>Parity</v>
      </c>
      <c r="GV7" s="118" t="str">
        <f t="shared" si="41"/>
        <v>Parity</v>
      </c>
      <c r="GW7" s="86" t="str">
        <f>GG7</f>
        <v>Parity</v>
      </c>
      <c r="GX7" s="118" t="str">
        <f t="shared" si="42"/>
        <v>Parity</v>
      </c>
      <c r="GY7" s="86" t="str">
        <f t="shared" si="43"/>
        <v>Parity</v>
      </c>
      <c r="GZ7" s="118" t="str">
        <f t="shared" si="44"/>
        <v>Parity</v>
      </c>
      <c r="HA7" s="86" t="str">
        <f>GK7</f>
        <v>Parity</v>
      </c>
      <c r="HB7" s="118" t="str">
        <f t="shared" si="45"/>
        <v>Parity</v>
      </c>
      <c r="HC7" s="86" t="str">
        <f t="shared" si="46"/>
        <v>Parity</v>
      </c>
      <c r="HD7" s="118" t="str">
        <f t="shared" si="47"/>
        <v>Parity</v>
      </c>
      <c r="HE7" s="86" t="str">
        <f>GO7</f>
        <v>Parity</v>
      </c>
      <c r="HF7" s="118" t="str">
        <f t="shared" si="48"/>
        <v>Parity</v>
      </c>
      <c r="HG7" s="86" t="str">
        <f t="shared" si="49"/>
        <v>Parity</v>
      </c>
      <c r="HH7" s="118" t="str">
        <f t="shared" si="50"/>
        <v>Parity</v>
      </c>
      <c r="HI7" s="86" t="str">
        <f>GS7</f>
        <v>Parity</v>
      </c>
      <c r="HJ7" s="118" t="str">
        <f t="shared" si="51"/>
        <v>Parity</v>
      </c>
      <c r="HK7" s="86" t="str">
        <f t="shared" si="52"/>
        <v>Parity</v>
      </c>
      <c r="HL7" s="118" t="str">
        <f t="shared" si="53"/>
        <v>Parity</v>
      </c>
      <c r="HM7" s="125" t="s">
        <v>85</v>
      </c>
      <c r="HN7" s="126" t="s">
        <v>85</v>
      </c>
      <c r="HO7" s="125" t="s">
        <v>85</v>
      </c>
      <c r="HP7" s="126" t="s">
        <v>85</v>
      </c>
      <c r="HQ7" s="125" t="s">
        <v>85</v>
      </c>
      <c r="HR7" s="126" t="s">
        <v>85</v>
      </c>
      <c r="HS7" s="125" t="s">
        <v>85</v>
      </c>
      <c r="HT7" s="126" t="s">
        <v>85</v>
      </c>
      <c r="HU7" s="125" t="s">
        <v>85</v>
      </c>
      <c r="HV7" s="126" t="s">
        <v>85</v>
      </c>
      <c r="HW7" s="125" t="s">
        <v>85</v>
      </c>
      <c r="HX7" s="126" t="s">
        <v>85</v>
      </c>
      <c r="HY7" s="125" t="s">
        <v>85</v>
      </c>
      <c r="HZ7" s="126" t="s">
        <v>85</v>
      </c>
      <c r="IA7" s="125" t="s">
        <v>85</v>
      </c>
      <c r="IB7" s="126" t="s">
        <v>85</v>
      </c>
      <c r="IC7" s="125" t="s">
        <v>85</v>
      </c>
      <c r="ID7" s="126" t="s">
        <v>85</v>
      </c>
      <c r="IE7" s="125" t="s">
        <v>85</v>
      </c>
      <c r="IF7" s="126" t="s">
        <v>85</v>
      </c>
      <c r="IG7" s="125" t="s">
        <v>85</v>
      </c>
      <c r="IH7" s="126" t="s">
        <v>85</v>
      </c>
      <c r="II7" s="125" t="s">
        <v>85</v>
      </c>
      <c r="IJ7" s="126" t="s">
        <v>85</v>
      </c>
      <c r="IK7" s="125" t="s">
        <v>85</v>
      </c>
      <c r="IL7" s="126" t="s">
        <v>85</v>
      </c>
      <c r="IM7" s="125" t="s">
        <v>85</v>
      </c>
      <c r="IN7" s="126" t="s">
        <v>85</v>
      </c>
      <c r="IO7" s="93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131"/>
      <c r="JM7" s="137"/>
      <c r="JN7" s="137"/>
      <c r="JO7" s="137"/>
      <c r="JP7" s="153"/>
      <c r="JQ7" s="143"/>
      <c r="JR7" s="143"/>
      <c r="JS7" s="193"/>
      <c r="JT7" s="193"/>
      <c r="JU7" s="193"/>
      <c r="JV7" s="153"/>
      <c r="JW7" s="153"/>
      <c r="JX7" s="153"/>
      <c r="JY7" s="153"/>
      <c r="JZ7" s="153"/>
      <c r="KA7" s="302"/>
      <c r="KB7" s="242"/>
      <c r="KC7" s="243"/>
      <c r="KD7" s="132" t="str">
        <f>DM7</f>
        <v>Parity</v>
      </c>
      <c r="KE7" s="138" t="str">
        <f>DN7</f>
        <v>Parity</v>
      </c>
      <c r="KF7" s="244" t="s">
        <v>138</v>
      </c>
      <c r="KG7" s="245" t="s">
        <v>138</v>
      </c>
      <c r="KH7" s="225" t="str">
        <f>DO7</f>
        <v>Parity</v>
      </c>
      <c r="KI7" s="226" t="str">
        <f>DP7</f>
        <v>Parity</v>
      </c>
      <c r="KJ7" s="351"/>
      <c r="KK7" s="228"/>
    </row>
    <row r="8" spans="1:297" x14ac:dyDescent="0.3">
      <c r="A8" s="210">
        <v>40452</v>
      </c>
      <c r="B8" s="102">
        <v>2628</v>
      </c>
      <c r="D8" s="7">
        <v>2715.01</v>
      </c>
      <c r="E8" s="2">
        <v>1604.96</v>
      </c>
      <c r="H8" s="2">
        <v>2461.0100000000002</v>
      </c>
      <c r="I8" s="3">
        <v>1858.96</v>
      </c>
      <c r="J8" s="7">
        <v>2820.05</v>
      </c>
      <c r="K8" s="2">
        <v>1716</v>
      </c>
      <c r="N8" s="7">
        <v>2566.0500000000002</v>
      </c>
      <c r="O8" s="3">
        <v>1970</v>
      </c>
      <c r="P8" s="7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54">B8-AK8</f>
        <v>2428</v>
      </c>
      <c r="AK8" s="2">
        <v>200</v>
      </c>
      <c r="AL8" s="7">
        <v>2489.6999999999998</v>
      </c>
      <c r="AM8" s="2">
        <v>1432.4</v>
      </c>
      <c r="AP8" s="7">
        <v>2235.6999999999998</v>
      </c>
      <c r="AQ8" s="3">
        <v>1686.4</v>
      </c>
      <c r="AZ8" s="8"/>
      <c r="BA8" s="8"/>
      <c r="BB8" s="8"/>
      <c r="BC8" s="8"/>
      <c r="BD8" s="8"/>
      <c r="BE8" s="8"/>
      <c r="BF8" s="8"/>
      <c r="KB8" s="228">
        <f t="shared" ref="KB8:KB71" si="55">B8*1.02-390</f>
        <v>2290.56</v>
      </c>
      <c r="KC8" s="246">
        <f t="shared" ref="KC8:KC71" si="56">B8*0.92-160</f>
        <v>2257.7600000000002</v>
      </c>
    </row>
    <row r="9" spans="1:297" x14ac:dyDescent="0.3">
      <c r="A9" s="210">
        <v>40455</v>
      </c>
      <c r="B9" s="102">
        <v>2553</v>
      </c>
      <c r="D9" s="7">
        <v>2685.79</v>
      </c>
      <c r="E9" s="2">
        <v>1573</v>
      </c>
      <c r="H9" s="2">
        <v>2431.79</v>
      </c>
      <c r="I9" s="3">
        <v>1827</v>
      </c>
      <c r="J9" s="7">
        <v>2805.07</v>
      </c>
      <c r="K9" s="2">
        <v>1699</v>
      </c>
      <c r="N9" s="7">
        <v>2551.0700000000002</v>
      </c>
      <c r="O9" s="3">
        <v>1953</v>
      </c>
      <c r="P9" s="7">
        <v>2749.68</v>
      </c>
      <c r="Q9" s="2">
        <v>1706</v>
      </c>
      <c r="T9" s="2">
        <v>2495.6799999999998</v>
      </c>
      <c r="U9" s="3">
        <v>1960</v>
      </c>
      <c r="AJ9" s="2">
        <f t="shared" si="54"/>
        <v>2353</v>
      </c>
      <c r="AK9" s="2">
        <v>200</v>
      </c>
      <c r="AL9" s="7">
        <v>2515.09</v>
      </c>
      <c r="AM9" s="2">
        <v>1455</v>
      </c>
      <c r="AP9" s="7">
        <v>2261.09</v>
      </c>
      <c r="AQ9" s="3">
        <v>1709</v>
      </c>
      <c r="AZ9" s="8"/>
      <c r="BA9" s="8"/>
      <c r="BB9" s="8"/>
      <c r="BC9" s="8"/>
      <c r="BD9" s="8"/>
      <c r="BE9" s="8"/>
      <c r="BF9" s="8"/>
      <c r="KB9" s="228">
        <f t="shared" si="55"/>
        <v>2214.06</v>
      </c>
      <c r="KC9" s="246">
        <f t="shared" si="56"/>
        <v>2188.7600000000002</v>
      </c>
    </row>
    <row r="10" spans="1:297" x14ac:dyDescent="0.3">
      <c r="A10" s="210">
        <v>40456</v>
      </c>
      <c r="B10" s="102">
        <v>2596</v>
      </c>
      <c r="D10" s="7">
        <v>2628.46</v>
      </c>
      <c r="E10" s="2">
        <v>1528.75</v>
      </c>
      <c r="H10" s="2">
        <v>2374.46</v>
      </c>
      <c r="I10" s="3">
        <v>1782.75</v>
      </c>
      <c r="J10" s="7">
        <v>2759.63</v>
      </c>
      <c r="K10" s="2">
        <v>1666.55</v>
      </c>
      <c r="N10" s="7">
        <v>2505.63</v>
      </c>
      <c r="O10" s="3">
        <v>1920.55</v>
      </c>
      <c r="P10" s="7">
        <v>2642.58</v>
      </c>
      <c r="Q10" s="2">
        <v>1604.54</v>
      </c>
      <c r="T10" s="2">
        <v>2388.58</v>
      </c>
      <c r="U10" s="3">
        <v>1858.54</v>
      </c>
      <c r="AJ10" s="2">
        <f t="shared" si="54"/>
        <v>2396</v>
      </c>
      <c r="AK10" s="2">
        <v>200</v>
      </c>
      <c r="AL10" s="7">
        <v>2425.69</v>
      </c>
      <c r="AM10" s="2">
        <v>1371.17</v>
      </c>
      <c r="AP10" s="7">
        <v>2171.69</v>
      </c>
      <c r="AQ10" s="3">
        <v>1625.17</v>
      </c>
      <c r="AZ10" s="8"/>
      <c r="BA10" s="8"/>
      <c r="BB10" s="8"/>
      <c r="BC10" s="8"/>
      <c r="BD10" s="8"/>
      <c r="BE10" s="8"/>
      <c r="BF10" s="8"/>
      <c r="KB10" s="228">
        <f t="shared" si="55"/>
        <v>2257.92</v>
      </c>
      <c r="KC10" s="246">
        <f t="shared" si="56"/>
        <v>2228.3200000000002</v>
      </c>
    </row>
    <row r="11" spans="1:297" x14ac:dyDescent="0.3">
      <c r="A11" s="210">
        <v>40457</v>
      </c>
      <c r="B11" s="102">
        <v>2597</v>
      </c>
      <c r="D11" s="7">
        <v>2656.87</v>
      </c>
      <c r="E11" s="2">
        <v>1558.85</v>
      </c>
      <c r="H11" s="2">
        <v>2402.87</v>
      </c>
      <c r="I11" s="3">
        <v>1812.85</v>
      </c>
      <c r="J11" s="7">
        <v>2745.74</v>
      </c>
      <c r="K11" s="2">
        <v>1654.75</v>
      </c>
      <c r="N11" s="7">
        <v>2491.7399999999998</v>
      </c>
      <c r="O11" s="3">
        <v>1908.75</v>
      </c>
      <c r="P11" s="7">
        <v>2691.68</v>
      </c>
      <c r="Q11" s="2">
        <v>1654.75</v>
      </c>
      <c r="T11" s="2">
        <v>2437.6799999999998</v>
      </c>
      <c r="U11" s="3">
        <v>1908.75</v>
      </c>
      <c r="AJ11" s="2">
        <f t="shared" si="54"/>
        <v>2397</v>
      </c>
      <c r="AK11" s="2">
        <v>200</v>
      </c>
      <c r="AL11" s="7">
        <v>2393</v>
      </c>
      <c r="AM11" s="2">
        <v>1340.5</v>
      </c>
      <c r="AP11" s="7">
        <v>2139</v>
      </c>
      <c r="AQ11" s="3">
        <v>1594.5</v>
      </c>
      <c r="AZ11" s="8"/>
      <c r="BA11" s="8"/>
      <c r="BB11" s="8"/>
      <c r="BC11" s="8"/>
      <c r="BD11" s="8"/>
      <c r="BE11" s="8"/>
      <c r="BF11" s="8"/>
      <c r="KB11" s="228">
        <f t="shared" si="55"/>
        <v>2258.94</v>
      </c>
      <c r="KC11" s="246">
        <f t="shared" si="56"/>
        <v>2229.2400000000002</v>
      </c>
    </row>
    <row r="12" spans="1:297" x14ac:dyDescent="0.3">
      <c r="A12" s="210">
        <v>40458</v>
      </c>
      <c r="B12" s="102">
        <v>2580</v>
      </c>
      <c r="D12" s="7">
        <v>2666.62</v>
      </c>
      <c r="E12" s="2">
        <v>1566</v>
      </c>
      <c r="H12" s="2">
        <v>2412.62</v>
      </c>
      <c r="I12" s="3">
        <v>1820</v>
      </c>
      <c r="J12" s="7">
        <v>2763.11</v>
      </c>
      <c r="K12" s="2">
        <v>1669.5</v>
      </c>
      <c r="N12" s="7">
        <v>2509.11</v>
      </c>
      <c r="O12" s="3">
        <v>1923.5</v>
      </c>
      <c r="P12" s="7">
        <v>2750.51</v>
      </c>
      <c r="Q12" s="2">
        <v>1710.9</v>
      </c>
      <c r="T12" s="2">
        <v>2496.5100000000002</v>
      </c>
      <c r="U12" s="3">
        <v>1964.9</v>
      </c>
      <c r="AJ12" s="2">
        <f t="shared" si="54"/>
        <v>2380</v>
      </c>
      <c r="AK12" s="2">
        <v>200</v>
      </c>
      <c r="AL12" s="7">
        <v>2414.7199999999998</v>
      </c>
      <c r="AM12" s="2">
        <v>1359.9</v>
      </c>
      <c r="AP12" s="7">
        <v>2160.7199999999998</v>
      </c>
      <c r="AQ12" s="3">
        <v>1613.9</v>
      </c>
      <c r="AZ12" s="8"/>
      <c r="BA12" s="8"/>
      <c r="BB12" s="8"/>
      <c r="BC12" s="8"/>
      <c r="BD12" s="8"/>
      <c r="BE12" s="8"/>
      <c r="BF12" s="8"/>
      <c r="KB12" s="228">
        <f t="shared" si="55"/>
        <v>2241.6</v>
      </c>
      <c r="KC12" s="246">
        <f t="shared" si="56"/>
        <v>2213.6</v>
      </c>
    </row>
    <row r="13" spans="1:297" x14ac:dyDescent="0.3">
      <c r="A13" s="210">
        <v>40459</v>
      </c>
      <c r="B13" s="102">
        <v>2587</v>
      </c>
      <c r="D13" s="7">
        <v>2653.53</v>
      </c>
      <c r="E13" s="2">
        <v>1556.04</v>
      </c>
      <c r="H13" s="2">
        <v>2399.5300000000002</v>
      </c>
      <c r="I13" s="3">
        <v>1810.04</v>
      </c>
      <c r="J13" s="7">
        <v>2742.26</v>
      </c>
      <c r="K13" s="2">
        <v>1651.8</v>
      </c>
      <c r="N13" s="7">
        <v>2488.2600000000002</v>
      </c>
      <c r="O13" s="3">
        <v>1905.8</v>
      </c>
      <c r="P13" s="7">
        <v>2743.6</v>
      </c>
      <c r="Q13" s="2">
        <v>1706.52</v>
      </c>
      <c r="T13" s="2">
        <v>2489.6</v>
      </c>
      <c r="U13" s="3">
        <v>1960.52</v>
      </c>
      <c r="AJ13" s="2">
        <f t="shared" si="54"/>
        <v>2387</v>
      </c>
      <c r="AK13" s="2">
        <v>200</v>
      </c>
      <c r="AL13" s="7">
        <v>2438.44</v>
      </c>
      <c r="AM13" s="2">
        <v>1385.88</v>
      </c>
      <c r="AP13" s="7">
        <v>2184.44</v>
      </c>
      <c r="AQ13" s="3">
        <v>1639.88</v>
      </c>
      <c r="AZ13" s="8"/>
      <c r="BA13" s="8"/>
      <c r="BB13" s="8"/>
      <c r="BC13" s="8"/>
      <c r="BD13" s="8"/>
      <c r="BE13" s="8"/>
      <c r="BF13" s="8"/>
      <c r="KB13" s="228">
        <f t="shared" si="55"/>
        <v>2248.7400000000002</v>
      </c>
      <c r="KC13" s="246">
        <f t="shared" si="56"/>
        <v>2220.04</v>
      </c>
    </row>
    <row r="14" spans="1:297" x14ac:dyDescent="0.3">
      <c r="A14" s="210">
        <v>40462</v>
      </c>
      <c r="B14" s="102">
        <v>2687</v>
      </c>
      <c r="D14" s="7">
        <v>2827.04</v>
      </c>
      <c r="E14" s="2">
        <v>1724.7</v>
      </c>
      <c r="H14" s="2">
        <v>2573.04</v>
      </c>
      <c r="I14" s="3">
        <v>1978.7</v>
      </c>
      <c r="J14" s="7">
        <v>2798.79</v>
      </c>
      <c r="K14" s="2">
        <v>1704</v>
      </c>
      <c r="N14" s="7">
        <v>2544.79</v>
      </c>
      <c r="O14" s="3">
        <v>1958</v>
      </c>
      <c r="P14" s="7">
        <v>2883.03</v>
      </c>
      <c r="Q14" s="2">
        <v>1842</v>
      </c>
      <c r="T14" s="2">
        <v>2629.03</v>
      </c>
      <c r="U14" s="3">
        <v>2096</v>
      </c>
      <c r="AJ14" s="2">
        <f t="shared" si="54"/>
        <v>2487</v>
      </c>
      <c r="AK14" s="2">
        <v>200</v>
      </c>
      <c r="AL14" s="7">
        <v>2596.0700000000002</v>
      </c>
      <c r="AM14" s="2">
        <v>1539.3</v>
      </c>
      <c r="AP14" s="7">
        <v>2342.0700000000002</v>
      </c>
      <c r="AQ14" s="3">
        <v>1793.3</v>
      </c>
      <c r="AZ14" s="8"/>
      <c r="BA14" s="8"/>
      <c r="BB14" s="8"/>
      <c r="BC14" s="8"/>
      <c r="BD14" s="8"/>
      <c r="BE14" s="8"/>
      <c r="BF14" s="8"/>
      <c r="KB14" s="228">
        <f t="shared" si="55"/>
        <v>2350.7400000000002</v>
      </c>
      <c r="KC14" s="246">
        <f t="shared" si="56"/>
        <v>2312.04</v>
      </c>
    </row>
    <row r="15" spans="1:297" x14ac:dyDescent="0.3">
      <c r="A15" s="210">
        <v>40463</v>
      </c>
      <c r="B15" s="102">
        <v>2652</v>
      </c>
      <c r="D15" s="7">
        <v>2781.49</v>
      </c>
      <c r="E15" s="2">
        <v>1675.3</v>
      </c>
      <c r="H15" s="2">
        <v>2527.4899999999998</v>
      </c>
      <c r="I15" s="3">
        <v>1929.3</v>
      </c>
      <c r="J15" s="7">
        <v>2788.23</v>
      </c>
      <c r="K15" s="2">
        <v>1689</v>
      </c>
      <c r="N15" s="7">
        <v>2534.23</v>
      </c>
      <c r="O15" s="3">
        <v>1943</v>
      </c>
      <c r="P15" s="7">
        <v>2878.63</v>
      </c>
      <c r="Q15" s="2">
        <v>1839.7</v>
      </c>
      <c r="T15" s="2">
        <v>2624.63</v>
      </c>
      <c r="U15" s="3">
        <v>2093.6999999999998</v>
      </c>
      <c r="AJ15" s="2">
        <f t="shared" si="54"/>
        <v>2452</v>
      </c>
      <c r="AK15" s="2">
        <v>200</v>
      </c>
      <c r="AL15" s="7">
        <v>2552.25</v>
      </c>
      <c r="AM15" s="2">
        <v>1498.05</v>
      </c>
      <c r="AP15" s="7">
        <v>2298.25</v>
      </c>
      <c r="AQ15" s="3">
        <v>1752.05</v>
      </c>
      <c r="AZ15" s="8"/>
      <c r="BA15" s="8"/>
      <c r="BB15" s="8"/>
      <c r="BC15" s="8"/>
      <c r="BD15" s="8"/>
      <c r="BE15" s="8"/>
      <c r="BF15" s="8"/>
      <c r="KB15" s="228">
        <f t="shared" si="55"/>
        <v>2315.04</v>
      </c>
      <c r="KC15" s="246">
        <f t="shared" si="56"/>
        <v>2279.84</v>
      </c>
    </row>
    <row r="16" spans="1:297" x14ac:dyDescent="0.3">
      <c r="A16" s="210">
        <v>40464</v>
      </c>
      <c r="B16" s="102">
        <v>2681</v>
      </c>
      <c r="D16" s="7">
        <v>2770.51</v>
      </c>
      <c r="E16" s="2">
        <v>1668</v>
      </c>
      <c r="H16" s="2">
        <v>2516.5100000000002</v>
      </c>
      <c r="I16" s="3">
        <v>1922</v>
      </c>
      <c r="J16" s="7">
        <v>2763.47</v>
      </c>
      <c r="K16" s="2">
        <v>1668</v>
      </c>
      <c r="N16" s="7">
        <v>2509.4699999999998</v>
      </c>
      <c r="O16" s="3">
        <v>1922</v>
      </c>
      <c r="P16" s="7">
        <v>2818.69</v>
      </c>
      <c r="Q16" s="2">
        <v>1783.26</v>
      </c>
      <c r="T16" s="2">
        <v>2564.69</v>
      </c>
      <c r="U16" s="3">
        <v>2037.26</v>
      </c>
      <c r="AJ16" s="2">
        <f t="shared" si="54"/>
        <v>2481</v>
      </c>
      <c r="AK16" s="2">
        <v>200</v>
      </c>
      <c r="AL16" s="7">
        <v>2529.9699999999998</v>
      </c>
      <c r="AM16" s="2">
        <v>1478.94</v>
      </c>
      <c r="AP16" s="7">
        <v>2275.9699999999998</v>
      </c>
      <c r="AQ16" s="3">
        <v>1732.94</v>
      </c>
      <c r="AZ16" s="8"/>
      <c r="BA16" s="8"/>
      <c r="BB16" s="8"/>
      <c r="BC16" s="8"/>
      <c r="BD16" s="8"/>
      <c r="BE16" s="8"/>
      <c r="BF16" s="8"/>
      <c r="KB16" s="228">
        <f t="shared" si="55"/>
        <v>2344.62</v>
      </c>
      <c r="KC16" s="246">
        <f t="shared" si="56"/>
        <v>2306.52</v>
      </c>
    </row>
    <row r="17" spans="1:289" x14ac:dyDescent="0.3">
      <c r="A17" s="210">
        <v>40465</v>
      </c>
      <c r="B17" s="102">
        <v>2648</v>
      </c>
      <c r="D17" s="7">
        <v>2760.5</v>
      </c>
      <c r="E17" s="2">
        <v>1656.57</v>
      </c>
      <c r="H17" s="2">
        <v>2506.5</v>
      </c>
      <c r="I17" s="3">
        <v>1910.57</v>
      </c>
      <c r="J17" s="7">
        <v>2774.08</v>
      </c>
      <c r="K17" s="2">
        <v>1677</v>
      </c>
      <c r="N17" s="7">
        <v>2520.08</v>
      </c>
      <c r="O17" s="3">
        <v>1931</v>
      </c>
      <c r="P17" s="7">
        <v>2857.06</v>
      </c>
      <c r="Q17" s="2">
        <v>1813.2</v>
      </c>
      <c r="T17" s="2">
        <v>2603.06</v>
      </c>
      <c r="U17" s="3">
        <v>2067.1999999999998</v>
      </c>
      <c r="AJ17" s="2">
        <f t="shared" si="54"/>
        <v>2448</v>
      </c>
      <c r="AK17" s="2">
        <v>200</v>
      </c>
      <c r="AL17" s="7">
        <v>2553.27</v>
      </c>
      <c r="AM17" s="2">
        <v>1493.94</v>
      </c>
      <c r="AP17" s="7">
        <v>2299.27</v>
      </c>
      <c r="AQ17" s="3">
        <v>1747.94</v>
      </c>
      <c r="AZ17" s="8"/>
      <c r="BA17" s="8"/>
      <c r="BB17" s="8"/>
      <c r="BC17" s="8"/>
      <c r="BD17" s="8"/>
      <c r="BE17" s="8"/>
      <c r="BF17" s="8"/>
      <c r="KB17" s="228">
        <f t="shared" si="55"/>
        <v>2310.96</v>
      </c>
      <c r="KC17" s="246">
        <f t="shared" si="56"/>
        <v>2276.1600000000003</v>
      </c>
    </row>
    <row r="18" spans="1:289" x14ac:dyDescent="0.3">
      <c r="A18" s="210">
        <v>40466</v>
      </c>
      <c r="B18" s="102">
        <v>2635</v>
      </c>
      <c r="D18" s="7">
        <v>2778.16</v>
      </c>
      <c r="E18" s="2">
        <v>1670.48</v>
      </c>
      <c r="H18" s="2">
        <v>2524.16</v>
      </c>
      <c r="I18" s="3">
        <v>1924.48</v>
      </c>
      <c r="J18" s="7">
        <v>2784.6</v>
      </c>
      <c r="K18" s="2">
        <v>1684.24</v>
      </c>
      <c r="N18" s="7">
        <v>2530.6</v>
      </c>
      <c r="O18" s="3">
        <v>1938.24</v>
      </c>
      <c r="P18" s="7">
        <v>2868.75</v>
      </c>
      <c r="Q18" s="2">
        <v>1821.84</v>
      </c>
      <c r="T18" s="2">
        <v>2614.75</v>
      </c>
      <c r="U18" s="3">
        <v>2075.84</v>
      </c>
      <c r="AJ18" s="2">
        <f t="shared" si="54"/>
        <v>2435</v>
      </c>
      <c r="AK18" s="2">
        <v>200</v>
      </c>
      <c r="AL18" s="7">
        <v>2554.83</v>
      </c>
      <c r="AM18" s="2">
        <v>1492.48</v>
      </c>
      <c r="AP18" s="7">
        <v>2300.83</v>
      </c>
      <c r="AQ18" s="3">
        <v>1746.48</v>
      </c>
      <c r="AZ18" s="8"/>
      <c r="BA18" s="8"/>
      <c r="BB18" s="8"/>
      <c r="BC18" s="8"/>
      <c r="BD18" s="8"/>
      <c r="BE18" s="8"/>
      <c r="BF18" s="8"/>
      <c r="KB18" s="228">
        <f t="shared" si="55"/>
        <v>2297.7000000000003</v>
      </c>
      <c r="KC18" s="246">
        <f t="shared" si="56"/>
        <v>2264.2000000000003</v>
      </c>
    </row>
    <row r="19" spans="1:289" x14ac:dyDescent="0.3">
      <c r="A19" s="210">
        <v>40469</v>
      </c>
      <c r="B19" s="102">
        <v>2667</v>
      </c>
      <c r="D19" s="7">
        <v>2799.12</v>
      </c>
      <c r="E19" s="2">
        <v>1690.2</v>
      </c>
      <c r="H19" s="2">
        <v>2545.12</v>
      </c>
      <c r="I19" s="3">
        <v>1944.2</v>
      </c>
      <c r="J19" s="7">
        <v>2791.63</v>
      </c>
      <c r="K19" s="2">
        <v>1690.2</v>
      </c>
      <c r="N19" s="7">
        <v>2537.63</v>
      </c>
      <c r="O19" s="3">
        <v>1944.2</v>
      </c>
      <c r="P19" s="7">
        <v>2820.23</v>
      </c>
      <c r="Q19" s="2">
        <v>1773</v>
      </c>
      <c r="T19" s="2">
        <v>2566.23</v>
      </c>
      <c r="U19" s="3">
        <v>2027</v>
      </c>
      <c r="AJ19" s="2">
        <f t="shared" si="54"/>
        <v>2467</v>
      </c>
      <c r="AK19" s="2">
        <v>200</v>
      </c>
      <c r="AL19" s="7">
        <v>2505.37</v>
      </c>
      <c r="AM19" s="2">
        <v>1442.7</v>
      </c>
      <c r="AP19" s="7">
        <v>2251.37</v>
      </c>
      <c r="AQ19" s="3">
        <v>1696.7</v>
      </c>
      <c r="AZ19" s="8"/>
      <c r="BA19" s="8"/>
      <c r="BB19" s="8"/>
      <c r="BC19" s="8"/>
      <c r="BD19" s="8"/>
      <c r="BE19" s="8"/>
      <c r="BF19" s="8"/>
      <c r="KB19" s="228">
        <f t="shared" si="55"/>
        <v>2330.34</v>
      </c>
      <c r="KC19" s="246">
        <f t="shared" si="56"/>
        <v>2293.6400000000003</v>
      </c>
    </row>
    <row r="20" spans="1:289" x14ac:dyDescent="0.3">
      <c r="A20" s="210">
        <v>40470</v>
      </c>
      <c r="B20" s="102">
        <v>2660</v>
      </c>
      <c r="D20" s="7">
        <v>2792.11</v>
      </c>
      <c r="E20" s="2">
        <v>1673.28</v>
      </c>
      <c r="H20" s="2">
        <v>2538.11</v>
      </c>
      <c r="I20" s="3">
        <v>1927.28</v>
      </c>
      <c r="J20" s="7">
        <v>2805.55</v>
      </c>
      <c r="K20" s="2">
        <v>1708.08</v>
      </c>
      <c r="N20" s="7">
        <v>2551.5500000000002</v>
      </c>
      <c r="O20" s="3">
        <v>1962.08</v>
      </c>
      <c r="P20" s="7">
        <v>2834.54</v>
      </c>
      <c r="Q20" s="2">
        <v>1784.64</v>
      </c>
      <c r="T20" s="2">
        <v>2580.54</v>
      </c>
      <c r="U20" s="3">
        <v>2038.64</v>
      </c>
      <c r="AJ20" s="2">
        <f t="shared" si="54"/>
        <v>2460</v>
      </c>
      <c r="AK20" s="2">
        <v>200</v>
      </c>
      <c r="AL20" s="7">
        <v>2516.89</v>
      </c>
      <c r="AM20" s="2">
        <v>1451.52</v>
      </c>
      <c r="AP20" s="7">
        <v>2262.89</v>
      </c>
      <c r="AQ20" s="3">
        <v>1705.52</v>
      </c>
      <c r="AZ20" s="8"/>
      <c r="BA20" s="8"/>
      <c r="BB20" s="8"/>
      <c r="BC20" s="8"/>
      <c r="BD20" s="8"/>
      <c r="BE20" s="8"/>
      <c r="BF20" s="8"/>
      <c r="KB20" s="228">
        <f t="shared" si="55"/>
        <v>2323.2000000000003</v>
      </c>
      <c r="KC20" s="246">
        <f t="shared" si="56"/>
        <v>2287.2000000000003</v>
      </c>
    </row>
    <row r="21" spans="1:289" x14ac:dyDescent="0.3">
      <c r="A21" s="210">
        <v>40471</v>
      </c>
      <c r="B21" s="102">
        <v>2639</v>
      </c>
      <c r="D21" s="7">
        <v>2736.2</v>
      </c>
      <c r="E21" s="2">
        <v>1620.04</v>
      </c>
      <c r="H21" s="2">
        <v>2482.1999999999998</v>
      </c>
      <c r="I21" s="3">
        <v>1874.04</v>
      </c>
      <c r="J21" s="7">
        <v>2755.74</v>
      </c>
      <c r="K21" s="2">
        <v>1661.56</v>
      </c>
      <c r="N21" s="7">
        <v>2501.7399999999998</v>
      </c>
      <c r="O21" s="3">
        <v>1915.56</v>
      </c>
      <c r="P21" s="7">
        <v>2764.39</v>
      </c>
      <c r="Q21" s="2">
        <v>1716.92</v>
      </c>
      <c r="T21" s="2">
        <v>2510.39</v>
      </c>
      <c r="U21" s="3">
        <v>1970.92</v>
      </c>
      <c r="AJ21" s="2">
        <f t="shared" si="54"/>
        <v>2439</v>
      </c>
      <c r="AK21" s="2">
        <v>200</v>
      </c>
      <c r="AL21" s="7">
        <v>2469.59</v>
      </c>
      <c r="AM21" s="2">
        <v>1406.44</v>
      </c>
      <c r="AP21" s="7">
        <v>2215.59</v>
      </c>
      <c r="AQ21" s="3">
        <v>1660.44</v>
      </c>
      <c r="AZ21" s="8"/>
      <c r="BA21" s="8"/>
      <c r="BB21" s="8"/>
      <c r="BC21" s="8"/>
      <c r="BD21" s="8"/>
      <c r="BE21" s="8"/>
      <c r="BF21" s="8"/>
      <c r="KB21" s="228">
        <f t="shared" si="55"/>
        <v>2301.7800000000002</v>
      </c>
      <c r="KC21" s="246">
        <f t="shared" si="56"/>
        <v>2267.88</v>
      </c>
    </row>
    <row r="22" spans="1:289" x14ac:dyDescent="0.3">
      <c r="A22" s="210">
        <v>40472</v>
      </c>
      <c r="B22" s="102">
        <v>2668</v>
      </c>
      <c r="D22" s="7">
        <v>2778.13</v>
      </c>
      <c r="E22" s="2">
        <v>1660.48</v>
      </c>
      <c r="H22" s="2">
        <v>2524.13</v>
      </c>
      <c r="I22" s="3">
        <v>1914.48</v>
      </c>
      <c r="J22" s="7">
        <v>2762.65</v>
      </c>
      <c r="K22" s="2">
        <v>1667.42</v>
      </c>
      <c r="N22" s="7">
        <v>2508.65</v>
      </c>
      <c r="O22" s="3">
        <v>1921.42</v>
      </c>
      <c r="P22" s="7">
        <v>2792.37</v>
      </c>
      <c r="Q22" s="2">
        <v>1743.76</v>
      </c>
      <c r="T22" s="2">
        <v>2538.37</v>
      </c>
      <c r="U22" s="3">
        <v>1997.76</v>
      </c>
      <c r="AJ22" s="2">
        <f t="shared" si="54"/>
        <v>2468</v>
      </c>
      <c r="AK22" s="2">
        <v>200</v>
      </c>
      <c r="AL22" s="7">
        <v>2503.71</v>
      </c>
      <c r="AM22" s="2">
        <v>1439.34</v>
      </c>
      <c r="AP22" s="7">
        <v>2249.71</v>
      </c>
      <c r="AQ22" s="3">
        <v>1693.34</v>
      </c>
      <c r="AZ22" s="8"/>
      <c r="BA22" s="8"/>
      <c r="BB22" s="8"/>
      <c r="BC22" s="8"/>
      <c r="BD22" s="8"/>
      <c r="BE22" s="8"/>
      <c r="BF22" s="8"/>
      <c r="KB22" s="228">
        <f t="shared" si="55"/>
        <v>2331.36</v>
      </c>
      <c r="KC22" s="246">
        <f t="shared" si="56"/>
        <v>2294.56</v>
      </c>
    </row>
    <row r="23" spans="1:289" x14ac:dyDescent="0.3">
      <c r="A23" s="210">
        <v>40473</v>
      </c>
      <c r="B23" s="102">
        <v>2680</v>
      </c>
      <c r="D23" s="7">
        <v>2722.5</v>
      </c>
      <c r="E23" s="2">
        <v>1608.56</v>
      </c>
      <c r="H23" s="2">
        <v>2468.5</v>
      </c>
      <c r="I23" s="3">
        <v>1862.56</v>
      </c>
      <c r="J23" s="7">
        <v>2720.58</v>
      </c>
      <c r="K23" s="2">
        <v>1629.2</v>
      </c>
      <c r="N23" s="7">
        <v>2466.58</v>
      </c>
      <c r="O23" s="3">
        <v>1883.2</v>
      </c>
      <c r="P23" s="7">
        <v>2764.44</v>
      </c>
      <c r="Q23" s="2">
        <v>1718.64</v>
      </c>
      <c r="T23" s="2">
        <v>2510.44</v>
      </c>
      <c r="U23" s="3">
        <v>1972.64</v>
      </c>
      <c r="AJ23" s="2">
        <f t="shared" si="54"/>
        <v>2480</v>
      </c>
      <c r="AK23" s="2">
        <v>200</v>
      </c>
      <c r="AL23" s="7">
        <v>2485.2800000000002</v>
      </c>
      <c r="AM23" s="2">
        <v>1423.68</v>
      </c>
      <c r="AP23" s="7">
        <v>2231.2800000000002</v>
      </c>
      <c r="AQ23" s="3">
        <v>1677.68</v>
      </c>
      <c r="AZ23" s="8"/>
      <c r="BA23" s="8"/>
      <c r="BB23" s="8"/>
      <c r="BC23" s="8"/>
      <c r="BD23" s="8"/>
      <c r="BE23" s="8"/>
      <c r="BF23" s="8"/>
      <c r="KB23" s="228">
        <f t="shared" si="55"/>
        <v>2343.6</v>
      </c>
      <c r="KC23" s="246">
        <f t="shared" si="56"/>
        <v>2305.6</v>
      </c>
    </row>
    <row r="24" spans="1:289" x14ac:dyDescent="0.3">
      <c r="A24" s="210">
        <v>40476</v>
      </c>
      <c r="B24" s="102">
        <v>2667</v>
      </c>
      <c r="D24" s="7">
        <v>2739.76</v>
      </c>
      <c r="E24" s="2">
        <v>1624.08</v>
      </c>
      <c r="H24" s="2">
        <v>2485.7600000000002</v>
      </c>
      <c r="I24" s="3">
        <v>1878.08</v>
      </c>
      <c r="J24" s="7">
        <v>2730.85</v>
      </c>
      <c r="K24" s="2">
        <v>1637.9</v>
      </c>
      <c r="N24" s="7">
        <v>2476.85</v>
      </c>
      <c r="O24" s="3">
        <v>1891.9</v>
      </c>
      <c r="P24" s="7">
        <v>2753.94</v>
      </c>
      <c r="Q24" s="2">
        <v>1707</v>
      </c>
      <c r="T24" s="2">
        <v>2499.94</v>
      </c>
      <c r="U24" s="3">
        <v>1961</v>
      </c>
      <c r="AJ24" s="2">
        <f t="shared" si="54"/>
        <v>2467</v>
      </c>
      <c r="AK24" s="2">
        <v>200</v>
      </c>
      <c r="AL24" s="7">
        <v>2487.5100000000002</v>
      </c>
      <c r="AM24" s="2">
        <v>1424.6</v>
      </c>
      <c r="AP24" s="7">
        <v>2233.5100000000002</v>
      </c>
      <c r="AQ24" s="3">
        <v>1678.6</v>
      </c>
      <c r="AZ24" s="8"/>
      <c r="BA24" s="8"/>
      <c r="BB24" s="8"/>
      <c r="BC24" s="8"/>
      <c r="BD24" s="8"/>
      <c r="BE24" s="8"/>
      <c r="BF24" s="8"/>
      <c r="KB24" s="228">
        <f t="shared" si="55"/>
        <v>2330.34</v>
      </c>
      <c r="KC24" s="246">
        <f t="shared" si="56"/>
        <v>2293.6400000000003</v>
      </c>
    </row>
    <row r="25" spans="1:289" x14ac:dyDescent="0.3">
      <c r="A25" s="210">
        <v>40477</v>
      </c>
      <c r="B25" s="102">
        <v>2634</v>
      </c>
      <c r="D25" s="7">
        <v>2781.2</v>
      </c>
      <c r="E25" s="2">
        <v>1659.89</v>
      </c>
      <c r="H25" s="2">
        <v>2527.1999999999998</v>
      </c>
      <c r="I25" s="3">
        <v>1913.89</v>
      </c>
      <c r="J25" s="7">
        <v>2757.84</v>
      </c>
      <c r="K25" s="2">
        <v>1666.9</v>
      </c>
      <c r="N25" s="7">
        <v>2503.84</v>
      </c>
      <c r="O25" s="3">
        <v>1920.9</v>
      </c>
      <c r="P25" s="7">
        <v>2802.67</v>
      </c>
      <c r="Q25" s="2">
        <v>1751.02</v>
      </c>
      <c r="T25" s="2">
        <v>2548.67</v>
      </c>
      <c r="U25" s="3">
        <v>2005.02</v>
      </c>
      <c r="AJ25" s="2">
        <f t="shared" si="54"/>
        <v>2434</v>
      </c>
      <c r="AK25" s="2">
        <v>200</v>
      </c>
      <c r="AL25" s="7">
        <v>2525.21</v>
      </c>
      <c r="AM25" s="2">
        <v>1457.61</v>
      </c>
      <c r="AP25" s="7">
        <v>2271.21</v>
      </c>
      <c r="AQ25" s="3">
        <v>1711.61</v>
      </c>
      <c r="AZ25" s="8"/>
      <c r="BA25" s="8"/>
      <c r="BB25" s="8"/>
      <c r="BC25" s="8"/>
      <c r="BD25" s="8"/>
      <c r="BE25" s="8"/>
      <c r="BF25" s="8"/>
      <c r="KB25" s="228">
        <f t="shared" si="55"/>
        <v>2296.6799999999998</v>
      </c>
      <c r="KC25" s="246">
        <f t="shared" si="56"/>
        <v>2263.2800000000002</v>
      </c>
    </row>
    <row r="26" spans="1:289" x14ac:dyDescent="0.3">
      <c r="A26" s="210">
        <v>40478</v>
      </c>
      <c r="B26" s="102">
        <v>2662</v>
      </c>
      <c r="D26" s="7">
        <v>2841.25</v>
      </c>
      <c r="E26" s="2">
        <v>1716.7</v>
      </c>
      <c r="H26" s="2">
        <v>2587.25</v>
      </c>
      <c r="I26" s="3">
        <v>1970.7</v>
      </c>
      <c r="J26" s="7">
        <v>2774.9</v>
      </c>
      <c r="K26" s="2">
        <v>1681.4</v>
      </c>
      <c r="N26" s="7">
        <v>2520.9</v>
      </c>
      <c r="O26" s="3">
        <v>1935.4</v>
      </c>
      <c r="P26" s="7">
        <v>2812.91</v>
      </c>
      <c r="Q26" s="2">
        <v>1759.06</v>
      </c>
      <c r="T26" s="2">
        <v>2558.91</v>
      </c>
      <c r="U26" s="3">
        <v>2013.06</v>
      </c>
      <c r="AJ26" s="2">
        <f t="shared" si="54"/>
        <v>2462</v>
      </c>
      <c r="AK26" s="2">
        <v>200</v>
      </c>
      <c r="AL26" s="7">
        <v>2526.3000000000002</v>
      </c>
      <c r="AM26" s="2">
        <v>1456.54</v>
      </c>
      <c r="AP26" s="7">
        <v>2272.3000000000002</v>
      </c>
      <c r="AQ26" s="3">
        <v>1710.54</v>
      </c>
      <c r="AZ26" s="8"/>
      <c r="BA26" s="8"/>
      <c r="BB26" s="8"/>
      <c r="BC26" s="8"/>
      <c r="BD26" s="8"/>
      <c r="BE26" s="8"/>
      <c r="BF26" s="8"/>
      <c r="KB26" s="228">
        <f t="shared" si="55"/>
        <v>2325.2400000000002</v>
      </c>
      <c r="KC26" s="246">
        <f t="shared" si="56"/>
        <v>2289.04</v>
      </c>
    </row>
    <row r="27" spans="1:289" x14ac:dyDescent="0.3">
      <c r="A27" s="210">
        <v>40479</v>
      </c>
      <c r="B27" s="102">
        <v>2690</v>
      </c>
      <c r="C27" s="31">
        <f>AVERAGE(B8:B27)</f>
        <v>2640.55</v>
      </c>
      <c r="D27" s="7">
        <v>2869.8</v>
      </c>
      <c r="E27" s="2">
        <v>1747.02</v>
      </c>
      <c r="H27" s="2">
        <v>2615.8000000000002</v>
      </c>
      <c r="I27" s="3">
        <v>2001.02</v>
      </c>
      <c r="J27" s="7">
        <v>2761.25</v>
      </c>
      <c r="K27" s="2">
        <v>1669.8</v>
      </c>
      <c r="N27" s="7">
        <v>2507.25</v>
      </c>
      <c r="O27" s="3">
        <v>1923.8</v>
      </c>
      <c r="P27" s="7">
        <v>2827.43</v>
      </c>
      <c r="Q27" s="2">
        <v>1775.1</v>
      </c>
      <c r="T27" s="2">
        <v>2573.4299999999998</v>
      </c>
      <c r="U27" s="3">
        <v>2029.1</v>
      </c>
      <c r="AJ27" s="2">
        <f t="shared" si="54"/>
        <v>2490</v>
      </c>
      <c r="AK27" s="2">
        <v>200</v>
      </c>
      <c r="AL27" s="7">
        <v>2521.19</v>
      </c>
      <c r="AM27" s="2">
        <v>1453.2</v>
      </c>
      <c r="AP27" s="7">
        <v>2267.19</v>
      </c>
      <c r="AQ27" s="3">
        <v>1707.2</v>
      </c>
      <c r="AZ27" s="8"/>
      <c r="BA27" s="8"/>
      <c r="BB27" s="8"/>
      <c r="BC27" s="8"/>
      <c r="BD27" s="8"/>
      <c r="BE27" s="8"/>
      <c r="BF27" s="8"/>
      <c r="KB27" s="228">
        <f t="shared" si="55"/>
        <v>2353.8000000000002</v>
      </c>
      <c r="KC27" s="246">
        <f t="shared" si="56"/>
        <v>2314.8000000000002</v>
      </c>
    </row>
    <row r="28" spans="1:289" x14ac:dyDescent="0.3">
      <c r="A28" s="210">
        <v>40480</v>
      </c>
      <c r="B28" s="102">
        <v>2681</v>
      </c>
      <c r="C28" s="31">
        <f>AVERAGE(B8:B28)</f>
        <v>2642.4761904761904</v>
      </c>
      <c r="D28" s="7">
        <v>2894.24</v>
      </c>
      <c r="E28" s="2">
        <v>1773.79</v>
      </c>
      <c r="H28" s="2">
        <v>2640.24</v>
      </c>
      <c r="I28" s="3">
        <v>2027.79</v>
      </c>
      <c r="J28" s="7">
        <v>2780.24</v>
      </c>
      <c r="K28" s="2">
        <v>1690.15</v>
      </c>
      <c r="N28" s="7">
        <v>2526.2399999999998</v>
      </c>
      <c r="O28" s="3">
        <v>1944.15</v>
      </c>
      <c r="P28" s="7">
        <v>2901.49</v>
      </c>
      <c r="Q28" s="2">
        <v>1850.46</v>
      </c>
      <c r="T28" s="2">
        <v>2647.49</v>
      </c>
      <c r="U28" s="3">
        <v>2104.46</v>
      </c>
      <c r="AJ28" s="2">
        <f t="shared" si="54"/>
        <v>2481</v>
      </c>
      <c r="AK28" s="2">
        <v>200</v>
      </c>
      <c r="AL28" s="7">
        <v>2548.15</v>
      </c>
      <c r="AM28" s="2">
        <v>1482.02</v>
      </c>
      <c r="AP28" s="7">
        <v>2294.15</v>
      </c>
      <c r="AQ28" s="3">
        <v>1736.02</v>
      </c>
      <c r="AZ28" s="8"/>
      <c r="BA28" s="8"/>
      <c r="BB28" s="8"/>
      <c r="BC28" s="8"/>
      <c r="BD28" s="8"/>
      <c r="BE28" s="8"/>
      <c r="BF28" s="8"/>
      <c r="KB28" s="228">
        <f t="shared" si="55"/>
        <v>2344.62</v>
      </c>
      <c r="KC28" s="246">
        <f t="shared" si="56"/>
        <v>2306.52</v>
      </c>
    </row>
    <row r="29" spans="1:289" x14ac:dyDescent="0.3">
      <c r="A29" s="210">
        <v>40483</v>
      </c>
      <c r="B29" s="102">
        <v>2698</v>
      </c>
      <c r="C29" s="31">
        <f>AVERAGE(B9:B29)</f>
        <v>2645.8095238095239</v>
      </c>
      <c r="D29" s="7">
        <v>2883.75</v>
      </c>
      <c r="E29" s="2">
        <v>1762.9</v>
      </c>
      <c r="H29" s="2">
        <v>2629.75</v>
      </c>
      <c r="I29" s="3">
        <v>2016.9</v>
      </c>
      <c r="J29" s="7">
        <v>2783.7</v>
      </c>
      <c r="K29" s="2">
        <v>1693.1</v>
      </c>
      <c r="N29" s="7">
        <v>2529.6999999999998</v>
      </c>
      <c r="O29" s="3">
        <v>1947.1</v>
      </c>
      <c r="P29" s="7">
        <v>2926.3</v>
      </c>
      <c r="Q29" s="2">
        <v>1874.58</v>
      </c>
      <c r="T29" s="2">
        <v>2672.3</v>
      </c>
      <c r="U29" s="3">
        <v>2128.58</v>
      </c>
      <c r="AJ29" s="2">
        <f t="shared" si="54"/>
        <v>2498</v>
      </c>
      <c r="AK29" s="2">
        <v>200</v>
      </c>
      <c r="AL29" s="7">
        <v>2551.27</v>
      </c>
      <c r="AM29" s="2">
        <v>1484.68</v>
      </c>
      <c r="AP29" s="7">
        <v>2297.27</v>
      </c>
      <c r="AQ29" s="3">
        <v>1738.68</v>
      </c>
      <c r="AZ29" s="8"/>
      <c r="BA29" s="8"/>
      <c r="BB29" s="8"/>
      <c r="BC29" s="8"/>
      <c r="BD29" s="8"/>
      <c r="BE29" s="8"/>
      <c r="BF29" s="8"/>
      <c r="KB29" s="228">
        <f t="shared" si="55"/>
        <v>2361.96</v>
      </c>
      <c r="KC29" s="246">
        <f t="shared" si="56"/>
        <v>2322.1600000000003</v>
      </c>
    </row>
    <row r="30" spans="1:289" x14ac:dyDescent="0.3">
      <c r="A30" s="210">
        <v>40484</v>
      </c>
      <c r="B30" s="102">
        <v>2683</v>
      </c>
      <c r="C30" s="31">
        <f t="shared" ref="C30:C93" si="57">AVERAGE(B10:B30)</f>
        <v>2652</v>
      </c>
      <c r="D30" s="7">
        <v>2813.05</v>
      </c>
      <c r="E30" s="2">
        <v>1697.1</v>
      </c>
      <c r="H30" s="2">
        <v>2559.0500000000002</v>
      </c>
      <c r="I30" s="3">
        <v>1951.1</v>
      </c>
      <c r="J30" s="7">
        <v>2755.99</v>
      </c>
      <c r="K30" s="2">
        <v>1669.5</v>
      </c>
      <c r="N30" s="7">
        <v>2501.9899999999998</v>
      </c>
      <c r="O30" s="3">
        <v>1923.5</v>
      </c>
      <c r="P30" s="7">
        <v>2896.95</v>
      </c>
      <c r="Q30" s="2">
        <v>1848.9</v>
      </c>
      <c r="T30" s="2">
        <v>2642.95</v>
      </c>
      <c r="U30" s="3">
        <v>2102.9</v>
      </c>
      <c r="AJ30" s="2">
        <f t="shared" si="54"/>
        <v>2483</v>
      </c>
      <c r="AK30" s="2">
        <v>200</v>
      </c>
      <c r="AL30" s="7">
        <v>2533.27</v>
      </c>
      <c r="AM30" s="2">
        <v>1470.3</v>
      </c>
      <c r="AP30" s="7">
        <v>2279.27</v>
      </c>
      <c r="AQ30" s="3">
        <v>1724.3</v>
      </c>
      <c r="AZ30" s="8"/>
      <c r="BA30" s="8"/>
      <c r="BB30" s="8"/>
      <c r="BC30" s="8"/>
      <c r="BD30" s="8"/>
      <c r="BE30" s="8"/>
      <c r="BF30" s="8"/>
      <c r="KB30" s="228">
        <f t="shared" si="55"/>
        <v>2346.66</v>
      </c>
      <c r="KC30" s="246">
        <f t="shared" si="56"/>
        <v>2308.36</v>
      </c>
    </row>
    <row r="31" spans="1:289" x14ac:dyDescent="0.3">
      <c r="A31" s="210">
        <v>40485</v>
      </c>
      <c r="B31" s="102">
        <v>2675</v>
      </c>
      <c r="C31" s="31">
        <f t="shared" si="57"/>
        <v>2655.7619047619046</v>
      </c>
      <c r="D31" s="7">
        <v>2792.05</v>
      </c>
      <c r="E31" s="2">
        <v>1677.36</v>
      </c>
      <c r="H31" s="2">
        <v>2538.0500000000002</v>
      </c>
      <c r="I31" s="3">
        <v>1931.36</v>
      </c>
      <c r="J31" s="7">
        <v>2749.06</v>
      </c>
      <c r="K31" s="2">
        <v>1663.6</v>
      </c>
      <c r="N31" s="7">
        <v>2495.06</v>
      </c>
      <c r="O31" s="3">
        <v>1917.6</v>
      </c>
      <c r="P31" s="7">
        <v>2903.53</v>
      </c>
      <c r="Q31" s="2">
        <v>1856.24</v>
      </c>
      <c r="T31" s="2">
        <v>2649.53</v>
      </c>
      <c r="U31" s="3">
        <v>2110.2399999999998</v>
      </c>
      <c r="AJ31" s="2">
        <f t="shared" si="54"/>
        <v>2475</v>
      </c>
      <c r="AK31" s="2">
        <v>200</v>
      </c>
      <c r="AL31" s="7">
        <v>2540.92</v>
      </c>
      <c r="AM31" s="2">
        <v>1478.72</v>
      </c>
      <c r="AP31" s="7">
        <v>2286.92</v>
      </c>
      <c r="AQ31" s="3">
        <v>1732.72</v>
      </c>
      <c r="AZ31" s="8"/>
      <c r="BA31" s="8"/>
      <c r="BB31" s="8"/>
      <c r="BC31" s="8"/>
      <c r="BD31" s="8"/>
      <c r="BE31" s="8"/>
      <c r="BF31" s="8"/>
      <c r="KB31" s="228">
        <f t="shared" si="55"/>
        <v>2338.5</v>
      </c>
      <c r="KC31" s="246">
        <f t="shared" si="56"/>
        <v>2301</v>
      </c>
    </row>
    <row r="32" spans="1:289" x14ac:dyDescent="0.3">
      <c r="A32" s="210">
        <v>40486</v>
      </c>
      <c r="B32" s="102">
        <v>2690</v>
      </c>
      <c r="C32" s="31">
        <f t="shared" si="57"/>
        <v>2660.1904761904761</v>
      </c>
      <c r="D32" s="7">
        <v>2760.48</v>
      </c>
      <c r="E32" s="2">
        <v>1649.76</v>
      </c>
      <c r="H32" s="2">
        <v>2506.48</v>
      </c>
      <c r="I32" s="3">
        <v>1903.76</v>
      </c>
      <c r="J32" s="7">
        <v>2724.82</v>
      </c>
      <c r="K32" s="2">
        <v>1642.95</v>
      </c>
      <c r="N32" s="7">
        <v>2470.8200000000002</v>
      </c>
      <c r="O32" s="3">
        <v>1896.95</v>
      </c>
      <c r="P32" s="7">
        <v>2822.68</v>
      </c>
      <c r="Q32" s="2">
        <v>1792.77</v>
      </c>
      <c r="T32" s="2">
        <v>2568.6799999999998</v>
      </c>
      <c r="U32" s="3">
        <v>2046.77</v>
      </c>
      <c r="AJ32" s="2">
        <f t="shared" si="54"/>
        <v>2490</v>
      </c>
      <c r="AK32" s="2">
        <v>200</v>
      </c>
      <c r="AL32" s="7">
        <v>2484.4699999999998</v>
      </c>
      <c r="AM32" s="2">
        <v>1439.46</v>
      </c>
      <c r="AP32" s="7">
        <v>2230.4699999999998</v>
      </c>
      <c r="AQ32" s="3">
        <v>1693.46</v>
      </c>
      <c r="AZ32" s="8"/>
      <c r="BA32" s="8"/>
      <c r="BB32" s="8"/>
      <c r="BC32" s="8"/>
      <c r="BD32" s="8"/>
      <c r="BE32" s="8"/>
      <c r="BF32" s="8"/>
      <c r="KB32" s="228">
        <f t="shared" si="55"/>
        <v>2353.8000000000002</v>
      </c>
      <c r="KC32" s="246">
        <f t="shared" si="56"/>
        <v>2314.8000000000002</v>
      </c>
    </row>
    <row r="33" spans="1:289" x14ac:dyDescent="0.3">
      <c r="A33" s="210">
        <v>40487</v>
      </c>
      <c r="B33" s="102">
        <v>2690</v>
      </c>
      <c r="C33" s="31">
        <f t="shared" si="57"/>
        <v>2665.4285714285716</v>
      </c>
      <c r="D33" s="7">
        <v>2822.43</v>
      </c>
      <c r="E33" s="2">
        <v>1711.05</v>
      </c>
      <c r="H33" s="2">
        <v>2568.4299999999998</v>
      </c>
      <c r="I33" s="3">
        <v>1965.05</v>
      </c>
      <c r="J33" s="7">
        <v>2760.04</v>
      </c>
      <c r="K33" s="2">
        <v>1677</v>
      </c>
      <c r="N33" s="7">
        <v>2506.04</v>
      </c>
      <c r="O33" s="3">
        <v>1931</v>
      </c>
      <c r="P33" s="7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54"/>
        <v>2490</v>
      </c>
      <c r="AK33" s="2">
        <v>200</v>
      </c>
      <c r="AL33" s="7">
        <v>2512.0100000000002</v>
      </c>
      <c r="AM33" s="2">
        <v>1466.7</v>
      </c>
      <c r="AP33" s="7">
        <v>2258.0100000000002</v>
      </c>
      <c r="AQ33" s="3">
        <v>1720.7</v>
      </c>
      <c r="AZ33" s="8"/>
      <c r="BA33" s="8"/>
      <c r="BB33" s="8"/>
      <c r="BC33" s="8"/>
      <c r="BD33" s="8"/>
      <c r="BE33" s="8"/>
      <c r="BF33" s="8"/>
      <c r="KB33" s="228">
        <f t="shared" si="55"/>
        <v>2353.8000000000002</v>
      </c>
      <c r="KC33" s="246">
        <f t="shared" si="56"/>
        <v>2314.8000000000002</v>
      </c>
    </row>
    <row r="34" spans="1:289" x14ac:dyDescent="0.3">
      <c r="A34" s="210">
        <v>40490</v>
      </c>
      <c r="B34" s="102">
        <v>2709</v>
      </c>
      <c r="C34" s="31">
        <f t="shared" si="57"/>
        <v>2671.2380952380954</v>
      </c>
      <c r="D34" s="7">
        <v>2882.07</v>
      </c>
      <c r="E34" s="2">
        <v>1767.46</v>
      </c>
      <c r="H34" s="2">
        <v>2628.07</v>
      </c>
      <c r="I34" s="3">
        <v>2021.46</v>
      </c>
      <c r="J34" s="7">
        <v>2777.61</v>
      </c>
      <c r="K34" s="2">
        <v>1692</v>
      </c>
      <c r="N34" s="7">
        <v>2523.61</v>
      </c>
      <c r="O34" s="3">
        <v>1946</v>
      </c>
      <c r="P34" s="7">
        <v>2840.72</v>
      </c>
      <c r="Q34" s="2">
        <v>1808.62</v>
      </c>
      <c r="T34" s="2">
        <v>2586.7199999999998</v>
      </c>
      <c r="U34" s="3">
        <v>2062.62</v>
      </c>
      <c r="AJ34" s="2">
        <f t="shared" si="54"/>
        <v>2509</v>
      </c>
      <c r="AK34" s="2">
        <v>200</v>
      </c>
      <c r="AL34" s="7">
        <v>2499.98</v>
      </c>
      <c r="AM34" s="2">
        <v>1452.76</v>
      </c>
      <c r="AP34" s="7">
        <v>2245.98</v>
      </c>
      <c r="AQ34" s="3">
        <v>1706.76</v>
      </c>
      <c r="AZ34" s="8"/>
      <c r="BA34" s="8"/>
      <c r="BB34" s="8"/>
      <c r="BC34" s="8"/>
      <c r="BD34" s="8"/>
      <c r="BE34" s="8"/>
      <c r="BF34" s="8"/>
      <c r="KB34" s="228">
        <f t="shared" si="55"/>
        <v>2373.1799999999998</v>
      </c>
      <c r="KC34" s="246">
        <f t="shared" si="56"/>
        <v>2332.2800000000002</v>
      </c>
    </row>
    <row r="35" spans="1:289" x14ac:dyDescent="0.3">
      <c r="A35" s="210">
        <v>40491</v>
      </c>
      <c r="B35" s="102">
        <v>2733</v>
      </c>
      <c r="C35" s="31">
        <f t="shared" si="57"/>
        <v>2673.4285714285716</v>
      </c>
      <c r="D35" s="7">
        <v>2896.41</v>
      </c>
      <c r="E35" s="2">
        <v>1794.32</v>
      </c>
      <c r="H35" s="2">
        <v>2642.41</v>
      </c>
      <c r="I35" s="3">
        <v>2048.3200000000002</v>
      </c>
      <c r="J35" s="7">
        <v>2756.27</v>
      </c>
      <c r="K35" s="2">
        <v>1698</v>
      </c>
      <c r="N35" s="7">
        <v>2502.27</v>
      </c>
      <c r="O35" s="3">
        <v>1952</v>
      </c>
      <c r="P35" s="7">
        <v>2854.89</v>
      </c>
      <c r="Q35" s="2">
        <v>1821.84</v>
      </c>
      <c r="T35" s="2">
        <v>2600.89</v>
      </c>
      <c r="U35" s="3">
        <v>2075.84</v>
      </c>
      <c r="AJ35" s="2">
        <f t="shared" si="54"/>
        <v>2533</v>
      </c>
      <c r="AK35" s="2">
        <v>200</v>
      </c>
      <c r="AL35" s="7">
        <v>2471.41</v>
      </c>
      <c r="AM35" s="2">
        <v>1423.68</v>
      </c>
      <c r="AP35" s="7">
        <v>2217.41</v>
      </c>
      <c r="AQ35" s="3">
        <v>1677.68</v>
      </c>
      <c r="AZ35" s="8"/>
      <c r="BA35" s="8"/>
      <c r="BB35" s="8"/>
      <c r="BC35" s="8"/>
      <c r="BD35" s="8"/>
      <c r="BE35" s="8"/>
      <c r="BF35" s="8"/>
      <c r="KB35" s="228">
        <f t="shared" si="55"/>
        <v>2397.66</v>
      </c>
      <c r="KC35" s="246">
        <f t="shared" si="56"/>
        <v>2354.36</v>
      </c>
    </row>
    <row r="36" spans="1:289" x14ac:dyDescent="0.3">
      <c r="A36" s="210">
        <v>40492</v>
      </c>
      <c r="B36" s="102">
        <v>2719</v>
      </c>
      <c r="C36" s="31">
        <f t="shared" si="57"/>
        <v>2676.6190476190477</v>
      </c>
      <c r="D36" s="7">
        <v>2868.25</v>
      </c>
      <c r="E36" s="2">
        <v>1767.46</v>
      </c>
      <c r="H36" s="2">
        <v>2614.25</v>
      </c>
      <c r="I36" s="3">
        <v>2021.46</v>
      </c>
      <c r="J36" s="7">
        <v>2749.32</v>
      </c>
      <c r="K36" s="2">
        <v>1692</v>
      </c>
      <c r="N36" s="7">
        <v>2495.3200000000002</v>
      </c>
      <c r="O36" s="3">
        <v>1946</v>
      </c>
      <c r="P36" s="7">
        <v>2889.26</v>
      </c>
      <c r="Q36" s="2">
        <v>1856.64</v>
      </c>
      <c r="T36" s="2">
        <v>2635.26</v>
      </c>
      <c r="U36" s="3">
        <v>2110.64</v>
      </c>
      <c r="AJ36" s="2">
        <f t="shared" si="54"/>
        <v>2519</v>
      </c>
      <c r="AK36" s="2">
        <v>200</v>
      </c>
      <c r="AL36" s="7">
        <v>2513.85</v>
      </c>
      <c r="AM36" s="2">
        <v>1466.48</v>
      </c>
      <c r="AP36" s="7">
        <v>2259.85</v>
      </c>
      <c r="AQ36" s="3">
        <v>1720.48</v>
      </c>
      <c r="AZ36" s="8"/>
      <c r="BA36" s="8"/>
      <c r="BB36" s="8"/>
      <c r="BC36" s="8"/>
      <c r="BD36" s="8"/>
      <c r="BE36" s="8"/>
      <c r="BF36" s="8"/>
      <c r="KB36" s="228">
        <f t="shared" si="55"/>
        <v>2383.38</v>
      </c>
      <c r="KC36" s="246">
        <f t="shared" si="56"/>
        <v>2341.48</v>
      </c>
    </row>
    <row r="37" spans="1:289" x14ac:dyDescent="0.3">
      <c r="A37" s="210">
        <v>40493</v>
      </c>
      <c r="B37" s="102">
        <v>2720</v>
      </c>
      <c r="C37" s="31">
        <f t="shared" si="57"/>
        <v>2678.4761904761904</v>
      </c>
      <c r="D37" s="7">
        <v>2869.68</v>
      </c>
      <c r="E37" s="2">
        <v>1762.9</v>
      </c>
      <c r="H37" s="2">
        <v>2615.6799999999998</v>
      </c>
      <c r="I37" s="3">
        <v>2016.9</v>
      </c>
      <c r="J37" s="7">
        <v>2791.01</v>
      </c>
      <c r="K37" s="2">
        <v>1728</v>
      </c>
      <c r="N37" s="7">
        <v>2537.0100000000002</v>
      </c>
      <c r="O37" s="3">
        <v>1982</v>
      </c>
      <c r="P37" s="7">
        <v>2891.06</v>
      </c>
      <c r="Q37" s="2">
        <v>1853.64</v>
      </c>
      <c r="T37" s="2">
        <v>2637.06</v>
      </c>
      <c r="U37" s="3">
        <v>2107.64</v>
      </c>
      <c r="AJ37" s="2">
        <f t="shared" si="54"/>
        <v>2520</v>
      </c>
      <c r="AK37" s="2">
        <v>200</v>
      </c>
      <c r="AL37" s="7">
        <v>2501.9299999999998</v>
      </c>
      <c r="AM37" s="2">
        <v>1449.78</v>
      </c>
      <c r="AP37" s="7">
        <v>2247.9299999999998</v>
      </c>
      <c r="AQ37" s="3">
        <v>1703.78</v>
      </c>
      <c r="AZ37" s="8"/>
      <c r="BA37" s="8"/>
      <c r="BB37" s="8"/>
      <c r="BC37" s="8"/>
      <c r="BD37" s="8"/>
      <c r="BE37" s="8"/>
      <c r="BF37" s="8"/>
      <c r="KB37" s="228">
        <f t="shared" si="55"/>
        <v>2384.4</v>
      </c>
      <c r="KC37" s="246">
        <f t="shared" si="56"/>
        <v>2342.4</v>
      </c>
    </row>
    <row r="38" spans="1:289" x14ac:dyDescent="0.3">
      <c r="A38" s="210">
        <v>40494</v>
      </c>
      <c r="B38" s="102">
        <v>2730</v>
      </c>
      <c r="C38" s="31">
        <f t="shared" si="57"/>
        <v>2682.3809523809523</v>
      </c>
      <c r="D38" s="7">
        <v>2862.63</v>
      </c>
      <c r="E38" s="2">
        <v>1755.92</v>
      </c>
      <c r="H38" s="2">
        <v>2608.63</v>
      </c>
      <c r="I38" s="3">
        <v>2009.92</v>
      </c>
      <c r="J38" s="7">
        <v>2791.01</v>
      </c>
      <c r="K38" s="2">
        <v>1728</v>
      </c>
      <c r="N38" s="7">
        <v>2537.0100000000002</v>
      </c>
      <c r="O38" s="3">
        <v>1982</v>
      </c>
      <c r="P38" s="7">
        <v>2884.01</v>
      </c>
      <c r="Q38" s="2">
        <v>1846.66</v>
      </c>
      <c r="T38" s="2">
        <v>2630.01</v>
      </c>
      <c r="U38" s="3">
        <v>2100.66</v>
      </c>
      <c r="AJ38" s="2">
        <f t="shared" si="54"/>
        <v>2530</v>
      </c>
      <c r="AK38" s="2">
        <v>200</v>
      </c>
      <c r="AL38" s="7">
        <v>2501.9299999999998</v>
      </c>
      <c r="AM38" s="2">
        <v>1449.78</v>
      </c>
      <c r="AP38" s="7">
        <v>2247.9299999999998</v>
      </c>
      <c r="AQ38" s="3">
        <v>1703.78</v>
      </c>
      <c r="AZ38" s="8"/>
      <c r="BA38" s="8"/>
      <c r="BB38" s="8"/>
      <c r="BC38" s="8"/>
      <c r="BD38" s="8"/>
      <c r="BE38" s="8"/>
      <c r="BF38" s="8"/>
      <c r="KB38" s="228">
        <f t="shared" si="55"/>
        <v>2394.6</v>
      </c>
      <c r="KC38" s="246">
        <f t="shared" si="56"/>
        <v>2351.6</v>
      </c>
    </row>
    <row r="39" spans="1:289" x14ac:dyDescent="0.3">
      <c r="A39" s="210">
        <v>40497</v>
      </c>
      <c r="B39" s="102">
        <v>2670</v>
      </c>
      <c r="C39" s="31">
        <f t="shared" si="57"/>
        <v>2684.0476190476193</v>
      </c>
      <c r="D39" s="7">
        <v>2763.85</v>
      </c>
      <c r="E39" s="2">
        <v>1658.2</v>
      </c>
      <c r="H39" s="2">
        <v>2509.85</v>
      </c>
      <c r="I39" s="3">
        <v>1912.2</v>
      </c>
      <c r="J39" s="7">
        <v>2718.81</v>
      </c>
      <c r="K39" s="2">
        <v>1658.2</v>
      </c>
      <c r="N39" s="7">
        <v>2464.81</v>
      </c>
      <c r="O39" s="3">
        <v>1912.2</v>
      </c>
      <c r="P39" s="7">
        <v>2862.84</v>
      </c>
      <c r="Q39" s="2">
        <v>1825.72</v>
      </c>
      <c r="T39" s="2">
        <v>2608.84</v>
      </c>
      <c r="U39" s="3">
        <v>2079.7199999999998</v>
      </c>
      <c r="AJ39" s="2">
        <f t="shared" si="54"/>
        <v>2470</v>
      </c>
      <c r="AK39" s="2">
        <v>200</v>
      </c>
      <c r="AL39" s="7">
        <v>2480.7600000000002</v>
      </c>
      <c r="AM39" s="2">
        <v>1428.84</v>
      </c>
      <c r="AP39" s="7">
        <v>2226.7600000000002</v>
      </c>
      <c r="AQ39" s="3">
        <v>1682.84</v>
      </c>
      <c r="AZ39" s="8"/>
      <c r="BA39" s="8"/>
      <c r="BB39" s="8"/>
      <c r="BC39" s="8"/>
      <c r="BD39" s="8"/>
      <c r="BE39" s="8"/>
      <c r="BF39" s="8"/>
      <c r="KB39" s="228">
        <f t="shared" si="55"/>
        <v>2333.4</v>
      </c>
      <c r="KC39" s="246">
        <f t="shared" si="56"/>
        <v>2296.4</v>
      </c>
    </row>
    <row r="40" spans="1:289" x14ac:dyDescent="0.3">
      <c r="A40" s="210">
        <v>40498</v>
      </c>
      <c r="B40" s="102">
        <v>2662</v>
      </c>
      <c r="C40" s="31">
        <f t="shared" si="57"/>
        <v>2683.8095238095239</v>
      </c>
      <c r="D40" s="7">
        <v>2780.79</v>
      </c>
      <c r="E40" s="2">
        <v>1678.5</v>
      </c>
      <c r="H40" s="2">
        <v>2526.79</v>
      </c>
      <c r="I40" s="3">
        <v>1932.5</v>
      </c>
      <c r="J40" s="7">
        <v>2742.41</v>
      </c>
      <c r="K40" s="2">
        <v>1678.5</v>
      </c>
      <c r="N40" s="7">
        <v>2488.41</v>
      </c>
      <c r="O40" s="3">
        <v>1932.5</v>
      </c>
      <c r="P40" s="7">
        <v>2830.87</v>
      </c>
      <c r="Q40" s="2">
        <v>1791.3</v>
      </c>
      <c r="T40" s="2">
        <v>2576.87</v>
      </c>
      <c r="U40" s="3">
        <v>2045.3</v>
      </c>
      <c r="AJ40" s="2">
        <f t="shared" si="54"/>
        <v>2462</v>
      </c>
      <c r="AK40" s="2">
        <v>200</v>
      </c>
      <c r="AL40" s="7">
        <v>2501.91</v>
      </c>
      <c r="AM40" s="2">
        <v>1446.9</v>
      </c>
      <c r="AP40" s="7">
        <v>2247.91</v>
      </c>
      <c r="AQ40" s="3">
        <v>1700.9</v>
      </c>
      <c r="AZ40" s="8"/>
      <c r="BA40" s="8"/>
      <c r="BB40" s="8"/>
      <c r="BC40" s="8"/>
      <c r="BD40" s="8"/>
      <c r="BE40" s="8"/>
      <c r="BF40" s="8"/>
      <c r="KB40" s="228">
        <f t="shared" si="55"/>
        <v>2325.2400000000002</v>
      </c>
      <c r="KC40" s="246">
        <f t="shared" si="56"/>
        <v>2289.04</v>
      </c>
    </row>
    <row r="41" spans="1:289" x14ac:dyDescent="0.3">
      <c r="A41" s="210">
        <v>40499</v>
      </c>
      <c r="B41" s="102">
        <v>2598</v>
      </c>
      <c r="C41" s="31">
        <f t="shared" si="57"/>
        <v>2680.8571428571427</v>
      </c>
      <c r="D41" s="7">
        <v>2660.8</v>
      </c>
      <c r="E41" s="2">
        <v>1561.75</v>
      </c>
      <c r="H41" s="2">
        <v>2406.8000000000002</v>
      </c>
      <c r="I41" s="3">
        <v>1815.75</v>
      </c>
      <c r="J41" s="7">
        <v>2692.67</v>
      </c>
      <c r="K41" s="2">
        <v>1631.85</v>
      </c>
      <c r="N41" s="7">
        <v>2438.67</v>
      </c>
      <c r="O41" s="3">
        <v>1885.85</v>
      </c>
      <c r="P41" s="7">
        <v>2788.54</v>
      </c>
      <c r="Q41" s="2">
        <v>1751.02</v>
      </c>
      <c r="T41" s="2">
        <v>2534.54</v>
      </c>
      <c r="U41" s="3">
        <v>2005.02</v>
      </c>
      <c r="AJ41" s="2">
        <f t="shared" si="54"/>
        <v>2398</v>
      </c>
      <c r="AK41" s="2">
        <v>200</v>
      </c>
      <c r="AL41" s="7">
        <v>2504</v>
      </c>
      <c r="AM41" s="2">
        <v>1450.6</v>
      </c>
      <c r="AP41" s="7">
        <v>2250</v>
      </c>
      <c r="AQ41" s="3">
        <v>1704.6</v>
      </c>
      <c r="AZ41" s="8"/>
      <c r="BA41" s="8"/>
      <c r="BB41" s="8"/>
      <c r="BC41" s="8"/>
      <c r="BD41" s="8"/>
      <c r="BE41" s="8"/>
      <c r="BF41" s="8"/>
      <c r="KB41" s="228">
        <f t="shared" si="55"/>
        <v>2259.96</v>
      </c>
      <c r="KC41" s="246">
        <f t="shared" si="56"/>
        <v>2230.1600000000003</v>
      </c>
    </row>
    <row r="42" spans="1:289" x14ac:dyDescent="0.3">
      <c r="A42" s="210">
        <v>40500</v>
      </c>
      <c r="B42" s="102">
        <v>2643</v>
      </c>
      <c r="C42" s="31">
        <f t="shared" si="57"/>
        <v>2681.0476190476193</v>
      </c>
      <c r="D42" s="7">
        <v>2654.75</v>
      </c>
      <c r="E42" s="2">
        <v>1557.72</v>
      </c>
      <c r="H42" s="2">
        <v>2400.75</v>
      </c>
      <c r="I42" s="3">
        <v>1811.72</v>
      </c>
      <c r="J42" s="7">
        <v>2679.39</v>
      </c>
      <c r="K42" s="2">
        <v>1620.45</v>
      </c>
      <c r="N42" s="7">
        <v>2425.39</v>
      </c>
      <c r="O42" s="3">
        <v>1874.45</v>
      </c>
      <c r="P42" s="7">
        <v>2767.67</v>
      </c>
      <c r="Q42" s="2">
        <v>1731.97</v>
      </c>
      <c r="T42" s="2">
        <v>2513.67</v>
      </c>
      <c r="U42" s="3">
        <v>1985.97</v>
      </c>
      <c r="AJ42" s="2">
        <f t="shared" si="54"/>
        <v>2443</v>
      </c>
      <c r="AK42" s="2">
        <v>200</v>
      </c>
      <c r="AL42" s="7">
        <v>2449.56</v>
      </c>
      <c r="AM42" s="2">
        <v>1398.38</v>
      </c>
      <c r="AP42" s="7">
        <v>2195.56</v>
      </c>
      <c r="AQ42" s="3">
        <v>1652.38</v>
      </c>
      <c r="AZ42" s="8"/>
      <c r="BA42" s="8"/>
      <c r="BB42" s="8"/>
      <c r="BC42" s="8"/>
      <c r="BD42" s="8"/>
      <c r="BE42" s="8"/>
      <c r="BF42" s="8"/>
      <c r="KB42" s="228">
        <f t="shared" si="55"/>
        <v>2305.86</v>
      </c>
      <c r="KC42" s="246">
        <f t="shared" si="56"/>
        <v>2271.56</v>
      </c>
    </row>
    <row r="43" spans="1:289" x14ac:dyDescent="0.3">
      <c r="A43" s="210">
        <v>40501</v>
      </c>
      <c r="B43" s="102">
        <v>2655</v>
      </c>
      <c r="C43" s="31">
        <f t="shared" si="57"/>
        <v>2680.4285714285716</v>
      </c>
      <c r="D43" s="7">
        <v>2700.72</v>
      </c>
      <c r="E43" s="2">
        <v>1603.68</v>
      </c>
      <c r="H43" s="2">
        <v>2446.7199999999998</v>
      </c>
      <c r="I43" s="3">
        <v>1857.68</v>
      </c>
      <c r="J43" s="7">
        <v>2748.07</v>
      </c>
      <c r="K43" s="2">
        <v>1687.2</v>
      </c>
      <c r="N43" s="7">
        <v>2494.0700000000002</v>
      </c>
      <c r="O43" s="3">
        <v>1941.2</v>
      </c>
      <c r="P43" s="7">
        <v>2778.3</v>
      </c>
      <c r="Q43" s="2">
        <v>1742.88</v>
      </c>
      <c r="T43" s="2">
        <v>2524.3000000000002</v>
      </c>
      <c r="U43" s="3">
        <v>1996.88</v>
      </c>
      <c r="AJ43" s="2">
        <f t="shared" si="54"/>
        <v>2455</v>
      </c>
      <c r="AK43" s="2">
        <v>200</v>
      </c>
      <c r="AL43" s="7">
        <v>2502.86</v>
      </c>
      <c r="AM43" s="2">
        <v>1451.52</v>
      </c>
      <c r="AP43" s="7">
        <v>2248.86</v>
      </c>
      <c r="AQ43" s="3">
        <v>1705.52</v>
      </c>
      <c r="AZ43" s="8"/>
      <c r="BA43" s="8"/>
      <c r="BB43" s="8"/>
      <c r="BC43" s="8"/>
      <c r="BD43" s="8"/>
      <c r="BE43" s="8"/>
      <c r="BF43" s="8"/>
      <c r="KB43" s="228">
        <f t="shared" si="55"/>
        <v>2318.1</v>
      </c>
      <c r="KC43" s="246">
        <f t="shared" si="56"/>
        <v>2282.6</v>
      </c>
    </row>
    <row r="44" spans="1:289" x14ac:dyDescent="0.3">
      <c r="A44" s="210">
        <v>40504</v>
      </c>
      <c r="B44" s="102">
        <v>2665</v>
      </c>
      <c r="C44" s="31">
        <f t="shared" si="57"/>
        <v>2679.7142857142858</v>
      </c>
      <c r="D44" s="7">
        <v>2717.49</v>
      </c>
      <c r="E44" s="2">
        <v>1617.83</v>
      </c>
      <c r="H44" s="2">
        <v>2463.4899999999998</v>
      </c>
      <c r="I44" s="3">
        <v>1871.83</v>
      </c>
      <c r="J44" s="7">
        <v>2801.43</v>
      </c>
      <c r="K44" s="2">
        <v>1737</v>
      </c>
      <c r="N44" s="7">
        <v>2547.4299999999998</v>
      </c>
      <c r="O44" s="3">
        <v>1991</v>
      </c>
      <c r="P44" s="7">
        <v>2795.63</v>
      </c>
      <c r="Q44" s="2">
        <v>1758.03</v>
      </c>
      <c r="T44" s="2">
        <v>2541.63</v>
      </c>
      <c r="U44" s="3">
        <v>2012.03</v>
      </c>
      <c r="AJ44" s="2">
        <f t="shared" si="54"/>
        <v>2465</v>
      </c>
      <c r="AK44" s="2">
        <v>200</v>
      </c>
      <c r="AL44" s="7">
        <v>2504</v>
      </c>
      <c r="AM44" s="2">
        <v>1450.6</v>
      </c>
      <c r="AP44" s="7">
        <v>2250</v>
      </c>
      <c r="AQ44" s="3">
        <v>1704.6</v>
      </c>
      <c r="AZ44" s="8"/>
      <c r="BA44" s="8"/>
      <c r="BB44" s="8"/>
      <c r="BC44" s="8"/>
      <c r="BD44" s="8"/>
      <c r="BE44" s="8"/>
      <c r="BF44" s="8"/>
      <c r="KB44" s="228">
        <f t="shared" si="55"/>
        <v>2328.3000000000002</v>
      </c>
      <c r="KC44" s="246">
        <f t="shared" si="56"/>
        <v>2291.8000000000002</v>
      </c>
    </row>
    <row r="45" spans="1:289" x14ac:dyDescent="0.3">
      <c r="A45" s="210">
        <v>40505</v>
      </c>
      <c r="B45" s="102">
        <v>2660</v>
      </c>
      <c r="C45" s="31">
        <f t="shared" si="57"/>
        <v>2679.3809523809523</v>
      </c>
      <c r="D45" s="7">
        <v>2744.35</v>
      </c>
      <c r="E45" s="2">
        <v>1647.56</v>
      </c>
      <c r="H45" s="2">
        <v>2490.35</v>
      </c>
      <c r="I45" s="3">
        <v>1901.56</v>
      </c>
      <c r="J45" s="7">
        <v>2821.91</v>
      </c>
      <c r="K45" s="2">
        <v>1761</v>
      </c>
      <c r="N45" s="7">
        <v>2567.91</v>
      </c>
      <c r="O45" s="3">
        <v>2015</v>
      </c>
      <c r="P45" s="7">
        <v>2809.02</v>
      </c>
      <c r="Q45" s="2">
        <v>1768.09</v>
      </c>
      <c r="T45" s="2">
        <v>2555.02</v>
      </c>
      <c r="U45" s="3">
        <v>2022.09</v>
      </c>
      <c r="AJ45" s="2">
        <f t="shared" si="54"/>
        <v>2460</v>
      </c>
      <c r="AK45" s="2">
        <v>200</v>
      </c>
      <c r="AL45" s="7">
        <v>2513.9899999999998</v>
      </c>
      <c r="AM45" s="2">
        <v>1457.22</v>
      </c>
      <c r="AP45" s="7">
        <v>2259.9899999999998</v>
      </c>
      <c r="AQ45" s="3">
        <v>1711.22</v>
      </c>
      <c r="AZ45" s="8"/>
      <c r="BA45" s="8"/>
      <c r="BB45" s="8"/>
      <c r="BC45" s="8"/>
      <c r="BD45" s="8"/>
      <c r="BE45" s="8"/>
      <c r="BF45" s="8"/>
      <c r="KB45" s="228">
        <f t="shared" si="55"/>
        <v>2323.2000000000003</v>
      </c>
      <c r="KC45" s="246">
        <f t="shared" si="56"/>
        <v>2287.2000000000003</v>
      </c>
    </row>
    <row r="46" spans="1:289" x14ac:dyDescent="0.3">
      <c r="A46" s="210">
        <v>40506</v>
      </c>
      <c r="B46" s="102">
        <v>2678</v>
      </c>
      <c r="C46" s="31">
        <f t="shared" si="57"/>
        <v>2681.4761904761904</v>
      </c>
      <c r="D46" s="7">
        <v>2730.49</v>
      </c>
      <c r="E46" s="2">
        <v>1634.81</v>
      </c>
      <c r="H46" s="2">
        <v>2476.4899999999998</v>
      </c>
      <c r="I46" s="3">
        <v>1888.81</v>
      </c>
      <c r="J46" s="7">
        <v>2829.61</v>
      </c>
      <c r="K46" s="2">
        <v>1769.14</v>
      </c>
      <c r="N46" s="7">
        <v>2575.61</v>
      </c>
      <c r="O46" s="3">
        <v>2023.14</v>
      </c>
      <c r="P46" s="7">
        <v>2780.69</v>
      </c>
      <c r="Q46" s="2">
        <v>1740.86</v>
      </c>
      <c r="T46" s="2">
        <v>2526.69</v>
      </c>
      <c r="U46" s="3">
        <v>1994.86</v>
      </c>
      <c r="AJ46" s="2">
        <f t="shared" si="54"/>
        <v>2478</v>
      </c>
      <c r="AK46" s="2">
        <v>200</v>
      </c>
      <c r="AL46" s="7">
        <v>2486.5100000000002</v>
      </c>
      <c r="AM46" s="2">
        <v>1430.85</v>
      </c>
      <c r="AP46" s="7">
        <v>2232.5100000000002</v>
      </c>
      <c r="AQ46" s="3">
        <v>1684.85</v>
      </c>
      <c r="AZ46" s="8"/>
      <c r="BA46" s="8"/>
      <c r="BB46" s="8"/>
      <c r="BC46" s="8"/>
      <c r="BD46" s="8"/>
      <c r="BE46" s="8"/>
      <c r="BF46" s="8"/>
      <c r="KB46" s="228">
        <f t="shared" si="55"/>
        <v>2341.56</v>
      </c>
      <c r="KC46" s="246">
        <f t="shared" si="56"/>
        <v>2303.7600000000002</v>
      </c>
    </row>
    <row r="47" spans="1:289" x14ac:dyDescent="0.3">
      <c r="A47" s="210">
        <v>40507</v>
      </c>
      <c r="B47" s="102">
        <v>2647</v>
      </c>
      <c r="C47" s="31">
        <f t="shared" si="57"/>
        <v>2680.7619047619046</v>
      </c>
      <c r="D47" s="7">
        <v>2758.68</v>
      </c>
      <c r="E47" s="2">
        <v>1661.74</v>
      </c>
      <c r="H47" s="2">
        <v>2504.6799999999998</v>
      </c>
      <c r="I47" s="3">
        <v>1915.74</v>
      </c>
      <c r="J47" s="7">
        <v>2836.58</v>
      </c>
      <c r="K47" s="2">
        <v>1775.18</v>
      </c>
      <c r="N47" s="7">
        <v>2582.58</v>
      </c>
      <c r="O47" s="3">
        <v>2029.18</v>
      </c>
      <c r="P47" s="7">
        <v>2801.85</v>
      </c>
      <c r="Q47" s="2">
        <v>1761</v>
      </c>
      <c r="T47" s="2">
        <v>2547.85</v>
      </c>
      <c r="U47" s="3">
        <v>2015</v>
      </c>
      <c r="AJ47" s="2">
        <f t="shared" si="54"/>
        <v>2447</v>
      </c>
      <c r="AK47" s="2">
        <v>200</v>
      </c>
      <c r="AL47" s="7">
        <v>2499.6799999999998</v>
      </c>
      <c r="AM47" s="2">
        <v>1450.13</v>
      </c>
      <c r="AP47" s="7">
        <v>2245.6799999999998</v>
      </c>
      <c r="AQ47" s="3">
        <v>1704.13</v>
      </c>
      <c r="AZ47" s="8"/>
      <c r="BA47" s="8"/>
      <c r="BB47" s="8"/>
      <c r="BC47" s="8"/>
      <c r="BD47" s="8"/>
      <c r="BE47" s="8"/>
      <c r="BF47" s="8"/>
      <c r="KB47" s="228">
        <f t="shared" si="55"/>
        <v>2309.94</v>
      </c>
      <c r="KC47" s="246">
        <f t="shared" si="56"/>
        <v>2275.2400000000002</v>
      </c>
    </row>
    <row r="48" spans="1:289" x14ac:dyDescent="0.3">
      <c r="A48" s="210">
        <v>40508</v>
      </c>
      <c r="B48" s="102">
        <v>2662</v>
      </c>
      <c r="C48" s="31">
        <f t="shared" si="57"/>
        <v>2679.4285714285716</v>
      </c>
      <c r="D48" s="7">
        <v>2772.18</v>
      </c>
      <c r="E48" s="2">
        <v>1673.18</v>
      </c>
      <c r="H48" s="2">
        <v>2518.1799999999998</v>
      </c>
      <c r="I48" s="3">
        <v>1927.18</v>
      </c>
      <c r="J48" s="7">
        <v>2835.77</v>
      </c>
      <c r="K48" s="2">
        <v>1773</v>
      </c>
      <c r="N48" s="7">
        <v>2581.77</v>
      </c>
      <c r="O48" s="3">
        <v>2027</v>
      </c>
      <c r="P48" s="7">
        <v>2815.62</v>
      </c>
      <c r="Q48" s="2">
        <v>1780.13</v>
      </c>
      <c r="T48" s="2">
        <v>2561.62</v>
      </c>
      <c r="U48" s="3">
        <v>2034.13</v>
      </c>
      <c r="AJ48" s="2">
        <f t="shared" si="54"/>
        <v>2462</v>
      </c>
      <c r="AK48" s="2">
        <v>200</v>
      </c>
      <c r="AL48" s="7">
        <v>2504.48</v>
      </c>
      <c r="AM48" s="2">
        <v>1453.28</v>
      </c>
      <c r="AP48" s="7">
        <v>2250.48</v>
      </c>
      <c r="AQ48" s="3">
        <v>1707.28</v>
      </c>
      <c r="AZ48" s="8"/>
      <c r="BA48" s="8"/>
      <c r="BB48" s="8"/>
      <c r="BC48" s="8"/>
      <c r="BD48" s="8"/>
      <c r="BE48" s="8"/>
      <c r="BF48" s="8"/>
      <c r="KB48" s="228">
        <f t="shared" si="55"/>
        <v>2325.2400000000002</v>
      </c>
      <c r="KC48" s="246">
        <f t="shared" si="56"/>
        <v>2289.04</v>
      </c>
    </row>
    <row r="49" spans="1:289" x14ac:dyDescent="0.3">
      <c r="A49" s="210">
        <v>40511</v>
      </c>
      <c r="B49" s="102">
        <v>2687</v>
      </c>
      <c r="C49" s="31">
        <f t="shared" si="57"/>
        <v>2679.7142857142858</v>
      </c>
      <c r="D49" s="7">
        <v>2781.79</v>
      </c>
      <c r="E49" s="2">
        <v>1683.18</v>
      </c>
      <c r="H49" s="2">
        <v>2527.79</v>
      </c>
      <c r="I49" s="3">
        <v>1937.18</v>
      </c>
      <c r="J49" s="7">
        <v>2835.29</v>
      </c>
      <c r="K49" s="2">
        <v>1776</v>
      </c>
      <c r="N49" s="7">
        <v>2581.29</v>
      </c>
      <c r="O49" s="3">
        <v>2030</v>
      </c>
      <c r="P49" s="7">
        <v>2803.62</v>
      </c>
      <c r="Q49" s="2">
        <v>1768.86</v>
      </c>
      <c r="T49" s="2">
        <v>2549.62</v>
      </c>
      <c r="U49" s="3">
        <v>2022.86</v>
      </c>
      <c r="AJ49" s="2">
        <f t="shared" si="54"/>
        <v>2487</v>
      </c>
      <c r="AK49" s="2">
        <v>200</v>
      </c>
      <c r="AL49" s="7">
        <v>2484.9499999999998</v>
      </c>
      <c r="AM49" s="2">
        <v>1434.42</v>
      </c>
      <c r="AP49" s="7">
        <v>2230.9499999999998</v>
      </c>
      <c r="AQ49" s="3">
        <v>1688.42</v>
      </c>
      <c r="AZ49" s="8"/>
      <c r="BA49" s="8"/>
      <c r="BB49" s="8"/>
      <c r="BC49" s="8"/>
      <c r="BD49" s="8"/>
      <c r="BE49" s="8"/>
      <c r="BF49" s="8"/>
      <c r="KB49" s="228">
        <f t="shared" si="55"/>
        <v>2350.7400000000002</v>
      </c>
      <c r="KC49" s="246">
        <f t="shared" si="56"/>
        <v>2312.04</v>
      </c>
    </row>
    <row r="50" spans="1:289" x14ac:dyDescent="0.3">
      <c r="A50" s="210">
        <v>40512</v>
      </c>
      <c r="B50" s="102">
        <v>2682</v>
      </c>
      <c r="C50" s="31">
        <f t="shared" si="57"/>
        <v>2678.9523809523807</v>
      </c>
      <c r="D50" s="7">
        <v>2786.34</v>
      </c>
      <c r="E50" s="2">
        <v>1683.01</v>
      </c>
      <c r="H50" s="2">
        <v>2532.34</v>
      </c>
      <c r="I50" s="3">
        <v>1937.01</v>
      </c>
      <c r="J50" s="7">
        <v>2803.33</v>
      </c>
      <c r="K50" s="2">
        <v>1739.73</v>
      </c>
      <c r="N50" s="7">
        <v>2549.33</v>
      </c>
      <c r="O50" s="3">
        <v>1993.73</v>
      </c>
      <c r="P50" s="7">
        <v>2793.72</v>
      </c>
      <c r="Q50" s="2">
        <v>1761</v>
      </c>
      <c r="T50" s="2">
        <v>2539.7199999999998</v>
      </c>
      <c r="U50" s="3">
        <v>2015</v>
      </c>
      <c r="AJ50" s="2">
        <f t="shared" si="54"/>
        <v>2482</v>
      </c>
      <c r="AK50" s="2">
        <v>200</v>
      </c>
      <c r="AL50" s="7">
        <v>2455.83</v>
      </c>
      <c r="AM50" s="2">
        <v>1407.59</v>
      </c>
      <c r="AP50" s="7">
        <v>2201.83</v>
      </c>
      <c r="AQ50" s="3">
        <v>1661.59</v>
      </c>
      <c r="AZ50" s="8"/>
      <c r="BA50" s="8"/>
      <c r="BB50" s="8"/>
      <c r="BC50" s="8"/>
      <c r="BD50" s="8"/>
      <c r="BE50" s="8"/>
      <c r="BF50" s="8"/>
      <c r="KB50" s="228">
        <f t="shared" si="55"/>
        <v>2345.64</v>
      </c>
      <c r="KC50" s="246">
        <f t="shared" si="56"/>
        <v>2307.44</v>
      </c>
    </row>
    <row r="51" spans="1:289" x14ac:dyDescent="0.3">
      <c r="A51" s="210">
        <v>40513</v>
      </c>
      <c r="B51" s="102">
        <v>2698</v>
      </c>
      <c r="C51" s="31">
        <f t="shared" si="57"/>
        <v>2679.6666666666665</v>
      </c>
      <c r="D51" s="7">
        <v>2772.96</v>
      </c>
      <c r="E51" s="2">
        <v>1672.7</v>
      </c>
      <c r="H51" s="2">
        <v>2518.96</v>
      </c>
      <c r="I51" s="3">
        <v>1926.7</v>
      </c>
      <c r="J51" s="7">
        <v>2768.19</v>
      </c>
      <c r="K51" s="2">
        <v>1707.85</v>
      </c>
      <c r="N51" s="7">
        <v>2514.19</v>
      </c>
      <c r="O51" s="3">
        <v>1961.85</v>
      </c>
      <c r="P51" s="7">
        <v>2766.07</v>
      </c>
      <c r="Q51" s="2">
        <v>1735.97</v>
      </c>
      <c r="T51" s="2">
        <v>2512.0700000000002</v>
      </c>
      <c r="U51" s="3">
        <v>1989.97</v>
      </c>
      <c r="AJ51" s="2">
        <f t="shared" si="54"/>
        <v>2498</v>
      </c>
      <c r="AK51" s="2">
        <v>200</v>
      </c>
      <c r="AL51" s="7">
        <v>2438.1999999999998</v>
      </c>
      <c r="AM51" s="2">
        <v>1392.53</v>
      </c>
      <c r="AP51" s="7">
        <v>2184.1999999999998</v>
      </c>
      <c r="AQ51" s="3">
        <v>1646.53</v>
      </c>
      <c r="AZ51" s="8"/>
      <c r="BA51" s="8"/>
      <c r="BB51" s="8"/>
      <c r="BC51" s="8"/>
      <c r="BD51" s="8"/>
      <c r="BE51" s="8"/>
      <c r="BF51" s="8"/>
      <c r="KB51" s="228">
        <f t="shared" si="55"/>
        <v>2361.96</v>
      </c>
      <c r="KC51" s="246">
        <f t="shared" si="56"/>
        <v>2322.1600000000003</v>
      </c>
    </row>
    <row r="52" spans="1:289" x14ac:dyDescent="0.3">
      <c r="A52" s="210">
        <v>40514</v>
      </c>
      <c r="B52" s="102">
        <v>2745</v>
      </c>
      <c r="C52" s="31">
        <f t="shared" si="57"/>
        <v>2683</v>
      </c>
      <c r="D52" s="7">
        <v>2857.3</v>
      </c>
      <c r="E52" s="2">
        <v>1763.01</v>
      </c>
      <c r="H52" s="2">
        <v>2603.3000000000002</v>
      </c>
      <c r="I52" s="3">
        <v>2017.01</v>
      </c>
      <c r="J52" s="7">
        <v>2791.5</v>
      </c>
      <c r="K52" s="2">
        <v>1735.45</v>
      </c>
      <c r="N52" s="7">
        <v>2537.5</v>
      </c>
      <c r="O52" s="3">
        <v>1989.45</v>
      </c>
      <c r="P52" s="7">
        <v>2753.17</v>
      </c>
      <c r="Q52" s="2">
        <v>1756.12</v>
      </c>
      <c r="T52" s="2">
        <v>2499.17</v>
      </c>
      <c r="U52" s="3">
        <v>2010.12</v>
      </c>
      <c r="AJ52" s="2">
        <f t="shared" si="54"/>
        <v>2545</v>
      </c>
      <c r="AK52" s="2">
        <v>200</v>
      </c>
      <c r="AL52" s="7">
        <v>2410.9699999999998</v>
      </c>
      <c r="AM52" s="2">
        <v>1371.17</v>
      </c>
      <c r="AP52" s="7">
        <v>2156.9699999999998</v>
      </c>
      <c r="AQ52" s="3">
        <v>1625.17</v>
      </c>
      <c r="AZ52" s="8"/>
      <c r="BA52" s="8"/>
      <c r="BB52" s="8"/>
      <c r="BC52" s="8"/>
      <c r="BD52" s="8"/>
      <c r="BE52" s="8"/>
      <c r="BF52" s="8"/>
      <c r="KB52" s="228">
        <f t="shared" si="55"/>
        <v>2409.9</v>
      </c>
      <c r="KC52" s="246">
        <f t="shared" si="56"/>
        <v>2365.4</v>
      </c>
    </row>
    <row r="53" spans="1:289" x14ac:dyDescent="0.3">
      <c r="A53" s="210">
        <v>40515</v>
      </c>
      <c r="B53" s="102">
        <v>2765</v>
      </c>
      <c r="C53" s="31">
        <f t="shared" si="57"/>
        <v>2686.5714285714284</v>
      </c>
      <c r="D53" s="7">
        <v>2863.95</v>
      </c>
      <c r="E53" s="2">
        <v>1770.57</v>
      </c>
      <c r="H53" s="2">
        <v>2609.9499999999998</v>
      </c>
      <c r="I53" s="3">
        <v>2024.57</v>
      </c>
      <c r="J53" s="7">
        <v>2784.46</v>
      </c>
      <c r="K53" s="2">
        <v>1729.35</v>
      </c>
      <c r="N53" s="7">
        <v>2530.46</v>
      </c>
      <c r="O53" s="3">
        <v>1983.35</v>
      </c>
      <c r="P53" s="7">
        <v>2780.94</v>
      </c>
      <c r="Q53" s="2">
        <v>1784.31</v>
      </c>
      <c r="T53" s="2">
        <v>2526.94</v>
      </c>
      <c r="U53" s="3">
        <v>2038.31</v>
      </c>
      <c r="AJ53" s="2">
        <f t="shared" si="54"/>
        <v>2565</v>
      </c>
      <c r="AK53" s="2">
        <v>200</v>
      </c>
      <c r="AL53" s="7">
        <v>2474.5500000000002</v>
      </c>
      <c r="AM53" s="2">
        <v>1462.29</v>
      </c>
      <c r="AP53" s="7">
        <v>2220.5500000000002</v>
      </c>
      <c r="AQ53" s="3">
        <v>1716.29</v>
      </c>
      <c r="AZ53" s="8"/>
      <c r="BA53" s="8"/>
      <c r="BB53" s="8"/>
      <c r="BC53" s="8"/>
      <c r="BD53" s="8"/>
      <c r="BE53" s="8"/>
      <c r="BF53" s="8"/>
      <c r="KB53" s="228">
        <f t="shared" si="55"/>
        <v>2430.3000000000002</v>
      </c>
      <c r="KC53" s="246">
        <f t="shared" si="56"/>
        <v>2383.8000000000002</v>
      </c>
    </row>
    <row r="54" spans="1:289" x14ac:dyDescent="0.3">
      <c r="A54" s="210">
        <v>40518</v>
      </c>
      <c r="B54" s="102">
        <v>2810</v>
      </c>
      <c r="C54" s="31">
        <f t="shared" si="57"/>
        <v>2692.2857142857142</v>
      </c>
      <c r="D54" s="7">
        <v>2957.96</v>
      </c>
      <c r="E54" s="2">
        <v>1863.12</v>
      </c>
      <c r="H54" s="2">
        <v>2703.96</v>
      </c>
      <c r="I54" s="3">
        <v>2117.12</v>
      </c>
      <c r="J54" s="7">
        <v>2787.98</v>
      </c>
      <c r="K54" s="2">
        <v>1732.4</v>
      </c>
      <c r="N54" s="7">
        <v>2533.98</v>
      </c>
      <c r="O54" s="3">
        <v>1986.4</v>
      </c>
      <c r="P54" s="7">
        <v>2860.93</v>
      </c>
      <c r="Q54" s="2">
        <v>1863.12</v>
      </c>
      <c r="T54" s="2">
        <v>2606.9299999999998</v>
      </c>
      <c r="U54" s="3">
        <v>2117.12</v>
      </c>
      <c r="AJ54" s="2">
        <f t="shared" si="54"/>
        <v>2610</v>
      </c>
      <c r="AK54" s="2">
        <v>200</v>
      </c>
      <c r="AL54" s="7">
        <v>2498.4699999999998</v>
      </c>
      <c r="AM54" s="2">
        <v>1485.6</v>
      </c>
      <c r="AP54" s="7">
        <v>2244.4699999999998</v>
      </c>
      <c r="AQ54" s="3">
        <v>1739.6</v>
      </c>
      <c r="AZ54" s="8"/>
      <c r="BA54" s="8"/>
      <c r="BB54" s="8"/>
      <c r="BC54" s="8"/>
      <c r="BD54" s="8"/>
      <c r="BE54" s="8"/>
      <c r="BF54" s="8"/>
      <c r="KB54" s="228">
        <f t="shared" si="55"/>
        <v>2476.2000000000003</v>
      </c>
      <c r="KC54" s="246">
        <f t="shared" si="56"/>
        <v>2425.2000000000003</v>
      </c>
    </row>
    <row r="55" spans="1:289" x14ac:dyDescent="0.3">
      <c r="A55" s="210">
        <v>40519</v>
      </c>
      <c r="B55" s="102">
        <v>2811</v>
      </c>
      <c r="C55" s="31">
        <f t="shared" si="57"/>
        <v>2697.1428571428573</v>
      </c>
      <c r="D55" s="7">
        <v>3020.06</v>
      </c>
      <c r="E55" s="2">
        <v>1927.13</v>
      </c>
      <c r="H55" s="2">
        <v>2766.06</v>
      </c>
      <c r="I55" s="3">
        <v>2181.13</v>
      </c>
      <c r="J55" s="7">
        <v>2805.31</v>
      </c>
      <c r="K55" s="2">
        <v>1759.85</v>
      </c>
      <c r="N55" s="7">
        <v>2551.31</v>
      </c>
      <c r="O55" s="3">
        <v>2013.85</v>
      </c>
      <c r="P55" s="7">
        <v>2886.52</v>
      </c>
      <c r="Q55" s="2">
        <v>1885.31</v>
      </c>
      <c r="T55" s="2">
        <v>2632.52</v>
      </c>
      <c r="U55" s="3">
        <v>2139.31</v>
      </c>
      <c r="AJ55" s="2">
        <f t="shared" si="54"/>
        <v>2611</v>
      </c>
      <c r="AK55" s="2">
        <v>200</v>
      </c>
      <c r="AL55" s="7">
        <v>2526.2800000000002</v>
      </c>
      <c r="AM55" s="2">
        <v>1509.9</v>
      </c>
      <c r="AP55" s="7">
        <v>2272.2800000000002</v>
      </c>
      <c r="AQ55" s="3">
        <v>1763.9</v>
      </c>
      <c r="AZ55" s="8"/>
      <c r="BA55" s="8"/>
      <c r="BB55" s="8"/>
      <c r="BC55" s="8"/>
      <c r="BD55" s="8"/>
      <c r="BE55" s="8"/>
      <c r="BF55" s="8"/>
      <c r="KB55" s="228">
        <f t="shared" si="55"/>
        <v>2477.2200000000003</v>
      </c>
      <c r="KC55" s="246">
        <f t="shared" si="56"/>
        <v>2426.12</v>
      </c>
    </row>
    <row r="56" spans="1:289" x14ac:dyDescent="0.3">
      <c r="A56" s="210">
        <v>40520</v>
      </c>
      <c r="B56" s="102">
        <v>2790</v>
      </c>
      <c r="C56" s="31">
        <f t="shared" si="57"/>
        <v>2699.8571428571427</v>
      </c>
      <c r="D56" s="7">
        <v>2983.25</v>
      </c>
      <c r="E56" s="2">
        <v>1893.57</v>
      </c>
      <c r="H56" s="2">
        <v>2729.25</v>
      </c>
      <c r="I56" s="3">
        <v>2147.5700000000002</v>
      </c>
      <c r="J56" s="7">
        <v>2748.63</v>
      </c>
      <c r="K56" s="2">
        <v>1707</v>
      </c>
      <c r="N56" s="7">
        <v>2494.63</v>
      </c>
      <c r="O56" s="3">
        <v>1961</v>
      </c>
      <c r="P56" s="7">
        <v>2885.77</v>
      </c>
      <c r="Q56" s="2">
        <v>1886.66</v>
      </c>
      <c r="T56" s="2">
        <v>2631.77</v>
      </c>
      <c r="U56" s="3">
        <v>2140.66</v>
      </c>
      <c r="AJ56" s="2">
        <f t="shared" si="54"/>
        <v>2590</v>
      </c>
      <c r="AK56" s="2">
        <v>200</v>
      </c>
      <c r="AL56" s="7">
        <v>2521.6999999999998</v>
      </c>
      <c r="AM56" s="2">
        <v>1507.52</v>
      </c>
      <c r="AP56" s="7">
        <v>2267.6999999999998</v>
      </c>
      <c r="AQ56" s="3">
        <v>1761.52</v>
      </c>
      <c r="AZ56" s="8"/>
      <c r="BA56" s="8"/>
      <c r="BB56" s="8"/>
      <c r="BC56" s="8"/>
      <c r="BD56" s="8"/>
      <c r="BE56" s="8"/>
      <c r="BF56" s="8"/>
      <c r="KB56" s="228">
        <f t="shared" si="55"/>
        <v>2455.8000000000002</v>
      </c>
      <c r="KC56" s="246">
        <f t="shared" si="56"/>
        <v>2406.8000000000002</v>
      </c>
    </row>
    <row r="57" spans="1:289" x14ac:dyDescent="0.3">
      <c r="A57" s="210">
        <v>40521</v>
      </c>
      <c r="B57" s="102">
        <v>2821</v>
      </c>
      <c r="C57" s="31">
        <f t="shared" si="57"/>
        <v>2704.7142857142858</v>
      </c>
      <c r="D57" s="7">
        <v>2985.79</v>
      </c>
      <c r="E57" s="2">
        <v>1897.52</v>
      </c>
      <c r="H57" s="2">
        <v>2731.79</v>
      </c>
      <c r="I57" s="3">
        <v>2151.52</v>
      </c>
      <c r="J57" s="7">
        <v>2738.29</v>
      </c>
      <c r="K57" s="2">
        <v>1698</v>
      </c>
      <c r="N57" s="7">
        <v>2484.29</v>
      </c>
      <c r="O57" s="3">
        <v>1952</v>
      </c>
      <c r="P57" s="7">
        <v>2833.12</v>
      </c>
      <c r="Q57" s="2">
        <v>1835.6</v>
      </c>
      <c r="T57" s="2">
        <v>2579.12</v>
      </c>
      <c r="U57" s="3">
        <v>2089.6</v>
      </c>
      <c r="AJ57" s="2">
        <f t="shared" si="54"/>
        <v>2621</v>
      </c>
      <c r="AK57" s="2">
        <v>200</v>
      </c>
      <c r="AL57" s="7">
        <v>2463.71</v>
      </c>
      <c r="AM57" s="2">
        <v>1451.2</v>
      </c>
      <c r="AP57" s="7">
        <v>2209.71</v>
      </c>
      <c r="AQ57" s="3">
        <v>1705.2</v>
      </c>
      <c r="AZ57" s="8"/>
      <c r="BA57" s="8"/>
      <c r="BB57" s="8"/>
      <c r="BC57" s="8"/>
      <c r="BD57" s="8"/>
      <c r="BE57" s="8"/>
      <c r="BF57" s="8"/>
      <c r="KB57" s="228">
        <f t="shared" si="55"/>
        <v>2487.42</v>
      </c>
      <c r="KC57" s="246">
        <f t="shared" si="56"/>
        <v>2435.3200000000002</v>
      </c>
    </row>
    <row r="58" spans="1:289" x14ac:dyDescent="0.3">
      <c r="A58" s="210">
        <v>40522</v>
      </c>
      <c r="B58" s="102">
        <v>2810</v>
      </c>
      <c r="C58" s="31">
        <f t="shared" si="57"/>
        <v>2709</v>
      </c>
      <c r="D58" s="7">
        <v>2995.86</v>
      </c>
      <c r="E58" s="2">
        <v>1907.97</v>
      </c>
      <c r="H58" s="2">
        <v>2741.86</v>
      </c>
      <c r="I58" s="3">
        <v>2161.9699999999998</v>
      </c>
      <c r="J58" s="7">
        <v>2770.31</v>
      </c>
      <c r="K58" s="2">
        <v>1729.35</v>
      </c>
      <c r="N58" s="7">
        <v>2516.31</v>
      </c>
      <c r="O58" s="3">
        <v>1983.35</v>
      </c>
      <c r="P58" s="7">
        <v>2891.95</v>
      </c>
      <c r="Q58" s="2">
        <v>1873.62</v>
      </c>
      <c r="T58" s="2">
        <v>2637.95</v>
      </c>
      <c r="U58" s="3">
        <v>2127.62</v>
      </c>
      <c r="AJ58" s="2">
        <f t="shared" si="54"/>
        <v>2610</v>
      </c>
      <c r="AK58" s="2">
        <v>200</v>
      </c>
      <c r="AL58" s="7">
        <v>2502.2600000000002</v>
      </c>
      <c r="AM58" s="2">
        <v>1469.16</v>
      </c>
      <c r="AP58" s="7">
        <v>2248.2600000000002</v>
      </c>
      <c r="AQ58" s="3">
        <v>1723.16</v>
      </c>
      <c r="AZ58" s="8"/>
      <c r="BA58" s="8"/>
      <c r="BB58" s="8"/>
      <c r="BC58" s="8"/>
      <c r="BD58" s="8"/>
      <c r="BE58" s="8"/>
      <c r="BF58" s="8"/>
      <c r="KB58" s="228">
        <f t="shared" si="55"/>
        <v>2476.2000000000003</v>
      </c>
      <c r="KC58" s="246">
        <f t="shared" si="56"/>
        <v>2425.2000000000003</v>
      </c>
    </row>
    <row r="59" spans="1:289" x14ac:dyDescent="0.3">
      <c r="A59" s="210">
        <v>40525</v>
      </c>
      <c r="B59" s="102">
        <v>2806</v>
      </c>
      <c r="C59" s="31">
        <f t="shared" si="57"/>
        <v>2712.6190476190477</v>
      </c>
      <c r="D59" s="7">
        <v>2952.95</v>
      </c>
      <c r="E59" s="2">
        <v>1867.41</v>
      </c>
      <c r="H59" s="2">
        <v>2698.95</v>
      </c>
      <c r="I59" s="3">
        <v>2121.41</v>
      </c>
      <c r="J59" s="7">
        <v>2721.05</v>
      </c>
      <c r="K59" s="2">
        <v>1683</v>
      </c>
      <c r="N59" s="7">
        <v>2467.0500000000002</v>
      </c>
      <c r="O59" s="3">
        <v>1937</v>
      </c>
      <c r="P59" s="7">
        <v>2897.94</v>
      </c>
      <c r="Q59" s="2">
        <v>1881.07</v>
      </c>
      <c r="T59" s="2">
        <v>2643.94</v>
      </c>
      <c r="U59" s="3">
        <v>2135.0700000000002</v>
      </c>
      <c r="AJ59" s="2">
        <f t="shared" si="54"/>
        <v>2606</v>
      </c>
      <c r="AK59" s="2">
        <v>200</v>
      </c>
      <c r="AL59" s="7">
        <v>2545.06</v>
      </c>
      <c r="AM59" s="2">
        <v>1513.08</v>
      </c>
      <c r="AP59" s="7">
        <v>2291.06</v>
      </c>
      <c r="AQ59" s="3">
        <v>1767.08</v>
      </c>
      <c r="AZ59" s="8"/>
      <c r="BA59" s="8"/>
      <c r="BB59" s="8"/>
      <c r="BC59" s="8"/>
      <c r="BD59" s="8"/>
      <c r="BE59" s="8"/>
      <c r="BF59" s="8"/>
      <c r="KB59" s="228">
        <f t="shared" si="55"/>
        <v>2472.12</v>
      </c>
      <c r="KC59" s="246">
        <f t="shared" si="56"/>
        <v>2421.52</v>
      </c>
    </row>
    <row r="60" spans="1:289" x14ac:dyDescent="0.3">
      <c r="A60" s="210">
        <v>40526</v>
      </c>
      <c r="B60" s="102">
        <v>2818</v>
      </c>
      <c r="C60" s="31">
        <f t="shared" si="57"/>
        <v>2719.6666666666665</v>
      </c>
      <c r="D60" s="7">
        <v>2963.64</v>
      </c>
      <c r="E60" s="2">
        <v>1877.52</v>
      </c>
      <c r="H60" s="2">
        <v>2709.64</v>
      </c>
      <c r="I60" s="3">
        <v>2131.52</v>
      </c>
      <c r="J60" s="7">
        <v>2752.67</v>
      </c>
      <c r="K60" s="2">
        <v>1686</v>
      </c>
      <c r="N60" s="7">
        <v>2498.67</v>
      </c>
      <c r="O60" s="3">
        <v>1940</v>
      </c>
      <c r="P60" s="7">
        <v>2943.12</v>
      </c>
      <c r="Q60" s="2">
        <v>1925.4</v>
      </c>
      <c r="T60" s="2">
        <v>2689.12</v>
      </c>
      <c r="U60" s="3">
        <v>2179.4</v>
      </c>
      <c r="AJ60" s="2">
        <f t="shared" si="54"/>
        <v>2618</v>
      </c>
      <c r="AK60" s="2">
        <v>200</v>
      </c>
      <c r="AL60" s="7">
        <v>2568.98</v>
      </c>
      <c r="AM60" s="2">
        <v>1536.36</v>
      </c>
      <c r="AP60" s="7">
        <v>2314.98</v>
      </c>
      <c r="AQ60" s="3">
        <v>1790.36</v>
      </c>
      <c r="AZ60" s="8"/>
      <c r="BA60" s="8"/>
      <c r="BB60" s="8"/>
      <c r="BC60" s="8"/>
      <c r="BD60" s="8"/>
      <c r="BE60" s="8"/>
      <c r="BF60" s="8"/>
      <c r="KB60" s="228">
        <f t="shared" si="55"/>
        <v>2484.36</v>
      </c>
      <c r="KC60" s="246">
        <f t="shared" si="56"/>
        <v>2432.56</v>
      </c>
    </row>
    <row r="61" spans="1:289" x14ac:dyDescent="0.3">
      <c r="A61" s="210">
        <v>40527</v>
      </c>
      <c r="B61" s="102">
        <v>2804</v>
      </c>
      <c r="C61" s="31">
        <f t="shared" si="57"/>
        <v>2726.4285714285716</v>
      </c>
      <c r="D61" s="7">
        <v>2918.44</v>
      </c>
      <c r="E61" s="2">
        <v>1833.26</v>
      </c>
      <c r="H61" s="2">
        <v>2664.44</v>
      </c>
      <c r="I61" s="3">
        <v>2087.2600000000002</v>
      </c>
      <c r="J61" s="7">
        <v>2749.18</v>
      </c>
      <c r="K61" s="2">
        <v>1683</v>
      </c>
      <c r="N61" s="7">
        <v>2495.1799999999998</v>
      </c>
      <c r="O61" s="3">
        <v>1937</v>
      </c>
      <c r="P61" s="7">
        <v>2911.75</v>
      </c>
      <c r="Q61" s="2">
        <v>1894.73</v>
      </c>
      <c r="T61" s="2">
        <v>2657.75</v>
      </c>
      <c r="U61" s="3">
        <v>2148.73</v>
      </c>
      <c r="AJ61" s="2">
        <f t="shared" si="54"/>
        <v>2604</v>
      </c>
      <c r="AK61" s="2">
        <v>200</v>
      </c>
      <c r="AL61" s="7">
        <v>2586.4699999999998</v>
      </c>
      <c r="AM61" s="2">
        <v>1554.06</v>
      </c>
      <c r="AP61" s="7">
        <v>2332.4699999999998</v>
      </c>
      <c r="AQ61" s="3">
        <v>1808.06</v>
      </c>
      <c r="AZ61" s="8"/>
      <c r="BA61" s="8"/>
      <c r="BB61" s="8"/>
      <c r="BC61" s="8"/>
      <c r="BD61" s="8"/>
      <c r="BE61" s="8"/>
      <c r="BF61" s="8"/>
      <c r="KB61" s="228">
        <f t="shared" si="55"/>
        <v>2470.08</v>
      </c>
      <c r="KC61" s="246">
        <f t="shared" si="56"/>
        <v>2419.6800000000003</v>
      </c>
    </row>
    <row r="62" spans="1:289" x14ac:dyDescent="0.3">
      <c r="A62" s="210">
        <v>40528</v>
      </c>
      <c r="B62" s="102">
        <v>2804</v>
      </c>
      <c r="C62" s="31">
        <f t="shared" si="57"/>
        <v>2736.2380952380954</v>
      </c>
      <c r="D62" s="7">
        <v>2904.64</v>
      </c>
      <c r="E62" s="2">
        <v>1819.6</v>
      </c>
      <c r="H62" s="2">
        <v>2650.64</v>
      </c>
      <c r="I62" s="3">
        <v>2073.6</v>
      </c>
      <c r="J62" s="7">
        <v>2749.18</v>
      </c>
      <c r="K62" s="2">
        <v>1683</v>
      </c>
      <c r="N62" s="7">
        <v>2495.1799999999998</v>
      </c>
      <c r="O62" s="3">
        <v>1937</v>
      </c>
      <c r="P62" s="7">
        <v>2897.94</v>
      </c>
      <c r="Q62" s="2">
        <v>1881.07</v>
      </c>
      <c r="T62" s="2">
        <v>2643.94</v>
      </c>
      <c r="U62" s="3">
        <v>2135.0700000000002</v>
      </c>
      <c r="AJ62" s="2">
        <f t="shared" si="54"/>
        <v>2604</v>
      </c>
      <c r="AK62" s="2">
        <v>200</v>
      </c>
      <c r="AL62" s="7">
        <v>2558.86</v>
      </c>
      <c r="AM62" s="2">
        <v>1526.74</v>
      </c>
      <c r="AP62" s="7">
        <v>2304.86</v>
      </c>
      <c r="AQ62" s="3">
        <v>1780.74</v>
      </c>
      <c r="AZ62" s="8"/>
      <c r="BA62" s="8"/>
      <c r="BB62" s="8"/>
      <c r="BC62" s="8"/>
      <c r="BD62" s="8"/>
      <c r="BE62" s="8"/>
      <c r="BF62" s="8"/>
      <c r="KB62" s="228">
        <f t="shared" si="55"/>
        <v>2470.08</v>
      </c>
      <c r="KC62" s="246">
        <f t="shared" si="56"/>
        <v>2419.6800000000003</v>
      </c>
    </row>
    <row r="63" spans="1:289" x14ac:dyDescent="0.3">
      <c r="A63" s="210">
        <v>40529</v>
      </c>
      <c r="B63" s="102">
        <v>2793</v>
      </c>
      <c r="C63" s="31">
        <f t="shared" si="57"/>
        <v>2743.3809523809523</v>
      </c>
      <c r="D63" s="7">
        <v>2874.2</v>
      </c>
      <c r="E63" s="2">
        <v>1788.04</v>
      </c>
      <c r="H63" s="2">
        <v>2620.1999999999998</v>
      </c>
      <c r="I63" s="3">
        <v>2042.04</v>
      </c>
      <c r="J63" s="7">
        <v>2745.48</v>
      </c>
      <c r="K63" s="2">
        <v>1678.28</v>
      </c>
      <c r="N63" s="7">
        <v>2491.48</v>
      </c>
      <c r="O63" s="3">
        <v>1932.28</v>
      </c>
      <c r="P63" s="7">
        <v>2881.36</v>
      </c>
      <c r="Q63" s="2">
        <v>1870.36</v>
      </c>
      <c r="T63" s="2">
        <v>2627.36</v>
      </c>
      <c r="U63" s="3">
        <v>2124.36</v>
      </c>
      <c r="AJ63" s="2">
        <f t="shared" si="54"/>
        <v>2593</v>
      </c>
      <c r="AK63" s="2">
        <v>200</v>
      </c>
      <c r="AL63" s="7">
        <v>2540.7600000000002</v>
      </c>
      <c r="AM63" s="2">
        <v>1514.5</v>
      </c>
      <c r="AP63" s="7">
        <v>2286.7600000000002</v>
      </c>
      <c r="AQ63" s="3">
        <v>1768.5</v>
      </c>
      <c r="AZ63" s="8"/>
      <c r="BA63" s="8"/>
      <c r="BB63" s="8"/>
      <c r="BC63" s="8"/>
      <c r="BD63" s="8"/>
      <c r="BE63" s="8"/>
      <c r="BF63" s="8"/>
      <c r="KB63" s="228">
        <f t="shared" si="55"/>
        <v>2458.86</v>
      </c>
      <c r="KC63" s="246">
        <f t="shared" si="56"/>
        <v>2409.56</v>
      </c>
    </row>
    <row r="64" spans="1:289" x14ac:dyDescent="0.3">
      <c r="A64" s="210">
        <v>40532</v>
      </c>
      <c r="B64" s="102">
        <v>2840</v>
      </c>
      <c r="C64" s="31">
        <f t="shared" si="57"/>
        <v>2752.1904761904761</v>
      </c>
      <c r="D64" s="7">
        <v>2880.25</v>
      </c>
      <c r="E64" s="2">
        <v>1795.94</v>
      </c>
      <c r="H64" s="2">
        <v>2626.25</v>
      </c>
      <c r="I64" s="3">
        <v>2049.94</v>
      </c>
      <c r="J64" s="7">
        <v>2745.69</v>
      </c>
      <c r="K64" s="2">
        <v>1680</v>
      </c>
      <c r="N64" s="7">
        <v>2491.69</v>
      </c>
      <c r="O64" s="3">
        <v>1934</v>
      </c>
      <c r="P64" s="7">
        <v>2859.8</v>
      </c>
      <c r="Q64" s="2">
        <v>1850.5</v>
      </c>
      <c r="T64" s="2">
        <v>2605.8000000000002</v>
      </c>
      <c r="U64" s="3">
        <v>2104.5</v>
      </c>
      <c r="AJ64" s="2">
        <f t="shared" si="54"/>
        <v>2640</v>
      </c>
      <c r="AK64" s="2">
        <v>200</v>
      </c>
      <c r="AL64" s="7">
        <v>2521.23</v>
      </c>
      <c r="AM64" s="2">
        <v>1496.68</v>
      </c>
      <c r="AP64" s="7">
        <v>2267.23</v>
      </c>
      <c r="AQ64" s="3">
        <v>1750.68</v>
      </c>
      <c r="AZ64" s="8"/>
      <c r="BA64" s="8"/>
      <c r="BB64" s="8"/>
      <c r="BC64" s="8"/>
      <c r="BD64" s="8"/>
      <c r="BE64" s="8"/>
      <c r="BF64" s="8"/>
      <c r="KB64" s="228">
        <f t="shared" si="55"/>
        <v>2506.8000000000002</v>
      </c>
      <c r="KC64" s="246">
        <f t="shared" si="56"/>
        <v>2452.8000000000002</v>
      </c>
    </row>
    <row r="65" spans="1:289" x14ac:dyDescent="0.3">
      <c r="A65" s="210">
        <v>40533</v>
      </c>
      <c r="B65" s="102">
        <v>2828</v>
      </c>
      <c r="C65" s="31">
        <f t="shared" si="57"/>
        <v>2759.9523809523807</v>
      </c>
      <c r="D65" s="7">
        <v>2939.12</v>
      </c>
      <c r="E65" s="2">
        <v>1846.92</v>
      </c>
      <c r="H65" s="2">
        <v>2685.12</v>
      </c>
      <c r="I65" s="3">
        <v>2100.92</v>
      </c>
      <c r="J65" s="7">
        <v>2742.14</v>
      </c>
      <c r="K65" s="2">
        <v>1683</v>
      </c>
      <c r="N65" s="7">
        <v>2488.14</v>
      </c>
      <c r="O65" s="3">
        <v>1937</v>
      </c>
      <c r="P65" s="7">
        <v>2870.36</v>
      </c>
      <c r="Q65" s="2">
        <v>1860.58</v>
      </c>
      <c r="T65" s="2">
        <v>2616.36</v>
      </c>
      <c r="U65" s="3">
        <v>2114.58</v>
      </c>
      <c r="AJ65" s="2">
        <f t="shared" si="54"/>
        <v>2628</v>
      </c>
      <c r="AK65" s="2">
        <v>200</v>
      </c>
      <c r="AL65" s="7">
        <v>2517.48</v>
      </c>
      <c r="AM65" s="2">
        <v>1492.59</v>
      </c>
      <c r="AP65" s="7">
        <v>2263.48</v>
      </c>
      <c r="AQ65" s="3">
        <v>1746.59</v>
      </c>
      <c r="AZ65" s="8"/>
      <c r="BA65" s="8"/>
      <c r="BB65" s="8"/>
      <c r="BC65" s="8"/>
      <c r="BD65" s="8"/>
      <c r="BE65" s="8"/>
      <c r="BF65" s="8"/>
      <c r="KB65" s="228">
        <f t="shared" si="55"/>
        <v>2494.56</v>
      </c>
      <c r="KC65" s="246">
        <f t="shared" si="56"/>
        <v>2441.7600000000002</v>
      </c>
    </row>
    <row r="66" spans="1:289" x14ac:dyDescent="0.3">
      <c r="A66" s="210">
        <v>40534</v>
      </c>
      <c r="B66" s="102">
        <v>2830</v>
      </c>
      <c r="C66" s="31">
        <f t="shared" si="57"/>
        <v>2768.0476190476193</v>
      </c>
      <c r="D66" s="7">
        <v>2920.29</v>
      </c>
      <c r="E66" s="2">
        <v>1830.72</v>
      </c>
      <c r="H66" s="2">
        <v>2666.29</v>
      </c>
      <c r="I66" s="3">
        <v>2084.75</v>
      </c>
      <c r="J66" s="7">
        <v>2724.75</v>
      </c>
      <c r="K66" s="2">
        <v>1668</v>
      </c>
      <c r="N66" s="7">
        <v>2470.75</v>
      </c>
      <c r="O66" s="3">
        <v>1922</v>
      </c>
      <c r="P66" s="7">
        <v>2879.43</v>
      </c>
      <c r="Q66" s="2">
        <v>1871.4</v>
      </c>
      <c r="T66" s="2">
        <v>2625.43</v>
      </c>
      <c r="U66" s="3">
        <v>2125.4</v>
      </c>
      <c r="AJ66" s="2">
        <f t="shared" si="54"/>
        <v>2630</v>
      </c>
      <c r="AK66" s="2">
        <v>200</v>
      </c>
      <c r="AL66" s="7">
        <v>2522.3200000000002</v>
      </c>
      <c r="AM66" s="2">
        <v>1499.28</v>
      </c>
      <c r="AP66" s="7">
        <v>2268.3200000000002</v>
      </c>
      <c r="AQ66" s="3">
        <v>1753.28</v>
      </c>
      <c r="AZ66" s="8"/>
      <c r="BA66" s="8"/>
      <c r="BB66" s="8"/>
      <c r="BC66" s="8"/>
      <c r="BD66" s="8"/>
      <c r="BE66" s="8"/>
      <c r="BF66" s="8"/>
      <c r="KB66" s="228">
        <f t="shared" si="55"/>
        <v>2496.6</v>
      </c>
      <c r="KC66" s="246">
        <f t="shared" si="56"/>
        <v>2443.6</v>
      </c>
    </row>
    <row r="67" spans="1:289" x14ac:dyDescent="0.3">
      <c r="A67" s="211">
        <v>40535</v>
      </c>
      <c r="B67" s="102">
        <v>2838</v>
      </c>
      <c r="C67" s="31">
        <f t="shared" si="57"/>
        <v>2775.6666666666665</v>
      </c>
      <c r="D67" s="7">
        <v>2964.4</v>
      </c>
      <c r="E67" s="2">
        <v>1874.87</v>
      </c>
      <c r="H67" s="2">
        <v>2710.4</v>
      </c>
      <c r="I67" s="3">
        <v>2128.87</v>
      </c>
      <c r="J67" s="7">
        <v>2721.27</v>
      </c>
      <c r="K67" s="2">
        <v>1665</v>
      </c>
      <c r="N67" s="7">
        <v>2467.27</v>
      </c>
      <c r="O67" s="3">
        <v>1919</v>
      </c>
      <c r="P67" s="7">
        <v>2875.72</v>
      </c>
      <c r="Q67" s="2">
        <v>1868.1</v>
      </c>
      <c r="T67" s="2">
        <v>2621.72</v>
      </c>
      <c r="U67" s="3">
        <v>2122.1</v>
      </c>
      <c r="AJ67" s="2">
        <f t="shared" si="54"/>
        <v>2638</v>
      </c>
      <c r="AK67" s="2">
        <v>200</v>
      </c>
      <c r="AL67" s="7">
        <v>2519.15</v>
      </c>
      <c r="AM67" s="2">
        <v>1496.52</v>
      </c>
      <c r="AP67" s="7">
        <v>2265.15</v>
      </c>
      <c r="AQ67" s="3">
        <v>1750.52</v>
      </c>
      <c r="AZ67" s="8"/>
      <c r="BA67" s="8"/>
      <c r="BB67" s="8"/>
      <c r="BC67" s="8"/>
      <c r="BD67" s="8"/>
      <c r="BE67" s="8"/>
      <c r="BF67" s="8"/>
      <c r="KB67" s="228">
        <f t="shared" si="55"/>
        <v>2504.7600000000002</v>
      </c>
      <c r="KC67" s="246">
        <f t="shared" si="56"/>
        <v>2450.96</v>
      </c>
    </row>
    <row r="68" spans="1:289" x14ac:dyDescent="0.3">
      <c r="A68" s="211">
        <v>40536</v>
      </c>
      <c r="B68" s="102">
        <v>2831</v>
      </c>
      <c r="C68" s="31">
        <f t="shared" si="57"/>
        <v>2784.4285714285716</v>
      </c>
      <c r="D68" s="7">
        <v>2905.22</v>
      </c>
      <c r="E68" s="2">
        <v>1817.76</v>
      </c>
      <c r="H68" s="2">
        <v>2651.22</v>
      </c>
      <c r="I68" s="3">
        <v>2071.7600000000002</v>
      </c>
      <c r="J68" s="7">
        <v>2710.83</v>
      </c>
      <c r="K68" s="2">
        <v>1656</v>
      </c>
      <c r="N68" s="7">
        <v>2456.83</v>
      </c>
      <c r="O68" s="3">
        <v>1910</v>
      </c>
      <c r="P68" s="7">
        <v>2864.6</v>
      </c>
      <c r="Q68" s="2">
        <v>1858.2</v>
      </c>
      <c r="T68" s="2">
        <v>2610.6</v>
      </c>
      <c r="U68" s="3">
        <v>2112.1999999999998</v>
      </c>
      <c r="AJ68" s="2">
        <f t="shared" si="54"/>
        <v>2631</v>
      </c>
      <c r="AK68" s="2">
        <v>200</v>
      </c>
      <c r="AL68" s="7">
        <v>2509.64</v>
      </c>
      <c r="AM68" s="2">
        <v>1488.24</v>
      </c>
      <c r="AP68" s="7">
        <v>2255.64</v>
      </c>
      <c r="AQ68" s="3">
        <v>1742.24</v>
      </c>
      <c r="AZ68" s="8"/>
      <c r="BA68" s="8"/>
      <c r="BB68" s="8"/>
      <c r="BC68" s="8"/>
      <c r="BD68" s="8"/>
      <c r="BE68" s="8"/>
      <c r="BF68" s="8"/>
      <c r="KB68" s="228">
        <f t="shared" si="55"/>
        <v>2497.62</v>
      </c>
      <c r="KC68" s="246">
        <f t="shared" si="56"/>
        <v>2444.52</v>
      </c>
    </row>
    <row r="69" spans="1:289" x14ac:dyDescent="0.3">
      <c r="A69" s="211">
        <v>40539</v>
      </c>
      <c r="B69" s="102">
        <v>2831</v>
      </c>
      <c r="C69" s="31">
        <f t="shared" si="57"/>
        <v>2792.4761904761904</v>
      </c>
      <c r="D69" s="7">
        <v>2905.22</v>
      </c>
      <c r="E69" s="2">
        <v>1817.76</v>
      </c>
      <c r="H69" s="2">
        <v>2651.22</v>
      </c>
      <c r="I69" s="3">
        <v>2071.7600000000002</v>
      </c>
      <c r="J69" s="7">
        <v>2710.83</v>
      </c>
      <c r="K69" s="2">
        <v>1656</v>
      </c>
      <c r="N69" s="7">
        <v>2456.83</v>
      </c>
      <c r="O69" s="3">
        <v>1910</v>
      </c>
      <c r="P69" s="7">
        <v>2864.6</v>
      </c>
      <c r="Q69" s="2">
        <v>1858.2</v>
      </c>
      <c r="T69" s="2">
        <v>2610.6</v>
      </c>
      <c r="U69" s="3">
        <v>2112.1999999999998</v>
      </c>
      <c r="AJ69" s="2">
        <f t="shared" si="54"/>
        <v>2631</v>
      </c>
      <c r="AK69" s="2">
        <v>200</v>
      </c>
      <c r="AL69" s="7">
        <v>2509.64</v>
      </c>
      <c r="AM69" s="2">
        <v>1488.24</v>
      </c>
      <c r="AP69" s="7">
        <v>2255.64</v>
      </c>
      <c r="AQ69" s="3">
        <v>1742.24</v>
      </c>
      <c r="AZ69" s="8"/>
      <c r="BA69" s="8"/>
      <c r="BB69" s="8"/>
      <c r="BC69" s="8"/>
      <c r="BD69" s="8"/>
      <c r="BE69" s="8"/>
      <c r="BF69" s="8"/>
      <c r="KB69" s="228">
        <f t="shared" si="55"/>
        <v>2497.62</v>
      </c>
      <c r="KC69" s="246">
        <f t="shared" si="56"/>
        <v>2444.52</v>
      </c>
    </row>
    <row r="70" spans="1:289" x14ac:dyDescent="0.3">
      <c r="A70" s="211">
        <v>40540</v>
      </c>
      <c r="B70" s="102">
        <v>2837</v>
      </c>
      <c r="C70" s="31">
        <f t="shared" si="57"/>
        <v>2799.6190476190477</v>
      </c>
      <c r="D70" s="7">
        <v>2957.96</v>
      </c>
      <c r="E70" s="2">
        <v>1863.12</v>
      </c>
      <c r="H70" s="2">
        <v>2703.96</v>
      </c>
      <c r="I70" s="3">
        <v>2117.12</v>
      </c>
      <c r="J70" s="7">
        <v>2759.54</v>
      </c>
      <c r="K70" s="2">
        <v>1698</v>
      </c>
      <c r="N70" s="7">
        <v>2505.54</v>
      </c>
      <c r="O70" s="3">
        <v>1952</v>
      </c>
      <c r="P70" s="7">
        <v>2916.5</v>
      </c>
      <c r="Q70" s="2">
        <v>1904.4</v>
      </c>
      <c r="T70" s="2">
        <v>2662.5</v>
      </c>
      <c r="U70" s="3">
        <v>2158.4</v>
      </c>
      <c r="AJ70" s="2">
        <f t="shared" si="54"/>
        <v>2637</v>
      </c>
      <c r="AK70" s="2">
        <v>200</v>
      </c>
      <c r="AL70" s="7">
        <v>2554.04</v>
      </c>
      <c r="AM70" s="2">
        <v>1526.88</v>
      </c>
      <c r="AP70" s="7">
        <v>2300.04</v>
      </c>
      <c r="AQ70" s="3">
        <v>1780.88</v>
      </c>
      <c r="AZ70" s="8"/>
      <c r="BA70" s="8"/>
      <c r="BB70" s="8"/>
      <c r="BC70" s="8"/>
      <c r="BD70" s="8"/>
      <c r="BE70" s="8"/>
      <c r="BF70" s="8"/>
      <c r="KB70" s="228">
        <f t="shared" si="55"/>
        <v>2503.7400000000002</v>
      </c>
      <c r="KC70" s="246">
        <f t="shared" si="56"/>
        <v>2450.04</v>
      </c>
    </row>
    <row r="71" spans="1:289" x14ac:dyDescent="0.3">
      <c r="A71" s="211">
        <v>40541</v>
      </c>
      <c r="B71" s="102">
        <v>2852</v>
      </c>
      <c r="C71" s="31">
        <f t="shared" si="57"/>
        <v>2807.7142857142858</v>
      </c>
      <c r="D71" s="7">
        <v>2878.84</v>
      </c>
      <c r="E71" s="2">
        <v>1795.08</v>
      </c>
      <c r="H71" s="2">
        <v>2624.84</v>
      </c>
      <c r="I71" s="3">
        <v>2049.06</v>
      </c>
      <c r="J71" s="7">
        <v>2666.48</v>
      </c>
      <c r="K71" s="2">
        <v>1635</v>
      </c>
      <c r="N71" s="7">
        <v>2432.48</v>
      </c>
      <c r="O71" s="3">
        <v>1889</v>
      </c>
      <c r="P71" s="7">
        <v>2838.65</v>
      </c>
      <c r="Q71" s="2">
        <v>1835.1</v>
      </c>
      <c r="T71" s="2">
        <v>2584.65</v>
      </c>
      <c r="U71" s="3">
        <v>2089.1</v>
      </c>
      <c r="AJ71" s="2">
        <f t="shared" si="54"/>
        <v>2652</v>
      </c>
      <c r="AK71" s="2">
        <v>200</v>
      </c>
      <c r="AL71" s="7">
        <v>2487.44</v>
      </c>
      <c r="AM71" s="2">
        <v>1468.92</v>
      </c>
      <c r="AP71" s="7">
        <v>2233.44</v>
      </c>
      <c r="AQ71" s="3">
        <v>1722.92</v>
      </c>
      <c r="AZ71" s="8"/>
      <c r="BA71" s="8"/>
      <c r="BB71" s="8"/>
      <c r="BC71" s="8"/>
      <c r="BD71" s="8"/>
      <c r="BE71" s="8"/>
      <c r="BF71" s="8"/>
      <c r="KB71" s="228">
        <f t="shared" si="55"/>
        <v>2519.04</v>
      </c>
      <c r="KC71" s="246">
        <f t="shared" si="56"/>
        <v>2463.84</v>
      </c>
    </row>
    <row r="72" spans="1:289" x14ac:dyDescent="0.3">
      <c r="A72" s="211">
        <v>40542</v>
      </c>
      <c r="B72" s="102">
        <v>2863.78</v>
      </c>
      <c r="C72" s="31">
        <f t="shared" si="57"/>
        <v>2815.6085714285714</v>
      </c>
      <c r="D72" s="7">
        <v>2863.78</v>
      </c>
      <c r="E72" s="2">
        <v>1782.12</v>
      </c>
      <c r="H72" s="2">
        <v>2609.7800000000002</v>
      </c>
      <c r="I72" s="3">
        <v>2036.12</v>
      </c>
      <c r="J72" s="7">
        <v>2672.56</v>
      </c>
      <c r="K72" s="2">
        <v>1623</v>
      </c>
      <c r="N72" s="7">
        <v>2418.56</v>
      </c>
      <c r="O72" s="3">
        <v>1877</v>
      </c>
      <c r="P72" s="7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58">B72-AK72</f>
        <v>2663.78</v>
      </c>
      <c r="AK72" s="2">
        <v>200</v>
      </c>
      <c r="AL72" s="7">
        <v>2474.75</v>
      </c>
      <c r="AM72" s="2">
        <v>1457.88</v>
      </c>
      <c r="AP72" s="7">
        <v>2220.75</v>
      </c>
      <c r="AQ72" s="3">
        <v>1711.88</v>
      </c>
      <c r="AZ72" s="8"/>
      <c r="BA72" s="8"/>
      <c r="BB72" s="8"/>
      <c r="BC72" s="8"/>
      <c r="BD72" s="8"/>
      <c r="BE72" s="8"/>
      <c r="BF72" s="8"/>
      <c r="KB72" s="228">
        <f t="shared" ref="KB72:KB135" si="59">B72*1.02-390</f>
        <v>2531.0556000000001</v>
      </c>
      <c r="KC72" s="246">
        <f t="shared" ref="KC72:KC135" si="60">B72*0.92-160</f>
        <v>2474.6776000000004</v>
      </c>
    </row>
    <row r="73" spans="1:289" x14ac:dyDescent="0.3">
      <c r="A73" s="211">
        <v>40543</v>
      </c>
      <c r="B73" s="102">
        <v>2845</v>
      </c>
      <c r="C73" s="31">
        <f t="shared" si="57"/>
        <v>2820.370476190476</v>
      </c>
      <c r="D73" s="7">
        <v>2900.14</v>
      </c>
      <c r="E73" s="2">
        <v>1818.6</v>
      </c>
      <c r="H73" s="2">
        <v>2646.14</v>
      </c>
      <c r="I73" s="3">
        <v>2072.6</v>
      </c>
      <c r="J73" s="7">
        <v>2689.59</v>
      </c>
      <c r="K73" s="2">
        <v>1639.86</v>
      </c>
      <c r="N73" s="7">
        <v>2435.59</v>
      </c>
      <c r="O73" s="3">
        <v>1893.86</v>
      </c>
      <c r="P73" s="7">
        <v>2920.45</v>
      </c>
      <c r="Q73" s="2">
        <v>1917.9</v>
      </c>
      <c r="T73" s="2">
        <v>2666.45</v>
      </c>
      <c r="U73" s="3">
        <v>2171.9</v>
      </c>
      <c r="AJ73" s="2">
        <f t="shared" si="58"/>
        <v>2645</v>
      </c>
      <c r="AK73" s="2">
        <v>200</v>
      </c>
      <c r="AL73" s="7">
        <v>2498.33</v>
      </c>
      <c r="AM73" s="2">
        <v>1481.6</v>
      </c>
      <c r="AP73" s="7">
        <v>2244.33</v>
      </c>
      <c r="AQ73" s="3">
        <v>1735.6</v>
      </c>
      <c r="AZ73" s="8"/>
      <c r="BA73" s="8"/>
      <c r="BB73" s="8"/>
      <c r="BC73" s="8"/>
      <c r="BD73" s="8"/>
      <c r="BE73" s="8"/>
      <c r="BF73" s="8"/>
      <c r="KB73" s="228">
        <f t="shared" si="59"/>
        <v>2511.9</v>
      </c>
      <c r="KC73" s="246">
        <f t="shared" si="60"/>
        <v>2457.4</v>
      </c>
    </row>
    <row r="74" spans="1:289" x14ac:dyDescent="0.3">
      <c r="A74" s="210">
        <v>40546</v>
      </c>
      <c r="B74" s="102">
        <v>2825</v>
      </c>
      <c r="C74" s="31">
        <f t="shared" si="57"/>
        <v>2823.2276190476191</v>
      </c>
      <c r="D74" s="7">
        <v>2919.28</v>
      </c>
      <c r="E74" s="2">
        <v>1835.1</v>
      </c>
      <c r="H74" s="2">
        <v>2665.28</v>
      </c>
      <c r="I74" s="3">
        <v>2089.1</v>
      </c>
      <c r="J74" s="7">
        <v>2707.14</v>
      </c>
      <c r="K74" s="2">
        <v>1655.01</v>
      </c>
      <c r="N74" s="7">
        <v>2453.14</v>
      </c>
      <c r="O74" s="3">
        <v>1909.01</v>
      </c>
      <c r="P74" s="7">
        <v>2939.74</v>
      </c>
      <c r="Q74" s="2">
        <v>1935.15</v>
      </c>
      <c r="T74" s="2">
        <v>2685.74</v>
      </c>
      <c r="U74" s="3">
        <v>2189.15</v>
      </c>
      <c r="AJ74" s="2">
        <f t="shared" si="58"/>
        <v>2625</v>
      </c>
      <c r="AK74" s="2">
        <v>200</v>
      </c>
      <c r="AL74" s="7">
        <v>2514.39</v>
      </c>
      <c r="AM74" s="2">
        <v>1495.6</v>
      </c>
      <c r="AP74" s="7">
        <v>2260.39</v>
      </c>
      <c r="AQ74" s="3">
        <v>1749.6</v>
      </c>
      <c r="AZ74" s="8"/>
      <c r="BA74" s="8"/>
      <c r="BB74" s="8"/>
      <c r="BC74" s="8"/>
      <c r="BD74" s="8"/>
      <c r="BE74" s="8"/>
      <c r="BF74" s="8"/>
      <c r="KB74" s="228">
        <f t="shared" si="59"/>
        <v>2491.5</v>
      </c>
      <c r="KC74" s="246">
        <f t="shared" si="60"/>
        <v>2439</v>
      </c>
    </row>
    <row r="75" spans="1:289" x14ac:dyDescent="0.3">
      <c r="A75" s="210">
        <v>40547</v>
      </c>
      <c r="B75" s="102">
        <v>2815</v>
      </c>
      <c r="C75" s="31">
        <f t="shared" si="57"/>
        <v>2823.4657142857141</v>
      </c>
      <c r="D75" s="7">
        <v>2978.15</v>
      </c>
      <c r="E75" s="2">
        <v>1891.9</v>
      </c>
      <c r="H75" s="2">
        <v>2724.15</v>
      </c>
      <c r="I75" s="3">
        <v>2145.9</v>
      </c>
      <c r="J75" s="7">
        <v>2717.67</v>
      </c>
      <c r="K75" s="2">
        <v>1664.1</v>
      </c>
      <c r="N75" s="7">
        <v>2463.67</v>
      </c>
      <c r="O75" s="3">
        <v>1918.1</v>
      </c>
      <c r="P75" s="7">
        <v>2991.94</v>
      </c>
      <c r="Q75" s="2">
        <v>1985.7</v>
      </c>
      <c r="T75" s="2">
        <v>2737.94</v>
      </c>
      <c r="U75" s="3">
        <v>2239.6999999999998</v>
      </c>
      <c r="AJ75" s="2">
        <f t="shared" si="58"/>
        <v>2615</v>
      </c>
      <c r="AK75" s="2">
        <v>200</v>
      </c>
      <c r="AL75" s="7">
        <v>2557.88</v>
      </c>
      <c r="AM75" s="2">
        <v>1537.5</v>
      </c>
      <c r="AP75" s="7">
        <v>2303.88</v>
      </c>
      <c r="AQ75" s="3">
        <v>1791.5</v>
      </c>
      <c r="AZ75" s="8"/>
      <c r="BA75" s="8"/>
      <c r="BB75" s="8"/>
      <c r="BC75" s="8"/>
      <c r="BD75" s="8"/>
      <c r="BE75" s="8"/>
      <c r="BF75" s="8"/>
      <c r="KB75" s="228">
        <f t="shared" si="59"/>
        <v>2481.3000000000002</v>
      </c>
      <c r="KC75" s="246">
        <f t="shared" si="60"/>
        <v>2429.8000000000002</v>
      </c>
    </row>
    <row r="76" spans="1:289" x14ac:dyDescent="0.3">
      <c r="A76" s="210">
        <v>40548</v>
      </c>
      <c r="B76" s="102">
        <v>2790</v>
      </c>
      <c r="C76" s="31">
        <f t="shared" si="57"/>
        <v>2822.4657142857141</v>
      </c>
      <c r="D76" s="7">
        <v>2948.15</v>
      </c>
      <c r="E76" s="2">
        <v>1861.72</v>
      </c>
      <c r="H76" s="2">
        <v>2694.15</v>
      </c>
      <c r="I76" s="3">
        <v>2115.7199999999998</v>
      </c>
      <c r="J76" s="7">
        <v>2721.18</v>
      </c>
      <c r="K76" s="2">
        <v>1667.13</v>
      </c>
      <c r="N76" s="7">
        <v>2467.1799999999998</v>
      </c>
      <c r="O76" s="3">
        <v>1921.13</v>
      </c>
      <c r="P76" s="7">
        <v>2989.08</v>
      </c>
      <c r="Q76" s="2">
        <v>1982.5</v>
      </c>
      <c r="T76" s="2">
        <v>2735.08</v>
      </c>
      <c r="U76" s="3">
        <v>2236.5</v>
      </c>
      <c r="AJ76" s="2">
        <f t="shared" si="58"/>
        <v>2590</v>
      </c>
      <c r="AK76" s="2">
        <v>200</v>
      </c>
      <c r="AL76" s="7">
        <v>2574.6999999999998</v>
      </c>
      <c r="AM76" s="2">
        <v>1553.77</v>
      </c>
      <c r="AP76" s="7">
        <v>2320.6999999999998</v>
      </c>
      <c r="AQ76" s="3">
        <v>1807.77</v>
      </c>
      <c r="AZ76" s="8"/>
      <c r="BA76" s="8"/>
      <c r="BB76" s="8"/>
      <c r="BC76" s="8"/>
      <c r="BD76" s="8"/>
      <c r="BE76" s="8"/>
      <c r="BF76" s="8"/>
      <c r="KB76" s="228">
        <f t="shared" si="59"/>
        <v>2455.8000000000002</v>
      </c>
      <c r="KC76" s="246">
        <f t="shared" si="60"/>
        <v>2406.8000000000002</v>
      </c>
    </row>
    <row r="77" spans="1:289" x14ac:dyDescent="0.3">
      <c r="A77" s="210">
        <v>40549</v>
      </c>
      <c r="B77" s="102">
        <v>2835</v>
      </c>
      <c r="C77" s="31">
        <f t="shared" si="57"/>
        <v>2824.6085714285714</v>
      </c>
      <c r="D77" s="7">
        <v>3044.63</v>
      </c>
      <c r="E77" s="2">
        <v>1952.8</v>
      </c>
      <c r="H77" s="2">
        <v>2790.63</v>
      </c>
      <c r="I77" s="3">
        <v>2206.8000000000002</v>
      </c>
      <c r="J77" s="7">
        <v>2801.93</v>
      </c>
      <c r="K77" s="2">
        <v>1742</v>
      </c>
      <c r="N77" s="7">
        <v>2547.9299999999998</v>
      </c>
      <c r="O77" s="3">
        <v>1996</v>
      </c>
      <c r="P77" s="7">
        <v>2989.91</v>
      </c>
      <c r="Q77" s="2">
        <v>1980</v>
      </c>
      <c r="T77" s="2">
        <v>2735.91</v>
      </c>
      <c r="U77" s="3">
        <v>2234</v>
      </c>
      <c r="AJ77" s="2">
        <f t="shared" si="58"/>
        <v>2635</v>
      </c>
      <c r="AK77" s="2">
        <v>200</v>
      </c>
      <c r="AL77" s="7">
        <v>2604.25</v>
      </c>
      <c r="AM77" s="2">
        <v>1579.6</v>
      </c>
      <c r="AP77" s="7">
        <v>2350.25</v>
      </c>
      <c r="AQ77" s="3">
        <v>1833.6</v>
      </c>
      <c r="AZ77" s="8"/>
      <c r="BA77" s="8"/>
      <c r="BB77" s="8"/>
      <c r="BC77" s="8"/>
      <c r="BD77" s="8"/>
      <c r="BE77" s="8"/>
      <c r="BF77" s="8"/>
      <c r="KB77" s="228">
        <f t="shared" si="59"/>
        <v>2501.7000000000003</v>
      </c>
      <c r="KC77" s="246">
        <f t="shared" si="60"/>
        <v>2448.2000000000003</v>
      </c>
    </row>
    <row r="78" spans="1:289" x14ac:dyDescent="0.3">
      <c r="A78" s="210">
        <v>40550</v>
      </c>
      <c r="B78" s="102">
        <v>2885</v>
      </c>
      <c r="C78" s="31">
        <f t="shared" si="57"/>
        <v>2827.6561904761902</v>
      </c>
      <c r="D78" s="7">
        <v>3014.16</v>
      </c>
      <c r="E78" s="2">
        <v>1922.16</v>
      </c>
      <c r="H78" s="2">
        <v>2760.16</v>
      </c>
      <c r="I78" s="3">
        <v>2176.16</v>
      </c>
      <c r="J78" s="7">
        <v>2805.51</v>
      </c>
      <c r="K78" s="2">
        <v>1745.1</v>
      </c>
      <c r="N78" s="7">
        <v>2551.5100000000002</v>
      </c>
      <c r="O78" s="3">
        <v>1999.1</v>
      </c>
      <c r="P78" s="7">
        <v>2993.76</v>
      </c>
      <c r="Q78" s="2">
        <v>1983.45</v>
      </c>
      <c r="T78" s="2">
        <v>2739.76</v>
      </c>
      <c r="U78" s="3">
        <v>2237.4499999999998</v>
      </c>
      <c r="AJ78" s="2">
        <f t="shared" si="58"/>
        <v>2685</v>
      </c>
      <c r="AK78" s="2">
        <v>200</v>
      </c>
      <c r="AL78" s="7">
        <v>2600.65</v>
      </c>
      <c r="AM78" s="2">
        <v>1575.66</v>
      </c>
      <c r="AP78" s="7">
        <v>2346.65</v>
      </c>
      <c r="AQ78" s="3">
        <v>1829.66</v>
      </c>
      <c r="AZ78" s="8"/>
      <c r="BA78" s="8"/>
      <c r="BB78" s="8"/>
      <c r="BC78" s="8"/>
      <c r="BD78" s="8"/>
      <c r="BE78" s="8"/>
      <c r="BF78" s="8"/>
      <c r="KB78" s="228">
        <f t="shared" si="59"/>
        <v>2552.7000000000003</v>
      </c>
      <c r="KC78" s="246">
        <f t="shared" si="60"/>
        <v>2494.2000000000003</v>
      </c>
    </row>
    <row r="79" spans="1:289" x14ac:dyDescent="0.3">
      <c r="A79" s="210">
        <v>40553</v>
      </c>
      <c r="B79" s="102">
        <v>2889</v>
      </c>
      <c r="C79" s="31">
        <f t="shared" si="57"/>
        <v>2831.4180952380952</v>
      </c>
      <c r="D79" s="7">
        <v>2995.11</v>
      </c>
      <c r="E79" s="2">
        <v>1901.35</v>
      </c>
      <c r="H79" s="2">
        <v>2741.11</v>
      </c>
      <c r="I79" s="3">
        <v>2155.35</v>
      </c>
      <c r="J79" s="7">
        <v>2855.21</v>
      </c>
      <c r="K79" s="2">
        <v>1791.75</v>
      </c>
      <c r="N79" s="7">
        <v>2601.21</v>
      </c>
      <c r="O79" s="3">
        <v>2045.75</v>
      </c>
      <c r="P79" s="7">
        <v>2981.51</v>
      </c>
      <c r="Q79" s="2">
        <v>1969.85</v>
      </c>
      <c r="T79" s="2">
        <v>2727.51</v>
      </c>
      <c r="U79" s="3">
        <v>2223.85</v>
      </c>
      <c r="AJ79" s="2">
        <f t="shared" si="58"/>
        <v>2689</v>
      </c>
      <c r="AK79" s="2">
        <v>200</v>
      </c>
      <c r="AL79" s="7">
        <v>2606.8200000000002</v>
      </c>
      <c r="AM79" s="2">
        <v>1580.25</v>
      </c>
      <c r="AP79" s="7">
        <v>2352.8200000000002</v>
      </c>
      <c r="AQ79" s="3">
        <v>1834.25</v>
      </c>
      <c r="AZ79" s="8"/>
      <c r="BA79" s="8"/>
      <c r="BB79" s="8"/>
      <c r="BC79" s="8"/>
      <c r="BD79" s="8"/>
      <c r="BE79" s="8"/>
      <c r="BF79" s="8"/>
      <c r="KB79" s="228">
        <f t="shared" si="59"/>
        <v>2556.7800000000002</v>
      </c>
      <c r="KC79" s="246">
        <f t="shared" si="60"/>
        <v>2497.88</v>
      </c>
    </row>
    <row r="80" spans="1:289" x14ac:dyDescent="0.3">
      <c r="A80" s="210">
        <v>40554</v>
      </c>
      <c r="B80" s="102">
        <v>2889</v>
      </c>
      <c r="C80" s="31">
        <f t="shared" si="57"/>
        <v>2835.370476190476</v>
      </c>
      <c r="D80" s="7">
        <v>2985.08</v>
      </c>
      <c r="E80" s="2">
        <v>1890.94</v>
      </c>
      <c r="H80" s="2">
        <v>2731.08</v>
      </c>
      <c r="I80" s="3">
        <v>2144.94</v>
      </c>
      <c r="J80" s="7">
        <v>2858.84</v>
      </c>
      <c r="K80" s="2">
        <v>1794.9</v>
      </c>
      <c r="N80" s="7">
        <v>2604.84</v>
      </c>
      <c r="O80" s="3">
        <v>2048.9</v>
      </c>
      <c r="P80" s="7">
        <v>2971.47</v>
      </c>
      <c r="Q80" s="2">
        <v>1959.54</v>
      </c>
      <c r="T80" s="2">
        <v>2717.47</v>
      </c>
      <c r="U80" s="3">
        <v>2213.54</v>
      </c>
      <c r="AJ80" s="2">
        <f t="shared" si="58"/>
        <v>2689</v>
      </c>
      <c r="AK80" s="2">
        <v>200</v>
      </c>
      <c r="AL80" s="7">
        <v>2610.08</v>
      </c>
      <c r="AM80" s="2">
        <v>1583.1</v>
      </c>
      <c r="AP80" s="7">
        <v>2356.08</v>
      </c>
      <c r="AQ80" s="3">
        <v>1837.1</v>
      </c>
      <c r="AZ80" s="8"/>
      <c r="BA80" s="8"/>
      <c r="BB80" s="8"/>
      <c r="BC80" s="8"/>
      <c r="BD80" s="8"/>
      <c r="BE80" s="8"/>
      <c r="BF80" s="8"/>
      <c r="KB80" s="228">
        <f t="shared" si="59"/>
        <v>2556.7800000000002</v>
      </c>
      <c r="KC80" s="246">
        <f t="shared" si="60"/>
        <v>2497.88</v>
      </c>
    </row>
    <row r="81" spans="1:289" x14ac:dyDescent="0.3">
      <c r="A81" s="210">
        <v>40555</v>
      </c>
      <c r="B81" s="102">
        <v>2880</v>
      </c>
      <c r="C81" s="31">
        <f t="shared" si="57"/>
        <v>2838.3228571428572</v>
      </c>
      <c r="D81" s="7">
        <v>2970.54</v>
      </c>
      <c r="E81" s="2">
        <v>1877.52</v>
      </c>
      <c r="H81" s="2">
        <v>2716.54</v>
      </c>
      <c r="I81" s="3">
        <v>2131.52</v>
      </c>
      <c r="J81" s="7">
        <v>2851.58</v>
      </c>
      <c r="K81" s="2">
        <v>1788.6</v>
      </c>
      <c r="N81" s="7">
        <v>2597.58</v>
      </c>
      <c r="O81" s="3">
        <v>2042.6</v>
      </c>
      <c r="P81" s="7">
        <v>2970.78</v>
      </c>
      <c r="Q81" s="2">
        <v>1959.6</v>
      </c>
      <c r="T81" s="2">
        <v>2716.78</v>
      </c>
      <c r="U81" s="3">
        <v>2213.6</v>
      </c>
      <c r="AJ81" s="2">
        <f t="shared" si="58"/>
        <v>2680</v>
      </c>
      <c r="AK81" s="2">
        <v>200</v>
      </c>
      <c r="AL81" s="7">
        <v>2603.5500000000002</v>
      </c>
      <c r="AM81" s="2">
        <v>1577.4</v>
      </c>
      <c r="AP81" s="7">
        <v>2349.5500000000002</v>
      </c>
      <c r="AQ81" s="3">
        <v>1831.4</v>
      </c>
      <c r="AZ81" s="8"/>
      <c r="BA81" s="8"/>
      <c r="BB81" s="8"/>
      <c r="BC81" s="8"/>
      <c r="BD81" s="8"/>
      <c r="BE81" s="8"/>
      <c r="BF81" s="8"/>
      <c r="KB81" s="228">
        <f t="shared" si="59"/>
        <v>2547.6</v>
      </c>
      <c r="KC81" s="246">
        <f t="shared" si="60"/>
        <v>2489.6</v>
      </c>
    </row>
    <row r="82" spans="1:289" x14ac:dyDescent="0.3">
      <c r="A82" s="210">
        <v>40556</v>
      </c>
      <c r="B82" s="102">
        <v>2923</v>
      </c>
      <c r="C82" s="31">
        <f t="shared" si="57"/>
        <v>2843.9895238095237</v>
      </c>
      <c r="D82" s="7">
        <v>3001.23</v>
      </c>
      <c r="E82" s="2">
        <v>1908.39</v>
      </c>
      <c r="H82" s="2">
        <v>2747.23</v>
      </c>
      <c r="I82" s="3">
        <v>2162.39</v>
      </c>
      <c r="J82" s="7">
        <v>2876.15</v>
      </c>
      <c r="K82" s="2">
        <v>1812.77</v>
      </c>
      <c r="N82" s="7">
        <v>2622.15</v>
      </c>
      <c r="O82" s="3">
        <v>2066.77</v>
      </c>
      <c r="P82" s="7">
        <v>3015.28</v>
      </c>
      <c r="Q82" s="2">
        <v>2004.01</v>
      </c>
      <c r="T82" s="2">
        <v>2761.28</v>
      </c>
      <c r="U82" s="3">
        <v>2258.0100000000002</v>
      </c>
      <c r="AJ82" s="2">
        <f t="shared" si="58"/>
        <v>2723</v>
      </c>
      <c r="AK82" s="2">
        <v>200</v>
      </c>
      <c r="AL82" s="7">
        <v>2634.8</v>
      </c>
      <c r="AM82" s="2">
        <v>1608.7</v>
      </c>
      <c r="AP82" s="7">
        <v>2380.8000000000002</v>
      </c>
      <c r="AQ82" s="3">
        <v>1862.7</v>
      </c>
      <c r="AZ82" s="8"/>
      <c r="BA82" s="8"/>
      <c r="BB82" s="8"/>
      <c r="BC82" s="8"/>
      <c r="BD82" s="8"/>
      <c r="BE82" s="8"/>
      <c r="BF82" s="8"/>
      <c r="KB82" s="228">
        <f t="shared" si="59"/>
        <v>2591.46</v>
      </c>
      <c r="KC82" s="246">
        <f t="shared" si="60"/>
        <v>2529.1600000000003</v>
      </c>
    </row>
    <row r="83" spans="1:289" x14ac:dyDescent="0.3">
      <c r="A83" s="210">
        <v>40557</v>
      </c>
      <c r="B83" s="102">
        <v>2931</v>
      </c>
      <c r="C83" s="31">
        <f t="shared" si="57"/>
        <v>2850.037142857143</v>
      </c>
      <c r="D83" s="7">
        <v>3071.72</v>
      </c>
      <c r="E83" s="2">
        <v>1972.78</v>
      </c>
      <c r="H83" s="2">
        <v>2817.72</v>
      </c>
      <c r="I83" s="3">
        <v>2226.7800000000002</v>
      </c>
      <c r="J83" s="7">
        <v>2916.58</v>
      </c>
      <c r="K83" s="2">
        <v>1847.86</v>
      </c>
      <c r="N83" s="7">
        <v>2662.58</v>
      </c>
      <c r="O83" s="3">
        <v>2101.86</v>
      </c>
      <c r="P83" s="7">
        <v>3093.01</v>
      </c>
      <c r="Q83" s="2">
        <v>2076.88</v>
      </c>
      <c r="T83" s="2">
        <v>2839.01</v>
      </c>
      <c r="U83" s="3">
        <v>2330.88</v>
      </c>
      <c r="AJ83" s="2">
        <f t="shared" si="58"/>
        <v>2731</v>
      </c>
      <c r="AK83" s="2">
        <v>200</v>
      </c>
      <c r="AL83" s="7">
        <v>2762.4</v>
      </c>
      <c r="AM83" s="2">
        <v>1730.82</v>
      </c>
      <c r="AP83" s="7">
        <v>2508.4</v>
      </c>
      <c r="AQ83" s="3">
        <v>1984.82</v>
      </c>
      <c r="AZ83" s="8"/>
      <c r="BA83" s="8"/>
      <c r="BB83" s="8"/>
      <c r="BC83" s="8"/>
      <c r="BD83" s="8"/>
      <c r="BE83" s="8"/>
      <c r="BF83" s="8"/>
      <c r="KB83" s="228">
        <f t="shared" si="59"/>
        <v>2599.62</v>
      </c>
      <c r="KC83" s="246">
        <f t="shared" si="60"/>
        <v>2536.52</v>
      </c>
    </row>
    <row r="84" spans="1:289" x14ac:dyDescent="0.3">
      <c r="A84" s="210">
        <v>40560</v>
      </c>
      <c r="B84" s="102">
        <v>2958</v>
      </c>
      <c r="C84" s="31">
        <f t="shared" si="57"/>
        <v>2857.8942857142856</v>
      </c>
      <c r="D84" s="7">
        <v>3041.38</v>
      </c>
      <c r="E84" s="2">
        <v>1945.68</v>
      </c>
      <c r="H84" s="2">
        <v>2787.38</v>
      </c>
      <c r="I84" s="3">
        <v>2199.6799999999998</v>
      </c>
      <c r="J84" s="7">
        <v>2887.43</v>
      </c>
      <c r="K84" s="2">
        <v>1821.84</v>
      </c>
      <c r="N84" s="7">
        <v>2633.43</v>
      </c>
      <c r="O84" s="3">
        <v>2075.84</v>
      </c>
      <c r="P84" s="7">
        <v>3055.53</v>
      </c>
      <c r="Q84" s="2">
        <v>2042</v>
      </c>
      <c r="T84" s="2">
        <v>2801.53</v>
      </c>
      <c r="U84" s="3">
        <v>2296</v>
      </c>
      <c r="AJ84" s="2">
        <f t="shared" si="58"/>
        <v>2758</v>
      </c>
      <c r="AK84" s="2">
        <v>200</v>
      </c>
      <c r="AL84" s="7">
        <v>2748.69</v>
      </c>
      <c r="AM84" s="2">
        <v>1719.52</v>
      </c>
      <c r="AP84" s="7">
        <v>2494.69</v>
      </c>
      <c r="AQ84" s="3">
        <v>1973.52</v>
      </c>
      <c r="AZ84" s="8"/>
      <c r="BA84" s="8"/>
      <c r="BB84" s="8"/>
      <c r="BC84" s="8"/>
      <c r="BD84" s="8"/>
      <c r="BE84" s="8"/>
      <c r="BF84" s="8"/>
      <c r="KB84" s="228">
        <f t="shared" si="59"/>
        <v>2627.16</v>
      </c>
      <c r="KC84" s="246">
        <f t="shared" si="60"/>
        <v>2561.36</v>
      </c>
    </row>
    <row r="85" spans="1:289" x14ac:dyDescent="0.3">
      <c r="A85" s="210">
        <v>40561</v>
      </c>
      <c r="B85" s="102">
        <v>2956</v>
      </c>
      <c r="C85" s="31">
        <f t="shared" si="57"/>
        <v>2863.4180952380952</v>
      </c>
      <c r="D85" s="7">
        <v>3041.38</v>
      </c>
      <c r="E85" s="2">
        <v>1945.68</v>
      </c>
      <c r="H85" s="2">
        <v>2787.38</v>
      </c>
      <c r="I85" s="3">
        <v>2199.6799999999998</v>
      </c>
      <c r="J85" s="7">
        <v>2908.68</v>
      </c>
      <c r="K85" s="2">
        <v>1821.84</v>
      </c>
      <c r="N85" s="7">
        <v>2654.68</v>
      </c>
      <c r="O85" s="3">
        <v>2075.84</v>
      </c>
      <c r="P85" s="7">
        <v>3055.53</v>
      </c>
      <c r="Q85" s="2">
        <v>2042</v>
      </c>
      <c r="T85" s="2">
        <v>2801.53</v>
      </c>
      <c r="U85" s="3">
        <v>2296</v>
      </c>
      <c r="AJ85" s="2">
        <f t="shared" si="58"/>
        <v>2756</v>
      </c>
      <c r="AK85" s="2">
        <v>200</v>
      </c>
      <c r="AL85" s="7">
        <v>2713.93</v>
      </c>
      <c r="AM85" s="2">
        <v>1685.12</v>
      </c>
      <c r="AP85" s="7">
        <v>2459.9299999999998</v>
      </c>
      <c r="AQ85" s="3">
        <v>1939.12</v>
      </c>
      <c r="AZ85" s="8"/>
      <c r="BA85" s="8"/>
      <c r="BB85" s="8"/>
      <c r="BC85" s="8"/>
      <c r="BD85" s="8"/>
      <c r="BE85" s="8"/>
      <c r="BF85" s="8"/>
      <c r="KB85" s="228">
        <f t="shared" si="59"/>
        <v>2625.12</v>
      </c>
      <c r="KC85" s="246">
        <f t="shared" si="60"/>
        <v>2559.52</v>
      </c>
    </row>
    <row r="86" spans="1:289" x14ac:dyDescent="0.3">
      <c r="A86" s="210">
        <v>40562</v>
      </c>
      <c r="B86" s="102">
        <v>2995</v>
      </c>
      <c r="C86" s="31">
        <f t="shared" si="57"/>
        <v>2871.370476190476</v>
      </c>
      <c r="D86" s="7">
        <v>3130.48</v>
      </c>
      <c r="E86" s="2">
        <v>2028</v>
      </c>
      <c r="H86" s="2">
        <v>2876.48</v>
      </c>
      <c r="I86" s="3">
        <v>2282</v>
      </c>
      <c r="J86" s="7">
        <v>2967.48</v>
      </c>
      <c r="K86" s="2">
        <v>1874</v>
      </c>
      <c r="N86" s="7">
        <v>2713.48</v>
      </c>
      <c r="O86" s="3">
        <v>2128</v>
      </c>
      <c r="P86" s="7">
        <v>3130.74</v>
      </c>
      <c r="Q86" s="2">
        <v>2112</v>
      </c>
      <c r="T86" s="2">
        <v>2876.74</v>
      </c>
      <c r="U86" s="3">
        <v>2366</v>
      </c>
      <c r="AJ86" s="2">
        <f t="shared" si="58"/>
        <v>2795</v>
      </c>
      <c r="AK86" s="2">
        <v>200</v>
      </c>
      <c r="AL86" s="7">
        <v>2775.99</v>
      </c>
      <c r="AM86" s="2">
        <v>1742</v>
      </c>
      <c r="AP86" s="7">
        <v>2521.9899999999998</v>
      </c>
      <c r="AQ86" s="3">
        <v>1996</v>
      </c>
      <c r="AZ86" s="8"/>
      <c r="BA86" s="8"/>
      <c r="BB86" s="8"/>
      <c r="BC86" s="8"/>
      <c r="BD86" s="8"/>
      <c r="BE86" s="8"/>
      <c r="BF86" s="8"/>
      <c r="KB86" s="228">
        <f t="shared" si="59"/>
        <v>2664.9</v>
      </c>
      <c r="KC86" s="246">
        <f t="shared" si="60"/>
        <v>2595.4</v>
      </c>
    </row>
    <row r="87" spans="1:289" x14ac:dyDescent="0.3">
      <c r="A87" s="210">
        <v>40563</v>
      </c>
      <c r="B87" s="102">
        <v>3022</v>
      </c>
      <c r="C87" s="31">
        <f t="shared" si="57"/>
        <v>2880.5133333333333</v>
      </c>
      <c r="D87" s="7">
        <v>3165.27</v>
      </c>
      <c r="E87" s="2">
        <v>2059.0100000000002</v>
      </c>
      <c r="H87" s="2">
        <v>2911.27</v>
      </c>
      <c r="I87" s="3">
        <v>2313.0100000000002</v>
      </c>
      <c r="J87" s="7">
        <v>2993.5</v>
      </c>
      <c r="K87" s="2">
        <v>1896.4</v>
      </c>
      <c r="N87" s="7">
        <v>2739.5</v>
      </c>
      <c r="O87" s="3">
        <v>2150.4</v>
      </c>
      <c r="P87" s="7">
        <v>3222.65</v>
      </c>
      <c r="Q87" s="2">
        <v>2193.34</v>
      </c>
      <c r="T87" s="2">
        <v>2968.65</v>
      </c>
      <c r="U87" s="3">
        <v>2447.34</v>
      </c>
      <c r="AJ87" s="2">
        <f t="shared" si="58"/>
        <v>2822</v>
      </c>
      <c r="AK87" s="2">
        <v>200</v>
      </c>
      <c r="AL87" s="7">
        <v>2842.87</v>
      </c>
      <c r="AM87" s="2">
        <v>1798.49</v>
      </c>
      <c r="AP87" s="7">
        <v>2588.87</v>
      </c>
      <c r="AQ87" s="3">
        <v>2052.4899999999998</v>
      </c>
      <c r="AZ87" s="8"/>
      <c r="BA87" s="8"/>
      <c r="BB87" s="8"/>
      <c r="BC87" s="8"/>
      <c r="BD87" s="8"/>
      <c r="BE87" s="8"/>
      <c r="BF87" s="8"/>
      <c r="KB87" s="228">
        <f t="shared" si="59"/>
        <v>2692.44</v>
      </c>
      <c r="KC87" s="246">
        <f t="shared" si="60"/>
        <v>2620.2400000000002</v>
      </c>
    </row>
    <row r="88" spans="1:289" x14ac:dyDescent="0.3">
      <c r="A88" s="210">
        <v>40564</v>
      </c>
      <c r="B88" s="102">
        <v>3089</v>
      </c>
      <c r="C88" s="31">
        <f t="shared" si="57"/>
        <v>2892.4657142857141</v>
      </c>
      <c r="D88" s="7">
        <v>3182.71</v>
      </c>
      <c r="E88" s="2">
        <v>2076.7600000000002</v>
      </c>
      <c r="H88" s="2">
        <v>2928.71</v>
      </c>
      <c r="I88" s="3">
        <v>2330.7600000000002</v>
      </c>
      <c r="J88" s="7">
        <v>3011.65</v>
      </c>
      <c r="K88" s="2">
        <v>1914.38</v>
      </c>
      <c r="N88" s="7">
        <v>2757.65</v>
      </c>
      <c r="O88" s="3">
        <v>2168.38</v>
      </c>
      <c r="P88" s="7">
        <v>3182.95</v>
      </c>
      <c r="Q88" s="2">
        <v>2154.42</v>
      </c>
      <c r="T88" s="2">
        <v>2928.95</v>
      </c>
      <c r="U88" s="3">
        <v>2408.42</v>
      </c>
      <c r="AJ88" s="2">
        <f t="shared" si="58"/>
        <v>2889</v>
      </c>
      <c r="AK88" s="2">
        <v>200</v>
      </c>
      <c r="AL88" s="7">
        <v>2796.58</v>
      </c>
      <c r="AM88" s="2">
        <v>1753.06</v>
      </c>
      <c r="AP88" s="7">
        <v>2542.58</v>
      </c>
      <c r="AQ88" s="3">
        <v>2007.06</v>
      </c>
      <c r="AZ88" s="8"/>
      <c r="BA88" s="8"/>
      <c r="BB88" s="8"/>
      <c r="BC88" s="8"/>
      <c r="BD88" s="8"/>
      <c r="BE88" s="8"/>
      <c r="BF88" s="8"/>
      <c r="KB88" s="228">
        <f t="shared" si="59"/>
        <v>2760.78</v>
      </c>
      <c r="KC88" s="246">
        <f t="shared" si="60"/>
        <v>2681.88</v>
      </c>
    </row>
    <row r="89" spans="1:289" x14ac:dyDescent="0.3">
      <c r="A89" s="210">
        <v>40567</v>
      </c>
      <c r="B89" s="102">
        <v>3140</v>
      </c>
      <c r="C89" s="31">
        <f t="shared" si="57"/>
        <v>2907.18</v>
      </c>
      <c r="D89" s="7">
        <v>3198.18</v>
      </c>
      <c r="E89" s="2">
        <v>2094.5100000000002</v>
      </c>
      <c r="H89" s="2">
        <v>2944.18</v>
      </c>
      <c r="I89" s="3">
        <v>2348.5100000000002</v>
      </c>
      <c r="J89" s="7">
        <v>3029.11</v>
      </c>
      <c r="K89" s="2">
        <v>1933.28</v>
      </c>
      <c r="N89" s="7">
        <v>2775.11</v>
      </c>
      <c r="O89" s="3">
        <v>2187.2800000000002</v>
      </c>
      <c r="P89" s="7">
        <v>3205.49</v>
      </c>
      <c r="Q89" s="2">
        <v>2178.63</v>
      </c>
      <c r="T89" s="2">
        <v>2951.49</v>
      </c>
      <c r="U89" s="3">
        <v>2432.63</v>
      </c>
      <c r="AJ89" s="2">
        <f t="shared" si="58"/>
        <v>2940</v>
      </c>
      <c r="AK89" s="2">
        <v>200</v>
      </c>
      <c r="AL89" s="7">
        <v>2786.49</v>
      </c>
      <c r="AM89" s="2">
        <v>1745.02</v>
      </c>
      <c r="AP89" s="7">
        <v>2532.4899999999998</v>
      </c>
      <c r="AQ89" s="3">
        <v>1999.02</v>
      </c>
      <c r="AZ89" s="8"/>
      <c r="BA89" s="8"/>
      <c r="BB89" s="8"/>
      <c r="BC89" s="8"/>
      <c r="BD89" s="8"/>
      <c r="BE89" s="8"/>
      <c r="BF89" s="8"/>
      <c r="KB89" s="228">
        <f t="shared" si="59"/>
        <v>2812.8</v>
      </c>
      <c r="KC89" s="246">
        <f t="shared" si="60"/>
        <v>2728.8</v>
      </c>
    </row>
    <row r="90" spans="1:289" x14ac:dyDescent="0.3">
      <c r="A90" s="210">
        <v>40568</v>
      </c>
      <c r="B90" s="102">
        <v>3105</v>
      </c>
      <c r="C90" s="31">
        <f t="shared" si="57"/>
        <v>2920.2276190476191</v>
      </c>
      <c r="D90" s="7">
        <v>3249.91</v>
      </c>
      <c r="E90" s="2">
        <v>2129.6999999999998</v>
      </c>
      <c r="H90" s="2">
        <v>2995.91</v>
      </c>
      <c r="I90" s="3">
        <v>2383.6999999999998</v>
      </c>
      <c r="J90" s="7">
        <v>3044.33</v>
      </c>
      <c r="K90" s="2">
        <v>1953.45</v>
      </c>
      <c r="N90" s="7">
        <v>2790.33</v>
      </c>
      <c r="O90" s="3">
        <v>2207.4499999999998</v>
      </c>
      <c r="P90" s="7">
        <v>3271.56</v>
      </c>
      <c r="Q90" s="2">
        <v>2242.5</v>
      </c>
      <c r="T90" s="2">
        <v>3017.56</v>
      </c>
      <c r="U90" s="3">
        <v>2496.5</v>
      </c>
      <c r="AJ90" s="2">
        <f t="shared" si="58"/>
        <v>2905</v>
      </c>
      <c r="AK90" s="2">
        <v>200</v>
      </c>
      <c r="AL90" s="7">
        <v>2814.51</v>
      </c>
      <c r="AM90" s="2">
        <v>1771.2</v>
      </c>
      <c r="AP90" s="7">
        <v>2560.5100000000002</v>
      </c>
      <c r="AQ90" s="3">
        <v>2025.2</v>
      </c>
      <c r="AZ90" s="8"/>
      <c r="BA90" s="8"/>
      <c r="BB90" s="8"/>
      <c r="BC90" s="8"/>
      <c r="BD90" s="8"/>
      <c r="BE90" s="8"/>
      <c r="BF90" s="8"/>
      <c r="KB90" s="228">
        <f t="shared" si="59"/>
        <v>2777.1</v>
      </c>
      <c r="KC90" s="246">
        <f t="shared" si="60"/>
        <v>2696.6</v>
      </c>
    </row>
    <row r="91" spans="1:289" x14ac:dyDescent="0.3">
      <c r="A91" s="210">
        <v>40569</v>
      </c>
      <c r="B91" s="102">
        <v>3170</v>
      </c>
      <c r="C91" s="31">
        <f t="shared" si="57"/>
        <v>2936.0847619047618</v>
      </c>
      <c r="D91" s="7">
        <v>3279.53</v>
      </c>
      <c r="E91" s="2">
        <v>2157.9899999999998</v>
      </c>
      <c r="H91" s="2">
        <v>3025.53</v>
      </c>
      <c r="I91" s="3">
        <v>2411.9899999999998</v>
      </c>
      <c r="J91" s="7">
        <v>3051.93</v>
      </c>
      <c r="K91" s="2">
        <v>1960.03</v>
      </c>
      <c r="N91" s="7">
        <v>2797.93</v>
      </c>
      <c r="O91" s="3">
        <v>2214.0300000000002</v>
      </c>
      <c r="P91" s="7">
        <v>3251.23</v>
      </c>
      <c r="Q91" s="2">
        <v>2221.62</v>
      </c>
      <c r="T91" s="2">
        <v>2997.23</v>
      </c>
      <c r="U91" s="3">
        <v>2475.62</v>
      </c>
      <c r="AJ91" s="2">
        <f t="shared" si="58"/>
        <v>2970</v>
      </c>
      <c r="AK91" s="2">
        <v>200</v>
      </c>
      <c r="AL91" s="7">
        <v>2800.01</v>
      </c>
      <c r="AM91" s="2">
        <v>1756.07</v>
      </c>
      <c r="AP91" s="7">
        <v>2546.0100000000002</v>
      </c>
      <c r="AQ91" s="3">
        <v>2010.07</v>
      </c>
      <c r="AZ91" s="8"/>
      <c r="BA91" s="8"/>
      <c r="BB91" s="8"/>
      <c r="BC91" s="8"/>
      <c r="BD91" s="8"/>
      <c r="BE91" s="8"/>
      <c r="BF91" s="8"/>
      <c r="KB91" s="228">
        <f t="shared" si="59"/>
        <v>2843.4</v>
      </c>
      <c r="KC91" s="246">
        <f t="shared" si="60"/>
        <v>2756.4</v>
      </c>
    </row>
    <row r="92" spans="1:289" x14ac:dyDescent="0.3">
      <c r="A92" s="210">
        <v>40570</v>
      </c>
      <c r="B92" s="102">
        <v>3186</v>
      </c>
      <c r="C92" s="31">
        <f t="shared" si="57"/>
        <v>2951.9895238095237</v>
      </c>
      <c r="D92" s="7">
        <v>3339.61</v>
      </c>
      <c r="E92" s="2">
        <v>2217.96</v>
      </c>
      <c r="H92" s="2">
        <v>3085.61</v>
      </c>
      <c r="I92" s="3">
        <v>2471.96</v>
      </c>
      <c r="J92" s="7">
        <v>3055.42</v>
      </c>
      <c r="K92" s="2">
        <v>1963.8</v>
      </c>
      <c r="N92" s="7">
        <v>2801.42</v>
      </c>
      <c r="O92" s="3">
        <v>2217.8000000000002</v>
      </c>
      <c r="P92" s="7">
        <v>3332.73</v>
      </c>
      <c r="Q92" s="2">
        <v>2295.62</v>
      </c>
      <c r="T92" s="2">
        <v>3078.73</v>
      </c>
      <c r="U92" s="3">
        <v>2549.62</v>
      </c>
      <c r="AJ92" s="2">
        <f t="shared" si="58"/>
        <v>2986</v>
      </c>
      <c r="AK92" s="2">
        <v>200</v>
      </c>
      <c r="AL92" s="7">
        <v>2825.09</v>
      </c>
      <c r="AM92" s="2">
        <v>1774.24</v>
      </c>
      <c r="AP92" s="7">
        <v>2571.09</v>
      </c>
      <c r="AQ92" s="3">
        <v>2028.24</v>
      </c>
      <c r="AZ92" s="8"/>
      <c r="BA92" s="8"/>
      <c r="BB92" s="8"/>
      <c r="BC92" s="8"/>
      <c r="BD92" s="8"/>
      <c r="BE92" s="8"/>
      <c r="BF92" s="8"/>
      <c r="KB92" s="228">
        <f t="shared" si="59"/>
        <v>2859.7200000000003</v>
      </c>
      <c r="KC92" s="246">
        <f t="shared" si="60"/>
        <v>2771.1200000000003</v>
      </c>
    </row>
    <row r="93" spans="1:289" x14ac:dyDescent="0.3">
      <c r="A93" s="210">
        <v>40571</v>
      </c>
      <c r="B93" s="102">
        <v>3208</v>
      </c>
      <c r="C93" s="31">
        <f t="shared" si="57"/>
        <v>2968.3809523809523</v>
      </c>
      <c r="D93" s="7">
        <v>3364.2</v>
      </c>
      <c r="E93" s="2">
        <v>2236.71</v>
      </c>
      <c r="H93" s="2">
        <v>3110.2</v>
      </c>
      <c r="I93" s="3">
        <v>2490.71</v>
      </c>
      <c r="J93" s="7">
        <v>3134.34</v>
      </c>
      <c r="K93" s="2">
        <v>2035.95</v>
      </c>
      <c r="N93" s="7">
        <v>2880.34</v>
      </c>
      <c r="O93" s="3">
        <v>2289.9499999999998</v>
      </c>
      <c r="P93" s="7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58"/>
        <v>3008</v>
      </c>
      <c r="AK93" s="2">
        <v>200</v>
      </c>
      <c r="AL93" s="7">
        <v>2841.58</v>
      </c>
      <c r="AM93" s="2">
        <v>1786.17</v>
      </c>
      <c r="AP93" s="7">
        <v>2587.58</v>
      </c>
      <c r="AQ93" s="3">
        <v>2040.17</v>
      </c>
      <c r="AZ93" s="8"/>
      <c r="BA93" s="8"/>
      <c r="BB93" s="8"/>
      <c r="BC93" s="8"/>
      <c r="BD93" s="8"/>
      <c r="BE93" s="8"/>
      <c r="BF93" s="8"/>
      <c r="KB93" s="228">
        <f t="shared" si="59"/>
        <v>2882.16</v>
      </c>
      <c r="KC93" s="246">
        <f t="shared" si="60"/>
        <v>2791.36</v>
      </c>
    </row>
    <row r="94" spans="1:289" x14ac:dyDescent="0.3">
      <c r="A94" s="210">
        <v>40574</v>
      </c>
      <c r="B94" s="102">
        <v>3233</v>
      </c>
      <c r="C94" s="31">
        <f t="shared" ref="C94:C157" si="61">AVERAGE(B74:B94)</f>
        <v>2986.8571428571427</v>
      </c>
      <c r="D94" s="7">
        <v>3302.15</v>
      </c>
      <c r="E94" s="2">
        <v>2175.8000000000002</v>
      </c>
      <c r="H94" s="2">
        <v>3048.15</v>
      </c>
      <c r="I94" s="3">
        <v>2429.8000000000002</v>
      </c>
      <c r="J94" s="7">
        <v>3130.48</v>
      </c>
      <c r="K94" s="2">
        <v>2032.6</v>
      </c>
      <c r="N94" s="7">
        <v>2876.48</v>
      </c>
      <c r="O94" s="3">
        <v>2286.6</v>
      </c>
      <c r="P94" s="7">
        <v>3338.58</v>
      </c>
      <c r="Q94" s="2">
        <v>2297.52</v>
      </c>
      <c r="T94" s="2">
        <v>3084.58</v>
      </c>
      <c r="U94" s="3">
        <v>2551.52</v>
      </c>
      <c r="AJ94" s="2">
        <f t="shared" si="58"/>
        <v>3033</v>
      </c>
      <c r="AK94" s="2">
        <v>200</v>
      </c>
      <c r="AL94" s="7">
        <v>2823.66</v>
      </c>
      <c r="AM94" s="2">
        <v>1768.84</v>
      </c>
      <c r="AP94" s="7">
        <v>2569.66</v>
      </c>
      <c r="AQ94" s="3">
        <v>2022.84</v>
      </c>
      <c r="AZ94" s="8"/>
      <c r="BA94" s="8"/>
      <c r="BB94" s="8"/>
      <c r="BC94" s="8"/>
      <c r="BD94" s="8"/>
      <c r="BE94" s="8"/>
      <c r="BF94" s="8"/>
      <c r="KB94" s="228">
        <f t="shared" si="59"/>
        <v>2907.66</v>
      </c>
      <c r="KC94" s="246">
        <f t="shared" si="60"/>
        <v>2814.36</v>
      </c>
    </row>
    <row r="95" spans="1:289" x14ac:dyDescent="0.3">
      <c r="A95" s="210">
        <v>40575</v>
      </c>
      <c r="B95" s="102">
        <v>3208</v>
      </c>
      <c r="C95" s="31">
        <f t="shared" si="61"/>
        <v>3005.0952380952381</v>
      </c>
      <c r="D95" s="7">
        <v>3314.54</v>
      </c>
      <c r="E95" s="2">
        <v>2197.1999999999998</v>
      </c>
      <c r="H95" s="2">
        <v>3060.54</v>
      </c>
      <c r="I95" s="3">
        <v>2451.1999999999998</v>
      </c>
      <c r="J95" s="7">
        <v>3166.46</v>
      </c>
      <c r="K95" s="2">
        <v>2054.8000000000002</v>
      </c>
      <c r="N95" s="7">
        <v>2912.46</v>
      </c>
      <c r="O95" s="3">
        <v>2308.8000000000002</v>
      </c>
      <c r="P95" s="7">
        <v>3365.14</v>
      </c>
      <c r="Q95" s="2">
        <v>2325.36</v>
      </c>
      <c r="T95" s="2">
        <v>3111.14</v>
      </c>
      <c r="U95" s="3">
        <v>2579.36</v>
      </c>
      <c r="AJ95" s="2">
        <f t="shared" si="58"/>
        <v>3008</v>
      </c>
      <c r="AK95" s="2">
        <v>200</v>
      </c>
      <c r="AL95" s="7">
        <v>2845.94</v>
      </c>
      <c r="AM95" s="2">
        <v>1792.48</v>
      </c>
      <c r="AP95" s="7">
        <v>2591.94</v>
      </c>
      <c r="AQ95" s="3">
        <v>2046.48</v>
      </c>
      <c r="AZ95" s="8"/>
      <c r="BA95" s="8"/>
      <c r="BB95" s="8"/>
      <c r="BC95" s="8"/>
      <c r="BD95" s="8"/>
      <c r="BE95" s="8"/>
      <c r="BF95" s="8"/>
      <c r="KB95" s="228">
        <f t="shared" si="59"/>
        <v>2882.16</v>
      </c>
      <c r="KC95" s="246">
        <f t="shared" si="60"/>
        <v>2791.36</v>
      </c>
    </row>
    <row r="96" spans="1:289" x14ac:dyDescent="0.3">
      <c r="A96" s="210">
        <v>40576</v>
      </c>
      <c r="B96" s="102">
        <v>3280</v>
      </c>
      <c r="C96" s="31">
        <f t="shared" si="61"/>
        <v>3027.2380952380954</v>
      </c>
      <c r="D96" s="7">
        <v>3331.11</v>
      </c>
      <c r="E96" s="2">
        <v>2211.6</v>
      </c>
      <c r="H96" s="2">
        <v>3077.11</v>
      </c>
      <c r="I96" s="3">
        <v>2465.6</v>
      </c>
      <c r="J96" s="7">
        <v>3182.2</v>
      </c>
      <c r="K96" s="2">
        <v>2068.4</v>
      </c>
      <c r="N96" s="7">
        <v>2928.2</v>
      </c>
      <c r="O96" s="3">
        <v>2322.4</v>
      </c>
      <c r="P96" s="7">
        <v>3410.92</v>
      </c>
      <c r="Q96" s="2">
        <v>2369.12</v>
      </c>
      <c r="T96" s="2">
        <v>3156.92</v>
      </c>
      <c r="U96" s="3">
        <v>2623.12</v>
      </c>
      <c r="AJ96" s="2">
        <f t="shared" si="58"/>
        <v>3080</v>
      </c>
      <c r="AK96" s="2">
        <v>200</v>
      </c>
      <c r="AL96" s="7">
        <v>2859.84</v>
      </c>
      <c r="AM96" s="2">
        <v>1804.64</v>
      </c>
      <c r="AP96" s="7">
        <v>2605.84</v>
      </c>
      <c r="AQ96" s="3">
        <v>2058.64</v>
      </c>
      <c r="AZ96" s="8"/>
      <c r="BA96" s="8"/>
      <c r="BB96" s="8"/>
      <c r="BC96" s="8"/>
      <c r="BD96" s="8"/>
      <c r="BE96" s="8"/>
      <c r="BF96" s="8"/>
      <c r="KB96" s="228">
        <f t="shared" si="59"/>
        <v>2955.6</v>
      </c>
      <c r="KC96" s="246">
        <f t="shared" si="60"/>
        <v>2857.6</v>
      </c>
    </row>
    <row r="97" spans="1:289" x14ac:dyDescent="0.3">
      <c r="A97" s="210">
        <v>40577</v>
      </c>
      <c r="B97" s="102">
        <v>3327</v>
      </c>
      <c r="C97" s="31">
        <f t="shared" si="61"/>
        <v>3052.8095238095239</v>
      </c>
      <c r="D97" s="7">
        <v>3431.2</v>
      </c>
      <c r="E97" s="2">
        <v>2305.6799999999998</v>
      </c>
      <c r="H97" s="2">
        <v>3177.2</v>
      </c>
      <c r="I97" s="3">
        <v>2559.6799999999998</v>
      </c>
      <c r="J97" s="7">
        <v>3259.02</v>
      </c>
      <c r="K97" s="2">
        <v>2138.6999999999998</v>
      </c>
      <c r="N97" s="7">
        <v>3005.02</v>
      </c>
      <c r="O97" s="3">
        <v>2392.6999999999998</v>
      </c>
      <c r="P97" s="7">
        <v>3497.46</v>
      </c>
      <c r="Q97" s="2">
        <v>2450.88</v>
      </c>
      <c r="T97" s="2">
        <v>3243.46</v>
      </c>
      <c r="U97" s="3">
        <v>2704.88</v>
      </c>
      <c r="AJ97" s="2">
        <f t="shared" si="58"/>
        <v>3127</v>
      </c>
      <c r="AK97" s="2">
        <v>200</v>
      </c>
      <c r="AL97" s="7">
        <v>2894.58</v>
      </c>
      <c r="AM97" s="2">
        <v>1835.04</v>
      </c>
      <c r="AP97" s="7">
        <v>2640.58</v>
      </c>
      <c r="AQ97" s="3">
        <v>2089.04</v>
      </c>
      <c r="AZ97" s="8"/>
      <c r="BA97" s="8"/>
      <c r="BB97" s="8"/>
      <c r="BC97" s="8"/>
      <c r="BD97" s="8"/>
      <c r="BE97" s="8"/>
      <c r="BF97" s="8"/>
      <c r="KB97" s="228">
        <f t="shared" si="59"/>
        <v>3003.54</v>
      </c>
      <c r="KC97" s="246">
        <f t="shared" si="60"/>
        <v>2900.84</v>
      </c>
    </row>
    <row r="98" spans="1:289" x14ac:dyDescent="0.3">
      <c r="A98" s="210">
        <v>40578</v>
      </c>
      <c r="B98" s="102">
        <v>3358</v>
      </c>
      <c r="C98" s="31">
        <f t="shared" si="61"/>
        <v>3077.7142857142858</v>
      </c>
      <c r="D98" s="7">
        <v>3407.02</v>
      </c>
      <c r="E98" s="2">
        <v>2283.7399999999998</v>
      </c>
      <c r="H98" s="2">
        <v>3153.02</v>
      </c>
      <c r="I98" s="3">
        <v>2537.7399999999998</v>
      </c>
      <c r="J98" s="7">
        <v>3243.08</v>
      </c>
      <c r="K98" s="2">
        <v>2124.9</v>
      </c>
      <c r="N98" s="7">
        <v>2989.08</v>
      </c>
      <c r="O98" s="3">
        <v>2378.9</v>
      </c>
      <c r="P98" s="7">
        <v>3451.03</v>
      </c>
      <c r="Q98" s="2">
        <v>2406.48</v>
      </c>
      <c r="T98" s="2">
        <v>3197.03</v>
      </c>
      <c r="U98" s="3">
        <v>2660.48</v>
      </c>
      <c r="AJ98" s="2">
        <f t="shared" si="58"/>
        <v>3158</v>
      </c>
      <c r="AK98" s="2">
        <v>200</v>
      </c>
      <c r="AL98" s="7">
        <v>2844.21</v>
      </c>
      <c r="AM98" s="2">
        <v>1786.78</v>
      </c>
      <c r="AP98" s="7">
        <v>2590.21</v>
      </c>
      <c r="AQ98" s="3">
        <v>2040.78</v>
      </c>
      <c r="AZ98" s="8"/>
      <c r="BA98" s="8"/>
      <c r="BB98" s="8"/>
      <c r="BC98" s="8"/>
      <c r="BD98" s="8"/>
      <c r="BE98" s="8"/>
      <c r="BF98" s="8"/>
      <c r="KB98" s="228">
        <f t="shared" si="59"/>
        <v>3035.16</v>
      </c>
      <c r="KC98" s="246">
        <f t="shared" si="60"/>
        <v>2929.36</v>
      </c>
    </row>
    <row r="99" spans="1:289" x14ac:dyDescent="0.3">
      <c r="A99" s="210">
        <v>40581</v>
      </c>
      <c r="B99" s="102">
        <v>3380</v>
      </c>
      <c r="C99" s="31">
        <f t="shared" si="61"/>
        <v>3101.2857142857142</v>
      </c>
      <c r="D99" s="7">
        <v>3392.43</v>
      </c>
      <c r="E99" s="2">
        <v>2269.3000000000002</v>
      </c>
      <c r="H99" s="2">
        <v>3138.43</v>
      </c>
      <c r="I99" s="3">
        <v>2523.3000000000002</v>
      </c>
      <c r="J99" s="7">
        <v>3243.08</v>
      </c>
      <c r="K99" s="2">
        <v>2124.9</v>
      </c>
      <c r="N99" s="7">
        <v>2989.08</v>
      </c>
      <c r="O99" s="3">
        <v>2378.9</v>
      </c>
      <c r="P99" s="7">
        <v>3407.26</v>
      </c>
      <c r="Q99" s="2">
        <v>2363.16</v>
      </c>
      <c r="T99" s="2">
        <v>3153.26</v>
      </c>
      <c r="U99" s="3">
        <v>2617.16</v>
      </c>
      <c r="AJ99" s="2">
        <f t="shared" si="58"/>
        <v>3180</v>
      </c>
      <c r="AK99" s="2">
        <v>200</v>
      </c>
      <c r="AL99" s="7">
        <v>2829.62</v>
      </c>
      <c r="AM99" s="2">
        <v>1772.34</v>
      </c>
      <c r="AP99" s="7">
        <v>2575.62</v>
      </c>
      <c r="AQ99" s="3">
        <v>2026.34</v>
      </c>
      <c r="AZ99" s="8"/>
      <c r="BA99" s="8"/>
      <c r="BB99" s="8"/>
      <c r="BC99" s="8"/>
      <c r="BD99" s="8"/>
      <c r="BE99" s="8"/>
      <c r="BF99" s="8"/>
      <c r="KB99" s="228">
        <f t="shared" si="59"/>
        <v>3057.6</v>
      </c>
      <c r="KC99" s="246">
        <f t="shared" si="60"/>
        <v>2949.6</v>
      </c>
    </row>
    <row r="100" spans="1:289" x14ac:dyDescent="0.3">
      <c r="A100" s="210">
        <v>40582</v>
      </c>
      <c r="B100" s="102">
        <v>3357</v>
      </c>
      <c r="C100" s="31">
        <f t="shared" si="61"/>
        <v>3123.5714285714284</v>
      </c>
      <c r="D100" s="7">
        <v>3404.68</v>
      </c>
      <c r="E100" s="2">
        <v>2283.42</v>
      </c>
      <c r="H100" s="2">
        <v>3150.68</v>
      </c>
      <c r="I100" s="3">
        <v>2537.42</v>
      </c>
      <c r="J100" s="7">
        <v>3227.14</v>
      </c>
      <c r="K100" s="2">
        <v>2111.1</v>
      </c>
      <c r="N100" s="7">
        <v>2973.14</v>
      </c>
      <c r="O100" s="3">
        <v>2365.1</v>
      </c>
      <c r="P100" s="7">
        <v>3412.17</v>
      </c>
      <c r="Q100" s="2">
        <v>2369.58</v>
      </c>
      <c r="T100" s="2">
        <v>3158.17</v>
      </c>
      <c r="U100" s="3">
        <v>2623.58</v>
      </c>
      <c r="AJ100" s="2">
        <f t="shared" si="58"/>
        <v>3157</v>
      </c>
      <c r="AK100" s="2">
        <v>200</v>
      </c>
      <c r="AL100" s="7">
        <v>2816</v>
      </c>
      <c r="AM100" s="2">
        <v>1760.46</v>
      </c>
      <c r="AP100" s="7">
        <v>2562</v>
      </c>
      <c r="AQ100" s="3">
        <v>2014.46</v>
      </c>
      <c r="AZ100" s="8"/>
      <c r="BA100" s="8"/>
      <c r="BB100" s="8"/>
      <c r="BC100" s="8"/>
      <c r="BD100" s="8"/>
      <c r="BE100" s="8"/>
      <c r="BF100" s="8"/>
      <c r="KB100" s="228">
        <f t="shared" si="59"/>
        <v>3034.14</v>
      </c>
      <c r="KC100" s="246">
        <f t="shared" si="60"/>
        <v>2928.44</v>
      </c>
    </row>
    <row r="101" spans="1:289" x14ac:dyDescent="0.3">
      <c r="A101" s="210">
        <v>40583</v>
      </c>
      <c r="B101" s="102">
        <v>3398</v>
      </c>
      <c r="C101" s="31">
        <f t="shared" si="61"/>
        <v>3147.8095238095239</v>
      </c>
      <c r="D101" s="7">
        <v>3498.49</v>
      </c>
      <c r="E101" s="2">
        <v>2371.2800000000002</v>
      </c>
      <c r="H101" s="2">
        <v>3244.49</v>
      </c>
      <c r="I101" s="3">
        <v>2625.28</v>
      </c>
      <c r="J101" s="7">
        <v>3304.57</v>
      </c>
      <c r="K101" s="2">
        <v>2182</v>
      </c>
      <c r="N101" s="7">
        <v>3050.57</v>
      </c>
      <c r="O101" s="3">
        <v>2436</v>
      </c>
      <c r="P101" s="7">
        <v>3469.31</v>
      </c>
      <c r="Q101" s="2">
        <v>2422.2399999999998</v>
      </c>
      <c r="T101" s="2">
        <v>3215.31</v>
      </c>
      <c r="U101" s="3">
        <v>2676.24</v>
      </c>
      <c r="AJ101" s="2">
        <f t="shared" si="58"/>
        <v>3198</v>
      </c>
      <c r="AK101" s="2">
        <v>200</v>
      </c>
      <c r="AL101" s="7">
        <v>2872.11</v>
      </c>
      <c r="AM101" s="2">
        <v>1812</v>
      </c>
      <c r="AP101" s="7">
        <v>2618.11</v>
      </c>
      <c r="AQ101" s="3">
        <v>2066</v>
      </c>
      <c r="AZ101" s="8"/>
      <c r="BA101" s="8"/>
      <c r="BB101" s="8"/>
      <c r="BC101" s="8"/>
      <c r="BD101" s="8"/>
      <c r="BE101" s="8"/>
      <c r="BF101" s="8"/>
      <c r="KB101" s="228">
        <f t="shared" si="59"/>
        <v>3075.96</v>
      </c>
      <c r="KC101" s="246">
        <f t="shared" si="60"/>
        <v>2966.1600000000003</v>
      </c>
    </row>
    <row r="102" spans="1:289" x14ac:dyDescent="0.3">
      <c r="A102" s="210">
        <v>40584</v>
      </c>
      <c r="B102" s="102">
        <v>3406</v>
      </c>
      <c r="C102" s="31">
        <f t="shared" si="61"/>
        <v>3172.8571428571427</v>
      </c>
      <c r="D102" s="7">
        <v>3535.27</v>
      </c>
      <c r="E102" s="2">
        <v>2407.6799999999998</v>
      </c>
      <c r="H102" s="2">
        <v>3281.27</v>
      </c>
      <c r="I102" s="3">
        <v>2661.68</v>
      </c>
      <c r="J102" s="7">
        <v>3342.16</v>
      </c>
      <c r="K102" s="2">
        <v>2218.4</v>
      </c>
      <c r="N102" s="7">
        <v>3088.16</v>
      </c>
      <c r="O102" s="3">
        <v>2472.4</v>
      </c>
      <c r="P102" s="7">
        <v>3476.69</v>
      </c>
      <c r="Q102" s="2">
        <v>2436.8000000000002</v>
      </c>
      <c r="T102" s="2">
        <v>3222.69</v>
      </c>
      <c r="U102" s="3">
        <v>2690.8</v>
      </c>
      <c r="AJ102" s="2">
        <f t="shared" si="58"/>
        <v>3206</v>
      </c>
      <c r="AK102" s="2">
        <v>200</v>
      </c>
      <c r="AL102" s="7">
        <v>2872.13</v>
      </c>
      <c r="AM102" s="2">
        <v>1819.28</v>
      </c>
      <c r="AP102" s="7">
        <v>2618.13</v>
      </c>
      <c r="AQ102" s="3">
        <v>2073.2800000000002</v>
      </c>
      <c r="AZ102" s="8"/>
      <c r="BA102" s="8"/>
      <c r="BB102" s="8"/>
      <c r="BC102" s="8"/>
      <c r="BD102" s="8"/>
      <c r="BE102" s="8"/>
      <c r="BF102" s="8"/>
      <c r="KB102" s="228">
        <f t="shared" si="59"/>
        <v>3084.12</v>
      </c>
      <c r="KC102" s="246">
        <f t="shared" si="60"/>
        <v>2973.52</v>
      </c>
    </row>
    <row r="103" spans="1:289" x14ac:dyDescent="0.3">
      <c r="A103" s="210">
        <v>40585</v>
      </c>
      <c r="B103" s="102">
        <v>3391</v>
      </c>
      <c r="C103" s="31">
        <f t="shared" si="61"/>
        <v>3195.1428571428573</v>
      </c>
      <c r="D103" s="7">
        <v>3479.5</v>
      </c>
      <c r="E103" s="2">
        <v>2352.98</v>
      </c>
      <c r="H103" s="2">
        <v>3225.5</v>
      </c>
      <c r="I103" s="3">
        <v>2606.98</v>
      </c>
      <c r="J103" s="7">
        <v>3338.08</v>
      </c>
      <c r="K103" s="2">
        <v>2214.85</v>
      </c>
      <c r="N103" s="7">
        <v>3084.08</v>
      </c>
      <c r="O103" s="3">
        <v>2468.85</v>
      </c>
      <c r="P103" s="7">
        <v>3428.34</v>
      </c>
      <c r="Q103" s="2">
        <v>2389.33</v>
      </c>
      <c r="T103" s="2">
        <v>3174.34</v>
      </c>
      <c r="U103" s="3">
        <v>2643.33</v>
      </c>
      <c r="AJ103" s="2">
        <f t="shared" si="58"/>
        <v>3191</v>
      </c>
      <c r="AK103" s="2">
        <v>200</v>
      </c>
      <c r="AL103" s="7">
        <v>2846.66</v>
      </c>
      <c r="AM103" s="2">
        <v>1794.46</v>
      </c>
      <c r="AP103" s="7">
        <v>2592.66</v>
      </c>
      <c r="AQ103" s="3">
        <v>2048.46</v>
      </c>
      <c r="AZ103" s="8"/>
      <c r="BA103" s="8"/>
      <c r="BB103" s="8"/>
      <c r="BC103" s="8"/>
      <c r="BD103" s="8"/>
      <c r="BE103" s="8"/>
      <c r="BF103" s="8"/>
      <c r="KB103" s="228">
        <f t="shared" si="59"/>
        <v>3068.82</v>
      </c>
      <c r="KC103" s="246">
        <f t="shared" si="60"/>
        <v>2959.7200000000003</v>
      </c>
    </row>
    <row r="104" spans="1:289" x14ac:dyDescent="0.3">
      <c r="A104" s="210">
        <v>40588</v>
      </c>
      <c r="B104" s="102">
        <v>3423</v>
      </c>
      <c r="C104" s="31">
        <f t="shared" si="61"/>
        <v>3218.5714285714284</v>
      </c>
      <c r="D104" s="7">
        <v>3513.21</v>
      </c>
      <c r="E104" s="2">
        <v>2385.84</v>
      </c>
      <c r="H104" s="2">
        <v>3259.21</v>
      </c>
      <c r="I104" s="3">
        <v>2639.84</v>
      </c>
      <c r="J104" s="7">
        <v>3342.16</v>
      </c>
      <c r="K104" s="2">
        <v>2218.4</v>
      </c>
      <c r="N104" s="7">
        <v>3088.16</v>
      </c>
      <c r="O104" s="3">
        <v>2472.4</v>
      </c>
      <c r="P104" s="7">
        <v>3403.13</v>
      </c>
      <c r="Q104" s="2">
        <v>2364</v>
      </c>
      <c r="T104" s="2">
        <v>3149.13</v>
      </c>
      <c r="U104" s="3">
        <v>2618</v>
      </c>
      <c r="AJ104" s="2">
        <f t="shared" si="58"/>
        <v>3223</v>
      </c>
      <c r="AK104" s="2">
        <v>200</v>
      </c>
      <c r="AL104" s="7">
        <v>2842.71</v>
      </c>
      <c r="AM104" s="2">
        <v>1790.16</v>
      </c>
      <c r="AP104" s="7">
        <v>2588.71</v>
      </c>
      <c r="AQ104" s="3">
        <v>2044.16</v>
      </c>
      <c r="AZ104" s="8"/>
      <c r="BA104" s="8"/>
      <c r="BB104" s="8"/>
      <c r="BC104" s="8"/>
      <c r="BD104" s="8"/>
      <c r="BE104" s="8"/>
      <c r="BF104" s="8"/>
      <c r="KB104" s="228">
        <f t="shared" si="59"/>
        <v>3101.46</v>
      </c>
      <c r="KC104" s="246">
        <f t="shared" si="60"/>
        <v>2989.1600000000003</v>
      </c>
    </row>
    <row r="105" spans="1:289" x14ac:dyDescent="0.3">
      <c r="A105" s="210">
        <v>40589</v>
      </c>
      <c r="B105" s="102">
        <v>3415</v>
      </c>
      <c r="C105" s="31">
        <f t="shared" si="61"/>
        <v>3240.3333333333335</v>
      </c>
      <c r="D105" s="7">
        <v>3530.52</v>
      </c>
      <c r="E105" s="2">
        <v>2408.2800000000002</v>
      </c>
      <c r="H105" s="2">
        <v>3276.52</v>
      </c>
      <c r="I105" s="3">
        <v>2662.28</v>
      </c>
      <c r="J105" s="7">
        <v>3328.37</v>
      </c>
      <c r="K105" s="2">
        <v>2232.6</v>
      </c>
      <c r="N105" s="7">
        <v>3074.37</v>
      </c>
      <c r="O105" s="3">
        <v>2486.6</v>
      </c>
      <c r="P105" s="7">
        <v>3405.03</v>
      </c>
      <c r="Q105" s="2">
        <v>2364.36</v>
      </c>
      <c r="T105" s="2">
        <v>3151.03</v>
      </c>
      <c r="U105" s="3">
        <v>2618.36</v>
      </c>
      <c r="AJ105" s="2">
        <f t="shared" si="58"/>
        <v>3215</v>
      </c>
      <c r="AK105" s="2">
        <v>200</v>
      </c>
      <c r="AL105" s="7">
        <v>2856.28</v>
      </c>
      <c r="AM105" s="2">
        <v>1802.04</v>
      </c>
      <c r="AP105" s="7">
        <v>2602.2800000000002</v>
      </c>
      <c r="AQ105" s="3">
        <v>2056.04</v>
      </c>
      <c r="AZ105" s="8"/>
      <c r="BA105" s="8"/>
      <c r="BB105" s="8"/>
      <c r="BC105" s="8"/>
      <c r="BD105" s="8"/>
      <c r="BE105" s="8"/>
      <c r="BF105" s="8"/>
      <c r="KB105" s="228">
        <f t="shared" si="59"/>
        <v>3093.3</v>
      </c>
      <c r="KC105" s="246">
        <f t="shared" si="60"/>
        <v>2981.8</v>
      </c>
    </row>
    <row r="106" spans="1:289" x14ac:dyDescent="0.3">
      <c r="A106" s="210">
        <v>40590</v>
      </c>
      <c r="B106" s="102">
        <v>3355</v>
      </c>
      <c r="C106" s="31">
        <f t="shared" si="61"/>
        <v>3259.3333333333335</v>
      </c>
      <c r="D106" s="7">
        <v>3412.35</v>
      </c>
      <c r="E106" s="2">
        <v>2294.75</v>
      </c>
      <c r="H106" s="2">
        <v>3158.35</v>
      </c>
      <c r="I106" s="3">
        <v>2548.75</v>
      </c>
      <c r="J106" s="7">
        <v>3262.61</v>
      </c>
      <c r="K106" s="2">
        <v>2171.5</v>
      </c>
      <c r="N106" s="7">
        <v>3008.61</v>
      </c>
      <c r="O106" s="3">
        <v>2425.5</v>
      </c>
      <c r="P106" s="7">
        <v>3339.34</v>
      </c>
      <c r="Q106" s="2">
        <v>2302</v>
      </c>
      <c r="T106" s="2">
        <v>3085.34</v>
      </c>
      <c r="U106" s="3">
        <v>2556</v>
      </c>
      <c r="AJ106" s="2">
        <f t="shared" si="58"/>
        <v>3155</v>
      </c>
      <c r="AK106" s="2">
        <v>200</v>
      </c>
      <c r="AL106" s="7">
        <v>2817.88</v>
      </c>
      <c r="AM106" s="2">
        <v>1766.75</v>
      </c>
      <c r="AP106" s="7">
        <v>2563.88</v>
      </c>
      <c r="AQ106" s="3">
        <v>2020.75</v>
      </c>
      <c r="AZ106" s="8"/>
      <c r="BA106" s="8"/>
      <c r="BB106" s="8"/>
      <c r="BC106" s="8"/>
      <c r="BD106" s="8"/>
      <c r="BE106" s="8"/>
      <c r="BF106" s="8"/>
      <c r="KB106" s="228">
        <f t="shared" si="59"/>
        <v>3032.1</v>
      </c>
      <c r="KC106" s="246">
        <f t="shared" si="60"/>
        <v>2926.6</v>
      </c>
    </row>
    <row r="107" spans="1:289" x14ac:dyDescent="0.3">
      <c r="A107" s="210">
        <v>40591</v>
      </c>
      <c r="B107" s="102">
        <v>3301</v>
      </c>
      <c r="C107" s="31">
        <f t="shared" si="61"/>
        <v>3273.9047619047619</v>
      </c>
      <c r="D107" s="7">
        <v>3346.66</v>
      </c>
      <c r="E107" s="2">
        <v>2233.16</v>
      </c>
      <c r="H107" s="2">
        <v>3092.66</v>
      </c>
      <c r="I107" s="3">
        <v>2487.16</v>
      </c>
      <c r="J107" s="7">
        <v>3234.64</v>
      </c>
      <c r="K107" s="2">
        <v>2147</v>
      </c>
      <c r="N107" s="7">
        <v>2980.64</v>
      </c>
      <c r="O107" s="3">
        <v>2401</v>
      </c>
      <c r="P107" s="7">
        <v>3274.33</v>
      </c>
      <c r="Q107" s="2">
        <v>2233.16</v>
      </c>
      <c r="T107" s="2">
        <v>3020.33</v>
      </c>
      <c r="U107" s="3">
        <v>2487.16</v>
      </c>
      <c r="AJ107" s="2">
        <f t="shared" si="58"/>
        <v>3101</v>
      </c>
      <c r="AK107" s="2">
        <v>200</v>
      </c>
      <c r="AL107" s="7">
        <v>2779.73</v>
      </c>
      <c r="AM107" s="2">
        <v>1724.56</v>
      </c>
      <c r="AP107" s="7">
        <v>2525.73</v>
      </c>
      <c r="AQ107" s="3">
        <v>1978.56</v>
      </c>
      <c r="AZ107" s="8"/>
      <c r="BA107" s="8"/>
      <c r="BB107" s="8"/>
      <c r="BC107" s="8"/>
      <c r="BD107" s="8"/>
      <c r="BE107" s="8"/>
      <c r="BF107" s="8"/>
      <c r="KB107" s="228">
        <f t="shared" si="59"/>
        <v>2977.02</v>
      </c>
      <c r="KC107" s="246">
        <f t="shared" si="60"/>
        <v>2876.92</v>
      </c>
    </row>
    <row r="108" spans="1:289" x14ac:dyDescent="0.3">
      <c r="A108" s="210">
        <v>40592</v>
      </c>
      <c r="B108" s="102">
        <v>3325</v>
      </c>
      <c r="C108" s="31">
        <f t="shared" si="61"/>
        <v>3288.3333333333335</v>
      </c>
      <c r="D108" s="7">
        <v>3387.77</v>
      </c>
      <c r="E108" s="2">
        <v>2275.8000000000002</v>
      </c>
      <c r="H108" s="2">
        <v>3133.77</v>
      </c>
      <c r="I108" s="3">
        <v>2529.8000000000002</v>
      </c>
      <c r="J108" s="7">
        <v>3255.53</v>
      </c>
      <c r="K108" s="2">
        <v>2168.6999999999998</v>
      </c>
      <c r="N108" s="7">
        <v>3001.53</v>
      </c>
      <c r="O108" s="3">
        <v>2422.6999999999998</v>
      </c>
      <c r="P108" s="7">
        <v>3301.42</v>
      </c>
      <c r="Q108" s="2">
        <v>2261.52</v>
      </c>
      <c r="T108" s="2">
        <v>3047.42</v>
      </c>
      <c r="U108" s="3">
        <v>2515.52</v>
      </c>
      <c r="AJ108" s="2">
        <f t="shared" si="58"/>
        <v>3125</v>
      </c>
      <c r="AK108" s="2">
        <v>200</v>
      </c>
      <c r="AL108" s="7">
        <v>2780.74</v>
      </c>
      <c r="AM108" s="2">
        <v>1727.16</v>
      </c>
      <c r="AP108" s="7">
        <v>2526.7399999999998</v>
      </c>
      <c r="AQ108" s="3">
        <v>1981.16</v>
      </c>
      <c r="AZ108" s="8"/>
      <c r="BA108" s="8"/>
      <c r="BB108" s="8"/>
      <c r="BC108" s="8"/>
      <c r="BD108" s="8"/>
      <c r="BE108" s="8"/>
      <c r="BF108" s="8"/>
      <c r="KB108" s="228">
        <f t="shared" si="59"/>
        <v>3001.5</v>
      </c>
      <c r="KC108" s="246">
        <f t="shared" si="60"/>
        <v>2899</v>
      </c>
    </row>
    <row r="109" spans="1:289" x14ac:dyDescent="0.3">
      <c r="A109" s="210">
        <v>40595</v>
      </c>
      <c r="B109" s="102">
        <v>3243</v>
      </c>
      <c r="C109" s="31">
        <f t="shared" si="61"/>
        <v>3295.6666666666665</v>
      </c>
      <c r="D109" s="7">
        <v>3365.35</v>
      </c>
      <c r="E109" s="2">
        <v>2251.16</v>
      </c>
      <c r="H109" s="2">
        <v>3111.35</v>
      </c>
      <c r="I109" s="3">
        <v>2505.16</v>
      </c>
      <c r="J109" s="7">
        <v>3275.76</v>
      </c>
      <c r="K109" s="2">
        <v>2186.4499999999998</v>
      </c>
      <c r="N109" s="7">
        <v>3021.76</v>
      </c>
      <c r="O109" s="3">
        <v>2440.4499999999998</v>
      </c>
      <c r="P109" s="7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58"/>
        <v>3043</v>
      </c>
      <c r="AK109" s="2">
        <v>200</v>
      </c>
      <c r="AL109" s="7">
        <v>2804.88</v>
      </c>
      <c r="AM109" s="2">
        <v>1749.05</v>
      </c>
      <c r="AP109" s="7">
        <v>2550.88</v>
      </c>
      <c r="AQ109" s="3">
        <v>2003.05</v>
      </c>
      <c r="AZ109" s="8"/>
      <c r="BA109" s="8"/>
      <c r="BB109" s="8"/>
      <c r="BC109" s="8"/>
      <c r="BD109" s="8"/>
      <c r="BE109" s="8"/>
      <c r="BF109" s="8"/>
      <c r="KB109" s="228">
        <f t="shared" si="59"/>
        <v>2917.86</v>
      </c>
      <c r="KC109" s="246">
        <f t="shared" si="60"/>
        <v>2823.56</v>
      </c>
    </row>
    <row r="110" spans="1:289" x14ac:dyDescent="0.3">
      <c r="A110" s="210">
        <v>40596</v>
      </c>
      <c r="B110" s="102">
        <v>3281</v>
      </c>
      <c r="C110" s="31">
        <f t="shared" si="61"/>
        <v>3302.3809523809523</v>
      </c>
      <c r="D110" s="7">
        <v>3340.32</v>
      </c>
      <c r="E110" s="2">
        <v>2229.3200000000002</v>
      </c>
      <c r="H110" s="2">
        <v>3086.32</v>
      </c>
      <c r="I110" s="3">
        <v>2483.3200000000002</v>
      </c>
      <c r="J110" s="7">
        <v>3214.66</v>
      </c>
      <c r="K110" s="2">
        <v>2129.5</v>
      </c>
      <c r="N110" s="7">
        <v>2960.66</v>
      </c>
      <c r="O110" s="3">
        <v>2383.5</v>
      </c>
      <c r="P110" s="7">
        <v>3254.08</v>
      </c>
      <c r="Q110" s="2">
        <v>2215.06</v>
      </c>
      <c r="T110" s="2">
        <v>3000.08</v>
      </c>
      <c r="U110" s="3">
        <v>2469.06</v>
      </c>
      <c r="AJ110" s="2">
        <f t="shared" si="58"/>
        <v>3081</v>
      </c>
      <c r="AK110" s="2">
        <v>200</v>
      </c>
      <c r="AL110" s="7">
        <v>2777.37</v>
      </c>
      <c r="AM110" s="2">
        <v>1724.22</v>
      </c>
      <c r="AP110" s="7">
        <v>2523.37</v>
      </c>
      <c r="AQ110" s="3">
        <v>1978.22</v>
      </c>
      <c r="AZ110" s="8"/>
      <c r="BA110" s="8"/>
      <c r="BB110" s="8"/>
      <c r="BC110" s="8"/>
      <c r="BD110" s="8"/>
      <c r="BE110" s="8"/>
      <c r="BF110" s="8"/>
      <c r="KB110" s="228">
        <f t="shared" si="59"/>
        <v>2956.62</v>
      </c>
      <c r="KC110" s="246">
        <f t="shared" si="60"/>
        <v>2858.52</v>
      </c>
    </row>
    <row r="111" spans="1:289" x14ac:dyDescent="0.3">
      <c r="A111" s="210">
        <v>40597</v>
      </c>
      <c r="B111" s="102">
        <v>3181</v>
      </c>
      <c r="C111" s="31">
        <f t="shared" si="61"/>
        <v>3306</v>
      </c>
      <c r="D111" s="7">
        <v>3195.48</v>
      </c>
      <c r="E111" s="2">
        <v>2086.9499999999998</v>
      </c>
      <c r="H111" s="2">
        <v>2941.48</v>
      </c>
      <c r="I111" s="3">
        <v>2340.9499999999998</v>
      </c>
      <c r="J111" s="7">
        <v>3206.67</v>
      </c>
      <c r="K111" s="2">
        <v>2122.5</v>
      </c>
      <c r="N111" s="7">
        <v>2952.67</v>
      </c>
      <c r="O111" s="3">
        <v>2376.5</v>
      </c>
      <c r="P111" s="7">
        <v>3210.06</v>
      </c>
      <c r="Q111" s="2">
        <v>2172.27</v>
      </c>
      <c r="T111" s="2">
        <v>2956.06</v>
      </c>
      <c r="U111" s="3">
        <v>2426.27</v>
      </c>
      <c r="AJ111" s="2">
        <f t="shared" si="58"/>
        <v>2981</v>
      </c>
      <c r="AK111" s="2">
        <v>200</v>
      </c>
      <c r="AL111" s="7">
        <v>2705.97</v>
      </c>
      <c r="AM111" s="2">
        <v>1654.35</v>
      </c>
      <c r="AP111" s="7">
        <v>2451.9699999999998</v>
      </c>
      <c r="AQ111" s="3">
        <v>1908.35</v>
      </c>
      <c r="AZ111" s="8"/>
      <c r="BA111" s="8"/>
      <c r="BB111" s="8"/>
      <c r="BC111" s="8"/>
      <c r="BD111" s="8"/>
      <c r="BE111" s="8"/>
      <c r="BF111" s="8"/>
      <c r="KB111" s="228">
        <f t="shared" si="59"/>
        <v>2854.62</v>
      </c>
      <c r="KC111" s="246">
        <f t="shared" si="60"/>
        <v>2766.52</v>
      </c>
    </row>
    <row r="112" spans="1:289" x14ac:dyDescent="0.3">
      <c r="A112" s="210">
        <v>40598</v>
      </c>
      <c r="B112" s="102">
        <v>3127</v>
      </c>
      <c r="C112" s="31">
        <f t="shared" si="61"/>
        <v>3303.9523809523807</v>
      </c>
      <c r="D112" s="7">
        <v>3182.71</v>
      </c>
      <c r="E112" s="2">
        <v>2076.7600000000002</v>
      </c>
      <c r="H112" s="2">
        <v>2928.71</v>
      </c>
      <c r="I112" s="3">
        <v>2330.7600000000002</v>
      </c>
      <c r="J112" s="7">
        <v>3186.7</v>
      </c>
      <c r="K112" s="2">
        <v>2105</v>
      </c>
      <c r="N112" s="7">
        <v>2932.7</v>
      </c>
      <c r="O112" s="3">
        <v>2359</v>
      </c>
      <c r="P112" s="7">
        <v>3154.39</v>
      </c>
      <c r="Q112" s="2">
        <v>2119.12</v>
      </c>
      <c r="T112" s="2">
        <v>2900.39</v>
      </c>
      <c r="U112" s="3">
        <v>2373.12</v>
      </c>
      <c r="AJ112" s="2">
        <f t="shared" si="58"/>
        <v>2927</v>
      </c>
      <c r="AK112" s="2">
        <v>200</v>
      </c>
      <c r="AL112" s="7">
        <v>2653.89</v>
      </c>
      <c r="AM112" s="2">
        <v>1604.8</v>
      </c>
      <c r="AP112" s="7">
        <v>2399.89</v>
      </c>
      <c r="AQ112" s="3">
        <v>1858.8</v>
      </c>
      <c r="AZ112" s="8"/>
      <c r="BA112" s="8"/>
      <c r="BB112" s="8"/>
      <c r="BC112" s="8"/>
      <c r="BD112" s="8"/>
      <c r="BE112" s="8"/>
      <c r="BF112" s="8"/>
      <c r="KB112" s="228">
        <f t="shared" si="59"/>
        <v>2799.54</v>
      </c>
      <c r="KC112" s="246">
        <f t="shared" si="60"/>
        <v>2716.84</v>
      </c>
    </row>
    <row r="113" spans="1:289" x14ac:dyDescent="0.3">
      <c r="A113" s="210">
        <v>40599</v>
      </c>
      <c r="B113" s="102">
        <v>3109</v>
      </c>
      <c r="C113" s="31">
        <f t="shared" si="61"/>
        <v>3300.2857142857142</v>
      </c>
      <c r="D113" s="7">
        <v>3124.19</v>
      </c>
      <c r="E113" s="2">
        <v>2020.8</v>
      </c>
      <c r="H113" s="2">
        <v>2870.19</v>
      </c>
      <c r="I113" s="3">
        <v>2274.8000000000002</v>
      </c>
      <c r="J113" s="7">
        <v>3156.22</v>
      </c>
      <c r="K113" s="2">
        <v>2076.96</v>
      </c>
      <c r="N113" s="7">
        <v>2902.22</v>
      </c>
      <c r="O113" s="3">
        <v>2330.96</v>
      </c>
      <c r="P113" s="7">
        <v>3152.78</v>
      </c>
      <c r="Q113" s="2">
        <v>2119.08</v>
      </c>
      <c r="T113" s="2">
        <v>2898.78</v>
      </c>
      <c r="U113" s="3">
        <v>2373.08</v>
      </c>
      <c r="AJ113" s="2">
        <f t="shared" si="58"/>
        <v>2909</v>
      </c>
      <c r="AK113" s="2">
        <v>200</v>
      </c>
      <c r="AL113" s="7">
        <v>2648.14</v>
      </c>
      <c r="AM113" s="2">
        <v>1628.7</v>
      </c>
      <c r="AP113" s="7">
        <v>2394.14</v>
      </c>
      <c r="AQ113" s="3">
        <v>1882.7</v>
      </c>
      <c r="AZ113" s="8"/>
      <c r="BA113" s="8"/>
      <c r="BB113" s="8"/>
      <c r="BC113" s="8"/>
      <c r="BD113" s="8"/>
      <c r="BE113" s="8"/>
      <c r="BF113" s="8"/>
      <c r="KB113" s="228">
        <f t="shared" si="59"/>
        <v>2781.18</v>
      </c>
      <c r="KC113" s="246">
        <f t="shared" si="60"/>
        <v>2700.28</v>
      </c>
    </row>
    <row r="114" spans="1:289" x14ac:dyDescent="0.3">
      <c r="A114" s="210">
        <v>40602</v>
      </c>
      <c r="B114" s="102">
        <v>3145</v>
      </c>
      <c r="C114" s="31">
        <f t="shared" si="61"/>
        <v>3297.2857142857142</v>
      </c>
      <c r="D114" s="7">
        <v>3163.91</v>
      </c>
      <c r="E114" s="2">
        <v>2063.04</v>
      </c>
      <c r="H114" s="2">
        <v>2909.91</v>
      </c>
      <c r="I114" s="3">
        <v>2317.04</v>
      </c>
      <c r="J114" s="7">
        <v>3146.74</v>
      </c>
      <c r="K114" s="2">
        <v>2070</v>
      </c>
      <c r="N114" s="7">
        <v>2892.74</v>
      </c>
      <c r="O114" s="3">
        <v>2324</v>
      </c>
      <c r="P114" s="7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58"/>
        <v>2945</v>
      </c>
      <c r="AK114" s="2">
        <v>200</v>
      </c>
      <c r="AL114" s="7">
        <v>2628.68</v>
      </c>
      <c r="AM114" s="2">
        <v>1611.6</v>
      </c>
      <c r="AP114" s="7">
        <v>2374.6799999999998</v>
      </c>
      <c r="AQ114" s="3">
        <v>1865.69</v>
      </c>
      <c r="AZ114" s="8"/>
      <c r="BA114" s="8"/>
      <c r="BB114" s="8"/>
      <c r="BC114" s="8"/>
      <c r="BD114" s="8"/>
      <c r="BE114" s="8"/>
      <c r="BF114" s="8"/>
      <c r="KB114" s="228">
        <f t="shared" si="59"/>
        <v>2817.9</v>
      </c>
      <c r="KC114" s="246">
        <f t="shared" si="60"/>
        <v>2733.4</v>
      </c>
    </row>
    <row r="115" spans="1:289" x14ac:dyDescent="0.3">
      <c r="A115" s="210">
        <v>40603</v>
      </c>
      <c r="B115" s="102">
        <v>3160</v>
      </c>
      <c r="C115" s="31">
        <f t="shared" si="61"/>
        <v>3293.8095238095239</v>
      </c>
      <c r="D115" s="7">
        <v>3218.46</v>
      </c>
      <c r="E115" s="2">
        <v>2140.3000000000002</v>
      </c>
      <c r="H115" s="2">
        <v>2964.46</v>
      </c>
      <c r="I115" s="3">
        <v>2394.3000000000002</v>
      </c>
      <c r="J115" s="7">
        <v>3179.43</v>
      </c>
      <c r="K115" s="2">
        <v>2105</v>
      </c>
      <c r="N115" s="7">
        <v>2925.43</v>
      </c>
      <c r="O115" s="3">
        <v>2359</v>
      </c>
      <c r="P115" s="7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58"/>
        <v>2960</v>
      </c>
      <c r="AK115" s="2">
        <v>200</v>
      </c>
      <c r="AL115" s="7">
        <v>2668.24</v>
      </c>
      <c r="AM115" s="2">
        <v>1647.16</v>
      </c>
      <c r="AP115" s="7">
        <v>2414.2399999999998</v>
      </c>
      <c r="AQ115" s="3">
        <v>1901.16</v>
      </c>
      <c r="AZ115" s="8"/>
      <c r="BA115" s="8"/>
      <c r="BB115" s="8"/>
      <c r="BC115" s="8"/>
      <c r="BD115" s="8"/>
      <c r="BE115" s="8"/>
      <c r="BF115" s="8"/>
      <c r="KB115" s="228">
        <f t="shared" si="59"/>
        <v>2833.2000000000003</v>
      </c>
      <c r="KC115" s="246">
        <f t="shared" si="60"/>
        <v>2747.2000000000003</v>
      </c>
    </row>
    <row r="116" spans="1:289" x14ac:dyDescent="0.3">
      <c r="A116" s="210">
        <v>40604</v>
      </c>
      <c r="B116" s="102">
        <v>3136</v>
      </c>
      <c r="C116" s="31">
        <f t="shared" si="61"/>
        <v>3290.3809523809523</v>
      </c>
      <c r="D116" s="7">
        <v>3131.84</v>
      </c>
      <c r="E116" s="2">
        <v>2062.64</v>
      </c>
      <c r="H116" s="2">
        <v>2877.84</v>
      </c>
      <c r="I116" s="3">
        <v>2316.64</v>
      </c>
      <c r="J116" s="7">
        <v>3107.7</v>
      </c>
      <c r="K116" s="2">
        <v>2042</v>
      </c>
      <c r="N116" s="7">
        <v>2853.7</v>
      </c>
      <c r="O116" s="3">
        <v>2296</v>
      </c>
      <c r="P116" s="7">
        <v>3159.64</v>
      </c>
      <c r="Q116" s="2">
        <v>2090.16</v>
      </c>
      <c r="T116" s="2">
        <v>2905.64</v>
      </c>
      <c r="U116" s="3">
        <v>2344.16</v>
      </c>
      <c r="AJ116" s="2">
        <f t="shared" si="58"/>
        <v>2936</v>
      </c>
      <c r="AK116" s="2">
        <v>200</v>
      </c>
      <c r="AL116" s="7">
        <v>2574.94</v>
      </c>
      <c r="AM116" s="2">
        <v>1561.28</v>
      </c>
      <c r="AP116" s="7">
        <v>2320.94</v>
      </c>
      <c r="AQ116" s="3">
        <v>1815.28</v>
      </c>
      <c r="AZ116" s="8"/>
      <c r="BA116" s="8"/>
      <c r="BB116" s="8"/>
      <c r="BC116" s="8"/>
      <c r="BD116" s="8"/>
      <c r="BE116" s="8"/>
      <c r="BF116" s="8"/>
      <c r="KB116" s="228">
        <f t="shared" si="59"/>
        <v>2808.7200000000003</v>
      </c>
      <c r="KC116" s="246">
        <f t="shared" si="60"/>
        <v>2725.1200000000003</v>
      </c>
    </row>
    <row r="117" spans="1:289" x14ac:dyDescent="0.3">
      <c r="A117" s="210">
        <v>40605</v>
      </c>
      <c r="B117" s="102">
        <v>3106</v>
      </c>
      <c r="C117" s="31">
        <f t="shared" si="61"/>
        <v>3282.0952380952381</v>
      </c>
      <c r="D117" s="7">
        <v>3147.92</v>
      </c>
      <c r="E117" s="2">
        <v>2076.7600000000002</v>
      </c>
      <c r="H117" s="2">
        <v>2893.92</v>
      </c>
      <c r="I117" s="3">
        <v>2330.7600000000002</v>
      </c>
      <c r="J117" s="7">
        <v>3123.64</v>
      </c>
      <c r="K117" s="2">
        <v>2056</v>
      </c>
      <c r="N117" s="7">
        <v>2869.64</v>
      </c>
      <c r="O117" s="3">
        <v>2310</v>
      </c>
      <c r="P117" s="7">
        <v>3106.17</v>
      </c>
      <c r="Q117" s="2">
        <v>2104.44</v>
      </c>
      <c r="T117" s="2">
        <v>2852.17</v>
      </c>
      <c r="U117" s="3">
        <v>2358.44</v>
      </c>
      <c r="AJ117" s="2">
        <f t="shared" si="58"/>
        <v>2906</v>
      </c>
      <c r="AK117" s="2">
        <v>200</v>
      </c>
      <c r="AL117" s="7">
        <v>2587.7399999999998</v>
      </c>
      <c r="AM117" s="2">
        <v>1572.52</v>
      </c>
      <c r="AP117" s="7">
        <v>2333.7399999999998</v>
      </c>
      <c r="AQ117" s="3">
        <v>1826.52</v>
      </c>
      <c r="AZ117" s="8"/>
      <c r="BA117" s="8"/>
      <c r="BB117" s="8"/>
      <c r="BC117" s="8"/>
      <c r="BD117" s="8"/>
      <c r="BE117" s="8"/>
      <c r="BF117" s="8"/>
      <c r="KB117" s="228">
        <f t="shared" si="59"/>
        <v>2778.12</v>
      </c>
      <c r="KC117" s="246">
        <f t="shared" si="60"/>
        <v>2697.52</v>
      </c>
    </row>
    <row r="118" spans="1:289" x14ac:dyDescent="0.3">
      <c r="A118" s="210">
        <v>40606</v>
      </c>
      <c r="B118" s="102">
        <v>3148</v>
      </c>
      <c r="C118" s="31">
        <f t="shared" si="61"/>
        <v>3273.5714285714284</v>
      </c>
      <c r="D118" s="7">
        <v>3156.74</v>
      </c>
      <c r="E118" s="2">
        <v>2086.84</v>
      </c>
      <c r="H118" s="2">
        <v>2902.74</v>
      </c>
      <c r="I118" s="3">
        <v>2340.84</v>
      </c>
      <c r="J118" s="7">
        <v>3147.26</v>
      </c>
      <c r="K118" s="2">
        <v>2079.9499999999998</v>
      </c>
      <c r="N118" s="7">
        <v>2893.26</v>
      </c>
      <c r="O118" s="3">
        <v>2333.9499999999998</v>
      </c>
      <c r="P118" s="7">
        <v>3115.18</v>
      </c>
      <c r="Q118" s="2">
        <v>2114.4</v>
      </c>
      <c r="T118" s="2">
        <v>2861.18</v>
      </c>
      <c r="U118" s="3">
        <v>2368.4</v>
      </c>
      <c r="AJ118" s="2">
        <f t="shared" si="58"/>
        <v>2948</v>
      </c>
      <c r="AK118" s="2">
        <v>200</v>
      </c>
      <c r="AL118" s="7">
        <v>2585.1</v>
      </c>
      <c r="AM118" s="2">
        <v>1570.98</v>
      </c>
      <c r="AP118" s="7">
        <v>2331.1</v>
      </c>
      <c r="AQ118" s="3">
        <v>1824.98</v>
      </c>
      <c r="AZ118" s="8"/>
      <c r="BA118" s="8"/>
      <c r="BB118" s="8"/>
      <c r="BC118" s="8"/>
      <c r="BD118" s="8"/>
      <c r="BE118" s="8"/>
      <c r="BF118" s="8"/>
      <c r="KB118" s="228">
        <f t="shared" si="59"/>
        <v>2820.96</v>
      </c>
      <c r="KC118" s="246">
        <f t="shared" si="60"/>
        <v>2736.1600000000003</v>
      </c>
    </row>
    <row r="119" spans="1:289" x14ac:dyDescent="0.3">
      <c r="A119" s="210">
        <v>40609</v>
      </c>
      <c r="B119" s="102">
        <v>3152</v>
      </c>
      <c r="C119" s="31">
        <f t="shared" si="61"/>
        <v>3263.7619047619046</v>
      </c>
      <c r="D119" s="7">
        <v>3180.5</v>
      </c>
      <c r="E119" s="2">
        <v>2110.8000000000002</v>
      </c>
      <c r="H119" s="2">
        <v>2926.5</v>
      </c>
      <c r="I119" s="3">
        <v>2364.8000000000002</v>
      </c>
      <c r="J119" s="7">
        <v>3143.22</v>
      </c>
      <c r="K119" s="2">
        <v>2076.4</v>
      </c>
      <c r="N119" s="7">
        <v>2889.22</v>
      </c>
      <c r="O119" s="3">
        <v>2330.4</v>
      </c>
      <c r="P119" s="7">
        <v>3097.28</v>
      </c>
      <c r="Q119" s="2">
        <v>2097.04</v>
      </c>
      <c r="T119" s="2">
        <v>2843.28</v>
      </c>
      <c r="U119" s="3">
        <v>2351.04</v>
      </c>
      <c r="AJ119" s="2">
        <f t="shared" si="58"/>
        <v>2952</v>
      </c>
      <c r="AK119" s="2">
        <v>200</v>
      </c>
      <c r="AL119" s="7">
        <v>2588.84</v>
      </c>
      <c r="AM119" s="2">
        <v>1575.04</v>
      </c>
      <c r="AP119" s="7">
        <v>2334.84</v>
      </c>
      <c r="AQ119" s="3">
        <v>1829.04</v>
      </c>
      <c r="AZ119" s="8"/>
      <c r="BA119" s="8"/>
      <c r="BB119" s="8"/>
      <c r="BC119" s="8"/>
      <c r="BD119" s="8"/>
      <c r="BE119" s="8"/>
      <c r="BF119" s="8"/>
      <c r="KB119" s="228">
        <f t="shared" si="59"/>
        <v>2825.04</v>
      </c>
      <c r="KC119" s="246">
        <f t="shared" si="60"/>
        <v>2739.84</v>
      </c>
    </row>
    <row r="120" spans="1:289" x14ac:dyDescent="0.3">
      <c r="A120" s="210">
        <v>40610</v>
      </c>
      <c r="B120" s="102">
        <v>3105</v>
      </c>
      <c r="C120" s="31">
        <f t="shared" si="61"/>
        <v>3250.6666666666665</v>
      </c>
      <c r="D120" s="7">
        <v>3118.96</v>
      </c>
      <c r="E120" s="2">
        <v>2049</v>
      </c>
      <c r="H120" s="2">
        <v>2864.96</v>
      </c>
      <c r="I120" s="3">
        <v>2303</v>
      </c>
      <c r="J120" s="7">
        <v>3151.29</v>
      </c>
      <c r="K120" s="2">
        <v>2083.5</v>
      </c>
      <c r="N120" s="7">
        <v>2897.29</v>
      </c>
      <c r="O120" s="3">
        <v>2337.5</v>
      </c>
      <c r="P120" s="7">
        <v>3112.2</v>
      </c>
      <c r="Q120" s="2">
        <v>2111.1</v>
      </c>
      <c r="T120" s="2">
        <v>2858.2</v>
      </c>
      <c r="U120" s="3">
        <v>2365.1</v>
      </c>
      <c r="AJ120" s="2">
        <f t="shared" si="58"/>
        <v>2905</v>
      </c>
      <c r="AK120" s="2">
        <v>200</v>
      </c>
      <c r="AL120" s="7">
        <v>2581.34</v>
      </c>
      <c r="AM120" s="2">
        <v>1566.9</v>
      </c>
      <c r="AP120" s="7">
        <v>2327.34</v>
      </c>
      <c r="AQ120" s="3">
        <v>1820.9</v>
      </c>
      <c r="AZ120" s="8"/>
      <c r="BA120" s="8"/>
      <c r="BB120" s="8"/>
      <c r="BC120" s="8"/>
      <c r="BD120" s="8"/>
      <c r="BE120" s="8"/>
      <c r="BF120" s="8"/>
      <c r="KB120" s="228">
        <f t="shared" si="59"/>
        <v>2777.1</v>
      </c>
      <c r="KC120" s="246">
        <f t="shared" si="60"/>
        <v>2696.6</v>
      </c>
    </row>
    <row r="121" spans="1:289" x14ac:dyDescent="0.3">
      <c r="A121" s="210">
        <v>40611</v>
      </c>
      <c r="B121" s="102">
        <v>3080</v>
      </c>
      <c r="C121" s="31">
        <f t="shared" si="61"/>
        <v>3237.4761904761904</v>
      </c>
      <c r="D121" s="7">
        <v>3056.21</v>
      </c>
      <c r="E121" s="2">
        <v>1986.9</v>
      </c>
      <c r="H121" s="2">
        <v>2802.21</v>
      </c>
      <c r="I121" s="3">
        <v>2240.9</v>
      </c>
      <c r="J121" s="7">
        <v>3151.29</v>
      </c>
      <c r="K121" s="2">
        <v>2083.5</v>
      </c>
      <c r="N121" s="7">
        <v>2897.29</v>
      </c>
      <c r="O121" s="3">
        <v>2337.5</v>
      </c>
      <c r="P121" s="7">
        <v>3049.45</v>
      </c>
      <c r="Q121" s="2">
        <v>2049</v>
      </c>
      <c r="T121" s="2">
        <v>2795.45</v>
      </c>
      <c r="U121" s="3">
        <v>2303</v>
      </c>
      <c r="AJ121" s="2">
        <f t="shared" si="58"/>
        <v>2880</v>
      </c>
      <c r="AK121" s="2">
        <v>200</v>
      </c>
      <c r="AL121" s="7">
        <v>2525.56</v>
      </c>
      <c r="AM121" s="2">
        <v>1511.7</v>
      </c>
      <c r="AP121" s="7">
        <v>2271.56</v>
      </c>
      <c r="AQ121" s="3">
        <v>1765.7</v>
      </c>
      <c r="AZ121" s="9"/>
      <c r="BA121" s="9"/>
      <c r="BB121" s="9"/>
      <c r="BC121" s="9"/>
      <c r="BD121" s="9"/>
      <c r="BE121" s="9"/>
      <c r="BF121" s="9"/>
      <c r="KB121" s="228">
        <f t="shared" si="59"/>
        <v>2751.6</v>
      </c>
      <c r="KC121" s="246">
        <f t="shared" si="60"/>
        <v>2673.6</v>
      </c>
    </row>
    <row r="122" spans="1:289" x14ac:dyDescent="0.3">
      <c r="A122" s="210">
        <v>40612</v>
      </c>
      <c r="B122" s="102">
        <v>3049</v>
      </c>
      <c r="C122" s="31">
        <f t="shared" si="61"/>
        <v>3220.8571428571427</v>
      </c>
      <c r="D122" s="7">
        <v>2997.27</v>
      </c>
      <c r="E122" s="2">
        <v>1928.12</v>
      </c>
      <c r="H122" s="2">
        <v>2743.27</v>
      </c>
      <c r="I122" s="3">
        <v>2182.12</v>
      </c>
      <c r="J122" s="7">
        <v>3119.65</v>
      </c>
      <c r="K122" s="2">
        <v>2052.5</v>
      </c>
      <c r="N122" s="7">
        <v>2865.65</v>
      </c>
      <c r="O122" s="3">
        <v>2306.5</v>
      </c>
      <c r="P122" s="7">
        <v>3025.41</v>
      </c>
      <c r="Q122" s="2">
        <v>2024.86</v>
      </c>
      <c r="T122" s="2">
        <v>2771.41</v>
      </c>
      <c r="U122" s="3">
        <v>2278.86</v>
      </c>
      <c r="AJ122" s="2">
        <f t="shared" si="58"/>
        <v>2849</v>
      </c>
      <c r="AK122" s="2">
        <v>200</v>
      </c>
      <c r="AL122" s="7">
        <v>2584.46</v>
      </c>
      <c r="AM122" s="2">
        <v>1542.07</v>
      </c>
      <c r="AP122" s="7">
        <v>2330.46</v>
      </c>
      <c r="AQ122" s="3">
        <v>1796.07</v>
      </c>
      <c r="AZ122" s="9"/>
      <c r="BA122" s="9"/>
      <c r="BB122" s="9"/>
      <c r="BC122" s="9"/>
      <c r="BD122" s="9"/>
      <c r="BE122" s="9"/>
      <c r="BF122" s="9"/>
      <c r="KB122" s="228">
        <f t="shared" si="59"/>
        <v>2719.98</v>
      </c>
      <c r="KC122" s="246">
        <f t="shared" si="60"/>
        <v>2645.08</v>
      </c>
    </row>
    <row r="123" spans="1:289" x14ac:dyDescent="0.3">
      <c r="A123" s="210">
        <v>40613</v>
      </c>
      <c r="B123" s="102">
        <v>2986</v>
      </c>
      <c r="C123" s="31">
        <f t="shared" si="61"/>
        <v>3200.8571428571427</v>
      </c>
      <c r="D123" s="7">
        <v>2955.38</v>
      </c>
      <c r="E123" s="2">
        <v>1886.66</v>
      </c>
      <c r="H123" s="2">
        <v>2701.38</v>
      </c>
      <c r="I123" s="3">
        <v>2140.66</v>
      </c>
      <c r="J123" s="7">
        <v>3105.38</v>
      </c>
      <c r="K123" s="2">
        <v>2038.68</v>
      </c>
      <c r="N123" s="7">
        <v>2851.38</v>
      </c>
      <c r="O123" s="3">
        <v>2292.6799999999998</v>
      </c>
      <c r="P123" s="7">
        <v>2962.57</v>
      </c>
      <c r="Q123" s="2">
        <v>1962.67</v>
      </c>
      <c r="T123" s="2">
        <v>2708.57</v>
      </c>
      <c r="U123" s="3">
        <v>2216.67</v>
      </c>
      <c r="AJ123" s="2">
        <f t="shared" si="58"/>
        <v>2786</v>
      </c>
      <c r="AK123" s="2">
        <v>200</v>
      </c>
      <c r="AL123" s="7">
        <v>2542.5700000000002</v>
      </c>
      <c r="AM123" s="2">
        <v>1500.61</v>
      </c>
      <c r="AP123" s="7">
        <v>2288.5700000000002</v>
      </c>
      <c r="AQ123" s="3">
        <v>1754.61</v>
      </c>
      <c r="AZ123" s="9"/>
      <c r="BA123" s="9"/>
      <c r="BB123" s="9"/>
      <c r="BC123" s="9"/>
      <c r="BD123" s="9"/>
      <c r="BE123" s="9"/>
      <c r="BF123" s="9"/>
      <c r="KB123" s="228">
        <f t="shared" si="59"/>
        <v>2655.7200000000003</v>
      </c>
      <c r="KC123" s="246">
        <f t="shared" si="60"/>
        <v>2587.1200000000003</v>
      </c>
    </row>
    <row r="124" spans="1:289" x14ac:dyDescent="0.3">
      <c r="A124" s="210">
        <v>40616</v>
      </c>
      <c r="B124" s="102">
        <v>2999</v>
      </c>
      <c r="C124" s="31">
        <f t="shared" si="61"/>
        <v>3182.1904761904761</v>
      </c>
      <c r="D124" s="7">
        <v>2909.38</v>
      </c>
      <c r="E124" s="2">
        <v>1842.48</v>
      </c>
      <c r="H124" s="2">
        <v>2655.38</v>
      </c>
      <c r="I124" s="3">
        <v>2096.48</v>
      </c>
      <c r="J124" s="7">
        <v>3072.17</v>
      </c>
      <c r="K124" s="2">
        <v>2007.6</v>
      </c>
      <c r="N124" s="7">
        <v>2818.17</v>
      </c>
      <c r="O124" s="3">
        <v>2261.6</v>
      </c>
      <c r="P124" s="7">
        <v>2860.83</v>
      </c>
      <c r="Q124" s="2">
        <v>1863.12</v>
      </c>
      <c r="T124" s="2">
        <v>2606.9299999999998</v>
      </c>
      <c r="U124" s="3">
        <v>2117.12</v>
      </c>
      <c r="AJ124" s="2">
        <f t="shared" si="58"/>
        <v>2799</v>
      </c>
      <c r="AK124" s="2">
        <v>200</v>
      </c>
      <c r="AL124" s="7">
        <v>2491.4299999999998</v>
      </c>
      <c r="AM124" s="2">
        <v>1451.2</v>
      </c>
      <c r="AP124" s="7">
        <v>2237.4299999999998</v>
      </c>
      <c r="AQ124" s="3">
        <v>1705.2</v>
      </c>
      <c r="AZ124" s="9"/>
      <c r="BA124" s="9"/>
      <c r="BB124" s="9"/>
      <c r="BC124" s="9"/>
      <c r="BD124" s="9"/>
      <c r="BE124" s="9"/>
      <c r="BF124" s="9"/>
      <c r="KB124" s="228">
        <f t="shared" si="59"/>
        <v>2668.98</v>
      </c>
      <c r="KC124" s="246">
        <f t="shared" si="60"/>
        <v>2599.08</v>
      </c>
    </row>
    <row r="125" spans="1:289" x14ac:dyDescent="0.3">
      <c r="A125" s="210">
        <v>40617</v>
      </c>
      <c r="B125" s="102">
        <v>3010</v>
      </c>
      <c r="C125" s="31">
        <f t="shared" si="61"/>
        <v>3162.5238095238096</v>
      </c>
      <c r="D125" s="7">
        <v>2928.63</v>
      </c>
      <c r="E125" s="2">
        <v>1878.34</v>
      </c>
      <c r="H125" s="2">
        <v>2674.63</v>
      </c>
      <c r="I125" s="3">
        <v>2132.34</v>
      </c>
      <c r="J125" s="7">
        <v>3129.1</v>
      </c>
      <c r="K125" s="2">
        <v>2038.65</v>
      </c>
      <c r="N125" s="7">
        <v>2875.1</v>
      </c>
      <c r="O125" s="3">
        <v>2292.65</v>
      </c>
      <c r="P125" s="7">
        <v>2872.35</v>
      </c>
      <c r="Q125" s="2">
        <v>1843.49</v>
      </c>
      <c r="T125" s="2">
        <v>2618.35</v>
      </c>
      <c r="U125" s="3">
        <v>2097.4899999999998</v>
      </c>
      <c r="AJ125" s="2">
        <f t="shared" si="58"/>
        <v>2810</v>
      </c>
      <c r="AK125" s="2">
        <v>200</v>
      </c>
      <c r="AL125" s="7">
        <v>2533.2399999999998</v>
      </c>
      <c r="AM125" s="2">
        <v>1488.99</v>
      </c>
      <c r="AP125" s="7">
        <v>2279.2399999999998</v>
      </c>
      <c r="AQ125" s="3">
        <v>1742.99</v>
      </c>
      <c r="AZ125" s="9"/>
      <c r="BA125" s="9"/>
      <c r="BB125" s="9"/>
      <c r="BC125" s="9"/>
      <c r="BD125" s="9"/>
      <c r="BE125" s="9"/>
      <c r="BF125" s="9"/>
      <c r="KB125" s="228">
        <f t="shared" si="59"/>
        <v>2680.2000000000003</v>
      </c>
      <c r="KC125" s="246">
        <f t="shared" si="60"/>
        <v>2609.2000000000003</v>
      </c>
    </row>
    <row r="126" spans="1:289" x14ac:dyDescent="0.3">
      <c r="A126" s="210">
        <v>40618</v>
      </c>
      <c r="B126" s="102">
        <v>3035</v>
      </c>
      <c r="C126" s="31">
        <f t="shared" si="61"/>
        <v>3144.4285714285716</v>
      </c>
      <c r="D126" s="7">
        <v>2850.79</v>
      </c>
      <c r="E126" s="2">
        <v>1795.44</v>
      </c>
      <c r="H126" s="2">
        <v>2596.79</v>
      </c>
      <c r="I126" s="3">
        <v>2049.44</v>
      </c>
      <c r="J126" s="7">
        <v>3147.89</v>
      </c>
      <c r="K126" s="2">
        <v>2051.4</v>
      </c>
      <c r="N126" s="7">
        <v>2893.89</v>
      </c>
      <c r="O126" s="3">
        <v>2305.4</v>
      </c>
      <c r="P126" s="7">
        <v>2850.85</v>
      </c>
      <c r="Q126" s="2">
        <v>1816.77</v>
      </c>
      <c r="T126" s="2">
        <v>2596.85</v>
      </c>
      <c r="U126" s="3">
        <v>2070.77</v>
      </c>
      <c r="AJ126" s="2">
        <f t="shared" si="58"/>
        <v>2835</v>
      </c>
      <c r="AK126" s="2">
        <v>200</v>
      </c>
      <c r="AL126" s="7">
        <v>2526.37</v>
      </c>
      <c r="AM126" s="2">
        <v>1476.6</v>
      </c>
      <c r="AP126" s="7">
        <v>2272.37</v>
      </c>
      <c r="AQ126" s="3">
        <v>1730.6</v>
      </c>
      <c r="AZ126" s="9"/>
      <c r="BA126" s="9"/>
      <c r="BB126" s="9"/>
      <c r="BC126" s="9"/>
      <c r="BD126" s="9"/>
      <c r="BE126" s="9"/>
      <c r="BF126" s="9"/>
      <c r="KB126" s="228">
        <f t="shared" si="59"/>
        <v>2705.7000000000003</v>
      </c>
      <c r="KC126" s="246">
        <f t="shared" si="60"/>
        <v>2632.2000000000003</v>
      </c>
    </row>
    <row r="127" spans="1:289" x14ac:dyDescent="0.3">
      <c r="A127" s="210">
        <v>40619</v>
      </c>
      <c r="B127" s="102">
        <v>3040</v>
      </c>
      <c r="C127" s="31">
        <f t="shared" si="61"/>
        <v>3129.4285714285716</v>
      </c>
      <c r="D127" s="7">
        <v>2836.81</v>
      </c>
      <c r="E127" s="2">
        <v>1783.28</v>
      </c>
      <c r="H127" s="2">
        <v>2582.81</v>
      </c>
      <c r="I127" s="3">
        <v>2037.28</v>
      </c>
      <c r="J127" s="7">
        <v>3132.24</v>
      </c>
      <c r="K127" s="2">
        <v>2037.8</v>
      </c>
      <c r="N127" s="7">
        <v>2878.24</v>
      </c>
      <c r="O127" s="3">
        <v>2291.8000000000002</v>
      </c>
      <c r="P127" s="7">
        <v>2815.53</v>
      </c>
      <c r="Q127" s="2">
        <v>1811.56</v>
      </c>
      <c r="T127" s="2">
        <v>2561.5300000000002</v>
      </c>
      <c r="U127" s="3">
        <v>2065.56</v>
      </c>
      <c r="AJ127" s="2">
        <f t="shared" si="58"/>
        <v>2840</v>
      </c>
      <c r="AK127" s="2">
        <v>200</v>
      </c>
      <c r="AL127" s="7">
        <v>2457.1</v>
      </c>
      <c r="AM127" s="2">
        <v>1409.64</v>
      </c>
      <c r="AP127" s="7">
        <v>2203.1</v>
      </c>
      <c r="AQ127" s="3">
        <v>1663.64</v>
      </c>
      <c r="AZ127" s="9"/>
      <c r="BA127" s="9"/>
      <c r="BB127" s="9"/>
      <c r="BC127" s="9"/>
      <c r="BD127" s="9"/>
      <c r="BE127" s="9"/>
      <c r="BF127" s="9"/>
      <c r="KB127" s="228">
        <f t="shared" si="59"/>
        <v>2710.8</v>
      </c>
      <c r="KC127" s="246">
        <f t="shared" si="60"/>
        <v>2636.8</v>
      </c>
    </row>
    <row r="128" spans="1:289" x14ac:dyDescent="0.3">
      <c r="A128" s="210">
        <v>40620</v>
      </c>
      <c r="B128" s="102">
        <v>3140</v>
      </c>
      <c r="C128" s="31">
        <f t="shared" si="61"/>
        <v>3121.7619047619046</v>
      </c>
      <c r="D128" s="7">
        <v>2935.32</v>
      </c>
      <c r="E128" s="2">
        <v>1885.8</v>
      </c>
      <c r="H128" s="2">
        <v>2681.32</v>
      </c>
      <c r="I128" s="3">
        <v>2139.8000000000002</v>
      </c>
      <c r="J128" s="7">
        <v>3121.17</v>
      </c>
      <c r="K128" s="2">
        <v>2031.75</v>
      </c>
      <c r="N128" s="7">
        <v>2867.17</v>
      </c>
      <c r="O128" s="3">
        <v>2285.75</v>
      </c>
      <c r="P128" s="7">
        <v>3104.01</v>
      </c>
      <c r="Q128" s="2">
        <v>2101.25</v>
      </c>
      <c r="T128" s="2">
        <v>2850.01</v>
      </c>
      <c r="U128" s="3">
        <v>2355.25</v>
      </c>
      <c r="AJ128" s="2">
        <f t="shared" si="58"/>
        <v>2940</v>
      </c>
      <c r="AK128" s="2">
        <v>200</v>
      </c>
      <c r="AL128" s="7">
        <v>2407.7399999999998</v>
      </c>
      <c r="AM128" s="2">
        <v>1393.3</v>
      </c>
      <c r="AP128" s="7">
        <v>2153.7399999999998</v>
      </c>
      <c r="AQ128" s="3">
        <v>1647.3</v>
      </c>
      <c r="AZ128" s="9"/>
      <c r="BA128" s="9"/>
      <c r="BB128" s="9"/>
      <c r="BC128" s="9"/>
      <c r="BD128" s="9"/>
      <c r="BE128" s="9"/>
      <c r="BF128" s="9"/>
      <c r="KB128" s="228">
        <f t="shared" si="59"/>
        <v>2812.8</v>
      </c>
      <c r="KC128" s="246">
        <f t="shared" si="60"/>
        <v>2728.8</v>
      </c>
    </row>
    <row r="129" spans="1:289" x14ac:dyDescent="0.3">
      <c r="A129" s="210">
        <v>40623</v>
      </c>
      <c r="B129" s="102">
        <v>3140</v>
      </c>
      <c r="C129" s="31">
        <f t="shared" si="61"/>
        <v>3112.9523809523807</v>
      </c>
      <c r="D129" s="7">
        <v>2956.39</v>
      </c>
      <c r="E129" s="2">
        <v>1906.65</v>
      </c>
      <c r="H129" s="2">
        <v>2702.39</v>
      </c>
      <c r="I129" s="3">
        <v>2160.65</v>
      </c>
      <c r="J129" s="7">
        <v>3157.06</v>
      </c>
      <c r="K129" s="2">
        <v>2066.5</v>
      </c>
      <c r="N129" s="7">
        <v>2903.06</v>
      </c>
      <c r="O129" s="3">
        <v>2320.5</v>
      </c>
      <c r="P129" s="7">
        <v>2886.31</v>
      </c>
      <c r="Q129" s="2">
        <v>1885.8</v>
      </c>
      <c r="T129" s="2">
        <v>2632.31</v>
      </c>
      <c r="U129" s="3">
        <v>2139.8000000000002</v>
      </c>
      <c r="AJ129" s="2">
        <f t="shared" si="58"/>
        <v>2940</v>
      </c>
      <c r="AK129" s="2">
        <v>200</v>
      </c>
      <c r="AL129" s="7">
        <v>2555.21</v>
      </c>
      <c r="AM129" s="2">
        <v>1539.25</v>
      </c>
      <c r="AP129" s="7">
        <v>2301.21</v>
      </c>
      <c r="AQ129" s="3">
        <v>1793.25</v>
      </c>
      <c r="AZ129" s="9"/>
      <c r="BA129" s="9"/>
      <c r="BB129" s="9"/>
      <c r="BC129" s="9"/>
      <c r="BD129" s="9"/>
      <c r="BE129" s="9"/>
      <c r="BF129" s="9"/>
      <c r="KB129" s="228">
        <f t="shared" si="59"/>
        <v>2812.8</v>
      </c>
      <c r="KC129" s="246">
        <f t="shared" si="60"/>
        <v>2728.8</v>
      </c>
    </row>
    <row r="130" spans="1:289" x14ac:dyDescent="0.3">
      <c r="A130" s="210">
        <v>40624</v>
      </c>
      <c r="B130" s="102">
        <v>3129</v>
      </c>
      <c r="C130" s="31">
        <f t="shared" si="61"/>
        <v>3107.5238095238096</v>
      </c>
      <c r="D130" s="7">
        <v>2976.35</v>
      </c>
      <c r="E130" s="2">
        <v>1914.3</v>
      </c>
      <c r="H130" s="2">
        <v>2722.35</v>
      </c>
      <c r="I130" s="3">
        <v>2168.3000000000002</v>
      </c>
      <c r="J130" s="7">
        <v>3133.84</v>
      </c>
      <c r="K130" s="2">
        <v>2038.68</v>
      </c>
      <c r="N130" s="7">
        <v>2879.84</v>
      </c>
      <c r="O130" s="3">
        <v>2292.6799999999998</v>
      </c>
      <c r="P130" s="7">
        <v>3053.34</v>
      </c>
      <c r="Q130" s="2">
        <v>2052.5</v>
      </c>
      <c r="T130" s="2">
        <v>2799.34</v>
      </c>
      <c r="U130" s="3">
        <v>2306.5</v>
      </c>
      <c r="AJ130" s="2">
        <f t="shared" si="58"/>
        <v>2929</v>
      </c>
      <c r="AK130" s="2">
        <v>200</v>
      </c>
      <c r="AL130" s="7">
        <v>2549.63</v>
      </c>
      <c r="AM130" s="2">
        <v>1535.16</v>
      </c>
      <c r="AP130" s="7">
        <v>2295.63</v>
      </c>
      <c r="AQ130" s="3">
        <v>1789.16</v>
      </c>
      <c r="AZ130" s="9"/>
      <c r="BA130" s="9"/>
      <c r="BB130" s="9"/>
      <c r="BC130" s="9"/>
      <c r="BD130" s="9"/>
      <c r="BE130" s="9"/>
      <c r="BF130" s="9"/>
      <c r="KB130" s="228">
        <f t="shared" si="59"/>
        <v>2801.58</v>
      </c>
      <c r="KC130" s="246">
        <f t="shared" si="60"/>
        <v>2718.6800000000003</v>
      </c>
    </row>
    <row r="131" spans="1:289" x14ac:dyDescent="0.3">
      <c r="A131" s="212">
        <v>40625</v>
      </c>
      <c r="B131" s="102">
        <v>3060</v>
      </c>
      <c r="C131" s="31">
        <f t="shared" si="61"/>
        <v>3097</v>
      </c>
      <c r="D131" s="7">
        <v>2998.48</v>
      </c>
      <c r="E131" s="2">
        <v>1934.45</v>
      </c>
      <c r="H131" s="2">
        <v>2744.48</v>
      </c>
      <c r="I131" s="3">
        <v>2188.4499999999998</v>
      </c>
      <c r="J131" s="7">
        <v>3149.86</v>
      </c>
      <c r="K131" s="2">
        <v>2052.6</v>
      </c>
      <c r="N131" s="7">
        <v>2895.86</v>
      </c>
      <c r="O131" s="3">
        <v>2306.6</v>
      </c>
      <c r="P131" s="7">
        <v>2998.67</v>
      </c>
      <c r="Q131" s="2">
        <v>1997</v>
      </c>
      <c r="T131" s="2">
        <v>2744.67</v>
      </c>
      <c r="U131" s="3">
        <v>2251</v>
      </c>
      <c r="AJ131" s="2">
        <f t="shared" si="58"/>
        <v>2860</v>
      </c>
      <c r="AK131" s="2">
        <v>200</v>
      </c>
      <c r="AL131" s="7">
        <v>2506.06</v>
      </c>
      <c r="AM131" s="2">
        <v>1490.6</v>
      </c>
      <c r="AP131" s="7">
        <v>2252.06</v>
      </c>
      <c r="AQ131" s="3">
        <v>1744.6</v>
      </c>
      <c r="AZ131" s="9"/>
      <c r="BA131" s="9"/>
      <c r="BB131" s="9"/>
      <c r="BC131" s="9"/>
      <c r="BD131" s="9"/>
      <c r="BE131" s="9"/>
      <c r="BF131" s="9"/>
      <c r="KB131" s="228">
        <f t="shared" si="59"/>
        <v>2731.2000000000003</v>
      </c>
      <c r="KC131" s="246">
        <f t="shared" si="60"/>
        <v>2655.2000000000003</v>
      </c>
    </row>
    <row r="132" spans="1:289" x14ac:dyDescent="0.3">
      <c r="A132" s="210">
        <v>40626</v>
      </c>
      <c r="B132" s="102">
        <v>3021</v>
      </c>
      <c r="C132" s="31">
        <f t="shared" si="61"/>
        <v>3089.3809523809523</v>
      </c>
      <c r="D132" s="7">
        <v>2926.53</v>
      </c>
      <c r="E132" s="2">
        <v>1866.75</v>
      </c>
      <c r="H132" s="2">
        <v>2672.53</v>
      </c>
      <c r="I132" s="3">
        <v>2120.75</v>
      </c>
      <c r="J132" s="7">
        <v>3096.53</v>
      </c>
      <c r="K132" s="2">
        <v>2004.15</v>
      </c>
      <c r="N132" s="7">
        <v>2842.53</v>
      </c>
      <c r="O132" s="3">
        <v>2258.15</v>
      </c>
      <c r="P132" s="7">
        <v>2954.48</v>
      </c>
      <c r="Q132" s="2">
        <v>1956.06</v>
      </c>
      <c r="T132" s="2">
        <v>2700.48</v>
      </c>
      <c r="U132" s="3">
        <v>2210.06</v>
      </c>
      <c r="AJ132" s="2">
        <f t="shared" si="58"/>
        <v>2821</v>
      </c>
      <c r="AK132" s="2">
        <v>200</v>
      </c>
      <c r="AL132" s="7">
        <v>2426.09</v>
      </c>
      <c r="AM132" s="2">
        <v>1455.42</v>
      </c>
      <c r="AP132" s="7">
        <v>2172.09</v>
      </c>
      <c r="AQ132" s="3">
        <v>1709.42</v>
      </c>
      <c r="AZ132" s="9"/>
      <c r="BA132" s="9"/>
      <c r="BB132" s="9"/>
      <c r="BC132" s="9"/>
      <c r="BD132" s="9"/>
      <c r="BE132" s="9"/>
      <c r="BF132" s="9"/>
      <c r="KB132" s="228">
        <f t="shared" si="59"/>
        <v>2691.42</v>
      </c>
      <c r="KC132" s="246">
        <f t="shared" si="60"/>
        <v>2619.3200000000002</v>
      </c>
    </row>
    <row r="133" spans="1:289" x14ac:dyDescent="0.3">
      <c r="A133" s="210">
        <v>40627</v>
      </c>
      <c r="B133" s="102">
        <v>3070</v>
      </c>
      <c r="C133" s="31">
        <f t="shared" si="61"/>
        <v>3086.6666666666665</v>
      </c>
      <c r="D133" s="7">
        <v>2992.12</v>
      </c>
      <c r="E133" s="2">
        <v>1932.1</v>
      </c>
      <c r="H133" s="2">
        <v>2738.12</v>
      </c>
      <c r="I133" s="3">
        <v>2186.1</v>
      </c>
      <c r="J133" s="7">
        <v>3092.56</v>
      </c>
      <c r="K133" s="2">
        <v>2000.7</v>
      </c>
      <c r="N133" s="7">
        <v>2838.56</v>
      </c>
      <c r="O133" s="3">
        <v>2254.6999999999998</v>
      </c>
      <c r="P133" s="7">
        <v>2978.44</v>
      </c>
      <c r="Q133" s="2">
        <v>1980.12</v>
      </c>
      <c r="T133" s="2">
        <v>2724.44</v>
      </c>
      <c r="U133" s="3">
        <v>2234.12</v>
      </c>
      <c r="AJ133" s="2">
        <f t="shared" si="58"/>
        <v>2870</v>
      </c>
      <c r="AK133" s="2">
        <v>200</v>
      </c>
      <c r="AL133" s="7">
        <v>2430.0300000000002</v>
      </c>
      <c r="AM133" s="2">
        <v>1459.62</v>
      </c>
      <c r="AP133" s="7">
        <v>2176.0300000000002</v>
      </c>
      <c r="AQ133" s="3">
        <v>1713.62</v>
      </c>
      <c r="AZ133" s="9"/>
      <c r="BA133" s="9"/>
      <c r="BB133" s="9"/>
      <c r="BC133" s="9"/>
      <c r="BD133" s="9"/>
      <c r="BE133" s="9"/>
      <c r="BF133" s="9"/>
      <c r="KB133" s="228">
        <f t="shared" si="59"/>
        <v>2741.4</v>
      </c>
      <c r="KC133" s="246">
        <f t="shared" si="60"/>
        <v>2664.4</v>
      </c>
    </row>
    <row r="134" spans="1:289" x14ac:dyDescent="0.3">
      <c r="A134" s="210">
        <v>40630</v>
      </c>
      <c r="B134" s="102">
        <v>3075</v>
      </c>
      <c r="C134" s="31">
        <f t="shared" si="61"/>
        <v>3085.0476190476193</v>
      </c>
      <c r="D134" s="7">
        <v>2988.29</v>
      </c>
      <c r="E134" s="2">
        <v>1928.75</v>
      </c>
      <c r="H134" s="2">
        <v>2734.29</v>
      </c>
      <c r="I134" s="3">
        <v>2182.75</v>
      </c>
      <c r="J134" s="7">
        <v>3088.58</v>
      </c>
      <c r="K134" s="2">
        <v>1997.25</v>
      </c>
      <c r="N134" s="7">
        <v>2834.58</v>
      </c>
      <c r="O134" s="3">
        <v>2251.25</v>
      </c>
      <c r="P134" s="7">
        <v>3057.69</v>
      </c>
      <c r="Q134" s="2">
        <v>2058.9</v>
      </c>
      <c r="T134" s="2">
        <v>2803.69</v>
      </c>
      <c r="U134" s="3">
        <v>2312.9</v>
      </c>
      <c r="AJ134" s="2">
        <f t="shared" si="58"/>
        <v>2875</v>
      </c>
      <c r="AK134" s="2">
        <v>200</v>
      </c>
      <c r="AL134" s="7">
        <v>2468.56</v>
      </c>
      <c r="AM134" s="2">
        <v>1498.05</v>
      </c>
      <c r="AP134" s="7">
        <v>2214.56</v>
      </c>
      <c r="AQ134" s="3">
        <v>1752.05</v>
      </c>
      <c r="AZ134" s="9"/>
      <c r="BA134" s="9"/>
      <c r="BB134" s="9"/>
      <c r="BC134" s="9"/>
      <c r="BD134" s="9"/>
      <c r="BE134" s="9"/>
      <c r="BF134" s="9"/>
      <c r="KB134" s="228">
        <f t="shared" si="59"/>
        <v>2746.5</v>
      </c>
      <c r="KC134" s="246">
        <f t="shared" si="60"/>
        <v>2669</v>
      </c>
    </row>
    <row r="135" spans="1:289" x14ac:dyDescent="0.3">
      <c r="A135" s="210">
        <v>40631</v>
      </c>
      <c r="B135" s="102">
        <v>3060</v>
      </c>
      <c r="C135" s="31">
        <f t="shared" si="61"/>
        <v>3081</v>
      </c>
      <c r="D135" s="7">
        <v>2974.45</v>
      </c>
      <c r="E135" s="2">
        <v>1915.05</v>
      </c>
      <c r="H135" s="2">
        <v>2720.45</v>
      </c>
      <c r="I135" s="3">
        <v>2169.0500000000002</v>
      </c>
      <c r="J135" s="7">
        <v>3088.58</v>
      </c>
      <c r="K135" s="2">
        <v>1997.25</v>
      </c>
      <c r="N135" s="7">
        <v>2834.58</v>
      </c>
      <c r="O135" s="3">
        <v>2251.25</v>
      </c>
      <c r="P135" s="7">
        <v>3064.61</v>
      </c>
      <c r="Q135" s="2">
        <v>2065.75</v>
      </c>
      <c r="T135" s="2">
        <v>2810.61</v>
      </c>
      <c r="U135" s="3">
        <v>2319.75</v>
      </c>
      <c r="AJ135" s="2">
        <f t="shared" si="58"/>
        <v>2860</v>
      </c>
      <c r="AK135" s="2">
        <v>200</v>
      </c>
      <c r="AL135" s="7">
        <v>2468.56</v>
      </c>
      <c r="AM135" s="2">
        <v>1498.05</v>
      </c>
      <c r="AP135" s="7">
        <v>2214.56</v>
      </c>
      <c r="AQ135" s="3">
        <v>1752.05</v>
      </c>
      <c r="AZ135" s="9"/>
      <c r="BA135" s="9"/>
      <c r="BB135" s="9"/>
      <c r="BC135" s="9"/>
      <c r="BD135" s="9"/>
      <c r="BE135" s="9"/>
      <c r="BF135" s="9"/>
      <c r="KB135" s="228">
        <f t="shared" si="59"/>
        <v>2731.2000000000003</v>
      </c>
      <c r="KC135" s="246">
        <f t="shared" si="60"/>
        <v>2655.2000000000003</v>
      </c>
    </row>
    <row r="136" spans="1:289" x14ac:dyDescent="0.3">
      <c r="A136" s="210">
        <v>40632</v>
      </c>
      <c r="B136" s="102">
        <v>3055</v>
      </c>
      <c r="C136" s="31">
        <f t="shared" si="61"/>
        <v>3076</v>
      </c>
      <c r="D136" s="7">
        <v>2999.62</v>
      </c>
      <c r="E136" s="2">
        <v>1942.6</v>
      </c>
      <c r="H136" s="2">
        <v>2745.62</v>
      </c>
      <c r="I136" s="3">
        <v>2196.6</v>
      </c>
      <c r="J136" s="7">
        <v>3064.74</v>
      </c>
      <c r="K136" s="2">
        <v>1976.55</v>
      </c>
      <c r="N136" s="7">
        <v>2810.74</v>
      </c>
      <c r="O136" s="3">
        <v>2230.5500000000002</v>
      </c>
      <c r="P136" s="7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62">B136-AK136</f>
        <v>2855</v>
      </c>
      <c r="AK136" s="2">
        <v>200</v>
      </c>
      <c r="AL136" s="7">
        <v>2463.91</v>
      </c>
      <c r="AM136" s="2">
        <v>1495.25</v>
      </c>
      <c r="AP136" s="7">
        <v>2209.91</v>
      </c>
      <c r="AQ136" s="3">
        <v>1749.25</v>
      </c>
      <c r="AZ136" s="9"/>
      <c r="BA136" s="9"/>
      <c r="BB136" s="9"/>
      <c r="BC136" s="9"/>
      <c r="BD136" s="9"/>
      <c r="BE136" s="9"/>
      <c r="BF136" s="9"/>
      <c r="KB136" s="228">
        <f t="shared" ref="KB136:KB199" si="63">B136*1.02-390</f>
        <v>2726.1</v>
      </c>
      <c r="KC136" s="246">
        <f t="shared" ref="KC136:KC199" si="64">B136*0.92-160</f>
        <v>2650.6</v>
      </c>
    </row>
    <row r="137" spans="1:289" x14ac:dyDescent="0.3">
      <c r="A137" s="210">
        <v>40633</v>
      </c>
      <c r="B137" s="102">
        <v>3023</v>
      </c>
      <c r="C137" s="31">
        <f t="shared" si="61"/>
        <v>3070.6190476190477</v>
      </c>
      <c r="D137" s="7">
        <v>2979.33</v>
      </c>
      <c r="E137" s="2">
        <v>1913.88</v>
      </c>
      <c r="H137" s="2">
        <v>2725.33</v>
      </c>
      <c r="I137" s="3">
        <v>2167.88</v>
      </c>
      <c r="J137" s="7">
        <v>2999.9</v>
      </c>
      <c r="K137" s="2">
        <v>1961.2</v>
      </c>
      <c r="N137" s="7">
        <v>2745.9</v>
      </c>
      <c r="O137" s="3">
        <v>2215.1999999999998</v>
      </c>
      <c r="P137" s="7">
        <v>3027.32</v>
      </c>
      <c r="Q137" s="2">
        <v>2022.04</v>
      </c>
      <c r="T137" s="2">
        <v>2773.32</v>
      </c>
      <c r="U137" s="3">
        <v>2276.04</v>
      </c>
      <c r="AJ137" s="2">
        <f t="shared" si="62"/>
        <v>2823</v>
      </c>
      <c r="AK137" s="2">
        <v>200</v>
      </c>
      <c r="AL137" s="7">
        <v>2433.1799999999998</v>
      </c>
      <c r="AM137" s="2">
        <v>1467.72</v>
      </c>
      <c r="AP137" s="7">
        <v>2179.1799999999998</v>
      </c>
      <c r="AQ137" s="3">
        <v>1721.72</v>
      </c>
      <c r="AZ137" s="9"/>
      <c r="BA137" s="9"/>
      <c r="BB137" s="9"/>
      <c r="BC137" s="9"/>
      <c r="BD137" s="9"/>
      <c r="BE137" s="9"/>
      <c r="BF137" s="9"/>
      <c r="KB137" s="228">
        <f t="shared" si="63"/>
        <v>2693.46</v>
      </c>
      <c r="KC137" s="246">
        <f t="shared" si="64"/>
        <v>2621.1600000000003</v>
      </c>
    </row>
    <row r="138" spans="1:289" x14ac:dyDescent="0.3">
      <c r="A138" s="210">
        <v>40634</v>
      </c>
      <c r="B138" s="102">
        <v>3080</v>
      </c>
      <c r="C138" s="31">
        <f t="shared" si="61"/>
        <v>3069.3809523809523</v>
      </c>
      <c r="D138" s="7">
        <v>3071.26</v>
      </c>
      <c r="E138" s="2">
        <v>2007.5</v>
      </c>
      <c r="H138" s="2">
        <v>2817.26</v>
      </c>
      <c r="I138" s="3">
        <v>2261.5</v>
      </c>
      <c r="J138" s="7">
        <v>3044.27</v>
      </c>
      <c r="K138" s="2">
        <v>2007.5</v>
      </c>
      <c r="N138" s="7">
        <v>2790.27</v>
      </c>
      <c r="O138" s="3">
        <v>2261.5</v>
      </c>
      <c r="P138" s="7">
        <v>3030.83</v>
      </c>
      <c r="Q138" s="2">
        <v>2027.6</v>
      </c>
      <c r="T138" s="2">
        <v>2776.83</v>
      </c>
      <c r="U138" s="3">
        <v>2281.6</v>
      </c>
      <c r="AJ138" s="2">
        <f t="shared" si="62"/>
        <v>2880</v>
      </c>
      <c r="AK138" s="2">
        <v>200</v>
      </c>
      <c r="AL138" s="7">
        <v>2489.2199999999998</v>
      </c>
      <c r="AM138" s="2">
        <v>1484.9</v>
      </c>
      <c r="AP138" s="7">
        <v>2235.2199999999998</v>
      </c>
      <c r="AQ138" s="3">
        <v>1738.9</v>
      </c>
      <c r="AZ138" s="9"/>
      <c r="BA138" s="9"/>
      <c r="BB138" s="9"/>
      <c r="BC138" s="9"/>
      <c r="BD138" s="9"/>
      <c r="BE138" s="9"/>
      <c r="BF138" s="9"/>
      <c r="KB138" s="228">
        <f t="shared" si="63"/>
        <v>2751.6</v>
      </c>
      <c r="KC138" s="246">
        <f t="shared" si="64"/>
        <v>2673.6</v>
      </c>
    </row>
    <row r="139" spans="1:289" x14ac:dyDescent="0.3">
      <c r="A139" s="210">
        <v>40637</v>
      </c>
      <c r="B139" s="102">
        <v>3060</v>
      </c>
      <c r="C139" s="31">
        <f t="shared" si="61"/>
        <v>3065.1904761904761</v>
      </c>
      <c r="D139" s="7">
        <v>3076.55</v>
      </c>
      <c r="E139" s="2">
        <v>2011.42</v>
      </c>
      <c r="H139" s="2">
        <v>2822.55</v>
      </c>
      <c r="I139" s="3">
        <v>2265.42</v>
      </c>
      <c r="J139" s="7">
        <v>3015.45</v>
      </c>
      <c r="K139" s="2">
        <v>1984.5</v>
      </c>
      <c r="N139" s="7">
        <v>2761.45</v>
      </c>
      <c r="O139" s="3">
        <v>2238.5</v>
      </c>
      <c r="P139" s="7">
        <v>3015.54</v>
      </c>
      <c r="Q139" s="2">
        <v>2011.42</v>
      </c>
      <c r="T139" s="2">
        <v>2761.54</v>
      </c>
      <c r="U139" s="3">
        <v>2265.42</v>
      </c>
      <c r="AJ139" s="2">
        <f t="shared" si="62"/>
        <v>2860</v>
      </c>
      <c r="AK139" s="2">
        <v>200</v>
      </c>
      <c r="AL139" s="7">
        <v>2471.5100000000002</v>
      </c>
      <c r="AM139" s="2">
        <v>1466.29</v>
      </c>
      <c r="AP139" s="7">
        <v>2217.5100000000002</v>
      </c>
      <c r="AQ139" s="3">
        <v>1720.29</v>
      </c>
      <c r="AZ139" s="9"/>
      <c r="BA139" s="9"/>
      <c r="BB139" s="9"/>
      <c r="BC139" s="9"/>
      <c r="BD139" s="9"/>
      <c r="BE139" s="9"/>
      <c r="BF139" s="9"/>
      <c r="KB139" s="228">
        <f t="shared" si="63"/>
        <v>2731.2000000000003</v>
      </c>
      <c r="KC139" s="246">
        <f t="shared" si="64"/>
        <v>2655.2000000000003</v>
      </c>
    </row>
    <row r="140" spans="1:289" x14ac:dyDescent="0.3">
      <c r="A140" s="210">
        <v>40638</v>
      </c>
      <c r="B140" s="102">
        <v>3128</v>
      </c>
      <c r="C140" s="31">
        <f t="shared" si="61"/>
        <v>3064.0476190476193</v>
      </c>
      <c r="D140" s="7">
        <v>3209.07</v>
      </c>
      <c r="E140" s="2">
        <v>2104.3000000000002</v>
      </c>
      <c r="H140" s="2">
        <v>2955.07</v>
      </c>
      <c r="I140" s="3">
        <v>2358.3000000000002</v>
      </c>
      <c r="J140" s="7">
        <v>2999.74</v>
      </c>
      <c r="K140" s="2">
        <v>1970.5</v>
      </c>
      <c r="N140" s="7">
        <v>2745.74</v>
      </c>
      <c r="O140" s="3">
        <v>2224.5</v>
      </c>
      <c r="P140" s="7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62"/>
        <v>2928</v>
      </c>
      <c r="AK140" s="2">
        <v>200</v>
      </c>
      <c r="AL140" s="7">
        <v>2472.54</v>
      </c>
      <c r="AM140" s="2">
        <v>1468.75</v>
      </c>
      <c r="AP140" s="7">
        <v>2218.54</v>
      </c>
      <c r="AQ140" s="3">
        <v>1722.75</v>
      </c>
      <c r="AZ140" s="9"/>
      <c r="BA140" s="9"/>
      <c r="BB140" s="9"/>
      <c r="BC140" s="9"/>
      <c r="BD140" s="9"/>
      <c r="BE140" s="9"/>
      <c r="BF140" s="9"/>
      <c r="KB140" s="228">
        <f t="shared" si="63"/>
        <v>2800.56</v>
      </c>
      <c r="KC140" s="246">
        <f t="shared" si="64"/>
        <v>2717.76</v>
      </c>
    </row>
    <row r="141" spans="1:289" x14ac:dyDescent="0.3">
      <c r="A141" s="210">
        <v>40639</v>
      </c>
      <c r="B141" s="102">
        <v>3138</v>
      </c>
      <c r="C141" s="31">
        <f t="shared" si="61"/>
        <v>3065.6190476190477</v>
      </c>
      <c r="D141" s="7">
        <v>3289.67</v>
      </c>
      <c r="E141" s="2">
        <v>2174.6</v>
      </c>
      <c r="H141" s="2">
        <v>3035.67</v>
      </c>
      <c r="I141" s="3">
        <v>2428.6</v>
      </c>
      <c r="J141" s="7">
        <v>3074.39</v>
      </c>
      <c r="K141" s="2">
        <v>2037</v>
      </c>
      <c r="N141" s="7">
        <v>2820.39</v>
      </c>
      <c r="O141" s="3">
        <v>2291</v>
      </c>
      <c r="P141" s="7">
        <v>3130.09</v>
      </c>
      <c r="Q141" s="2">
        <v>2119.56</v>
      </c>
      <c r="T141" s="2">
        <v>2876.09</v>
      </c>
      <c r="U141" s="3">
        <v>2373.56</v>
      </c>
      <c r="AJ141" s="2">
        <f t="shared" si="62"/>
        <v>2938</v>
      </c>
      <c r="AK141" s="2">
        <v>200</v>
      </c>
      <c r="AL141" s="7">
        <v>2539.1799999999998</v>
      </c>
      <c r="AM141" s="2">
        <v>1527.88</v>
      </c>
      <c r="AP141" s="7">
        <v>2285.1799999999998</v>
      </c>
      <c r="AQ141" s="3">
        <v>1781.88</v>
      </c>
      <c r="AZ141" s="9"/>
      <c r="BA141" s="9"/>
      <c r="BB141" s="9"/>
      <c r="BC141" s="9"/>
      <c r="BD141" s="9"/>
      <c r="BE141" s="9"/>
      <c r="BF141" s="9"/>
      <c r="KB141" s="228">
        <f t="shared" si="63"/>
        <v>2810.76</v>
      </c>
      <c r="KC141" s="246">
        <f t="shared" si="64"/>
        <v>2726.96</v>
      </c>
    </row>
    <row r="142" spans="1:289" x14ac:dyDescent="0.3">
      <c r="A142" s="210">
        <v>40640</v>
      </c>
      <c r="B142" s="102">
        <v>3144</v>
      </c>
      <c r="C142" s="31">
        <f t="shared" si="61"/>
        <v>3068.6666666666665</v>
      </c>
      <c r="D142" s="7">
        <v>3171.94</v>
      </c>
      <c r="E142" s="2">
        <v>2069.5500000000002</v>
      </c>
      <c r="H142" s="2">
        <v>2917.94</v>
      </c>
      <c r="I142" s="3">
        <v>2323.5500000000002</v>
      </c>
      <c r="J142" s="7">
        <v>2984.02</v>
      </c>
      <c r="K142" s="2">
        <v>1956.5</v>
      </c>
      <c r="N142" s="7">
        <v>2730.02</v>
      </c>
      <c r="O142" s="3">
        <v>2210.5</v>
      </c>
      <c r="P142" s="7">
        <v>3084.89</v>
      </c>
      <c r="Q142" s="2">
        <v>2082.85</v>
      </c>
      <c r="T142" s="2">
        <v>2830.89</v>
      </c>
      <c r="U142" s="3">
        <v>2336.85</v>
      </c>
      <c r="AJ142" s="2">
        <f t="shared" si="62"/>
        <v>2944</v>
      </c>
      <c r="AK142" s="2">
        <v>200</v>
      </c>
      <c r="AL142" s="7">
        <v>2466.69</v>
      </c>
      <c r="AM142" s="2">
        <v>1464.4</v>
      </c>
      <c r="AP142" s="7">
        <v>2212.69</v>
      </c>
      <c r="AQ142" s="3">
        <v>1718.4</v>
      </c>
      <c r="AZ142" s="9"/>
      <c r="BA142" s="9"/>
      <c r="BB142" s="9"/>
      <c r="BC142" s="9"/>
      <c r="BD142" s="9"/>
      <c r="BE142" s="9"/>
      <c r="BF142" s="9"/>
      <c r="KB142" s="228">
        <f t="shared" si="63"/>
        <v>2816.88</v>
      </c>
      <c r="KC142" s="246">
        <f t="shared" si="64"/>
        <v>2732.48</v>
      </c>
    </row>
    <row r="143" spans="1:289" x14ac:dyDescent="0.3">
      <c r="A143" s="210">
        <v>40641</v>
      </c>
      <c r="B143" s="102">
        <v>3107</v>
      </c>
      <c r="C143" s="31">
        <f t="shared" si="61"/>
        <v>3071.4285714285716</v>
      </c>
      <c r="D143" s="7">
        <v>3129.04</v>
      </c>
      <c r="E143" s="2">
        <v>2026.6</v>
      </c>
      <c r="H143" s="2">
        <v>2875.04</v>
      </c>
      <c r="I143" s="3">
        <v>2280.6</v>
      </c>
      <c r="J143" s="7">
        <v>2987.95</v>
      </c>
      <c r="K143" s="2">
        <v>1960</v>
      </c>
      <c r="N143" s="7">
        <v>2733.95</v>
      </c>
      <c r="O143" s="3">
        <v>2214</v>
      </c>
      <c r="P143" s="7">
        <v>3068.78</v>
      </c>
      <c r="Q143" s="2">
        <v>2066.56</v>
      </c>
      <c r="T143" s="2">
        <v>2814.78</v>
      </c>
      <c r="U143" s="3">
        <v>2320.56</v>
      </c>
      <c r="AJ143" s="2">
        <f t="shared" si="62"/>
        <v>2907</v>
      </c>
      <c r="AK143" s="2">
        <v>200</v>
      </c>
      <c r="AL143" s="7">
        <v>2442.9299999999998</v>
      </c>
      <c r="AM143" s="2">
        <v>1440.52</v>
      </c>
      <c r="AP143" s="7">
        <v>2188.9299999999998</v>
      </c>
      <c r="AQ143" s="3">
        <v>1694.52</v>
      </c>
      <c r="AZ143" s="9"/>
      <c r="BA143" s="9"/>
      <c r="BB143" s="9"/>
      <c r="BC143" s="9"/>
      <c r="BD143" s="9"/>
      <c r="BE143" s="9"/>
      <c r="BF143" s="9"/>
      <c r="KB143" s="228">
        <f t="shared" si="63"/>
        <v>2779.14</v>
      </c>
      <c r="KC143" s="246">
        <f t="shared" si="64"/>
        <v>2698.44</v>
      </c>
    </row>
    <row r="144" spans="1:289" x14ac:dyDescent="0.3">
      <c r="A144" s="210">
        <v>40644</v>
      </c>
      <c r="B144" s="102">
        <v>3110</v>
      </c>
      <c r="C144" s="31">
        <f t="shared" si="61"/>
        <v>3077.3333333333335</v>
      </c>
      <c r="D144" s="7">
        <v>3181.05</v>
      </c>
      <c r="E144" s="2">
        <v>2075.08</v>
      </c>
      <c r="H144" s="2">
        <v>2927.05</v>
      </c>
      <c r="I144" s="3">
        <v>2329.08</v>
      </c>
      <c r="J144" s="7">
        <v>3011.53</v>
      </c>
      <c r="K144" s="2">
        <v>1981</v>
      </c>
      <c r="N144" s="7">
        <v>2757.53</v>
      </c>
      <c r="O144" s="3">
        <v>2235</v>
      </c>
      <c r="P144" s="7">
        <v>3113.44</v>
      </c>
      <c r="Q144" s="2">
        <v>2101.96</v>
      </c>
      <c r="T144" s="2">
        <v>2859.44</v>
      </c>
      <c r="U144" s="3">
        <v>2355.96</v>
      </c>
      <c r="AJ144" s="2">
        <f t="shared" si="62"/>
        <v>2910</v>
      </c>
      <c r="AK144" s="2">
        <v>200</v>
      </c>
      <c r="AL144" s="7">
        <v>2475.15</v>
      </c>
      <c r="AM144" s="2">
        <v>1463.56</v>
      </c>
      <c r="AP144" s="7">
        <v>2221.15</v>
      </c>
      <c r="AQ144" s="3">
        <v>1717.56</v>
      </c>
      <c r="AZ144" s="9"/>
      <c r="BA144" s="9"/>
      <c r="BB144" s="9"/>
      <c r="BC144" s="9"/>
      <c r="BD144" s="9"/>
      <c r="BE144" s="9"/>
      <c r="BF144" s="9"/>
      <c r="KB144" s="228">
        <f t="shared" si="63"/>
        <v>2782.2000000000003</v>
      </c>
      <c r="KC144" s="246">
        <f t="shared" si="64"/>
        <v>2701.2000000000003</v>
      </c>
    </row>
    <row r="145" spans="1:289" x14ac:dyDescent="0.3">
      <c r="A145" s="210">
        <v>40645</v>
      </c>
      <c r="B145" s="102">
        <v>3087</v>
      </c>
      <c r="C145" s="31">
        <f t="shared" si="61"/>
        <v>3081.5238095238096</v>
      </c>
      <c r="D145" s="7">
        <v>3117.29</v>
      </c>
      <c r="E145" s="2">
        <v>2031.61</v>
      </c>
      <c r="H145" s="2">
        <v>2863.29</v>
      </c>
      <c r="I145" s="3">
        <v>2285.61</v>
      </c>
      <c r="J145" s="7">
        <v>3015.45</v>
      </c>
      <c r="K145" s="2">
        <v>1984.5</v>
      </c>
      <c r="N145" s="7">
        <v>2761.45</v>
      </c>
      <c r="O145" s="3">
        <v>2238.5</v>
      </c>
      <c r="P145" s="7">
        <v>3131.12</v>
      </c>
      <c r="Q145" s="2">
        <v>2119.1</v>
      </c>
      <c r="T145" s="2">
        <v>2877.12</v>
      </c>
      <c r="U145" s="3">
        <v>2373.1</v>
      </c>
      <c r="AJ145" s="2">
        <f t="shared" si="62"/>
        <v>2887</v>
      </c>
      <c r="AK145" s="2">
        <v>200</v>
      </c>
      <c r="AL145" s="7">
        <v>2478.29</v>
      </c>
      <c r="AM145" s="2">
        <v>1466.29</v>
      </c>
      <c r="AP145" s="7">
        <v>2224.29</v>
      </c>
      <c r="AQ145" s="3">
        <v>1720.29</v>
      </c>
      <c r="AZ145" s="9"/>
      <c r="BA145" s="9"/>
      <c r="BB145" s="9"/>
      <c r="BC145" s="9"/>
      <c r="BD145" s="9"/>
      <c r="BE145" s="9"/>
      <c r="BF145" s="9"/>
      <c r="KB145" s="228">
        <f t="shared" si="63"/>
        <v>2758.7400000000002</v>
      </c>
      <c r="KC145" s="246">
        <f t="shared" si="64"/>
        <v>2680.04</v>
      </c>
    </row>
    <row r="146" spans="1:289" x14ac:dyDescent="0.3">
      <c r="A146" s="210">
        <v>40646</v>
      </c>
      <c r="B146" s="102">
        <v>3043</v>
      </c>
      <c r="C146" s="31">
        <f t="shared" si="61"/>
        <v>3083.0952380952381</v>
      </c>
      <c r="D146" s="7">
        <v>3080.03</v>
      </c>
      <c r="E146" s="2">
        <v>1991.92</v>
      </c>
      <c r="H146" s="2">
        <v>2826.03</v>
      </c>
      <c r="I146" s="3">
        <v>2245.92</v>
      </c>
      <c r="J146" s="7">
        <v>3039.03</v>
      </c>
      <c r="K146" s="2">
        <v>2005.5</v>
      </c>
      <c r="N146" s="7">
        <v>2785.03</v>
      </c>
      <c r="O146" s="3">
        <v>2259.5</v>
      </c>
      <c r="P146" s="7">
        <v>3114.56</v>
      </c>
      <c r="Q146" s="2">
        <v>2100.56</v>
      </c>
      <c r="T146" s="2">
        <v>2860.56</v>
      </c>
      <c r="U146" s="3">
        <v>2354.56</v>
      </c>
      <c r="AJ146" s="2">
        <f t="shared" si="62"/>
        <v>2843</v>
      </c>
      <c r="AK146" s="2">
        <v>200</v>
      </c>
      <c r="AL146" s="7">
        <v>2497.0700000000002</v>
      </c>
      <c r="AM146" s="2">
        <v>1482.67</v>
      </c>
      <c r="AP146" s="7">
        <v>2243.0700000000002</v>
      </c>
      <c r="AQ146" s="3">
        <v>1736.67</v>
      </c>
      <c r="AZ146" s="9"/>
      <c r="BA146" s="9"/>
      <c r="BB146" s="9"/>
      <c r="BC146" s="9"/>
      <c r="BD146" s="9"/>
      <c r="BE146" s="9"/>
      <c r="BF146" s="9"/>
      <c r="KB146" s="228">
        <f t="shared" si="63"/>
        <v>2713.86</v>
      </c>
      <c r="KC146" s="246">
        <f t="shared" si="64"/>
        <v>2639.56</v>
      </c>
    </row>
    <row r="147" spans="1:289" x14ac:dyDescent="0.3">
      <c r="A147" s="210">
        <v>40647</v>
      </c>
      <c r="B147" s="102">
        <v>3047</v>
      </c>
      <c r="C147" s="31">
        <f t="shared" si="61"/>
        <v>3083.6666666666665</v>
      </c>
      <c r="D147" s="7">
        <v>3083.21</v>
      </c>
      <c r="E147" s="2">
        <v>1992.25</v>
      </c>
      <c r="H147" s="2">
        <v>2829.21</v>
      </c>
      <c r="I147" s="3">
        <v>2246.25</v>
      </c>
      <c r="J147" s="7">
        <v>3062.61</v>
      </c>
      <c r="K147" s="2">
        <v>2026.5</v>
      </c>
      <c r="N147" s="7">
        <v>2808.61</v>
      </c>
      <c r="O147" s="3">
        <v>2280.5</v>
      </c>
      <c r="P147" s="7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62"/>
        <v>2847</v>
      </c>
      <c r="AK147" s="2">
        <v>200</v>
      </c>
      <c r="AL147" s="7">
        <v>2515.86</v>
      </c>
      <c r="AM147" s="2">
        <v>1499.05</v>
      </c>
      <c r="AP147" s="7">
        <v>2261.86</v>
      </c>
      <c r="AQ147" s="3">
        <v>1753.05</v>
      </c>
      <c r="AZ147" s="9"/>
      <c r="BA147" s="9"/>
      <c r="BB147" s="9"/>
      <c r="BC147" s="9"/>
      <c r="BD147" s="9"/>
      <c r="BE147" s="9"/>
      <c r="BF147" s="9"/>
      <c r="KB147" s="228">
        <f t="shared" si="63"/>
        <v>2717.94</v>
      </c>
      <c r="KC147" s="246">
        <f t="shared" si="64"/>
        <v>2643.2400000000002</v>
      </c>
    </row>
    <row r="148" spans="1:289" x14ac:dyDescent="0.3">
      <c r="A148" s="210">
        <v>40648</v>
      </c>
      <c r="B148" s="102">
        <v>3025</v>
      </c>
      <c r="C148" s="31">
        <f t="shared" si="61"/>
        <v>3082.9523809523807</v>
      </c>
      <c r="D148" s="7">
        <v>3023.96</v>
      </c>
      <c r="E148" s="2">
        <v>1934.08</v>
      </c>
      <c r="H148" s="2">
        <v>2769.96</v>
      </c>
      <c r="I148" s="3">
        <v>2188.08</v>
      </c>
      <c r="J148" s="7">
        <v>3024.12</v>
      </c>
      <c r="K148" s="2">
        <v>1988.8</v>
      </c>
      <c r="N148" s="7">
        <v>2770.12</v>
      </c>
      <c r="O148" s="3">
        <v>2242.8000000000002</v>
      </c>
      <c r="P148" s="7">
        <v>3114.01</v>
      </c>
      <c r="Q148" s="2">
        <v>2091.4</v>
      </c>
      <c r="T148" s="2">
        <v>2860.01</v>
      </c>
      <c r="U148" s="3">
        <v>2345.4</v>
      </c>
      <c r="AJ148" s="2">
        <f t="shared" si="62"/>
        <v>2825</v>
      </c>
      <c r="AK148" s="2">
        <v>200</v>
      </c>
      <c r="AL148" s="7">
        <v>2505.8000000000002</v>
      </c>
      <c r="AM148" s="2">
        <v>1482.64</v>
      </c>
      <c r="AP148" s="7">
        <v>2251.8000000000002</v>
      </c>
      <c r="AQ148" s="3">
        <v>1736.64</v>
      </c>
      <c r="AZ148" s="9"/>
      <c r="BA148" s="9"/>
      <c r="BB148" s="9"/>
      <c r="BC148" s="9"/>
      <c r="BD148" s="9"/>
      <c r="BE148" s="9"/>
      <c r="BF148" s="9"/>
      <c r="KB148" s="228">
        <f t="shared" si="63"/>
        <v>2695.5</v>
      </c>
      <c r="KC148" s="246">
        <f t="shared" si="64"/>
        <v>2623</v>
      </c>
    </row>
    <row r="149" spans="1:289" x14ac:dyDescent="0.3">
      <c r="A149" s="210">
        <v>40651</v>
      </c>
      <c r="B149" s="102">
        <v>3068</v>
      </c>
      <c r="C149" s="31">
        <f t="shared" si="61"/>
        <v>3079.5238095238096</v>
      </c>
      <c r="D149" s="7">
        <v>3049.47</v>
      </c>
      <c r="E149" s="2">
        <v>1957.93</v>
      </c>
      <c r="H149" s="2">
        <v>2795.47</v>
      </c>
      <c r="I149" s="3">
        <v>2211.9299999999998</v>
      </c>
      <c r="J149" s="7">
        <v>3035.76</v>
      </c>
      <c r="K149" s="2">
        <v>1999.15</v>
      </c>
      <c r="N149" s="7">
        <v>2781.76</v>
      </c>
      <c r="O149" s="3">
        <v>2253.15</v>
      </c>
      <c r="P149" s="7">
        <v>3112.16</v>
      </c>
      <c r="Q149" s="2">
        <v>2088.46</v>
      </c>
      <c r="T149" s="2">
        <v>2858.16</v>
      </c>
      <c r="U149" s="3">
        <v>2342.46</v>
      </c>
      <c r="AJ149" s="2">
        <f t="shared" si="62"/>
        <v>2868</v>
      </c>
      <c r="AK149" s="2">
        <v>200</v>
      </c>
      <c r="AL149" s="7">
        <v>2487.39</v>
      </c>
      <c r="AM149" s="2">
        <v>1463.29</v>
      </c>
      <c r="AP149" s="7">
        <v>2233.39</v>
      </c>
      <c r="AQ149" s="3">
        <v>1717.29</v>
      </c>
      <c r="AZ149" s="9"/>
      <c r="BA149" s="9"/>
      <c r="BB149" s="9"/>
      <c r="BC149" s="9"/>
      <c r="BD149" s="9"/>
      <c r="BE149" s="9"/>
      <c r="BF149" s="9"/>
      <c r="KB149" s="228">
        <f t="shared" si="63"/>
        <v>2739.36</v>
      </c>
      <c r="KC149" s="246">
        <f t="shared" si="64"/>
        <v>2662.56</v>
      </c>
    </row>
    <row r="150" spans="1:289" x14ac:dyDescent="0.3">
      <c r="A150" s="210">
        <v>40652</v>
      </c>
      <c r="B150" s="102">
        <v>3141</v>
      </c>
      <c r="C150" s="31">
        <f t="shared" si="61"/>
        <v>3079.5714285714284</v>
      </c>
      <c r="D150" s="7">
        <v>3107.43</v>
      </c>
      <c r="E150" s="2">
        <v>2005.5</v>
      </c>
      <c r="H150" s="2">
        <v>2853.43</v>
      </c>
      <c r="I150" s="3">
        <v>2259.5</v>
      </c>
      <c r="J150" s="7">
        <v>3039.03</v>
      </c>
      <c r="K150" s="2">
        <v>2005.5</v>
      </c>
      <c r="N150" s="7">
        <v>2785.03</v>
      </c>
      <c r="O150" s="3">
        <v>2259.5</v>
      </c>
      <c r="P150" s="7">
        <v>3100.82</v>
      </c>
      <c r="Q150" s="2">
        <v>2080.19</v>
      </c>
      <c r="T150" s="2">
        <v>2846.82</v>
      </c>
      <c r="U150" s="3">
        <v>2334.19</v>
      </c>
      <c r="AJ150" s="2">
        <f t="shared" si="62"/>
        <v>2941</v>
      </c>
      <c r="AK150" s="2">
        <v>200</v>
      </c>
      <c r="AL150" s="7">
        <v>2476.4699999999998</v>
      </c>
      <c r="AM150" s="2">
        <v>1455.51</v>
      </c>
      <c r="AP150" s="7">
        <v>2222.4699999999998</v>
      </c>
      <c r="AQ150" s="3">
        <v>1709.51</v>
      </c>
      <c r="AZ150" s="9"/>
      <c r="BA150" s="9"/>
      <c r="BB150" s="9"/>
      <c r="BC150" s="9"/>
      <c r="BD150" s="9"/>
      <c r="BE150" s="9"/>
      <c r="BF150" s="9"/>
      <c r="KB150" s="228">
        <f t="shared" si="63"/>
        <v>2813.82</v>
      </c>
      <c r="KC150" s="246">
        <f t="shared" si="64"/>
        <v>2729.7200000000003</v>
      </c>
    </row>
    <row r="151" spans="1:289" x14ac:dyDescent="0.3">
      <c r="A151" s="210">
        <v>40653</v>
      </c>
      <c r="B151" s="102">
        <v>3185</v>
      </c>
      <c r="C151" s="31">
        <f t="shared" si="61"/>
        <v>3082.2380952380954</v>
      </c>
      <c r="D151" s="7">
        <v>3177.31</v>
      </c>
      <c r="E151" s="2">
        <v>2076.12</v>
      </c>
      <c r="H151" s="2">
        <v>2923.31</v>
      </c>
      <c r="I151" s="3">
        <v>2330.12</v>
      </c>
      <c r="J151" s="7">
        <v>3047.73</v>
      </c>
      <c r="K151" s="2">
        <v>2015.28</v>
      </c>
      <c r="N151" s="7">
        <v>2793.73</v>
      </c>
      <c r="O151" s="3">
        <v>2269.2800000000002</v>
      </c>
      <c r="P151" s="7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62"/>
        <v>2985</v>
      </c>
      <c r="AK151" s="2">
        <v>200</v>
      </c>
      <c r="AL151" s="7">
        <v>2508.15</v>
      </c>
      <c r="AM151" s="2">
        <v>1488</v>
      </c>
      <c r="AP151" s="7">
        <v>2254.15</v>
      </c>
      <c r="AQ151" s="3">
        <v>1742</v>
      </c>
      <c r="AZ151" s="9"/>
      <c r="BA151" s="9"/>
      <c r="BB151" s="9"/>
      <c r="BC151" s="9"/>
      <c r="BD151" s="9"/>
      <c r="BE151" s="9"/>
      <c r="BF151" s="9"/>
      <c r="KB151" s="228">
        <f t="shared" si="63"/>
        <v>2858.7000000000003</v>
      </c>
      <c r="KC151" s="246">
        <f t="shared" si="64"/>
        <v>2770.2000000000003</v>
      </c>
    </row>
    <row r="152" spans="1:289" x14ac:dyDescent="0.3">
      <c r="A152" s="210">
        <v>40654</v>
      </c>
      <c r="B152" s="102">
        <v>3160</v>
      </c>
      <c r="C152" s="31">
        <f t="shared" si="61"/>
        <v>3087</v>
      </c>
      <c r="D152" s="7">
        <v>3177.31</v>
      </c>
      <c r="E152" s="2">
        <v>2076.12</v>
      </c>
      <c r="H152" s="2">
        <v>2923.31</v>
      </c>
      <c r="I152" s="3">
        <v>2330.12</v>
      </c>
      <c r="J152" s="7">
        <v>3047.73</v>
      </c>
      <c r="K152" s="2">
        <v>2015.28</v>
      </c>
      <c r="N152" s="7">
        <v>2793.73</v>
      </c>
      <c r="O152" s="3">
        <v>2269.2800000000002</v>
      </c>
      <c r="P152" s="7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62"/>
        <v>2960</v>
      </c>
      <c r="AK152" s="2">
        <v>200</v>
      </c>
      <c r="AL152" s="7">
        <v>2508.15</v>
      </c>
      <c r="AM152" s="2">
        <v>1488</v>
      </c>
      <c r="AP152" s="7">
        <v>2254.15</v>
      </c>
      <c r="AQ152" s="3">
        <v>1742</v>
      </c>
      <c r="AZ152" s="9"/>
      <c r="BA152" s="9"/>
      <c r="BB152" s="9"/>
      <c r="BC152" s="9"/>
      <c r="BD152" s="9"/>
      <c r="BE152" s="9"/>
      <c r="BF152" s="9"/>
      <c r="KB152" s="228">
        <f t="shared" si="63"/>
        <v>2833.2000000000003</v>
      </c>
      <c r="KC152" s="246">
        <f t="shared" si="64"/>
        <v>2747.2000000000003</v>
      </c>
    </row>
    <row r="153" spans="1:289" x14ac:dyDescent="0.3">
      <c r="A153" s="210">
        <v>40655</v>
      </c>
      <c r="B153" s="102">
        <v>3160</v>
      </c>
      <c r="C153" s="31">
        <f t="shared" si="61"/>
        <v>3093.6190476190477</v>
      </c>
      <c r="D153" s="7">
        <v>3177.31</v>
      </c>
      <c r="E153" s="2">
        <v>2076.12</v>
      </c>
      <c r="H153" s="2">
        <v>2923.31</v>
      </c>
      <c r="I153" s="3">
        <v>2330.12</v>
      </c>
      <c r="J153" s="7">
        <v>3047.73</v>
      </c>
      <c r="K153" s="2">
        <v>2015.28</v>
      </c>
      <c r="N153" s="7">
        <v>2793.73</v>
      </c>
      <c r="O153" s="3">
        <v>2269.2800000000002</v>
      </c>
      <c r="P153" s="7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62"/>
        <v>2960</v>
      </c>
      <c r="AK153" s="2">
        <v>200</v>
      </c>
      <c r="AL153" s="7">
        <v>2508.15</v>
      </c>
      <c r="AM153" s="2">
        <v>1488</v>
      </c>
      <c r="AP153" s="7">
        <v>2254.15</v>
      </c>
      <c r="AQ153" s="3">
        <v>1742</v>
      </c>
      <c r="AZ153" s="9"/>
      <c r="BA153" s="9"/>
      <c r="BB153" s="9"/>
      <c r="BC153" s="9"/>
      <c r="BD153" s="9"/>
      <c r="BE153" s="9"/>
      <c r="BF153" s="9"/>
      <c r="KB153" s="228">
        <f t="shared" si="63"/>
        <v>2833.2000000000003</v>
      </c>
      <c r="KC153" s="246">
        <f t="shared" si="64"/>
        <v>2747.2000000000003</v>
      </c>
    </row>
    <row r="154" spans="1:289" x14ac:dyDescent="0.3">
      <c r="A154" s="210">
        <v>40658</v>
      </c>
      <c r="B154" s="102">
        <v>3160</v>
      </c>
      <c r="C154" s="31">
        <f t="shared" si="61"/>
        <v>3097.9047619047619</v>
      </c>
      <c r="D154" s="7">
        <v>3177.31</v>
      </c>
      <c r="E154" s="2">
        <v>2076.12</v>
      </c>
      <c r="H154" s="2">
        <v>2923.31</v>
      </c>
      <c r="I154" s="3">
        <v>2330.12</v>
      </c>
      <c r="J154" s="7">
        <v>3047.73</v>
      </c>
      <c r="K154" s="2">
        <v>2015.28</v>
      </c>
      <c r="N154" s="7">
        <v>2793.73</v>
      </c>
      <c r="O154" s="3">
        <v>2269.2800000000002</v>
      </c>
      <c r="P154" s="7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62"/>
        <v>2960</v>
      </c>
      <c r="AK154" s="2">
        <v>200</v>
      </c>
      <c r="AL154" s="7">
        <v>2508.15</v>
      </c>
      <c r="AM154" s="2">
        <v>1488</v>
      </c>
      <c r="AP154" s="7">
        <v>2254.15</v>
      </c>
      <c r="AQ154" s="3">
        <v>1742</v>
      </c>
      <c r="AZ154" s="9"/>
      <c r="BA154" s="9"/>
      <c r="BB154" s="9"/>
      <c r="BC154" s="9"/>
      <c r="BD154" s="9"/>
      <c r="BE154" s="9"/>
      <c r="BF154" s="9"/>
      <c r="KB154" s="228">
        <f t="shared" si="63"/>
        <v>2833.2000000000003</v>
      </c>
      <c r="KC154" s="246">
        <f t="shared" si="64"/>
        <v>2747.2000000000003</v>
      </c>
    </row>
    <row r="155" spans="1:289" x14ac:dyDescent="0.3">
      <c r="A155" s="210">
        <v>40659</v>
      </c>
      <c r="B155" s="102">
        <v>3210</v>
      </c>
      <c r="C155" s="31">
        <f t="shared" si="61"/>
        <v>3104.3333333333335</v>
      </c>
      <c r="D155" s="7">
        <v>3289.1</v>
      </c>
      <c r="E155" s="2">
        <v>2187.25</v>
      </c>
      <c r="H155" s="2">
        <v>3035.1</v>
      </c>
      <c r="I155" s="3">
        <v>2441.25</v>
      </c>
      <c r="J155" s="7">
        <v>3057.41</v>
      </c>
      <c r="K155" s="2">
        <v>2025.25</v>
      </c>
      <c r="N155" s="7">
        <v>2803.41</v>
      </c>
      <c r="O155" s="3">
        <v>2279.25</v>
      </c>
      <c r="P155" s="7">
        <v>3234.78</v>
      </c>
      <c r="Q155" s="2">
        <v>2214.25</v>
      </c>
      <c r="T155" s="2">
        <v>2980.78</v>
      </c>
      <c r="U155" s="3">
        <v>2468.25</v>
      </c>
      <c r="AJ155" s="2">
        <f t="shared" si="62"/>
        <v>3010</v>
      </c>
      <c r="AK155" s="2">
        <v>200</v>
      </c>
      <c r="AL155" s="7">
        <v>2552.69</v>
      </c>
      <c r="AM155" s="2">
        <v>1519</v>
      </c>
      <c r="AP155" s="7">
        <v>2298.69</v>
      </c>
      <c r="AQ155" s="3">
        <v>1773</v>
      </c>
      <c r="AZ155" s="9"/>
      <c r="BA155" s="9"/>
      <c r="BB155" s="9"/>
      <c r="BC155" s="9"/>
      <c r="BD155" s="9"/>
      <c r="BE155" s="9"/>
      <c r="BF155" s="9"/>
      <c r="KB155" s="228">
        <f t="shared" si="63"/>
        <v>2884.2000000000003</v>
      </c>
      <c r="KC155" s="246">
        <f t="shared" si="64"/>
        <v>2793.2000000000003</v>
      </c>
    </row>
    <row r="156" spans="1:289" x14ac:dyDescent="0.3">
      <c r="A156" s="210">
        <v>40660</v>
      </c>
      <c r="B156" s="102">
        <v>3210</v>
      </c>
      <c r="C156" s="31">
        <f t="shared" si="61"/>
        <v>3111.4761904761904</v>
      </c>
      <c r="D156" s="7">
        <v>3210.92</v>
      </c>
      <c r="E156" s="2">
        <v>2117.1999999999998</v>
      </c>
      <c r="H156" s="2">
        <v>2956.92</v>
      </c>
      <c r="I156" s="3">
        <v>2371.1999999999998</v>
      </c>
      <c r="J156" s="7">
        <v>2997.72</v>
      </c>
      <c r="K156" s="2">
        <v>1972</v>
      </c>
      <c r="N156" s="7">
        <v>2743.72</v>
      </c>
      <c r="O156" s="3">
        <v>2226</v>
      </c>
      <c r="P156" s="7">
        <v>3224.49</v>
      </c>
      <c r="Q156" s="2">
        <v>2209.6</v>
      </c>
      <c r="T156" s="2">
        <v>2970.49</v>
      </c>
      <c r="U156" s="3">
        <v>2463.6</v>
      </c>
      <c r="AJ156" s="2">
        <f t="shared" si="62"/>
        <v>3010</v>
      </c>
      <c r="AK156" s="2">
        <v>200</v>
      </c>
      <c r="AL156" s="7">
        <v>2530.88</v>
      </c>
      <c r="AM156" s="2">
        <v>1503.4</v>
      </c>
      <c r="AP156" s="7">
        <v>2276.88</v>
      </c>
      <c r="AQ156" s="3">
        <v>1757.4</v>
      </c>
      <c r="AZ156" s="9"/>
      <c r="BA156" s="9"/>
      <c r="BB156" s="9"/>
      <c r="BC156" s="9"/>
      <c r="BD156" s="9"/>
      <c r="BE156" s="9"/>
      <c r="BF156" s="9"/>
      <c r="KB156" s="228">
        <f t="shared" si="63"/>
        <v>2884.2000000000003</v>
      </c>
      <c r="KC156" s="246">
        <f t="shared" si="64"/>
        <v>2793.2000000000003</v>
      </c>
    </row>
    <row r="157" spans="1:289" x14ac:dyDescent="0.3">
      <c r="A157" s="210">
        <v>40661</v>
      </c>
      <c r="B157" s="102">
        <v>3125</v>
      </c>
      <c r="C157" s="31">
        <f t="shared" si="61"/>
        <v>3114.8095238095239</v>
      </c>
      <c r="D157" s="7">
        <v>3121.72</v>
      </c>
      <c r="E157" s="2">
        <v>2028.43</v>
      </c>
      <c r="H157" s="2">
        <v>2867.72</v>
      </c>
      <c r="I157" s="3">
        <v>2282.4299999999998</v>
      </c>
      <c r="J157" s="7">
        <v>2968.3</v>
      </c>
      <c r="K157" s="2">
        <v>1942.5</v>
      </c>
      <c r="N157" s="7">
        <v>2714.3</v>
      </c>
      <c r="O157" s="3">
        <v>2196.5</v>
      </c>
      <c r="P157" s="7">
        <v>3148.67</v>
      </c>
      <c r="Q157" s="2">
        <v>2134.19</v>
      </c>
      <c r="T157" s="2">
        <v>2894.67</v>
      </c>
      <c r="U157" s="3">
        <v>2388.19</v>
      </c>
      <c r="AJ157" s="2">
        <f t="shared" si="62"/>
        <v>2925</v>
      </c>
      <c r="AK157" s="2">
        <v>200</v>
      </c>
      <c r="AL157" s="7">
        <v>2527.48</v>
      </c>
      <c r="AM157" s="2">
        <v>1499.63</v>
      </c>
      <c r="AP157" s="7">
        <v>2273.48</v>
      </c>
      <c r="AQ157" s="3">
        <v>1753.63</v>
      </c>
      <c r="AZ157" s="9"/>
      <c r="BA157" s="9"/>
      <c r="BB157" s="9"/>
      <c r="BC157" s="9"/>
      <c r="BD157" s="9"/>
      <c r="BE157" s="9"/>
      <c r="BF157" s="9"/>
      <c r="KB157" s="228">
        <f t="shared" si="63"/>
        <v>2797.5</v>
      </c>
      <c r="KC157" s="246">
        <f t="shared" si="64"/>
        <v>2715</v>
      </c>
    </row>
    <row r="158" spans="1:289" x14ac:dyDescent="0.3">
      <c r="A158" s="210">
        <v>40662</v>
      </c>
      <c r="B158" s="102">
        <v>3068</v>
      </c>
      <c r="C158" s="31">
        <f t="shared" ref="C158:C221" si="65">AVERAGE(B138:B158)</f>
        <v>3116.9523809523807</v>
      </c>
      <c r="D158" s="7">
        <v>3125.88</v>
      </c>
      <c r="E158" s="2">
        <v>2032.06</v>
      </c>
      <c r="H158" s="2">
        <v>2871.88</v>
      </c>
      <c r="I158" s="3">
        <v>2286.06</v>
      </c>
      <c r="J158" s="7">
        <v>2972.23</v>
      </c>
      <c r="K158" s="2">
        <v>1946</v>
      </c>
      <c r="N158" s="7">
        <v>2718.23</v>
      </c>
      <c r="O158" s="3">
        <v>2200</v>
      </c>
      <c r="P158" s="7">
        <v>3166.21</v>
      </c>
      <c r="Q158" s="2">
        <v>2137.98</v>
      </c>
      <c r="T158" s="2">
        <v>2912.21</v>
      </c>
      <c r="U158" s="3">
        <v>2391.98</v>
      </c>
      <c r="AJ158" s="2">
        <f t="shared" si="62"/>
        <v>2868</v>
      </c>
      <c r="AK158" s="2">
        <v>200</v>
      </c>
      <c r="AL158" s="7">
        <v>2530.7399999999998</v>
      </c>
      <c r="AM158" s="2">
        <v>1502.46</v>
      </c>
      <c r="AP158" s="7">
        <v>2276.7399999999998</v>
      </c>
      <c r="AQ158" s="3">
        <v>1756.46</v>
      </c>
      <c r="AZ158" s="9"/>
      <c r="BA158" s="9"/>
      <c r="BB158" s="9"/>
      <c r="BC158" s="9"/>
      <c r="BD158" s="9"/>
      <c r="BE158" s="9"/>
      <c r="BF158" s="9"/>
      <c r="KB158" s="228">
        <f t="shared" si="63"/>
        <v>2739.36</v>
      </c>
      <c r="KC158" s="246">
        <f t="shared" si="64"/>
        <v>2662.56</v>
      </c>
    </row>
    <row r="159" spans="1:289" x14ac:dyDescent="0.3">
      <c r="A159" s="210">
        <v>40665</v>
      </c>
      <c r="B159" s="102">
        <v>3068</v>
      </c>
      <c r="C159" s="31">
        <f t="shared" si="65"/>
        <v>3116.3809523809523</v>
      </c>
      <c r="D159" s="7">
        <v>3125.88</v>
      </c>
      <c r="E159" s="2">
        <v>2032.06</v>
      </c>
      <c r="H159" s="2">
        <v>2871.88</v>
      </c>
      <c r="I159" s="3">
        <v>2286.06</v>
      </c>
      <c r="J159" s="7">
        <v>2972.23</v>
      </c>
      <c r="K159" s="2">
        <v>1946</v>
      </c>
      <c r="N159" s="7">
        <v>2718.23</v>
      </c>
      <c r="O159" s="3">
        <v>2200</v>
      </c>
      <c r="P159" s="7">
        <v>3166.21</v>
      </c>
      <c r="Q159" s="2">
        <v>2137.98</v>
      </c>
      <c r="T159" s="2">
        <v>2912.21</v>
      </c>
      <c r="U159" s="3">
        <v>2391.98</v>
      </c>
      <c r="AJ159" s="2">
        <f t="shared" si="62"/>
        <v>2868</v>
      </c>
      <c r="AK159" s="2">
        <v>200</v>
      </c>
      <c r="AL159" s="7">
        <v>2530.7399999999998</v>
      </c>
      <c r="AM159" s="2">
        <v>1502.46</v>
      </c>
      <c r="AP159" s="7">
        <v>2276.7399999999998</v>
      </c>
      <c r="AQ159" s="3">
        <v>1756.46</v>
      </c>
      <c r="AZ159" s="9"/>
      <c r="BA159" s="9"/>
      <c r="BB159" s="9"/>
      <c r="BC159" s="9"/>
      <c r="BD159" s="9"/>
      <c r="BE159" s="9"/>
      <c r="BF159" s="9"/>
      <c r="KB159" s="228">
        <f t="shared" si="63"/>
        <v>2739.36</v>
      </c>
      <c r="KC159" s="246">
        <f t="shared" si="64"/>
        <v>2662.56</v>
      </c>
    </row>
    <row r="160" spans="1:289" x14ac:dyDescent="0.3">
      <c r="A160" s="210">
        <v>40666</v>
      </c>
      <c r="B160" s="102">
        <v>3070</v>
      </c>
      <c r="C160" s="31">
        <f t="shared" si="65"/>
        <v>3116.8571428571427</v>
      </c>
      <c r="D160" s="7">
        <v>3053.69</v>
      </c>
      <c r="E160" s="2">
        <v>1959.64</v>
      </c>
      <c r="H160" s="2">
        <v>2799.69</v>
      </c>
      <c r="I160" s="3">
        <v>2213.64</v>
      </c>
      <c r="J160" s="7">
        <v>2980.09</v>
      </c>
      <c r="K160" s="2">
        <v>1953</v>
      </c>
      <c r="N160" s="7">
        <v>2726.09</v>
      </c>
      <c r="O160" s="3">
        <v>2207</v>
      </c>
      <c r="P160" s="7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62"/>
        <v>2870</v>
      </c>
      <c r="AK160" s="2">
        <v>200</v>
      </c>
      <c r="AL160" s="7">
        <v>2570.81</v>
      </c>
      <c r="AM160" s="2">
        <v>1541.32</v>
      </c>
      <c r="AP160" s="7">
        <v>2316.81</v>
      </c>
      <c r="AQ160" s="3">
        <v>1795.32</v>
      </c>
      <c r="AZ160" s="9"/>
      <c r="BA160" s="9"/>
      <c r="BB160" s="9"/>
      <c r="BC160" s="9"/>
      <c r="BD160" s="9"/>
      <c r="BE160" s="9"/>
      <c r="BF160" s="9"/>
      <c r="KB160" s="228">
        <f t="shared" si="63"/>
        <v>2741.4</v>
      </c>
      <c r="KC160" s="246">
        <f t="shared" si="64"/>
        <v>2664.4</v>
      </c>
    </row>
    <row r="161" spans="1:289" x14ac:dyDescent="0.3">
      <c r="A161" s="210">
        <v>40667</v>
      </c>
      <c r="B161" s="102">
        <v>3065</v>
      </c>
      <c r="C161" s="31">
        <f t="shared" si="65"/>
        <v>3113.8571428571427</v>
      </c>
      <c r="D161" s="7">
        <v>3081.96</v>
      </c>
      <c r="E161" s="2">
        <v>1986.64</v>
      </c>
      <c r="H161" s="2">
        <v>2827.96</v>
      </c>
      <c r="I161" s="3">
        <v>2240.64</v>
      </c>
      <c r="J161" s="7">
        <v>2987.95</v>
      </c>
      <c r="K161" s="2">
        <v>1960</v>
      </c>
      <c r="N161" s="7">
        <v>2733.95</v>
      </c>
      <c r="O161" s="3">
        <v>2214</v>
      </c>
      <c r="P161" s="7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62"/>
        <v>2865</v>
      </c>
      <c r="AK161" s="2">
        <v>200</v>
      </c>
      <c r="AL161" s="7">
        <v>2570.71</v>
      </c>
      <c r="AM161" s="2">
        <v>1540.42</v>
      </c>
      <c r="AP161" s="7">
        <v>2316.71</v>
      </c>
      <c r="AQ161" s="3">
        <v>1794.42</v>
      </c>
      <c r="AZ161" s="9"/>
      <c r="BA161" s="9"/>
      <c r="BB161" s="9"/>
      <c r="BC161" s="9"/>
      <c r="BD161" s="9"/>
      <c r="BE161" s="9"/>
      <c r="BF161" s="9"/>
      <c r="KB161" s="228">
        <f t="shared" si="63"/>
        <v>2736.3</v>
      </c>
      <c r="KC161" s="246">
        <f t="shared" si="64"/>
        <v>2659.8</v>
      </c>
    </row>
    <row r="162" spans="1:289" x14ac:dyDescent="0.3">
      <c r="A162" s="210">
        <v>40668</v>
      </c>
      <c r="B162" s="102">
        <v>3088</v>
      </c>
      <c r="C162" s="31">
        <f t="shared" si="65"/>
        <v>3111.4761904761904</v>
      </c>
      <c r="D162" s="7">
        <v>3056.05</v>
      </c>
      <c r="E162" s="2">
        <v>1957.58</v>
      </c>
      <c r="H162" s="2">
        <v>2802.05</v>
      </c>
      <c r="I162" s="3">
        <v>2211.58</v>
      </c>
      <c r="J162" s="7">
        <v>2981.45</v>
      </c>
      <c r="K162" s="2">
        <v>1950.85</v>
      </c>
      <c r="N162" s="7">
        <v>2727.45</v>
      </c>
      <c r="O162" s="3">
        <v>2204.85</v>
      </c>
      <c r="P162" s="7">
        <v>3226.26</v>
      </c>
      <c r="Q162" s="2">
        <v>2193.13</v>
      </c>
      <c r="T162" s="2">
        <v>2972.26</v>
      </c>
      <c r="U162" s="3">
        <v>2447.13</v>
      </c>
      <c r="AJ162" s="2">
        <f t="shared" si="62"/>
        <v>2888</v>
      </c>
      <c r="AK162" s="2">
        <v>200</v>
      </c>
      <c r="AL162" s="7">
        <v>2553.0300000000002</v>
      </c>
      <c r="AM162" s="2">
        <v>1520.13</v>
      </c>
      <c r="AP162" s="7">
        <v>2299.0300000000002</v>
      </c>
      <c r="AQ162" s="3">
        <v>1774.13</v>
      </c>
      <c r="AZ162" s="9"/>
      <c r="BA162" s="9"/>
      <c r="BB162" s="9"/>
      <c r="BC162" s="9"/>
      <c r="BD162" s="9"/>
      <c r="BE162" s="9"/>
      <c r="BF162" s="9"/>
      <c r="KB162" s="228">
        <f t="shared" si="63"/>
        <v>2759.76</v>
      </c>
      <c r="KC162" s="246">
        <f t="shared" si="64"/>
        <v>2680.96</v>
      </c>
    </row>
    <row r="163" spans="1:289" x14ac:dyDescent="0.3">
      <c r="A163" s="210">
        <v>40669</v>
      </c>
      <c r="B163" s="102">
        <v>3090</v>
      </c>
      <c r="C163" s="31">
        <f t="shared" si="65"/>
        <v>3108.9047619047619</v>
      </c>
      <c r="D163" s="7">
        <v>2996.69</v>
      </c>
      <c r="E163" s="2">
        <v>1900.3</v>
      </c>
      <c r="H163" s="2">
        <v>2742.69</v>
      </c>
      <c r="I163" s="3">
        <v>2154.3000000000002</v>
      </c>
      <c r="J163" s="7">
        <v>3003.67</v>
      </c>
      <c r="K163" s="2">
        <v>1974</v>
      </c>
      <c r="N163" s="7">
        <v>2749.67</v>
      </c>
      <c r="O163" s="3">
        <v>2228</v>
      </c>
      <c r="P163" s="7">
        <v>3152.6</v>
      </c>
      <c r="Q163" s="2">
        <v>2121.4</v>
      </c>
      <c r="T163" s="2">
        <v>2898.6</v>
      </c>
      <c r="U163" s="3">
        <v>2375.4</v>
      </c>
      <c r="AJ163" s="2">
        <f t="shared" si="62"/>
        <v>2890</v>
      </c>
      <c r="AK163" s="2">
        <v>200</v>
      </c>
      <c r="AL163" s="7">
        <v>2502.6799999999998</v>
      </c>
      <c r="AM163" s="2">
        <v>1471.5</v>
      </c>
      <c r="AP163" s="7">
        <v>2248.6799999999998</v>
      </c>
      <c r="AQ163" s="3">
        <v>1725.5</v>
      </c>
      <c r="AZ163" s="9"/>
      <c r="BA163" s="9"/>
      <c r="BB163" s="9"/>
      <c r="BC163" s="9"/>
      <c r="BD163" s="9"/>
      <c r="BE163" s="9"/>
      <c r="BF163" s="9"/>
      <c r="KB163" s="228">
        <f t="shared" si="63"/>
        <v>2761.8</v>
      </c>
      <c r="KC163" s="246">
        <f t="shared" si="64"/>
        <v>2682.8</v>
      </c>
    </row>
    <row r="164" spans="1:289" x14ac:dyDescent="0.3">
      <c r="A164" s="210">
        <v>40672</v>
      </c>
      <c r="B164" s="102">
        <v>3140</v>
      </c>
      <c r="C164" s="31">
        <f t="shared" si="65"/>
        <v>3110.4761904761904</v>
      </c>
      <c r="D164" s="7">
        <v>3060.04</v>
      </c>
      <c r="E164" s="2">
        <v>1961.04</v>
      </c>
      <c r="H164" s="2">
        <v>2806.04</v>
      </c>
      <c r="I164" s="3">
        <v>2215.04</v>
      </c>
      <c r="J164" s="7">
        <v>3019.38</v>
      </c>
      <c r="K164" s="2">
        <v>1988</v>
      </c>
      <c r="N164" s="7">
        <v>2765.38</v>
      </c>
      <c r="O164" s="3">
        <v>2242</v>
      </c>
      <c r="P164" s="7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62"/>
        <v>2940</v>
      </c>
      <c r="AK164" s="2">
        <v>200</v>
      </c>
      <c r="AL164" s="7">
        <v>2501.79</v>
      </c>
      <c r="AM164" s="2">
        <v>1469.02</v>
      </c>
      <c r="AP164" s="7">
        <v>2247.79</v>
      </c>
      <c r="AQ164" s="3">
        <v>1723.02</v>
      </c>
      <c r="AZ164" s="9"/>
      <c r="BA164" s="9"/>
      <c r="BB164" s="9"/>
      <c r="BC164" s="9"/>
      <c r="BD164" s="9"/>
      <c r="BE164" s="9"/>
      <c r="BF164" s="9"/>
      <c r="KB164" s="228">
        <f t="shared" si="63"/>
        <v>2812.8</v>
      </c>
      <c r="KC164" s="246">
        <f t="shared" si="64"/>
        <v>2728.8</v>
      </c>
    </row>
    <row r="165" spans="1:289" x14ac:dyDescent="0.3">
      <c r="A165" s="210">
        <v>40673</v>
      </c>
      <c r="B165" s="102">
        <v>3209</v>
      </c>
      <c r="C165" s="31">
        <f t="shared" si="65"/>
        <v>3115.1904761904761</v>
      </c>
      <c r="D165" s="7">
        <v>3169.01</v>
      </c>
      <c r="E165" s="2">
        <v>2068.88</v>
      </c>
      <c r="H165" s="2">
        <v>2915.01</v>
      </c>
      <c r="I165" s="3">
        <v>2322.88</v>
      </c>
      <c r="J165" s="7">
        <v>3087.49</v>
      </c>
      <c r="K165" s="2">
        <v>2055.4</v>
      </c>
      <c r="N165" s="7">
        <v>2833.49</v>
      </c>
      <c r="O165" s="3">
        <v>2309.4</v>
      </c>
      <c r="P165" s="7">
        <v>3176.02</v>
      </c>
      <c r="Q165" s="2">
        <v>2143.02</v>
      </c>
      <c r="T165" s="2">
        <v>2922.02</v>
      </c>
      <c r="U165" s="3">
        <v>2397.02</v>
      </c>
      <c r="AJ165" s="2">
        <f t="shared" si="62"/>
        <v>3009</v>
      </c>
      <c r="AK165" s="2">
        <v>200</v>
      </c>
      <c r="AL165" s="7">
        <v>2501.79</v>
      </c>
      <c r="AM165" s="2">
        <v>1469.02</v>
      </c>
      <c r="AP165" s="7">
        <v>2247.79</v>
      </c>
      <c r="AQ165" s="3">
        <v>1723.02</v>
      </c>
      <c r="AZ165" s="9"/>
      <c r="BA165" s="9"/>
      <c r="BB165" s="9"/>
      <c r="BC165" s="9"/>
      <c r="BD165" s="9"/>
      <c r="BE165" s="9"/>
      <c r="BF165" s="9"/>
      <c r="KB165" s="228">
        <f t="shared" si="63"/>
        <v>2883.18</v>
      </c>
      <c r="KC165" s="246">
        <f t="shared" si="64"/>
        <v>2792.28</v>
      </c>
    </row>
    <row r="166" spans="1:289" x14ac:dyDescent="0.3">
      <c r="A166" s="210">
        <v>40674</v>
      </c>
      <c r="B166" s="102">
        <v>3237</v>
      </c>
      <c r="C166" s="31">
        <f t="shared" si="65"/>
        <v>3122.3333333333335</v>
      </c>
      <c r="D166" s="7">
        <v>3303.9</v>
      </c>
      <c r="E166" s="2">
        <v>2193.1</v>
      </c>
      <c r="H166" s="2">
        <v>3049.9</v>
      </c>
      <c r="I166" s="3">
        <v>2447.1</v>
      </c>
      <c r="J166" s="7">
        <v>3129.05</v>
      </c>
      <c r="K166" s="2">
        <v>2089.15</v>
      </c>
      <c r="N166" s="7">
        <v>2875.05</v>
      </c>
      <c r="O166" s="3">
        <v>2343.15</v>
      </c>
      <c r="P166" s="7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62"/>
        <v>3037</v>
      </c>
      <c r="AK166" s="2">
        <v>200</v>
      </c>
      <c r="AL166" s="7">
        <v>2589.86</v>
      </c>
      <c r="AM166" s="2">
        <v>1548.61</v>
      </c>
      <c r="AP166" s="7">
        <v>2335.86</v>
      </c>
      <c r="AQ166" s="3">
        <v>1802.61</v>
      </c>
      <c r="AZ166" s="9"/>
      <c r="BA166" s="9"/>
      <c r="BB166" s="9"/>
      <c r="BC166" s="9"/>
      <c r="BD166" s="9"/>
      <c r="BE166" s="9"/>
      <c r="BF166" s="9"/>
      <c r="KB166" s="228">
        <f t="shared" si="63"/>
        <v>2911.7400000000002</v>
      </c>
      <c r="KC166" s="246">
        <f t="shared" si="64"/>
        <v>2818.04</v>
      </c>
    </row>
    <row r="167" spans="1:289" x14ac:dyDescent="0.3">
      <c r="A167" s="210">
        <v>40675</v>
      </c>
      <c r="B167" s="102">
        <v>3195</v>
      </c>
      <c r="C167" s="31">
        <f t="shared" si="65"/>
        <v>3129.5714285714284</v>
      </c>
      <c r="D167" s="7">
        <v>3225.61</v>
      </c>
      <c r="E167" s="2">
        <v>2116.6</v>
      </c>
      <c r="H167" s="2">
        <v>2971.61</v>
      </c>
      <c r="I167" s="3">
        <v>2370.6</v>
      </c>
      <c r="J167" s="7">
        <v>3121.09</v>
      </c>
      <c r="K167" s="2">
        <v>2082.0500000000002</v>
      </c>
      <c r="N167" s="7">
        <v>2867.09</v>
      </c>
      <c r="O167" s="3">
        <v>2336.0500000000002</v>
      </c>
      <c r="P167" s="7">
        <v>3239.79</v>
      </c>
      <c r="Q167" s="2">
        <v>2199.52</v>
      </c>
      <c r="T167" s="2">
        <v>2985.79</v>
      </c>
      <c r="U167" s="3">
        <v>2453.52</v>
      </c>
      <c r="AJ167" s="2">
        <f t="shared" si="62"/>
        <v>2995</v>
      </c>
      <c r="AK167" s="2">
        <v>200</v>
      </c>
      <c r="AL167" s="7">
        <v>2548.5500000000002</v>
      </c>
      <c r="AM167" s="2">
        <v>1508.52</v>
      </c>
      <c r="AP167" s="7">
        <v>2294.5500000000002</v>
      </c>
      <c r="AQ167" s="3">
        <v>1762.52</v>
      </c>
      <c r="AZ167" s="9"/>
      <c r="BA167" s="9"/>
      <c r="BB167" s="9"/>
      <c r="BC167" s="9"/>
      <c r="BD167" s="9"/>
      <c r="BE167" s="9"/>
      <c r="BF167" s="9"/>
      <c r="KB167" s="228">
        <f t="shared" si="63"/>
        <v>2868.9</v>
      </c>
      <c r="KC167" s="246">
        <f t="shared" si="64"/>
        <v>2779.4</v>
      </c>
    </row>
    <row r="168" spans="1:289" x14ac:dyDescent="0.3">
      <c r="A168" s="210">
        <v>40676</v>
      </c>
      <c r="B168" s="102">
        <v>3229</v>
      </c>
      <c r="C168" s="31">
        <f t="shared" si="65"/>
        <v>3138.2380952380954</v>
      </c>
      <c r="D168" s="7">
        <v>3182.85</v>
      </c>
      <c r="E168" s="2">
        <v>2068.41</v>
      </c>
      <c r="H168" s="2">
        <v>2928.85</v>
      </c>
      <c r="I168" s="3">
        <v>2322.41</v>
      </c>
      <c r="J168" s="7">
        <v>3133.34</v>
      </c>
      <c r="K168" s="2">
        <v>2089.5</v>
      </c>
      <c r="N168" s="7">
        <v>2879.34</v>
      </c>
      <c r="O168" s="3">
        <v>2343.5</v>
      </c>
      <c r="P168" s="7">
        <v>3246.99</v>
      </c>
      <c r="Q168" s="2">
        <v>2201.98</v>
      </c>
      <c r="T168" s="2">
        <v>2992.99</v>
      </c>
      <c r="U168" s="3">
        <v>2455.98</v>
      </c>
      <c r="AJ168" s="2">
        <f t="shared" si="62"/>
        <v>3029</v>
      </c>
      <c r="AK168" s="2">
        <v>200</v>
      </c>
      <c r="AL168" s="7">
        <v>2572.16</v>
      </c>
      <c r="AM168" s="2">
        <v>1527.1</v>
      </c>
      <c r="AP168" s="7">
        <v>2318.16</v>
      </c>
      <c r="AQ168" s="3">
        <v>1781.1</v>
      </c>
      <c r="AZ168" s="9"/>
      <c r="BA168" s="9"/>
      <c r="BB168" s="9"/>
      <c r="BC168" s="9"/>
      <c r="BD168" s="9"/>
      <c r="BE168" s="9"/>
      <c r="BF168" s="9"/>
      <c r="KB168" s="228">
        <f t="shared" si="63"/>
        <v>2903.58</v>
      </c>
      <c r="KC168" s="246">
        <f t="shared" si="64"/>
        <v>2810.6800000000003</v>
      </c>
    </row>
    <row r="169" spans="1:289" x14ac:dyDescent="0.3">
      <c r="A169" s="210">
        <v>40679</v>
      </c>
      <c r="B169" s="102">
        <v>3260</v>
      </c>
      <c r="C169" s="31">
        <f t="shared" si="65"/>
        <v>3149.4285714285716</v>
      </c>
      <c r="D169" s="7">
        <v>3145.66</v>
      </c>
      <c r="E169" s="2">
        <v>2033.56</v>
      </c>
      <c r="H169" s="2">
        <v>2891.66</v>
      </c>
      <c r="I169" s="3">
        <v>2287.56</v>
      </c>
      <c r="J169" s="7">
        <v>3117.62</v>
      </c>
      <c r="K169" s="2">
        <v>2075.5</v>
      </c>
      <c r="N169" s="7">
        <v>2863.62</v>
      </c>
      <c r="O169" s="3">
        <v>2329.5</v>
      </c>
      <c r="P169" s="7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62"/>
        <v>3060</v>
      </c>
      <c r="AK169" s="2">
        <v>200</v>
      </c>
      <c r="AL169" s="7">
        <v>2559.63</v>
      </c>
      <c r="AM169" s="2">
        <v>1516.3</v>
      </c>
      <c r="AP169" s="7">
        <v>2305.63</v>
      </c>
      <c r="AQ169" s="3">
        <v>1770.3</v>
      </c>
      <c r="AZ169" s="9"/>
      <c r="BA169" s="9"/>
      <c r="BB169" s="9"/>
      <c r="BC169" s="9"/>
      <c r="BD169" s="9"/>
      <c r="BE169" s="9"/>
      <c r="BF169" s="9"/>
      <c r="KB169" s="228">
        <f t="shared" si="63"/>
        <v>2935.2000000000003</v>
      </c>
      <c r="KC169" s="246">
        <f t="shared" si="64"/>
        <v>2839.2000000000003</v>
      </c>
    </row>
    <row r="170" spans="1:289" x14ac:dyDescent="0.3">
      <c r="A170" s="210">
        <v>40680</v>
      </c>
      <c r="B170" s="102">
        <v>3275</v>
      </c>
      <c r="C170" s="31">
        <f t="shared" si="65"/>
        <v>3159.2857142857142</v>
      </c>
      <c r="D170" s="7">
        <v>3177.84</v>
      </c>
      <c r="E170" s="2">
        <v>2061.4299999999998</v>
      </c>
      <c r="H170" s="2">
        <v>2923.84</v>
      </c>
      <c r="I170" s="3">
        <v>2315.4299999999998</v>
      </c>
      <c r="J170" s="7">
        <v>3087.04</v>
      </c>
      <c r="K170" s="2">
        <v>2047.57</v>
      </c>
      <c r="N170" s="7">
        <v>2833.04</v>
      </c>
      <c r="O170" s="3">
        <v>2301.5700000000002</v>
      </c>
      <c r="P170" s="7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62"/>
        <v>3075</v>
      </c>
      <c r="AK170" s="2">
        <v>200</v>
      </c>
      <c r="AL170" s="7">
        <v>2561.81</v>
      </c>
      <c r="AM170" s="2">
        <v>1507.03</v>
      </c>
      <c r="AP170" s="7">
        <v>2307.81</v>
      </c>
      <c r="AQ170" s="3">
        <v>1761.03</v>
      </c>
      <c r="AZ170" s="9"/>
      <c r="BA170" s="9"/>
      <c r="BB170" s="9"/>
      <c r="BC170" s="9"/>
      <c r="BD170" s="9"/>
      <c r="BE170" s="9"/>
      <c r="BF170" s="9"/>
      <c r="KB170" s="228">
        <f t="shared" si="63"/>
        <v>2950.5</v>
      </c>
      <c r="KC170" s="246">
        <f t="shared" si="64"/>
        <v>2853</v>
      </c>
    </row>
    <row r="171" spans="1:289" x14ac:dyDescent="0.3">
      <c r="A171" s="210">
        <v>40681</v>
      </c>
      <c r="B171" s="102">
        <v>3275</v>
      </c>
      <c r="C171" s="31">
        <f t="shared" si="65"/>
        <v>3165.6666666666665</v>
      </c>
      <c r="D171" s="7">
        <v>3203.41</v>
      </c>
      <c r="E171" s="2">
        <v>2088.73</v>
      </c>
      <c r="H171" s="2">
        <v>2949.41</v>
      </c>
      <c r="I171" s="3">
        <v>2342.73</v>
      </c>
      <c r="J171" s="7">
        <v>3071.36</v>
      </c>
      <c r="K171" s="2">
        <v>2033.61</v>
      </c>
      <c r="N171" s="7">
        <v>2817.36</v>
      </c>
      <c r="O171" s="3">
        <v>2287.61</v>
      </c>
      <c r="P171" s="7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62"/>
        <v>3075</v>
      </c>
      <c r="AK171" s="2">
        <v>200</v>
      </c>
      <c r="AL171" s="7">
        <v>2570.0500000000002</v>
      </c>
      <c r="AM171" s="2">
        <v>1516.86</v>
      </c>
      <c r="AP171" s="7">
        <v>2316.0500000000002</v>
      </c>
      <c r="AQ171" s="3">
        <v>1770.86</v>
      </c>
      <c r="AZ171" s="9"/>
      <c r="BA171" s="9"/>
      <c r="BB171" s="9"/>
      <c r="BC171" s="9"/>
      <c r="BD171" s="9"/>
      <c r="BE171" s="9"/>
      <c r="BF171" s="9"/>
      <c r="KB171" s="228">
        <f t="shared" si="63"/>
        <v>2950.5</v>
      </c>
      <c r="KC171" s="246">
        <f t="shared" si="64"/>
        <v>2853</v>
      </c>
    </row>
    <row r="172" spans="1:289" x14ac:dyDescent="0.3">
      <c r="A172" s="210">
        <v>40682</v>
      </c>
      <c r="B172" s="102">
        <v>3400</v>
      </c>
      <c r="C172" s="31">
        <f t="shared" si="65"/>
        <v>3175.9047619047619</v>
      </c>
      <c r="D172" s="7">
        <v>3308.91</v>
      </c>
      <c r="E172" s="2">
        <v>2194.64</v>
      </c>
      <c r="H172" s="2">
        <v>3054.91</v>
      </c>
      <c r="I172" s="3">
        <v>2448.64</v>
      </c>
      <c r="J172" s="7">
        <v>3080.4</v>
      </c>
      <c r="K172" s="2">
        <v>2043.72</v>
      </c>
      <c r="N172" s="7">
        <v>2826.4</v>
      </c>
      <c r="O172" s="3">
        <v>2297.7199999999998</v>
      </c>
      <c r="P172" s="7">
        <v>3281.43</v>
      </c>
      <c r="Q172" s="2">
        <v>2249.52</v>
      </c>
      <c r="T172" s="2">
        <v>3027.43</v>
      </c>
      <c r="U172" s="3">
        <v>2503.52</v>
      </c>
      <c r="AJ172" s="2">
        <f t="shared" si="62"/>
        <v>3200</v>
      </c>
      <c r="AK172" s="2">
        <v>200</v>
      </c>
      <c r="AL172" s="7">
        <v>2567.4699999999998</v>
      </c>
      <c r="AM172" s="2">
        <v>1536.08</v>
      </c>
      <c r="AP172" s="7">
        <v>2313.4699999999998</v>
      </c>
      <c r="AQ172" s="3">
        <v>1790.08</v>
      </c>
      <c r="AZ172" s="9"/>
      <c r="BA172" s="9"/>
      <c r="BB172" s="9"/>
      <c r="BC172" s="9"/>
      <c r="BD172" s="9"/>
      <c r="BE172" s="9"/>
      <c r="BF172" s="9"/>
      <c r="KB172" s="228">
        <f t="shared" si="63"/>
        <v>3078</v>
      </c>
      <c r="KC172" s="246">
        <f t="shared" si="64"/>
        <v>2968</v>
      </c>
    </row>
    <row r="173" spans="1:289" x14ac:dyDescent="0.3">
      <c r="A173" s="210">
        <v>40683</v>
      </c>
      <c r="B173" s="102">
        <v>3263</v>
      </c>
      <c r="C173" s="31">
        <f t="shared" si="65"/>
        <v>3180.8095238095239</v>
      </c>
      <c r="D173" s="7">
        <v>3381.46</v>
      </c>
      <c r="E173" s="2">
        <v>2260.46</v>
      </c>
      <c r="H173" s="2">
        <v>3127.46</v>
      </c>
      <c r="I173" s="3">
        <v>2514.46</v>
      </c>
      <c r="J173" s="7">
        <v>3127.79</v>
      </c>
      <c r="K173" s="2">
        <v>2085.96</v>
      </c>
      <c r="N173" s="7">
        <v>2873.79</v>
      </c>
      <c r="O173" s="3">
        <v>2339.96</v>
      </c>
      <c r="P173" s="7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62"/>
        <v>3063</v>
      </c>
      <c r="AK173" s="2">
        <v>200</v>
      </c>
      <c r="AL173" s="7">
        <v>2655.26</v>
      </c>
      <c r="AM173" s="2">
        <v>1618.3</v>
      </c>
      <c r="AP173" s="7">
        <v>2401.2600000000002</v>
      </c>
      <c r="AQ173" s="3">
        <v>1872.3</v>
      </c>
      <c r="AZ173" s="9"/>
      <c r="BA173" s="9"/>
      <c r="BB173" s="9"/>
      <c r="BC173" s="9"/>
      <c r="BD173" s="9"/>
      <c r="BE173" s="9"/>
      <c r="BF173" s="9"/>
      <c r="KB173" s="228">
        <f t="shared" si="63"/>
        <v>2938.26</v>
      </c>
      <c r="KC173" s="246">
        <f t="shared" si="64"/>
        <v>2841.96</v>
      </c>
    </row>
    <row r="174" spans="1:289" x14ac:dyDescent="0.3">
      <c r="A174" s="210">
        <v>40686</v>
      </c>
      <c r="B174" s="102">
        <v>3292</v>
      </c>
      <c r="C174" s="31">
        <f t="shared" si="65"/>
        <v>3187.0952380952381</v>
      </c>
      <c r="D174" s="7">
        <v>3373.15</v>
      </c>
      <c r="E174" s="2">
        <v>2250.7399999999998</v>
      </c>
      <c r="H174" s="2">
        <v>3119.15</v>
      </c>
      <c r="I174" s="3">
        <v>2504.7399999999998</v>
      </c>
      <c r="J174" s="7">
        <v>3125.48</v>
      </c>
      <c r="K174" s="2">
        <v>2082.5</v>
      </c>
      <c r="N174" s="7">
        <v>2871.48</v>
      </c>
      <c r="O174" s="3">
        <v>2336.5</v>
      </c>
      <c r="P174" s="7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62"/>
        <v>3092</v>
      </c>
      <c r="AK174" s="2">
        <v>200</v>
      </c>
      <c r="AL174" s="7">
        <v>2629.66</v>
      </c>
      <c r="AM174" s="2">
        <v>1591.8</v>
      </c>
      <c r="AP174" s="7">
        <v>2375.66</v>
      </c>
      <c r="AQ174" s="3">
        <v>1845.8</v>
      </c>
      <c r="AZ174" s="9"/>
      <c r="BA174" s="9"/>
      <c r="BB174" s="9"/>
      <c r="BC174" s="9"/>
      <c r="BD174" s="9"/>
      <c r="BE174" s="9"/>
      <c r="BF174" s="9"/>
      <c r="KB174" s="228">
        <f t="shared" si="63"/>
        <v>2967.84</v>
      </c>
      <c r="KC174" s="246">
        <f t="shared" si="64"/>
        <v>2868.6400000000003</v>
      </c>
    </row>
    <row r="175" spans="1:289" x14ac:dyDescent="0.3">
      <c r="A175" s="210">
        <v>40687</v>
      </c>
      <c r="B175" s="102">
        <v>3303</v>
      </c>
      <c r="C175" s="31">
        <f t="shared" si="65"/>
        <v>3193.9047619047619</v>
      </c>
      <c r="D175" s="7">
        <v>3339.2</v>
      </c>
      <c r="E175" s="2">
        <v>2251.19</v>
      </c>
      <c r="H175" s="2">
        <v>3085.2</v>
      </c>
      <c r="I175" s="3">
        <v>2505.19</v>
      </c>
      <c r="J175" s="7">
        <v>3126.25</v>
      </c>
      <c r="K175" s="2">
        <v>2089.5</v>
      </c>
      <c r="N175" s="7">
        <v>2872.25</v>
      </c>
      <c r="O175" s="3">
        <v>2343.5</v>
      </c>
      <c r="P175" s="7">
        <v>3289.63</v>
      </c>
      <c r="Q175" s="2">
        <v>2251.19</v>
      </c>
      <c r="T175" s="2">
        <v>3035.63</v>
      </c>
      <c r="U175" s="3">
        <v>2505.19</v>
      </c>
      <c r="AJ175" s="2">
        <f t="shared" si="62"/>
        <v>3103</v>
      </c>
      <c r="AK175" s="2">
        <v>200</v>
      </c>
      <c r="AL175" s="7">
        <v>2671.62</v>
      </c>
      <c r="AM175" s="2">
        <v>1632.55</v>
      </c>
      <c r="AP175" s="7">
        <v>2417.62</v>
      </c>
      <c r="AQ175" s="3">
        <v>1886.55</v>
      </c>
      <c r="AZ175" s="9"/>
      <c r="BA175" s="9"/>
      <c r="BB175" s="9"/>
      <c r="BC175" s="9"/>
      <c r="BD175" s="9"/>
      <c r="BE175" s="9"/>
      <c r="BF175" s="9"/>
      <c r="KB175" s="228">
        <f t="shared" si="63"/>
        <v>2979.06</v>
      </c>
      <c r="KC175" s="246">
        <f t="shared" si="64"/>
        <v>2878.76</v>
      </c>
    </row>
    <row r="176" spans="1:289" x14ac:dyDescent="0.3">
      <c r="A176" s="210">
        <v>40688</v>
      </c>
      <c r="B176" s="102">
        <v>3290</v>
      </c>
      <c r="C176" s="31">
        <f t="shared" si="65"/>
        <v>3197.7142857142858</v>
      </c>
      <c r="D176" s="7">
        <v>3281.18</v>
      </c>
      <c r="E176" s="2">
        <v>2194.66</v>
      </c>
      <c r="H176" s="2">
        <v>3027.18</v>
      </c>
      <c r="I176" s="3">
        <v>2448.66</v>
      </c>
      <c r="J176" s="7">
        <v>3118.41</v>
      </c>
      <c r="K176" s="2">
        <v>2082.5</v>
      </c>
      <c r="N176" s="7">
        <v>2864.41</v>
      </c>
      <c r="O176" s="3">
        <v>2336.5</v>
      </c>
      <c r="P176" s="7">
        <v>3295.49</v>
      </c>
      <c r="Q176" s="2">
        <v>2257.75</v>
      </c>
      <c r="T176" s="2">
        <v>3041.49</v>
      </c>
      <c r="U176" s="3">
        <v>2511.75</v>
      </c>
      <c r="AJ176" s="2">
        <f t="shared" si="62"/>
        <v>3090</v>
      </c>
      <c r="AK176" s="2">
        <v>200</v>
      </c>
      <c r="AL176" s="7">
        <v>2707.58</v>
      </c>
      <c r="AM176" s="2">
        <v>1668.91</v>
      </c>
      <c r="AP176" s="7">
        <v>2453.58</v>
      </c>
      <c r="AQ176" s="3">
        <v>1922.91</v>
      </c>
      <c r="AZ176" s="9"/>
      <c r="BA176" s="9"/>
      <c r="BB176" s="9"/>
      <c r="BC176" s="9"/>
      <c r="BD176" s="9"/>
      <c r="BE176" s="9"/>
      <c r="BF176" s="9"/>
      <c r="KB176" s="228">
        <f t="shared" si="63"/>
        <v>2965.8</v>
      </c>
      <c r="KC176" s="246">
        <f t="shared" si="64"/>
        <v>2866.8</v>
      </c>
    </row>
    <row r="177" spans="1:289" x14ac:dyDescent="0.3">
      <c r="A177" s="210">
        <v>40689</v>
      </c>
      <c r="B177" s="102">
        <v>3383</v>
      </c>
      <c r="C177" s="31">
        <f t="shared" si="65"/>
        <v>3205.9523809523807</v>
      </c>
      <c r="D177" s="7">
        <v>3274.57</v>
      </c>
      <c r="E177" s="2">
        <v>2192.61</v>
      </c>
      <c r="H177" s="2">
        <v>3020.57</v>
      </c>
      <c r="I177" s="3">
        <v>2446.61</v>
      </c>
      <c r="J177" s="7">
        <v>3079.22</v>
      </c>
      <c r="K177" s="2">
        <v>2047.5</v>
      </c>
      <c r="N177" s="7">
        <v>2825.22</v>
      </c>
      <c r="O177" s="3">
        <v>2301.5</v>
      </c>
      <c r="P177" s="7">
        <v>3225.91</v>
      </c>
      <c r="Q177" s="2">
        <v>2213.34</v>
      </c>
      <c r="T177" s="2">
        <v>2971.91</v>
      </c>
      <c r="U177" s="3">
        <v>2467.34</v>
      </c>
      <c r="AJ177" s="2">
        <f t="shared" si="62"/>
        <v>3183</v>
      </c>
      <c r="AK177" s="2">
        <v>200</v>
      </c>
      <c r="AL177" s="7">
        <v>2639.4</v>
      </c>
      <c r="AM177" s="2">
        <v>1625.99</v>
      </c>
      <c r="AP177" s="7">
        <v>2385.4</v>
      </c>
      <c r="AQ177" s="3">
        <v>1879.99</v>
      </c>
      <c r="AZ177" s="9"/>
      <c r="BA177" s="9"/>
      <c r="BB177" s="9"/>
      <c r="BC177" s="9"/>
      <c r="BD177" s="9"/>
      <c r="BE177" s="9"/>
      <c r="BF177" s="9"/>
      <c r="KB177" s="228">
        <f t="shared" si="63"/>
        <v>3060.66</v>
      </c>
      <c r="KC177" s="246">
        <f t="shared" si="64"/>
        <v>2952.36</v>
      </c>
    </row>
    <row r="178" spans="1:289" x14ac:dyDescent="0.3">
      <c r="A178" s="210">
        <v>40690</v>
      </c>
      <c r="B178" s="102">
        <v>3365</v>
      </c>
      <c r="C178" s="31">
        <f t="shared" si="65"/>
        <v>3217.3809523809523</v>
      </c>
      <c r="D178" s="7">
        <v>3313.73</v>
      </c>
      <c r="E178" s="2">
        <v>2230.92</v>
      </c>
      <c r="H178" s="2">
        <v>3059.73</v>
      </c>
      <c r="I178" s="3">
        <v>2484.92</v>
      </c>
      <c r="J178" s="7">
        <v>3083.14</v>
      </c>
      <c r="K178" s="2">
        <v>2051</v>
      </c>
      <c r="N178" s="7">
        <v>2829.14</v>
      </c>
      <c r="O178" s="3">
        <v>2305</v>
      </c>
      <c r="P178" s="7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62"/>
        <v>3165</v>
      </c>
      <c r="AK178" s="2">
        <v>200</v>
      </c>
      <c r="AL178" s="7">
        <v>2670.65</v>
      </c>
      <c r="AM178" s="2">
        <v>1656.56</v>
      </c>
      <c r="AP178" s="7">
        <v>2416.65</v>
      </c>
      <c r="AQ178" s="3">
        <v>1910.56</v>
      </c>
      <c r="AZ178" s="9"/>
      <c r="BA178" s="9"/>
      <c r="BB178" s="9"/>
      <c r="BC178" s="9"/>
      <c r="BD178" s="9"/>
      <c r="BE178" s="9"/>
      <c r="BF178" s="9"/>
      <c r="KB178" s="228">
        <f t="shared" si="63"/>
        <v>3042.3</v>
      </c>
      <c r="KC178" s="246">
        <f t="shared" si="64"/>
        <v>2935.8</v>
      </c>
    </row>
    <row r="179" spans="1:289" x14ac:dyDescent="0.3">
      <c r="A179" s="210">
        <v>40693</v>
      </c>
      <c r="B179" s="102">
        <v>3298</v>
      </c>
      <c r="C179" s="31">
        <f t="shared" si="65"/>
        <v>3228.3333333333335</v>
      </c>
      <c r="D179" s="7">
        <v>3309.48</v>
      </c>
      <c r="E179" s="2">
        <v>2227.16</v>
      </c>
      <c r="H179" s="2">
        <v>3055.48</v>
      </c>
      <c r="I179" s="3">
        <v>2481.16</v>
      </c>
      <c r="J179" s="7">
        <v>3079.22</v>
      </c>
      <c r="K179" s="2">
        <v>2047.5</v>
      </c>
      <c r="N179" s="7">
        <v>2825.22</v>
      </c>
      <c r="O179" s="3">
        <v>2301.5</v>
      </c>
      <c r="P179" s="7">
        <v>3260.82</v>
      </c>
      <c r="Q179" s="2">
        <v>2247.89</v>
      </c>
      <c r="T179" s="2">
        <v>3006.82</v>
      </c>
      <c r="U179" s="3">
        <v>2501.89</v>
      </c>
      <c r="AJ179" s="2">
        <f t="shared" si="62"/>
        <v>3098</v>
      </c>
      <c r="AK179" s="2">
        <v>200</v>
      </c>
      <c r="AL179" s="7">
        <v>2667.33</v>
      </c>
      <c r="AM179" s="2">
        <v>1653.63</v>
      </c>
      <c r="AP179" s="7">
        <v>2413.33</v>
      </c>
      <c r="AQ179" s="3">
        <v>1907.63</v>
      </c>
      <c r="AZ179" s="9"/>
      <c r="BA179" s="9"/>
      <c r="BB179" s="9"/>
      <c r="BC179" s="9"/>
      <c r="BD179" s="9"/>
      <c r="BE179" s="9"/>
      <c r="BF179" s="9"/>
      <c r="KB179" s="228">
        <f t="shared" si="63"/>
        <v>2973.96</v>
      </c>
      <c r="KC179" s="246">
        <f t="shared" si="64"/>
        <v>2874.1600000000003</v>
      </c>
    </row>
    <row r="180" spans="1:289" x14ac:dyDescent="0.3">
      <c r="A180" s="210">
        <v>40694</v>
      </c>
      <c r="B180" s="102">
        <v>3310</v>
      </c>
      <c r="C180" s="31">
        <f t="shared" si="65"/>
        <v>3239.8571428571427</v>
      </c>
      <c r="D180" s="7">
        <v>3244.77</v>
      </c>
      <c r="E180" s="2">
        <v>2182.04</v>
      </c>
      <c r="H180" s="2">
        <v>2990.77</v>
      </c>
      <c r="I180" s="3">
        <v>2436.04</v>
      </c>
      <c r="J180" s="7">
        <v>3025.35</v>
      </c>
      <c r="K180" s="2">
        <v>2005.5</v>
      </c>
      <c r="N180" s="7">
        <v>2771.35</v>
      </c>
      <c r="O180" s="3">
        <v>2259.5</v>
      </c>
      <c r="P180" s="7">
        <v>3155.75</v>
      </c>
      <c r="Q180" s="2">
        <v>2148.09</v>
      </c>
      <c r="T180" s="2">
        <v>2901.75</v>
      </c>
      <c r="U180" s="3">
        <v>2402.09</v>
      </c>
      <c r="AJ180" s="2">
        <f t="shared" si="62"/>
        <v>3110</v>
      </c>
      <c r="AK180" s="2">
        <v>200</v>
      </c>
      <c r="AL180" s="7">
        <v>2627.45</v>
      </c>
      <c r="AM180" s="2">
        <v>1618.47</v>
      </c>
      <c r="AP180" s="7">
        <v>2373.4499999999998</v>
      </c>
      <c r="AQ180" s="3">
        <v>1872.47</v>
      </c>
      <c r="AZ180" s="9"/>
      <c r="BA180" s="9"/>
      <c r="BB180" s="9"/>
      <c r="BC180" s="9"/>
      <c r="BD180" s="9"/>
      <c r="BE180" s="9"/>
      <c r="BF180" s="9"/>
      <c r="KB180" s="228">
        <f t="shared" si="63"/>
        <v>2986.2000000000003</v>
      </c>
      <c r="KC180" s="246">
        <f t="shared" si="64"/>
        <v>2885.2000000000003</v>
      </c>
    </row>
    <row r="181" spans="1:289" x14ac:dyDescent="0.3">
      <c r="A181" s="210">
        <v>40695</v>
      </c>
      <c r="B181" s="102">
        <v>3250</v>
      </c>
      <c r="C181" s="31">
        <f t="shared" si="65"/>
        <v>3248.4285714285716</v>
      </c>
      <c r="D181" s="7">
        <v>3167.88</v>
      </c>
      <c r="E181" s="2">
        <v>2104.66</v>
      </c>
      <c r="H181" s="2">
        <v>2913.88</v>
      </c>
      <c r="I181" s="3">
        <v>2358.66</v>
      </c>
      <c r="J181" s="7">
        <v>3037.08</v>
      </c>
      <c r="K181" s="2">
        <v>2016</v>
      </c>
      <c r="N181" s="7">
        <v>2783.08</v>
      </c>
      <c r="O181" s="3">
        <v>2270</v>
      </c>
      <c r="P181" s="7">
        <v>3188.72</v>
      </c>
      <c r="Q181" s="2">
        <v>2179.6799999999998</v>
      </c>
      <c r="T181" s="2">
        <v>2934.72</v>
      </c>
      <c r="U181" s="3">
        <v>2433.66</v>
      </c>
      <c r="AJ181" s="2">
        <f t="shared" si="62"/>
        <v>3050</v>
      </c>
      <c r="AK181" s="2">
        <v>200</v>
      </c>
      <c r="AL181" s="7">
        <v>2651.2</v>
      </c>
      <c r="AM181" s="2">
        <v>1640.9</v>
      </c>
      <c r="AP181" s="7">
        <v>2397.1999999999998</v>
      </c>
      <c r="AQ181" s="3">
        <v>1894.9</v>
      </c>
      <c r="AZ181" s="9"/>
      <c r="BA181" s="9"/>
      <c r="BB181" s="9"/>
      <c r="BC181" s="9"/>
      <c r="BD181" s="9"/>
      <c r="BE181" s="9"/>
      <c r="BF181" s="9"/>
      <c r="KB181" s="228">
        <f t="shared" si="63"/>
        <v>2925</v>
      </c>
      <c r="KC181" s="246">
        <f t="shared" si="64"/>
        <v>2830</v>
      </c>
    </row>
    <row r="182" spans="1:289" x14ac:dyDescent="0.3">
      <c r="A182" s="210">
        <v>40696</v>
      </c>
      <c r="B182" s="102">
        <v>3251</v>
      </c>
      <c r="C182" s="31">
        <f t="shared" si="65"/>
        <v>3257.2857142857142</v>
      </c>
      <c r="D182" s="7">
        <v>3099.71</v>
      </c>
      <c r="E182" s="2">
        <v>2041.48</v>
      </c>
      <c r="H182" s="2">
        <v>2845.71</v>
      </c>
      <c r="I182" s="3">
        <v>2295.48</v>
      </c>
      <c r="J182" s="7">
        <v>2984.41</v>
      </c>
      <c r="K182" s="2">
        <v>1967.56</v>
      </c>
      <c r="N182" s="7">
        <v>2730.41</v>
      </c>
      <c r="O182" s="3">
        <v>2221.56</v>
      </c>
      <c r="P182" s="7">
        <v>3120.25</v>
      </c>
      <c r="Q182" s="2">
        <v>2115.4</v>
      </c>
      <c r="T182" s="2">
        <v>2866.25</v>
      </c>
      <c r="U182" s="3">
        <v>2369.4</v>
      </c>
      <c r="AJ182" s="2">
        <f t="shared" si="62"/>
        <v>3051</v>
      </c>
      <c r="AK182" s="2">
        <v>200</v>
      </c>
      <c r="AL182" s="7">
        <v>2665.3</v>
      </c>
      <c r="AM182" s="2">
        <v>1658.44</v>
      </c>
      <c r="AP182" s="7">
        <v>2411.3000000000002</v>
      </c>
      <c r="AQ182" s="3">
        <v>1912.44</v>
      </c>
      <c r="AZ182" s="9"/>
      <c r="BA182" s="9"/>
      <c r="BB182" s="9"/>
      <c r="BC182" s="9"/>
      <c r="BD182" s="9"/>
      <c r="BE182" s="9"/>
      <c r="BF182" s="9"/>
      <c r="KB182" s="228">
        <f t="shared" si="63"/>
        <v>2926.02</v>
      </c>
      <c r="KC182" s="246">
        <f t="shared" si="64"/>
        <v>2830.92</v>
      </c>
    </row>
    <row r="183" spans="1:289" x14ac:dyDescent="0.3">
      <c r="A183" s="210">
        <v>40697</v>
      </c>
      <c r="B183" s="102">
        <v>3201</v>
      </c>
      <c r="C183" s="31">
        <f t="shared" si="65"/>
        <v>3262.6666666666665</v>
      </c>
      <c r="D183" s="7">
        <v>3123.97</v>
      </c>
      <c r="E183" s="2">
        <v>2067.1999999999998</v>
      </c>
      <c r="H183" s="2">
        <v>2869.97</v>
      </c>
      <c r="I183" s="3">
        <v>2321.1999999999998</v>
      </c>
      <c r="J183" s="7">
        <v>2968.85</v>
      </c>
      <c r="K183" s="2">
        <v>1953.64</v>
      </c>
      <c r="N183" s="7">
        <v>2714.85</v>
      </c>
      <c r="O183" s="3">
        <v>2207.64</v>
      </c>
      <c r="P183" s="7">
        <v>3103.88</v>
      </c>
      <c r="Q183" s="2">
        <v>2100.6</v>
      </c>
      <c r="T183" s="2">
        <v>2849.88</v>
      </c>
      <c r="U183" s="3">
        <v>2354.6</v>
      </c>
      <c r="AJ183" s="2">
        <f t="shared" si="62"/>
        <v>3001</v>
      </c>
      <c r="AK183" s="2">
        <v>200</v>
      </c>
      <c r="AL183" s="7">
        <v>2651.64</v>
      </c>
      <c r="AM183" s="2">
        <v>1646.36</v>
      </c>
      <c r="AP183" s="7">
        <v>2397.64</v>
      </c>
      <c r="AQ183" s="3">
        <v>1900.36</v>
      </c>
      <c r="AZ183" s="9"/>
      <c r="BA183" s="9"/>
      <c r="BB183" s="9"/>
      <c r="BC183" s="9"/>
      <c r="BD183" s="9"/>
      <c r="BE183" s="9"/>
      <c r="BF183" s="9"/>
      <c r="KB183" s="228">
        <f t="shared" si="63"/>
        <v>2875.02</v>
      </c>
      <c r="KC183" s="246">
        <f t="shared" si="64"/>
        <v>2784.92</v>
      </c>
    </row>
    <row r="184" spans="1:289" x14ac:dyDescent="0.3">
      <c r="A184" s="210">
        <v>40700</v>
      </c>
      <c r="B184" s="102">
        <v>3151</v>
      </c>
      <c r="C184" s="31">
        <f t="shared" si="65"/>
        <v>3265.5714285714284</v>
      </c>
      <c r="D184" s="7">
        <v>3178.88</v>
      </c>
      <c r="E184" s="2">
        <v>2117.2600000000002</v>
      </c>
      <c r="H184" s="2">
        <v>2924.88</v>
      </c>
      <c r="I184" s="3">
        <v>2371.2600000000002</v>
      </c>
      <c r="J184" s="7">
        <v>3055.69</v>
      </c>
      <c r="K184" s="2">
        <v>2035.9</v>
      </c>
      <c r="N184" s="7">
        <v>2801.69</v>
      </c>
      <c r="O184" s="3">
        <v>2289.9</v>
      </c>
      <c r="P184" s="7">
        <v>3158.49</v>
      </c>
      <c r="Q184" s="2">
        <v>2151.16</v>
      </c>
      <c r="T184" s="2">
        <v>2904.49</v>
      </c>
      <c r="U184" s="3">
        <v>2405.16</v>
      </c>
      <c r="AJ184" s="2">
        <f t="shared" si="62"/>
        <v>2951</v>
      </c>
      <c r="AK184" s="2">
        <v>200</v>
      </c>
      <c r="AL184" s="7">
        <v>2685.78</v>
      </c>
      <c r="AM184" s="2">
        <v>1676.56</v>
      </c>
      <c r="AP184" s="7">
        <v>2431.7800000000002</v>
      </c>
      <c r="AQ184" s="3">
        <v>1930.58</v>
      </c>
      <c r="AZ184" s="9"/>
      <c r="BA184" s="9"/>
      <c r="BB184" s="9"/>
      <c r="BC184" s="9"/>
      <c r="BD184" s="9"/>
      <c r="BE184" s="9"/>
      <c r="BF184" s="9"/>
      <c r="KB184" s="228">
        <f t="shared" si="63"/>
        <v>2824.02</v>
      </c>
      <c r="KC184" s="246">
        <f t="shared" si="64"/>
        <v>2738.92</v>
      </c>
    </row>
    <row r="185" spans="1:289" x14ac:dyDescent="0.3">
      <c r="A185" s="210">
        <v>40701</v>
      </c>
      <c r="B185" s="102">
        <v>3132</v>
      </c>
      <c r="C185" s="31">
        <f t="shared" si="65"/>
        <v>3265.1904761904761</v>
      </c>
      <c r="D185" s="7">
        <v>3113.27</v>
      </c>
      <c r="E185" s="2">
        <v>2048.1999999999998</v>
      </c>
      <c r="H185" s="2">
        <v>2859.27</v>
      </c>
      <c r="I185" s="3">
        <v>2302.1999999999998</v>
      </c>
      <c r="J185" s="7">
        <v>3031.94</v>
      </c>
      <c r="K185" s="2">
        <v>2014.6</v>
      </c>
      <c r="N185" s="7">
        <v>2777.94</v>
      </c>
      <c r="O185" s="3">
        <v>2268.6</v>
      </c>
      <c r="P185" s="7">
        <v>3059.14</v>
      </c>
      <c r="Q185" s="2">
        <v>2054.92</v>
      </c>
      <c r="T185" s="2">
        <v>2805.14</v>
      </c>
      <c r="U185" s="3">
        <v>2308.92</v>
      </c>
      <c r="AJ185" s="2">
        <f t="shared" si="62"/>
        <v>2932</v>
      </c>
      <c r="AK185" s="2">
        <v>200</v>
      </c>
      <c r="AL185" s="7">
        <v>2617.77</v>
      </c>
      <c r="AM185" s="2">
        <v>1611.4</v>
      </c>
      <c r="AP185" s="7">
        <v>2363.77</v>
      </c>
      <c r="AQ185" s="3">
        <v>1865.4</v>
      </c>
      <c r="AZ185" s="9"/>
      <c r="BA185" s="9"/>
      <c r="BB185" s="9"/>
      <c r="BC185" s="9"/>
      <c r="BD185" s="9"/>
      <c r="BE185" s="9"/>
      <c r="BF185" s="9"/>
      <c r="KB185" s="228">
        <f t="shared" si="63"/>
        <v>2804.64</v>
      </c>
      <c r="KC185" s="246">
        <f t="shared" si="64"/>
        <v>2721.44</v>
      </c>
    </row>
    <row r="186" spans="1:289" x14ac:dyDescent="0.3">
      <c r="A186" s="210">
        <v>40702</v>
      </c>
      <c r="B186" s="102">
        <v>3120</v>
      </c>
      <c r="C186" s="31">
        <f t="shared" si="65"/>
        <v>3260.9523809523807</v>
      </c>
      <c r="D186" s="7">
        <v>3076.55</v>
      </c>
      <c r="E186" s="2">
        <v>2011.42</v>
      </c>
      <c r="H186" s="2">
        <v>2822.55</v>
      </c>
      <c r="I186" s="3">
        <v>2265.42</v>
      </c>
      <c r="J186" s="7">
        <v>3001.9</v>
      </c>
      <c r="K186" s="2">
        <v>1984.5</v>
      </c>
      <c r="N186" s="7">
        <v>2747.9</v>
      </c>
      <c r="O186" s="3">
        <v>2238.5</v>
      </c>
      <c r="P186" s="7">
        <v>3022.34</v>
      </c>
      <c r="Q186" s="2">
        <v>2018.15</v>
      </c>
      <c r="T186" s="2">
        <v>2768.34</v>
      </c>
      <c r="U186" s="3">
        <v>2272.15</v>
      </c>
      <c r="AJ186" s="2">
        <f t="shared" si="62"/>
        <v>2920</v>
      </c>
      <c r="AK186" s="2">
        <v>200</v>
      </c>
      <c r="AL186" s="7">
        <v>2702.71</v>
      </c>
      <c r="AM186" s="2">
        <v>1695.11</v>
      </c>
      <c r="AP186" s="7">
        <v>2448.71</v>
      </c>
      <c r="AQ186" s="3">
        <v>1949.11</v>
      </c>
      <c r="AZ186" s="9"/>
      <c r="BA186" s="9"/>
      <c r="BB186" s="9"/>
      <c r="BC186" s="9"/>
      <c r="BD186" s="9"/>
      <c r="BE186" s="9"/>
      <c r="BF186" s="9"/>
      <c r="KB186" s="228">
        <f t="shared" si="63"/>
        <v>2792.4</v>
      </c>
      <c r="KC186" s="246">
        <f t="shared" si="64"/>
        <v>2710.4</v>
      </c>
    </row>
    <row r="187" spans="1:289" x14ac:dyDescent="0.3">
      <c r="A187" s="210">
        <v>40703</v>
      </c>
      <c r="B187" s="102">
        <v>3160</v>
      </c>
      <c r="C187" s="31">
        <f t="shared" si="65"/>
        <v>3257.2857142857142</v>
      </c>
      <c r="D187" s="7">
        <v>3111.88</v>
      </c>
      <c r="E187" s="2">
        <v>2045.5</v>
      </c>
      <c r="H187" s="2">
        <v>2857.88</v>
      </c>
      <c r="I187" s="3">
        <v>2299.5</v>
      </c>
      <c r="J187" s="7">
        <v>3009.71</v>
      </c>
      <c r="K187" s="2">
        <v>1991.5</v>
      </c>
      <c r="N187" s="7">
        <v>2755.71</v>
      </c>
      <c r="O187" s="3">
        <v>2245.5</v>
      </c>
      <c r="P187" s="7">
        <v>3037.04</v>
      </c>
      <c r="Q187" s="2">
        <v>2032</v>
      </c>
      <c r="T187" s="2">
        <v>2783.04</v>
      </c>
      <c r="U187" s="3">
        <v>2286</v>
      </c>
      <c r="AJ187" s="2">
        <f t="shared" si="62"/>
        <v>2960</v>
      </c>
      <c r="AK187" s="2">
        <v>200</v>
      </c>
      <c r="AL187" s="7">
        <v>2696</v>
      </c>
      <c r="AM187" s="2">
        <v>1687.75</v>
      </c>
      <c r="AP187" s="7">
        <v>2442</v>
      </c>
      <c r="AQ187" s="3">
        <v>1941.75</v>
      </c>
      <c r="AZ187" s="9"/>
      <c r="BA187" s="9"/>
      <c r="BB187" s="9"/>
      <c r="BC187" s="9"/>
      <c r="BD187" s="9"/>
      <c r="BE187" s="9"/>
      <c r="BF187" s="9"/>
      <c r="KB187" s="228">
        <f t="shared" si="63"/>
        <v>2833.2000000000003</v>
      </c>
      <c r="KC187" s="246">
        <f t="shared" si="64"/>
        <v>2747.2000000000003</v>
      </c>
    </row>
    <row r="188" spans="1:289" x14ac:dyDescent="0.3">
      <c r="A188" s="210">
        <v>40704</v>
      </c>
      <c r="B188" s="102">
        <v>3125</v>
      </c>
      <c r="C188" s="31">
        <f t="shared" si="65"/>
        <v>3253.9523809523807</v>
      </c>
      <c r="D188" s="7">
        <v>3101.83</v>
      </c>
      <c r="E188" s="2">
        <v>2032.93</v>
      </c>
      <c r="H188" s="2">
        <v>2847.83</v>
      </c>
      <c r="I188" s="3">
        <v>2286.9299999999998</v>
      </c>
      <c r="J188" s="7">
        <v>3033.17</v>
      </c>
      <c r="K188" s="2">
        <v>2012.5</v>
      </c>
      <c r="N188" s="7">
        <v>2779.17</v>
      </c>
      <c r="O188" s="3">
        <v>2266.5</v>
      </c>
      <c r="P188" s="7">
        <v>3067.61</v>
      </c>
      <c r="Q188" s="2">
        <v>2060.17</v>
      </c>
      <c r="T188" s="2">
        <v>2813.61</v>
      </c>
      <c r="U188" s="3">
        <v>2314.17</v>
      </c>
      <c r="AJ188" s="2">
        <f t="shared" si="62"/>
        <v>2925</v>
      </c>
      <c r="AK188" s="2">
        <v>200</v>
      </c>
      <c r="AL188" s="7">
        <v>2709.76</v>
      </c>
      <c r="AM188" s="2">
        <v>1692.43</v>
      </c>
      <c r="AP188" s="7">
        <v>2455.7600000000002</v>
      </c>
      <c r="AQ188" s="3">
        <v>1946.43</v>
      </c>
      <c r="AZ188" s="9"/>
      <c r="BA188" s="9"/>
      <c r="BB188" s="9"/>
      <c r="BC188" s="9"/>
      <c r="BD188" s="9"/>
      <c r="BE188" s="9"/>
      <c r="BF188" s="9"/>
      <c r="KB188" s="228">
        <f t="shared" si="63"/>
        <v>2797.5</v>
      </c>
      <c r="KC188" s="246">
        <f t="shared" si="64"/>
        <v>2715</v>
      </c>
    </row>
    <row r="189" spans="1:289" x14ac:dyDescent="0.3">
      <c r="A189" s="210">
        <v>40707</v>
      </c>
      <c r="B189" s="102">
        <v>3133</v>
      </c>
      <c r="C189" s="31">
        <f t="shared" si="65"/>
        <v>3249.3809523809523</v>
      </c>
      <c r="D189" s="7">
        <v>3070.95</v>
      </c>
      <c r="E189" s="2">
        <v>2005</v>
      </c>
      <c r="H189" s="2">
        <v>2816.95</v>
      </c>
      <c r="I189" s="3">
        <v>2259</v>
      </c>
      <c r="J189" s="7">
        <v>3009.71</v>
      </c>
      <c r="K189" s="2">
        <v>1991.5</v>
      </c>
      <c r="N189" s="7">
        <v>2755.71</v>
      </c>
      <c r="O189" s="3">
        <v>2245.5</v>
      </c>
      <c r="P189" s="7">
        <v>2996.09</v>
      </c>
      <c r="Q189" s="2">
        <v>1984.75</v>
      </c>
      <c r="T189" s="2">
        <v>2742.09</v>
      </c>
      <c r="U189" s="3">
        <v>2238.75</v>
      </c>
      <c r="AJ189" s="2">
        <f t="shared" si="62"/>
        <v>2933</v>
      </c>
      <c r="AK189" s="2">
        <v>200</v>
      </c>
      <c r="AL189" s="7">
        <v>2668.7</v>
      </c>
      <c r="AM189" s="2">
        <v>1654</v>
      </c>
      <c r="AP189" s="7">
        <v>2414.6999999999998</v>
      </c>
      <c r="AQ189" s="3">
        <v>1908</v>
      </c>
      <c r="AZ189" s="9"/>
      <c r="BA189" s="9"/>
      <c r="BB189" s="9"/>
      <c r="BC189" s="9"/>
      <c r="BD189" s="9"/>
      <c r="BE189" s="9"/>
      <c r="BF189" s="9"/>
      <c r="KB189" s="228">
        <f t="shared" si="63"/>
        <v>2805.66</v>
      </c>
      <c r="KC189" s="246">
        <f t="shared" si="64"/>
        <v>2722.36</v>
      </c>
    </row>
    <row r="190" spans="1:289" x14ac:dyDescent="0.3">
      <c r="A190" s="210">
        <v>40708</v>
      </c>
      <c r="B190" s="102">
        <v>3081</v>
      </c>
      <c r="C190" s="31">
        <f t="shared" si="65"/>
        <v>3240.8571428571427</v>
      </c>
      <c r="D190" s="7">
        <v>3030.03</v>
      </c>
      <c r="E190" s="2">
        <v>1964.5</v>
      </c>
      <c r="H190" s="2">
        <v>2776.03</v>
      </c>
      <c r="I190" s="3">
        <v>2218.5</v>
      </c>
      <c r="J190" s="7">
        <v>3009.71</v>
      </c>
      <c r="K190" s="2">
        <v>1991.5</v>
      </c>
      <c r="N190" s="7">
        <v>2755.71</v>
      </c>
      <c r="O190" s="3">
        <v>2245.5</v>
      </c>
      <c r="P190" s="7">
        <v>2996.09</v>
      </c>
      <c r="Q190" s="2">
        <v>1984.75</v>
      </c>
      <c r="T190" s="2">
        <v>2742.09</v>
      </c>
      <c r="U190" s="3">
        <v>2238.75</v>
      </c>
      <c r="AJ190" s="2">
        <f t="shared" si="62"/>
        <v>2881</v>
      </c>
      <c r="AK190" s="2">
        <v>200</v>
      </c>
      <c r="AL190" s="7">
        <v>2675.52</v>
      </c>
      <c r="AM190" s="2">
        <v>1660.75</v>
      </c>
      <c r="AP190" s="7">
        <v>2421.52</v>
      </c>
      <c r="AQ190" s="3">
        <v>1914.75</v>
      </c>
      <c r="AZ190" s="9"/>
      <c r="BA190" s="9"/>
      <c r="BB190" s="9"/>
      <c r="BC190" s="9"/>
      <c r="BD190" s="9"/>
      <c r="BE190" s="9"/>
      <c r="BF190" s="9"/>
      <c r="KB190" s="228">
        <f t="shared" si="63"/>
        <v>2752.62</v>
      </c>
      <c r="KC190" s="246">
        <f t="shared" si="64"/>
        <v>2674.52</v>
      </c>
    </row>
    <row r="191" spans="1:289" x14ac:dyDescent="0.3">
      <c r="A191" s="210">
        <v>40709</v>
      </c>
      <c r="B191" s="102">
        <v>3050</v>
      </c>
      <c r="C191" s="31">
        <f t="shared" si="65"/>
        <v>3230.1428571428573</v>
      </c>
      <c r="D191" s="7">
        <v>2990.19</v>
      </c>
      <c r="E191" s="2">
        <v>1920.24</v>
      </c>
      <c r="H191" s="2">
        <v>2736.19</v>
      </c>
      <c r="I191" s="3">
        <v>2174.2399999999998</v>
      </c>
      <c r="J191" s="7">
        <v>2997.26</v>
      </c>
      <c r="K191" s="2">
        <v>1975.12</v>
      </c>
      <c r="N191" s="7">
        <v>2743.26</v>
      </c>
      <c r="O191" s="3">
        <v>2229.12</v>
      </c>
      <c r="P191" s="7">
        <v>2969.56</v>
      </c>
      <c r="Q191" s="2">
        <v>1954.54</v>
      </c>
      <c r="T191" s="2">
        <v>2715.56</v>
      </c>
      <c r="U191" s="3">
        <v>2208.54</v>
      </c>
      <c r="AJ191" s="2">
        <f t="shared" si="62"/>
        <v>2850</v>
      </c>
      <c r="AK191" s="2">
        <v>200</v>
      </c>
      <c r="AL191" s="7">
        <v>2747.73</v>
      </c>
      <c r="AM191" s="2">
        <v>1728.16</v>
      </c>
      <c r="AP191" s="7">
        <v>2493.73</v>
      </c>
      <c r="AQ191" s="3">
        <v>1982.16</v>
      </c>
      <c r="AZ191" s="9"/>
      <c r="BA191" s="9"/>
      <c r="BB191" s="9"/>
      <c r="BC191" s="9"/>
      <c r="BD191" s="9"/>
      <c r="BE191" s="9"/>
      <c r="BF191" s="9"/>
      <c r="KB191" s="228">
        <f t="shared" si="63"/>
        <v>2721</v>
      </c>
      <c r="KC191" s="246">
        <f t="shared" si="64"/>
        <v>2646</v>
      </c>
    </row>
    <row r="192" spans="1:289" x14ac:dyDescent="0.3">
      <c r="A192" s="210">
        <v>40710</v>
      </c>
      <c r="B192" s="102">
        <v>2984</v>
      </c>
      <c r="C192" s="31">
        <f t="shared" si="65"/>
        <v>3216.2857142857142</v>
      </c>
      <c r="D192" s="7">
        <v>2971.1</v>
      </c>
      <c r="E192" s="2">
        <v>1903.54</v>
      </c>
      <c r="H192" s="2">
        <v>2717.1</v>
      </c>
      <c r="I192" s="3">
        <v>2157.54</v>
      </c>
      <c r="J192" s="7">
        <v>2978.12</v>
      </c>
      <c r="K192" s="2">
        <v>1958.02</v>
      </c>
      <c r="N192" s="7">
        <v>2724.12</v>
      </c>
      <c r="O192" s="3">
        <v>2212.02</v>
      </c>
      <c r="P192" s="7">
        <v>2950.62</v>
      </c>
      <c r="Q192" s="2">
        <v>1937.59</v>
      </c>
      <c r="T192" s="2">
        <v>2696.62</v>
      </c>
      <c r="U192" s="3">
        <v>2191.59</v>
      </c>
      <c r="AJ192" s="2">
        <f t="shared" si="62"/>
        <v>2784</v>
      </c>
      <c r="AK192" s="2">
        <v>200</v>
      </c>
      <c r="AL192" s="7">
        <v>2730.41</v>
      </c>
      <c r="AM192" s="2">
        <v>1712.86</v>
      </c>
      <c r="AP192" s="7">
        <v>2476.41</v>
      </c>
      <c r="AQ192" s="3">
        <v>1966.86</v>
      </c>
      <c r="AZ192" s="9"/>
      <c r="BA192" s="9"/>
      <c r="BB192" s="9"/>
      <c r="BC192" s="9"/>
      <c r="BD192" s="9"/>
      <c r="BE192" s="9"/>
      <c r="BF192" s="9"/>
      <c r="KB192" s="228">
        <f t="shared" si="63"/>
        <v>2653.68</v>
      </c>
      <c r="KC192" s="246">
        <f t="shared" si="64"/>
        <v>2585.2800000000002</v>
      </c>
    </row>
    <row r="193" spans="1:289" x14ac:dyDescent="0.3">
      <c r="A193" s="210">
        <v>40711</v>
      </c>
      <c r="B193" s="102">
        <v>2984</v>
      </c>
      <c r="C193" s="31">
        <f t="shared" si="65"/>
        <v>3196.4761904761904</v>
      </c>
      <c r="D193" s="7">
        <v>2916.05</v>
      </c>
      <c r="E193" s="2">
        <v>1849.06</v>
      </c>
      <c r="H193" s="2">
        <v>2662.05</v>
      </c>
      <c r="I193" s="3">
        <v>2103.06</v>
      </c>
      <c r="J193" s="7">
        <v>2964.36</v>
      </c>
      <c r="K193" s="2">
        <v>1944.4</v>
      </c>
      <c r="N193" s="7">
        <v>2710.36</v>
      </c>
      <c r="O193" s="3">
        <v>2198.4</v>
      </c>
      <c r="P193" s="7">
        <v>2895.57</v>
      </c>
      <c r="Q193" s="2">
        <v>1883.11</v>
      </c>
      <c r="T193" s="2">
        <v>2641.57</v>
      </c>
      <c r="U193" s="3">
        <v>2137.11</v>
      </c>
      <c r="AJ193" s="2">
        <f t="shared" si="62"/>
        <v>2784</v>
      </c>
      <c r="AK193" s="2">
        <v>200</v>
      </c>
      <c r="AL193" s="7">
        <v>2661.6</v>
      </c>
      <c r="AM193" s="2">
        <v>1644.76</v>
      </c>
      <c r="AP193" s="7">
        <v>2407.6</v>
      </c>
      <c r="AQ193" s="3">
        <v>1898.76</v>
      </c>
      <c r="AZ193" s="9"/>
      <c r="BA193" s="9"/>
      <c r="BB193" s="9"/>
      <c r="BC193" s="9"/>
      <c r="BD193" s="9"/>
      <c r="BE193" s="9"/>
      <c r="BF193" s="9"/>
      <c r="KB193" s="228">
        <f t="shared" si="63"/>
        <v>2653.68</v>
      </c>
      <c r="KC193" s="246">
        <f t="shared" si="64"/>
        <v>2585.2800000000002</v>
      </c>
    </row>
    <row r="194" spans="1:289" x14ac:dyDescent="0.3">
      <c r="A194" s="210">
        <v>40714</v>
      </c>
      <c r="B194" s="102">
        <v>2959</v>
      </c>
      <c r="C194" s="31">
        <f t="shared" si="65"/>
        <v>3182</v>
      </c>
      <c r="D194" s="7">
        <v>2921.62</v>
      </c>
      <c r="E194" s="2">
        <v>1856.33</v>
      </c>
      <c r="H194" s="2">
        <v>2667.62</v>
      </c>
      <c r="I194" s="3">
        <v>2110.33</v>
      </c>
      <c r="J194" s="7">
        <v>2949.13</v>
      </c>
      <c r="K194" s="2">
        <v>1930.8</v>
      </c>
      <c r="N194" s="7">
        <v>2695.13</v>
      </c>
      <c r="O194" s="3">
        <v>2184.8000000000002</v>
      </c>
      <c r="P194" s="7">
        <v>2887.56</v>
      </c>
      <c r="Q194" s="2">
        <v>1869.87</v>
      </c>
      <c r="T194" s="2">
        <v>2633.56</v>
      </c>
      <c r="U194" s="3">
        <v>2123.87</v>
      </c>
      <c r="AJ194" s="2">
        <f t="shared" si="62"/>
        <v>2759</v>
      </c>
      <c r="AK194" s="2">
        <v>200</v>
      </c>
      <c r="AL194" s="7">
        <v>2675.48</v>
      </c>
      <c r="AM194" s="2">
        <v>1653.23</v>
      </c>
      <c r="AP194" s="7">
        <v>2421.48</v>
      </c>
      <c r="AQ194" s="3">
        <v>1907.23</v>
      </c>
      <c r="AZ194" s="9"/>
      <c r="BA194" s="9"/>
      <c r="BB194" s="9"/>
      <c r="BC194" s="9"/>
      <c r="BD194" s="9"/>
      <c r="BE194" s="9"/>
      <c r="BF194" s="9"/>
      <c r="KB194" s="228">
        <f t="shared" si="63"/>
        <v>2628.18</v>
      </c>
      <c r="KC194" s="246">
        <f t="shared" si="64"/>
        <v>2562.2800000000002</v>
      </c>
    </row>
    <row r="195" spans="1:289" x14ac:dyDescent="0.3">
      <c r="A195" s="210">
        <v>40715</v>
      </c>
      <c r="B195" s="102">
        <v>2965</v>
      </c>
      <c r="C195" s="31">
        <f t="shared" si="65"/>
        <v>3166.4285714285716</v>
      </c>
      <c r="D195" s="7">
        <v>2899.73</v>
      </c>
      <c r="E195" s="2">
        <v>1829.71</v>
      </c>
      <c r="H195" s="2">
        <v>2645.73</v>
      </c>
      <c r="I195" s="3">
        <v>2083.71</v>
      </c>
      <c r="J195" s="7">
        <v>2933.89</v>
      </c>
      <c r="K195" s="2">
        <v>1917.2</v>
      </c>
      <c r="N195" s="7">
        <v>2679.89</v>
      </c>
      <c r="O195" s="3">
        <v>2171.1999999999998</v>
      </c>
      <c r="P195" s="7">
        <v>2838.69</v>
      </c>
      <c r="Q195" s="2">
        <v>1822.98</v>
      </c>
      <c r="T195" s="2">
        <v>2584.69</v>
      </c>
      <c r="U195" s="3">
        <v>2076.96</v>
      </c>
      <c r="AJ195" s="2">
        <f t="shared" si="62"/>
        <v>2765</v>
      </c>
      <c r="AK195" s="2">
        <v>200</v>
      </c>
      <c r="AL195" s="7">
        <v>2614.27</v>
      </c>
      <c r="AM195" s="2">
        <v>1594.16</v>
      </c>
      <c r="AP195" s="7">
        <v>2360.27</v>
      </c>
      <c r="AQ195" s="3">
        <v>1848.16</v>
      </c>
      <c r="AZ195" s="9"/>
      <c r="BA195" s="9"/>
      <c r="BB195" s="9"/>
      <c r="BC195" s="9"/>
      <c r="BD195" s="9"/>
      <c r="BE195" s="9"/>
      <c r="BF195" s="9"/>
      <c r="KB195" s="228">
        <f t="shared" si="63"/>
        <v>2634.3</v>
      </c>
      <c r="KC195" s="246">
        <f t="shared" si="64"/>
        <v>2567.8000000000002</v>
      </c>
    </row>
    <row r="196" spans="1:289" x14ac:dyDescent="0.3">
      <c r="A196" s="210">
        <v>40716</v>
      </c>
      <c r="B196" s="102">
        <v>2953</v>
      </c>
      <c r="C196" s="31">
        <f t="shared" si="65"/>
        <v>3149.7619047619046</v>
      </c>
      <c r="D196" s="7">
        <v>2929.14</v>
      </c>
      <c r="E196" s="2">
        <v>1856.12</v>
      </c>
      <c r="H196" s="2">
        <v>2675.14</v>
      </c>
      <c r="I196" s="3">
        <v>2110.12</v>
      </c>
      <c r="J196" s="7">
        <v>2956.74</v>
      </c>
      <c r="K196" s="2">
        <v>1937.6</v>
      </c>
      <c r="N196" s="7">
        <v>2702.74</v>
      </c>
      <c r="O196" s="3">
        <v>2191.6</v>
      </c>
      <c r="P196" s="7">
        <v>2826.39</v>
      </c>
      <c r="Q196" s="2">
        <v>1808.59</v>
      </c>
      <c r="T196" s="2">
        <v>2572.39</v>
      </c>
      <c r="U196" s="3">
        <v>2062.59</v>
      </c>
      <c r="AJ196" s="2">
        <f t="shared" si="62"/>
        <v>2753</v>
      </c>
      <c r="AK196" s="2">
        <v>200</v>
      </c>
      <c r="AL196" s="7">
        <v>2442.17</v>
      </c>
      <c r="AM196" s="2">
        <v>1421.56</v>
      </c>
      <c r="AP196" s="7">
        <v>2188.17</v>
      </c>
      <c r="AQ196" s="3">
        <v>1675.56</v>
      </c>
      <c r="AZ196" s="9"/>
      <c r="BA196" s="9"/>
      <c r="BB196" s="9"/>
      <c r="BC196" s="9"/>
      <c r="BD196" s="9"/>
      <c r="BE196" s="9"/>
      <c r="BF196" s="9"/>
      <c r="KB196" s="228">
        <f t="shared" si="63"/>
        <v>2622.06</v>
      </c>
      <c r="KC196" s="246">
        <f t="shared" si="64"/>
        <v>2556.7600000000002</v>
      </c>
    </row>
    <row r="197" spans="1:289" x14ac:dyDescent="0.3">
      <c r="A197" s="210">
        <v>40717</v>
      </c>
      <c r="B197" s="102">
        <v>2884</v>
      </c>
      <c r="C197" s="31">
        <f t="shared" si="65"/>
        <v>3130.4285714285716</v>
      </c>
      <c r="D197" s="7">
        <v>2856.86</v>
      </c>
      <c r="E197" s="2">
        <v>1785.04</v>
      </c>
      <c r="H197" s="2">
        <v>2602.86</v>
      </c>
      <c r="I197" s="3">
        <v>2039.04</v>
      </c>
      <c r="J197" s="7">
        <v>2918.68</v>
      </c>
      <c r="K197" s="2">
        <v>1900.3</v>
      </c>
      <c r="N197" s="7">
        <v>2664.68</v>
      </c>
      <c r="O197" s="3">
        <v>2154.3000000000002</v>
      </c>
      <c r="P197" s="7">
        <v>2733.75</v>
      </c>
      <c r="Q197" s="2">
        <v>1730.8</v>
      </c>
      <c r="T197" s="2">
        <v>2479.75</v>
      </c>
      <c r="U197" s="3">
        <v>1984.8</v>
      </c>
      <c r="AJ197" s="2">
        <f t="shared" si="62"/>
        <v>2684</v>
      </c>
      <c r="AK197" s="2">
        <v>200</v>
      </c>
      <c r="AL197" s="7">
        <v>2487.11</v>
      </c>
      <c r="AM197" s="2">
        <v>1479.94</v>
      </c>
      <c r="AP197" s="7">
        <v>2233.11</v>
      </c>
      <c r="AQ197" s="3">
        <v>1733.94</v>
      </c>
      <c r="AZ197" s="9"/>
      <c r="BA197" s="9"/>
      <c r="BB197" s="9"/>
      <c r="BC197" s="9"/>
      <c r="BD197" s="9"/>
      <c r="BE197" s="9"/>
      <c r="BF197" s="9"/>
      <c r="KB197" s="228">
        <f t="shared" si="63"/>
        <v>2551.6799999999998</v>
      </c>
      <c r="KC197" s="246">
        <f t="shared" si="64"/>
        <v>2493.2800000000002</v>
      </c>
    </row>
    <row r="198" spans="1:289" x14ac:dyDescent="0.3">
      <c r="A198" s="210">
        <v>40718</v>
      </c>
      <c r="B198" s="102">
        <v>2888</v>
      </c>
      <c r="C198" s="31">
        <f t="shared" si="65"/>
        <v>3106.8571428571427</v>
      </c>
      <c r="D198" s="7">
        <v>2847.59</v>
      </c>
      <c r="E198" s="2">
        <v>1773.62</v>
      </c>
      <c r="H198" s="2">
        <v>2593.59</v>
      </c>
      <c r="I198" s="3">
        <v>2027.62</v>
      </c>
      <c r="J198" s="7">
        <v>2902.96</v>
      </c>
      <c r="K198" s="2">
        <v>1882.9</v>
      </c>
      <c r="N198" s="7">
        <v>2648.96</v>
      </c>
      <c r="O198" s="3">
        <v>2136.9</v>
      </c>
      <c r="P198" s="7">
        <v>2620.06</v>
      </c>
      <c r="Q198" s="2">
        <v>1616.53</v>
      </c>
      <c r="T198" s="2">
        <v>2366.06</v>
      </c>
      <c r="U198" s="3">
        <v>1870.53</v>
      </c>
      <c r="AJ198" s="2">
        <f t="shared" si="62"/>
        <v>2688</v>
      </c>
      <c r="AK198" s="2">
        <v>200</v>
      </c>
      <c r="AL198" s="7">
        <v>2337.09</v>
      </c>
      <c r="AM198" s="2">
        <v>1329.67</v>
      </c>
      <c r="AP198" s="7">
        <v>2083.09</v>
      </c>
      <c r="AQ198" s="3">
        <v>1583.67</v>
      </c>
      <c r="AZ198" s="9"/>
      <c r="BA198" s="9"/>
      <c r="BB198" s="9"/>
      <c r="BC198" s="9"/>
      <c r="BD198" s="9"/>
      <c r="BE198" s="9"/>
      <c r="BF198" s="9"/>
      <c r="KB198" s="228">
        <f t="shared" si="63"/>
        <v>2555.7600000000002</v>
      </c>
      <c r="KC198" s="246">
        <f t="shared" si="64"/>
        <v>2496.96</v>
      </c>
    </row>
    <row r="199" spans="1:289" x14ac:dyDescent="0.3">
      <c r="A199" s="210">
        <v>40721</v>
      </c>
      <c r="B199" s="102">
        <v>2876</v>
      </c>
      <c r="C199" s="31">
        <f t="shared" si="65"/>
        <v>3083.5714285714284</v>
      </c>
      <c r="D199" s="7">
        <v>2834.54</v>
      </c>
      <c r="E199" s="2">
        <v>1758.01</v>
      </c>
      <c r="H199" s="2">
        <v>2580.54</v>
      </c>
      <c r="I199" s="3">
        <v>2012.01</v>
      </c>
      <c r="J199" s="7">
        <v>2925.21</v>
      </c>
      <c r="K199" s="2">
        <v>1902.7</v>
      </c>
      <c r="N199" s="7">
        <v>2671.21</v>
      </c>
      <c r="O199" s="3">
        <v>2156.6999999999998</v>
      </c>
      <c r="P199" s="7">
        <v>2681.59</v>
      </c>
      <c r="Q199" s="2">
        <v>1675.33</v>
      </c>
      <c r="T199" s="2">
        <v>2427.59</v>
      </c>
      <c r="U199" s="3">
        <v>1929.33</v>
      </c>
      <c r="AJ199" s="2">
        <f t="shared" si="62"/>
        <v>2676</v>
      </c>
      <c r="AK199" s="2">
        <v>200</v>
      </c>
      <c r="AL199" s="7">
        <v>2354.36</v>
      </c>
      <c r="AM199" s="2">
        <v>1344.61</v>
      </c>
      <c r="AP199" s="7">
        <v>2100.36</v>
      </c>
      <c r="AQ199" s="3">
        <v>1598.61</v>
      </c>
      <c r="AZ199" s="9"/>
      <c r="BA199" s="9"/>
      <c r="BB199" s="9"/>
      <c r="BC199" s="9"/>
      <c r="BD199" s="9"/>
      <c r="BE199" s="9"/>
      <c r="BF199" s="9"/>
      <c r="KB199" s="228">
        <f t="shared" si="63"/>
        <v>2543.52</v>
      </c>
      <c r="KC199" s="246">
        <f t="shared" si="64"/>
        <v>2485.92</v>
      </c>
    </row>
    <row r="200" spans="1:289" x14ac:dyDescent="0.3">
      <c r="A200" s="210">
        <v>40722</v>
      </c>
      <c r="B200" s="102">
        <v>2900</v>
      </c>
      <c r="C200" s="31">
        <f t="shared" si="65"/>
        <v>3064.6190476190477</v>
      </c>
      <c r="D200" s="7">
        <v>2785.76</v>
      </c>
      <c r="E200" s="2">
        <v>1717.48</v>
      </c>
      <c r="H200" s="2">
        <v>2531.7600000000002</v>
      </c>
      <c r="I200" s="3">
        <v>1971.48</v>
      </c>
      <c r="J200" s="7">
        <v>2876.16</v>
      </c>
      <c r="K200" s="2">
        <v>1861.75</v>
      </c>
      <c r="N200" s="7">
        <v>2622.16</v>
      </c>
      <c r="O200" s="3">
        <v>2115.75</v>
      </c>
      <c r="P200" s="7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66">B200-AK200</f>
        <v>2700</v>
      </c>
      <c r="AK200" s="2">
        <v>200</v>
      </c>
      <c r="AL200" s="7">
        <v>2313.9</v>
      </c>
      <c r="AM200" s="2">
        <v>1305.28</v>
      </c>
      <c r="AP200" s="7">
        <v>2059.9</v>
      </c>
      <c r="AQ200" s="3">
        <v>1559.28</v>
      </c>
      <c r="AZ200" s="9"/>
      <c r="BA200" s="9"/>
      <c r="BB200" s="9"/>
      <c r="BC200" s="9"/>
      <c r="BD200" s="9"/>
      <c r="BE200" s="9"/>
      <c r="BF200" s="9"/>
      <c r="KB200" s="228">
        <f t="shared" ref="KB200:KB268" si="67">B200*1.02-390</f>
        <v>2568</v>
      </c>
      <c r="KC200" s="246">
        <f t="shared" ref="KC200:KC268" si="68">B200*0.92-160</f>
        <v>2508</v>
      </c>
    </row>
    <row r="201" spans="1:289" x14ac:dyDescent="0.3">
      <c r="A201" s="210">
        <v>40723</v>
      </c>
      <c r="B201" s="102">
        <v>2955</v>
      </c>
      <c r="C201" s="31">
        <f t="shared" si="65"/>
        <v>3047.7142857142858</v>
      </c>
      <c r="D201" s="7">
        <v>2820.26</v>
      </c>
      <c r="E201" s="2">
        <v>1752.5</v>
      </c>
      <c r="H201" s="2">
        <v>2566.2600000000002</v>
      </c>
      <c r="I201" s="3">
        <v>2006.5</v>
      </c>
      <c r="J201" s="7">
        <v>2903.48</v>
      </c>
      <c r="K201" s="2">
        <v>1889.5</v>
      </c>
      <c r="N201" s="7">
        <v>2649.48</v>
      </c>
      <c r="O201" s="3">
        <v>2143.5</v>
      </c>
      <c r="P201" s="7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66"/>
        <v>2755</v>
      </c>
      <c r="AK201" s="2">
        <v>200</v>
      </c>
      <c r="AL201" s="7">
        <v>2349.77</v>
      </c>
      <c r="AM201" s="2">
        <v>1341.5</v>
      </c>
      <c r="AP201" s="7">
        <v>2095.77</v>
      </c>
      <c r="AQ201" s="3">
        <v>1595.5</v>
      </c>
      <c r="AZ201" s="9"/>
      <c r="BA201" s="9"/>
      <c r="BB201" s="9"/>
      <c r="BC201" s="9"/>
      <c r="BD201" s="9"/>
      <c r="BE201" s="9"/>
      <c r="BF201" s="9"/>
      <c r="KB201" s="228">
        <f t="shared" si="67"/>
        <v>2624.1</v>
      </c>
      <c r="KC201" s="246">
        <f t="shared" si="68"/>
        <v>2558.6</v>
      </c>
    </row>
    <row r="202" spans="1:289" x14ac:dyDescent="0.3">
      <c r="A202" s="210">
        <v>40724</v>
      </c>
      <c r="B202" s="102">
        <v>2946</v>
      </c>
      <c r="C202" s="31">
        <f t="shared" si="65"/>
        <v>3033.2380952380954</v>
      </c>
      <c r="D202" s="7">
        <v>2788.08</v>
      </c>
      <c r="E202" s="2">
        <v>1724.6</v>
      </c>
      <c r="H202" s="2">
        <v>2534.08</v>
      </c>
      <c r="I202" s="3">
        <v>1978.6</v>
      </c>
      <c r="J202" s="7">
        <v>2870.2</v>
      </c>
      <c r="K202" s="2">
        <v>1859.8</v>
      </c>
      <c r="N202" s="7">
        <v>2616.1999999999998</v>
      </c>
      <c r="O202" s="3">
        <v>2113.8000000000002</v>
      </c>
      <c r="P202" s="7">
        <v>2665.31</v>
      </c>
      <c r="Q202" s="2">
        <v>1663.76</v>
      </c>
      <c r="T202" s="2">
        <v>2411.31</v>
      </c>
      <c r="U202" s="3">
        <v>1917.76</v>
      </c>
      <c r="AJ202" s="2">
        <f t="shared" si="66"/>
        <v>2746</v>
      </c>
      <c r="AK202" s="2">
        <v>200</v>
      </c>
      <c r="AL202" s="7">
        <v>2426.23</v>
      </c>
      <c r="AM202" s="2">
        <v>1420.4</v>
      </c>
      <c r="AP202" s="7">
        <v>2172.23</v>
      </c>
      <c r="AQ202" s="3">
        <v>1674.4</v>
      </c>
      <c r="AZ202" s="9"/>
      <c r="BA202" s="9"/>
      <c r="BB202" s="9"/>
      <c r="BC202" s="9"/>
      <c r="BD202" s="9"/>
      <c r="BE202" s="9"/>
      <c r="BF202" s="9"/>
      <c r="KB202" s="228">
        <f t="shared" si="67"/>
        <v>2614.92</v>
      </c>
      <c r="KC202" s="246">
        <f t="shared" si="68"/>
        <v>2550.3200000000002</v>
      </c>
    </row>
    <row r="203" spans="1:289" x14ac:dyDescent="0.3">
      <c r="A203" s="210">
        <v>40725</v>
      </c>
      <c r="B203" s="102">
        <v>2895</v>
      </c>
      <c r="C203" s="31">
        <f t="shared" si="65"/>
        <v>3016.2857142857142</v>
      </c>
      <c r="D203" s="7">
        <v>2648</v>
      </c>
      <c r="E203" s="2">
        <v>1585.53</v>
      </c>
      <c r="H203" s="2">
        <v>2394</v>
      </c>
      <c r="I203" s="3">
        <v>1839.53</v>
      </c>
      <c r="J203" s="7">
        <v>2805.5</v>
      </c>
      <c r="K203" s="2">
        <v>1795.4</v>
      </c>
      <c r="N203" s="7">
        <v>2551.5</v>
      </c>
      <c r="O203" s="3">
        <v>2049.4</v>
      </c>
      <c r="P203" s="7">
        <v>2511.37</v>
      </c>
      <c r="Q203" s="2">
        <v>1511.06</v>
      </c>
      <c r="T203" s="2">
        <v>2257.37</v>
      </c>
      <c r="U203" s="3">
        <v>1765.06</v>
      </c>
      <c r="AJ203" s="2">
        <f t="shared" si="66"/>
        <v>2695</v>
      </c>
      <c r="AK203" s="2">
        <v>200</v>
      </c>
      <c r="AL203" s="7">
        <v>2319.8200000000002</v>
      </c>
      <c r="AM203" s="2">
        <v>1314.73</v>
      </c>
      <c r="AP203" s="7">
        <v>2065.8200000000002</v>
      </c>
      <c r="AQ203" s="3">
        <v>1568.73</v>
      </c>
      <c r="AZ203" s="9"/>
      <c r="BA203" s="9"/>
      <c r="BB203" s="9"/>
      <c r="BC203" s="9"/>
      <c r="BD203" s="9"/>
      <c r="BE203" s="9"/>
      <c r="BF203" s="9"/>
      <c r="KB203" s="228">
        <f t="shared" si="67"/>
        <v>2562.9</v>
      </c>
      <c r="KC203" s="246">
        <f t="shared" si="68"/>
        <v>2503.4</v>
      </c>
    </row>
    <row r="204" spans="1:289" x14ac:dyDescent="0.3">
      <c r="A204" s="210">
        <v>40728</v>
      </c>
      <c r="B204" s="102">
        <v>2945</v>
      </c>
      <c r="C204" s="31">
        <f t="shared" si="65"/>
        <v>3004.0952380952381</v>
      </c>
      <c r="D204" s="7">
        <v>2685.58</v>
      </c>
      <c r="E204" s="2">
        <v>1624.04</v>
      </c>
      <c r="H204" s="2">
        <v>2431.58</v>
      </c>
      <c r="I204" s="3">
        <v>1878.04</v>
      </c>
      <c r="J204" s="7">
        <v>2794.71</v>
      </c>
      <c r="K204" s="2">
        <v>1785.8</v>
      </c>
      <c r="N204" s="7">
        <v>2540.71</v>
      </c>
      <c r="O204" s="3">
        <v>2039.8</v>
      </c>
      <c r="P204" s="7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66"/>
        <v>2745</v>
      </c>
      <c r="AK204" s="2">
        <v>200</v>
      </c>
      <c r="AL204" s="7">
        <v>2331.61</v>
      </c>
      <c r="AM204" s="2">
        <v>1327.48</v>
      </c>
      <c r="AP204" s="7">
        <v>2077.61</v>
      </c>
      <c r="AQ204" s="3">
        <v>1581.48</v>
      </c>
      <c r="AZ204" s="9"/>
      <c r="BA204" s="9"/>
      <c r="BB204" s="9"/>
      <c r="BC204" s="9"/>
      <c r="BD204" s="9"/>
      <c r="BE204" s="9"/>
      <c r="BF204" s="9"/>
      <c r="KB204" s="228">
        <f t="shared" si="67"/>
        <v>2613.9</v>
      </c>
      <c r="KC204" s="246">
        <f t="shared" si="68"/>
        <v>2549.4</v>
      </c>
    </row>
    <row r="205" spans="1:289" x14ac:dyDescent="0.3">
      <c r="A205" s="210">
        <v>40729</v>
      </c>
      <c r="B205" s="102">
        <v>2982</v>
      </c>
      <c r="C205" s="31">
        <f t="shared" si="65"/>
        <v>2996.0476190476193</v>
      </c>
      <c r="D205" s="7">
        <v>2665.13</v>
      </c>
      <c r="E205" s="2">
        <v>1604.68</v>
      </c>
      <c r="H205" s="2">
        <v>2411.13</v>
      </c>
      <c r="I205" s="3">
        <v>1858.68</v>
      </c>
      <c r="J205" s="7">
        <v>2787.52</v>
      </c>
      <c r="K205" s="2">
        <v>1779.4</v>
      </c>
      <c r="N205" s="7">
        <v>2533.52</v>
      </c>
      <c r="O205" s="3">
        <v>2033.4</v>
      </c>
      <c r="P205" s="7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66"/>
        <v>2782</v>
      </c>
      <c r="AK205" s="2">
        <v>200</v>
      </c>
      <c r="AL205" s="7">
        <v>2359.7399999999998</v>
      </c>
      <c r="AM205" s="2">
        <v>1356.04</v>
      </c>
      <c r="AP205" s="7">
        <v>2105.7399999999998</v>
      </c>
      <c r="AQ205" s="3">
        <v>1610.04</v>
      </c>
      <c r="AZ205" s="9"/>
      <c r="BA205" s="9"/>
      <c r="BB205" s="9"/>
      <c r="BC205" s="9"/>
      <c r="BD205" s="9"/>
      <c r="BE205" s="9"/>
      <c r="BF205" s="9"/>
      <c r="KB205" s="228">
        <f t="shared" si="67"/>
        <v>2651.64</v>
      </c>
      <c r="KC205" s="246">
        <f t="shared" si="68"/>
        <v>2583.44</v>
      </c>
    </row>
    <row r="206" spans="1:289" x14ac:dyDescent="0.3">
      <c r="A206" s="210">
        <v>40730</v>
      </c>
      <c r="B206" s="102">
        <v>2964</v>
      </c>
      <c r="C206" s="31">
        <f t="shared" si="65"/>
        <v>2988.0476190476193</v>
      </c>
      <c r="D206" s="7">
        <v>2716.3</v>
      </c>
      <c r="E206" s="2">
        <v>1654</v>
      </c>
      <c r="H206" s="2">
        <v>2462.3000000000002</v>
      </c>
      <c r="I206" s="3">
        <v>1908</v>
      </c>
      <c r="J206" s="7">
        <v>2798.3</v>
      </c>
      <c r="K206" s="2">
        <v>1789</v>
      </c>
      <c r="N206" s="7">
        <v>2544.3000000000002</v>
      </c>
      <c r="O206" s="3">
        <v>2043</v>
      </c>
      <c r="P206" s="7">
        <v>2634.64</v>
      </c>
      <c r="Q206" s="2">
        <v>1633.75</v>
      </c>
      <c r="T206" s="2">
        <v>2380.64</v>
      </c>
      <c r="U206" s="3">
        <v>1887.75</v>
      </c>
      <c r="AJ206" s="2">
        <f t="shared" si="66"/>
        <v>2764</v>
      </c>
      <c r="AK206" s="2">
        <v>200</v>
      </c>
      <c r="AL206" s="7">
        <v>2430.0100000000002</v>
      </c>
      <c r="AM206" s="2">
        <v>1424.5</v>
      </c>
      <c r="AP206" s="7">
        <v>2176.0100000000002</v>
      </c>
      <c r="AQ206" s="3">
        <v>1678.5</v>
      </c>
      <c r="AZ206" s="9"/>
      <c r="BA206" s="9"/>
      <c r="BB206" s="9"/>
      <c r="BC206" s="9"/>
      <c r="BD206" s="9"/>
      <c r="BE206" s="9"/>
      <c r="BF206" s="9"/>
      <c r="KB206" s="228">
        <f t="shared" si="67"/>
        <v>2633.28</v>
      </c>
      <c r="KC206" s="246">
        <f t="shared" si="68"/>
        <v>2566.88</v>
      </c>
    </row>
    <row r="207" spans="1:289" x14ac:dyDescent="0.3">
      <c r="A207" s="210">
        <v>40731</v>
      </c>
      <c r="B207" s="102">
        <v>2950</v>
      </c>
      <c r="C207" s="31">
        <f t="shared" si="65"/>
        <v>2979.9523809523807</v>
      </c>
      <c r="D207" s="7">
        <v>2682.15</v>
      </c>
      <c r="E207" s="2">
        <v>1621.08</v>
      </c>
      <c r="H207" s="2">
        <v>2428.15</v>
      </c>
      <c r="I207" s="3">
        <v>1875.08</v>
      </c>
      <c r="J207" s="7">
        <v>2757.11</v>
      </c>
      <c r="K207" s="2">
        <v>1748.95</v>
      </c>
      <c r="N207" s="7">
        <v>2503.11</v>
      </c>
      <c r="O207" s="3">
        <v>2002.95</v>
      </c>
      <c r="P207" s="7">
        <v>2587.13</v>
      </c>
      <c r="Q207" s="2">
        <v>1587.43</v>
      </c>
      <c r="T207" s="2">
        <v>2333.13</v>
      </c>
      <c r="U207" s="3">
        <v>1841.43</v>
      </c>
      <c r="AJ207" s="2">
        <f t="shared" si="66"/>
        <v>2750</v>
      </c>
      <c r="AK207" s="2">
        <v>200</v>
      </c>
      <c r="AL207" s="7">
        <v>2403.5</v>
      </c>
      <c r="AM207" s="2">
        <v>1398.99</v>
      </c>
      <c r="AP207" s="7">
        <v>2149.5</v>
      </c>
      <c r="AQ207" s="3">
        <v>1652.99</v>
      </c>
      <c r="AZ207" s="9"/>
      <c r="BA207" s="9"/>
      <c r="BB207" s="9"/>
      <c r="BC207" s="9"/>
      <c r="BD207" s="9"/>
      <c r="BE207" s="9"/>
      <c r="BF207" s="9"/>
      <c r="KB207" s="228">
        <f t="shared" si="67"/>
        <v>2619</v>
      </c>
      <c r="KC207" s="246">
        <f t="shared" si="68"/>
        <v>2554</v>
      </c>
    </row>
    <row r="208" spans="1:289" x14ac:dyDescent="0.3">
      <c r="A208" s="210">
        <v>40732</v>
      </c>
      <c r="B208" s="102">
        <v>2955</v>
      </c>
      <c r="C208" s="31">
        <f t="shared" si="65"/>
        <v>2970.1904761904761</v>
      </c>
      <c r="D208" s="7">
        <v>2671.92</v>
      </c>
      <c r="E208" s="2">
        <v>1611.4</v>
      </c>
      <c r="H208" s="2">
        <v>2417.92</v>
      </c>
      <c r="I208" s="3">
        <v>1865.4</v>
      </c>
      <c r="J208" s="7">
        <v>2753.57</v>
      </c>
      <c r="K208" s="2">
        <v>1745.8</v>
      </c>
      <c r="N208" s="7">
        <v>2499.5700000000002</v>
      </c>
      <c r="O208" s="3">
        <v>1999.8</v>
      </c>
      <c r="P208" s="7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66"/>
        <v>2755</v>
      </c>
      <c r="AK208" s="2">
        <v>200</v>
      </c>
      <c r="AL208" s="7">
        <v>2359.7600000000002</v>
      </c>
      <c r="AM208" s="2">
        <v>1362.76</v>
      </c>
      <c r="AP208" s="7">
        <v>2105.7600000000002</v>
      </c>
      <c r="AQ208" s="3">
        <v>1616.76</v>
      </c>
      <c r="AZ208" s="9"/>
      <c r="BA208" s="9"/>
      <c r="BB208" s="9"/>
      <c r="BC208" s="9"/>
      <c r="BD208" s="9"/>
      <c r="BE208" s="9"/>
      <c r="BF208" s="9"/>
      <c r="KB208" s="228">
        <f t="shared" si="67"/>
        <v>2624.1</v>
      </c>
      <c r="KC208" s="246">
        <f t="shared" si="68"/>
        <v>2558.6</v>
      </c>
    </row>
    <row r="209" spans="1:289" x14ac:dyDescent="0.3">
      <c r="A209" s="210">
        <v>40735</v>
      </c>
      <c r="B209" s="102">
        <v>2964</v>
      </c>
      <c r="C209" s="31">
        <f t="shared" si="65"/>
        <v>2962.5238095238096</v>
      </c>
      <c r="D209" s="7">
        <v>2685.5</v>
      </c>
      <c r="E209" s="2">
        <v>1624.84</v>
      </c>
      <c r="H209" s="2">
        <v>2431.5</v>
      </c>
      <c r="I209" s="3">
        <v>1878.84</v>
      </c>
      <c r="J209" s="7">
        <v>2753.57</v>
      </c>
      <c r="K209" s="2">
        <v>1745.8</v>
      </c>
      <c r="N209" s="7">
        <v>2499.5700000000002</v>
      </c>
      <c r="O209" s="3">
        <v>1999.8</v>
      </c>
      <c r="P209" s="7">
        <v>2549.89</v>
      </c>
      <c r="Q209" s="2">
        <v>1550.92</v>
      </c>
      <c r="T209" s="2">
        <v>2295.89</v>
      </c>
      <c r="U209" s="3">
        <v>1804.92</v>
      </c>
      <c r="AJ209" s="2">
        <f t="shared" si="66"/>
        <v>2764</v>
      </c>
      <c r="AK209" s="2">
        <v>200</v>
      </c>
      <c r="AL209" s="7">
        <v>2386.92</v>
      </c>
      <c r="AM209" s="2">
        <v>1389.64</v>
      </c>
      <c r="AP209" s="7">
        <v>2132.92</v>
      </c>
      <c r="AQ209" s="3">
        <v>1643.64</v>
      </c>
      <c r="AZ209" s="9"/>
      <c r="BA209" s="9"/>
      <c r="BB209" s="9"/>
      <c r="BC209" s="9"/>
      <c r="BD209" s="9"/>
      <c r="BE209" s="9"/>
      <c r="BF209" s="9"/>
      <c r="KB209" s="228">
        <f t="shared" si="67"/>
        <v>2633.28</v>
      </c>
      <c r="KC209" s="246">
        <f t="shared" si="68"/>
        <v>2566.88</v>
      </c>
    </row>
    <row r="210" spans="1:289" x14ac:dyDescent="0.3">
      <c r="A210" s="210">
        <v>40736</v>
      </c>
      <c r="B210" s="102">
        <v>2930</v>
      </c>
      <c r="C210" s="31">
        <f t="shared" si="65"/>
        <v>2952.8571428571427</v>
      </c>
      <c r="D210" s="7">
        <v>2688.86</v>
      </c>
      <c r="E210" s="2">
        <v>1616.53</v>
      </c>
      <c r="H210" s="2">
        <v>2434.86</v>
      </c>
      <c r="I210" s="3">
        <v>1870.53</v>
      </c>
      <c r="J210" s="7">
        <v>2792.57</v>
      </c>
      <c r="K210" s="2">
        <v>1780.45</v>
      </c>
      <c r="N210" s="7">
        <v>2538.5700000000002</v>
      </c>
      <c r="O210" s="3">
        <v>2034.45</v>
      </c>
      <c r="P210" s="7">
        <v>2544.14</v>
      </c>
      <c r="Q210" s="2">
        <v>1541.4</v>
      </c>
      <c r="T210" s="2">
        <v>2290.14</v>
      </c>
      <c r="U210" s="3">
        <v>1795.4</v>
      </c>
      <c r="AJ210" s="2">
        <f t="shared" si="66"/>
        <v>2730</v>
      </c>
      <c r="AK210" s="2">
        <v>200</v>
      </c>
      <c r="AL210" s="7">
        <v>2392.3000000000002</v>
      </c>
      <c r="AM210" s="2">
        <v>1384.31</v>
      </c>
      <c r="AP210" s="7">
        <v>2138.3000000000002</v>
      </c>
      <c r="AQ210" s="3">
        <v>1638.31</v>
      </c>
      <c r="AZ210" s="9"/>
      <c r="BA210" s="9"/>
      <c r="BB210" s="9"/>
      <c r="BC210" s="9"/>
      <c r="BD210" s="9"/>
      <c r="BE210" s="9"/>
      <c r="BF210" s="9"/>
      <c r="KB210" s="228">
        <f t="shared" si="67"/>
        <v>2598.6</v>
      </c>
      <c r="KC210" s="246">
        <f t="shared" si="68"/>
        <v>2535.6</v>
      </c>
    </row>
    <row r="211" spans="1:289" x14ac:dyDescent="0.3">
      <c r="A211" s="210">
        <v>40737</v>
      </c>
      <c r="B211" s="102">
        <v>2888</v>
      </c>
      <c r="C211" s="31">
        <f t="shared" si="65"/>
        <v>2943.6666666666665</v>
      </c>
      <c r="D211" s="7">
        <v>2754.5</v>
      </c>
      <c r="E211" s="2">
        <v>1680.14</v>
      </c>
      <c r="H211" s="2">
        <v>2500.5</v>
      </c>
      <c r="I211" s="3">
        <v>1934.14</v>
      </c>
      <c r="J211" s="7">
        <v>2803.2</v>
      </c>
      <c r="K211" s="2">
        <v>1789.9</v>
      </c>
      <c r="N211" s="7">
        <v>2549.1999999999998</v>
      </c>
      <c r="O211" s="3">
        <v>2043.9</v>
      </c>
      <c r="P211" s="7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66"/>
        <v>2688</v>
      </c>
      <c r="AK211" s="2">
        <v>200</v>
      </c>
      <c r="AL211" s="7">
        <v>2366.54</v>
      </c>
      <c r="AM211" s="2">
        <v>1364.58</v>
      </c>
      <c r="AP211" s="7">
        <v>2112.54</v>
      </c>
      <c r="AQ211" s="3">
        <v>1618.58</v>
      </c>
      <c r="AZ211" s="9"/>
      <c r="BA211" s="9"/>
      <c r="BB211" s="9"/>
      <c r="BC211" s="9"/>
      <c r="BD211" s="9"/>
      <c r="BE211" s="9"/>
      <c r="BF211" s="9"/>
      <c r="KB211" s="228">
        <f t="shared" si="67"/>
        <v>2555.7600000000002</v>
      </c>
      <c r="KC211" s="246">
        <f t="shared" si="68"/>
        <v>2496.96</v>
      </c>
    </row>
    <row r="212" spans="1:289" x14ac:dyDescent="0.3">
      <c r="A212" s="210">
        <v>40738</v>
      </c>
      <c r="B212" s="102">
        <v>2900</v>
      </c>
      <c r="C212" s="31">
        <f t="shared" si="65"/>
        <v>2936.5238095238096</v>
      </c>
      <c r="D212" s="7">
        <v>2795.21</v>
      </c>
      <c r="E212" s="2">
        <v>1724.02</v>
      </c>
      <c r="H212" s="2">
        <v>2541.21</v>
      </c>
      <c r="I212" s="3">
        <v>1978.02</v>
      </c>
      <c r="J212" s="7">
        <v>2774.84</v>
      </c>
      <c r="K212" s="2">
        <v>1764.7</v>
      </c>
      <c r="N212" s="7">
        <v>2520.84</v>
      </c>
      <c r="O212" s="3">
        <v>2018.7</v>
      </c>
      <c r="P212" s="7">
        <v>2589.89</v>
      </c>
      <c r="Q212" s="2">
        <v>1588.42</v>
      </c>
      <c r="T212" s="2">
        <v>2335.89</v>
      </c>
      <c r="U212" s="3">
        <v>1842.42</v>
      </c>
      <c r="AJ212" s="2">
        <f t="shared" si="66"/>
        <v>2700</v>
      </c>
      <c r="AK212" s="2">
        <v>200</v>
      </c>
      <c r="AL212" s="7">
        <v>2452.88</v>
      </c>
      <c r="AM212" s="2">
        <v>1452.82</v>
      </c>
      <c r="AP212" s="7">
        <v>2198.88</v>
      </c>
      <c r="AQ212" s="3">
        <v>1706.82</v>
      </c>
      <c r="AZ212" s="9"/>
      <c r="BA212" s="9"/>
      <c r="BB212" s="9"/>
      <c r="BC212" s="9"/>
      <c r="BD212" s="9"/>
      <c r="BE212" s="9"/>
      <c r="BF212" s="9"/>
      <c r="KB212" s="228">
        <f t="shared" si="67"/>
        <v>2568</v>
      </c>
      <c r="KC212" s="246">
        <f t="shared" si="68"/>
        <v>2508</v>
      </c>
    </row>
    <row r="213" spans="1:289" x14ac:dyDescent="0.3">
      <c r="A213" s="210">
        <v>40739</v>
      </c>
      <c r="B213" s="102">
        <v>2920</v>
      </c>
      <c r="C213" s="31">
        <f t="shared" si="65"/>
        <v>2933.4761904761904</v>
      </c>
      <c r="D213" s="7">
        <v>2826.89</v>
      </c>
      <c r="E213" s="2">
        <v>1753.13</v>
      </c>
      <c r="H213" s="2">
        <v>2572.89</v>
      </c>
      <c r="I213" s="3">
        <v>2007.13</v>
      </c>
      <c r="J213" s="7">
        <v>2792.57</v>
      </c>
      <c r="K213" s="2">
        <v>1780.45</v>
      </c>
      <c r="N213" s="7">
        <v>2538.5700000000002</v>
      </c>
      <c r="O213" s="3">
        <v>2034.45</v>
      </c>
      <c r="P213" s="7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66"/>
        <v>2720</v>
      </c>
      <c r="AK213" s="2">
        <v>200</v>
      </c>
      <c r="AL213" s="7">
        <v>2475.11</v>
      </c>
      <c r="AM213" s="2">
        <v>1466.27</v>
      </c>
      <c r="AP213" s="7">
        <v>2221.11</v>
      </c>
      <c r="AQ213" s="3">
        <v>1720.27</v>
      </c>
      <c r="AZ213" s="9"/>
      <c r="BA213" s="9"/>
      <c r="BB213" s="9"/>
      <c r="BC213" s="9"/>
      <c r="BD213" s="9"/>
      <c r="BE213" s="9"/>
      <c r="BF213" s="9"/>
      <c r="KB213" s="228">
        <f t="shared" si="67"/>
        <v>2588.4</v>
      </c>
      <c r="KC213" s="246">
        <f t="shared" si="68"/>
        <v>2526.4</v>
      </c>
    </row>
    <row r="214" spans="1:289" x14ac:dyDescent="0.3">
      <c r="A214" s="210">
        <v>40742</v>
      </c>
      <c r="B214" s="102">
        <v>3030</v>
      </c>
      <c r="C214" s="31">
        <f t="shared" si="65"/>
        <v>2935.6666666666665</v>
      </c>
      <c r="D214" s="7">
        <v>2841.5</v>
      </c>
      <c r="E214" s="2">
        <v>1764.9</v>
      </c>
      <c r="H214" s="2">
        <v>2587.5</v>
      </c>
      <c r="I214" s="3">
        <v>2018.9</v>
      </c>
      <c r="J214" s="7">
        <v>2779.03</v>
      </c>
      <c r="K214" s="2">
        <v>1764.9</v>
      </c>
      <c r="N214" s="7">
        <v>2525.0300000000002</v>
      </c>
      <c r="O214" s="3">
        <v>2018.9</v>
      </c>
      <c r="P214" s="7">
        <v>2660.7</v>
      </c>
      <c r="Q214" s="2">
        <v>1654.66</v>
      </c>
      <c r="T214" s="2">
        <v>2406.6999999999998</v>
      </c>
      <c r="U214" s="3">
        <v>1908.66</v>
      </c>
      <c r="AJ214" s="2">
        <f t="shared" si="66"/>
        <v>2830</v>
      </c>
      <c r="AK214" s="2">
        <v>200</v>
      </c>
      <c r="AL214" s="7">
        <v>2535.37</v>
      </c>
      <c r="AM214" s="2">
        <v>1523.75</v>
      </c>
      <c r="AP214" s="7">
        <v>2281.37</v>
      </c>
      <c r="AQ214" s="3">
        <v>1777.75</v>
      </c>
      <c r="AZ214" s="9"/>
      <c r="BA214" s="9"/>
      <c r="BB214" s="9"/>
      <c r="BC214" s="9"/>
      <c r="BD214" s="9"/>
      <c r="BE214" s="9"/>
      <c r="BF214" s="9"/>
      <c r="KB214" s="228">
        <f t="shared" si="67"/>
        <v>2700.6</v>
      </c>
      <c r="KC214" s="246">
        <f t="shared" si="68"/>
        <v>2627.6</v>
      </c>
    </row>
    <row r="215" spans="1:289" x14ac:dyDescent="0.3">
      <c r="A215" s="210">
        <v>40743</v>
      </c>
      <c r="B215" s="102">
        <v>3155</v>
      </c>
      <c r="C215" s="31">
        <f t="shared" si="65"/>
        <v>2945</v>
      </c>
      <c r="D215" s="7">
        <v>2884.21</v>
      </c>
      <c r="E215" s="2">
        <v>1782.73</v>
      </c>
      <c r="H215" s="2">
        <v>2630.21</v>
      </c>
      <c r="I215" s="3">
        <v>2036.73</v>
      </c>
      <c r="J215" s="7">
        <v>2778.8</v>
      </c>
      <c r="K215" s="2">
        <v>1754.85</v>
      </c>
      <c r="N215" s="7">
        <v>2524.8000000000002</v>
      </c>
      <c r="O215" s="3">
        <v>2008.85</v>
      </c>
      <c r="P215" s="7">
        <v>2623.9</v>
      </c>
      <c r="Q215" s="2">
        <v>1615.45</v>
      </c>
      <c r="T215" s="2">
        <v>2369.9</v>
      </c>
      <c r="U215" s="3">
        <v>1869.45</v>
      </c>
      <c r="AJ215" s="2">
        <f t="shared" si="66"/>
        <v>2955</v>
      </c>
      <c r="AK215" s="2">
        <v>200</v>
      </c>
      <c r="AL215" s="7">
        <v>2525.2800000000002</v>
      </c>
      <c r="AM215" s="2">
        <v>1510.9</v>
      </c>
      <c r="AP215" s="7">
        <v>2271.2800000000002</v>
      </c>
      <c r="AQ215" s="3">
        <v>1764.9</v>
      </c>
      <c r="AZ215" s="9"/>
      <c r="BA215" s="9"/>
      <c r="BB215" s="9"/>
      <c r="BC215" s="9"/>
      <c r="BD215" s="9"/>
      <c r="BE215" s="9"/>
      <c r="BF215" s="9"/>
      <c r="KB215" s="228">
        <f t="shared" si="67"/>
        <v>2828.1</v>
      </c>
      <c r="KC215" s="246">
        <f t="shared" si="68"/>
        <v>2742.6</v>
      </c>
    </row>
    <row r="216" spans="1:289" x14ac:dyDescent="0.3">
      <c r="A216" s="210">
        <v>40744</v>
      </c>
      <c r="B216" s="102">
        <v>3250</v>
      </c>
      <c r="C216" s="31">
        <f t="shared" si="65"/>
        <v>2958.5714285714284</v>
      </c>
      <c r="D216" s="7">
        <v>2904.46</v>
      </c>
      <c r="E216" s="2">
        <v>1805.65</v>
      </c>
      <c r="H216" s="2">
        <v>2650.46</v>
      </c>
      <c r="I216" s="3">
        <v>2059.65</v>
      </c>
      <c r="J216" s="7">
        <v>2758.07</v>
      </c>
      <c r="K216" s="2">
        <v>1736.55</v>
      </c>
      <c r="N216" s="7">
        <v>2504.0700000000002</v>
      </c>
      <c r="O216" s="3">
        <v>1990.55</v>
      </c>
      <c r="P216" s="7">
        <v>2695.27</v>
      </c>
      <c r="Q216" s="2">
        <v>1688.18</v>
      </c>
      <c r="T216" s="2">
        <v>2441.27</v>
      </c>
      <c r="U216" s="3">
        <v>1942.18</v>
      </c>
      <c r="AJ216" s="2">
        <f t="shared" si="66"/>
        <v>3050</v>
      </c>
      <c r="AK216" s="2">
        <v>200</v>
      </c>
      <c r="AL216" s="7">
        <v>2569.58</v>
      </c>
      <c r="AM216" s="2">
        <v>1556.89</v>
      </c>
      <c r="AP216" s="7">
        <v>2315.58</v>
      </c>
      <c r="AQ216" s="3">
        <v>1810.89</v>
      </c>
      <c r="AZ216" s="9"/>
      <c r="BA216" s="9"/>
      <c r="BB216" s="9"/>
      <c r="BC216" s="9"/>
      <c r="BD216" s="9"/>
      <c r="BE216" s="9"/>
      <c r="BF216" s="9"/>
      <c r="KB216" s="228">
        <f t="shared" si="67"/>
        <v>2925</v>
      </c>
      <c r="KC216" s="246">
        <f t="shared" si="68"/>
        <v>2830</v>
      </c>
    </row>
    <row r="217" spans="1:289" x14ac:dyDescent="0.3">
      <c r="A217" s="210">
        <v>40745</v>
      </c>
      <c r="B217" s="102">
        <v>3025</v>
      </c>
      <c r="C217" s="31">
        <f t="shared" si="65"/>
        <v>2962</v>
      </c>
      <c r="D217" s="7">
        <v>2853.13</v>
      </c>
      <c r="E217" s="2">
        <v>1761.55</v>
      </c>
      <c r="H217" s="2">
        <v>2599.13</v>
      </c>
      <c r="I217" s="3">
        <v>2015.55</v>
      </c>
      <c r="J217" s="7">
        <v>2709.71</v>
      </c>
      <c r="K217" s="2">
        <v>1693.85</v>
      </c>
      <c r="N217" s="7">
        <v>2455.71</v>
      </c>
      <c r="O217" s="3">
        <v>1947.85</v>
      </c>
      <c r="P217" s="7">
        <v>2668.71</v>
      </c>
      <c r="Q217" s="2">
        <v>1666.77</v>
      </c>
      <c r="T217" s="2">
        <v>2414.71</v>
      </c>
      <c r="U217" s="3">
        <v>1920.77</v>
      </c>
      <c r="AJ217" s="2">
        <f t="shared" si="66"/>
        <v>2825</v>
      </c>
      <c r="AK217" s="2">
        <v>200</v>
      </c>
      <c r="AL217" s="7">
        <v>2545.5300000000002</v>
      </c>
      <c r="AM217" s="2">
        <v>1531.37</v>
      </c>
      <c r="AP217" s="7">
        <v>2291.5300000000002</v>
      </c>
      <c r="AQ217" s="3">
        <v>1785.37</v>
      </c>
      <c r="AZ217" s="9"/>
      <c r="BA217" s="9"/>
      <c r="BB217" s="9"/>
      <c r="BC217" s="9"/>
      <c r="BD217" s="9"/>
      <c r="BE217" s="9"/>
      <c r="BF217" s="9"/>
      <c r="KB217" s="228">
        <f t="shared" si="67"/>
        <v>2695.5</v>
      </c>
      <c r="KC217" s="246">
        <f t="shared" si="68"/>
        <v>2623</v>
      </c>
    </row>
    <row r="218" spans="1:289" x14ac:dyDescent="0.3">
      <c r="A218" s="210">
        <v>40746</v>
      </c>
      <c r="B218" s="102">
        <v>2967</v>
      </c>
      <c r="C218" s="31">
        <f t="shared" si="65"/>
        <v>2965.9523809523807</v>
      </c>
      <c r="D218" s="7">
        <v>2868.23</v>
      </c>
      <c r="E218" s="2">
        <v>1773.62</v>
      </c>
      <c r="H218" s="2">
        <v>2614.23</v>
      </c>
      <c r="I218" s="3">
        <v>2027.62</v>
      </c>
      <c r="J218" s="7">
        <v>2730.43</v>
      </c>
      <c r="K218" s="2">
        <v>1712.15</v>
      </c>
      <c r="N218" s="7">
        <v>2476.4299999999998</v>
      </c>
      <c r="O218" s="3">
        <v>1966.15</v>
      </c>
      <c r="P218" s="7">
        <v>2682.17</v>
      </c>
      <c r="Q218" s="2">
        <v>1678</v>
      </c>
      <c r="T218" s="2">
        <v>2428.17</v>
      </c>
      <c r="U218" s="3">
        <v>1932</v>
      </c>
      <c r="AJ218" s="2">
        <f t="shared" si="66"/>
        <v>2767</v>
      </c>
      <c r="AK218" s="2">
        <v>200</v>
      </c>
      <c r="AL218" s="7">
        <v>2578.61</v>
      </c>
      <c r="AM218" s="2">
        <v>1561.89</v>
      </c>
      <c r="AP218" s="7">
        <v>2324.61</v>
      </c>
      <c r="AQ218" s="3">
        <v>1815.89</v>
      </c>
      <c r="AZ218" s="9"/>
      <c r="BA218" s="9"/>
      <c r="BB218" s="9"/>
      <c r="BC218" s="9"/>
      <c r="BD218" s="9"/>
      <c r="BE218" s="9"/>
      <c r="BF218" s="9"/>
      <c r="KB218" s="228">
        <f t="shared" si="67"/>
        <v>2636.34</v>
      </c>
      <c r="KC218" s="246">
        <f t="shared" si="68"/>
        <v>2569.6400000000003</v>
      </c>
    </row>
    <row r="219" spans="1:289" x14ac:dyDescent="0.3">
      <c r="A219" s="210">
        <v>40749</v>
      </c>
      <c r="B219" s="102">
        <v>2985</v>
      </c>
      <c r="C219" s="31">
        <f t="shared" si="65"/>
        <v>2970.5714285714284</v>
      </c>
      <c r="D219" s="7">
        <v>2834.24</v>
      </c>
      <c r="E219" s="2">
        <v>1746.2</v>
      </c>
      <c r="H219" s="2">
        <v>2580.2399999999998</v>
      </c>
      <c r="I219" s="3">
        <v>2000.2</v>
      </c>
      <c r="J219" s="7">
        <v>2685.53</v>
      </c>
      <c r="K219" s="2">
        <v>1672.5</v>
      </c>
      <c r="N219" s="7">
        <v>2431.5300000000002</v>
      </c>
      <c r="O219" s="3">
        <v>1926.5</v>
      </c>
      <c r="P219" s="7">
        <v>2597.54</v>
      </c>
      <c r="Q219" s="2">
        <v>1592.1</v>
      </c>
      <c r="T219" s="2">
        <v>2343.54</v>
      </c>
      <c r="U219" s="3">
        <v>1846.1</v>
      </c>
      <c r="AJ219" s="2">
        <f t="shared" si="66"/>
        <v>2785</v>
      </c>
      <c r="AK219" s="2">
        <v>200</v>
      </c>
      <c r="AL219" s="7">
        <v>2489.1999999999998</v>
      </c>
      <c r="AM219" s="2">
        <v>1478.2</v>
      </c>
      <c r="AP219" s="7">
        <v>2235.1999999999998</v>
      </c>
      <c r="AQ219" s="3">
        <v>1732.2</v>
      </c>
      <c r="AZ219" s="9"/>
      <c r="BA219" s="9"/>
      <c r="BB219" s="9"/>
      <c r="BC219" s="9"/>
      <c r="BD219" s="9"/>
      <c r="BE219" s="9"/>
      <c r="BF219" s="9"/>
      <c r="KB219" s="228">
        <f t="shared" si="67"/>
        <v>2654.7000000000003</v>
      </c>
      <c r="KC219" s="246">
        <f t="shared" si="68"/>
        <v>2586.2000000000003</v>
      </c>
    </row>
    <row r="220" spans="1:289" x14ac:dyDescent="0.3">
      <c r="A220" s="210">
        <v>40750</v>
      </c>
      <c r="B220" s="102">
        <v>2979</v>
      </c>
      <c r="C220" s="31">
        <f t="shared" si="65"/>
        <v>2975.4761904761904</v>
      </c>
      <c r="D220" s="7">
        <v>2842.62</v>
      </c>
      <c r="E220" s="2">
        <v>1744.88</v>
      </c>
      <c r="H220" s="2">
        <v>2588.62</v>
      </c>
      <c r="I220" s="3">
        <v>1998.88</v>
      </c>
      <c r="J220" s="7">
        <v>2706.25</v>
      </c>
      <c r="K220" s="2">
        <v>1690.8</v>
      </c>
      <c r="N220" s="7">
        <v>2452.25</v>
      </c>
      <c r="O220" s="3">
        <v>1944.8</v>
      </c>
      <c r="P220" s="7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66"/>
        <v>2779</v>
      </c>
      <c r="AK220" s="2">
        <v>200</v>
      </c>
      <c r="AL220" s="7">
        <v>2501.34</v>
      </c>
      <c r="AM220" s="2">
        <v>1488</v>
      </c>
      <c r="AP220" s="7">
        <v>2247.34</v>
      </c>
      <c r="AQ220" s="3">
        <v>1742</v>
      </c>
      <c r="AZ220" s="9"/>
      <c r="BA220" s="9"/>
      <c r="BB220" s="9"/>
      <c r="BC220" s="9"/>
      <c r="BD220" s="9"/>
      <c r="BE220" s="9"/>
      <c r="BF220" s="9"/>
      <c r="KB220" s="228">
        <f t="shared" si="67"/>
        <v>2648.58</v>
      </c>
      <c r="KC220" s="246">
        <f t="shared" si="68"/>
        <v>2580.6800000000003</v>
      </c>
    </row>
    <row r="221" spans="1:289" x14ac:dyDescent="0.3">
      <c r="A221" s="210">
        <v>40751</v>
      </c>
      <c r="B221" s="102">
        <v>2952</v>
      </c>
      <c r="C221" s="31">
        <f t="shared" si="65"/>
        <v>2977.9523809523807</v>
      </c>
      <c r="D221" s="7">
        <v>2829.93</v>
      </c>
      <c r="E221" s="2">
        <v>1736.72</v>
      </c>
      <c r="H221" s="2">
        <v>2575.9299999999998</v>
      </c>
      <c r="I221" s="3">
        <v>1990.72</v>
      </c>
      <c r="J221" s="7">
        <v>2641.46</v>
      </c>
      <c r="K221" s="2">
        <v>1630</v>
      </c>
      <c r="N221" s="7">
        <v>2387.46</v>
      </c>
      <c r="O221" s="3">
        <v>1884</v>
      </c>
      <c r="P221" s="7">
        <v>2607.79</v>
      </c>
      <c r="Q221" s="2">
        <v>1603.32</v>
      </c>
      <c r="T221" s="2">
        <v>2353.79</v>
      </c>
      <c r="U221" s="3">
        <v>1857.32</v>
      </c>
      <c r="AJ221" s="2">
        <f t="shared" si="66"/>
        <v>2752</v>
      </c>
      <c r="AK221" s="2">
        <v>200</v>
      </c>
      <c r="AL221" s="7">
        <v>2493.1999999999998</v>
      </c>
      <c r="AM221" s="2">
        <v>1483.26</v>
      </c>
      <c r="AP221" s="7">
        <v>2239.1999999999998</v>
      </c>
      <c r="AQ221" s="3">
        <v>1737.26</v>
      </c>
      <c r="AZ221" s="9"/>
      <c r="BA221" s="9"/>
      <c r="BB221" s="9"/>
      <c r="BC221" s="9"/>
      <c r="BD221" s="9"/>
      <c r="BE221" s="9"/>
      <c r="BF221" s="9"/>
      <c r="KB221" s="228">
        <f t="shared" si="67"/>
        <v>2621.04</v>
      </c>
      <c r="KC221" s="246">
        <f t="shared" si="68"/>
        <v>2555.84</v>
      </c>
    </row>
    <row r="222" spans="1:289" x14ac:dyDescent="0.3">
      <c r="A222" s="210">
        <v>40752</v>
      </c>
      <c r="B222" s="102">
        <v>2961</v>
      </c>
      <c r="C222" s="31">
        <f t="shared" ref="C222:C285" si="69">AVERAGE(B202:B222)</f>
        <v>2978.2380952380954</v>
      </c>
      <c r="D222" s="7">
        <v>2850.15</v>
      </c>
      <c r="E222" s="2">
        <v>1756.73</v>
      </c>
      <c r="H222" s="2">
        <v>2596.15</v>
      </c>
      <c r="I222" s="3">
        <v>2010.73</v>
      </c>
      <c r="J222" s="7">
        <v>2641.46</v>
      </c>
      <c r="K222" s="2">
        <v>1630</v>
      </c>
      <c r="N222" s="7">
        <v>2387.46</v>
      </c>
      <c r="O222" s="3">
        <v>1884</v>
      </c>
      <c r="P222" s="7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66"/>
        <v>2761</v>
      </c>
      <c r="AK222" s="2">
        <v>200</v>
      </c>
      <c r="AL222" s="7">
        <v>2499.94</v>
      </c>
      <c r="AM222" s="2">
        <v>1489.93</v>
      </c>
      <c r="AP222" s="7">
        <v>2245.94</v>
      </c>
      <c r="AQ222" s="3">
        <v>1743.93</v>
      </c>
      <c r="AZ222" s="9"/>
      <c r="BA222" s="9"/>
      <c r="BB222" s="9"/>
      <c r="BC222" s="9"/>
      <c r="BD222" s="9"/>
      <c r="BE222" s="9"/>
      <c r="BF222" s="9"/>
      <c r="KB222" s="228">
        <f t="shared" si="67"/>
        <v>2630.2200000000003</v>
      </c>
      <c r="KC222" s="246">
        <f t="shared" si="68"/>
        <v>2564.12</v>
      </c>
    </row>
    <row r="223" spans="1:289" x14ac:dyDescent="0.3">
      <c r="A223" s="210">
        <v>40753</v>
      </c>
      <c r="B223" s="102">
        <v>2966</v>
      </c>
      <c r="C223" s="31">
        <f t="shared" si="69"/>
        <v>2979.1904761904761</v>
      </c>
      <c r="D223" s="7">
        <v>2865.65</v>
      </c>
      <c r="E223" s="2">
        <v>1769.14</v>
      </c>
      <c r="H223" s="2">
        <v>2611.65</v>
      </c>
      <c r="I223" s="3">
        <v>2023.14</v>
      </c>
      <c r="J223" s="7">
        <v>2661.89</v>
      </c>
      <c r="K223" s="2">
        <v>1648</v>
      </c>
      <c r="N223" s="7">
        <v>2407.89</v>
      </c>
      <c r="O223" s="3">
        <v>1902</v>
      </c>
      <c r="P223" s="7">
        <v>2655.11</v>
      </c>
      <c r="Q223" s="2">
        <v>1648</v>
      </c>
      <c r="T223" s="2">
        <v>2401.11</v>
      </c>
      <c r="U223" s="3">
        <v>1902</v>
      </c>
      <c r="AJ223" s="2">
        <f t="shared" si="66"/>
        <v>2766</v>
      </c>
      <c r="AK223" s="2">
        <v>200</v>
      </c>
      <c r="AL223" s="7">
        <v>2573.4899999999998</v>
      </c>
      <c r="AM223" s="2">
        <v>1560.51</v>
      </c>
      <c r="AP223" s="7">
        <v>2319.4899999999998</v>
      </c>
      <c r="AQ223" s="3">
        <v>1814.51</v>
      </c>
      <c r="AZ223" s="9"/>
      <c r="BA223" s="9"/>
      <c r="BB223" s="9"/>
      <c r="BC223" s="9"/>
      <c r="BD223" s="9"/>
      <c r="BE223" s="9"/>
      <c r="BF223" s="9"/>
      <c r="KB223" s="228">
        <f t="shared" si="67"/>
        <v>2635.32</v>
      </c>
      <c r="KC223" s="246">
        <f t="shared" si="68"/>
        <v>2568.7200000000003</v>
      </c>
    </row>
    <row r="224" spans="1:289" x14ac:dyDescent="0.3">
      <c r="A224" s="210">
        <v>40756</v>
      </c>
      <c r="B224" s="102">
        <v>2970</v>
      </c>
      <c r="C224" s="31">
        <f t="shared" si="69"/>
        <v>2982.7619047619046</v>
      </c>
      <c r="D224" s="7">
        <v>2802.97</v>
      </c>
      <c r="E224" s="2">
        <v>1710.04</v>
      </c>
      <c r="H224" s="2">
        <v>2548.9699999999998</v>
      </c>
      <c r="I224" s="3">
        <v>1964.04</v>
      </c>
      <c r="J224" s="7">
        <v>2607.77</v>
      </c>
      <c r="K224" s="2">
        <v>1596.65</v>
      </c>
      <c r="N224" s="7">
        <v>2353.77</v>
      </c>
      <c r="O224" s="3">
        <v>1850.65</v>
      </c>
      <c r="P224" s="7">
        <v>2628.01</v>
      </c>
      <c r="Q224" s="2">
        <v>1623.33</v>
      </c>
      <c r="T224" s="2">
        <v>2374.0100000000002</v>
      </c>
      <c r="U224" s="3">
        <v>1877.33</v>
      </c>
      <c r="AJ224" s="2">
        <f t="shared" si="66"/>
        <v>2770</v>
      </c>
      <c r="AK224" s="2">
        <v>200</v>
      </c>
      <c r="AL224" s="7">
        <v>2547.11</v>
      </c>
      <c r="AM224" s="2">
        <v>1536.62</v>
      </c>
      <c r="AP224" s="7">
        <v>2293.11</v>
      </c>
      <c r="AQ224" s="3">
        <v>1790.62</v>
      </c>
      <c r="AZ224" s="9"/>
      <c r="BA224" s="9"/>
      <c r="BB224" s="9"/>
      <c r="BC224" s="9"/>
      <c r="BD224" s="9"/>
      <c r="BE224" s="9"/>
      <c r="BF224" s="9"/>
      <c r="KB224" s="228">
        <f t="shared" si="67"/>
        <v>2639.4</v>
      </c>
      <c r="KC224" s="246">
        <f t="shared" si="68"/>
        <v>2572.4</v>
      </c>
    </row>
    <row r="225" spans="1:289" x14ac:dyDescent="0.3">
      <c r="A225" s="210">
        <v>40757</v>
      </c>
      <c r="B225" s="102">
        <v>2960</v>
      </c>
      <c r="C225" s="31">
        <f t="shared" si="69"/>
        <v>2983.4761904761904</v>
      </c>
      <c r="D225" s="7">
        <v>2800.93</v>
      </c>
      <c r="E225" s="2">
        <v>1739.08</v>
      </c>
      <c r="H225" s="2">
        <v>2546.9299999999998</v>
      </c>
      <c r="I225" s="3">
        <v>1993.08</v>
      </c>
      <c r="J225" s="7">
        <v>2624.53</v>
      </c>
      <c r="K225" s="2">
        <v>1611.4</v>
      </c>
      <c r="N225" s="7">
        <v>2370.5300000000002</v>
      </c>
      <c r="O225" s="3">
        <v>1865.4</v>
      </c>
      <c r="P225" s="7">
        <v>2631.35</v>
      </c>
      <c r="Q225" s="2">
        <v>1624.84</v>
      </c>
      <c r="T225" s="2">
        <v>2377.35</v>
      </c>
      <c r="U225" s="3">
        <v>1878.84</v>
      </c>
      <c r="AJ225" s="2">
        <f t="shared" si="66"/>
        <v>2760</v>
      </c>
      <c r="AK225" s="2">
        <v>200</v>
      </c>
      <c r="AL225" s="7">
        <v>2556.63</v>
      </c>
      <c r="AM225" s="2">
        <v>1544.2</v>
      </c>
      <c r="AP225" s="7">
        <v>2302.63</v>
      </c>
      <c r="AQ225" s="3">
        <v>1798.2</v>
      </c>
      <c r="AZ225" s="9"/>
      <c r="BA225" s="9"/>
      <c r="BB225" s="9"/>
      <c r="BC225" s="9"/>
      <c r="BD225" s="9"/>
      <c r="BE225" s="9"/>
      <c r="BF225" s="9"/>
      <c r="KB225" s="228">
        <f t="shared" si="67"/>
        <v>2629.2000000000003</v>
      </c>
      <c r="KC225" s="246">
        <f t="shared" si="68"/>
        <v>2563.2000000000003</v>
      </c>
    </row>
    <row r="226" spans="1:289" x14ac:dyDescent="0.3">
      <c r="A226" s="210">
        <v>40758</v>
      </c>
      <c r="B226" s="102">
        <v>3018</v>
      </c>
      <c r="C226" s="31">
        <f t="shared" si="69"/>
        <v>2985.1904761904761</v>
      </c>
      <c r="D226" s="7">
        <v>2911.69</v>
      </c>
      <c r="E226" s="2">
        <v>1846.06</v>
      </c>
      <c r="H226" s="2">
        <v>2657.69</v>
      </c>
      <c r="I226" s="3">
        <v>2100.06</v>
      </c>
      <c r="J226" s="7">
        <v>2644.66</v>
      </c>
      <c r="K226" s="2">
        <v>1629.1</v>
      </c>
      <c r="N226" s="7">
        <v>2390.66</v>
      </c>
      <c r="O226" s="3">
        <v>1883.1</v>
      </c>
      <c r="P226" s="7">
        <v>2651.53</v>
      </c>
      <c r="Q226" s="2">
        <v>1642.66</v>
      </c>
      <c r="T226" s="2">
        <v>2397.5300000000002</v>
      </c>
      <c r="U226" s="3">
        <v>1896.66</v>
      </c>
      <c r="AJ226" s="2">
        <f t="shared" si="66"/>
        <v>2818</v>
      </c>
      <c r="AK226" s="2">
        <v>200</v>
      </c>
      <c r="AL226" s="7">
        <v>2548.75</v>
      </c>
      <c r="AM226" s="2">
        <v>1534.18</v>
      </c>
      <c r="AP226" s="7">
        <v>2294.75</v>
      </c>
      <c r="AQ226" s="3">
        <v>1788.18</v>
      </c>
      <c r="AZ226" s="9"/>
      <c r="BA226" s="9"/>
      <c r="BB226" s="9"/>
      <c r="BC226" s="9"/>
      <c r="BD226" s="9"/>
      <c r="BE226" s="9"/>
      <c r="BF226" s="9"/>
      <c r="KB226" s="228">
        <f t="shared" si="67"/>
        <v>2688.36</v>
      </c>
      <c r="KC226" s="246">
        <f t="shared" si="68"/>
        <v>2616.56</v>
      </c>
    </row>
    <row r="227" spans="1:289" x14ac:dyDescent="0.3">
      <c r="A227" s="210">
        <v>40759</v>
      </c>
      <c r="B227" s="102">
        <v>3060</v>
      </c>
      <c r="C227" s="31">
        <f t="shared" si="69"/>
        <v>2989.7619047619046</v>
      </c>
      <c r="D227" s="7">
        <v>2868.83</v>
      </c>
      <c r="E227" s="2">
        <v>1806.28</v>
      </c>
      <c r="H227" s="2">
        <v>2614.83</v>
      </c>
      <c r="I227" s="3">
        <v>2060.2800000000002</v>
      </c>
      <c r="J227" s="7">
        <v>2624.53</v>
      </c>
      <c r="K227" s="2">
        <v>1611.4</v>
      </c>
      <c r="N227" s="7">
        <v>2370.5300000000002</v>
      </c>
      <c r="O227" s="3">
        <v>1865.4</v>
      </c>
      <c r="P227" s="7">
        <v>2658.53</v>
      </c>
      <c r="Q227" s="2">
        <v>1658.44</v>
      </c>
      <c r="T227" s="2">
        <v>2404.5300000000002</v>
      </c>
      <c r="U227" s="3">
        <v>1912.44</v>
      </c>
      <c r="AJ227" s="2">
        <f t="shared" si="66"/>
        <v>2860</v>
      </c>
      <c r="AK227" s="2">
        <v>200</v>
      </c>
      <c r="AL227" s="7">
        <v>2536.2800000000002</v>
      </c>
      <c r="AM227" s="2">
        <v>1530.76</v>
      </c>
      <c r="AP227" s="7">
        <v>2282.2800000000002</v>
      </c>
      <c r="AQ227" s="3">
        <v>1784.76</v>
      </c>
      <c r="AZ227" s="9"/>
      <c r="BA227" s="9"/>
      <c r="BB227" s="9"/>
      <c r="BC227" s="9"/>
      <c r="BD227" s="9"/>
      <c r="BE227" s="9"/>
      <c r="BF227" s="9"/>
      <c r="KB227" s="228">
        <f t="shared" si="67"/>
        <v>2731.2000000000003</v>
      </c>
      <c r="KC227" s="246">
        <f t="shared" si="68"/>
        <v>2655.2000000000003</v>
      </c>
    </row>
    <row r="228" spans="1:289" x14ac:dyDescent="0.3">
      <c r="A228" s="210">
        <v>40760</v>
      </c>
      <c r="B228" s="102">
        <v>3100</v>
      </c>
      <c r="C228" s="31">
        <f t="shared" si="69"/>
        <v>2996.9047619047619</v>
      </c>
      <c r="D228" s="7">
        <v>2883.87</v>
      </c>
      <c r="E228" s="2">
        <v>1811.95</v>
      </c>
      <c r="H228" s="2">
        <v>2629.87</v>
      </c>
      <c r="I228" s="3">
        <v>2065.9499999999998</v>
      </c>
      <c r="J228" s="7">
        <v>2694.96</v>
      </c>
      <c r="K228" s="2">
        <v>1673.35</v>
      </c>
      <c r="N228" s="7">
        <v>2440.96</v>
      </c>
      <c r="O228" s="3">
        <v>1927.35</v>
      </c>
      <c r="P228" s="7">
        <v>2695</v>
      </c>
      <c r="Q228" s="2">
        <v>1687.21</v>
      </c>
      <c r="T228" s="2">
        <v>2441</v>
      </c>
      <c r="U228" s="3">
        <v>1941.21</v>
      </c>
      <c r="AJ228" s="2">
        <f t="shared" si="66"/>
        <v>2900</v>
      </c>
      <c r="AK228" s="2">
        <v>200</v>
      </c>
      <c r="AL228" s="7">
        <v>2582.94</v>
      </c>
      <c r="AM228" s="2">
        <v>1569.4</v>
      </c>
      <c r="AP228" s="7">
        <v>2328.94</v>
      </c>
      <c r="AQ228" s="3">
        <v>1823.4</v>
      </c>
      <c r="AZ228" s="9"/>
      <c r="BA228" s="9"/>
      <c r="BB228" s="9"/>
      <c r="BC228" s="9"/>
      <c r="BD228" s="9"/>
      <c r="BE228" s="9"/>
      <c r="BF228" s="9"/>
      <c r="KB228" s="228">
        <f t="shared" si="67"/>
        <v>2772</v>
      </c>
      <c r="KC228" s="246">
        <f t="shared" si="68"/>
        <v>2692</v>
      </c>
    </row>
    <row r="229" spans="1:289" x14ac:dyDescent="0.3">
      <c r="A229" s="210">
        <v>40763</v>
      </c>
      <c r="B229" s="102">
        <v>3110</v>
      </c>
      <c r="C229" s="31">
        <f t="shared" si="69"/>
        <v>3004.2857142857142</v>
      </c>
      <c r="D229" s="7">
        <v>2912.19</v>
      </c>
      <c r="E229" s="2">
        <v>1839.1</v>
      </c>
      <c r="H229" s="2">
        <v>2658.19</v>
      </c>
      <c r="I229" s="3">
        <v>2093.1</v>
      </c>
      <c r="J229" s="7">
        <v>2701.66</v>
      </c>
      <c r="K229" s="2">
        <v>1679.25</v>
      </c>
      <c r="N229" s="7">
        <v>2447.66</v>
      </c>
      <c r="O229" s="3">
        <v>1933.25</v>
      </c>
      <c r="P229" s="7">
        <v>2694.68</v>
      </c>
      <c r="Q229" s="2">
        <v>1686.2</v>
      </c>
      <c r="T229" s="2">
        <v>2440.6799999999998</v>
      </c>
      <c r="U229" s="3">
        <v>1940.2</v>
      </c>
      <c r="AJ229" s="2">
        <f t="shared" si="66"/>
        <v>2910</v>
      </c>
      <c r="AK229" s="2">
        <v>200</v>
      </c>
      <c r="AL229" s="7">
        <v>2582.3000000000002</v>
      </c>
      <c r="AM229" s="2">
        <v>1568.05</v>
      </c>
      <c r="AP229" s="7">
        <v>2328.3000000000002</v>
      </c>
      <c r="AQ229" s="3">
        <v>1822.05</v>
      </c>
      <c r="AZ229" s="9"/>
      <c r="BA229" s="9"/>
      <c r="BB229" s="9"/>
      <c r="BC229" s="9"/>
      <c r="BD229" s="9"/>
      <c r="BE229" s="9"/>
      <c r="BF229" s="9"/>
      <c r="KB229" s="228">
        <f t="shared" si="67"/>
        <v>2782.2000000000003</v>
      </c>
      <c r="KC229" s="246">
        <f t="shared" si="68"/>
        <v>2701.2000000000003</v>
      </c>
    </row>
    <row r="230" spans="1:289" x14ac:dyDescent="0.3">
      <c r="A230" s="210">
        <v>40764</v>
      </c>
      <c r="B230" s="102">
        <v>3110</v>
      </c>
      <c r="C230" s="31">
        <f t="shared" si="69"/>
        <v>3011.2380952380954</v>
      </c>
      <c r="D230" s="7">
        <v>2848.99</v>
      </c>
      <c r="E230" s="2">
        <v>1776.55</v>
      </c>
      <c r="H230" s="2">
        <v>2594.9899999999998</v>
      </c>
      <c r="I230" s="3">
        <v>2030.55</v>
      </c>
      <c r="J230" s="7">
        <v>2666.55</v>
      </c>
      <c r="K230" s="2">
        <v>1644.5</v>
      </c>
      <c r="N230" s="7">
        <v>2412.5500000000002</v>
      </c>
      <c r="O230" s="3">
        <v>1898.5</v>
      </c>
      <c r="P230" s="7">
        <v>2659.57</v>
      </c>
      <c r="Q230" s="2">
        <v>1651.45</v>
      </c>
      <c r="T230" s="2">
        <v>2405.5700000000002</v>
      </c>
      <c r="U230" s="3">
        <v>1905.45</v>
      </c>
      <c r="AJ230" s="2">
        <f t="shared" si="66"/>
        <v>2910</v>
      </c>
      <c r="AK230" s="2">
        <v>200</v>
      </c>
      <c r="AL230" s="7">
        <v>2533.15</v>
      </c>
      <c r="AM230" s="2">
        <v>1519.4</v>
      </c>
      <c r="AP230" s="7">
        <v>2279.15</v>
      </c>
      <c r="AQ230" s="3">
        <v>1773.4</v>
      </c>
      <c r="AZ230" s="9"/>
      <c r="BA230" s="9"/>
      <c r="BB230" s="9"/>
      <c r="BC230" s="9"/>
      <c r="BD230" s="9"/>
      <c r="BE230" s="9"/>
      <c r="BF230" s="9"/>
      <c r="KB230" s="228">
        <f t="shared" si="67"/>
        <v>2782.2000000000003</v>
      </c>
      <c r="KC230" s="246">
        <f t="shared" si="68"/>
        <v>2701.2000000000003</v>
      </c>
    </row>
    <row r="231" spans="1:289" x14ac:dyDescent="0.3">
      <c r="A231" s="210">
        <v>40765</v>
      </c>
      <c r="B231" s="102">
        <v>3160</v>
      </c>
      <c r="C231" s="31">
        <f t="shared" si="69"/>
        <v>3022.1904761904761</v>
      </c>
      <c r="D231" s="7">
        <v>2934.75</v>
      </c>
      <c r="E231" s="2">
        <v>1847.32</v>
      </c>
      <c r="H231" s="2">
        <v>2680.75</v>
      </c>
      <c r="I231" s="3">
        <v>2101.3200000000002</v>
      </c>
      <c r="J231" s="7">
        <v>2712.24</v>
      </c>
      <c r="K231" s="2">
        <v>1690.9</v>
      </c>
      <c r="N231" s="7">
        <v>2458.2399999999998</v>
      </c>
      <c r="O231" s="3">
        <v>1944.9</v>
      </c>
      <c r="P231" s="7">
        <v>2719.44</v>
      </c>
      <c r="Q231" s="2">
        <v>1705.12</v>
      </c>
      <c r="T231" s="2">
        <v>2465.44</v>
      </c>
      <c r="U231" s="3">
        <v>1959.12</v>
      </c>
      <c r="AJ231" s="2">
        <f t="shared" si="66"/>
        <v>2960</v>
      </c>
      <c r="AK231" s="2">
        <v>200</v>
      </c>
      <c r="AL231" s="7">
        <v>2590.11</v>
      </c>
      <c r="AM231" s="2">
        <v>1570.03</v>
      </c>
      <c r="AP231" s="7">
        <v>2336.11</v>
      </c>
      <c r="AQ231" s="3">
        <v>1824.03</v>
      </c>
      <c r="AZ231" s="9"/>
      <c r="BA231" s="9"/>
      <c r="BB231" s="9"/>
      <c r="BC231" s="9"/>
      <c r="BD231" s="9"/>
      <c r="BE231" s="9"/>
      <c r="BF231" s="9"/>
      <c r="KB231" s="228">
        <f t="shared" si="67"/>
        <v>2833.2000000000003</v>
      </c>
      <c r="KC231" s="246">
        <f t="shared" si="68"/>
        <v>2747.2000000000003</v>
      </c>
    </row>
    <row r="232" spans="1:289" x14ac:dyDescent="0.3">
      <c r="A232" s="210">
        <v>40766</v>
      </c>
      <c r="B232" s="102">
        <v>3165</v>
      </c>
      <c r="C232" s="31">
        <f t="shared" si="69"/>
        <v>3035.3809523809523</v>
      </c>
      <c r="D232" s="7">
        <v>3054.78</v>
      </c>
      <c r="E232" s="2">
        <v>1960.28</v>
      </c>
      <c r="H232" s="2">
        <v>2800.78</v>
      </c>
      <c r="I232" s="3">
        <v>2214.2800000000002</v>
      </c>
      <c r="J232" s="7">
        <v>2755.04</v>
      </c>
      <c r="K232" s="2">
        <v>1728.6</v>
      </c>
      <c r="N232" s="7">
        <v>2501.04</v>
      </c>
      <c r="O232" s="3">
        <v>1982.6</v>
      </c>
      <c r="P232" s="7">
        <v>2777.01</v>
      </c>
      <c r="Q232" s="2">
        <v>1757.56</v>
      </c>
      <c r="T232" s="2">
        <v>2523.0100000000002</v>
      </c>
      <c r="U232" s="3">
        <v>2011.56</v>
      </c>
      <c r="AJ232" s="2">
        <f t="shared" si="66"/>
        <v>2965</v>
      </c>
      <c r="AK232" s="2">
        <v>200</v>
      </c>
      <c r="AL232" s="7">
        <v>2667.26</v>
      </c>
      <c r="AM232" s="2">
        <v>1641.72</v>
      </c>
      <c r="AP232" s="7">
        <v>2413.2600000000002</v>
      </c>
      <c r="AQ232" s="3">
        <v>1895.72</v>
      </c>
      <c r="AZ232" s="9"/>
      <c r="BA232" s="9"/>
      <c r="BB232" s="9"/>
      <c r="BC232" s="9"/>
      <c r="BD232" s="9"/>
      <c r="BE232" s="9"/>
      <c r="BF232" s="9"/>
      <c r="KB232" s="228">
        <f t="shared" si="67"/>
        <v>2838.3</v>
      </c>
      <c r="KC232" s="246">
        <f t="shared" si="68"/>
        <v>2751.8</v>
      </c>
    </row>
    <row r="233" spans="1:289" x14ac:dyDescent="0.3">
      <c r="A233" s="210">
        <v>40767</v>
      </c>
      <c r="B233" s="102">
        <v>3160</v>
      </c>
      <c r="C233" s="31">
        <f t="shared" si="69"/>
        <v>3047.7619047619046</v>
      </c>
      <c r="D233" s="7">
        <v>3097.47</v>
      </c>
      <c r="E233" s="2">
        <v>2006.12</v>
      </c>
      <c r="H233" s="2">
        <v>2843.47</v>
      </c>
      <c r="I233" s="3">
        <v>2260.12</v>
      </c>
      <c r="J233" s="7">
        <v>2764.87</v>
      </c>
      <c r="K233" s="2">
        <v>1741.2</v>
      </c>
      <c r="N233" s="7">
        <v>2510.87</v>
      </c>
      <c r="O233" s="3">
        <v>1995.2</v>
      </c>
      <c r="P233" s="7">
        <v>2793.83</v>
      </c>
      <c r="Q233" s="2">
        <v>1777</v>
      </c>
      <c r="T233" s="2">
        <v>2539.83</v>
      </c>
      <c r="U233" s="3">
        <v>2031</v>
      </c>
      <c r="AJ233" s="2">
        <f t="shared" si="66"/>
        <v>2960</v>
      </c>
      <c r="AK233" s="2">
        <v>200</v>
      </c>
      <c r="AL233" s="7">
        <v>2721.47</v>
      </c>
      <c r="AM233" s="2">
        <v>1698.24</v>
      </c>
      <c r="AP233" s="7">
        <v>2467.4699999999998</v>
      </c>
      <c r="AQ233" s="3">
        <v>1952.24</v>
      </c>
      <c r="AZ233" s="9"/>
      <c r="BA233" s="9"/>
      <c r="BB233" s="9"/>
      <c r="BC233" s="9"/>
      <c r="BD233" s="9"/>
      <c r="BE233" s="9"/>
      <c r="BF233" s="9"/>
      <c r="KB233" s="228">
        <f t="shared" si="67"/>
        <v>2833.2000000000003</v>
      </c>
      <c r="KC233" s="246">
        <f t="shared" si="68"/>
        <v>2747.2000000000003</v>
      </c>
    </row>
    <row r="234" spans="1:289" x14ac:dyDescent="0.3">
      <c r="A234" s="210">
        <v>40770</v>
      </c>
      <c r="B234" s="102">
        <v>3218</v>
      </c>
      <c r="C234" s="31">
        <f t="shared" si="69"/>
        <v>3061.9523809523807</v>
      </c>
      <c r="D234" s="7">
        <v>3075.77</v>
      </c>
      <c r="E234" s="2">
        <v>1984.64</v>
      </c>
      <c r="H234" s="2">
        <v>2821.77</v>
      </c>
      <c r="I234" s="3">
        <v>2238.64</v>
      </c>
      <c r="J234" s="7">
        <v>2764.87</v>
      </c>
      <c r="K234" s="2">
        <v>1741.2</v>
      </c>
      <c r="N234" s="7">
        <v>2510.87</v>
      </c>
      <c r="O234" s="3">
        <v>1995.2</v>
      </c>
      <c r="P234" s="7">
        <v>2786.6</v>
      </c>
      <c r="Q234" s="2">
        <v>1769.84</v>
      </c>
      <c r="T234" s="2">
        <v>2532.6</v>
      </c>
      <c r="U234" s="3">
        <v>2023.84</v>
      </c>
      <c r="AJ234" s="2">
        <f t="shared" si="66"/>
        <v>3018</v>
      </c>
      <c r="AK234" s="2">
        <v>200</v>
      </c>
      <c r="AL234" s="7">
        <v>2685.29</v>
      </c>
      <c r="AM234" s="2">
        <v>1662.44</v>
      </c>
      <c r="AP234" s="7">
        <v>2431.29</v>
      </c>
      <c r="AQ234" s="3">
        <v>1916.44</v>
      </c>
      <c r="AZ234" s="9"/>
      <c r="BA234" s="9"/>
      <c r="BB234" s="9"/>
      <c r="BC234" s="9"/>
      <c r="BD234" s="9"/>
      <c r="BE234" s="9"/>
      <c r="BF234" s="9"/>
      <c r="KB234" s="228">
        <f t="shared" si="67"/>
        <v>2892.36</v>
      </c>
      <c r="KC234" s="246">
        <f t="shared" si="68"/>
        <v>2800.56</v>
      </c>
    </row>
    <row r="235" spans="1:289" x14ac:dyDescent="0.3">
      <c r="A235" s="210">
        <v>40771</v>
      </c>
      <c r="B235" s="102">
        <v>3267</v>
      </c>
      <c r="C235" s="31">
        <f t="shared" si="69"/>
        <v>3073.2380952380954</v>
      </c>
      <c r="D235" s="7">
        <v>3115.34</v>
      </c>
      <c r="E235" s="2">
        <v>2024.25</v>
      </c>
      <c r="H235" s="2">
        <v>2861.34</v>
      </c>
      <c r="I235" s="3">
        <v>2278.25</v>
      </c>
      <c r="J235" s="7">
        <v>2725.41</v>
      </c>
      <c r="K235" s="2">
        <v>1702.5</v>
      </c>
      <c r="N235" s="7">
        <v>2471.41</v>
      </c>
      <c r="O235" s="3">
        <v>1956.5</v>
      </c>
      <c r="P235" s="7">
        <v>2783.23</v>
      </c>
      <c r="Q235" s="2">
        <v>1766.85</v>
      </c>
      <c r="T235" s="2">
        <v>2529.23</v>
      </c>
      <c r="U235" s="3">
        <v>2020.85</v>
      </c>
      <c r="AJ235" s="2">
        <f t="shared" si="66"/>
        <v>3067</v>
      </c>
      <c r="AK235" s="2">
        <v>200</v>
      </c>
      <c r="AL235" s="7">
        <v>2682.06</v>
      </c>
      <c r="AM235" s="2">
        <v>1659.6</v>
      </c>
      <c r="AP235" s="7">
        <v>2428.06</v>
      </c>
      <c r="AQ235" s="3">
        <v>1913.6</v>
      </c>
      <c r="AZ235" s="9"/>
      <c r="BA235" s="9"/>
      <c r="BB235" s="9"/>
      <c r="BC235" s="9"/>
      <c r="BD235" s="9"/>
      <c r="BE235" s="9"/>
      <c r="BF235" s="9"/>
      <c r="KB235" s="228">
        <f t="shared" si="67"/>
        <v>2942.34</v>
      </c>
      <c r="KC235" s="246">
        <f t="shared" si="68"/>
        <v>2845.6400000000003</v>
      </c>
    </row>
    <row r="236" spans="1:289" x14ac:dyDescent="0.3">
      <c r="A236" s="210">
        <v>40772</v>
      </c>
      <c r="B236" s="102">
        <v>3265</v>
      </c>
      <c r="C236" s="31">
        <f t="shared" si="69"/>
        <v>3078.4761904761904</v>
      </c>
      <c r="D236" s="7">
        <v>3129.79</v>
      </c>
      <c r="E236" s="2">
        <v>2038.55</v>
      </c>
      <c r="H236" s="2">
        <v>2875.79</v>
      </c>
      <c r="I236" s="3">
        <v>2292.5500000000002</v>
      </c>
      <c r="J236" s="7">
        <v>2689.29</v>
      </c>
      <c r="K236" s="2">
        <v>1666.75</v>
      </c>
      <c r="N236" s="7">
        <v>2435.29</v>
      </c>
      <c r="O236" s="3">
        <v>1920.75</v>
      </c>
      <c r="P236" s="7">
        <v>2826.57</v>
      </c>
      <c r="Q236" s="2">
        <v>1809.75</v>
      </c>
      <c r="T236" s="2">
        <v>2572.5700000000002</v>
      </c>
      <c r="U236" s="3">
        <v>2063.75</v>
      </c>
      <c r="AJ236" s="2">
        <f t="shared" si="66"/>
        <v>3065</v>
      </c>
      <c r="AK236" s="2">
        <v>200</v>
      </c>
      <c r="AL236" s="7">
        <v>2718.18</v>
      </c>
      <c r="AM236" s="2">
        <v>1695.35</v>
      </c>
      <c r="AP236" s="7">
        <v>2464.1799999999998</v>
      </c>
      <c r="AQ236" s="3">
        <v>1949.35</v>
      </c>
      <c r="AZ236" s="9"/>
      <c r="BA236" s="9"/>
      <c r="BB236" s="9"/>
      <c r="BC236" s="9"/>
      <c r="BD236" s="9"/>
      <c r="BE236" s="9"/>
      <c r="BF236" s="9"/>
      <c r="KB236" s="228">
        <f t="shared" si="67"/>
        <v>2940.3</v>
      </c>
      <c r="KC236" s="246">
        <f t="shared" si="68"/>
        <v>2843.8</v>
      </c>
    </row>
    <row r="237" spans="1:289" x14ac:dyDescent="0.3">
      <c r="A237" s="210">
        <v>40773</v>
      </c>
      <c r="B237" s="102">
        <v>3255</v>
      </c>
      <c r="C237" s="31">
        <f t="shared" si="69"/>
        <v>3078.7142857142858</v>
      </c>
      <c r="D237" s="7">
        <v>3120.96</v>
      </c>
      <c r="E237" s="2">
        <v>2032.51</v>
      </c>
      <c r="H237" s="2">
        <v>2866.96</v>
      </c>
      <c r="I237" s="3">
        <v>2286.5100000000002</v>
      </c>
      <c r="J237" s="7">
        <v>2669.83</v>
      </c>
      <c r="K237" s="2">
        <v>1649.65</v>
      </c>
      <c r="N237" s="7">
        <v>2415.83</v>
      </c>
      <c r="O237" s="3">
        <v>1903.65</v>
      </c>
      <c r="P237" s="7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66"/>
        <v>3055</v>
      </c>
      <c r="AK237" s="2">
        <v>200</v>
      </c>
      <c r="AL237" s="7">
        <v>2705.65</v>
      </c>
      <c r="AM237" s="2">
        <v>1685.1</v>
      </c>
      <c r="AP237" s="7">
        <v>2451.65</v>
      </c>
      <c r="AQ237" s="3">
        <v>1939.1</v>
      </c>
      <c r="AZ237" s="9"/>
      <c r="BA237" s="9"/>
      <c r="BB237" s="9"/>
      <c r="BC237" s="9"/>
      <c r="BD237" s="9"/>
      <c r="BE237" s="9"/>
      <c r="BF237" s="9"/>
      <c r="KB237" s="228">
        <f t="shared" si="67"/>
        <v>2930.1</v>
      </c>
      <c r="KC237" s="246">
        <f t="shared" si="68"/>
        <v>2834.6</v>
      </c>
    </row>
    <row r="238" spans="1:289" x14ac:dyDescent="0.3">
      <c r="A238" s="210">
        <v>40774</v>
      </c>
      <c r="B238" s="102">
        <v>3215</v>
      </c>
      <c r="C238" s="31">
        <f t="shared" si="69"/>
        <v>3087.7619047619046</v>
      </c>
      <c r="D238" s="7">
        <v>3174.83</v>
      </c>
      <c r="E238" s="2">
        <v>1920.92</v>
      </c>
      <c r="H238" s="2">
        <v>2854.83</v>
      </c>
      <c r="I238" s="3">
        <v>2240.92</v>
      </c>
      <c r="J238" s="7">
        <v>2788.91</v>
      </c>
      <c r="K238" s="2">
        <v>1603.68</v>
      </c>
      <c r="N238" s="7">
        <v>2468.91</v>
      </c>
      <c r="O238" s="3">
        <v>1923.68</v>
      </c>
      <c r="P238" s="7">
        <v>2927.35</v>
      </c>
      <c r="Q238" s="2">
        <v>1747.88</v>
      </c>
      <c r="T238" s="2">
        <v>2607.35</v>
      </c>
      <c r="U238" s="3">
        <v>2067.88</v>
      </c>
      <c r="AJ238" s="2">
        <f t="shared" si="66"/>
        <v>3015</v>
      </c>
      <c r="AK238" s="2">
        <v>200</v>
      </c>
      <c r="AL238" s="7">
        <v>2780.79</v>
      </c>
      <c r="AM238" s="2">
        <v>1582.81</v>
      </c>
      <c r="AP238" s="7">
        <v>2460.79</v>
      </c>
      <c r="AQ238" s="3">
        <v>1902.81</v>
      </c>
      <c r="AZ238" s="9"/>
      <c r="BA238" s="9"/>
      <c r="BB238" s="9"/>
      <c r="BC238" s="9"/>
      <c r="BD238" s="9"/>
      <c r="BE238" s="9"/>
      <c r="BF238" s="9"/>
      <c r="KB238" s="228">
        <f t="shared" si="67"/>
        <v>2889.3</v>
      </c>
      <c r="KC238" s="246">
        <f t="shared" si="68"/>
        <v>2797.8</v>
      </c>
    </row>
    <row r="239" spans="1:289" x14ac:dyDescent="0.3">
      <c r="A239" s="210">
        <v>40777</v>
      </c>
      <c r="B239" s="102">
        <v>3253</v>
      </c>
      <c r="C239" s="31">
        <f t="shared" si="69"/>
        <v>3101.3809523809523</v>
      </c>
      <c r="D239" s="7">
        <v>3235.52</v>
      </c>
      <c r="E239" s="2">
        <v>1983.23</v>
      </c>
      <c r="H239" s="2">
        <v>2915.52</v>
      </c>
      <c r="I239" s="3">
        <v>2303.23</v>
      </c>
      <c r="J239" s="7">
        <v>2772.7</v>
      </c>
      <c r="K239" s="2">
        <v>1589.43</v>
      </c>
      <c r="N239" s="7">
        <v>2452.6999999999998</v>
      </c>
      <c r="O239" s="3">
        <v>1909.43</v>
      </c>
      <c r="P239" s="7">
        <v>2924.65</v>
      </c>
      <c r="Q239" s="2">
        <v>1746.95</v>
      </c>
      <c r="T239" s="2">
        <v>2604.65</v>
      </c>
      <c r="U239" s="3">
        <v>2066.9499999999998</v>
      </c>
      <c r="AJ239" s="2">
        <f t="shared" si="66"/>
        <v>3053</v>
      </c>
      <c r="AK239" s="2">
        <v>200</v>
      </c>
      <c r="AL239" s="7">
        <v>2779.15</v>
      </c>
      <c r="AM239" s="2">
        <v>1582.98</v>
      </c>
      <c r="AP239" s="7">
        <v>2459.15</v>
      </c>
      <c r="AQ239" s="3">
        <v>1902.98</v>
      </c>
      <c r="AZ239" s="9"/>
      <c r="BA239" s="9"/>
      <c r="BB239" s="9"/>
      <c r="BC239" s="9"/>
      <c r="BD239" s="9"/>
      <c r="BE239" s="9"/>
      <c r="BF239" s="9"/>
      <c r="KB239" s="228">
        <f t="shared" si="67"/>
        <v>2928.06</v>
      </c>
      <c r="KC239" s="246">
        <f t="shared" si="68"/>
        <v>2832.76</v>
      </c>
    </row>
    <row r="240" spans="1:289" x14ac:dyDescent="0.3">
      <c r="A240" s="210">
        <v>40778</v>
      </c>
      <c r="B240" s="102">
        <v>3226</v>
      </c>
      <c r="C240" s="31">
        <f t="shared" si="69"/>
        <v>3112.8571428571427</v>
      </c>
      <c r="D240" s="7">
        <v>3247.72</v>
      </c>
      <c r="E240" s="2">
        <v>2007.44</v>
      </c>
      <c r="H240" s="2">
        <v>2927.72</v>
      </c>
      <c r="I240" s="3">
        <v>2327.44</v>
      </c>
      <c r="J240" s="7">
        <v>2788.91</v>
      </c>
      <c r="K240" s="2">
        <v>1603.68</v>
      </c>
      <c r="N240" s="7">
        <v>2468.91</v>
      </c>
      <c r="O240" s="3">
        <v>1923.68</v>
      </c>
      <c r="P240" s="7">
        <v>3007.49</v>
      </c>
      <c r="Q240" s="2">
        <v>1827.19</v>
      </c>
      <c r="T240" s="2">
        <v>2687.49</v>
      </c>
      <c r="U240" s="3">
        <v>2147.19</v>
      </c>
      <c r="AJ240" s="2">
        <f t="shared" si="66"/>
        <v>3026</v>
      </c>
      <c r="AK240" s="2">
        <v>200</v>
      </c>
      <c r="AL240" s="7">
        <v>2846.36</v>
      </c>
      <c r="AM240" s="2">
        <v>1647.7</v>
      </c>
      <c r="AP240" s="7">
        <v>2526.36</v>
      </c>
      <c r="AQ240" s="3">
        <v>1967.7</v>
      </c>
      <c r="AZ240" s="9"/>
      <c r="BA240" s="9"/>
      <c r="BB240" s="9"/>
      <c r="BC240" s="9"/>
      <c r="BD240" s="9"/>
      <c r="BE240" s="9"/>
      <c r="BF240" s="9"/>
      <c r="KB240" s="228">
        <f t="shared" si="67"/>
        <v>2900.52</v>
      </c>
      <c r="KC240" s="246">
        <f t="shared" si="68"/>
        <v>2807.92</v>
      </c>
    </row>
    <row r="241" spans="1:289" x14ac:dyDescent="0.3">
      <c r="A241" s="210">
        <v>40779</v>
      </c>
      <c r="B241" s="102">
        <v>3180</v>
      </c>
      <c r="C241" s="31">
        <f t="shared" si="69"/>
        <v>3122.4285714285716</v>
      </c>
      <c r="D241" s="7">
        <v>3314.51</v>
      </c>
      <c r="E241" s="2">
        <v>2071.83</v>
      </c>
      <c r="H241" s="2">
        <v>2994.51</v>
      </c>
      <c r="I241" s="3">
        <v>2391.83</v>
      </c>
      <c r="J241" s="7">
        <v>2838.51</v>
      </c>
      <c r="K241" s="2">
        <v>1651.33</v>
      </c>
      <c r="N241" s="7">
        <v>2518.5100000000002</v>
      </c>
      <c r="O241" s="3">
        <v>1971.33</v>
      </c>
      <c r="P241" s="7">
        <v>3058.3</v>
      </c>
      <c r="Q241" s="2">
        <v>1876.08</v>
      </c>
      <c r="T241" s="2">
        <v>2738.3</v>
      </c>
      <c r="U241" s="3">
        <v>2196.08</v>
      </c>
      <c r="AJ241" s="2">
        <f t="shared" si="66"/>
        <v>2980</v>
      </c>
      <c r="AK241" s="2">
        <v>200</v>
      </c>
      <c r="AL241" s="7">
        <v>2888.91</v>
      </c>
      <c r="AM241" s="2">
        <v>1688.38</v>
      </c>
      <c r="AP241" s="7">
        <v>2568.91</v>
      </c>
      <c r="AQ241" s="3">
        <v>2008.38</v>
      </c>
      <c r="AZ241" s="9"/>
      <c r="BA241" s="9"/>
      <c r="BB241" s="9"/>
      <c r="BC241" s="9"/>
      <c r="BD241" s="9"/>
      <c r="BE241" s="9"/>
      <c r="BF241" s="9"/>
      <c r="KB241" s="228">
        <f t="shared" si="67"/>
        <v>2853.6</v>
      </c>
      <c r="KC241" s="246">
        <f t="shared" si="68"/>
        <v>2765.6</v>
      </c>
    </row>
    <row r="242" spans="1:289" x14ac:dyDescent="0.3">
      <c r="A242" s="210">
        <v>40780</v>
      </c>
      <c r="B242" s="102">
        <v>3164</v>
      </c>
      <c r="C242" s="31">
        <f t="shared" si="69"/>
        <v>3132.5238095238096</v>
      </c>
      <c r="D242" s="7">
        <v>3311.13</v>
      </c>
      <c r="E242" s="2">
        <v>2068.0500000000002</v>
      </c>
      <c r="H242" s="2">
        <v>2991.13</v>
      </c>
      <c r="I242" s="3">
        <v>2388.0500000000002</v>
      </c>
      <c r="J242" s="7">
        <v>2841.8</v>
      </c>
      <c r="K242" s="2">
        <v>1654.23</v>
      </c>
      <c r="N242" s="7">
        <v>2521.8000000000002</v>
      </c>
      <c r="O242" s="3">
        <v>1974.23</v>
      </c>
      <c r="P242" s="7">
        <v>3076.56</v>
      </c>
      <c r="Q242" s="2">
        <v>1893.81</v>
      </c>
      <c r="T242" s="2">
        <v>2756.56</v>
      </c>
      <c r="U242" s="3">
        <v>2213.81</v>
      </c>
      <c r="AJ242" s="2">
        <f t="shared" si="66"/>
        <v>2964</v>
      </c>
      <c r="AK242" s="2">
        <v>200</v>
      </c>
      <c r="AL242" s="7">
        <v>2892.26</v>
      </c>
      <c r="AM242" s="2">
        <v>1691.34</v>
      </c>
      <c r="AP242" s="7">
        <v>2572.2600000000002</v>
      </c>
      <c r="AQ242" s="3">
        <v>2011.34</v>
      </c>
      <c r="AZ242" s="9"/>
      <c r="BA242" s="9"/>
      <c r="BB242" s="9"/>
      <c r="BC242" s="9"/>
      <c r="BD242" s="9"/>
      <c r="BE242" s="9"/>
      <c r="BF242" s="9"/>
      <c r="KB242" s="228">
        <f t="shared" si="67"/>
        <v>2837.28</v>
      </c>
      <c r="KC242" s="246">
        <f t="shared" si="68"/>
        <v>2750.88</v>
      </c>
    </row>
    <row r="243" spans="1:289" x14ac:dyDescent="0.3">
      <c r="A243" s="210">
        <v>40781</v>
      </c>
      <c r="B243" s="102">
        <v>3129</v>
      </c>
      <c r="C243" s="31">
        <f t="shared" si="69"/>
        <v>3140.5238095238096</v>
      </c>
      <c r="D243" s="7">
        <v>3279.98</v>
      </c>
      <c r="E243" s="2">
        <v>2044.51</v>
      </c>
      <c r="H243" s="2">
        <v>2959.98</v>
      </c>
      <c r="I243" s="3">
        <v>2364.5100000000002</v>
      </c>
      <c r="J243" s="7">
        <v>2821.64</v>
      </c>
      <c r="K243" s="2">
        <v>1640.38</v>
      </c>
      <c r="N243" s="7">
        <v>2501.64</v>
      </c>
      <c r="O243" s="3">
        <v>1960.38</v>
      </c>
      <c r="P243" s="7">
        <v>3000.76</v>
      </c>
      <c r="Q243" s="2">
        <v>1824.72</v>
      </c>
      <c r="T243" s="2">
        <v>2680.76</v>
      </c>
      <c r="U243" s="3">
        <v>2144.7199999999998</v>
      </c>
      <c r="AJ243" s="2">
        <f t="shared" si="66"/>
        <v>2929</v>
      </c>
      <c r="AK243" s="2">
        <v>200</v>
      </c>
      <c r="AL243" s="7">
        <v>2806.6</v>
      </c>
      <c r="AM243" s="2">
        <v>1612.66</v>
      </c>
      <c r="AP243" s="7">
        <v>2486.6</v>
      </c>
      <c r="AQ243" s="3">
        <v>1932.66</v>
      </c>
      <c r="AZ243" s="9"/>
      <c r="BA243" s="9"/>
      <c r="BB243" s="9"/>
      <c r="BC243" s="9"/>
      <c r="BD243" s="9"/>
      <c r="BE243" s="9"/>
      <c r="BF243" s="9"/>
      <c r="KB243" s="228">
        <f t="shared" si="67"/>
        <v>2801.58</v>
      </c>
      <c r="KC243" s="246">
        <f t="shared" si="68"/>
        <v>2718.6800000000003</v>
      </c>
    </row>
    <row r="244" spans="1:289" x14ac:dyDescent="0.3">
      <c r="A244" s="210">
        <v>40784</v>
      </c>
      <c r="B244" s="102">
        <v>3160</v>
      </c>
      <c r="C244" s="31">
        <f t="shared" si="69"/>
        <v>3149.7619047619046</v>
      </c>
      <c r="D244" s="7">
        <v>3299.93</v>
      </c>
      <c r="E244" s="2">
        <v>2062.11</v>
      </c>
      <c r="H244" s="2">
        <v>2979.93</v>
      </c>
      <c r="I244" s="3">
        <v>2382.11</v>
      </c>
      <c r="J244" s="7">
        <v>2838.36</v>
      </c>
      <c r="K244" s="2">
        <v>1655.13</v>
      </c>
      <c r="N244" s="7">
        <v>2518.36</v>
      </c>
      <c r="O244" s="3">
        <v>1975.13</v>
      </c>
      <c r="P244" s="7">
        <v>3018.74</v>
      </c>
      <c r="Q244" s="2">
        <v>1840.77</v>
      </c>
      <c r="T244" s="2">
        <v>2698.74</v>
      </c>
      <c r="U244" s="3">
        <v>2160.77</v>
      </c>
      <c r="AJ244" s="2">
        <f t="shared" si="66"/>
        <v>2960</v>
      </c>
      <c r="AK244" s="2">
        <v>200</v>
      </c>
      <c r="AL244" s="7">
        <v>2823.16</v>
      </c>
      <c r="AM244" s="2">
        <v>1627.26</v>
      </c>
      <c r="AP244" s="7">
        <v>2503.16</v>
      </c>
      <c r="AQ244" s="3">
        <v>1947.26</v>
      </c>
      <c r="AZ244" s="9"/>
      <c r="BA244" s="9"/>
      <c r="BB244" s="9"/>
      <c r="BC244" s="9"/>
      <c r="BD244" s="9"/>
      <c r="BE244" s="9"/>
      <c r="BF244" s="9"/>
      <c r="KB244" s="228">
        <f t="shared" si="67"/>
        <v>2833.2000000000003</v>
      </c>
      <c r="KC244" s="246">
        <f t="shared" si="68"/>
        <v>2747.2000000000003</v>
      </c>
    </row>
    <row r="245" spans="1:289" x14ac:dyDescent="0.3">
      <c r="A245" s="210">
        <v>40785</v>
      </c>
      <c r="B245" s="102">
        <v>3005</v>
      </c>
      <c r="C245" s="31">
        <f t="shared" si="69"/>
        <v>3151.4285714285716</v>
      </c>
      <c r="D245" s="7">
        <v>3321.01</v>
      </c>
      <c r="E245" s="2">
        <v>2086.83</v>
      </c>
      <c r="H245" s="2">
        <v>3001.01</v>
      </c>
      <c r="I245" s="3">
        <v>2406.83</v>
      </c>
      <c r="J245" s="7">
        <v>2829.64</v>
      </c>
      <c r="K245" s="2">
        <v>1649.73</v>
      </c>
      <c r="N245" s="7">
        <v>2509.64</v>
      </c>
      <c r="O245" s="3">
        <v>1969.73</v>
      </c>
      <c r="P245" s="7">
        <v>3057.61</v>
      </c>
      <c r="Q245" s="2">
        <v>1882.38</v>
      </c>
      <c r="T245" s="2">
        <v>2737.61</v>
      </c>
      <c r="U245" s="3">
        <v>2202.38</v>
      </c>
      <c r="AJ245" s="2">
        <f t="shared" si="66"/>
        <v>2805</v>
      </c>
      <c r="AK245" s="2">
        <v>200</v>
      </c>
      <c r="AL245" s="7">
        <v>2850.33</v>
      </c>
      <c r="AM245" s="2">
        <v>1657.38</v>
      </c>
      <c r="AP245" s="7">
        <v>2530.33</v>
      </c>
      <c r="AQ245" s="3">
        <v>1977.38</v>
      </c>
      <c r="AZ245" s="9"/>
      <c r="BA245" s="9"/>
      <c r="BB245" s="9"/>
      <c r="BC245" s="9"/>
      <c r="BD245" s="9"/>
      <c r="BE245" s="9"/>
      <c r="BF245" s="9"/>
      <c r="KB245" s="228">
        <f t="shared" si="67"/>
        <v>2675.1</v>
      </c>
      <c r="KC245" s="246">
        <f t="shared" si="68"/>
        <v>2604.6</v>
      </c>
    </row>
    <row r="246" spans="1:289" x14ac:dyDescent="0.3">
      <c r="A246" s="210">
        <v>40786</v>
      </c>
      <c r="B246" s="102">
        <v>2994</v>
      </c>
      <c r="C246" s="31">
        <f t="shared" si="69"/>
        <v>3153.0476190476193</v>
      </c>
      <c r="D246" s="7">
        <v>3267.31</v>
      </c>
      <c r="E246" s="2">
        <v>2037.12</v>
      </c>
      <c r="H246" s="2">
        <v>2947.31</v>
      </c>
      <c r="I246" s="3">
        <v>2357.12</v>
      </c>
      <c r="J246" s="7">
        <v>2816.73</v>
      </c>
      <c r="K246" s="2">
        <v>1639.83</v>
      </c>
      <c r="N246" s="7">
        <v>2496.73</v>
      </c>
      <c r="O246" s="3">
        <v>1959.83</v>
      </c>
      <c r="P246" s="7">
        <v>3013.95</v>
      </c>
      <c r="Q246" s="2">
        <v>1841.96</v>
      </c>
      <c r="T246" s="2">
        <v>2693.95</v>
      </c>
      <c r="U246" s="3">
        <v>2161.96</v>
      </c>
      <c r="AJ246" s="2">
        <f t="shared" si="66"/>
        <v>2794</v>
      </c>
      <c r="AK246" s="2">
        <v>200</v>
      </c>
      <c r="AL246" s="7">
        <v>2802.06</v>
      </c>
      <c r="AM246" s="2">
        <v>1612.47</v>
      </c>
      <c r="AP246" s="7">
        <v>2482.06</v>
      </c>
      <c r="AQ246" s="3">
        <v>1932.47</v>
      </c>
      <c r="AZ246" s="9"/>
      <c r="BA246" s="9"/>
      <c r="BB246" s="9"/>
      <c r="BC246" s="9"/>
      <c r="BD246" s="9"/>
      <c r="BE246" s="9"/>
      <c r="BF246" s="9"/>
      <c r="KB246" s="228">
        <f t="shared" si="67"/>
        <v>2663.88</v>
      </c>
      <c r="KC246" s="246">
        <f t="shared" si="68"/>
        <v>2594.48</v>
      </c>
    </row>
    <row r="247" spans="1:289" x14ac:dyDescent="0.3">
      <c r="A247" s="210">
        <v>40787</v>
      </c>
      <c r="B247" s="102">
        <v>2990</v>
      </c>
      <c r="C247" s="31">
        <f t="shared" si="69"/>
        <v>3151.7142857142858</v>
      </c>
      <c r="D247" s="7">
        <v>3289.52</v>
      </c>
      <c r="E247" s="2">
        <v>2058.2399999999998</v>
      </c>
      <c r="H247" s="2">
        <v>2969.52</v>
      </c>
      <c r="I247" s="3">
        <v>2378.2399999999998</v>
      </c>
      <c r="J247" s="7">
        <v>2858.84</v>
      </c>
      <c r="K247" s="2">
        <v>1680.78</v>
      </c>
      <c r="N247" s="7">
        <v>2538.84</v>
      </c>
      <c r="O247" s="3">
        <v>2000.78</v>
      </c>
      <c r="P247" s="7">
        <v>2985.99</v>
      </c>
      <c r="Q247" s="2">
        <v>1813.59</v>
      </c>
      <c r="T247" s="2">
        <v>2665.99</v>
      </c>
      <c r="U247" s="3">
        <v>2133.59</v>
      </c>
      <c r="AJ247" s="2">
        <f t="shared" si="66"/>
        <v>2790</v>
      </c>
      <c r="AK247" s="2">
        <v>200</v>
      </c>
      <c r="AL247" s="7">
        <v>2787.57</v>
      </c>
      <c r="AM247" s="2">
        <v>1590.45</v>
      </c>
      <c r="AP247" s="7">
        <v>2467.5700000000002</v>
      </c>
      <c r="AQ247" s="3">
        <v>1910.45</v>
      </c>
      <c r="AZ247" s="9"/>
      <c r="BA247" s="9"/>
      <c r="BB247" s="9"/>
      <c r="BC247" s="9"/>
      <c r="BD247" s="9"/>
      <c r="BE247" s="9"/>
      <c r="BF247" s="9"/>
      <c r="KB247" s="228">
        <f t="shared" si="67"/>
        <v>2659.8</v>
      </c>
      <c r="KC247" s="246">
        <f t="shared" si="68"/>
        <v>2590.8000000000002</v>
      </c>
    </row>
    <row r="248" spans="1:289" x14ac:dyDescent="0.3">
      <c r="A248" s="210">
        <v>40788</v>
      </c>
      <c r="B248" s="102">
        <v>3010</v>
      </c>
      <c r="C248" s="31">
        <f t="shared" si="69"/>
        <v>3149.3333333333335</v>
      </c>
      <c r="D248" s="7">
        <v>3271.35</v>
      </c>
      <c r="E248" s="2">
        <v>2040.69</v>
      </c>
      <c r="H248" s="2">
        <v>2951.35</v>
      </c>
      <c r="I248" s="3">
        <v>2360.69</v>
      </c>
      <c r="J248" s="7">
        <v>2855.39</v>
      </c>
      <c r="K248" s="2">
        <v>1677.73</v>
      </c>
      <c r="N248" s="7">
        <v>2535.39</v>
      </c>
      <c r="O248" s="3">
        <v>1997.73</v>
      </c>
      <c r="P248" s="7">
        <v>2975.3139999999999</v>
      </c>
      <c r="Q248" s="2">
        <v>1803.37</v>
      </c>
      <c r="T248" s="2">
        <v>2655.31</v>
      </c>
      <c r="U248" s="3">
        <v>2123.37</v>
      </c>
      <c r="AJ248" s="2">
        <f t="shared" si="66"/>
        <v>2810</v>
      </c>
      <c r="AK248" s="2">
        <v>200</v>
      </c>
      <c r="AL248" s="7">
        <v>2763.08</v>
      </c>
      <c r="AM248" s="2">
        <v>1566.58</v>
      </c>
      <c r="AP248" s="7">
        <v>2443.08</v>
      </c>
      <c r="AQ248" s="3">
        <v>1886.58</v>
      </c>
      <c r="AZ248" s="9"/>
      <c r="BA248" s="9"/>
      <c r="BB248" s="9"/>
      <c r="BC248" s="9"/>
      <c r="BD248" s="9"/>
      <c r="BE248" s="9"/>
      <c r="BF248" s="9"/>
      <c r="KB248" s="228">
        <f t="shared" si="67"/>
        <v>2680.2000000000003</v>
      </c>
      <c r="KC248" s="246">
        <f t="shared" si="68"/>
        <v>2609.2000000000003</v>
      </c>
    </row>
    <row r="249" spans="1:289" x14ac:dyDescent="0.3">
      <c r="A249" s="210">
        <v>40791</v>
      </c>
      <c r="B249" s="102">
        <v>3015</v>
      </c>
      <c r="C249" s="31">
        <f t="shared" si="69"/>
        <v>3145.2857142857142</v>
      </c>
      <c r="D249" s="7">
        <v>3325.08</v>
      </c>
      <c r="E249" s="2">
        <v>2090.4299999999998</v>
      </c>
      <c r="H249" s="2">
        <v>3005.08</v>
      </c>
      <c r="I249" s="3">
        <v>2410.4299999999998</v>
      </c>
      <c r="J249" s="7">
        <v>2882.95</v>
      </c>
      <c r="K249" s="2">
        <v>1702.13</v>
      </c>
      <c r="N249" s="7">
        <v>2562.9499999999998</v>
      </c>
      <c r="O249" s="3">
        <v>2022.13</v>
      </c>
      <c r="P249" s="7">
        <v>2989.97</v>
      </c>
      <c r="Q249" s="2">
        <v>1815.09</v>
      </c>
      <c r="T249" s="2">
        <v>2669.97</v>
      </c>
      <c r="U249" s="3">
        <v>2135.09</v>
      </c>
      <c r="AJ249" s="2">
        <f t="shared" si="66"/>
        <v>2815</v>
      </c>
      <c r="AK249" s="2">
        <v>200</v>
      </c>
      <c r="AL249" s="7">
        <v>2782.37</v>
      </c>
      <c r="AM249" s="2">
        <v>1582.72</v>
      </c>
      <c r="AP249" s="7">
        <v>2462.37</v>
      </c>
      <c r="AQ249" s="3">
        <v>1902.72</v>
      </c>
      <c r="AZ249" s="9"/>
      <c r="BA249" s="9"/>
      <c r="BB249" s="9"/>
      <c r="BC249" s="9"/>
      <c r="BD249" s="9"/>
      <c r="BE249" s="9"/>
      <c r="BF249" s="9"/>
      <c r="KB249" s="228">
        <f t="shared" si="67"/>
        <v>2685.3</v>
      </c>
      <c r="KC249" s="246">
        <f t="shared" si="68"/>
        <v>2613.8000000000002</v>
      </c>
    </row>
    <row r="250" spans="1:289" x14ac:dyDescent="0.3">
      <c r="A250" s="210">
        <v>40792</v>
      </c>
      <c r="B250" s="102">
        <v>3099</v>
      </c>
      <c r="C250" s="31">
        <f t="shared" si="69"/>
        <v>3144.7619047619046</v>
      </c>
      <c r="D250" s="7">
        <v>3349.5</v>
      </c>
      <c r="E250" s="2">
        <v>2112.0300000000002</v>
      </c>
      <c r="H250" s="2">
        <v>3029.5</v>
      </c>
      <c r="I250" s="3">
        <v>2432.0300000000002</v>
      </c>
      <c r="J250" s="7">
        <v>2903.61</v>
      </c>
      <c r="K250" s="2">
        <v>1720.43</v>
      </c>
      <c r="N250" s="7">
        <v>2583.61</v>
      </c>
      <c r="O250" s="3">
        <v>2040.43</v>
      </c>
      <c r="P250" s="7">
        <v>3004.35</v>
      </c>
      <c r="Q250" s="2">
        <v>1827.23</v>
      </c>
      <c r="T250" s="2">
        <v>2684.35</v>
      </c>
      <c r="U250" s="3">
        <v>2147.23</v>
      </c>
      <c r="AJ250" s="2">
        <f t="shared" si="66"/>
        <v>2899</v>
      </c>
      <c r="AK250" s="2">
        <v>200</v>
      </c>
      <c r="AL250" s="7">
        <v>2787.74</v>
      </c>
      <c r="AM250" s="2">
        <v>1585.82</v>
      </c>
      <c r="AP250" s="7">
        <v>2467.7399999999998</v>
      </c>
      <c r="AQ250" s="3">
        <v>1905.82</v>
      </c>
      <c r="AZ250" s="9"/>
      <c r="BA250" s="9"/>
      <c r="BB250" s="9"/>
      <c r="BC250" s="9"/>
      <c r="BD250" s="9"/>
      <c r="BE250" s="9"/>
      <c r="BF250" s="9"/>
      <c r="KB250" s="228">
        <f t="shared" si="67"/>
        <v>2770.98</v>
      </c>
      <c r="KC250" s="246">
        <f t="shared" si="68"/>
        <v>2691.08</v>
      </c>
    </row>
    <row r="251" spans="1:289" x14ac:dyDescent="0.3">
      <c r="A251" s="210">
        <v>40793</v>
      </c>
      <c r="B251" s="102">
        <v>3200</v>
      </c>
      <c r="C251" s="31">
        <f t="shared" si="69"/>
        <v>3149.0476190476193</v>
      </c>
      <c r="D251" s="7">
        <v>3329.61</v>
      </c>
      <c r="E251" s="2">
        <v>2090.63</v>
      </c>
      <c r="H251" s="2">
        <v>3009.61</v>
      </c>
      <c r="I251" s="3">
        <v>2410.63</v>
      </c>
      <c r="J251" s="7">
        <v>2910.18</v>
      </c>
      <c r="K251" s="2">
        <v>1732.63</v>
      </c>
      <c r="N251" s="7">
        <v>2590.1799999999998</v>
      </c>
      <c r="O251" s="3">
        <v>2052.63</v>
      </c>
      <c r="P251" s="7">
        <v>2996.97</v>
      </c>
      <c r="Q251" s="2">
        <v>1811.39</v>
      </c>
      <c r="T251" s="2">
        <v>2676.97</v>
      </c>
      <c r="U251" s="3">
        <v>2131.39</v>
      </c>
      <c r="AJ251" s="2">
        <f t="shared" si="66"/>
        <v>3000</v>
      </c>
      <c r="AK251" s="2">
        <v>200</v>
      </c>
      <c r="AL251" s="7">
        <v>2779.13</v>
      </c>
      <c r="AM251" s="2">
        <v>1575.82</v>
      </c>
      <c r="AP251" s="7">
        <v>2459.13</v>
      </c>
      <c r="AQ251" s="3">
        <v>1895.82</v>
      </c>
      <c r="AZ251" s="9"/>
      <c r="BA251" s="9"/>
      <c r="BB251" s="9"/>
      <c r="BC251" s="9"/>
      <c r="BD251" s="9"/>
      <c r="BE251" s="9"/>
      <c r="BF251" s="9"/>
      <c r="KB251" s="228">
        <f t="shared" si="67"/>
        <v>2874</v>
      </c>
      <c r="KC251" s="246">
        <f t="shared" si="68"/>
        <v>2784</v>
      </c>
    </row>
    <row r="252" spans="1:289" x14ac:dyDescent="0.3">
      <c r="A252" s="210">
        <v>40794</v>
      </c>
      <c r="B252" s="102">
        <v>3230</v>
      </c>
      <c r="C252" s="31">
        <f t="shared" si="69"/>
        <v>3152.3809523809523</v>
      </c>
      <c r="D252" s="7">
        <v>3291.95</v>
      </c>
      <c r="E252" s="2">
        <v>2055.0700000000002</v>
      </c>
      <c r="H252" s="2">
        <v>2971.95</v>
      </c>
      <c r="I252" s="3">
        <v>2375.0700000000002</v>
      </c>
      <c r="J252" s="7">
        <v>2896.44</v>
      </c>
      <c r="K252" s="2">
        <v>1720.43</v>
      </c>
      <c r="N252" s="7">
        <v>2576.44</v>
      </c>
      <c r="O252" s="3">
        <v>2040.43</v>
      </c>
      <c r="P252" s="7">
        <v>2997.16</v>
      </c>
      <c r="Q252" s="2">
        <v>1820.11</v>
      </c>
      <c r="T252" s="2">
        <v>2677.16</v>
      </c>
      <c r="U252" s="3">
        <v>2140.11</v>
      </c>
      <c r="AJ252" s="2">
        <f t="shared" si="66"/>
        <v>3030</v>
      </c>
      <c r="AK252" s="2">
        <v>200</v>
      </c>
      <c r="AL252" s="7">
        <v>2780.57</v>
      </c>
      <c r="AM252" s="2">
        <v>1585.82</v>
      </c>
      <c r="AP252" s="7">
        <v>2460.5700000000002</v>
      </c>
      <c r="AQ252" s="3">
        <v>1905.82</v>
      </c>
      <c r="AZ252" s="9"/>
      <c r="BA252" s="9"/>
      <c r="BB252" s="9"/>
      <c r="BC252" s="9"/>
      <c r="BD252" s="9"/>
      <c r="BE252" s="9"/>
      <c r="BF252" s="9"/>
      <c r="KB252" s="228">
        <f t="shared" si="67"/>
        <v>2904.6</v>
      </c>
      <c r="KC252" s="246">
        <f t="shared" si="68"/>
        <v>2811.6</v>
      </c>
    </row>
    <row r="253" spans="1:289" x14ac:dyDescent="0.3">
      <c r="A253" s="210">
        <v>40795</v>
      </c>
      <c r="B253" s="102">
        <v>3240</v>
      </c>
      <c r="C253" s="31">
        <f t="shared" si="69"/>
        <v>3155.9523809523807</v>
      </c>
      <c r="D253" s="7">
        <v>3448.8</v>
      </c>
      <c r="E253" s="2">
        <v>2190.15</v>
      </c>
      <c r="H253" s="2">
        <v>3128.8</v>
      </c>
      <c r="I253" s="3">
        <v>2510.15</v>
      </c>
      <c r="J253" s="7">
        <v>3057.86</v>
      </c>
      <c r="K253" s="2">
        <v>1863.78</v>
      </c>
      <c r="N253" s="7">
        <v>2737.86</v>
      </c>
      <c r="O253" s="3">
        <v>2183.7800000000002</v>
      </c>
      <c r="P253" s="7">
        <v>3157.55</v>
      </c>
      <c r="Q253" s="2">
        <v>1962.45</v>
      </c>
      <c r="T253" s="2">
        <v>2837.55</v>
      </c>
      <c r="U253" s="3">
        <v>2282.4499999999998</v>
      </c>
      <c r="AJ253" s="2">
        <f t="shared" si="66"/>
        <v>3040</v>
      </c>
      <c r="AK253" s="2">
        <v>200</v>
      </c>
      <c r="AL253" s="7">
        <v>2910.9</v>
      </c>
      <c r="AM253" s="2">
        <v>1697.94</v>
      </c>
      <c r="AP253" s="7">
        <v>2590.9</v>
      </c>
      <c r="AQ253" s="3">
        <v>2017.94</v>
      </c>
      <c r="AZ253" s="9"/>
      <c r="BA253" s="9"/>
      <c r="BB253" s="9"/>
      <c r="BC253" s="9"/>
      <c r="BD253" s="9"/>
      <c r="BE253" s="9"/>
      <c r="BF253" s="9"/>
      <c r="KB253" s="228">
        <f t="shared" si="67"/>
        <v>2914.8</v>
      </c>
      <c r="KC253" s="246">
        <f t="shared" si="68"/>
        <v>2820.8</v>
      </c>
    </row>
    <row r="254" spans="1:289" x14ac:dyDescent="0.3">
      <c r="A254" s="210">
        <v>40798</v>
      </c>
      <c r="B254" s="102">
        <v>3250</v>
      </c>
      <c r="C254" s="31">
        <f t="shared" si="69"/>
        <v>3160.2380952380954</v>
      </c>
      <c r="D254" s="7">
        <v>3340.27</v>
      </c>
      <c r="E254" s="2">
        <v>2090.46</v>
      </c>
      <c r="H254" s="2">
        <v>3020.27</v>
      </c>
      <c r="I254" s="3">
        <v>2410.46</v>
      </c>
      <c r="J254" s="7">
        <v>2996.04</v>
      </c>
      <c r="K254" s="2">
        <v>1808.88</v>
      </c>
      <c r="N254" s="7">
        <v>2676.04</v>
      </c>
      <c r="O254" s="3">
        <v>2128.88</v>
      </c>
      <c r="P254" s="7">
        <v>3040.96</v>
      </c>
      <c r="Q254" s="2">
        <v>1853.34</v>
      </c>
      <c r="T254" s="2">
        <v>2720.96</v>
      </c>
      <c r="U254" s="3">
        <v>2173.34</v>
      </c>
      <c r="AJ254" s="2">
        <f t="shared" si="66"/>
        <v>3050</v>
      </c>
      <c r="AK254" s="2">
        <v>200</v>
      </c>
      <c r="AL254" s="7">
        <v>2807.8</v>
      </c>
      <c r="AM254" s="2">
        <v>1602.36</v>
      </c>
      <c r="AP254" s="7">
        <v>2487.8000000000002</v>
      </c>
      <c r="AQ254" s="3">
        <v>1922.36</v>
      </c>
      <c r="AZ254" s="9"/>
      <c r="BA254" s="9"/>
      <c r="BB254" s="9"/>
      <c r="BC254" s="9"/>
      <c r="BD254" s="9"/>
      <c r="BE254" s="9"/>
      <c r="BF254" s="9"/>
      <c r="KB254" s="228">
        <f t="shared" si="67"/>
        <v>2925</v>
      </c>
      <c r="KC254" s="246">
        <f t="shared" si="68"/>
        <v>2830</v>
      </c>
    </row>
    <row r="255" spans="1:289" x14ac:dyDescent="0.3">
      <c r="A255" s="210">
        <v>40799</v>
      </c>
      <c r="B255" s="102">
        <v>3250</v>
      </c>
      <c r="C255" s="31">
        <f t="shared" si="69"/>
        <v>3161.7619047619046</v>
      </c>
      <c r="D255" s="7">
        <v>3310.07</v>
      </c>
      <c r="E255" s="2">
        <v>2061.4299999999998</v>
      </c>
      <c r="H255" s="2">
        <v>2990.07</v>
      </c>
      <c r="I255" s="3">
        <v>2381.4299999999998</v>
      </c>
      <c r="J255" s="7">
        <v>2989.17</v>
      </c>
      <c r="K255" s="2">
        <v>1802.78</v>
      </c>
      <c r="N255" s="7">
        <v>2669.17</v>
      </c>
      <c r="O255" s="3">
        <v>2122.7800000000002</v>
      </c>
      <c r="P255" s="7">
        <v>3019.04</v>
      </c>
      <c r="Q255" s="2">
        <v>1832.34</v>
      </c>
      <c r="T255" s="2">
        <v>2699.04</v>
      </c>
      <c r="U255" s="3">
        <v>2152.34</v>
      </c>
      <c r="AJ255" s="2">
        <f t="shared" si="66"/>
        <v>3050</v>
      </c>
      <c r="AK255" s="2">
        <v>200</v>
      </c>
      <c r="AL255" s="7">
        <v>2823.85</v>
      </c>
      <c r="AM255" s="2">
        <v>1618.97</v>
      </c>
      <c r="AP255" s="7">
        <v>2503.85</v>
      </c>
      <c r="AQ255" s="3">
        <v>1938.97</v>
      </c>
      <c r="AZ255" s="9"/>
      <c r="BA255" s="9"/>
      <c r="BB255" s="9"/>
      <c r="BC255" s="9"/>
      <c r="BD255" s="9"/>
      <c r="BE255" s="9"/>
      <c r="BF255" s="9"/>
      <c r="KB255" s="228">
        <f t="shared" si="67"/>
        <v>2925</v>
      </c>
      <c r="KC255" s="246">
        <f t="shared" si="68"/>
        <v>2830</v>
      </c>
    </row>
    <row r="256" spans="1:289" x14ac:dyDescent="0.3">
      <c r="A256" s="210">
        <v>40800</v>
      </c>
      <c r="B256" s="102">
        <v>3260</v>
      </c>
      <c r="C256" s="31">
        <f t="shared" si="69"/>
        <v>3161.4285714285716</v>
      </c>
      <c r="D256" s="7">
        <v>3197.72</v>
      </c>
      <c r="E256" s="2">
        <v>1954.53</v>
      </c>
      <c r="H256" s="2">
        <v>2877.72</v>
      </c>
      <c r="I256" s="3">
        <v>2274.5300000000002</v>
      </c>
      <c r="J256" s="7">
        <v>2954.82</v>
      </c>
      <c r="K256" s="2">
        <v>1772.28</v>
      </c>
      <c r="N256" s="7">
        <v>2634.82</v>
      </c>
      <c r="O256" s="3">
        <v>2092.2800000000002</v>
      </c>
      <c r="P256" s="7">
        <v>2984.29</v>
      </c>
      <c r="Q256" s="2">
        <v>1801.44</v>
      </c>
      <c r="T256" s="2">
        <v>2664.29</v>
      </c>
      <c r="U256" s="3">
        <v>2121.44</v>
      </c>
      <c r="AJ256" s="2">
        <f t="shared" si="66"/>
        <v>3060</v>
      </c>
      <c r="AK256" s="2">
        <v>200</v>
      </c>
      <c r="AL256" s="7">
        <v>2821.3</v>
      </c>
      <c r="AM256" s="2">
        <v>1620.03</v>
      </c>
      <c r="AP256" s="7">
        <v>2501.3000000000002</v>
      </c>
      <c r="AQ256" s="3">
        <v>1940.03</v>
      </c>
      <c r="AZ256" s="9"/>
      <c r="BA256" s="9"/>
      <c r="BB256" s="9"/>
      <c r="BC256" s="9"/>
      <c r="BD256" s="9"/>
      <c r="BE256" s="9"/>
      <c r="BF256" s="9"/>
      <c r="KB256" s="228">
        <f t="shared" si="67"/>
        <v>2935.2000000000003</v>
      </c>
      <c r="KC256" s="246">
        <f t="shared" si="68"/>
        <v>2839.2000000000003</v>
      </c>
    </row>
    <row r="257" spans="1:289" x14ac:dyDescent="0.3">
      <c r="A257" s="210">
        <v>40801</v>
      </c>
      <c r="B257" s="102">
        <v>3261</v>
      </c>
      <c r="C257" s="31">
        <f t="shared" si="69"/>
        <v>3161.2380952380954</v>
      </c>
      <c r="D257" s="7">
        <v>3205.43</v>
      </c>
      <c r="E257" s="2">
        <v>1956.15</v>
      </c>
      <c r="H257" s="2">
        <v>2885.43</v>
      </c>
      <c r="I257" s="3">
        <v>2276.15</v>
      </c>
      <c r="J257" s="7">
        <v>3002.91</v>
      </c>
      <c r="K257" s="2">
        <v>1814.98</v>
      </c>
      <c r="N257" s="7">
        <v>2682.91</v>
      </c>
      <c r="O257" s="3">
        <v>2134.98</v>
      </c>
      <c r="P257" s="7">
        <v>3025.43</v>
      </c>
      <c r="Q257" s="2">
        <v>1837.27</v>
      </c>
      <c r="T257" s="2">
        <v>2705.43</v>
      </c>
      <c r="U257" s="3">
        <v>2157.27</v>
      </c>
      <c r="AJ257" s="2">
        <f t="shared" si="66"/>
        <v>3061</v>
      </c>
      <c r="AK257" s="2">
        <v>200</v>
      </c>
      <c r="AL257" s="7">
        <v>2836.66</v>
      </c>
      <c r="AM257" s="2">
        <v>1630.21</v>
      </c>
      <c r="AP257" s="7">
        <v>2516.66</v>
      </c>
      <c r="AQ257" s="3">
        <v>1950.21</v>
      </c>
      <c r="AZ257" s="9"/>
      <c r="BA257" s="9"/>
      <c r="BB257" s="9"/>
      <c r="BC257" s="9"/>
      <c r="BD257" s="9"/>
      <c r="BE257" s="9"/>
      <c r="BF257" s="9"/>
      <c r="KB257" s="228">
        <f t="shared" si="67"/>
        <v>2936.2200000000003</v>
      </c>
      <c r="KC257" s="246">
        <f t="shared" si="68"/>
        <v>2840.1200000000003</v>
      </c>
    </row>
    <row r="258" spans="1:289" x14ac:dyDescent="0.3">
      <c r="A258" s="210">
        <v>40802</v>
      </c>
      <c r="B258" s="102">
        <v>3262</v>
      </c>
      <c r="C258" s="31">
        <f t="shared" si="69"/>
        <v>3161.5714285714284</v>
      </c>
      <c r="D258" s="7">
        <v>3194.35</v>
      </c>
      <c r="E258" s="2">
        <v>1947.33</v>
      </c>
      <c r="H258" s="2">
        <v>2874.35</v>
      </c>
      <c r="I258" s="3">
        <v>2267.33</v>
      </c>
      <c r="J258" s="7">
        <v>2948.45</v>
      </c>
      <c r="K258" s="2">
        <v>1762.83</v>
      </c>
      <c r="N258" s="7">
        <v>2628.45</v>
      </c>
      <c r="O258" s="3">
        <v>2082.83</v>
      </c>
      <c r="P258" s="7">
        <v>3000.6</v>
      </c>
      <c r="Q258" s="2">
        <v>1799.73</v>
      </c>
      <c r="T258" s="2">
        <v>2680.6</v>
      </c>
      <c r="U258" s="3">
        <v>2119.73</v>
      </c>
      <c r="AJ258" s="2">
        <f t="shared" si="66"/>
        <v>3062</v>
      </c>
      <c r="AK258" s="2">
        <v>200</v>
      </c>
      <c r="AL258" s="7">
        <v>2835.52</v>
      </c>
      <c r="AM258" s="2">
        <v>1616.16</v>
      </c>
      <c r="AP258" s="7">
        <v>2515.52</v>
      </c>
      <c r="AQ258" s="3">
        <v>1936.18</v>
      </c>
      <c r="AZ258" s="9"/>
      <c r="BA258" s="9"/>
      <c r="BB258" s="9"/>
      <c r="BC258" s="9"/>
      <c r="BD258" s="9"/>
      <c r="BE258" s="9"/>
      <c r="BF258" s="9"/>
      <c r="KB258" s="228">
        <f t="shared" si="67"/>
        <v>2937.2400000000002</v>
      </c>
      <c r="KC258" s="246">
        <f t="shared" si="68"/>
        <v>2841.04</v>
      </c>
    </row>
    <row r="259" spans="1:289" x14ac:dyDescent="0.3">
      <c r="A259" s="210">
        <v>40805</v>
      </c>
      <c r="B259" s="102">
        <v>3300</v>
      </c>
      <c r="C259" s="31">
        <f t="shared" si="69"/>
        <v>3165.6190476190477</v>
      </c>
      <c r="D259" s="7">
        <v>3285.85</v>
      </c>
      <c r="E259" s="2">
        <v>2023.74</v>
      </c>
      <c r="H259" s="2">
        <v>2965.85</v>
      </c>
      <c r="I259" s="3">
        <v>2343.7399999999998</v>
      </c>
      <c r="J259" s="7">
        <v>3060.12</v>
      </c>
      <c r="K259" s="2">
        <v>1861.83</v>
      </c>
      <c r="N259" s="7">
        <v>2740.12</v>
      </c>
      <c r="O259" s="3">
        <v>2181.83</v>
      </c>
      <c r="P259" s="7">
        <v>3099.02</v>
      </c>
      <c r="Q259" s="2">
        <v>1884.96</v>
      </c>
      <c r="T259" s="2">
        <v>2779.02</v>
      </c>
      <c r="U259" s="3">
        <v>2204.96</v>
      </c>
      <c r="AJ259" s="2">
        <f t="shared" si="66"/>
        <v>3100</v>
      </c>
      <c r="AK259" s="2">
        <v>200</v>
      </c>
      <c r="AL259" s="7">
        <v>2941.85</v>
      </c>
      <c r="AM259" s="2">
        <v>1708.89</v>
      </c>
      <c r="AP259" s="7">
        <v>2621.85</v>
      </c>
      <c r="AQ259" s="3">
        <v>2028.89</v>
      </c>
      <c r="AZ259" s="9"/>
      <c r="BA259" s="9"/>
      <c r="BB259" s="9"/>
      <c r="BC259" s="9"/>
      <c r="BD259" s="9"/>
      <c r="BE259" s="9"/>
      <c r="BF259" s="9"/>
      <c r="KB259" s="228">
        <f t="shared" si="67"/>
        <v>2976</v>
      </c>
      <c r="KC259" s="246">
        <f t="shared" si="68"/>
        <v>2876</v>
      </c>
    </row>
    <row r="260" spans="1:289" x14ac:dyDescent="0.3">
      <c r="A260" s="210">
        <v>40806</v>
      </c>
      <c r="B260" s="102">
        <v>3230</v>
      </c>
      <c r="C260" s="31">
        <f t="shared" si="69"/>
        <v>3164.5238095238096</v>
      </c>
      <c r="D260" s="7">
        <v>3266.61</v>
      </c>
      <c r="E260" s="2">
        <v>2005.13</v>
      </c>
      <c r="H260" s="2">
        <v>2946.61</v>
      </c>
      <c r="I260" s="3">
        <v>2325.13</v>
      </c>
      <c r="J260" s="7">
        <v>3017.83</v>
      </c>
      <c r="K260" s="2">
        <v>1820.33</v>
      </c>
      <c r="N260" s="7">
        <v>2697.83</v>
      </c>
      <c r="O260" s="3">
        <v>2140.33</v>
      </c>
      <c r="P260" s="7">
        <v>3025.57</v>
      </c>
      <c r="Q260" s="2">
        <v>1812.63</v>
      </c>
      <c r="T260" s="2">
        <v>2705.57</v>
      </c>
      <c r="U260" s="3">
        <v>2132.83</v>
      </c>
      <c r="AJ260" s="2">
        <f t="shared" si="66"/>
        <v>3030</v>
      </c>
      <c r="AK260" s="2">
        <v>200</v>
      </c>
      <c r="AL260" s="7">
        <v>2868.61</v>
      </c>
      <c r="AM260" s="2">
        <v>1636.78</v>
      </c>
      <c r="AP260" s="7">
        <v>2548.61</v>
      </c>
      <c r="AQ260" s="3">
        <v>1956.78</v>
      </c>
      <c r="AZ260" s="9"/>
      <c r="BA260" s="9"/>
      <c r="BB260" s="9"/>
      <c r="BC260" s="9"/>
      <c r="BD260" s="9"/>
      <c r="BE260" s="9"/>
      <c r="BF260" s="9"/>
      <c r="KB260" s="228">
        <f t="shared" si="67"/>
        <v>2904.6</v>
      </c>
      <c r="KC260" s="246">
        <f t="shared" si="68"/>
        <v>2811.6</v>
      </c>
    </row>
    <row r="261" spans="1:289" x14ac:dyDescent="0.3">
      <c r="A261" s="210">
        <v>40807</v>
      </c>
      <c r="B261" s="102">
        <v>3205</v>
      </c>
      <c r="C261" s="31">
        <f t="shared" si="69"/>
        <v>3163.5238095238096</v>
      </c>
      <c r="D261" s="7">
        <v>3335.4</v>
      </c>
      <c r="E261" s="2">
        <v>2064.21</v>
      </c>
      <c r="H261" s="2">
        <v>3015.4</v>
      </c>
      <c r="I261" s="3">
        <v>2384.21</v>
      </c>
      <c r="J261" s="7">
        <v>3087.83</v>
      </c>
      <c r="K261" s="2">
        <v>1882.28</v>
      </c>
      <c r="N261" s="7">
        <v>2767.83</v>
      </c>
      <c r="O261" s="3">
        <v>2202.2800000000002</v>
      </c>
      <c r="P261" s="7">
        <v>3127.75</v>
      </c>
      <c r="Q261" s="2">
        <v>1906.01</v>
      </c>
      <c r="T261" s="2">
        <v>2807.75</v>
      </c>
      <c r="U261" s="3">
        <v>2226.0100000000002</v>
      </c>
      <c r="AJ261" s="2">
        <f t="shared" si="66"/>
        <v>3005</v>
      </c>
      <c r="AK261" s="2">
        <v>200</v>
      </c>
      <c r="AL261" s="7">
        <v>2990.31</v>
      </c>
      <c r="AM261" s="2">
        <v>1749.27</v>
      </c>
      <c r="AP261" s="7">
        <v>2670.31</v>
      </c>
      <c r="AQ261" s="3">
        <v>2069.27</v>
      </c>
      <c r="AZ261" s="9"/>
      <c r="BA261" s="9"/>
      <c r="BB261" s="9"/>
      <c r="BC261" s="9"/>
      <c r="BD261" s="9"/>
      <c r="BE261" s="9"/>
      <c r="BF261" s="9"/>
      <c r="KB261" s="228">
        <f t="shared" si="67"/>
        <v>2879.1</v>
      </c>
      <c r="KC261" s="246">
        <f t="shared" si="68"/>
        <v>2788.6</v>
      </c>
    </row>
    <row r="262" spans="1:289" x14ac:dyDescent="0.3">
      <c r="A262" s="210">
        <v>40808</v>
      </c>
      <c r="B262" s="102">
        <v>2983</v>
      </c>
      <c r="C262" s="31">
        <f t="shared" si="69"/>
        <v>3154.1428571428573</v>
      </c>
      <c r="D262" s="7">
        <v>3446.33</v>
      </c>
      <c r="E262" s="2">
        <v>2158.9899999999998</v>
      </c>
      <c r="H262" s="2">
        <v>3126.33</v>
      </c>
      <c r="I262" s="3">
        <v>2478.9899999999998</v>
      </c>
      <c r="J262" s="7">
        <v>3204.5</v>
      </c>
      <c r="K262" s="2">
        <v>1985.53</v>
      </c>
      <c r="N262" s="7">
        <v>2884.5</v>
      </c>
      <c r="O262" s="3">
        <v>2305.5300000000002</v>
      </c>
      <c r="P262" s="7">
        <v>3237.83</v>
      </c>
      <c r="Q262" s="2">
        <v>2002.05</v>
      </c>
      <c r="T262" s="2">
        <v>2917.83</v>
      </c>
      <c r="U262" s="3">
        <v>2322.0500000000002</v>
      </c>
      <c r="AJ262" s="2">
        <f t="shared" si="66"/>
        <v>2783</v>
      </c>
      <c r="AK262" s="2">
        <v>200</v>
      </c>
      <c r="AL262" s="7">
        <v>3102.37</v>
      </c>
      <c r="AM262" s="2">
        <v>1846.92</v>
      </c>
      <c r="AP262" s="7">
        <v>2782.37</v>
      </c>
      <c r="AQ262" s="3">
        <v>2166.92</v>
      </c>
      <c r="AZ262" s="9"/>
      <c r="BA262" s="9"/>
      <c r="BB262" s="9"/>
      <c r="BC262" s="9"/>
      <c r="BD262" s="9"/>
      <c r="BE262" s="9"/>
      <c r="BF262" s="9"/>
      <c r="KB262" s="228">
        <f t="shared" si="67"/>
        <v>2652.66</v>
      </c>
      <c r="KC262" s="246">
        <f t="shared" si="68"/>
        <v>2584.36</v>
      </c>
    </row>
    <row r="263" spans="1:289" x14ac:dyDescent="0.3">
      <c r="A263" s="210">
        <v>40809</v>
      </c>
      <c r="B263" s="102">
        <v>2994</v>
      </c>
      <c r="C263" s="31">
        <f t="shared" si="69"/>
        <v>3146.0476190476193</v>
      </c>
      <c r="D263" s="7">
        <v>3371.3</v>
      </c>
      <c r="E263" s="2">
        <v>2079.59</v>
      </c>
      <c r="H263" s="2">
        <v>3051.3</v>
      </c>
      <c r="I263" s="3">
        <v>2399.59</v>
      </c>
      <c r="J263" s="7">
        <v>3202.16</v>
      </c>
      <c r="K263" s="2">
        <v>1979.03</v>
      </c>
      <c r="N263" s="7">
        <v>2882.16</v>
      </c>
      <c r="O263" s="3">
        <v>2299.0300000000002</v>
      </c>
      <c r="P263" s="7">
        <v>3185.15</v>
      </c>
      <c r="Q263" s="2">
        <v>1937.13</v>
      </c>
      <c r="T263" s="2">
        <v>2865.15</v>
      </c>
      <c r="U263" s="3">
        <v>2257.13</v>
      </c>
      <c r="AJ263" s="2">
        <f t="shared" si="66"/>
        <v>2794</v>
      </c>
      <c r="AK263" s="2">
        <v>200</v>
      </c>
      <c r="AL263" s="7">
        <v>3064.59</v>
      </c>
      <c r="AM263" s="2">
        <v>1804.98</v>
      </c>
      <c r="AP263" s="7">
        <v>2744.59</v>
      </c>
      <c r="AQ263" s="3">
        <v>2124.98</v>
      </c>
      <c r="AZ263" s="9"/>
      <c r="BA263" s="9"/>
      <c r="BB263" s="9"/>
      <c r="BC263" s="9"/>
      <c r="BD263" s="9"/>
      <c r="BE263" s="9"/>
      <c r="BF263" s="9"/>
      <c r="KB263" s="228">
        <f t="shared" si="67"/>
        <v>2663.88</v>
      </c>
      <c r="KC263" s="246">
        <f t="shared" si="68"/>
        <v>2594.48</v>
      </c>
    </row>
    <row r="264" spans="1:289" x14ac:dyDescent="0.3">
      <c r="A264" s="210">
        <v>40812</v>
      </c>
      <c r="B264" s="102">
        <v>2964</v>
      </c>
      <c r="C264" s="31">
        <f t="shared" si="69"/>
        <v>3138.1904761904761</v>
      </c>
      <c r="D264" s="7">
        <v>3291.26</v>
      </c>
      <c r="E264" s="2">
        <v>2013.23</v>
      </c>
      <c r="H264" s="2">
        <v>2971.26</v>
      </c>
      <c r="I264" s="3">
        <v>2333.23</v>
      </c>
      <c r="J264" s="7">
        <v>3103.68</v>
      </c>
      <c r="K264" s="2">
        <v>1892.03</v>
      </c>
      <c r="N264" s="7">
        <v>2783.68</v>
      </c>
      <c r="O264" s="3">
        <v>2212.0300000000002</v>
      </c>
      <c r="P264" s="7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70">B264-AK264</f>
        <v>2764</v>
      </c>
      <c r="AK264" s="2">
        <v>200</v>
      </c>
      <c r="AL264" s="7">
        <v>2963.1</v>
      </c>
      <c r="AM264" s="2">
        <v>1715.9</v>
      </c>
      <c r="AP264" s="7">
        <v>2643.1</v>
      </c>
      <c r="AQ264" s="3">
        <v>2035.9</v>
      </c>
      <c r="AZ264" s="9"/>
      <c r="BA264" s="9"/>
      <c r="BB264" s="9"/>
      <c r="BC264" s="9"/>
      <c r="BD264" s="9"/>
      <c r="BE264" s="9"/>
      <c r="BF264" s="9"/>
      <c r="KB264" s="228">
        <f t="shared" si="67"/>
        <v>2633.28</v>
      </c>
      <c r="KC264" s="246">
        <f t="shared" si="68"/>
        <v>2566.88</v>
      </c>
    </row>
    <row r="265" spans="1:289" x14ac:dyDescent="0.3">
      <c r="A265" s="210">
        <v>40813</v>
      </c>
      <c r="B265" s="102">
        <v>2958</v>
      </c>
      <c r="C265" s="31">
        <f t="shared" si="69"/>
        <v>3128.5714285714284</v>
      </c>
      <c r="D265" s="7">
        <v>3261.56</v>
      </c>
      <c r="E265" s="2">
        <v>1985.43</v>
      </c>
      <c r="H265" s="2">
        <v>2941.56</v>
      </c>
      <c r="I265" s="3">
        <v>2305.4299999999998</v>
      </c>
      <c r="J265" s="7">
        <v>3087</v>
      </c>
      <c r="K265" s="2">
        <v>1867.53</v>
      </c>
      <c r="N265" s="7">
        <v>2767</v>
      </c>
      <c r="O265" s="3">
        <v>2187.5300000000002</v>
      </c>
      <c r="P265" s="7">
        <v>3031.36</v>
      </c>
      <c r="Q265" s="2">
        <v>1796.79</v>
      </c>
      <c r="T265" s="2">
        <v>2711.36</v>
      </c>
      <c r="U265" s="3">
        <v>2116.79</v>
      </c>
      <c r="AJ265" s="2">
        <f t="shared" si="70"/>
        <v>2758</v>
      </c>
      <c r="AK265" s="2">
        <v>200</v>
      </c>
      <c r="AL265" s="7">
        <v>2934.57</v>
      </c>
      <c r="AM265" s="2">
        <v>1688.16</v>
      </c>
      <c r="AP265" s="7">
        <v>2614.5700000000002</v>
      </c>
      <c r="AQ265" s="3">
        <v>2008.16</v>
      </c>
      <c r="AZ265" s="9"/>
      <c r="BA265" s="9"/>
      <c r="BB265" s="9"/>
      <c r="BC265" s="9"/>
      <c r="BD265" s="9"/>
      <c r="BE265" s="9"/>
      <c r="BF265" s="9"/>
      <c r="KB265" s="228">
        <f t="shared" si="67"/>
        <v>2627.16</v>
      </c>
      <c r="KC265" s="246">
        <f t="shared" si="68"/>
        <v>2561.36</v>
      </c>
    </row>
    <row r="266" spans="1:289" x14ac:dyDescent="0.3">
      <c r="A266" s="210">
        <v>40814</v>
      </c>
      <c r="B266" s="102">
        <v>2926</v>
      </c>
      <c r="C266" s="31">
        <f t="shared" si="69"/>
        <v>3124.8095238095239</v>
      </c>
      <c r="D266" s="7">
        <v>3285.38</v>
      </c>
      <c r="E266" s="2">
        <v>2009.01</v>
      </c>
      <c r="H266" s="2">
        <v>2965.38</v>
      </c>
      <c r="I266" s="3">
        <v>2329.0100000000002</v>
      </c>
      <c r="J266" s="7">
        <v>3087</v>
      </c>
      <c r="K266" s="2">
        <v>1867.53</v>
      </c>
      <c r="N266" s="7">
        <v>2767</v>
      </c>
      <c r="O266" s="3">
        <v>2187.5300000000002</v>
      </c>
      <c r="P266" s="7">
        <v>3055.21</v>
      </c>
      <c r="Q266" s="2">
        <v>1828.23</v>
      </c>
      <c r="T266" s="2">
        <v>2735.21</v>
      </c>
      <c r="U266" s="3">
        <v>2148.23</v>
      </c>
      <c r="AJ266" s="2">
        <f t="shared" si="70"/>
        <v>2726</v>
      </c>
      <c r="AK266" s="2">
        <v>200</v>
      </c>
      <c r="AL266" s="7">
        <v>2982.22</v>
      </c>
      <c r="AM266" s="2">
        <v>1735.32</v>
      </c>
      <c r="AP266" s="7">
        <v>2662.22</v>
      </c>
      <c r="AQ266" s="3">
        <v>2055.3200000000002</v>
      </c>
      <c r="AZ266" s="9"/>
      <c r="BA266" s="9"/>
      <c r="BB266" s="9"/>
      <c r="BC266" s="9"/>
      <c r="BD266" s="9"/>
      <c r="BE266" s="9"/>
      <c r="BF266" s="9"/>
      <c r="KB266" s="228">
        <f t="shared" si="67"/>
        <v>2594.52</v>
      </c>
      <c r="KC266" s="246">
        <f t="shared" si="68"/>
        <v>2531.92</v>
      </c>
    </row>
    <row r="267" spans="1:289" x14ac:dyDescent="0.3">
      <c r="A267" s="210">
        <v>40815</v>
      </c>
      <c r="B267" s="102">
        <v>2896</v>
      </c>
      <c r="C267" s="31">
        <f t="shared" si="69"/>
        <v>3120.1428571428573</v>
      </c>
      <c r="D267" s="7">
        <v>3245.54</v>
      </c>
      <c r="E267" s="2">
        <v>1965.63</v>
      </c>
      <c r="H267" s="2">
        <v>2925.54</v>
      </c>
      <c r="I267" s="3">
        <v>2285.63</v>
      </c>
      <c r="J267" s="7">
        <v>3036.85</v>
      </c>
      <c r="K267" s="2">
        <v>1814.58</v>
      </c>
      <c r="N267" s="7">
        <v>2716.85</v>
      </c>
      <c r="O267" s="3">
        <v>2134.58</v>
      </c>
      <c r="P267" s="7">
        <v>3052.9</v>
      </c>
      <c r="Q267" s="2">
        <v>1822.53</v>
      </c>
      <c r="T267" s="2">
        <v>2732.9</v>
      </c>
      <c r="U267" s="3">
        <v>2142.5300000000002</v>
      </c>
      <c r="AJ267" s="2">
        <f t="shared" si="70"/>
        <v>2696</v>
      </c>
      <c r="AK267" s="2">
        <v>200</v>
      </c>
      <c r="AL267" s="7">
        <v>2995.06</v>
      </c>
      <c r="AM267" s="2">
        <v>1744.53</v>
      </c>
      <c r="AP267" s="7">
        <v>2675.06</v>
      </c>
      <c r="AQ267" s="3">
        <v>2064.5300000000002</v>
      </c>
      <c r="AZ267" s="9"/>
      <c r="BA267" s="9"/>
      <c r="BB267" s="9"/>
      <c r="BC267" s="9"/>
      <c r="BD267" s="9"/>
      <c r="BE267" s="9"/>
      <c r="BF267" s="9"/>
      <c r="KB267" s="228">
        <f t="shared" si="67"/>
        <v>2563.92</v>
      </c>
      <c r="KC267" s="246">
        <f t="shared" si="68"/>
        <v>2504.3200000000002</v>
      </c>
    </row>
    <row r="268" spans="1:289" x14ac:dyDescent="0.3">
      <c r="A268" s="210">
        <v>40816</v>
      </c>
      <c r="B268" s="102">
        <v>2974</v>
      </c>
      <c r="C268" s="31">
        <f t="shared" si="69"/>
        <v>3119.3809523809523</v>
      </c>
      <c r="D268" s="7">
        <v>3296.4</v>
      </c>
      <c r="E268" s="2">
        <v>2014.65</v>
      </c>
      <c r="H268" s="2">
        <v>2976.4</v>
      </c>
      <c r="I268" s="3">
        <v>2334.65</v>
      </c>
      <c r="J268" s="7">
        <v>3046.61</v>
      </c>
      <c r="K268" s="2">
        <v>1823.13</v>
      </c>
      <c r="N268" s="7">
        <v>2726.61</v>
      </c>
      <c r="O268" s="3">
        <v>2143.13</v>
      </c>
      <c r="P268" s="7">
        <v>3038.52</v>
      </c>
      <c r="Q268" s="2">
        <v>1807.17</v>
      </c>
      <c r="T268" s="2">
        <v>2718.52</v>
      </c>
      <c r="U268" s="3">
        <v>2127.17</v>
      </c>
      <c r="AJ268" s="2">
        <f t="shared" si="70"/>
        <v>2774</v>
      </c>
      <c r="AK268" s="2">
        <v>200</v>
      </c>
      <c r="AL268" s="7">
        <v>2956.26</v>
      </c>
      <c r="AM268" s="2">
        <v>1704.96</v>
      </c>
      <c r="AP268" s="7">
        <v>2636.26</v>
      </c>
      <c r="AQ268" s="3">
        <v>2024.96</v>
      </c>
      <c r="AZ268" s="9"/>
      <c r="BA268" s="9"/>
      <c r="BB268" s="9"/>
      <c r="BC268" s="9"/>
      <c r="BD268" s="9"/>
      <c r="BE268" s="9"/>
      <c r="BF268" s="9"/>
      <c r="KB268" s="228">
        <f t="shared" si="67"/>
        <v>2643.48</v>
      </c>
      <c r="KC268" s="246">
        <f t="shared" si="68"/>
        <v>2576.08</v>
      </c>
    </row>
    <row r="269" spans="1:289" x14ac:dyDescent="0.3">
      <c r="A269" s="210">
        <v>40819</v>
      </c>
      <c r="B269" s="102">
        <v>2884</v>
      </c>
      <c r="C269" s="31">
        <f t="shared" si="69"/>
        <v>3113.3809523809523</v>
      </c>
      <c r="D269" s="7">
        <v>3265.69</v>
      </c>
      <c r="E269" s="2">
        <v>1973.73</v>
      </c>
      <c r="H269" s="2">
        <v>2945.69</v>
      </c>
      <c r="I269" s="3">
        <v>2293.73</v>
      </c>
      <c r="J269" s="7">
        <v>3083.14</v>
      </c>
      <c r="K269" s="2">
        <v>1850.43</v>
      </c>
      <c r="N269" s="7">
        <v>2763.14</v>
      </c>
      <c r="O269" s="3">
        <v>2170.4299999999998</v>
      </c>
      <c r="P269" s="7">
        <v>3024.98</v>
      </c>
      <c r="Q269" s="2">
        <v>1784.67</v>
      </c>
      <c r="T269" s="2">
        <v>2704.98</v>
      </c>
      <c r="U269" s="3">
        <v>2104.67</v>
      </c>
      <c r="AJ269" s="2">
        <f t="shared" si="70"/>
        <v>2654</v>
      </c>
      <c r="AK269" s="2">
        <v>230</v>
      </c>
      <c r="AL269" s="7">
        <v>2948.35</v>
      </c>
      <c r="AM269" s="2">
        <v>1687.8</v>
      </c>
      <c r="AP269" s="7">
        <v>2628.35</v>
      </c>
      <c r="AQ269" s="3">
        <v>2007.8</v>
      </c>
      <c r="AZ269" s="9"/>
      <c r="BA269" s="9"/>
      <c r="BB269" s="9"/>
      <c r="BC269" s="9"/>
      <c r="BD269" s="9"/>
      <c r="BE269" s="9"/>
      <c r="BF269" s="9"/>
      <c r="KA269" s="247">
        <f t="shared" ref="KA269:KA332" si="71">J269+230</f>
        <v>3313.14</v>
      </c>
      <c r="KB269" s="228">
        <f t="shared" ref="KB269:KB332" si="72">B269*1.02-415</f>
        <v>2526.6799999999998</v>
      </c>
      <c r="KC269" s="246">
        <f t="shared" ref="KC269:KC332" si="73">B269*0.92-202</f>
        <v>2451.2800000000002</v>
      </c>
    </row>
    <row r="270" spans="1:289" x14ac:dyDescent="0.3">
      <c r="A270" s="210">
        <v>40820</v>
      </c>
      <c r="B270" s="102">
        <v>2915</v>
      </c>
      <c r="C270" s="31">
        <f t="shared" si="69"/>
        <v>3108.6190476190477</v>
      </c>
      <c r="D270" s="7">
        <v>3269.12</v>
      </c>
      <c r="E270" s="2">
        <v>1976.68</v>
      </c>
      <c r="H270" s="2">
        <v>2949.12</v>
      </c>
      <c r="I270" s="3">
        <v>2296.6799999999998</v>
      </c>
      <c r="J270" s="7">
        <v>3086.34</v>
      </c>
      <c r="K270" s="2">
        <v>1853.23</v>
      </c>
      <c r="N270" s="7">
        <v>2766.34</v>
      </c>
      <c r="O270" s="3">
        <v>2173.23</v>
      </c>
      <c r="P270" s="7">
        <v>3036.42</v>
      </c>
      <c r="Q270" s="2">
        <v>1795.62</v>
      </c>
      <c r="T270" s="2">
        <v>2716.42</v>
      </c>
      <c r="U270" s="3">
        <v>2115.62</v>
      </c>
      <c r="AJ270" s="2">
        <f t="shared" si="70"/>
        <v>2685</v>
      </c>
      <c r="AK270" s="2">
        <v>230</v>
      </c>
      <c r="AL270" s="7">
        <v>2918.11</v>
      </c>
      <c r="AM270" s="2">
        <v>1657.49</v>
      </c>
      <c r="AP270" s="7">
        <v>2598.11</v>
      </c>
      <c r="AQ270" s="3">
        <v>1977.49</v>
      </c>
      <c r="AZ270" s="9"/>
      <c r="BA270" s="9"/>
      <c r="BB270" s="9"/>
      <c r="BC270" s="9"/>
      <c r="BD270" s="9"/>
      <c r="BE270" s="9"/>
      <c r="BF270" s="9"/>
      <c r="KA270" s="247">
        <f t="shared" si="71"/>
        <v>3316.34</v>
      </c>
      <c r="KB270" s="228">
        <f t="shared" si="72"/>
        <v>2558.3000000000002</v>
      </c>
      <c r="KC270" s="246">
        <f t="shared" si="73"/>
        <v>2479.8000000000002</v>
      </c>
    </row>
    <row r="271" spans="1:289" x14ac:dyDescent="0.3">
      <c r="A271" s="210">
        <v>40821</v>
      </c>
      <c r="B271" s="102">
        <v>2899</v>
      </c>
      <c r="C271" s="31">
        <f t="shared" si="69"/>
        <v>3099.0952380952381</v>
      </c>
      <c r="D271" s="7">
        <v>3158.68</v>
      </c>
      <c r="E271" s="2">
        <v>1875.28</v>
      </c>
      <c r="H271" s="2">
        <v>2838.68</v>
      </c>
      <c r="I271" s="3">
        <v>2195.2600000000002</v>
      </c>
      <c r="J271" s="7">
        <v>2947.37</v>
      </c>
      <c r="K271" s="2">
        <v>1722.33</v>
      </c>
      <c r="N271" s="7">
        <v>2627.37</v>
      </c>
      <c r="O271" s="3">
        <v>2042.33</v>
      </c>
      <c r="P271" s="7">
        <v>2906.68</v>
      </c>
      <c r="Q271" s="2">
        <v>1674.03</v>
      </c>
      <c r="T271" s="2">
        <v>2586.6799999999998</v>
      </c>
      <c r="U271" s="3">
        <v>1994.03</v>
      </c>
      <c r="AJ271" s="2">
        <f t="shared" si="70"/>
        <v>2669</v>
      </c>
      <c r="AK271" s="2">
        <v>230</v>
      </c>
      <c r="AL271" s="7">
        <v>2864.3</v>
      </c>
      <c r="AM271" s="2">
        <v>1611.23</v>
      </c>
      <c r="AP271" s="7">
        <v>2544.3000000000002</v>
      </c>
      <c r="AQ271" s="3">
        <v>1931.23</v>
      </c>
      <c r="AZ271" s="9"/>
      <c r="BA271" s="9"/>
      <c r="BB271" s="9"/>
      <c r="BC271" s="9"/>
      <c r="BD271" s="9"/>
      <c r="BE271" s="9"/>
      <c r="BF271" s="9"/>
      <c r="KA271" s="247">
        <f t="shared" si="71"/>
        <v>3177.37</v>
      </c>
      <c r="KB271" s="228">
        <f t="shared" si="72"/>
        <v>2541.98</v>
      </c>
      <c r="KC271" s="246">
        <f t="shared" si="73"/>
        <v>2465.08</v>
      </c>
    </row>
    <row r="272" spans="1:289" x14ac:dyDescent="0.3">
      <c r="A272" s="210">
        <v>40822</v>
      </c>
      <c r="B272" s="102">
        <v>2876</v>
      </c>
      <c r="C272" s="31">
        <f t="shared" si="69"/>
        <v>3083.6666666666665</v>
      </c>
      <c r="D272" s="7">
        <v>3172.04</v>
      </c>
      <c r="E272" s="2">
        <v>1892.01</v>
      </c>
      <c r="H272" s="2">
        <v>2852.04</v>
      </c>
      <c r="I272" s="3">
        <v>2212.0100000000002</v>
      </c>
      <c r="J272" s="7">
        <v>2922.56</v>
      </c>
      <c r="K272" s="2">
        <v>1700.73</v>
      </c>
      <c r="N272" s="7">
        <v>2602.56</v>
      </c>
      <c r="O272" s="3">
        <v>2020.73</v>
      </c>
      <c r="P272" s="7">
        <v>2898.38</v>
      </c>
      <c r="Q272" s="2">
        <v>1668.85</v>
      </c>
      <c r="T272" s="2">
        <v>2578.38</v>
      </c>
      <c r="U272" s="3">
        <v>1988.85</v>
      </c>
      <c r="AJ272" s="2">
        <f t="shared" si="70"/>
        <v>2646</v>
      </c>
      <c r="AK272" s="2">
        <v>230</v>
      </c>
      <c r="AL272" s="7">
        <v>2864.54</v>
      </c>
      <c r="AM272" s="2">
        <v>1614.58</v>
      </c>
      <c r="AP272" s="7">
        <v>2544.54</v>
      </c>
      <c r="AQ272" s="3">
        <v>1934.58</v>
      </c>
      <c r="AZ272" s="9"/>
      <c r="BA272" s="9"/>
      <c r="BB272" s="9"/>
      <c r="BC272" s="9"/>
      <c r="BD272" s="9"/>
      <c r="BE272" s="9"/>
      <c r="BF272" s="9"/>
      <c r="KA272" s="247">
        <f t="shared" si="71"/>
        <v>3152.56</v>
      </c>
      <c r="KB272" s="228">
        <f t="shared" si="72"/>
        <v>2518.52</v>
      </c>
      <c r="KC272" s="246">
        <f t="shared" si="73"/>
        <v>2443.92</v>
      </c>
    </row>
    <row r="273" spans="1:289" x14ac:dyDescent="0.3">
      <c r="A273" s="210">
        <v>40823</v>
      </c>
      <c r="B273" s="102">
        <v>2832</v>
      </c>
      <c r="C273" s="31">
        <f t="shared" si="69"/>
        <v>3064.7142857142858</v>
      </c>
      <c r="D273" s="7">
        <v>3140.16</v>
      </c>
      <c r="E273" s="2">
        <v>1863.53</v>
      </c>
      <c r="H273" s="2">
        <v>2820.16</v>
      </c>
      <c r="I273" s="3">
        <v>2183.5300000000002</v>
      </c>
      <c r="J273" s="7">
        <v>2900.86</v>
      </c>
      <c r="K273" s="2">
        <v>1681.83</v>
      </c>
      <c r="N273" s="7">
        <v>2580.86</v>
      </c>
      <c r="O273" s="3">
        <v>2001.83</v>
      </c>
      <c r="P273" s="7">
        <v>2916.82</v>
      </c>
      <c r="Q273" s="2">
        <v>1697.63</v>
      </c>
      <c r="T273" s="2">
        <v>2596.8200000000002</v>
      </c>
      <c r="U273" s="3">
        <v>2017.63</v>
      </c>
      <c r="AJ273" s="2">
        <f t="shared" si="70"/>
        <v>2602</v>
      </c>
      <c r="AK273" s="2">
        <v>230</v>
      </c>
      <c r="AL273" s="7">
        <v>2867.37</v>
      </c>
      <c r="AM273" s="2">
        <v>1627.98</v>
      </c>
      <c r="AP273" s="7">
        <v>2547.37</v>
      </c>
      <c r="AQ273" s="3">
        <v>1947.98</v>
      </c>
      <c r="AZ273" s="9"/>
      <c r="BA273" s="9"/>
      <c r="BB273" s="9"/>
      <c r="BC273" s="9"/>
      <c r="BD273" s="9"/>
      <c r="BE273" s="9"/>
      <c r="BF273" s="9"/>
      <c r="KA273" s="247">
        <f t="shared" si="71"/>
        <v>3130.86</v>
      </c>
      <c r="KB273" s="228">
        <f t="shared" si="72"/>
        <v>2473.64</v>
      </c>
      <c r="KC273" s="246">
        <f t="shared" si="73"/>
        <v>2403.44</v>
      </c>
    </row>
    <row r="274" spans="1:289" x14ac:dyDescent="0.3">
      <c r="A274" s="210">
        <v>40826</v>
      </c>
      <c r="B274" s="102">
        <v>2795</v>
      </c>
      <c r="C274" s="31">
        <f t="shared" si="69"/>
        <v>3043.5238095238096</v>
      </c>
      <c r="D274" s="7">
        <v>3080.13</v>
      </c>
      <c r="E274" s="2">
        <v>1806.75</v>
      </c>
      <c r="H274" s="2">
        <v>2760.13</v>
      </c>
      <c r="I274" s="3">
        <v>2126.75</v>
      </c>
      <c r="J274" s="7">
        <v>2842.64</v>
      </c>
      <c r="K274" s="2">
        <v>1626.43</v>
      </c>
      <c r="N274" s="7">
        <v>2522.64</v>
      </c>
      <c r="O274" s="3">
        <v>1946.43</v>
      </c>
      <c r="P274" s="7">
        <v>2890.17</v>
      </c>
      <c r="Q274" s="2">
        <v>1673.47</v>
      </c>
      <c r="T274" s="2">
        <v>2570.17</v>
      </c>
      <c r="U274" s="3">
        <v>1993.47</v>
      </c>
      <c r="AJ274" s="2">
        <f t="shared" si="70"/>
        <v>2565</v>
      </c>
      <c r="AK274" s="2">
        <v>230</v>
      </c>
      <c r="AL274" s="7">
        <v>2856.99</v>
      </c>
      <c r="AM274" s="2">
        <v>1619.98</v>
      </c>
      <c r="AP274" s="7">
        <v>2536.9899999999998</v>
      </c>
      <c r="AQ274" s="3">
        <v>1939.98</v>
      </c>
      <c r="AZ274" s="9"/>
      <c r="BA274" s="9"/>
      <c r="BB274" s="9"/>
      <c r="BC274" s="9"/>
      <c r="BD274" s="9"/>
      <c r="BE274" s="9"/>
      <c r="BF274" s="9"/>
      <c r="KA274" s="247">
        <f t="shared" si="71"/>
        <v>3072.64</v>
      </c>
      <c r="KB274" s="228">
        <f t="shared" si="72"/>
        <v>2435.9</v>
      </c>
      <c r="KC274" s="246">
        <f t="shared" si="73"/>
        <v>2369.4</v>
      </c>
    </row>
    <row r="275" spans="1:289" x14ac:dyDescent="0.3">
      <c r="A275" s="210">
        <v>40827</v>
      </c>
      <c r="B275" s="102">
        <v>2802</v>
      </c>
      <c r="C275" s="31">
        <f t="shared" si="69"/>
        <v>3022.1904761904761</v>
      </c>
      <c r="D275" s="7">
        <v>3119.56</v>
      </c>
      <c r="E275" s="2">
        <v>1834.82</v>
      </c>
      <c r="H275" s="2">
        <v>2799.56</v>
      </c>
      <c r="I275" s="3">
        <v>2154.8200000000002</v>
      </c>
      <c r="J275" s="7">
        <v>2856.03</v>
      </c>
      <c r="K275" s="2">
        <v>1644.98</v>
      </c>
      <c r="N275" s="7">
        <v>2536.0300000000002</v>
      </c>
      <c r="O275" s="3">
        <v>1964.98</v>
      </c>
      <c r="P275" s="7">
        <v>2951.91</v>
      </c>
      <c r="Q275" s="2">
        <v>1731.99</v>
      </c>
      <c r="T275" s="2">
        <v>2631.91</v>
      </c>
      <c r="U275" s="3">
        <v>2051.9899999999998</v>
      </c>
      <c r="AJ275" s="2">
        <f t="shared" si="70"/>
        <v>2572</v>
      </c>
      <c r="AK275" s="2">
        <v>230</v>
      </c>
      <c r="AL275" s="7">
        <v>2902.39</v>
      </c>
      <c r="AM275" s="2">
        <v>1662.26</v>
      </c>
      <c r="AP275" s="7">
        <v>2582.39</v>
      </c>
      <c r="AQ275" s="3">
        <v>1982.26</v>
      </c>
      <c r="AZ275" s="9"/>
      <c r="BA275" s="9"/>
      <c r="BB275" s="9"/>
      <c r="BC275" s="9"/>
      <c r="BD275" s="9"/>
      <c r="BE275" s="9"/>
      <c r="BF275" s="9"/>
      <c r="KA275" s="247">
        <f t="shared" si="71"/>
        <v>3086.03</v>
      </c>
      <c r="KB275" s="228">
        <f t="shared" si="72"/>
        <v>2443.04</v>
      </c>
      <c r="KC275" s="246">
        <f t="shared" si="73"/>
        <v>2375.84</v>
      </c>
    </row>
    <row r="276" spans="1:289" x14ac:dyDescent="0.3">
      <c r="A276" s="210">
        <v>40828</v>
      </c>
      <c r="B276" s="102">
        <v>2845</v>
      </c>
      <c r="C276" s="31">
        <f t="shared" si="69"/>
        <v>3002.9047619047619</v>
      </c>
      <c r="D276" s="7">
        <v>3208.55</v>
      </c>
      <c r="E276" s="2">
        <v>1927.83</v>
      </c>
      <c r="H276" s="2">
        <v>2888.55</v>
      </c>
      <c r="I276" s="3">
        <v>2247.83</v>
      </c>
      <c r="J276" s="7">
        <v>2822.58</v>
      </c>
      <c r="K276" s="2">
        <v>1615.83</v>
      </c>
      <c r="N276" s="7">
        <v>2502.58</v>
      </c>
      <c r="O276" s="3">
        <v>1935.83</v>
      </c>
      <c r="P276" s="7">
        <v>2925.02</v>
      </c>
      <c r="Q276" s="2">
        <v>1709.43</v>
      </c>
      <c r="T276" s="2">
        <v>2605.02</v>
      </c>
      <c r="U276" s="3">
        <v>2029.43</v>
      </c>
      <c r="AJ276" s="2">
        <f t="shared" si="70"/>
        <v>2615</v>
      </c>
      <c r="AK276" s="2">
        <v>230</v>
      </c>
      <c r="AL276" s="7">
        <v>2868.39</v>
      </c>
      <c r="AM276" s="2">
        <v>1632.78</v>
      </c>
      <c r="AP276" s="7">
        <v>2548.39</v>
      </c>
      <c r="AQ276" s="3">
        <v>1952.78</v>
      </c>
      <c r="AZ276" s="9"/>
      <c r="BA276" s="9"/>
      <c r="BB276" s="9"/>
      <c r="BC276" s="9"/>
      <c r="BD276" s="9"/>
      <c r="BE276" s="9"/>
      <c r="BF276" s="9"/>
      <c r="KA276" s="247">
        <f t="shared" si="71"/>
        <v>3052.58</v>
      </c>
      <c r="KB276" s="228">
        <f t="shared" si="72"/>
        <v>2486.9</v>
      </c>
      <c r="KC276" s="246">
        <f t="shared" si="73"/>
        <v>2415.4</v>
      </c>
    </row>
    <row r="277" spans="1:289" x14ac:dyDescent="0.3">
      <c r="A277" s="210">
        <v>40829</v>
      </c>
      <c r="B277" s="102">
        <v>2796</v>
      </c>
      <c r="C277" s="31">
        <f t="shared" si="69"/>
        <v>2980.8095238095239</v>
      </c>
      <c r="D277" s="7">
        <v>3160.31</v>
      </c>
      <c r="E277" s="2">
        <v>1879.19</v>
      </c>
      <c r="H277" s="2">
        <v>2840.31</v>
      </c>
      <c r="I277" s="3">
        <v>2199.19</v>
      </c>
      <c r="J277" s="7">
        <v>2828.66</v>
      </c>
      <c r="K277" s="2">
        <v>1621.13</v>
      </c>
      <c r="N277" s="7">
        <v>2508.66</v>
      </c>
      <c r="O277" s="3">
        <v>1941.13</v>
      </c>
      <c r="P277" s="7">
        <v>2947.16</v>
      </c>
      <c r="Q277" s="2">
        <v>1730.61</v>
      </c>
      <c r="T277" s="2">
        <v>2627.16</v>
      </c>
      <c r="U277" s="3">
        <v>2050.61</v>
      </c>
      <c r="AJ277" s="2">
        <f t="shared" si="70"/>
        <v>2566</v>
      </c>
      <c r="AK277" s="2">
        <v>230</v>
      </c>
      <c r="AL277" s="7">
        <v>2874.57</v>
      </c>
      <c r="AM277" s="2">
        <v>1638.14</v>
      </c>
      <c r="AP277" s="7">
        <v>2554.5700000000002</v>
      </c>
      <c r="AQ277" s="3">
        <v>1958.14</v>
      </c>
      <c r="AZ277" s="9"/>
      <c r="BA277" s="9"/>
      <c r="BB277" s="9"/>
      <c r="BC277" s="9"/>
      <c r="BD277" s="9"/>
      <c r="BE277" s="9"/>
      <c r="BF277" s="9"/>
      <c r="KA277" s="247">
        <f t="shared" si="71"/>
        <v>3058.66</v>
      </c>
      <c r="KB277" s="228">
        <f t="shared" si="72"/>
        <v>2436.92</v>
      </c>
      <c r="KC277" s="246">
        <f t="shared" si="73"/>
        <v>2370.3200000000002</v>
      </c>
    </row>
    <row r="278" spans="1:289" x14ac:dyDescent="0.3">
      <c r="A278" s="210">
        <v>40830</v>
      </c>
      <c r="B278" s="102">
        <v>2776</v>
      </c>
      <c r="C278" s="31">
        <f t="shared" si="69"/>
        <v>2957.7142857142858</v>
      </c>
      <c r="D278" s="7">
        <v>3149.25</v>
      </c>
      <c r="E278" s="2">
        <v>1865.55</v>
      </c>
      <c r="H278" s="2">
        <v>2829.25</v>
      </c>
      <c r="I278" s="3">
        <v>2185.5500000000002</v>
      </c>
      <c r="J278" s="7">
        <v>2846.91</v>
      </c>
      <c r="K278" s="2">
        <v>1637.03</v>
      </c>
      <c r="N278" s="7">
        <v>2526.91</v>
      </c>
      <c r="O278" s="3">
        <v>1957.03</v>
      </c>
      <c r="P278" s="7">
        <v>2950.39</v>
      </c>
      <c r="Q278" s="2">
        <v>1731.59</v>
      </c>
      <c r="T278" s="2">
        <v>2630.39</v>
      </c>
      <c r="U278" s="3">
        <v>2051.59</v>
      </c>
      <c r="AJ278" s="2">
        <f t="shared" si="70"/>
        <v>2546</v>
      </c>
      <c r="AK278" s="2">
        <v>230</v>
      </c>
      <c r="AL278" s="7">
        <v>2885.16</v>
      </c>
      <c r="AM278" s="2">
        <v>1646.34</v>
      </c>
      <c r="AP278" s="7">
        <v>2565.16</v>
      </c>
      <c r="AQ278" s="3">
        <v>1966.34</v>
      </c>
      <c r="AZ278" s="9"/>
      <c r="BA278" s="9"/>
      <c r="BB278" s="9"/>
      <c r="BC278" s="9"/>
      <c r="BD278" s="9"/>
      <c r="BE278" s="9"/>
      <c r="BF278" s="9"/>
      <c r="KA278" s="247">
        <f t="shared" si="71"/>
        <v>3076.91</v>
      </c>
      <c r="KB278" s="228">
        <f t="shared" si="72"/>
        <v>2416.52</v>
      </c>
      <c r="KC278" s="246">
        <f t="shared" si="73"/>
        <v>2351.92</v>
      </c>
    </row>
    <row r="279" spans="1:289" x14ac:dyDescent="0.3">
      <c r="A279" s="210">
        <v>40833</v>
      </c>
      <c r="B279" s="102">
        <v>2760</v>
      </c>
      <c r="C279" s="31">
        <f t="shared" si="69"/>
        <v>2933.8095238095239</v>
      </c>
      <c r="D279" s="7">
        <v>3216.86</v>
      </c>
      <c r="E279" s="2">
        <v>1928.87</v>
      </c>
      <c r="H279" s="2">
        <v>2896.86</v>
      </c>
      <c r="I279" s="3">
        <v>2248.87</v>
      </c>
      <c r="J279" s="7">
        <v>2871.23</v>
      </c>
      <c r="K279" s="2">
        <v>1658.23</v>
      </c>
      <c r="N279" s="7">
        <v>2551.23</v>
      </c>
      <c r="O279" s="3">
        <v>1978.23</v>
      </c>
      <c r="P279" s="7">
        <v>2975.76</v>
      </c>
      <c r="Q279" s="2">
        <v>1753.75</v>
      </c>
      <c r="T279" s="2">
        <v>2655.76</v>
      </c>
      <c r="U279" s="3">
        <v>2073.75</v>
      </c>
      <c r="AJ279" s="2">
        <f t="shared" si="70"/>
        <v>2530</v>
      </c>
      <c r="AK279" s="2">
        <v>230</v>
      </c>
      <c r="AL279" s="7">
        <v>2909.8</v>
      </c>
      <c r="AM279" s="2">
        <v>1667.7</v>
      </c>
      <c r="AP279" s="7">
        <v>2589.8000000000002</v>
      </c>
      <c r="AQ279" s="3">
        <v>1987.7</v>
      </c>
      <c r="AZ279" s="9"/>
      <c r="BA279" s="9"/>
      <c r="BB279" s="9"/>
      <c r="BC279" s="9"/>
      <c r="BD279" s="9"/>
      <c r="BE279" s="9"/>
      <c r="BF279" s="9"/>
      <c r="KA279" s="247">
        <f t="shared" si="71"/>
        <v>3101.23</v>
      </c>
      <c r="KB279" s="228">
        <f t="shared" si="72"/>
        <v>2400.2000000000003</v>
      </c>
      <c r="KC279" s="246">
        <f t="shared" si="73"/>
        <v>2337.2000000000003</v>
      </c>
    </row>
    <row r="280" spans="1:289" x14ac:dyDescent="0.3">
      <c r="A280" s="210">
        <v>40834</v>
      </c>
      <c r="B280" s="102">
        <v>2791</v>
      </c>
      <c r="C280" s="31">
        <f t="shared" si="69"/>
        <v>2909.5714285714284</v>
      </c>
      <c r="D280" s="7">
        <v>3223.86</v>
      </c>
      <c r="E280" s="2">
        <v>1950.81</v>
      </c>
      <c r="H280" s="2">
        <v>2903.86</v>
      </c>
      <c r="I280" s="3">
        <v>2270.81</v>
      </c>
      <c r="J280" s="7">
        <v>2828.95</v>
      </c>
      <c r="K280" s="2">
        <v>1623.63</v>
      </c>
      <c r="N280" s="7">
        <v>2508.9499999999998</v>
      </c>
      <c r="O280" s="3">
        <v>1943.63</v>
      </c>
      <c r="P280" s="7">
        <v>2949.85</v>
      </c>
      <c r="Q280" s="2">
        <v>1727.37</v>
      </c>
      <c r="T280" s="2">
        <v>2629.85</v>
      </c>
      <c r="U280" s="3">
        <v>2047.37</v>
      </c>
      <c r="AJ280" s="2">
        <f t="shared" si="70"/>
        <v>2561</v>
      </c>
      <c r="AK280" s="2">
        <v>230</v>
      </c>
      <c r="AL280" s="7">
        <v>2907.9</v>
      </c>
      <c r="AM280" s="2">
        <v>1665.06</v>
      </c>
      <c r="AP280" s="7">
        <v>2587.9</v>
      </c>
      <c r="AQ280" s="3">
        <v>1985.06</v>
      </c>
      <c r="AZ280" s="9"/>
      <c r="BA280" s="9"/>
      <c r="BB280" s="9"/>
      <c r="BC280" s="9"/>
      <c r="BD280" s="9"/>
      <c r="BE280" s="9"/>
      <c r="BF280" s="9"/>
      <c r="KA280" s="247">
        <f t="shared" si="71"/>
        <v>3058.95</v>
      </c>
      <c r="KB280" s="228">
        <f t="shared" si="72"/>
        <v>2431.8200000000002</v>
      </c>
      <c r="KC280" s="246">
        <f t="shared" si="73"/>
        <v>2365.7200000000003</v>
      </c>
    </row>
    <row r="281" spans="1:289" x14ac:dyDescent="0.3">
      <c r="A281" s="210">
        <v>40835</v>
      </c>
      <c r="B281" s="102">
        <v>2783</v>
      </c>
      <c r="C281" s="31">
        <f t="shared" si="69"/>
        <v>2888.2857142857142</v>
      </c>
      <c r="D281" s="7">
        <v>3215.79</v>
      </c>
      <c r="E281" s="2">
        <v>1942.83</v>
      </c>
      <c r="H281" s="2">
        <v>2895.79</v>
      </c>
      <c r="I281" s="3">
        <v>2262.83</v>
      </c>
      <c r="J281" s="7">
        <v>2788.64</v>
      </c>
      <c r="K281" s="2">
        <v>1583.73</v>
      </c>
      <c r="N281" s="7">
        <v>2468.64</v>
      </c>
      <c r="O281" s="3">
        <v>1903.73</v>
      </c>
      <c r="P281" s="7">
        <v>2925.66</v>
      </c>
      <c r="Q281" s="2">
        <v>1703.43</v>
      </c>
      <c r="T281" s="2">
        <v>2605.66</v>
      </c>
      <c r="U281" s="3">
        <v>2023.43</v>
      </c>
      <c r="AJ281" s="2">
        <f t="shared" si="70"/>
        <v>2553</v>
      </c>
      <c r="AK281" s="2">
        <v>230</v>
      </c>
      <c r="AL281" s="7">
        <v>2907.9</v>
      </c>
      <c r="AM281" s="2">
        <v>1665.06</v>
      </c>
      <c r="AP281" s="7">
        <v>2587.9</v>
      </c>
      <c r="AQ281" s="3">
        <v>1985.06</v>
      </c>
      <c r="AZ281" s="9"/>
      <c r="BA281" s="9"/>
      <c r="BB281" s="9"/>
      <c r="BC281" s="9"/>
      <c r="BD281" s="9"/>
      <c r="BE281" s="9"/>
      <c r="BF281" s="9"/>
      <c r="KA281" s="247">
        <f t="shared" si="71"/>
        <v>3018.64</v>
      </c>
      <c r="KB281" s="228">
        <f t="shared" si="72"/>
        <v>2423.66</v>
      </c>
      <c r="KC281" s="246">
        <f t="shared" si="73"/>
        <v>2358.36</v>
      </c>
    </row>
    <row r="282" spans="1:289" x14ac:dyDescent="0.3">
      <c r="A282" s="210">
        <v>40836</v>
      </c>
      <c r="B282" s="102">
        <v>2803</v>
      </c>
      <c r="C282" s="31">
        <f t="shared" si="69"/>
        <v>2869.1428571428573</v>
      </c>
      <c r="D282" s="7">
        <v>3278.88</v>
      </c>
      <c r="E282" s="2">
        <v>1995.41</v>
      </c>
      <c r="H282" s="2">
        <v>2958.88</v>
      </c>
      <c r="I282" s="3">
        <v>2315.41</v>
      </c>
      <c r="J282" s="7">
        <v>2856.01</v>
      </c>
      <c r="K282" s="2">
        <v>1642.38</v>
      </c>
      <c r="N282" s="7">
        <v>2536.0100000000002</v>
      </c>
      <c r="O282" s="3">
        <v>1962.38</v>
      </c>
      <c r="P282" s="7">
        <v>3021.87</v>
      </c>
      <c r="Q282" s="2">
        <v>1790.16</v>
      </c>
      <c r="T282" s="2">
        <v>2701.87</v>
      </c>
      <c r="U282" s="3">
        <v>2110.16</v>
      </c>
      <c r="AJ282" s="2">
        <f t="shared" si="70"/>
        <v>2573</v>
      </c>
      <c r="AK282" s="2">
        <v>230</v>
      </c>
      <c r="AL282" s="7">
        <v>2995.09</v>
      </c>
      <c r="AM282" s="2">
        <v>1734.45</v>
      </c>
      <c r="AP282" s="7">
        <v>2675.09</v>
      </c>
      <c r="AQ282" s="3">
        <v>2054.4499999999998</v>
      </c>
      <c r="AZ282" s="9"/>
      <c r="BA282" s="9"/>
      <c r="BB282" s="9"/>
      <c r="BC282" s="9"/>
      <c r="BD282" s="9"/>
      <c r="BE282" s="9"/>
      <c r="BF282" s="9"/>
      <c r="KA282" s="247">
        <f t="shared" si="71"/>
        <v>3086.01</v>
      </c>
      <c r="KB282" s="228">
        <f t="shared" si="72"/>
        <v>2444.06</v>
      </c>
      <c r="KC282" s="246">
        <f t="shared" si="73"/>
        <v>2376.7600000000002</v>
      </c>
    </row>
    <row r="283" spans="1:289" x14ac:dyDescent="0.3">
      <c r="A283" s="210">
        <v>40837</v>
      </c>
      <c r="B283" s="102">
        <v>2846</v>
      </c>
      <c r="C283" s="31">
        <f t="shared" si="69"/>
        <v>2862.6190476190477</v>
      </c>
      <c r="D283" s="7">
        <v>3273.68</v>
      </c>
      <c r="E283" s="2">
        <v>1997.98</v>
      </c>
      <c r="H283" s="2">
        <v>2953.68</v>
      </c>
      <c r="I283" s="3">
        <v>2317.98</v>
      </c>
      <c r="J283" s="7">
        <v>2803.28</v>
      </c>
      <c r="K283" s="2">
        <v>1596.48</v>
      </c>
      <c r="N283" s="7">
        <v>2483.2800000000002</v>
      </c>
      <c r="O283" s="3">
        <v>1916.48</v>
      </c>
      <c r="P283" s="7">
        <v>2933.03</v>
      </c>
      <c r="Q283" s="2">
        <v>1700.87</v>
      </c>
      <c r="T283" s="2">
        <v>2613.0300000000002</v>
      </c>
      <c r="U283" s="3">
        <v>2020.87</v>
      </c>
      <c r="AJ283" s="2">
        <f t="shared" si="70"/>
        <v>2616</v>
      </c>
      <c r="AK283" s="2">
        <v>230</v>
      </c>
      <c r="AL283" s="7">
        <v>2915.12</v>
      </c>
      <c r="AM283" s="2">
        <v>1662.3</v>
      </c>
      <c r="AP283" s="7">
        <v>2595.12</v>
      </c>
      <c r="AQ283" s="3">
        <v>1982.3</v>
      </c>
      <c r="AZ283" s="9"/>
      <c r="BA283" s="9"/>
      <c r="BB283" s="9"/>
      <c r="BC283" s="9"/>
      <c r="BD283" s="9"/>
      <c r="BE283" s="9"/>
      <c r="BF283" s="9"/>
      <c r="KA283" s="247">
        <f t="shared" si="71"/>
        <v>3033.28</v>
      </c>
      <c r="KB283" s="228">
        <f t="shared" si="72"/>
        <v>2487.92</v>
      </c>
      <c r="KC283" s="246">
        <f t="shared" si="73"/>
        <v>2416.3200000000002</v>
      </c>
    </row>
    <row r="284" spans="1:289" x14ac:dyDescent="0.3">
      <c r="A284" s="210">
        <v>40840</v>
      </c>
      <c r="B284" s="102">
        <v>2822</v>
      </c>
      <c r="C284" s="31">
        <f t="shared" si="69"/>
        <v>2854.4285714285716</v>
      </c>
      <c r="D284" s="7">
        <v>3241.3</v>
      </c>
      <c r="E284" s="2">
        <v>1972.79</v>
      </c>
      <c r="H284" s="2">
        <v>2921.3</v>
      </c>
      <c r="I284" s="3">
        <v>2292.79</v>
      </c>
      <c r="J284" s="7">
        <v>2756.42</v>
      </c>
      <c r="K284" s="2">
        <v>1555.68</v>
      </c>
      <c r="N284" s="7">
        <v>2436.42</v>
      </c>
      <c r="O284" s="3">
        <v>1875.68</v>
      </c>
      <c r="P284" s="7">
        <v>2915.39</v>
      </c>
      <c r="Q284" s="2">
        <v>1689.47</v>
      </c>
      <c r="T284" s="2">
        <v>2595.39</v>
      </c>
      <c r="U284" s="3">
        <v>2009.47</v>
      </c>
      <c r="AJ284" s="2">
        <f t="shared" si="70"/>
        <v>2592</v>
      </c>
      <c r="AK284" s="2">
        <v>230</v>
      </c>
      <c r="AL284" s="7">
        <v>2913.86</v>
      </c>
      <c r="AM284" s="2">
        <v>1667.28</v>
      </c>
      <c r="AP284" s="7">
        <v>2593.86</v>
      </c>
      <c r="AQ284" s="3">
        <v>1987.28</v>
      </c>
      <c r="AZ284" s="9"/>
      <c r="BA284" s="9"/>
      <c r="BB284" s="9"/>
      <c r="BC284" s="9"/>
      <c r="BD284" s="9"/>
      <c r="BE284" s="9"/>
      <c r="BF284" s="9"/>
      <c r="KA284" s="247">
        <f t="shared" si="71"/>
        <v>2986.42</v>
      </c>
      <c r="KB284" s="228">
        <f t="shared" si="72"/>
        <v>2463.44</v>
      </c>
      <c r="KC284" s="246">
        <f t="shared" si="73"/>
        <v>2394.2400000000002</v>
      </c>
    </row>
    <row r="285" spans="1:289" x14ac:dyDescent="0.3">
      <c r="A285" s="210">
        <v>40841</v>
      </c>
      <c r="B285" s="102">
        <v>2790</v>
      </c>
      <c r="C285" s="31">
        <f t="shared" si="69"/>
        <v>2846.1428571428573</v>
      </c>
      <c r="D285" s="7">
        <v>3307.74</v>
      </c>
      <c r="E285" s="2">
        <v>2013.63</v>
      </c>
      <c r="H285" s="2">
        <v>2987.74</v>
      </c>
      <c r="I285" s="3">
        <v>2333.63</v>
      </c>
      <c r="J285" s="7">
        <v>2741.21</v>
      </c>
      <c r="K285" s="2">
        <v>1523.83</v>
      </c>
      <c r="N285" s="7">
        <v>2421.21</v>
      </c>
      <c r="O285" s="3">
        <v>1843.83</v>
      </c>
      <c r="P285" s="7">
        <v>2924.78</v>
      </c>
      <c r="Q285" s="2">
        <v>1697.63</v>
      </c>
      <c r="T285" s="2">
        <v>2604.7800000000002</v>
      </c>
      <c r="U285" s="3">
        <v>2017.63</v>
      </c>
      <c r="AJ285" s="2">
        <f t="shared" si="70"/>
        <v>2560</v>
      </c>
      <c r="AK285" s="2">
        <v>230</v>
      </c>
      <c r="AL285" s="7">
        <v>2923.22</v>
      </c>
      <c r="AM285" s="2">
        <v>1675.38</v>
      </c>
      <c r="AP285" s="7">
        <v>2603.2199999999998</v>
      </c>
      <c r="AQ285" s="3">
        <v>1995.38</v>
      </c>
      <c r="AZ285" s="9"/>
      <c r="BA285" s="9"/>
      <c r="BB285" s="9"/>
      <c r="BC285" s="9"/>
      <c r="BD285" s="9"/>
      <c r="BE285" s="9"/>
      <c r="BF285" s="9"/>
      <c r="KA285" s="247">
        <f t="shared" si="71"/>
        <v>2971.21</v>
      </c>
      <c r="KB285" s="228">
        <f t="shared" si="72"/>
        <v>2430.8000000000002</v>
      </c>
      <c r="KC285" s="246">
        <f t="shared" si="73"/>
        <v>2364.8000000000002</v>
      </c>
    </row>
    <row r="286" spans="1:289" x14ac:dyDescent="0.3">
      <c r="A286" s="210">
        <v>40842</v>
      </c>
      <c r="B286" s="102">
        <v>2800</v>
      </c>
      <c r="C286" s="31">
        <f t="shared" ref="C286:C349" si="74">AVERAGE(B266:B286)</f>
        <v>2838.6190476190477</v>
      </c>
      <c r="D286" s="7">
        <v>3289.66</v>
      </c>
      <c r="E286" s="2">
        <v>1998.03</v>
      </c>
      <c r="H286" s="2">
        <v>2969.66</v>
      </c>
      <c r="I286" s="3">
        <v>2318.0300000000002</v>
      </c>
      <c r="J286" s="7">
        <v>2726.72</v>
      </c>
      <c r="K286" s="2">
        <v>1511.33</v>
      </c>
      <c r="N286" s="7">
        <v>2406.7199999999998</v>
      </c>
      <c r="O286" s="3">
        <v>1831.33</v>
      </c>
      <c r="P286" s="7">
        <v>2924.99</v>
      </c>
      <c r="Q286" s="2">
        <v>1699.73</v>
      </c>
      <c r="T286" s="2">
        <v>2604.9899999999998</v>
      </c>
      <c r="U286" s="3">
        <v>2019.73</v>
      </c>
      <c r="AJ286" s="2">
        <f t="shared" si="70"/>
        <v>2570</v>
      </c>
      <c r="AK286" s="2">
        <v>230</v>
      </c>
      <c r="AL286" s="7">
        <v>2923.48</v>
      </c>
      <c r="AM286" s="2">
        <v>1677.58</v>
      </c>
      <c r="AP286" s="7">
        <v>2603.48</v>
      </c>
      <c r="AQ286" s="3">
        <v>1997.58</v>
      </c>
      <c r="AZ286" s="9"/>
      <c r="BA286" s="9"/>
      <c r="BB286" s="9"/>
      <c r="BC286" s="9"/>
      <c r="BD286" s="9"/>
      <c r="BE286" s="9"/>
      <c r="BF286" s="9"/>
      <c r="KA286" s="247">
        <f t="shared" si="71"/>
        <v>2956.72</v>
      </c>
      <c r="KB286" s="228">
        <f t="shared" si="72"/>
        <v>2441</v>
      </c>
      <c r="KC286" s="246">
        <f t="shared" si="73"/>
        <v>2374</v>
      </c>
    </row>
    <row r="287" spans="1:289" x14ac:dyDescent="0.3">
      <c r="A287" s="210">
        <v>40843</v>
      </c>
      <c r="B287" s="102">
        <v>2743</v>
      </c>
      <c r="C287" s="31">
        <f t="shared" si="74"/>
        <v>2829.9047619047619</v>
      </c>
      <c r="D287" s="7">
        <v>3266.04</v>
      </c>
      <c r="E287" s="2">
        <v>1970.53</v>
      </c>
      <c r="H287" s="2">
        <v>2946.04</v>
      </c>
      <c r="I287" s="3">
        <v>2290.5300000000002</v>
      </c>
      <c r="J287" s="7">
        <v>2752.81</v>
      </c>
      <c r="K287" s="2">
        <v>1533.83</v>
      </c>
      <c r="N287" s="7">
        <v>2432.81</v>
      </c>
      <c r="O287" s="3">
        <v>1853.83</v>
      </c>
      <c r="P287" s="7">
        <v>2929.28</v>
      </c>
      <c r="Q287" s="2">
        <v>1700.57</v>
      </c>
      <c r="T287" s="2">
        <v>2609.2800000000002</v>
      </c>
      <c r="U287" s="3">
        <v>2020.57</v>
      </c>
      <c r="AJ287" s="2">
        <f t="shared" si="70"/>
        <v>2513</v>
      </c>
      <c r="AK287" s="2">
        <v>230</v>
      </c>
      <c r="AL287" s="7">
        <v>2935.71</v>
      </c>
      <c r="AM287" s="2">
        <v>1686.18</v>
      </c>
      <c r="AP287" s="7">
        <v>2615.71</v>
      </c>
      <c r="AQ287" s="3">
        <v>2006.18</v>
      </c>
      <c r="AZ287" s="9"/>
      <c r="BA287" s="9"/>
      <c r="BB287" s="9"/>
      <c r="BC287" s="9"/>
      <c r="BD287" s="9"/>
      <c r="BE287" s="9"/>
      <c r="BF287" s="9"/>
      <c r="KA287" s="247">
        <f t="shared" si="71"/>
        <v>2982.81</v>
      </c>
      <c r="KB287" s="228">
        <f t="shared" si="72"/>
        <v>2382.86</v>
      </c>
      <c r="KC287" s="246">
        <f t="shared" si="73"/>
        <v>2321.56</v>
      </c>
    </row>
    <row r="288" spans="1:289" x14ac:dyDescent="0.3">
      <c r="A288" s="210">
        <v>40844</v>
      </c>
      <c r="B288" s="102">
        <v>2741</v>
      </c>
      <c r="C288" s="31">
        <f t="shared" si="74"/>
        <v>2822.5238095238096</v>
      </c>
      <c r="D288" s="7">
        <v>3246.83</v>
      </c>
      <c r="E288" s="2">
        <v>1962.06</v>
      </c>
      <c r="H288" s="2">
        <v>2926.83</v>
      </c>
      <c r="I288" s="3">
        <v>2282.06</v>
      </c>
      <c r="J288" s="7">
        <v>2686.13</v>
      </c>
      <c r="K288" s="2">
        <v>1476.33</v>
      </c>
      <c r="N288" s="7">
        <v>2366.13</v>
      </c>
      <c r="O288" s="3">
        <v>1796.33</v>
      </c>
      <c r="P288" s="7">
        <v>2896.45</v>
      </c>
      <c r="Q288" s="2">
        <v>1676.79</v>
      </c>
      <c r="T288" s="2">
        <v>2576.4499999999998</v>
      </c>
      <c r="U288" s="3">
        <v>1996.79</v>
      </c>
      <c r="AJ288" s="2">
        <f t="shared" si="70"/>
        <v>2511</v>
      </c>
      <c r="AK288" s="2">
        <v>230</v>
      </c>
      <c r="AL288" s="7">
        <v>2895.09</v>
      </c>
      <c r="AM288" s="2">
        <v>1654.92</v>
      </c>
      <c r="AP288" s="7">
        <v>2575.09</v>
      </c>
      <c r="AQ288" s="3">
        <v>1974.91</v>
      </c>
      <c r="AZ288" s="9"/>
      <c r="BA288" s="9"/>
      <c r="BB288" s="9"/>
      <c r="BC288" s="9"/>
      <c r="BD288" s="9"/>
      <c r="BE288" s="9"/>
      <c r="BF288" s="9"/>
      <c r="KA288" s="247">
        <f t="shared" si="71"/>
        <v>2916.13</v>
      </c>
      <c r="KB288" s="228">
        <f t="shared" si="72"/>
        <v>2380.8200000000002</v>
      </c>
      <c r="KC288" s="246">
        <f t="shared" si="73"/>
        <v>2319.7200000000003</v>
      </c>
    </row>
    <row r="289" spans="1:289" x14ac:dyDescent="0.3">
      <c r="A289" s="210">
        <v>40847</v>
      </c>
      <c r="B289" s="102">
        <v>2766</v>
      </c>
      <c r="C289" s="31">
        <f t="shared" si="74"/>
        <v>2812.6190476190477</v>
      </c>
      <c r="D289" s="7">
        <v>3312.1</v>
      </c>
      <c r="E289" s="2">
        <v>2018.4</v>
      </c>
      <c r="H289" s="2">
        <v>2992.1</v>
      </c>
      <c r="I289" s="3">
        <v>2338.4</v>
      </c>
      <c r="J289" s="7">
        <v>2698.45</v>
      </c>
      <c r="K289" s="2">
        <v>1481.88</v>
      </c>
      <c r="N289" s="7">
        <v>2378.4499999999998</v>
      </c>
      <c r="O289" s="3">
        <v>1801.88</v>
      </c>
      <c r="P289" s="7">
        <v>2953.54</v>
      </c>
      <c r="Q289" s="2">
        <v>1726.47</v>
      </c>
      <c r="T289" s="2">
        <v>2633.54</v>
      </c>
      <c r="U289" s="3">
        <v>2046.47</v>
      </c>
      <c r="AJ289" s="2">
        <f t="shared" si="70"/>
        <v>2536</v>
      </c>
      <c r="AK289" s="2">
        <v>230</v>
      </c>
      <c r="AL289" s="7">
        <v>2951.99</v>
      </c>
      <c r="AM289" s="2">
        <v>1704.24</v>
      </c>
      <c r="AP289" s="7">
        <v>2631.99</v>
      </c>
      <c r="AQ289" s="3">
        <v>2024.24</v>
      </c>
      <c r="AZ289" s="9"/>
      <c r="BA289" s="9"/>
      <c r="BB289" s="9"/>
      <c r="BC289" s="9"/>
      <c r="BD289" s="9"/>
      <c r="BE289" s="9"/>
      <c r="BF289" s="9"/>
      <c r="KA289" s="247">
        <f t="shared" si="71"/>
        <v>2928.45</v>
      </c>
      <c r="KB289" s="228">
        <f t="shared" si="72"/>
        <v>2406.3200000000002</v>
      </c>
      <c r="KC289" s="246">
        <f t="shared" si="73"/>
        <v>2342.7200000000003</v>
      </c>
    </row>
    <row r="290" spans="1:289" x14ac:dyDescent="0.3">
      <c r="A290" s="210">
        <v>40848</v>
      </c>
      <c r="B290" s="102">
        <v>2778</v>
      </c>
      <c r="C290" s="31">
        <f t="shared" si="74"/>
        <v>2807.5714285714284</v>
      </c>
      <c r="D290" s="7">
        <v>3348.33</v>
      </c>
      <c r="E290" s="2">
        <v>2045.55</v>
      </c>
      <c r="H290" s="2">
        <v>3028.33</v>
      </c>
      <c r="I290" s="3">
        <v>2365.5500000000002</v>
      </c>
      <c r="J290" s="7">
        <v>2752.57</v>
      </c>
      <c r="K290" s="2">
        <v>1528.43</v>
      </c>
      <c r="N290" s="7">
        <v>2432.5700000000002</v>
      </c>
      <c r="O290" s="3">
        <v>1848.43</v>
      </c>
      <c r="P290" s="7">
        <v>2981.14</v>
      </c>
      <c r="Q290" s="2">
        <v>1746.59</v>
      </c>
      <c r="T290" s="2">
        <v>2661.14</v>
      </c>
      <c r="U290" s="3">
        <v>2066.59</v>
      </c>
      <c r="AJ290" s="2">
        <f t="shared" si="70"/>
        <v>2548</v>
      </c>
      <c r="AK290" s="2">
        <v>230</v>
      </c>
      <c r="AL290" s="7">
        <v>2979.4</v>
      </c>
      <c r="AM290" s="2">
        <v>1723.98</v>
      </c>
      <c r="AP290" s="7">
        <v>2659.4</v>
      </c>
      <c r="AQ290" s="3">
        <v>2043.98</v>
      </c>
      <c r="AZ290" s="9"/>
      <c r="BA290" s="9"/>
      <c r="BB290" s="9"/>
      <c r="BC290" s="9"/>
      <c r="BD290" s="9"/>
      <c r="BE290" s="9"/>
      <c r="BF290" s="9"/>
      <c r="KA290" s="247">
        <f t="shared" si="71"/>
        <v>2982.57</v>
      </c>
      <c r="KB290" s="228">
        <f t="shared" si="72"/>
        <v>2418.56</v>
      </c>
      <c r="KC290" s="246">
        <f t="shared" si="73"/>
        <v>2353.7600000000002</v>
      </c>
    </row>
    <row r="291" spans="1:289" x14ac:dyDescent="0.3">
      <c r="A291" s="210">
        <v>40849</v>
      </c>
      <c r="B291" s="102">
        <v>2779</v>
      </c>
      <c r="C291" s="31">
        <f t="shared" si="74"/>
        <v>2801.0952380952381</v>
      </c>
      <c r="D291" s="7">
        <v>3288.29</v>
      </c>
      <c r="E291" s="2">
        <v>1990.71</v>
      </c>
      <c r="H291" s="2">
        <v>2968.29</v>
      </c>
      <c r="I291" s="3">
        <v>2310.71</v>
      </c>
      <c r="J291" s="7">
        <v>2724.09</v>
      </c>
      <c r="K291" s="2">
        <v>1503.93</v>
      </c>
      <c r="N291" s="7">
        <v>2404.09</v>
      </c>
      <c r="O291" s="3">
        <v>1823.93</v>
      </c>
      <c r="P291" s="7">
        <v>2909.51</v>
      </c>
      <c r="Q291" s="2">
        <v>1679.49</v>
      </c>
      <c r="T291" s="2">
        <v>2589.5100000000002</v>
      </c>
      <c r="U291" s="3">
        <v>1999.49</v>
      </c>
      <c r="AJ291" s="2">
        <f t="shared" si="70"/>
        <v>2549</v>
      </c>
      <c r="AK291" s="2">
        <v>230</v>
      </c>
      <c r="AL291" s="7">
        <v>2915.94</v>
      </c>
      <c r="AM291" s="2">
        <v>1665.06</v>
      </c>
      <c r="AP291" s="7">
        <v>2595.94</v>
      </c>
      <c r="AQ291" s="3">
        <v>1985.06</v>
      </c>
      <c r="AZ291" s="9"/>
      <c r="BA291" s="9"/>
      <c r="BB291" s="9"/>
      <c r="BC291" s="9"/>
      <c r="BD291" s="9"/>
      <c r="BE291" s="9"/>
      <c r="BF291" s="9"/>
      <c r="KA291" s="247">
        <f t="shared" si="71"/>
        <v>2954.09</v>
      </c>
      <c r="KB291" s="228">
        <f t="shared" si="72"/>
        <v>2419.58</v>
      </c>
      <c r="KC291" s="246">
        <f t="shared" si="73"/>
        <v>2354.6800000000003</v>
      </c>
    </row>
    <row r="292" spans="1:289" x14ac:dyDescent="0.3">
      <c r="A292" s="210">
        <v>40850</v>
      </c>
      <c r="B292" s="102">
        <v>2767</v>
      </c>
      <c r="C292" s="31">
        <f t="shared" si="74"/>
        <v>2794.8095238095239</v>
      </c>
      <c r="D292" s="7">
        <v>3282.77</v>
      </c>
      <c r="E292" s="2">
        <v>1983.87</v>
      </c>
      <c r="H292" s="2">
        <v>2962.77</v>
      </c>
      <c r="I292" s="3">
        <v>2303.87</v>
      </c>
      <c r="J292" s="7">
        <v>2756.91</v>
      </c>
      <c r="K292" s="2">
        <v>1535.31</v>
      </c>
      <c r="N292" s="7">
        <v>2436.91</v>
      </c>
      <c r="O292" s="3">
        <v>1855.31</v>
      </c>
      <c r="P292" s="7">
        <v>2943.04</v>
      </c>
      <c r="Q292" s="2">
        <v>1711.53</v>
      </c>
      <c r="T292" s="2">
        <v>2623.04</v>
      </c>
      <c r="U292" s="3">
        <v>2031.53</v>
      </c>
      <c r="AJ292" s="2">
        <f t="shared" si="70"/>
        <v>2537</v>
      </c>
      <c r="AK292" s="2">
        <v>230</v>
      </c>
      <c r="AL292" s="7">
        <v>2965.65</v>
      </c>
      <c r="AM292" s="2">
        <v>1713.09</v>
      </c>
      <c r="AP292" s="7">
        <v>2645.65</v>
      </c>
      <c r="AQ292" s="3">
        <v>2033.09</v>
      </c>
      <c r="AZ292" s="9"/>
      <c r="BA292" s="9"/>
      <c r="BB292" s="9"/>
      <c r="BC292" s="9"/>
      <c r="BD292" s="9"/>
      <c r="BE292" s="9"/>
      <c r="BF292" s="9"/>
      <c r="KA292" s="247">
        <f t="shared" si="71"/>
        <v>2986.91</v>
      </c>
      <c r="KB292" s="228">
        <f t="shared" si="72"/>
        <v>2407.34</v>
      </c>
      <c r="KC292" s="246">
        <f t="shared" si="73"/>
        <v>2343.6400000000003</v>
      </c>
    </row>
    <row r="293" spans="1:289" x14ac:dyDescent="0.3">
      <c r="A293" s="210">
        <v>40851</v>
      </c>
      <c r="B293" s="102">
        <v>2763</v>
      </c>
      <c r="C293" s="31">
        <f t="shared" si="74"/>
        <v>2789.4285714285716</v>
      </c>
      <c r="D293" s="7">
        <v>3250</v>
      </c>
      <c r="E293" s="2">
        <v>1958.78</v>
      </c>
      <c r="H293" s="2">
        <v>2930</v>
      </c>
      <c r="I293" s="3">
        <v>2278.7800000000002</v>
      </c>
      <c r="J293" s="7">
        <v>2710.85</v>
      </c>
      <c r="K293" s="2">
        <v>1495.63</v>
      </c>
      <c r="N293" s="7">
        <v>2390.85</v>
      </c>
      <c r="O293" s="3">
        <v>1815.63</v>
      </c>
      <c r="P293" s="7">
        <v>2901.19</v>
      </c>
      <c r="Q293" s="2">
        <v>1676.18</v>
      </c>
      <c r="T293" s="2">
        <v>2581.19</v>
      </c>
      <c r="U293" s="3">
        <v>1996.18</v>
      </c>
      <c r="AJ293" s="2">
        <f t="shared" si="70"/>
        <v>2533</v>
      </c>
      <c r="AK293" s="2">
        <v>230</v>
      </c>
      <c r="AL293" s="7">
        <v>2899.69</v>
      </c>
      <c r="AM293" s="2">
        <v>1654.03</v>
      </c>
      <c r="AP293" s="7">
        <v>2579.69</v>
      </c>
      <c r="AQ293" s="3">
        <v>1974.03</v>
      </c>
      <c r="AZ293" s="9"/>
      <c r="BA293" s="9"/>
      <c r="BB293" s="9"/>
      <c r="BC293" s="9"/>
      <c r="BD293" s="9"/>
      <c r="BE293" s="9"/>
      <c r="BF293" s="9"/>
      <c r="KA293" s="247">
        <f t="shared" si="71"/>
        <v>2940.85</v>
      </c>
      <c r="KB293" s="228">
        <f t="shared" si="72"/>
        <v>2403.2600000000002</v>
      </c>
      <c r="KC293" s="246">
        <f t="shared" si="73"/>
        <v>2339.96</v>
      </c>
    </row>
    <row r="294" spans="1:289" x14ac:dyDescent="0.3">
      <c r="A294" s="210">
        <v>40854</v>
      </c>
      <c r="B294" s="102">
        <v>2774</v>
      </c>
      <c r="C294" s="31">
        <f t="shared" si="74"/>
        <v>2786.6666666666665</v>
      </c>
      <c r="D294" s="7">
        <v>3293.69</v>
      </c>
      <c r="E294" s="2">
        <v>1997.43</v>
      </c>
      <c r="H294" s="2">
        <v>2973.69</v>
      </c>
      <c r="I294" s="3">
        <v>2317.4299999999998</v>
      </c>
      <c r="J294" s="7">
        <v>2715.54</v>
      </c>
      <c r="K294" s="2">
        <v>1496.58</v>
      </c>
      <c r="N294" s="7">
        <v>2395.54</v>
      </c>
      <c r="O294" s="3">
        <v>1816.58</v>
      </c>
      <c r="P294" s="7">
        <v>2948.47</v>
      </c>
      <c r="Q294" s="2">
        <v>1719.18</v>
      </c>
      <c r="T294" s="2">
        <v>2628.47</v>
      </c>
      <c r="U294" s="3">
        <v>2039.18</v>
      </c>
      <c r="AJ294" s="2">
        <f t="shared" si="70"/>
        <v>2544</v>
      </c>
      <c r="AK294" s="2">
        <v>230</v>
      </c>
      <c r="AL294" s="7">
        <v>2938.83</v>
      </c>
      <c r="AM294" s="2">
        <v>1688.88</v>
      </c>
      <c r="AP294" s="7">
        <v>2618.83</v>
      </c>
      <c r="AQ294" s="3">
        <v>2008.88</v>
      </c>
      <c r="AZ294" s="9"/>
      <c r="BA294" s="9"/>
      <c r="BB294" s="9"/>
      <c r="BC294" s="9"/>
      <c r="BD294" s="9"/>
      <c r="BE294" s="9"/>
      <c r="BF294" s="9"/>
      <c r="KA294" s="247">
        <f t="shared" si="71"/>
        <v>2945.54</v>
      </c>
      <c r="KB294" s="228">
        <f t="shared" si="72"/>
        <v>2414.48</v>
      </c>
      <c r="KC294" s="246">
        <f t="shared" si="73"/>
        <v>2350.08</v>
      </c>
    </row>
    <row r="295" spans="1:289" x14ac:dyDescent="0.3">
      <c r="A295" s="210">
        <v>40855</v>
      </c>
      <c r="B295" s="102">
        <v>2778</v>
      </c>
      <c r="C295" s="31">
        <f t="shared" si="74"/>
        <v>2785.8571428571427</v>
      </c>
      <c r="D295" s="7">
        <v>3292.52</v>
      </c>
      <c r="E295" s="2">
        <v>1991.63</v>
      </c>
      <c r="H295" s="2">
        <v>2972.52</v>
      </c>
      <c r="I295" s="3">
        <v>2311.63</v>
      </c>
      <c r="J295" s="7">
        <v>2695.6</v>
      </c>
      <c r="K295" s="2">
        <v>1479.43</v>
      </c>
      <c r="N295" s="7">
        <v>2375.6</v>
      </c>
      <c r="O295" s="3">
        <v>1799.43</v>
      </c>
      <c r="P295" s="7">
        <v>2918.52</v>
      </c>
      <c r="Q295" s="2">
        <v>1692.19</v>
      </c>
      <c r="T295" s="2">
        <v>2598.52</v>
      </c>
      <c r="U295" s="3">
        <v>2012.19</v>
      </c>
      <c r="AJ295" s="2">
        <f t="shared" si="70"/>
        <v>2548</v>
      </c>
      <c r="AK295" s="2">
        <v>230</v>
      </c>
      <c r="AL295" s="7">
        <v>2877.17</v>
      </c>
      <c r="AM295" s="2">
        <v>1630.58</v>
      </c>
      <c r="AP295" s="7">
        <v>2557.17</v>
      </c>
      <c r="AQ295" s="3">
        <v>1950.58</v>
      </c>
      <c r="AZ295" s="9"/>
      <c r="BA295" s="9"/>
      <c r="BB295" s="9"/>
      <c r="BC295" s="9"/>
      <c r="BD295" s="9"/>
      <c r="BE295" s="9"/>
      <c r="BF295" s="9"/>
      <c r="KA295" s="247">
        <f t="shared" si="71"/>
        <v>2925.6</v>
      </c>
      <c r="KB295" s="228">
        <f t="shared" si="72"/>
        <v>2418.56</v>
      </c>
      <c r="KC295" s="246">
        <f t="shared" si="73"/>
        <v>2353.7600000000002</v>
      </c>
    </row>
    <row r="296" spans="1:289" x14ac:dyDescent="0.3">
      <c r="A296" s="210">
        <v>40856</v>
      </c>
      <c r="B296" s="102">
        <v>2784</v>
      </c>
      <c r="C296" s="31">
        <f t="shared" si="74"/>
        <v>2785</v>
      </c>
      <c r="D296" s="7">
        <v>3368.9</v>
      </c>
      <c r="E296" s="2">
        <v>2062.5300000000002</v>
      </c>
      <c r="H296" s="2">
        <v>3048.9</v>
      </c>
      <c r="I296" s="3">
        <v>2382.5300000000002</v>
      </c>
      <c r="J296" s="7">
        <v>2724.09</v>
      </c>
      <c r="K296" s="2">
        <v>1503.93</v>
      </c>
      <c r="N296" s="7">
        <v>2404.09</v>
      </c>
      <c r="O296" s="3">
        <v>1823.93</v>
      </c>
      <c r="P296" s="7">
        <v>2998.21</v>
      </c>
      <c r="Q296" s="2">
        <v>1767.27</v>
      </c>
      <c r="T296" s="2">
        <v>2678.21</v>
      </c>
      <c r="U296" s="3">
        <v>2087.27</v>
      </c>
      <c r="AJ296" s="2">
        <f t="shared" si="70"/>
        <v>2554</v>
      </c>
      <c r="AK296" s="2">
        <v>230</v>
      </c>
      <c r="AL296" s="7">
        <v>2940.13</v>
      </c>
      <c r="AM296" s="2">
        <v>1689</v>
      </c>
      <c r="AP296" s="7">
        <v>2620.13</v>
      </c>
      <c r="AQ296" s="3">
        <v>2009</v>
      </c>
      <c r="AZ296" s="9"/>
      <c r="BA296" s="9"/>
      <c r="BB296" s="9"/>
      <c r="BC296" s="9"/>
      <c r="BD296" s="9"/>
      <c r="BE296" s="9"/>
      <c r="BF296" s="9"/>
      <c r="KA296" s="247">
        <f t="shared" si="71"/>
        <v>2954.09</v>
      </c>
      <c r="KB296" s="228">
        <f t="shared" si="72"/>
        <v>2424.6799999999998</v>
      </c>
      <c r="KC296" s="246">
        <f t="shared" si="73"/>
        <v>2359.2800000000002</v>
      </c>
    </row>
    <row r="297" spans="1:289" x14ac:dyDescent="0.3">
      <c r="A297" s="210">
        <v>40857</v>
      </c>
      <c r="B297" s="102">
        <v>2784</v>
      </c>
      <c r="C297" s="31">
        <f t="shared" si="74"/>
        <v>2782.0952380952381</v>
      </c>
      <c r="D297" s="7">
        <v>3321.28</v>
      </c>
      <c r="E297" s="2">
        <v>2012.13</v>
      </c>
      <c r="H297" s="2">
        <v>3001.28</v>
      </c>
      <c r="I297" s="3">
        <v>2332.13</v>
      </c>
      <c r="J297" s="7">
        <v>2744.02</v>
      </c>
      <c r="K297" s="2">
        <v>1521.08</v>
      </c>
      <c r="N297" s="7">
        <v>2424.02</v>
      </c>
      <c r="O297" s="3">
        <v>1841.08</v>
      </c>
      <c r="P297" s="7">
        <v>2988.02</v>
      </c>
      <c r="Q297" s="2">
        <v>1754.53</v>
      </c>
      <c r="T297" s="2">
        <v>2668.02</v>
      </c>
      <c r="U297" s="3">
        <v>2074.5300000000002</v>
      </c>
      <c r="AJ297" s="2">
        <f t="shared" si="70"/>
        <v>2554</v>
      </c>
      <c r="AK297" s="2">
        <v>230</v>
      </c>
      <c r="AL297" s="7">
        <v>2921.24</v>
      </c>
      <c r="AM297" s="2">
        <v>1667.58</v>
      </c>
      <c r="AP297" s="7">
        <v>2601.2399999999998</v>
      </c>
      <c r="AQ297" s="3">
        <v>1987.58</v>
      </c>
      <c r="AZ297" s="9"/>
      <c r="BA297" s="9"/>
      <c r="BB297" s="9"/>
      <c r="BC297" s="9"/>
      <c r="BD297" s="9"/>
      <c r="BE297" s="9"/>
      <c r="BF297" s="9"/>
      <c r="KA297" s="247">
        <f t="shared" si="71"/>
        <v>2974.02</v>
      </c>
      <c r="KB297" s="228">
        <f t="shared" si="72"/>
        <v>2424.6799999999998</v>
      </c>
      <c r="KC297" s="246">
        <f t="shared" si="73"/>
        <v>2359.2800000000002</v>
      </c>
    </row>
    <row r="298" spans="1:289" x14ac:dyDescent="0.3">
      <c r="A298" s="210">
        <v>40858</v>
      </c>
      <c r="B298" s="102">
        <v>2757</v>
      </c>
      <c r="C298" s="31">
        <f t="shared" si="74"/>
        <v>2780.2380952380954</v>
      </c>
      <c r="D298" s="7">
        <v>3244.44</v>
      </c>
      <c r="E298" s="2">
        <v>1939.83</v>
      </c>
      <c r="H298" s="2">
        <v>2924.44</v>
      </c>
      <c r="I298" s="3">
        <v>2259.83</v>
      </c>
      <c r="J298" s="7">
        <v>2721.24</v>
      </c>
      <c r="K298" s="2">
        <v>1501.48</v>
      </c>
      <c r="N298" s="7">
        <v>2401.2399999999998</v>
      </c>
      <c r="O298" s="3">
        <v>1821.48</v>
      </c>
      <c r="P298" s="7">
        <v>2930.59</v>
      </c>
      <c r="Q298" s="2">
        <v>1700.73</v>
      </c>
      <c r="T298" s="2">
        <v>2610.59</v>
      </c>
      <c r="U298" s="3">
        <v>2020.73</v>
      </c>
      <c r="AJ298" s="2">
        <f t="shared" si="70"/>
        <v>2527</v>
      </c>
      <c r="AK298" s="2">
        <v>230</v>
      </c>
      <c r="AL298" s="7">
        <v>2880.65</v>
      </c>
      <c r="AM298" s="2">
        <v>1630.52</v>
      </c>
      <c r="AP298" s="7">
        <v>2560.65</v>
      </c>
      <c r="AQ298" s="3">
        <v>1950.52</v>
      </c>
      <c r="AZ298" s="9"/>
      <c r="BA298" s="9"/>
      <c r="BB298" s="9"/>
      <c r="BC298" s="9"/>
      <c r="BD298" s="9"/>
      <c r="BE298" s="9"/>
      <c r="BF298" s="9"/>
      <c r="KA298" s="247">
        <f t="shared" si="71"/>
        <v>2951.24</v>
      </c>
      <c r="KB298" s="228">
        <f t="shared" si="72"/>
        <v>2397.14</v>
      </c>
      <c r="KC298" s="246">
        <f t="shared" si="73"/>
        <v>2334.44</v>
      </c>
    </row>
    <row r="299" spans="1:289" x14ac:dyDescent="0.3">
      <c r="A299" s="210">
        <v>40861</v>
      </c>
      <c r="B299" s="102">
        <v>2755</v>
      </c>
      <c r="C299" s="31">
        <f t="shared" si="74"/>
        <v>2779.2380952380954</v>
      </c>
      <c r="D299" s="7">
        <v>3275.67</v>
      </c>
      <c r="E299" s="2">
        <v>1969.8</v>
      </c>
      <c r="H299" s="2">
        <v>2955.67</v>
      </c>
      <c r="I299" s="3">
        <v>2289.8000000000002</v>
      </c>
      <c r="J299" s="7">
        <v>2726.93</v>
      </c>
      <c r="K299" s="2">
        <v>1506.38</v>
      </c>
      <c r="N299" s="7">
        <v>2406.9299999999998</v>
      </c>
      <c r="O299" s="3">
        <v>1826.38</v>
      </c>
      <c r="P299" s="7">
        <v>2961.03</v>
      </c>
      <c r="Q299" s="2">
        <v>1730.1</v>
      </c>
      <c r="T299" s="2">
        <v>2641.03</v>
      </c>
      <c r="U299" s="3">
        <v>2050.1</v>
      </c>
      <c r="AJ299" s="2">
        <f t="shared" si="70"/>
        <v>2525</v>
      </c>
      <c r="AK299" s="2">
        <v>230</v>
      </c>
      <c r="AL299" s="7">
        <v>2886.73</v>
      </c>
      <c r="AM299" s="2">
        <v>1635.76</v>
      </c>
      <c r="AP299" s="7">
        <v>2566.73</v>
      </c>
      <c r="AQ299" s="3">
        <v>1955.76</v>
      </c>
      <c r="AZ299" s="9"/>
      <c r="BA299" s="9"/>
      <c r="BB299" s="9"/>
      <c r="BC299" s="9"/>
      <c r="BD299" s="9"/>
      <c r="BE299" s="9"/>
      <c r="BF299" s="9"/>
      <c r="KA299" s="247">
        <f t="shared" si="71"/>
        <v>2956.93</v>
      </c>
      <c r="KB299" s="228">
        <f t="shared" si="72"/>
        <v>2395.1</v>
      </c>
      <c r="KC299" s="246">
        <f t="shared" si="73"/>
        <v>2332.6</v>
      </c>
    </row>
    <row r="300" spans="1:289" x14ac:dyDescent="0.3">
      <c r="A300" s="210">
        <v>40862</v>
      </c>
      <c r="B300" s="102">
        <v>2762</v>
      </c>
      <c r="C300" s="31">
        <f t="shared" si="74"/>
        <v>2779.3333333333335</v>
      </c>
      <c r="D300" s="7">
        <v>3307.17</v>
      </c>
      <c r="E300" s="2">
        <v>1998.39</v>
      </c>
      <c r="H300" s="2">
        <v>2987.17</v>
      </c>
      <c r="I300" s="3">
        <v>2318.39</v>
      </c>
      <c r="J300" s="7">
        <v>2784.16</v>
      </c>
      <c r="K300" s="2">
        <v>1562.73</v>
      </c>
      <c r="N300" s="7">
        <v>2464.16</v>
      </c>
      <c r="O300" s="3">
        <v>1882.73</v>
      </c>
      <c r="P300" s="7">
        <v>3000.06</v>
      </c>
      <c r="Q300" s="2">
        <v>1760.01</v>
      </c>
      <c r="T300" s="2">
        <v>2680.06</v>
      </c>
      <c r="U300" s="3">
        <v>2080.0100000000002</v>
      </c>
      <c r="AJ300" s="2">
        <f t="shared" si="70"/>
        <v>2532</v>
      </c>
      <c r="AK300" s="2">
        <v>230</v>
      </c>
      <c r="AL300" s="7">
        <v>2956.65</v>
      </c>
      <c r="AM300" s="2">
        <v>1696.02</v>
      </c>
      <c r="AP300" s="7">
        <v>2636.65</v>
      </c>
      <c r="AQ300" s="3">
        <v>2016.02</v>
      </c>
      <c r="AZ300" s="9"/>
      <c r="BA300" s="9"/>
      <c r="BB300" s="9"/>
      <c r="BC300" s="9"/>
      <c r="BD300" s="9"/>
      <c r="BE300" s="9"/>
      <c r="BF300" s="9"/>
      <c r="KA300" s="247">
        <f t="shared" si="71"/>
        <v>3014.16</v>
      </c>
      <c r="KB300" s="228">
        <f t="shared" si="72"/>
        <v>2402.2400000000002</v>
      </c>
      <c r="KC300" s="246">
        <f t="shared" si="73"/>
        <v>2339.04</v>
      </c>
    </row>
    <row r="301" spans="1:289" x14ac:dyDescent="0.3">
      <c r="A301" s="210">
        <v>40863</v>
      </c>
      <c r="B301" s="102">
        <v>2775</v>
      </c>
      <c r="C301" s="31">
        <f t="shared" si="74"/>
        <v>2778.5714285714284</v>
      </c>
      <c r="D301" s="7">
        <v>3327.55</v>
      </c>
      <c r="E301" s="2">
        <v>2021.31</v>
      </c>
      <c r="H301" s="2">
        <v>3007.55</v>
      </c>
      <c r="I301" s="3">
        <v>2341.31</v>
      </c>
      <c r="J301" s="7">
        <v>2725.91</v>
      </c>
      <c r="K301" s="2">
        <v>1507.23</v>
      </c>
      <c r="N301" s="7">
        <v>2405.91</v>
      </c>
      <c r="O301" s="3">
        <v>1827.23</v>
      </c>
      <c r="P301" s="7">
        <v>2958.72</v>
      </c>
      <c r="Q301" s="2">
        <v>1719.39</v>
      </c>
      <c r="T301" s="2">
        <v>2636.72</v>
      </c>
      <c r="U301" s="3">
        <v>2039.39</v>
      </c>
      <c r="AJ301" s="2">
        <f t="shared" si="70"/>
        <v>2545</v>
      </c>
      <c r="AK301" s="2">
        <v>230</v>
      </c>
      <c r="AL301" s="7">
        <v>2888.94</v>
      </c>
      <c r="AM301" s="2">
        <v>1631.34</v>
      </c>
      <c r="AP301" s="7">
        <v>2568.94</v>
      </c>
      <c r="AQ301" s="3">
        <v>1951.34</v>
      </c>
      <c r="AZ301" s="9"/>
      <c r="BA301" s="9"/>
      <c r="BB301" s="9"/>
      <c r="BC301" s="9"/>
      <c r="BD301" s="9"/>
      <c r="BE301" s="9"/>
      <c r="BF301" s="9"/>
      <c r="KA301" s="247">
        <f t="shared" si="71"/>
        <v>2955.91</v>
      </c>
      <c r="KB301" s="228">
        <f t="shared" si="72"/>
        <v>2415.5</v>
      </c>
      <c r="KC301" s="246">
        <f t="shared" si="73"/>
        <v>2351</v>
      </c>
    </row>
    <row r="302" spans="1:289" x14ac:dyDescent="0.3">
      <c r="A302" s="210">
        <v>40864</v>
      </c>
      <c r="B302" s="102">
        <v>2755</v>
      </c>
      <c r="C302" s="31">
        <f t="shared" si="74"/>
        <v>2777.2380952380954</v>
      </c>
      <c r="D302" s="7">
        <v>3274.61</v>
      </c>
      <c r="E302" s="2">
        <v>1969.38</v>
      </c>
      <c r="H302" s="2">
        <v>2954.61</v>
      </c>
      <c r="I302" s="3">
        <v>2289.38</v>
      </c>
      <c r="J302" s="7">
        <v>2706.65</v>
      </c>
      <c r="K302" s="2">
        <v>1488.53</v>
      </c>
      <c r="N302" s="7">
        <v>2386.65</v>
      </c>
      <c r="O302" s="3">
        <v>1808.53</v>
      </c>
      <c r="P302" s="7">
        <v>2994.82</v>
      </c>
      <c r="Q302" s="2">
        <v>1757.48</v>
      </c>
      <c r="T302" s="2">
        <v>2674.82</v>
      </c>
      <c r="U302" s="3">
        <v>2077.48</v>
      </c>
      <c r="AJ302" s="2">
        <f t="shared" si="70"/>
        <v>2525</v>
      </c>
      <c r="AK302" s="2">
        <v>230</v>
      </c>
      <c r="AL302" s="7">
        <v>2918.9</v>
      </c>
      <c r="AM302" s="2">
        <v>1661.38</v>
      </c>
      <c r="AP302" s="7">
        <v>2598.9</v>
      </c>
      <c r="AQ302" s="3">
        <v>1981.38</v>
      </c>
      <c r="AZ302" s="9"/>
      <c r="BA302" s="9"/>
      <c r="BB302" s="9"/>
      <c r="BC302" s="9"/>
      <c r="BD302" s="9"/>
      <c r="BE302" s="9"/>
      <c r="BF302" s="9"/>
      <c r="KA302" s="247">
        <f t="shared" si="71"/>
        <v>2936.65</v>
      </c>
      <c r="KB302" s="228">
        <f t="shared" si="72"/>
        <v>2395.1</v>
      </c>
      <c r="KC302" s="246">
        <f t="shared" si="73"/>
        <v>2332.6</v>
      </c>
    </row>
    <row r="303" spans="1:289" x14ac:dyDescent="0.3">
      <c r="A303" s="210">
        <v>40865</v>
      </c>
      <c r="B303" s="102">
        <v>2733</v>
      </c>
      <c r="C303" s="31">
        <f t="shared" si="74"/>
        <v>2773.9047619047619</v>
      </c>
      <c r="D303" s="7">
        <v>3225.65</v>
      </c>
      <c r="E303" s="2">
        <v>1918.63</v>
      </c>
      <c r="H303" s="2">
        <v>2905.65</v>
      </c>
      <c r="I303" s="3">
        <v>2238.63</v>
      </c>
      <c r="J303" s="7">
        <v>2695.63</v>
      </c>
      <c r="K303" s="2">
        <v>1475.83</v>
      </c>
      <c r="N303" s="7">
        <v>2375.63</v>
      </c>
      <c r="O303" s="3">
        <v>1795.83</v>
      </c>
      <c r="P303" s="7">
        <v>3010.35</v>
      </c>
      <c r="Q303" s="2">
        <v>1746.43</v>
      </c>
      <c r="T303" s="2">
        <v>2690.35</v>
      </c>
      <c r="U303" s="3">
        <v>2066.4299999999998</v>
      </c>
      <c r="AJ303" s="2">
        <f t="shared" si="70"/>
        <v>2503</v>
      </c>
      <c r="AK303" s="2">
        <v>230</v>
      </c>
      <c r="AL303" s="7">
        <v>2934</v>
      </c>
      <c r="AM303" s="2">
        <v>1674.38</v>
      </c>
      <c r="AP303" s="7">
        <v>2614</v>
      </c>
      <c r="AQ303" s="3">
        <v>1994.38</v>
      </c>
      <c r="AZ303" s="9"/>
      <c r="BA303" s="9"/>
      <c r="BB303" s="9"/>
      <c r="BC303" s="9"/>
      <c r="BD303" s="9"/>
      <c r="BE303" s="9"/>
      <c r="BF303" s="9"/>
      <c r="KA303" s="247">
        <f t="shared" si="71"/>
        <v>2925.63</v>
      </c>
      <c r="KB303" s="228">
        <f t="shared" si="72"/>
        <v>2372.66</v>
      </c>
      <c r="KC303" s="246">
        <f t="shared" si="73"/>
        <v>2312.36</v>
      </c>
    </row>
    <row r="304" spans="1:289" x14ac:dyDescent="0.3">
      <c r="A304" s="210">
        <v>40868</v>
      </c>
      <c r="B304" s="102">
        <v>2754</v>
      </c>
      <c r="C304" s="31">
        <f t="shared" si="74"/>
        <v>2769.5238095238096</v>
      </c>
      <c r="D304" s="7">
        <v>3241.03</v>
      </c>
      <c r="E304" s="2">
        <v>1928.35</v>
      </c>
      <c r="H304" s="2">
        <v>2921.03</v>
      </c>
      <c r="I304" s="3">
        <v>2248.35</v>
      </c>
      <c r="J304" s="7">
        <v>2728.48</v>
      </c>
      <c r="K304" s="2">
        <v>1504.03</v>
      </c>
      <c r="N304" s="7">
        <v>2408.48</v>
      </c>
      <c r="O304" s="3">
        <v>1824.03</v>
      </c>
      <c r="P304" s="7">
        <v>3022.59</v>
      </c>
      <c r="Q304" s="2">
        <v>1753.63</v>
      </c>
      <c r="T304" s="2">
        <v>2702.59</v>
      </c>
      <c r="U304" s="3">
        <v>2073.63</v>
      </c>
      <c r="AJ304" s="2">
        <f t="shared" si="70"/>
        <v>2524</v>
      </c>
      <c r="AK304" s="2">
        <v>230</v>
      </c>
      <c r="AL304" s="7">
        <v>2944.94</v>
      </c>
      <c r="AM304" s="2">
        <v>1655.66</v>
      </c>
      <c r="AP304" s="7">
        <v>2624.94</v>
      </c>
      <c r="AQ304" s="3">
        <v>1975.66</v>
      </c>
      <c r="AZ304" s="9"/>
      <c r="BA304" s="9"/>
      <c r="BB304" s="9"/>
      <c r="BC304" s="9"/>
      <c r="BD304" s="9"/>
      <c r="BE304" s="9"/>
      <c r="BF304" s="9"/>
      <c r="KA304" s="247">
        <f t="shared" si="71"/>
        <v>2958.48</v>
      </c>
      <c r="KB304" s="228">
        <f t="shared" si="72"/>
        <v>2394.08</v>
      </c>
      <c r="KC304" s="246">
        <f t="shared" si="73"/>
        <v>2331.6800000000003</v>
      </c>
    </row>
    <row r="305" spans="1:289" x14ac:dyDescent="0.3">
      <c r="A305" s="210">
        <v>40869</v>
      </c>
      <c r="B305" s="102">
        <v>2760</v>
      </c>
      <c r="C305" s="31">
        <f t="shared" si="74"/>
        <v>2766.5714285714284</v>
      </c>
      <c r="D305" s="7">
        <v>3284.76</v>
      </c>
      <c r="E305" s="2">
        <v>1942.83</v>
      </c>
      <c r="H305" s="2">
        <v>2964.76</v>
      </c>
      <c r="I305" s="3">
        <v>2262.83</v>
      </c>
      <c r="J305" s="7">
        <v>2758.84</v>
      </c>
      <c r="K305" s="2">
        <v>1522.83</v>
      </c>
      <c r="N305" s="7">
        <v>2438.84</v>
      </c>
      <c r="O305" s="3">
        <v>1842.83</v>
      </c>
      <c r="P305" s="7">
        <v>3004.87</v>
      </c>
      <c r="Q305" s="2">
        <v>1732.83</v>
      </c>
      <c r="T305" s="2">
        <v>2684.87</v>
      </c>
      <c r="U305" s="3">
        <v>2052.83</v>
      </c>
      <c r="AJ305" s="2">
        <f t="shared" si="70"/>
        <v>2530</v>
      </c>
      <c r="AK305" s="2">
        <v>230</v>
      </c>
      <c r="AL305" s="7">
        <v>2960.37</v>
      </c>
      <c r="AM305" s="2">
        <v>1667.58</v>
      </c>
      <c r="AP305" s="7">
        <v>2640.37</v>
      </c>
      <c r="AQ305" s="3">
        <v>1987.58</v>
      </c>
      <c r="AZ305" s="9"/>
      <c r="BA305" s="9"/>
      <c r="BB305" s="9"/>
      <c r="BC305" s="9"/>
      <c r="BD305" s="9"/>
      <c r="BE305" s="9"/>
      <c r="BF305" s="9"/>
      <c r="KA305" s="247">
        <f t="shared" si="71"/>
        <v>2988.84</v>
      </c>
      <c r="KB305" s="228">
        <f t="shared" si="72"/>
        <v>2400.2000000000003</v>
      </c>
      <c r="KC305" s="246">
        <f t="shared" si="73"/>
        <v>2337.2000000000003</v>
      </c>
    </row>
    <row r="306" spans="1:289" x14ac:dyDescent="0.3">
      <c r="A306" s="210">
        <v>40870</v>
      </c>
      <c r="B306" s="102">
        <v>2742</v>
      </c>
      <c r="C306" s="31">
        <f t="shared" si="74"/>
        <v>2764.2857142857142</v>
      </c>
      <c r="D306" s="7">
        <v>3318.08</v>
      </c>
      <c r="E306" s="2">
        <v>1968.48</v>
      </c>
      <c r="H306" s="2">
        <v>2998.08</v>
      </c>
      <c r="I306" s="3">
        <v>2288.48</v>
      </c>
      <c r="J306" s="7">
        <v>2800.05</v>
      </c>
      <c r="K306" s="2">
        <v>1558.08</v>
      </c>
      <c r="N306" s="7">
        <v>2480.0500000000002</v>
      </c>
      <c r="O306" s="3">
        <v>1878.08</v>
      </c>
      <c r="P306" s="7">
        <v>3076.39</v>
      </c>
      <c r="Q306" s="2">
        <v>1797.48</v>
      </c>
      <c r="T306" s="2">
        <v>2756.39</v>
      </c>
      <c r="U306" s="3">
        <v>2117.48</v>
      </c>
      <c r="AJ306" s="2">
        <f t="shared" si="70"/>
        <v>2512</v>
      </c>
      <c r="AK306" s="2">
        <v>230</v>
      </c>
      <c r="AL306" s="7">
        <v>3030.98</v>
      </c>
      <c r="AM306" s="2">
        <v>1731.18</v>
      </c>
      <c r="AP306" s="7">
        <v>2710.98</v>
      </c>
      <c r="AQ306" s="3">
        <v>2051.1799999999998</v>
      </c>
      <c r="AZ306" s="9"/>
      <c r="BA306" s="9"/>
      <c r="BB306" s="9"/>
      <c r="BC306" s="9"/>
      <c r="BD306" s="9"/>
      <c r="BE306" s="9"/>
      <c r="BF306" s="9"/>
      <c r="KA306" s="247">
        <f t="shared" si="71"/>
        <v>3030.05</v>
      </c>
      <c r="KB306" s="228">
        <f t="shared" si="72"/>
        <v>2381.84</v>
      </c>
      <c r="KC306" s="246">
        <f t="shared" si="73"/>
        <v>2320.6400000000003</v>
      </c>
    </row>
    <row r="307" spans="1:289" x14ac:dyDescent="0.3">
      <c r="A307" s="210">
        <v>40871</v>
      </c>
      <c r="B307" s="102">
        <v>2739</v>
      </c>
      <c r="C307" s="31">
        <f t="shared" si="74"/>
        <v>2761.3809523809523</v>
      </c>
      <c r="D307" s="7">
        <v>3296.77</v>
      </c>
      <c r="E307" s="2">
        <v>1945.44</v>
      </c>
      <c r="H307" s="2">
        <v>2976.77</v>
      </c>
      <c r="I307" s="3">
        <v>2265.44</v>
      </c>
      <c r="J307" s="7">
        <v>2767.64</v>
      </c>
      <c r="K307" s="2">
        <v>1524.53</v>
      </c>
      <c r="N307" s="7">
        <v>2447.64</v>
      </c>
      <c r="O307" s="3">
        <v>1844.53</v>
      </c>
      <c r="P307" s="7">
        <v>2993.3</v>
      </c>
      <c r="Q307" s="2">
        <v>1747.87</v>
      </c>
      <c r="T307" s="2">
        <v>2673.3</v>
      </c>
      <c r="U307" s="3">
        <v>2067.87</v>
      </c>
      <c r="AJ307" s="2">
        <f t="shared" si="70"/>
        <v>2509</v>
      </c>
      <c r="AK307" s="2">
        <v>230</v>
      </c>
      <c r="AL307" s="7">
        <v>2947.65</v>
      </c>
      <c r="AM307" s="2">
        <v>1681.29</v>
      </c>
      <c r="AP307" s="7">
        <v>2627.65</v>
      </c>
      <c r="AQ307" s="3">
        <v>2001.29</v>
      </c>
      <c r="AZ307" s="9"/>
      <c r="BA307" s="9"/>
      <c r="BB307" s="9"/>
      <c r="BC307" s="9"/>
      <c r="BD307" s="9"/>
      <c r="BE307" s="9"/>
      <c r="BF307" s="9"/>
      <c r="KA307" s="247">
        <f t="shared" si="71"/>
        <v>2997.64</v>
      </c>
      <c r="KB307" s="228">
        <f t="shared" si="72"/>
        <v>2378.7800000000002</v>
      </c>
      <c r="KC307" s="246">
        <f t="shared" si="73"/>
        <v>2317.88</v>
      </c>
    </row>
    <row r="308" spans="1:289" x14ac:dyDescent="0.3">
      <c r="A308" s="210">
        <v>40872</v>
      </c>
      <c r="B308" s="102">
        <v>2739</v>
      </c>
      <c r="C308" s="31">
        <f t="shared" si="74"/>
        <v>2761.1904761904761</v>
      </c>
      <c r="D308" s="7">
        <v>3180.83</v>
      </c>
      <c r="E308" s="2">
        <v>1847.79</v>
      </c>
      <c r="H308" s="2">
        <v>2860.83</v>
      </c>
      <c r="I308" s="3">
        <v>2167.79</v>
      </c>
      <c r="J308" s="7">
        <v>2673.25</v>
      </c>
      <c r="K308" s="2">
        <v>1444.03</v>
      </c>
      <c r="N308" s="7">
        <v>2353.25</v>
      </c>
      <c r="O308" s="3">
        <v>1764.03</v>
      </c>
      <c r="P308" s="7">
        <v>2889.72</v>
      </c>
      <c r="Q308" s="2">
        <v>1658.27</v>
      </c>
      <c r="T308" s="2">
        <v>2569.7199999999998</v>
      </c>
      <c r="U308" s="3">
        <v>1978.27</v>
      </c>
      <c r="AJ308" s="2">
        <f t="shared" si="70"/>
        <v>2509</v>
      </c>
      <c r="AK308" s="2">
        <v>230</v>
      </c>
      <c r="AL308" s="7">
        <v>2846.19</v>
      </c>
      <c r="AM308" s="2">
        <v>1594.14</v>
      </c>
      <c r="AP308" s="7">
        <v>2526.19</v>
      </c>
      <c r="AQ308" s="3">
        <v>1914.14</v>
      </c>
      <c r="AZ308" s="9"/>
      <c r="BA308" s="9"/>
      <c r="BB308" s="9"/>
      <c r="BC308" s="9"/>
      <c r="BD308" s="9"/>
      <c r="BE308" s="9"/>
      <c r="BF308" s="9"/>
      <c r="KA308" s="247">
        <f t="shared" si="71"/>
        <v>2903.25</v>
      </c>
      <c r="KB308" s="228">
        <f t="shared" si="72"/>
        <v>2378.7800000000002</v>
      </c>
      <c r="KC308" s="246">
        <f t="shared" si="73"/>
        <v>2317.88</v>
      </c>
    </row>
    <row r="309" spans="1:289" x14ac:dyDescent="0.3">
      <c r="A309" s="210">
        <v>40875</v>
      </c>
      <c r="B309" s="102">
        <v>2708</v>
      </c>
      <c r="C309" s="31">
        <f t="shared" si="74"/>
        <v>2759.6190476190477</v>
      </c>
      <c r="D309" s="7">
        <v>3210.27</v>
      </c>
      <c r="E309" s="2">
        <v>1870.09</v>
      </c>
      <c r="H309" s="2">
        <v>2890.27</v>
      </c>
      <c r="I309" s="3">
        <v>2190.09</v>
      </c>
      <c r="J309" s="7">
        <v>2711.01</v>
      </c>
      <c r="K309" s="2">
        <v>1476.23</v>
      </c>
      <c r="N309" s="7">
        <v>2391.0100000000002</v>
      </c>
      <c r="O309" s="3">
        <v>1796.23</v>
      </c>
      <c r="P309" s="7">
        <v>2922.69</v>
      </c>
      <c r="Q309" s="2">
        <v>1685.73</v>
      </c>
      <c r="T309" s="2">
        <v>2602.69</v>
      </c>
      <c r="U309" s="3">
        <v>2005.73</v>
      </c>
      <c r="AJ309" s="2">
        <f t="shared" si="70"/>
        <v>2478</v>
      </c>
      <c r="AK309" s="2">
        <v>230</v>
      </c>
      <c r="AL309" s="7">
        <v>2852.91</v>
      </c>
      <c r="AM309" s="2">
        <v>1595.48</v>
      </c>
      <c r="AP309" s="7">
        <v>2532.91</v>
      </c>
      <c r="AQ309" s="3">
        <v>1915.48</v>
      </c>
      <c r="AZ309" s="9"/>
      <c r="BA309" s="9"/>
      <c r="BB309" s="9"/>
      <c r="BC309" s="9"/>
      <c r="BD309" s="9"/>
      <c r="BE309" s="9"/>
      <c r="BF309" s="9"/>
      <c r="KA309" s="247">
        <f t="shared" si="71"/>
        <v>2941.01</v>
      </c>
      <c r="KB309" s="228">
        <f t="shared" si="72"/>
        <v>2347.16</v>
      </c>
      <c r="KC309" s="246">
        <f t="shared" si="73"/>
        <v>2289.36</v>
      </c>
    </row>
    <row r="310" spans="1:289" x14ac:dyDescent="0.3">
      <c r="A310" s="210">
        <v>40876</v>
      </c>
      <c r="B310" s="102">
        <v>2672</v>
      </c>
      <c r="C310" s="31">
        <f t="shared" si="74"/>
        <v>2755.1428571428573</v>
      </c>
      <c r="D310" s="7">
        <v>3216.32</v>
      </c>
      <c r="E310" s="2">
        <v>1897.93</v>
      </c>
      <c r="H310" s="2">
        <v>2896.32</v>
      </c>
      <c r="I310" s="3">
        <v>2217.9299999999998</v>
      </c>
      <c r="J310" s="7">
        <v>2729.88</v>
      </c>
      <c r="K310" s="2">
        <v>1492.33</v>
      </c>
      <c r="N310" s="7">
        <v>2409.88</v>
      </c>
      <c r="O310" s="3">
        <v>1812.33</v>
      </c>
      <c r="P310" s="7">
        <v>2977.49</v>
      </c>
      <c r="Q310" s="2">
        <v>1737.38</v>
      </c>
      <c r="T310" s="2">
        <v>2657.49</v>
      </c>
      <c r="U310" s="3">
        <v>2057.38</v>
      </c>
      <c r="AJ310" s="2">
        <f t="shared" si="70"/>
        <v>2442</v>
      </c>
      <c r="AK310" s="2">
        <v>230</v>
      </c>
      <c r="AL310" s="7">
        <v>2898.53</v>
      </c>
      <c r="AM310" s="2">
        <v>1637.98</v>
      </c>
      <c r="AP310" s="7">
        <v>2578.5300000000002</v>
      </c>
      <c r="AQ310" s="3">
        <v>1957.98</v>
      </c>
      <c r="AZ310" s="9"/>
      <c r="BA310" s="9"/>
      <c r="BB310" s="9"/>
      <c r="BC310" s="9"/>
      <c r="BD310" s="9"/>
      <c r="BE310" s="9"/>
      <c r="BF310" s="9"/>
      <c r="KA310" s="247">
        <f t="shared" si="71"/>
        <v>2959.88</v>
      </c>
      <c r="KB310" s="228">
        <f t="shared" si="72"/>
        <v>2310.44</v>
      </c>
      <c r="KC310" s="246">
        <f t="shared" si="73"/>
        <v>2256.2400000000002</v>
      </c>
    </row>
    <row r="311" spans="1:289" x14ac:dyDescent="0.3">
      <c r="A311" s="210">
        <v>40877</v>
      </c>
      <c r="B311" s="102">
        <v>2677</v>
      </c>
      <c r="C311" s="31">
        <f t="shared" si="74"/>
        <v>2750.3333333333335</v>
      </c>
      <c r="D311" s="7">
        <v>3178.81</v>
      </c>
      <c r="E311" s="2">
        <v>1876.4</v>
      </c>
      <c r="H311" s="2">
        <v>2858.81</v>
      </c>
      <c r="I311" s="3">
        <v>2196.4</v>
      </c>
      <c r="J311" s="7">
        <v>2638.2</v>
      </c>
      <c r="K311" s="2">
        <v>1414.13</v>
      </c>
      <c r="N311" s="7">
        <v>2318.1999999999998</v>
      </c>
      <c r="O311" s="3">
        <v>1734.13</v>
      </c>
      <c r="P311" s="7">
        <v>2875.84</v>
      </c>
      <c r="Q311" s="2">
        <v>1649.32</v>
      </c>
      <c r="T311" s="2">
        <v>2555.84</v>
      </c>
      <c r="U311" s="3">
        <v>1969.32</v>
      </c>
      <c r="AJ311" s="2">
        <f t="shared" si="70"/>
        <v>2447</v>
      </c>
      <c r="AK311" s="2">
        <v>230</v>
      </c>
      <c r="AL311" s="7">
        <v>2792.12</v>
      </c>
      <c r="AM311" s="2">
        <v>1545.55</v>
      </c>
      <c r="AP311" s="7">
        <v>2472.12</v>
      </c>
      <c r="AQ311" s="3">
        <v>1865.55</v>
      </c>
      <c r="AZ311" s="9"/>
      <c r="BA311" s="9"/>
      <c r="BB311" s="9"/>
      <c r="BC311" s="9"/>
      <c r="BD311" s="9"/>
      <c r="BE311" s="9"/>
      <c r="BF311" s="9"/>
      <c r="KA311" s="247">
        <f t="shared" si="71"/>
        <v>2868.2</v>
      </c>
      <c r="KB311" s="228">
        <f t="shared" si="72"/>
        <v>2315.54</v>
      </c>
      <c r="KC311" s="246">
        <f t="shared" si="73"/>
        <v>2260.84</v>
      </c>
    </row>
    <row r="312" spans="1:289" x14ac:dyDescent="0.3">
      <c r="A312" s="210">
        <v>40878</v>
      </c>
      <c r="B312" s="102">
        <v>2631</v>
      </c>
      <c r="C312" s="31">
        <f t="shared" si="74"/>
        <v>2743.2857142857142</v>
      </c>
      <c r="D312" s="7">
        <v>3139.39</v>
      </c>
      <c r="E312" s="2">
        <v>1838.3</v>
      </c>
      <c r="H312" s="2">
        <v>2819.39</v>
      </c>
      <c r="I312" s="3">
        <v>2158.3000000000002</v>
      </c>
      <c r="J312" s="7">
        <v>2591.9299999999998</v>
      </c>
      <c r="K312" s="2">
        <v>1369.08</v>
      </c>
      <c r="N312" s="7">
        <v>2271.9299999999998</v>
      </c>
      <c r="O312" s="3">
        <v>1689.08</v>
      </c>
      <c r="P312" s="7">
        <v>2886.2</v>
      </c>
      <c r="Q312" s="2">
        <v>1660.32</v>
      </c>
      <c r="T312" s="2">
        <v>2566.1999999999998</v>
      </c>
      <c r="U312" s="3">
        <v>1980.32</v>
      </c>
      <c r="AJ312" s="2">
        <f t="shared" si="70"/>
        <v>2401</v>
      </c>
      <c r="AK312" s="2">
        <v>230</v>
      </c>
      <c r="AL312" s="7">
        <v>2810.89</v>
      </c>
      <c r="AM312" s="2">
        <v>1564.88</v>
      </c>
      <c r="AP312" s="7">
        <v>2490.89</v>
      </c>
      <c r="AQ312" s="3">
        <v>1884.88</v>
      </c>
      <c r="AZ312" s="9"/>
      <c r="BA312" s="9"/>
      <c r="BB312" s="9"/>
      <c r="BC312" s="9"/>
      <c r="BD312" s="9"/>
      <c r="BE312" s="9"/>
      <c r="BF312" s="9"/>
      <c r="KA312" s="247">
        <f t="shared" si="71"/>
        <v>2821.93</v>
      </c>
      <c r="KB312" s="228">
        <f t="shared" si="72"/>
        <v>2268.62</v>
      </c>
      <c r="KC312" s="246">
        <f t="shared" si="73"/>
        <v>2218.52</v>
      </c>
    </row>
    <row r="313" spans="1:289" x14ac:dyDescent="0.3">
      <c r="A313" s="210">
        <v>40879</v>
      </c>
      <c r="B313" s="102">
        <v>2605</v>
      </c>
      <c r="C313" s="31">
        <f t="shared" si="74"/>
        <v>2735.5714285714284</v>
      </c>
      <c r="D313" s="7">
        <v>3147.14</v>
      </c>
      <c r="E313" s="2">
        <v>1848.27</v>
      </c>
      <c r="H313" s="2">
        <v>2827.14</v>
      </c>
      <c r="I313" s="3">
        <v>2168.27</v>
      </c>
      <c r="J313" s="7">
        <v>2538.08</v>
      </c>
      <c r="K313" s="2">
        <v>1317.63</v>
      </c>
      <c r="N313" s="7">
        <v>2218.08</v>
      </c>
      <c r="O313" s="3">
        <v>1637.63</v>
      </c>
      <c r="P313" s="7">
        <v>2854.91</v>
      </c>
      <c r="Q313" s="2">
        <v>1631.19</v>
      </c>
      <c r="T313" s="2">
        <v>2534.91</v>
      </c>
      <c r="U313" s="3">
        <v>1961.19</v>
      </c>
      <c r="AJ313" s="2">
        <f t="shared" si="70"/>
        <v>2375</v>
      </c>
      <c r="AK313" s="2">
        <v>230</v>
      </c>
      <c r="AL313" s="7">
        <v>2780.1</v>
      </c>
      <c r="AM313" s="2">
        <v>1536.3</v>
      </c>
      <c r="AP313" s="7">
        <v>2460.1</v>
      </c>
      <c r="AQ313" s="3">
        <v>1856.3</v>
      </c>
      <c r="AZ313" s="9"/>
      <c r="BA313" s="9"/>
      <c r="BB313" s="9"/>
      <c r="BC313" s="9"/>
      <c r="BD313" s="9"/>
      <c r="BE313" s="9"/>
      <c r="BF313" s="9"/>
      <c r="KA313" s="247">
        <f t="shared" si="71"/>
        <v>2768.08</v>
      </c>
      <c r="KB313" s="228">
        <f t="shared" si="72"/>
        <v>2242.1</v>
      </c>
      <c r="KC313" s="246">
        <f t="shared" si="73"/>
        <v>2194.6</v>
      </c>
    </row>
    <row r="314" spans="1:289" x14ac:dyDescent="0.3">
      <c r="A314" s="210">
        <v>40882</v>
      </c>
      <c r="B314" s="102">
        <v>2608</v>
      </c>
      <c r="C314" s="31">
        <f t="shared" si="74"/>
        <v>2728.1904761904761</v>
      </c>
      <c r="D314" s="7">
        <v>3186.89</v>
      </c>
      <c r="E314" s="2">
        <v>1889.9</v>
      </c>
      <c r="H314" s="2">
        <v>2866.89</v>
      </c>
      <c r="I314" s="3">
        <v>2209.9</v>
      </c>
      <c r="J314" s="7">
        <v>2484.7399999999998</v>
      </c>
      <c r="K314" s="2">
        <v>1266.68</v>
      </c>
      <c r="N314" s="7">
        <v>2164.7399999999998</v>
      </c>
      <c r="O314" s="3">
        <v>1586.68</v>
      </c>
      <c r="P314" s="7">
        <v>2831.89</v>
      </c>
      <c r="Q314" s="2">
        <v>1610.25</v>
      </c>
      <c r="T314" s="2">
        <v>2511.89</v>
      </c>
      <c r="U314" s="3">
        <v>1930.25</v>
      </c>
      <c r="AJ314" s="2">
        <f t="shared" si="70"/>
        <v>2378</v>
      </c>
      <c r="AK314" s="2">
        <v>230</v>
      </c>
      <c r="AL314" s="7">
        <v>2765.65</v>
      </c>
      <c r="AM314" s="2">
        <v>1523.9</v>
      </c>
      <c r="AP314" s="7">
        <v>2445.65</v>
      </c>
      <c r="AQ314" s="3">
        <v>1843.9</v>
      </c>
      <c r="AZ314" s="9"/>
      <c r="BA314" s="9"/>
      <c r="BB314" s="9"/>
      <c r="BC314" s="9"/>
      <c r="BD314" s="9"/>
      <c r="BE314" s="9"/>
      <c r="BF314" s="9"/>
      <c r="KA314" s="247">
        <f t="shared" si="71"/>
        <v>2714.74</v>
      </c>
      <c r="KB314" s="228">
        <f t="shared" si="72"/>
        <v>2245.16</v>
      </c>
      <c r="KC314" s="246">
        <f t="shared" si="73"/>
        <v>2197.36</v>
      </c>
    </row>
    <row r="315" spans="1:289" x14ac:dyDescent="0.3">
      <c r="A315" s="210">
        <v>40883</v>
      </c>
      <c r="B315" s="102">
        <v>2640</v>
      </c>
      <c r="C315" s="31">
        <f t="shared" si="74"/>
        <v>2721.8095238095239</v>
      </c>
      <c r="D315" s="7">
        <v>3168.13</v>
      </c>
      <c r="E315" s="2">
        <v>1869.5</v>
      </c>
      <c r="H315" s="2">
        <v>2848.13</v>
      </c>
      <c r="I315" s="3">
        <v>2189.5</v>
      </c>
      <c r="J315" s="7">
        <v>2494.92</v>
      </c>
      <c r="K315" s="2">
        <v>1275.28</v>
      </c>
      <c r="N315" s="7">
        <v>2174.92</v>
      </c>
      <c r="O315" s="3">
        <v>1595.28</v>
      </c>
      <c r="P315" s="7">
        <v>2868.15</v>
      </c>
      <c r="Q315" s="2">
        <v>1644.66</v>
      </c>
      <c r="T315" s="2">
        <v>2548.15</v>
      </c>
      <c r="U315" s="3">
        <v>1964.66</v>
      </c>
      <c r="AJ315" s="2">
        <f t="shared" si="70"/>
        <v>2410</v>
      </c>
      <c r="AK315" s="2">
        <v>230</v>
      </c>
      <c r="AL315" s="7">
        <v>2801.55</v>
      </c>
      <c r="AM315" s="2">
        <v>1557.91</v>
      </c>
      <c r="AP315" s="7">
        <v>2481.5500000000002</v>
      </c>
      <c r="AQ315" s="3">
        <v>1877.91</v>
      </c>
      <c r="AZ315" s="9"/>
      <c r="BA315" s="9"/>
      <c r="BB315" s="9"/>
      <c r="BC315" s="9"/>
      <c r="BD315" s="9"/>
      <c r="BE315" s="9"/>
      <c r="BF315" s="9"/>
      <c r="KA315" s="247">
        <f t="shared" si="71"/>
        <v>2724.92</v>
      </c>
      <c r="KB315" s="228">
        <f t="shared" si="72"/>
        <v>2277.8000000000002</v>
      </c>
      <c r="KC315" s="246">
        <f t="shared" si="73"/>
        <v>2226.8000000000002</v>
      </c>
    </row>
    <row r="316" spans="1:289" x14ac:dyDescent="0.3">
      <c r="A316" s="210">
        <v>40884</v>
      </c>
      <c r="B316" s="102">
        <v>2623</v>
      </c>
      <c r="C316" s="31">
        <f t="shared" si="74"/>
        <v>2714.4285714285716</v>
      </c>
      <c r="D316" s="7">
        <v>3180.96</v>
      </c>
      <c r="E316" s="2">
        <v>1882.65</v>
      </c>
      <c r="H316" s="2">
        <v>2860.96</v>
      </c>
      <c r="I316" s="3">
        <v>2202.65</v>
      </c>
      <c r="J316" s="7">
        <v>2516.6799999999998</v>
      </c>
      <c r="K316" s="2">
        <v>1297.19</v>
      </c>
      <c r="N316" s="7">
        <v>2196.6799999999998</v>
      </c>
      <c r="O316" s="3">
        <v>1617.19</v>
      </c>
      <c r="P316" s="7">
        <v>2840.82</v>
      </c>
      <c r="Q316" s="2">
        <v>1617.99</v>
      </c>
      <c r="T316" s="2">
        <v>2520.8200000000002</v>
      </c>
      <c r="U316" s="3">
        <v>1937.99</v>
      </c>
      <c r="AJ316" s="2">
        <f t="shared" si="70"/>
        <v>2393</v>
      </c>
      <c r="AK316" s="2">
        <v>230</v>
      </c>
      <c r="AL316" s="7">
        <v>2774.32</v>
      </c>
      <c r="AM316" s="2">
        <v>1531.34</v>
      </c>
      <c r="AP316" s="7">
        <v>2454.3200000000002</v>
      </c>
      <c r="AQ316" s="3">
        <v>1851.34</v>
      </c>
      <c r="AZ316" s="9"/>
      <c r="BA316" s="9"/>
      <c r="BB316" s="9"/>
      <c r="BC316" s="9"/>
      <c r="BD316" s="9"/>
      <c r="BE316" s="9"/>
      <c r="BF316" s="9"/>
      <c r="KA316" s="247">
        <f t="shared" si="71"/>
        <v>2746.68</v>
      </c>
      <c r="KB316" s="228">
        <f t="shared" si="72"/>
        <v>2260.46</v>
      </c>
      <c r="KC316" s="246">
        <f t="shared" si="73"/>
        <v>2211.1600000000003</v>
      </c>
    </row>
    <row r="317" spans="1:289" x14ac:dyDescent="0.3">
      <c r="A317" s="210">
        <v>40885</v>
      </c>
      <c r="B317" s="102">
        <v>2622</v>
      </c>
      <c r="C317" s="31">
        <f t="shared" si="74"/>
        <v>2706.7142857142858</v>
      </c>
      <c r="D317" s="7">
        <v>3132.33</v>
      </c>
      <c r="E317" s="2">
        <v>1834.53</v>
      </c>
      <c r="H317" s="2">
        <v>2812.33</v>
      </c>
      <c r="I317" s="3">
        <v>2154.5300000000002</v>
      </c>
      <c r="J317" s="7">
        <v>2557.1999999999998</v>
      </c>
      <c r="K317" s="2">
        <v>1337.29</v>
      </c>
      <c r="N317" s="7">
        <v>2237.1999999999998</v>
      </c>
      <c r="O317" s="3">
        <v>1657.29</v>
      </c>
      <c r="P317" s="7">
        <v>2865.16</v>
      </c>
      <c r="Q317" s="2">
        <v>1650.07</v>
      </c>
      <c r="T317" s="2">
        <v>2545.16</v>
      </c>
      <c r="U317" s="3">
        <v>1970.07</v>
      </c>
      <c r="AJ317" s="2">
        <f t="shared" si="70"/>
        <v>2392</v>
      </c>
      <c r="AK317" s="2">
        <v>230</v>
      </c>
      <c r="AL317" s="7">
        <v>2758.14</v>
      </c>
      <c r="AM317" s="2">
        <v>1523.32</v>
      </c>
      <c r="AP317" s="7">
        <v>2438.14</v>
      </c>
      <c r="AQ317" s="3">
        <v>1843.32</v>
      </c>
      <c r="AZ317" s="9"/>
      <c r="BA317" s="9"/>
      <c r="BB317" s="9"/>
      <c r="BC317" s="9"/>
      <c r="BD317" s="9"/>
      <c r="BE317" s="9"/>
      <c r="BF317" s="9"/>
      <c r="KA317" s="247">
        <f t="shared" si="71"/>
        <v>2787.2</v>
      </c>
      <c r="KB317" s="228">
        <f t="shared" si="72"/>
        <v>2259.44</v>
      </c>
      <c r="KC317" s="246">
        <f t="shared" si="73"/>
        <v>2210.2400000000002</v>
      </c>
    </row>
    <row r="318" spans="1:289" x14ac:dyDescent="0.3">
      <c r="A318" s="210">
        <v>40886</v>
      </c>
      <c r="B318" s="102">
        <v>2665</v>
      </c>
      <c r="C318" s="31">
        <f t="shared" si="74"/>
        <v>2701.0476190476193</v>
      </c>
      <c r="D318" s="7">
        <v>3194.22</v>
      </c>
      <c r="E318" s="2">
        <v>1886.15</v>
      </c>
      <c r="H318" s="2">
        <v>2874.22</v>
      </c>
      <c r="I318" s="3">
        <v>2206.15</v>
      </c>
      <c r="J318" s="7">
        <v>2612.35</v>
      </c>
      <c r="K318" s="2">
        <v>1384.12</v>
      </c>
      <c r="N318" s="7">
        <v>2292.35</v>
      </c>
      <c r="O318" s="3">
        <v>1704.12</v>
      </c>
      <c r="P318" s="7">
        <v>2920.05</v>
      </c>
      <c r="Q318" s="2">
        <v>1696.86</v>
      </c>
      <c r="T318" s="2">
        <v>2600.0500000000002</v>
      </c>
      <c r="U318" s="3">
        <v>2016.86</v>
      </c>
      <c r="AJ318" s="2">
        <f t="shared" si="70"/>
        <v>2435</v>
      </c>
      <c r="AK318" s="2">
        <v>230</v>
      </c>
      <c r="AL318" s="7">
        <v>2785.11</v>
      </c>
      <c r="AM318" s="2">
        <v>1542.27</v>
      </c>
      <c r="AP318" s="7">
        <v>2465.11</v>
      </c>
      <c r="AQ318" s="3">
        <v>1862.27</v>
      </c>
      <c r="AZ318" s="9"/>
      <c r="BA318" s="9"/>
      <c r="BB318" s="9"/>
      <c r="BC318" s="9"/>
      <c r="BD318" s="9"/>
      <c r="BE318" s="9"/>
      <c r="BF318" s="9"/>
      <c r="KA318" s="247">
        <f t="shared" si="71"/>
        <v>2842.35</v>
      </c>
      <c r="KB318" s="228">
        <f t="shared" si="72"/>
        <v>2303.3000000000002</v>
      </c>
      <c r="KC318" s="246">
        <f t="shared" si="73"/>
        <v>2249.8000000000002</v>
      </c>
    </row>
    <row r="319" spans="1:289" x14ac:dyDescent="0.3">
      <c r="A319" s="210">
        <v>40889</v>
      </c>
      <c r="B319" s="102">
        <v>2637</v>
      </c>
      <c r="C319" s="31">
        <f t="shared" si="74"/>
        <v>2695.3333333333335</v>
      </c>
      <c r="D319" s="7">
        <v>3219.26</v>
      </c>
      <c r="E319" s="2">
        <v>1908.83</v>
      </c>
      <c r="H319" s="2">
        <v>2899.26</v>
      </c>
      <c r="I319" s="3">
        <v>2228.63</v>
      </c>
      <c r="J319" s="7">
        <v>2625.48</v>
      </c>
      <c r="K319" s="2">
        <v>1395.27</v>
      </c>
      <c r="N319" s="7">
        <v>2305.48</v>
      </c>
      <c r="O319" s="3">
        <v>1715.27</v>
      </c>
      <c r="P319" s="7">
        <v>2918.32</v>
      </c>
      <c r="Q319" s="2">
        <v>1693.35</v>
      </c>
      <c r="T319" s="2">
        <v>2598.3200000000002</v>
      </c>
      <c r="U319" s="3">
        <v>2013.35</v>
      </c>
      <c r="AJ319" s="2">
        <f t="shared" si="70"/>
        <v>2407</v>
      </c>
      <c r="AK319" s="2">
        <v>230</v>
      </c>
      <c r="AL319" s="7">
        <v>2807.62</v>
      </c>
      <c r="AM319" s="2">
        <v>1562.7</v>
      </c>
      <c r="AP319" s="7">
        <v>2487.62</v>
      </c>
      <c r="AQ319" s="3">
        <v>1882.7</v>
      </c>
      <c r="AZ319" s="9"/>
      <c r="BA319" s="9"/>
      <c r="BB319" s="9"/>
      <c r="BC319" s="9"/>
      <c r="BD319" s="9"/>
      <c r="BE319" s="9"/>
      <c r="BF319" s="9"/>
      <c r="KA319" s="247">
        <f t="shared" si="71"/>
        <v>2855.48</v>
      </c>
      <c r="KB319" s="228">
        <f t="shared" si="72"/>
        <v>2274.7400000000002</v>
      </c>
      <c r="KC319" s="246">
        <f t="shared" si="73"/>
        <v>2224.04</v>
      </c>
    </row>
    <row r="320" spans="1:289" x14ac:dyDescent="0.3">
      <c r="A320" s="210">
        <v>40890</v>
      </c>
      <c r="B320" s="102">
        <v>2652</v>
      </c>
      <c r="C320" s="31">
        <f t="shared" si="74"/>
        <v>2690.4285714285716</v>
      </c>
      <c r="D320" s="7">
        <v>3202.33</v>
      </c>
      <c r="E320" s="2">
        <v>1897.89</v>
      </c>
      <c r="H320" s="2">
        <v>2882.33</v>
      </c>
      <c r="I320" s="3">
        <v>2217.89</v>
      </c>
      <c r="J320" s="7">
        <v>2630.21</v>
      </c>
      <c r="K320" s="2">
        <v>1406.42</v>
      </c>
      <c r="N320" s="7">
        <v>2310.21</v>
      </c>
      <c r="O320" s="3">
        <v>1726.42</v>
      </c>
      <c r="P320" s="7">
        <v>2907.97</v>
      </c>
      <c r="Q320" s="2">
        <v>1681.31</v>
      </c>
      <c r="T320" s="2">
        <v>2587.9699999999998</v>
      </c>
      <c r="U320" s="3">
        <v>2001.31</v>
      </c>
      <c r="AJ320" s="2">
        <f t="shared" si="70"/>
        <v>2422</v>
      </c>
      <c r="AK320" s="2">
        <v>230</v>
      </c>
      <c r="AL320" s="7">
        <v>2796.56</v>
      </c>
      <c r="AM320" s="2">
        <v>1549.91</v>
      </c>
      <c r="AP320" s="7">
        <v>2476.56</v>
      </c>
      <c r="AQ320" s="3">
        <v>1869.91</v>
      </c>
      <c r="AZ320" s="9"/>
      <c r="BA320" s="9"/>
      <c r="BB320" s="9"/>
      <c r="BC320" s="9"/>
      <c r="BD320" s="9"/>
      <c r="BE320" s="9"/>
      <c r="BF320" s="9"/>
      <c r="KA320" s="247">
        <f t="shared" si="71"/>
        <v>2860.21</v>
      </c>
      <c r="KB320" s="228">
        <f t="shared" si="72"/>
        <v>2290.04</v>
      </c>
      <c r="KC320" s="246">
        <f t="shared" si="73"/>
        <v>2237.84</v>
      </c>
    </row>
    <row r="321" spans="1:289" x14ac:dyDescent="0.3">
      <c r="A321" s="210">
        <v>40891</v>
      </c>
      <c r="B321" s="102">
        <v>2684</v>
      </c>
      <c r="C321" s="31">
        <f t="shared" si="74"/>
        <v>2686.7142857142858</v>
      </c>
      <c r="D321" s="7">
        <v>3240.56</v>
      </c>
      <c r="E321" s="2">
        <v>1931.69</v>
      </c>
      <c r="H321" s="2">
        <v>2920.56</v>
      </c>
      <c r="I321" s="3">
        <v>2251.69</v>
      </c>
      <c r="J321" s="7">
        <v>2653.76</v>
      </c>
      <c r="K321" s="2">
        <v>1426.49</v>
      </c>
      <c r="N321" s="7">
        <v>2333.7600000000002</v>
      </c>
      <c r="O321" s="3">
        <v>1746.49</v>
      </c>
      <c r="P321" s="7">
        <v>2934.51</v>
      </c>
      <c r="Q321" s="2">
        <v>1704.35</v>
      </c>
      <c r="T321" s="2">
        <v>2614.5100000000002</v>
      </c>
      <c r="U321" s="3">
        <v>2024.35</v>
      </c>
      <c r="AJ321" s="2">
        <f t="shared" si="70"/>
        <v>2454</v>
      </c>
      <c r="AK321" s="2">
        <v>230</v>
      </c>
      <c r="AL321" s="7">
        <v>2821.83</v>
      </c>
      <c r="AM321" s="2">
        <v>1571.6</v>
      </c>
      <c r="AP321" s="7">
        <v>2501.83</v>
      </c>
      <c r="AQ321" s="3">
        <v>1891.6</v>
      </c>
      <c r="AZ321" s="9"/>
      <c r="BA321" s="9"/>
      <c r="BB321" s="9"/>
      <c r="BC321" s="9"/>
      <c r="BD321" s="9"/>
      <c r="BE321" s="9"/>
      <c r="BF321" s="9"/>
      <c r="KA321" s="247">
        <f t="shared" si="71"/>
        <v>2883.76</v>
      </c>
      <c r="KB321" s="228">
        <f t="shared" si="72"/>
        <v>2322.6799999999998</v>
      </c>
      <c r="KC321" s="246">
        <f t="shared" si="73"/>
        <v>2267.2800000000002</v>
      </c>
    </row>
    <row r="322" spans="1:289" x14ac:dyDescent="0.3">
      <c r="A322" s="210">
        <v>40892</v>
      </c>
      <c r="B322" s="102">
        <v>2684</v>
      </c>
      <c r="C322" s="31">
        <f t="shared" si="74"/>
        <v>2682.3809523809523</v>
      </c>
      <c r="D322" s="7">
        <v>3240.56</v>
      </c>
      <c r="E322" s="2">
        <v>1931.69</v>
      </c>
      <c r="H322" s="2">
        <v>2920.56</v>
      </c>
      <c r="I322" s="3">
        <v>2251.69</v>
      </c>
      <c r="J322" s="7">
        <v>2653.76</v>
      </c>
      <c r="K322" s="2">
        <v>1426.49</v>
      </c>
      <c r="N322" s="7">
        <v>2333.7600000000002</v>
      </c>
      <c r="O322" s="3">
        <v>1746.49</v>
      </c>
      <c r="P322" s="7">
        <v>2934.51</v>
      </c>
      <c r="Q322" s="2">
        <v>1704.35</v>
      </c>
      <c r="T322" s="2">
        <v>2614.5100000000002</v>
      </c>
      <c r="U322" s="3">
        <v>2024.35</v>
      </c>
      <c r="AJ322" s="2">
        <f t="shared" si="70"/>
        <v>2454</v>
      </c>
      <c r="AK322" s="2">
        <v>230</v>
      </c>
      <c r="AL322" s="7">
        <v>2821.83</v>
      </c>
      <c r="AM322" s="2">
        <v>1571.6</v>
      </c>
      <c r="AP322" s="7">
        <v>2501.83</v>
      </c>
      <c r="AQ322" s="3">
        <v>1891.6</v>
      </c>
      <c r="AZ322" s="9"/>
      <c r="BA322" s="9"/>
      <c r="BB322" s="9"/>
      <c r="BC322" s="9"/>
      <c r="BD322" s="9"/>
      <c r="BE322" s="9"/>
      <c r="BF322" s="9"/>
      <c r="KA322" s="247">
        <f t="shared" si="71"/>
        <v>2883.76</v>
      </c>
      <c r="KB322" s="228">
        <f t="shared" si="72"/>
        <v>2322.6799999999998</v>
      </c>
      <c r="KC322" s="246">
        <f t="shared" si="73"/>
        <v>2267.2800000000002</v>
      </c>
    </row>
    <row r="323" spans="1:289" x14ac:dyDescent="0.3">
      <c r="A323" s="210">
        <v>40896</v>
      </c>
      <c r="B323" s="102">
        <v>2684</v>
      </c>
      <c r="C323" s="31">
        <f t="shared" si="74"/>
        <v>2679</v>
      </c>
      <c r="D323" s="7">
        <v>3240.56</v>
      </c>
      <c r="E323" s="2">
        <v>1931.69</v>
      </c>
      <c r="H323" s="2">
        <v>2920.56</v>
      </c>
      <c r="I323" s="3">
        <v>2251.69</v>
      </c>
      <c r="J323" s="7">
        <v>2653.76</v>
      </c>
      <c r="K323" s="2">
        <v>1426.49</v>
      </c>
      <c r="N323" s="7">
        <v>2333.7600000000002</v>
      </c>
      <c r="O323" s="3">
        <v>1746.49</v>
      </c>
      <c r="P323" s="7">
        <v>2934.51</v>
      </c>
      <c r="Q323" s="2">
        <v>1704.35</v>
      </c>
      <c r="T323" s="2">
        <v>2614.5100000000002</v>
      </c>
      <c r="U323" s="3">
        <v>2024.35</v>
      </c>
      <c r="AJ323" s="2">
        <f t="shared" si="70"/>
        <v>2454</v>
      </c>
      <c r="AK323" s="2">
        <v>230</v>
      </c>
      <c r="AL323" s="7">
        <v>2821.83</v>
      </c>
      <c r="AM323" s="2">
        <v>1571.6</v>
      </c>
      <c r="AP323" s="7">
        <v>2501.83</v>
      </c>
      <c r="AQ323" s="3">
        <v>1891.6</v>
      </c>
      <c r="AZ323" s="9"/>
      <c r="BA323" s="9"/>
      <c r="BB323" s="9"/>
      <c r="BC323" s="9"/>
      <c r="BD323" s="9"/>
      <c r="BE323" s="9"/>
      <c r="BF323" s="9"/>
      <c r="KA323" s="247">
        <f t="shared" si="71"/>
        <v>2883.76</v>
      </c>
      <c r="KB323" s="228">
        <f t="shared" si="72"/>
        <v>2322.6799999999998</v>
      </c>
      <c r="KC323" s="246">
        <f t="shared" si="73"/>
        <v>2267.2800000000002</v>
      </c>
    </row>
    <row r="324" spans="1:289" x14ac:dyDescent="0.3">
      <c r="A324" s="210">
        <v>40897</v>
      </c>
      <c r="B324" s="102">
        <v>2684</v>
      </c>
      <c r="C324" s="31">
        <f t="shared" si="74"/>
        <v>2676.6666666666665</v>
      </c>
      <c r="D324" s="7">
        <v>3240.56</v>
      </c>
      <c r="E324" s="2">
        <v>1931.69</v>
      </c>
      <c r="H324" s="2">
        <v>2920.56</v>
      </c>
      <c r="I324" s="3">
        <v>2251.69</v>
      </c>
      <c r="J324" s="7">
        <v>2653.76</v>
      </c>
      <c r="K324" s="2">
        <v>1426.49</v>
      </c>
      <c r="N324" s="7">
        <v>2333.7600000000002</v>
      </c>
      <c r="O324" s="3">
        <v>1746.49</v>
      </c>
      <c r="P324" s="7">
        <v>2934.51</v>
      </c>
      <c r="Q324" s="2">
        <v>1704.35</v>
      </c>
      <c r="T324" s="2">
        <v>2614.5100000000002</v>
      </c>
      <c r="U324" s="3">
        <v>2024.35</v>
      </c>
      <c r="AJ324" s="2">
        <f t="shared" si="70"/>
        <v>2454</v>
      </c>
      <c r="AK324" s="2">
        <v>230</v>
      </c>
      <c r="AL324" s="7">
        <v>2821.83</v>
      </c>
      <c r="AM324" s="2">
        <v>1571.6</v>
      </c>
      <c r="AP324" s="7">
        <v>2501.83</v>
      </c>
      <c r="AQ324" s="3">
        <v>1891.6</v>
      </c>
      <c r="AZ324" s="9"/>
      <c r="BA324" s="9"/>
      <c r="BB324" s="9"/>
      <c r="BC324" s="9"/>
      <c r="BD324" s="9"/>
      <c r="BE324" s="9"/>
      <c r="BF324" s="9"/>
      <c r="KA324" s="247">
        <f t="shared" si="71"/>
        <v>2883.76</v>
      </c>
      <c r="KB324" s="228">
        <f t="shared" si="72"/>
        <v>2322.6799999999998</v>
      </c>
      <c r="KC324" s="246">
        <f t="shared" si="73"/>
        <v>2267.2800000000002</v>
      </c>
    </row>
    <row r="325" spans="1:289" x14ac:dyDescent="0.3">
      <c r="A325" s="210">
        <v>40898</v>
      </c>
      <c r="B325" s="102">
        <v>2684</v>
      </c>
      <c r="C325" s="31">
        <f t="shared" si="74"/>
        <v>2673.3333333333335</v>
      </c>
      <c r="D325" s="7">
        <v>3240.56</v>
      </c>
      <c r="E325" s="2">
        <v>1931.69</v>
      </c>
      <c r="H325" s="2">
        <v>2920.56</v>
      </c>
      <c r="I325" s="3">
        <v>2251.69</v>
      </c>
      <c r="J325" s="7">
        <v>2653.76</v>
      </c>
      <c r="K325" s="2">
        <v>1426.49</v>
      </c>
      <c r="N325" s="7">
        <v>2333.7600000000002</v>
      </c>
      <c r="O325" s="3">
        <v>1746.49</v>
      </c>
      <c r="P325" s="7">
        <v>2934.51</v>
      </c>
      <c r="Q325" s="2">
        <v>1704.35</v>
      </c>
      <c r="T325" s="2">
        <v>2614.5100000000002</v>
      </c>
      <c r="U325" s="3">
        <v>2024.35</v>
      </c>
      <c r="AJ325" s="2">
        <f t="shared" si="70"/>
        <v>2454</v>
      </c>
      <c r="AK325" s="2">
        <v>230</v>
      </c>
      <c r="AL325" s="7">
        <v>2821.83</v>
      </c>
      <c r="AM325" s="2">
        <v>1571.6</v>
      </c>
      <c r="AP325" s="7">
        <v>2501.83</v>
      </c>
      <c r="AQ325" s="3">
        <v>1891.6</v>
      </c>
      <c r="AZ325" s="9"/>
      <c r="BA325" s="9"/>
      <c r="BB325" s="9"/>
      <c r="BC325" s="9"/>
      <c r="BD325" s="9"/>
      <c r="BE325" s="9"/>
      <c r="BF325" s="9"/>
      <c r="KA325" s="247">
        <f t="shared" si="71"/>
        <v>2883.76</v>
      </c>
      <c r="KB325" s="228">
        <f t="shared" si="72"/>
        <v>2322.6799999999998</v>
      </c>
      <c r="KC325" s="246">
        <f t="shared" si="73"/>
        <v>2267.2800000000002</v>
      </c>
    </row>
    <row r="326" spans="1:289" x14ac:dyDescent="0.3">
      <c r="A326" s="210">
        <v>40899</v>
      </c>
      <c r="B326" s="102">
        <v>2684</v>
      </c>
      <c r="C326" s="31">
        <f t="shared" si="74"/>
        <v>2669.7142857142858</v>
      </c>
      <c r="D326" s="7">
        <v>3240.56</v>
      </c>
      <c r="E326" s="2">
        <v>1931.69</v>
      </c>
      <c r="H326" s="2">
        <v>2920.56</v>
      </c>
      <c r="I326" s="3">
        <v>2251.69</v>
      </c>
      <c r="J326" s="7">
        <v>2653.76</v>
      </c>
      <c r="K326" s="2">
        <v>1426.49</v>
      </c>
      <c r="N326" s="7">
        <v>2333.7600000000002</v>
      </c>
      <c r="O326" s="3">
        <v>1746.49</v>
      </c>
      <c r="P326" s="7">
        <v>2934.51</v>
      </c>
      <c r="Q326" s="2">
        <v>1704.35</v>
      </c>
      <c r="T326" s="2">
        <v>2614.5100000000002</v>
      </c>
      <c r="U326" s="3">
        <v>2024.35</v>
      </c>
      <c r="AJ326" s="2">
        <f t="shared" si="70"/>
        <v>2454</v>
      </c>
      <c r="AK326" s="2">
        <v>230</v>
      </c>
      <c r="AL326" s="7">
        <v>2821.83</v>
      </c>
      <c r="AM326" s="2">
        <v>1571.6</v>
      </c>
      <c r="AP326" s="7">
        <v>2501.83</v>
      </c>
      <c r="AQ326" s="3">
        <v>1891.6</v>
      </c>
      <c r="AZ326" s="9"/>
      <c r="BA326" s="9"/>
      <c r="BB326" s="9"/>
      <c r="BC326" s="9"/>
      <c r="BD326" s="9"/>
      <c r="BE326" s="9"/>
      <c r="BF326" s="9"/>
      <c r="KA326" s="247">
        <f t="shared" si="71"/>
        <v>2883.76</v>
      </c>
      <c r="KB326" s="228">
        <f t="shared" si="72"/>
        <v>2322.6799999999998</v>
      </c>
      <c r="KC326" s="246">
        <f t="shared" si="73"/>
        <v>2267.2800000000002</v>
      </c>
    </row>
    <row r="327" spans="1:289" x14ac:dyDescent="0.3">
      <c r="A327" s="210">
        <v>40900</v>
      </c>
      <c r="B327" s="102">
        <v>2684</v>
      </c>
      <c r="C327" s="31">
        <f t="shared" si="74"/>
        <v>2666.9523809523807</v>
      </c>
      <c r="D327" s="7">
        <v>3240.56</v>
      </c>
      <c r="E327" s="2">
        <v>1931.69</v>
      </c>
      <c r="H327" s="2">
        <v>2920.56</v>
      </c>
      <c r="I327" s="3">
        <v>2251.69</v>
      </c>
      <c r="J327" s="7">
        <v>2653.76</v>
      </c>
      <c r="K327" s="2">
        <v>1426.49</v>
      </c>
      <c r="N327" s="7">
        <v>2333.7600000000002</v>
      </c>
      <c r="O327" s="3">
        <v>1746.49</v>
      </c>
      <c r="P327" s="7">
        <v>2934.51</v>
      </c>
      <c r="Q327" s="2">
        <v>1704.35</v>
      </c>
      <c r="T327" s="2">
        <v>2614.5100000000002</v>
      </c>
      <c r="U327" s="3">
        <v>2024.35</v>
      </c>
      <c r="AJ327" s="2">
        <f t="shared" si="70"/>
        <v>2454</v>
      </c>
      <c r="AK327" s="2">
        <v>230</v>
      </c>
      <c r="AL327" s="7">
        <v>2821.83</v>
      </c>
      <c r="AM327" s="2">
        <v>1571.6</v>
      </c>
      <c r="AP327" s="7">
        <v>2501.83</v>
      </c>
      <c r="AQ327" s="3">
        <v>1891.6</v>
      </c>
      <c r="AZ327" s="9"/>
      <c r="BA327" s="9"/>
      <c r="BB327" s="9"/>
      <c r="BC327" s="9"/>
      <c r="BD327" s="9"/>
      <c r="BE327" s="9"/>
      <c r="BF327" s="9"/>
      <c r="KA327" s="247">
        <f t="shared" si="71"/>
        <v>2883.76</v>
      </c>
      <c r="KB327" s="228">
        <f t="shared" si="72"/>
        <v>2322.6799999999998</v>
      </c>
      <c r="KC327" s="246">
        <f t="shared" si="73"/>
        <v>2267.2800000000002</v>
      </c>
    </row>
    <row r="328" spans="1:289" x14ac:dyDescent="0.3">
      <c r="A328" s="210">
        <v>40904</v>
      </c>
      <c r="B328" s="102">
        <v>2684</v>
      </c>
      <c r="C328" s="31">
        <f t="shared" si="74"/>
        <v>2664.3333333333335</v>
      </c>
      <c r="D328" s="7">
        <v>3240.56</v>
      </c>
      <c r="E328" s="2">
        <v>1931.69</v>
      </c>
      <c r="H328" s="2">
        <v>2920.56</v>
      </c>
      <c r="I328" s="3">
        <v>2251.69</v>
      </c>
      <c r="J328" s="7">
        <v>2653.76</v>
      </c>
      <c r="K328" s="2">
        <v>1426.49</v>
      </c>
      <c r="N328" s="7">
        <v>2333.7600000000002</v>
      </c>
      <c r="O328" s="3">
        <v>1746.49</v>
      </c>
      <c r="P328" s="7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75">B328-AK328</f>
        <v>2454</v>
      </c>
      <c r="AK328" s="2">
        <v>230</v>
      </c>
      <c r="AL328" s="7">
        <v>2821.83</v>
      </c>
      <c r="AM328" s="2">
        <v>1571.6</v>
      </c>
      <c r="AP328" s="7">
        <v>2501.83</v>
      </c>
      <c r="AQ328" s="3">
        <v>1891.6</v>
      </c>
      <c r="AZ328" s="9"/>
      <c r="BA328" s="9"/>
      <c r="BB328" s="9"/>
      <c r="BC328" s="9"/>
      <c r="BD328" s="9"/>
      <c r="BE328" s="9"/>
      <c r="BF328" s="9"/>
      <c r="KA328" s="247">
        <f t="shared" si="71"/>
        <v>2883.76</v>
      </c>
      <c r="KB328" s="228">
        <f t="shared" si="72"/>
        <v>2322.6799999999998</v>
      </c>
      <c r="KC328" s="246">
        <f t="shared" si="73"/>
        <v>2267.2800000000002</v>
      </c>
    </row>
    <row r="329" spans="1:289" x14ac:dyDescent="0.3">
      <c r="A329" s="210">
        <v>40905</v>
      </c>
      <c r="B329" s="102">
        <v>2684</v>
      </c>
      <c r="C329" s="31">
        <f t="shared" si="74"/>
        <v>2661.7142857142858</v>
      </c>
      <c r="D329" s="7">
        <v>3240.56</v>
      </c>
      <c r="E329" s="2">
        <v>1931.69</v>
      </c>
      <c r="H329" s="2">
        <v>2920.56</v>
      </c>
      <c r="I329" s="3">
        <v>2251.69</v>
      </c>
      <c r="J329" s="7">
        <v>2653.76</v>
      </c>
      <c r="K329" s="2">
        <v>1426.49</v>
      </c>
      <c r="N329" s="7">
        <v>2333.7600000000002</v>
      </c>
      <c r="O329" s="3">
        <v>1746.49</v>
      </c>
      <c r="P329" s="7">
        <v>2934.51</v>
      </c>
      <c r="Q329" s="2">
        <v>1704.35</v>
      </c>
      <c r="T329" s="2">
        <v>2614.5100000000002</v>
      </c>
      <c r="U329" s="3">
        <v>2024.35</v>
      </c>
      <c r="AJ329" s="2">
        <f t="shared" si="75"/>
        <v>2454</v>
      </c>
      <c r="AK329" s="2">
        <v>230</v>
      </c>
      <c r="AL329" s="7">
        <v>2821.83</v>
      </c>
      <c r="AM329" s="2">
        <v>1571.6</v>
      </c>
      <c r="AP329" s="7">
        <v>2501.83</v>
      </c>
      <c r="AQ329" s="3">
        <v>1891.6</v>
      </c>
      <c r="AZ329" s="9"/>
      <c r="BA329" s="9"/>
      <c r="BB329" s="9"/>
      <c r="BC329" s="9"/>
      <c r="BD329" s="9"/>
      <c r="BE329" s="9"/>
      <c r="BF329" s="9"/>
      <c r="KA329" s="247">
        <f t="shared" si="71"/>
        <v>2883.76</v>
      </c>
      <c r="KB329" s="228">
        <f t="shared" si="72"/>
        <v>2322.6799999999998</v>
      </c>
      <c r="KC329" s="246">
        <f t="shared" si="73"/>
        <v>2267.2800000000002</v>
      </c>
    </row>
    <row r="330" spans="1:289" x14ac:dyDescent="0.3">
      <c r="A330" s="210">
        <v>40906</v>
      </c>
      <c r="B330" s="102">
        <v>2684</v>
      </c>
      <c r="C330" s="31">
        <f t="shared" si="74"/>
        <v>2660.5714285714284</v>
      </c>
      <c r="D330" s="7">
        <v>3240.56</v>
      </c>
      <c r="E330" s="2">
        <v>1931.69</v>
      </c>
      <c r="H330" s="2">
        <v>2920.56</v>
      </c>
      <c r="I330" s="3">
        <v>2251.69</v>
      </c>
      <c r="J330" s="7">
        <v>2653.76</v>
      </c>
      <c r="K330" s="2">
        <v>1426.49</v>
      </c>
      <c r="N330" s="7">
        <v>2333.7600000000002</v>
      </c>
      <c r="O330" s="3">
        <v>1746.49</v>
      </c>
      <c r="P330" s="7">
        <v>2934.51</v>
      </c>
      <c r="Q330" s="2">
        <v>1704.35</v>
      </c>
      <c r="T330" s="2">
        <v>2614.5100000000002</v>
      </c>
      <c r="U330" s="3">
        <v>2024.35</v>
      </c>
      <c r="AJ330" s="2">
        <f t="shared" si="75"/>
        <v>2454</v>
      </c>
      <c r="AK330" s="2">
        <v>230</v>
      </c>
      <c r="AL330" s="7">
        <v>2821.83</v>
      </c>
      <c r="AM330" s="2">
        <v>1571.6</v>
      </c>
      <c r="AP330" s="7">
        <v>2501.83</v>
      </c>
      <c r="AQ330" s="3">
        <v>1891.6</v>
      </c>
      <c r="AZ330" s="9"/>
      <c r="BA330" s="9"/>
      <c r="BB330" s="9"/>
      <c r="BC330" s="9"/>
      <c r="BD330" s="9"/>
      <c r="BE330" s="9"/>
      <c r="BF330" s="9"/>
      <c r="KA330" s="247">
        <f t="shared" si="71"/>
        <v>2883.76</v>
      </c>
      <c r="KB330" s="228">
        <f t="shared" si="72"/>
        <v>2322.6799999999998</v>
      </c>
      <c r="KC330" s="246">
        <f t="shared" si="73"/>
        <v>2267.2800000000002</v>
      </c>
    </row>
    <row r="331" spans="1:289" x14ac:dyDescent="0.3">
      <c r="A331" s="210">
        <v>40907</v>
      </c>
      <c r="B331" s="102">
        <v>2753</v>
      </c>
      <c r="C331" s="31">
        <f t="shared" si="74"/>
        <v>2664.4285714285716</v>
      </c>
      <c r="D331" s="7">
        <v>3258.55</v>
      </c>
      <c r="E331" s="2">
        <v>1964.75</v>
      </c>
      <c r="H331" s="2">
        <v>2938.55</v>
      </c>
      <c r="I331" s="3">
        <v>2284.75</v>
      </c>
      <c r="J331" s="7">
        <v>2638.32</v>
      </c>
      <c r="K331" s="2">
        <v>1431.47</v>
      </c>
      <c r="N331" s="7">
        <v>2318.3200000000002</v>
      </c>
      <c r="O331" s="3">
        <v>1751.47</v>
      </c>
      <c r="P331" s="7">
        <v>2883.24</v>
      </c>
      <c r="Q331" s="2">
        <v>1673.87</v>
      </c>
      <c r="T331" s="2">
        <v>2563.2399999999998</v>
      </c>
      <c r="U331" s="3">
        <v>1993.87</v>
      </c>
      <c r="AJ331" s="2">
        <f t="shared" si="75"/>
        <v>2523</v>
      </c>
      <c r="AK331" s="2">
        <v>230</v>
      </c>
      <c r="AL331" s="7">
        <v>2750.88</v>
      </c>
      <c r="AM331" s="2">
        <v>1521.98</v>
      </c>
      <c r="AP331" s="7">
        <v>2430.88</v>
      </c>
      <c r="AQ331" s="3">
        <v>1841.98</v>
      </c>
      <c r="AZ331" s="9"/>
      <c r="BA331" s="9"/>
      <c r="BB331" s="9"/>
      <c r="BC331" s="9"/>
      <c r="BD331" s="9"/>
      <c r="BE331" s="9"/>
      <c r="BF331" s="9"/>
      <c r="KA331" s="247">
        <f t="shared" si="71"/>
        <v>2868.32</v>
      </c>
      <c r="KB331" s="228">
        <f t="shared" si="72"/>
        <v>2393.06</v>
      </c>
      <c r="KC331" s="246">
        <f t="shared" si="73"/>
        <v>2330.7600000000002</v>
      </c>
    </row>
    <row r="332" spans="1:289" x14ac:dyDescent="0.3">
      <c r="A332" s="210">
        <v>40911</v>
      </c>
      <c r="B332" s="102">
        <v>2804</v>
      </c>
      <c r="C332" s="31">
        <f t="shared" si="74"/>
        <v>2670.4761904761904</v>
      </c>
      <c r="D332" s="7">
        <v>3305.07</v>
      </c>
      <c r="E332" s="2">
        <v>2012.13</v>
      </c>
      <c r="H332" s="2">
        <v>2985.07</v>
      </c>
      <c r="I332" s="3">
        <v>2332.13</v>
      </c>
      <c r="J332" s="7">
        <v>2630.2</v>
      </c>
      <c r="K332" s="2">
        <v>1424.48</v>
      </c>
      <c r="N332" s="7">
        <v>2310.1999999999998</v>
      </c>
      <c r="O332" s="3">
        <v>1744.48</v>
      </c>
      <c r="P332" s="7">
        <v>2898.62</v>
      </c>
      <c r="Q332" s="2">
        <v>1690.13</v>
      </c>
      <c r="T332" s="2">
        <v>2578.62</v>
      </c>
      <c r="U332" s="3">
        <v>2010.13</v>
      </c>
      <c r="AJ332" s="2">
        <f t="shared" si="75"/>
        <v>2574</v>
      </c>
      <c r="AK332" s="2">
        <v>230</v>
      </c>
      <c r="AL332" s="7">
        <v>2750.5</v>
      </c>
      <c r="AM332" s="2">
        <v>1522.68</v>
      </c>
      <c r="AP332" s="7">
        <v>2430.5</v>
      </c>
      <c r="AQ332" s="3">
        <v>1842.68</v>
      </c>
      <c r="AZ332" s="9"/>
      <c r="BA332" s="9"/>
      <c r="BB332" s="9"/>
      <c r="BC332" s="9"/>
      <c r="BD332" s="9"/>
      <c r="BE332" s="9"/>
      <c r="BF332" s="9"/>
      <c r="KA332" s="247">
        <f t="shared" si="71"/>
        <v>2860.2</v>
      </c>
      <c r="KB332" s="228">
        <f t="shared" si="72"/>
        <v>2445.08</v>
      </c>
      <c r="KC332" s="246">
        <f t="shared" si="73"/>
        <v>2377.6800000000003</v>
      </c>
    </row>
    <row r="333" spans="1:289" x14ac:dyDescent="0.3">
      <c r="A333" s="210">
        <v>40912</v>
      </c>
      <c r="B333" s="102">
        <v>2802</v>
      </c>
      <c r="C333" s="31">
        <f t="shared" si="74"/>
        <v>2678.6190476190477</v>
      </c>
      <c r="D333" s="7">
        <v>3327.57</v>
      </c>
      <c r="E333" s="2">
        <v>2029.47</v>
      </c>
      <c r="H333" s="2">
        <v>3007.57</v>
      </c>
      <c r="I333" s="3">
        <v>2349.4699999999998</v>
      </c>
      <c r="J333" s="7">
        <v>2684.71</v>
      </c>
      <c r="K333" s="2">
        <v>1474.59</v>
      </c>
      <c r="N333" s="7">
        <v>2364.71</v>
      </c>
      <c r="O333" s="3">
        <v>1794.59</v>
      </c>
      <c r="P333" s="7">
        <v>2998.02</v>
      </c>
      <c r="Q333" s="2">
        <v>1784.67</v>
      </c>
      <c r="T333" s="2">
        <v>2678.02</v>
      </c>
      <c r="U333" s="3">
        <v>2104.67</v>
      </c>
      <c r="AJ333" s="2">
        <f t="shared" si="75"/>
        <v>2572</v>
      </c>
      <c r="AK333" s="2">
        <v>230</v>
      </c>
      <c r="AL333" s="7">
        <v>2897.26</v>
      </c>
      <c r="AM333" s="2">
        <v>1663.98</v>
      </c>
      <c r="AP333" s="7">
        <v>2577.2600000000002</v>
      </c>
      <c r="AQ333" s="3">
        <v>1983.98</v>
      </c>
      <c r="AZ333" s="9"/>
      <c r="BA333" s="9"/>
      <c r="BB333" s="9"/>
      <c r="BC333" s="9"/>
      <c r="BD333" s="9"/>
      <c r="BE333" s="9"/>
      <c r="BF333" s="9"/>
      <c r="KA333" s="247">
        <f t="shared" ref="KA333:KA396" si="76">J333+230</f>
        <v>2914.71</v>
      </c>
      <c r="KB333" s="228">
        <f t="shared" ref="KB333:KB396" si="77">B333*1.02-415</f>
        <v>2443.04</v>
      </c>
      <c r="KC333" s="246">
        <f t="shared" ref="KC333:KC396" si="78">B333*0.92-202</f>
        <v>2375.84</v>
      </c>
    </row>
    <row r="334" spans="1:289" x14ac:dyDescent="0.3">
      <c r="A334" s="210">
        <v>40913</v>
      </c>
      <c r="B334" s="102">
        <v>2806</v>
      </c>
      <c r="C334" s="31">
        <f t="shared" si="74"/>
        <v>2688.1904761904761</v>
      </c>
      <c r="D334" s="7">
        <v>3317</v>
      </c>
      <c r="E334" s="2">
        <v>2020.35</v>
      </c>
      <c r="H334" s="2">
        <v>2997</v>
      </c>
      <c r="I334" s="3">
        <v>2340.35</v>
      </c>
      <c r="J334" s="7">
        <v>2709.36</v>
      </c>
      <c r="K334" s="2">
        <v>1500.03</v>
      </c>
      <c r="N334" s="7">
        <v>2389.36</v>
      </c>
      <c r="O334" s="3">
        <v>1820.03</v>
      </c>
      <c r="P334" s="7">
        <v>2972.23</v>
      </c>
      <c r="Q334" s="2">
        <v>1760.19</v>
      </c>
      <c r="T334" s="2">
        <v>2653.23</v>
      </c>
      <c r="U334" s="3">
        <v>2080.19</v>
      </c>
      <c r="AJ334" s="2">
        <f t="shared" si="75"/>
        <v>2576</v>
      </c>
      <c r="AK334" s="2">
        <v>230</v>
      </c>
      <c r="AL334" s="7">
        <v>2855.53</v>
      </c>
      <c r="AM334" s="2">
        <v>1656.16</v>
      </c>
      <c r="AP334" s="7">
        <v>2535.5300000000002</v>
      </c>
      <c r="AQ334" s="3">
        <v>1976.18</v>
      </c>
      <c r="AZ334" s="9"/>
      <c r="BA334" s="9"/>
      <c r="BB334" s="9"/>
      <c r="BC334" s="9"/>
      <c r="BD334" s="9"/>
      <c r="BE334" s="9"/>
      <c r="BF334" s="9"/>
      <c r="KA334" s="247">
        <f t="shared" si="76"/>
        <v>2939.36</v>
      </c>
      <c r="KB334" s="228">
        <f t="shared" si="77"/>
        <v>2447.12</v>
      </c>
      <c r="KC334" s="246">
        <f t="shared" si="78"/>
        <v>2379.52</v>
      </c>
    </row>
    <row r="335" spans="1:289" x14ac:dyDescent="0.3">
      <c r="A335" s="210">
        <v>40914</v>
      </c>
      <c r="B335" s="102">
        <v>2791</v>
      </c>
      <c r="C335" s="31">
        <f t="shared" si="74"/>
        <v>2696.9047619047619</v>
      </c>
      <c r="D335" s="7">
        <v>3251.97</v>
      </c>
      <c r="E335" s="2">
        <v>1953.75</v>
      </c>
      <c r="H335" s="2">
        <v>2931.97</v>
      </c>
      <c r="I335" s="3">
        <v>2273.75</v>
      </c>
      <c r="J335" s="7">
        <v>2764.57</v>
      </c>
      <c r="K335" s="2">
        <v>1552.93</v>
      </c>
      <c r="N335" s="7">
        <v>2444.5700000000002</v>
      </c>
      <c r="O335" s="3">
        <v>1872.93</v>
      </c>
      <c r="P335" s="7">
        <v>2905.08</v>
      </c>
      <c r="Q335" s="2">
        <v>1691.99</v>
      </c>
      <c r="T335" s="2">
        <v>2585.08</v>
      </c>
      <c r="U335" s="3">
        <v>2011.99</v>
      </c>
      <c r="AJ335" s="2">
        <f t="shared" si="75"/>
        <v>2561</v>
      </c>
      <c r="AK335" s="2">
        <v>230</v>
      </c>
      <c r="AL335" s="7">
        <v>2828.95</v>
      </c>
      <c r="AM335" s="2">
        <v>1628.28</v>
      </c>
      <c r="AP335" s="7">
        <v>2508.9499999999998</v>
      </c>
      <c r="AQ335" s="3">
        <v>1948.28</v>
      </c>
      <c r="AZ335" s="9"/>
      <c r="BA335" s="9"/>
      <c r="BB335" s="9"/>
      <c r="BC335" s="9"/>
      <c r="BD335" s="9"/>
      <c r="BE335" s="9"/>
      <c r="BF335" s="9"/>
      <c r="KA335" s="247">
        <f t="shared" si="76"/>
        <v>2994.57</v>
      </c>
      <c r="KB335" s="228">
        <f t="shared" si="77"/>
        <v>2431.8200000000002</v>
      </c>
      <c r="KC335" s="246">
        <f t="shared" si="78"/>
        <v>2365.7200000000003</v>
      </c>
    </row>
    <row r="336" spans="1:289" x14ac:dyDescent="0.3">
      <c r="A336" s="210">
        <v>40917</v>
      </c>
      <c r="B336" s="102">
        <v>2817</v>
      </c>
      <c r="C336" s="31">
        <f t="shared" si="74"/>
        <v>2705.3333333333335</v>
      </c>
      <c r="D336" s="7">
        <v>3235.44</v>
      </c>
      <c r="E336" s="2">
        <v>1937.39</v>
      </c>
      <c r="H336" s="2">
        <v>2915.44</v>
      </c>
      <c r="I336" s="3">
        <v>2257.39</v>
      </c>
      <c r="J336" s="7">
        <v>2764.57</v>
      </c>
      <c r="K336" s="2">
        <v>1552.93</v>
      </c>
      <c r="N336" s="7">
        <v>2444.5700000000002</v>
      </c>
      <c r="O336" s="3">
        <v>1872.93</v>
      </c>
      <c r="P336" s="7">
        <v>2896.81</v>
      </c>
      <c r="Q336" s="2">
        <v>1683.61</v>
      </c>
      <c r="T336" s="2">
        <v>2576.81</v>
      </c>
      <c r="U336" s="3">
        <v>2003.81</v>
      </c>
      <c r="AJ336" s="2">
        <f t="shared" si="75"/>
        <v>2587</v>
      </c>
      <c r="AK336" s="2">
        <v>230</v>
      </c>
      <c r="AL336" s="7">
        <v>2845.38</v>
      </c>
      <c r="AM336" s="2">
        <v>1611.92</v>
      </c>
      <c r="AP336" s="7">
        <v>2525.38</v>
      </c>
      <c r="AQ336" s="3">
        <v>1931.92</v>
      </c>
      <c r="AZ336" s="9"/>
      <c r="BA336" s="9"/>
      <c r="BB336" s="9"/>
      <c r="BC336" s="9"/>
      <c r="BD336" s="9"/>
      <c r="BE336" s="9"/>
      <c r="BF336" s="9"/>
      <c r="KA336" s="247">
        <f t="shared" si="76"/>
        <v>2994.57</v>
      </c>
      <c r="KB336" s="228">
        <f t="shared" si="77"/>
        <v>2458.34</v>
      </c>
      <c r="KC336" s="246">
        <f t="shared" si="78"/>
        <v>2389.6400000000003</v>
      </c>
    </row>
    <row r="337" spans="1:289" x14ac:dyDescent="0.3">
      <c r="A337" s="210">
        <v>40918</v>
      </c>
      <c r="B337" s="102">
        <v>2829</v>
      </c>
      <c r="C337" s="31">
        <f t="shared" si="74"/>
        <v>2715.1428571428573</v>
      </c>
      <c r="D337" s="7">
        <v>3286.35</v>
      </c>
      <c r="E337" s="2">
        <v>1988.67</v>
      </c>
      <c r="H337" s="2">
        <v>2966.35</v>
      </c>
      <c r="I337" s="3">
        <v>2308.67</v>
      </c>
      <c r="J337" s="7">
        <v>2775.4</v>
      </c>
      <c r="K337" s="2">
        <v>1564.35</v>
      </c>
      <c r="N337" s="7">
        <v>2455.4</v>
      </c>
      <c r="O337" s="3">
        <v>1884.35</v>
      </c>
      <c r="P337" s="7">
        <v>2915.57</v>
      </c>
      <c r="Q337" s="2">
        <v>1703.07</v>
      </c>
      <c r="T337" s="2">
        <v>2595.5700000000002</v>
      </c>
      <c r="U337" s="3">
        <v>2023.07</v>
      </c>
      <c r="AJ337" s="2">
        <f t="shared" si="75"/>
        <v>2599</v>
      </c>
      <c r="AK337" s="2">
        <v>230</v>
      </c>
      <c r="AL337" s="7">
        <v>2872.52</v>
      </c>
      <c r="AM337" s="2">
        <v>1639.5</v>
      </c>
      <c r="AP337" s="7">
        <v>2552.52</v>
      </c>
      <c r="AQ337" s="3">
        <v>1959.5</v>
      </c>
      <c r="AZ337" s="9"/>
      <c r="BA337" s="9"/>
      <c r="BB337" s="9"/>
      <c r="BC337" s="9"/>
      <c r="BD337" s="9"/>
      <c r="BE337" s="9"/>
      <c r="BF337" s="9"/>
      <c r="KA337" s="247">
        <f t="shared" si="76"/>
        <v>3005.4</v>
      </c>
      <c r="KB337" s="228">
        <f t="shared" si="77"/>
        <v>2470.58</v>
      </c>
      <c r="KC337" s="246">
        <f t="shared" si="78"/>
        <v>2400.6800000000003</v>
      </c>
    </row>
    <row r="338" spans="1:289" x14ac:dyDescent="0.3">
      <c r="A338" s="210">
        <v>40919</v>
      </c>
      <c r="B338" s="102">
        <v>2835</v>
      </c>
      <c r="C338" s="31">
        <f t="shared" si="74"/>
        <v>2725.2857142857142</v>
      </c>
      <c r="D338" s="7">
        <v>3268.98</v>
      </c>
      <c r="E338" s="2">
        <v>1973.72</v>
      </c>
      <c r="H338" s="2">
        <v>2948.98</v>
      </c>
      <c r="I338" s="3">
        <v>2293.7199999999998</v>
      </c>
      <c r="J338" s="7">
        <v>2761.16</v>
      </c>
      <c r="K338" s="2">
        <v>1552</v>
      </c>
      <c r="N338" s="7">
        <v>2441.16</v>
      </c>
      <c r="O338" s="3">
        <v>1872</v>
      </c>
      <c r="P338" s="7">
        <v>2925.05</v>
      </c>
      <c r="Q338" s="2">
        <v>1714.2</v>
      </c>
      <c r="T338" s="2">
        <v>2605.0500000000002</v>
      </c>
      <c r="U338" s="3">
        <v>2034.2</v>
      </c>
      <c r="AJ338" s="2">
        <f t="shared" si="75"/>
        <v>2605</v>
      </c>
      <c r="AK338" s="2">
        <v>230</v>
      </c>
      <c r="AL338" s="7">
        <v>2898.7</v>
      </c>
      <c r="AM338" s="2">
        <v>1667.2</v>
      </c>
      <c r="AP338" s="7">
        <v>2578.6999999999998</v>
      </c>
      <c r="AQ338" s="3">
        <v>1987.2</v>
      </c>
      <c r="AZ338" s="9"/>
      <c r="BA338" s="9"/>
      <c r="BB338" s="9"/>
      <c r="BC338" s="9"/>
      <c r="BD338" s="9"/>
      <c r="BE338" s="9"/>
      <c r="BF338" s="9"/>
      <c r="KA338" s="247">
        <f t="shared" si="76"/>
        <v>2991.16</v>
      </c>
      <c r="KB338" s="228">
        <f t="shared" si="77"/>
        <v>2476.7000000000003</v>
      </c>
      <c r="KC338" s="246">
        <f t="shared" si="78"/>
        <v>2406.2000000000003</v>
      </c>
    </row>
    <row r="339" spans="1:289" x14ac:dyDescent="0.3">
      <c r="A339" s="210">
        <v>40920</v>
      </c>
      <c r="B339" s="102">
        <v>2845</v>
      </c>
      <c r="C339" s="31">
        <f t="shared" si="74"/>
        <v>2733.8571428571427</v>
      </c>
      <c r="D339" s="7">
        <v>3270.2</v>
      </c>
      <c r="E339" s="2">
        <v>1975.83</v>
      </c>
      <c r="H339" s="2">
        <v>2950.2</v>
      </c>
      <c r="I339" s="3">
        <v>2295.83</v>
      </c>
      <c r="J339" s="7">
        <v>2755.46</v>
      </c>
      <c r="K339" s="2">
        <v>1547.06</v>
      </c>
      <c r="N339" s="7">
        <v>2435.46</v>
      </c>
      <c r="O339" s="3">
        <v>1867.06</v>
      </c>
      <c r="P339" s="7">
        <v>2910.75</v>
      </c>
      <c r="Q339" s="2">
        <v>1692.68</v>
      </c>
      <c r="T339" s="2">
        <v>2590.75</v>
      </c>
      <c r="U339" s="3">
        <v>2012.68</v>
      </c>
      <c r="AJ339" s="2">
        <f t="shared" si="75"/>
        <v>2615</v>
      </c>
      <c r="AK339" s="2">
        <v>230</v>
      </c>
      <c r="AL339" s="7">
        <v>2892.65</v>
      </c>
      <c r="AM339" s="2">
        <v>1653.87</v>
      </c>
      <c r="AP339" s="7">
        <v>2572.65</v>
      </c>
      <c r="AQ339" s="3">
        <v>1973.87</v>
      </c>
      <c r="AZ339" s="9"/>
      <c r="BA339" s="9"/>
      <c r="BB339" s="9"/>
      <c r="BC339" s="9"/>
      <c r="BD339" s="9"/>
      <c r="BE339" s="9"/>
      <c r="BF339" s="9"/>
      <c r="KA339" s="247">
        <f t="shared" si="76"/>
        <v>2985.46</v>
      </c>
      <c r="KB339" s="228">
        <f t="shared" si="77"/>
        <v>2486.9</v>
      </c>
      <c r="KC339" s="246">
        <f t="shared" si="78"/>
        <v>2415.4</v>
      </c>
    </row>
    <row r="340" spans="1:289" x14ac:dyDescent="0.3">
      <c r="A340" s="210">
        <v>40921</v>
      </c>
      <c r="B340" s="102">
        <v>2795</v>
      </c>
      <c r="C340" s="31">
        <f t="shared" si="74"/>
        <v>2741.3809523809523</v>
      </c>
      <c r="D340" s="7">
        <v>3174.92</v>
      </c>
      <c r="E340" s="2">
        <v>1883.33</v>
      </c>
      <c r="H340" s="2">
        <v>3174.92</v>
      </c>
      <c r="I340" s="3">
        <v>2203.33</v>
      </c>
      <c r="J340" s="7">
        <v>2744.07</v>
      </c>
      <c r="K340" s="2">
        <v>1537.18</v>
      </c>
      <c r="N340" s="7">
        <v>2424.0700000000002</v>
      </c>
      <c r="O340" s="3">
        <v>1857.18</v>
      </c>
      <c r="P340" s="7">
        <v>2866.06</v>
      </c>
      <c r="Q340" s="2">
        <v>1649.88</v>
      </c>
      <c r="T340" s="2">
        <v>2546.06</v>
      </c>
      <c r="U340" s="3">
        <v>1969.88</v>
      </c>
      <c r="AJ340" s="2">
        <f t="shared" si="75"/>
        <v>2565</v>
      </c>
      <c r="AK340" s="2">
        <v>230</v>
      </c>
      <c r="AL340" s="7">
        <v>2831.81</v>
      </c>
      <c r="AM340" s="2">
        <v>1595.13</v>
      </c>
      <c r="AP340" s="7">
        <v>2511.81</v>
      </c>
      <c r="AQ340" s="3">
        <v>1915.13</v>
      </c>
      <c r="AZ340" s="9"/>
      <c r="BA340" s="9"/>
      <c r="BB340" s="9"/>
      <c r="BC340" s="9"/>
      <c r="BD340" s="9"/>
      <c r="BE340" s="9"/>
      <c r="BF340" s="9"/>
      <c r="KA340" s="247">
        <f t="shared" si="76"/>
        <v>2974.07</v>
      </c>
      <c r="KB340" s="228">
        <f t="shared" si="77"/>
        <v>2435.9</v>
      </c>
      <c r="KC340" s="246">
        <f t="shared" si="78"/>
        <v>2369.4</v>
      </c>
    </row>
    <row r="341" spans="1:289" x14ac:dyDescent="0.3">
      <c r="A341" s="210">
        <v>40924</v>
      </c>
      <c r="B341" s="102">
        <v>2811</v>
      </c>
      <c r="C341" s="31">
        <f t="shared" si="74"/>
        <v>2748.9523809523807</v>
      </c>
      <c r="D341" s="7">
        <v>3195.65</v>
      </c>
      <c r="E341" s="2">
        <v>1898.91</v>
      </c>
      <c r="H341" s="2">
        <v>2875.65</v>
      </c>
      <c r="I341" s="3">
        <v>2218.91</v>
      </c>
      <c r="J341" s="7">
        <v>2775.4</v>
      </c>
      <c r="K341" s="2">
        <v>1564.35</v>
      </c>
      <c r="N341" s="7">
        <v>2455.4</v>
      </c>
      <c r="O341" s="3">
        <v>1884.35</v>
      </c>
      <c r="P341" s="7">
        <v>2915.54</v>
      </c>
      <c r="Q341" s="2">
        <v>1694.91</v>
      </c>
      <c r="T341" s="2">
        <v>2595.54</v>
      </c>
      <c r="U341" s="3">
        <v>2014.91</v>
      </c>
      <c r="AJ341" s="2">
        <f t="shared" si="75"/>
        <v>2581</v>
      </c>
      <c r="AK341" s="2">
        <v>230</v>
      </c>
      <c r="AL341" s="7">
        <v>2872.5</v>
      </c>
      <c r="AM341" s="2">
        <v>1631.34</v>
      </c>
      <c r="AP341" s="7">
        <v>2552.5</v>
      </c>
      <c r="AQ341" s="3">
        <v>1951.34</v>
      </c>
      <c r="AZ341" s="9"/>
      <c r="BA341" s="9"/>
      <c r="BB341" s="9"/>
      <c r="BC341" s="9"/>
      <c r="BD341" s="9"/>
      <c r="BE341" s="9"/>
      <c r="BF341" s="9"/>
      <c r="KA341" s="247">
        <f t="shared" si="76"/>
        <v>3005.4</v>
      </c>
      <c r="KB341" s="228">
        <f t="shared" si="77"/>
        <v>2452.2200000000003</v>
      </c>
      <c r="KC341" s="246">
        <f t="shared" si="78"/>
        <v>2384.12</v>
      </c>
    </row>
    <row r="342" spans="1:289" x14ac:dyDescent="0.3">
      <c r="A342" s="210">
        <v>40925</v>
      </c>
      <c r="B342" s="102">
        <v>2815</v>
      </c>
      <c r="C342" s="31">
        <f t="shared" si="74"/>
        <v>2755.1904761904761</v>
      </c>
      <c r="D342" s="7">
        <v>3180.26</v>
      </c>
      <c r="E342" s="2">
        <v>1878.75</v>
      </c>
      <c r="H342" s="2">
        <v>2860.26</v>
      </c>
      <c r="I342" s="3">
        <v>2198.75</v>
      </c>
      <c r="J342" s="7">
        <v>2755.46</v>
      </c>
      <c r="K342" s="2">
        <v>1547.06</v>
      </c>
      <c r="N342" s="7">
        <v>2435.46</v>
      </c>
      <c r="O342" s="3">
        <v>1867.06</v>
      </c>
      <c r="P342" s="7">
        <v>2902.58</v>
      </c>
      <c r="Q342" s="2">
        <v>1684.59</v>
      </c>
      <c r="T342" s="2">
        <v>2582.58</v>
      </c>
      <c r="U342" s="3">
        <v>2004.59</v>
      </c>
      <c r="AJ342" s="2">
        <f t="shared" si="75"/>
        <v>2585</v>
      </c>
      <c r="AK342" s="2">
        <v>230</v>
      </c>
      <c r="AL342" s="7">
        <v>2851.78</v>
      </c>
      <c r="AM342" s="2">
        <v>1613.42</v>
      </c>
      <c r="AP342" s="7">
        <v>2531.7800000000002</v>
      </c>
      <c r="AQ342" s="3">
        <v>1933.42</v>
      </c>
      <c r="AZ342" s="9"/>
      <c r="BA342" s="9"/>
      <c r="BB342" s="9"/>
      <c r="BC342" s="9"/>
      <c r="BD342" s="9"/>
      <c r="BE342" s="9"/>
      <c r="BF342" s="9"/>
      <c r="KA342" s="247">
        <f t="shared" si="76"/>
        <v>2985.46</v>
      </c>
      <c r="KB342" s="228">
        <f t="shared" si="77"/>
        <v>2456.3000000000002</v>
      </c>
      <c r="KC342" s="246">
        <f t="shared" si="78"/>
        <v>2387.8000000000002</v>
      </c>
    </row>
    <row r="343" spans="1:289" x14ac:dyDescent="0.3">
      <c r="A343" s="210">
        <v>40926</v>
      </c>
      <c r="B343" s="102">
        <v>2800</v>
      </c>
      <c r="C343" s="31">
        <f t="shared" si="74"/>
        <v>2760.7142857142858</v>
      </c>
      <c r="D343" s="7">
        <v>3179.64</v>
      </c>
      <c r="E343" s="2">
        <v>1880.43</v>
      </c>
      <c r="H343" s="2">
        <v>2859.64</v>
      </c>
      <c r="I343" s="3">
        <v>2200.4299999999998</v>
      </c>
      <c r="J343" s="7">
        <v>2765.59</v>
      </c>
      <c r="K343" s="2">
        <v>1558.83</v>
      </c>
      <c r="N343" s="7">
        <v>2445.59</v>
      </c>
      <c r="O343" s="3">
        <v>1878.83</v>
      </c>
      <c r="P343" s="7">
        <v>2911.8</v>
      </c>
      <c r="Q343" s="2">
        <v>1695.51</v>
      </c>
      <c r="T343" s="2">
        <v>2591.8000000000002</v>
      </c>
      <c r="U343" s="3">
        <v>2015.51</v>
      </c>
      <c r="AJ343" s="2">
        <f t="shared" si="75"/>
        <v>2570</v>
      </c>
      <c r="AK343" s="2">
        <v>230</v>
      </c>
      <c r="AL343" s="7">
        <v>2869.48</v>
      </c>
      <c r="AM343" s="2">
        <v>1632.78</v>
      </c>
      <c r="AP343" s="7">
        <v>2549.48</v>
      </c>
      <c r="AQ343" s="3">
        <v>1952.78</v>
      </c>
      <c r="AZ343" s="9"/>
      <c r="BA343" s="9"/>
      <c r="BB343" s="9"/>
      <c r="BC343" s="9"/>
      <c r="BD343" s="9"/>
      <c r="BE343" s="9"/>
      <c r="BF343" s="9"/>
      <c r="KA343" s="247">
        <f t="shared" si="76"/>
        <v>2995.59</v>
      </c>
      <c r="KB343" s="228">
        <f t="shared" si="77"/>
        <v>2441</v>
      </c>
      <c r="KC343" s="246">
        <f t="shared" si="78"/>
        <v>2374</v>
      </c>
    </row>
    <row r="344" spans="1:289" x14ac:dyDescent="0.3">
      <c r="A344" s="210">
        <v>40927</v>
      </c>
      <c r="B344" s="102">
        <v>2762</v>
      </c>
      <c r="C344" s="31">
        <f t="shared" si="74"/>
        <v>2764.4285714285716</v>
      </c>
      <c r="D344" s="7">
        <v>3084.83</v>
      </c>
      <c r="E344" s="2">
        <v>1790.73</v>
      </c>
      <c r="H344" s="2">
        <v>2764.83</v>
      </c>
      <c r="I344" s="3">
        <v>2110.73</v>
      </c>
      <c r="J344" s="7">
        <v>2739.69</v>
      </c>
      <c r="K344" s="2">
        <v>1536.33</v>
      </c>
      <c r="N344" s="7">
        <v>2419.69</v>
      </c>
      <c r="O344" s="3">
        <v>1856.33</v>
      </c>
      <c r="P344" s="7">
        <v>2884.25</v>
      </c>
      <c r="Q344" s="2">
        <v>1671.48</v>
      </c>
      <c r="T344" s="2">
        <v>2564.25</v>
      </c>
      <c r="U344" s="3">
        <v>1991.48</v>
      </c>
      <c r="AJ344" s="2">
        <f t="shared" si="75"/>
        <v>2532</v>
      </c>
      <c r="AK344" s="2">
        <v>230</v>
      </c>
      <c r="AL344" s="7">
        <v>2850.52</v>
      </c>
      <c r="AM344" s="2">
        <v>1617.33</v>
      </c>
      <c r="AP344" s="7">
        <v>2530.52</v>
      </c>
      <c r="AQ344" s="3">
        <v>1937.33</v>
      </c>
      <c r="AZ344" s="9"/>
      <c r="BA344" s="9"/>
      <c r="BB344" s="9"/>
      <c r="BC344" s="9"/>
      <c r="BD344" s="9"/>
      <c r="BE344" s="9"/>
      <c r="BF344" s="9"/>
      <c r="KA344" s="247">
        <f t="shared" si="76"/>
        <v>2969.69</v>
      </c>
      <c r="KB344" s="228">
        <f t="shared" si="77"/>
        <v>2402.2400000000002</v>
      </c>
      <c r="KC344" s="246">
        <f t="shared" si="78"/>
        <v>2339.04</v>
      </c>
    </row>
    <row r="345" spans="1:289" x14ac:dyDescent="0.3">
      <c r="A345" s="210">
        <v>40928</v>
      </c>
      <c r="B345" s="102">
        <v>2755</v>
      </c>
      <c r="C345" s="31">
        <f t="shared" si="74"/>
        <v>2767.8095238095239</v>
      </c>
      <c r="D345" s="7">
        <v>3087.57</v>
      </c>
      <c r="E345" s="2">
        <v>1795.27</v>
      </c>
      <c r="H345" s="2">
        <v>2767.57</v>
      </c>
      <c r="I345" s="3">
        <v>2115.27</v>
      </c>
      <c r="J345" s="7">
        <v>2728.17</v>
      </c>
      <c r="K345" s="2">
        <v>1526.33</v>
      </c>
      <c r="N345" s="7">
        <v>2408.17</v>
      </c>
      <c r="O345" s="3">
        <v>1846.33</v>
      </c>
      <c r="P345" s="7">
        <v>2872.01</v>
      </c>
      <c r="Q345" s="2">
        <v>1660.8</v>
      </c>
      <c r="T345" s="2">
        <v>2552.0100000000002</v>
      </c>
      <c r="U345" s="3">
        <v>1980.8</v>
      </c>
      <c r="AJ345" s="2">
        <f t="shared" si="75"/>
        <v>2525</v>
      </c>
      <c r="AK345" s="2">
        <v>230</v>
      </c>
      <c r="AL345" s="7">
        <v>2862.45</v>
      </c>
      <c r="AM345" s="2">
        <v>1630.62</v>
      </c>
      <c r="AP345" s="7">
        <v>2542.4499999999998</v>
      </c>
      <c r="AQ345" s="3">
        <v>1950.62</v>
      </c>
      <c r="AZ345" s="9"/>
      <c r="BA345" s="9"/>
      <c r="BB345" s="9"/>
      <c r="BC345" s="9"/>
      <c r="BD345" s="9"/>
      <c r="BE345" s="9"/>
      <c r="BF345" s="9"/>
      <c r="KA345" s="247">
        <f t="shared" si="76"/>
        <v>2958.17</v>
      </c>
      <c r="KB345" s="228">
        <f t="shared" si="77"/>
        <v>2395.1</v>
      </c>
      <c r="KC345" s="246">
        <f t="shared" si="78"/>
        <v>2332.6</v>
      </c>
    </row>
    <row r="346" spans="1:289" x14ac:dyDescent="0.3">
      <c r="A346" s="210">
        <v>40931</v>
      </c>
      <c r="B346" s="102">
        <v>2768</v>
      </c>
      <c r="C346" s="31">
        <f t="shared" si="74"/>
        <v>2771.8095238095239</v>
      </c>
      <c r="D346" s="7">
        <v>3116.97</v>
      </c>
      <c r="E346" s="2">
        <v>1822.53</v>
      </c>
      <c r="H346" s="2">
        <v>2796.97</v>
      </c>
      <c r="I346" s="3">
        <v>2142.5300000000002</v>
      </c>
      <c r="J346" s="7">
        <v>2755.75</v>
      </c>
      <c r="K346" s="2">
        <v>1552.23</v>
      </c>
      <c r="N346" s="7">
        <v>2435.75</v>
      </c>
      <c r="O346" s="3">
        <v>1872.23</v>
      </c>
      <c r="P346" s="7">
        <v>2908.35</v>
      </c>
      <c r="Q346" s="2">
        <v>1695.33</v>
      </c>
      <c r="T346" s="2">
        <v>2588.35</v>
      </c>
      <c r="U346" s="3">
        <v>2015.33</v>
      </c>
      <c r="AJ346" s="2">
        <f t="shared" si="75"/>
        <v>2538</v>
      </c>
      <c r="AK346" s="2">
        <v>230</v>
      </c>
      <c r="AL346" s="7">
        <v>2898.71</v>
      </c>
      <c r="AM346" s="2">
        <v>1665.03</v>
      </c>
      <c r="AP346" s="7">
        <v>2578.71</v>
      </c>
      <c r="AQ346" s="3">
        <v>1985.03</v>
      </c>
      <c r="AZ346" s="9"/>
      <c r="BA346" s="9"/>
      <c r="BB346" s="9"/>
      <c r="BC346" s="9"/>
      <c r="BD346" s="9"/>
      <c r="BE346" s="9"/>
      <c r="BF346" s="9"/>
      <c r="KA346" s="247">
        <f t="shared" si="76"/>
        <v>2985.75</v>
      </c>
      <c r="KB346" s="228">
        <f t="shared" si="77"/>
        <v>2408.36</v>
      </c>
      <c r="KC346" s="246">
        <f t="shared" si="78"/>
        <v>2344.56</v>
      </c>
    </row>
    <row r="347" spans="1:289" x14ac:dyDescent="0.3">
      <c r="A347" s="210">
        <v>40932</v>
      </c>
      <c r="B347" s="102">
        <v>2798</v>
      </c>
      <c r="C347" s="31">
        <f t="shared" si="74"/>
        <v>2777.2380952380954</v>
      </c>
      <c r="D347" s="7">
        <v>3134.3</v>
      </c>
      <c r="E347" s="2">
        <v>1840</v>
      </c>
      <c r="H347" s="2">
        <v>2814.3</v>
      </c>
      <c r="I347" s="3">
        <v>2160.6</v>
      </c>
      <c r="J347" s="7">
        <v>2749.95</v>
      </c>
      <c r="K347" s="2">
        <v>1547.19</v>
      </c>
      <c r="N347" s="7">
        <v>2429.9499999999998</v>
      </c>
      <c r="O347" s="3">
        <v>1867.19</v>
      </c>
      <c r="P347" s="7">
        <v>2934.22</v>
      </c>
      <c r="Q347" s="2">
        <v>1721.65</v>
      </c>
      <c r="T347" s="2">
        <v>2614.2199999999998</v>
      </c>
      <c r="U347" s="3">
        <v>2041.65</v>
      </c>
      <c r="AJ347" s="2">
        <f t="shared" si="75"/>
        <v>2568</v>
      </c>
      <c r="AK347" s="2">
        <v>230</v>
      </c>
      <c r="AL347" s="7">
        <v>2924.62</v>
      </c>
      <c r="AM347" s="2">
        <v>1691.41</v>
      </c>
      <c r="AP347" s="7">
        <v>2604.62</v>
      </c>
      <c r="AQ347" s="3">
        <v>2011.41</v>
      </c>
      <c r="AZ347" s="9"/>
      <c r="BA347" s="9"/>
      <c r="BB347" s="9"/>
      <c r="BC347" s="9"/>
      <c r="BD347" s="9"/>
      <c r="BE347" s="9"/>
      <c r="BF347" s="9"/>
      <c r="KA347" s="247">
        <f t="shared" si="76"/>
        <v>2979.95</v>
      </c>
      <c r="KB347" s="228">
        <f t="shared" si="77"/>
        <v>2438.96</v>
      </c>
      <c r="KC347" s="246">
        <f t="shared" si="78"/>
        <v>2372.1600000000003</v>
      </c>
    </row>
    <row r="348" spans="1:289" x14ac:dyDescent="0.3">
      <c r="A348" s="210">
        <v>40933</v>
      </c>
      <c r="B348" s="102">
        <v>2820</v>
      </c>
      <c r="C348" s="31">
        <f t="shared" si="74"/>
        <v>2783.7142857142858</v>
      </c>
      <c r="D348" s="7">
        <v>3173.2</v>
      </c>
      <c r="E348" s="2">
        <v>1878.18</v>
      </c>
      <c r="H348" s="2">
        <v>2853.2</v>
      </c>
      <c r="I348" s="3">
        <v>2198.1799999999998</v>
      </c>
      <c r="J348" s="7">
        <v>2755.75</v>
      </c>
      <c r="K348" s="2">
        <v>1552.23</v>
      </c>
      <c r="N348" s="7">
        <v>2435.75</v>
      </c>
      <c r="O348" s="3">
        <v>1872.23</v>
      </c>
      <c r="P348" s="7">
        <v>2940.48</v>
      </c>
      <c r="Q348" s="2">
        <v>1727.13</v>
      </c>
      <c r="T348" s="2">
        <v>2620.48</v>
      </c>
      <c r="U348" s="3">
        <v>2047.13</v>
      </c>
      <c r="AJ348" s="2">
        <f t="shared" si="75"/>
        <v>2590</v>
      </c>
      <c r="AK348" s="2">
        <v>230</v>
      </c>
      <c r="AL348" s="7">
        <v>2906.75</v>
      </c>
      <c r="AM348" s="2">
        <v>1672.98</v>
      </c>
      <c r="AP348" s="7">
        <v>2586.75</v>
      </c>
      <c r="AQ348" s="3">
        <v>1992.98</v>
      </c>
      <c r="AZ348" s="9"/>
      <c r="BA348" s="9"/>
      <c r="BB348" s="9"/>
      <c r="BC348" s="9"/>
      <c r="BD348" s="9"/>
      <c r="BE348" s="9"/>
      <c r="BF348" s="9"/>
      <c r="KA348" s="247">
        <f t="shared" si="76"/>
        <v>2985.75</v>
      </c>
      <c r="KB348" s="228">
        <f t="shared" si="77"/>
        <v>2461.4</v>
      </c>
      <c r="KC348" s="246">
        <f t="shared" si="78"/>
        <v>2392.4</v>
      </c>
    </row>
    <row r="349" spans="1:289" x14ac:dyDescent="0.3">
      <c r="A349" s="210">
        <v>40934</v>
      </c>
      <c r="B349" s="102">
        <v>2799</v>
      </c>
      <c r="C349" s="31">
        <f t="shared" si="74"/>
        <v>2789.1904761904761</v>
      </c>
      <c r="D349" s="7">
        <v>3177.61</v>
      </c>
      <c r="E349" s="2">
        <v>1886.22</v>
      </c>
      <c r="H349" s="2">
        <v>2857.61</v>
      </c>
      <c r="I349" s="3">
        <v>2206.2199999999998</v>
      </c>
      <c r="J349" s="7">
        <v>2764.35</v>
      </c>
      <c r="K349" s="2">
        <v>1555.68</v>
      </c>
      <c r="N349" s="7">
        <v>2444.35</v>
      </c>
      <c r="O349" s="3">
        <v>1875.68</v>
      </c>
      <c r="P349" s="7">
        <v>2963.12</v>
      </c>
      <c r="Q349" s="2">
        <v>1744.56</v>
      </c>
      <c r="T349" s="2">
        <v>2643.12</v>
      </c>
      <c r="U349" s="3">
        <v>2064.56</v>
      </c>
      <c r="AJ349" s="2">
        <f t="shared" si="75"/>
        <v>2569</v>
      </c>
      <c r="AK349" s="2">
        <v>230</v>
      </c>
      <c r="AL349" s="7">
        <v>2929.79</v>
      </c>
      <c r="AM349" s="2">
        <v>1690.89</v>
      </c>
      <c r="AP349" s="7">
        <v>2609.79</v>
      </c>
      <c r="AQ349" s="3">
        <v>2010.89</v>
      </c>
      <c r="AZ349" s="9"/>
      <c r="BA349" s="9"/>
      <c r="BB349" s="9"/>
      <c r="BC349" s="9"/>
      <c r="BD349" s="9"/>
      <c r="BE349" s="9"/>
      <c r="BF349" s="9"/>
      <c r="KA349" s="247">
        <f t="shared" si="76"/>
        <v>2994.35</v>
      </c>
      <c r="KB349" s="228">
        <f t="shared" si="77"/>
        <v>2439.98</v>
      </c>
      <c r="KC349" s="246">
        <f t="shared" si="78"/>
        <v>2373.08</v>
      </c>
    </row>
    <row r="350" spans="1:289" x14ac:dyDescent="0.3">
      <c r="A350" s="210">
        <v>40935</v>
      </c>
      <c r="B350" s="102">
        <v>2794</v>
      </c>
      <c r="C350" s="31">
        <f t="shared" ref="C350:C413" si="79">AVERAGE(B330:B350)</f>
        <v>2794.4285714285716</v>
      </c>
      <c r="D350" s="7">
        <v>3199.8</v>
      </c>
      <c r="E350" s="2">
        <v>1910.47</v>
      </c>
      <c r="H350" s="2">
        <v>2879.8</v>
      </c>
      <c r="I350" s="3">
        <v>2230.4699999999998</v>
      </c>
      <c r="J350" s="7">
        <v>2749.65</v>
      </c>
      <c r="K350" s="2">
        <v>1542.93</v>
      </c>
      <c r="N350" s="7">
        <v>2429.65</v>
      </c>
      <c r="O350" s="3">
        <v>1862.93</v>
      </c>
      <c r="P350" s="7">
        <v>2978.77</v>
      </c>
      <c r="Q350" s="2">
        <v>1761.89</v>
      </c>
      <c r="T350" s="2">
        <v>2658.77</v>
      </c>
      <c r="U350" s="3">
        <v>2081.89</v>
      </c>
      <c r="AJ350" s="2">
        <f t="shared" si="75"/>
        <v>2564</v>
      </c>
      <c r="AK350" s="2">
        <v>230</v>
      </c>
      <c r="AL350" s="7">
        <v>2945.69</v>
      </c>
      <c r="AM350" s="2">
        <v>1708.52</v>
      </c>
      <c r="AP350" s="7">
        <v>2625.69</v>
      </c>
      <c r="AQ350" s="3">
        <v>2028.52</v>
      </c>
      <c r="AZ350" s="9"/>
      <c r="BA350" s="9"/>
      <c r="BB350" s="9"/>
      <c r="BC350" s="9"/>
      <c r="BD350" s="9"/>
      <c r="BE350" s="9"/>
      <c r="BF350" s="9"/>
      <c r="KA350" s="247">
        <f t="shared" si="76"/>
        <v>2979.65</v>
      </c>
      <c r="KB350" s="228">
        <f t="shared" si="77"/>
        <v>2434.88</v>
      </c>
      <c r="KC350" s="246">
        <f t="shared" si="78"/>
        <v>2368.48</v>
      </c>
    </row>
    <row r="351" spans="1:289" x14ac:dyDescent="0.3">
      <c r="A351" s="210">
        <v>40938</v>
      </c>
      <c r="B351" s="102">
        <v>2793</v>
      </c>
      <c r="C351" s="31">
        <f t="shared" si="79"/>
        <v>2799.6190476190477</v>
      </c>
      <c r="D351" s="7">
        <v>3155.19</v>
      </c>
      <c r="E351" s="2">
        <v>1869.07</v>
      </c>
      <c r="H351" s="2">
        <v>2835.19</v>
      </c>
      <c r="I351" s="3">
        <v>2189.0700000000002</v>
      </c>
      <c r="J351" s="7">
        <v>2732.01</v>
      </c>
      <c r="K351" s="2">
        <v>1527.63</v>
      </c>
      <c r="N351" s="7">
        <v>2412.0100000000002</v>
      </c>
      <c r="O351" s="3">
        <v>1847.63</v>
      </c>
      <c r="P351" s="7">
        <v>2943.69</v>
      </c>
      <c r="Q351" s="2">
        <v>1729.39</v>
      </c>
      <c r="T351" s="2">
        <v>2623.69</v>
      </c>
      <c r="U351" s="3">
        <v>2049.39</v>
      </c>
      <c r="AJ351" s="2">
        <f t="shared" si="75"/>
        <v>2563</v>
      </c>
      <c r="AK351" s="2">
        <v>230</v>
      </c>
      <c r="AL351" s="7">
        <v>2903.08</v>
      </c>
      <c r="AM351" s="2">
        <v>1668.62</v>
      </c>
      <c r="AP351" s="7">
        <v>2583.08</v>
      </c>
      <c r="AQ351" s="3">
        <v>1988.62</v>
      </c>
      <c r="AZ351" s="9"/>
      <c r="BA351" s="9"/>
      <c r="BB351" s="9"/>
      <c r="BC351" s="9"/>
      <c r="BD351" s="9"/>
      <c r="BE351" s="9"/>
      <c r="BF351" s="9"/>
      <c r="KA351" s="247">
        <f t="shared" si="76"/>
        <v>2962.01</v>
      </c>
      <c r="KB351" s="228">
        <f t="shared" si="77"/>
        <v>2433.86</v>
      </c>
      <c r="KC351" s="246">
        <f t="shared" si="78"/>
        <v>2367.56</v>
      </c>
    </row>
    <row r="352" spans="1:289" x14ac:dyDescent="0.3">
      <c r="A352" s="210">
        <v>40939</v>
      </c>
      <c r="B352" s="102">
        <v>2768</v>
      </c>
      <c r="C352" s="31">
        <f t="shared" si="79"/>
        <v>2800.3333333333335</v>
      </c>
      <c r="D352" s="7">
        <v>3183.06</v>
      </c>
      <c r="E352" s="2">
        <v>1892.99</v>
      </c>
      <c r="H352" s="2">
        <v>2863.06</v>
      </c>
      <c r="I352" s="3">
        <v>2212.9899999999998</v>
      </c>
      <c r="J352" s="7">
        <v>2755.53</v>
      </c>
      <c r="K352" s="2">
        <v>1548.03</v>
      </c>
      <c r="N352" s="7">
        <v>2435.5300000000002</v>
      </c>
      <c r="O352" s="3">
        <v>1868.03</v>
      </c>
      <c r="P352" s="7">
        <v>2969.39</v>
      </c>
      <c r="Q352" s="2">
        <v>1751.87</v>
      </c>
      <c r="T352" s="2">
        <v>2649.39</v>
      </c>
      <c r="U352" s="3">
        <v>2071.87</v>
      </c>
      <c r="AJ352" s="2">
        <f t="shared" si="75"/>
        <v>2538</v>
      </c>
      <c r="AK352" s="2">
        <v>230</v>
      </c>
      <c r="AL352" s="7">
        <v>2920.36</v>
      </c>
      <c r="AM352" s="2">
        <v>1682.7</v>
      </c>
      <c r="AP352" s="7">
        <v>2600.36</v>
      </c>
      <c r="AQ352" s="3">
        <v>2002.7</v>
      </c>
      <c r="AZ352" s="9"/>
      <c r="BA352" s="9"/>
      <c r="BB352" s="9"/>
      <c r="BC352" s="9"/>
      <c r="BD352" s="9"/>
      <c r="BE352" s="9"/>
      <c r="BF352" s="9"/>
      <c r="KA352" s="247">
        <f t="shared" si="76"/>
        <v>2985.53</v>
      </c>
      <c r="KB352" s="228">
        <f t="shared" si="77"/>
        <v>2408.36</v>
      </c>
      <c r="KC352" s="246">
        <f t="shared" si="78"/>
        <v>2344.56</v>
      </c>
    </row>
    <row r="353" spans="1:289" x14ac:dyDescent="0.3">
      <c r="A353" s="210">
        <v>40940</v>
      </c>
      <c r="B353" s="102">
        <v>2829</v>
      </c>
      <c r="C353" s="31">
        <f t="shared" si="79"/>
        <v>2801.5238095238096</v>
      </c>
      <c r="D353" s="7">
        <v>3173.87</v>
      </c>
      <c r="E353" s="2">
        <v>1891.23</v>
      </c>
      <c r="H353" s="2">
        <v>2853.87</v>
      </c>
      <c r="I353" s="3">
        <v>2211.23</v>
      </c>
      <c r="J353" s="7">
        <v>2747.3</v>
      </c>
      <c r="K353" s="2">
        <v>1545.63</v>
      </c>
      <c r="N353" s="7">
        <v>2427.3000000000002</v>
      </c>
      <c r="O353" s="3">
        <v>1865.63</v>
      </c>
      <c r="P353" s="7">
        <v>2964.56</v>
      </c>
      <c r="Q353" s="2">
        <v>1752.99</v>
      </c>
      <c r="T353" s="2">
        <v>2644.56</v>
      </c>
      <c r="U353" s="3">
        <v>2072.9899999999998</v>
      </c>
      <c r="AJ353" s="2">
        <f t="shared" si="75"/>
        <v>2599</v>
      </c>
      <c r="AK353" s="2">
        <v>230</v>
      </c>
      <c r="AL353" s="7">
        <v>2901.14</v>
      </c>
      <c r="AM353" s="2">
        <v>1669.74</v>
      </c>
      <c r="AP353" s="7">
        <v>2581.14</v>
      </c>
      <c r="AQ353" s="3">
        <v>1989.74</v>
      </c>
      <c r="AZ353" s="9"/>
      <c r="BA353" s="9"/>
      <c r="BB353" s="9"/>
      <c r="BC353" s="9"/>
      <c r="BD353" s="9"/>
      <c r="BE353" s="9"/>
      <c r="BF353" s="9"/>
      <c r="KA353" s="247">
        <f t="shared" si="76"/>
        <v>2977.3</v>
      </c>
      <c r="KB353" s="228">
        <f t="shared" si="77"/>
        <v>2470.58</v>
      </c>
      <c r="KC353" s="246">
        <f t="shared" si="78"/>
        <v>2400.6800000000003</v>
      </c>
    </row>
    <row r="354" spans="1:289" x14ac:dyDescent="0.3">
      <c r="A354" s="210">
        <v>40941</v>
      </c>
      <c r="B354" s="102">
        <v>2829</v>
      </c>
      <c r="C354" s="31">
        <f t="shared" si="79"/>
        <v>2802.8095238095239</v>
      </c>
      <c r="D354" s="7">
        <v>3193.57</v>
      </c>
      <c r="E354" s="2">
        <v>1911.19</v>
      </c>
      <c r="H354" s="2">
        <v>2873.57</v>
      </c>
      <c r="I354" s="3">
        <v>2231.19</v>
      </c>
      <c r="J354" s="7">
        <v>2783.06</v>
      </c>
      <c r="K354" s="2">
        <v>1581.38</v>
      </c>
      <c r="N354" s="7">
        <v>2463.06</v>
      </c>
      <c r="O354" s="3">
        <v>1901.38</v>
      </c>
      <c r="P354" s="7">
        <v>3007.81</v>
      </c>
      <c r="Q354" s="2">
        <v>1803.81</v>
      </c>
      <c r="T354" s="2">
        <v>2687.81</v>
      </c>
      <c r="U354" s="3">
        <v>2123.81</v>
      </c>
      <c r="AJ354" s="2">
        <f t="shared" si="75"/>
        <v>2599</v>
      </c>
      <c r="AK354" s="2">
        <v>230</v>
      </c>
      <c r="AL354" s="7">
        <v>2952.24</v>
      </c>
      <c r="AM354" s="2">
        <v>1728.33</v>
      </c>
      <c r="AP354" s="7">
        <v>2632.24</v>
      </c>
      <c r="AQ354" s="3">
        <v>2048.33</v>
      </c>
      <c r="AZ354" s="9"/>
      <c r="BA354" s="9"/>
      <c r="BB354" s="9"/>
      <c r="BC354" s="9"/>
      <c r="BD354" s="9"/>
      <c r="BE354" s="9"/>
      <c r="BF354" s="9"/>
      <c r="KA354" s="247">
        <f t="shared" si="76"/>
        <v>3013.06</v>
      </c>
      <c r="KB354" s="228">
        <f t="shared" si="77"/>
        <v>2470.58</v>
      </c>
      <c r="KC354" s="246">
        <f t="shared" si="78"/>
        <v>2400.6800000000003</v>
      </c>
    </row>
    <row r="355" spans="1:289" x14ac:dyDescent="0.3">
      <c r="A355" s="210">
        <v>40942</v>
      </c>
      <c r="B355" s="102">
        <v>2811</v>
      </c>
      <c r="C355" s="31">
        <f t="shared" si="79"/>
        <v>2803.0476190476193</v>
      </c>
      <c r="D355" s="7">
        <v>3167.41</v>
      </c>
      <c r="E355" s="2">
        <v>1886.67</v>
      </c>
      <c r="H355" s="2">
        <v>2847.41</v>
      </c>
      <c r="I355" s="3">
        <v>2206.67</v>
      </c>
      <c r="J355" s="7">
        <v>2766.24</v>
      </c>
      <c r="K355" s="2">
        <v>1573.43</v>
      </c>
      <c r="N355" s="7">
        <v>2446.2399999999998</v>
      </c>
      <c r="O355" s="3">
        <v>1893.43</v>
      </c>
      <c r="P355" s="7">
        <v>2966.93</v>
      </c>
      <c r="Q355" s="2">
        <v>1764.43</v>
      </c>
      <c r="T355" s="2">
        <v>2646.93</v>
      </c>
      <c r="U355" s="3">
        <v>2084.4299999999998</v>
      </c>
      <c r="AJ355" s="2">
        <f t="shared" si="75"/>
        <v>2581</v>
      </c>
      <c r="AK355" s="2">
        <v>230</v>
      </c>
      <c r="AL355" s="7">
        <v>2911.6</v>
      </c>
      <c r="AM355" s="2">
        <v>1689.22</v>
      </c>
      <c r="AP355" s="7">
        <v>2591.6</v>
      </c>
      <c r="AQ355" s="3">
        <v>2009.22</v>
      </c>
      <c r="AZ355" s="9"/>
      <c r="BA355" s="9"/>
      <c r="BB355" s="9"/>
      <c r="BC355" s="9"/>
      <c r="BD355" s="9"/>
      <c r="BE355" s="9"/>
      <c r="BF355" s="9"/>
      <c r="KA355" s="247">
        <f t="shared" si="76"/>
        <v>2996.24</v>
      </c>
      <c r="KB355" s="228">
        <f t="shared" si="77"/>
        <v>2452.2200000000003</v>
      </c>
      <c r="KC355" s="246">
        <f t="shared" si="78"/>
        <v>2384.12</v>
      </c>
    </row>
    <row r="356" spans="1:289" x14ac:dyDescent="0.3">
      <c r="A356" s="210">
        <v>40945</v>
      </c>
      <c r="B356" s="102">
        <v>2796</v>
      </c>
      <c r="C356" s="31">
        <f t="shared" si="79"/>
        <v>2803.2857142857142</v>
      </c>
      <c r="D356" s="7">
        <v>3120.15</v>
      </c>
      <c r="E356" s="2">
        <v>1844.03</v>
      </c>
      <c r="H356" s="2">
        <v>2800.15</v>
      </c>
      <c r="I356" s="3">
        <v>2164.0300000000002</v>
      </c>
      <c r="J356" s="7">
        <v>2738.97</v>
      </c>
      <c r="K356" s="2">
        <v>1549.58</v>
      </c>
      <c r="N356" s="7">
        <v>2418.9699999999998</v>
      </c>
      <c r="O356" s="3">
        <v>1869.58</v>
      </c>
      <c r="P356" s="7">
        <v>2929.67</v>
      </c>
      <c r="Q356" s="2">
        <v>1730.78</v>
      </c>
      <c r="T356" s="2">
        <v>2609.67</v>
      </c>
      <c r="U356" s="3">
        <v>2050.7800000000002</v>
      </c>
      <c r="AJ356" s="2">
        <f t="shared" si="75"/>
        <v>2566</v>
      </c>
      <c r="AK356" s="2">
        <v>230</v>
      </c>
      <c r="AL356" s="7">
        <v>2875.06</v>
      </c>
      <c r="AM356" s="2">
        <v>1656.38</v>
      </c>
      <c r="AP356" s="7">
        <v>2555.06</v>
      </c>
      <c r="AQ356" s="3">
        <v>1976.38</v>
      </c>
      <c r="AZ356" s="9"/>
      <c r="BA356" s="9"/>
      <c r="BB356" s="9"/>
      <c r="BC356" s="9"/>
      <c r="BD356" s="9"/>
      <c r="BE356" s="9"/>
      <c r="BF356" s="9"/>
      <c r="KA356" s="247">
        <f t="shared" si="76"/>
        <v>2968.97</v>
      </c>
      <c r="KB356" s="228">
        <f t="shared" si="77"/>
        <v>2436.92</v>
      </c>
      <c r="KC356" s="246">
        <f t="shared" si="78"/>
        <v>2370.3200000000002</v>
      </c>
    </row>
    <row r="357" spans="1:289" x14ac:dyDescent="0.3">
      <c r="A357" s="210">
        <v>40946</v>
      </c>
      <c r="B357" s="102">
        <v>2779</v>
      </c>
      <c r="C357" s="31">
        <f t="shared" si="79"/>
        <v>2801.4761904761904</v>
      </c>
      <c r="D357" s="7">
        <v>3112.59</v>
      </c>
      <c r="E357" s="2">
        <v>1859.13</v>
      </c>
      <c r="H357" s="2">
        <v>2792.59</v>
      </c>
      <c r="I357" s="3">
        <v>2179.13</v>
      </c>
      <c r="J357" s="7">
        <v>2738.97</v>
      </c>
      <c r="K357" s="2">
        <v>1549.58</v>
      </c>
      <c r="N357" s="7">
        <v>2418.9699999999998</v>
      </c>
      <c r="O357" s="3">
        <v>1869.58</v>
      </c>
      <c r="P357" s="7">
        <v>2967.81</v>
      </c>
      <c r="Q357" s="2">
        <v>1768.53</v>
      </c>
      <c r="T357" s="2">
        <v>2647.81</v>
      </c>
      <c r="U357" s="3">
        <v>2088.5300000000002</v>
      </c>
      <c r="AJ357" s="2">
        <f t="shared" si="75"/>
        <v>2549</v>
      </c>
      <c r="AK357" s="2">
        <v>230</v>
      </c>
      <c r="AL357" s="7">
        <v>2890.32</v>
      </c>
      <c r="AM357" s="2">
        <v>1671.48</v>
      </c>
      <c r="AP357" s="7">
        <v>2570.3200000000002</v>
      </c>
      <c r="AQ357" s="3">
        <v>1991.48</v>
      </c>
      <c r="AZ357" s="9"/>
      <c r="BA357" s="9"/>
      <c r="BB357" s="9"/>
      <c r="BC357" s="9"/>
      <c r="BD357" s="9"/>
      <c r="BE357" s="9"/>
      <c r="BF357" s="9"/>
      <c r="KA357" s="247">
        <f t="shared" si="76"/>
        <v>2968.97</v>
      </c>
      <c r="KB357" s="228">
        <f t="shared" si="77"/>
        <v>2419.58</v>
      </c>
      <c r="KC357" s="246">
        <f t="shared" si="78"/>
        <v>2354.6800000000003</v>
      </c>
    </row>
    <row r="358" spans="1:289" x14ac:dyDescent="0.3">
      <c r="A358" s="210">
        <v>40947</v>
      </c>
      <c r="B358" s="102">
        <v>2774</v>
      </c>
      <c r="C358" s="31">
        <f t="shared" si="79"/>
        <v>2798.8571428571427</v>
      </c>
      <c r="D358" s="7">
        <v>3100.84</v>
      </c>
      <c r="E358" s="2">
        <v>1847.07</v>
      </c>
      <c r="H358" s="2">
        <v>2780.84</v>
      </c>
      <c r="I358" s="3">
        <v>2167.0700000000002</v>
      </c>
      <c r="J358" s="7">
        <v>2742</v>
      </c>
      <c r="K358" s="2">
        <v>1552.23</v>
      </c>
      <c r="N358" s="7">
        <v>2422</v>
      </c>
      <c r="O358" s="3">
        <v>1872.23</v>
      </c>
      <c r="P358" s="7">
        <v>2978.78</v>
      </c>
      <c r="Q358" s="2">
        <v>1779.03</v>
      </c>
      <c r="T358" s="2">
        <v>2658.78</v>
      </c>
      <c r="U358" s="3">
        <v>2099.0300000000002</v>
      </c>
      <c r="AJ358" s="2">
        <f t="shared" si="75"/>
        <v>2544</v>
      </c>
      <c r="AK358" s="2">
        <v>230</v>
      </c>
      <c r="AL358" s="7">
        <v>2916.46</v>
      </c>
      <c r="AM358" s="2">
        <v>1696.98</v>
      </c>
      <c r="AP358" s="7">
        <v>2596.46</v>
      </c>
      <c r="AQ358" s="3">
        <v>2016.98</v>
      </c>
      <c r="AZ358" s="9"/>
      <c r="BA358" s="9"/>
      <c r="BB358" s="9"/>
      <c r="BC358" s="9"/>
      <c r="BD358" s="9"/>
      <c r="BE358" s="9"/>
      <c r="BF358" s="9"/>
      <c r="KA358" s="247">
        <f t="shared" si="76"/>
        <v>2972</v>
      </c>
      <c r="KB358" s="228">
        <f t="shared" si="77"/>
        <v>2414.48</v>
      </c>
      <c r="KC358" s="246">
        <f t="shared" si="78"/>
        <v>2350.08</v>
      </c>
    </row>
    <row r="359" spans="1:289" x14ac:dyDescent="0.3">
      <c r="A359" s="210">
        <v>40948</v>
      </c>
      <c r="B359" s="102">
        <v>2789</v>
      </c>
      <c r="C359" s="31">
        <f t="shared" si="79"/>
        <v>2796.6666666666665</v>
      </c>
      <c r="D359" s="7">
        <v>3093.2</v>
      </c>
      <c r="E359" s="2">
        <v>1839.51</v>
      </c>
      <c r="H359" s="2">
        <v>2773.2</v>
      </c>
      <c r="I359" s="3">
        <v>2159.5100000000002</v>
      </c>
      <c r="J359" s="7">
        <v>2742</v>
      </c>
      <c r="K359" s="2">
        <v>1552.23</v>
      </c>
      <c r="N359" s="7">
        <v>2422</v>
      </c>
      <c r="O359" s="3">
        <v>1872.23</v>
      </c>
      <c r="P359" s="7">
        <v>3001.85</v>
      </c>
      <c r="Q359" s="2">
        <v>1786.59</v>
      </c>
      <c r="T359" s="2">
        <v>2681.65</v>
      </c>
      <c r="U359" s="3">
        <v>2106.59</v>
      </c>
      <c r="AJ359" s="2">
        <f t="shared" si="75"/>
        <v>2559</v>
      </c>
      <c r="AK359" s="2">
        <v>230</v>
      </c>
      <c r="AL359" s="7">
        <v>2885.86</v>
      </c>
      <c r="AM359" s="2">
        <v>1651.62</v>
      </c>
      <c r="AP359" s="7">
        <v>2565.86</v>
      </c>
      <c r="AQ359" s="3">
        <v>1971.62</v>
      </c>
      <c r="AZ359" s="9"/>
      <c r="BA359" s="9"/>
      <c r="BB359" s="9"/>
      <c r="BC359" s="9"/>
      <c r="BD359" s="9"/>
      <c r="BE359" s="9"/>
      <c r="BF359" s="9"/>
      <c r="KA359" s="247">
        <f t="shared" si="76"/>
        <v>2972</v>
      </c>
      <c r="KB359" s="228">
        <f t="shared" si="77"/>
        <v>2429.7800000000002</v>
      </c>
      <c r="KC359" s="246">
        <f t="shared" si="78"/>
        <v>2363.88</v>
      </c>
    </row>
    <row r="360" spans="1:289" x14ac:dyDescent="0.3">
      <c r="A360" s="210">
        <v>40949</v>
      </c>
      <c r="B360" s="102">
        <v>2790</v>
      </c>
      <c r="C360" s="31">
        <f t="shared" si="79"/>
        <v>2794.0476190476193</v>
      </c>
      <c r="D360" s="7">
        <v>3057.67</v>
      </c>
      <c r="E360" s="2">
        <v>1803.06</v>
      </c>
      <c r="H360" s="2">
        <v>2737.67</v>
      </c>
      <c r="I360" s="3">
        <v>2123.06</v>
      </c>
      <c r="J360" s="7">
        <v>2751.09</v>
      </c>
      <c r="K360" s="2">
        <v>1560.18</v>
      </c>
      <c r="N360" s="7">
        <v>2431.09</v>
      </c>
      <c r="O360" s="3">
        <v>1880.18</v>
      </c>
      <c r="P360" s="7">
        <v>2996.43</v>
      </c>
      <c r="Q360" s="2">
        <v>1780.29</v>
      </c>
      <c r="T360" s="2">
        <v>2676.43</v>
      </c>
      <c r="U360" s="3">
        <v>2100.29</v>
      </c>
      <c r="AJ360" s="2">
        <f t="shared" si="75"/>
        <v>2560</v>
      </c>
      <c r="AK360" s="2">
        <v>230</v>
      </c>
      <c r="AL360" s="7">
        <v>2903.16</v>
      </c>
      <c r="AM360" s="2">
        <v>1667.58</v>
      </c>
      <c r="AP360" s="7">
        <v>2583.16</v>
      </c>
      <c r="AQ360" s="3">
        <v>1987.58</v>
      </c>
      <c r="AZ360" s="9"/>
      <c r="BA360" s="9"/>
      <c r="BB360" s="9"/>
      <c r="BC360" s="9"/>
      <c r="BD360" s="9"/>
      <c r="BE360" s="9"/>
      <c r="BF360" s="9"/>
      <c r="KA360" s="247">
        <f t="shared" si="76"/>
        <v>2981.09</v>
      </c>
      <c r="KB360" s="228">
        <f t="shared" si="77"/>
        <v>2430.8000000000002</v>
      </c>
      <c r="KC360" s="246">
        <f t="shared" si="78"/>
        <v>2364.8000000000002</v>
      </c>
    </row>
    <row r="361" spans="1:289" x14ac:dyDescent="0.3">
      <c r="A361" s="210">
        <v>40952</v>
      </c>
      <c r="B361" s="102">
        <v>2779</v>
      </c>
      <c r="C361" s="31">
        <f t="shared" si="79"/>
        <v>2793.2857142857142</v>
      </c>
      <c r="D361" s="7">
        <v>3015.4</v>
      </c>
      <c r="E361" s="2">
        <v>1757.79</v>
      </c>
      <c r="H361" s="2">
        <v>2695.4</v>
      </c>
      <c r="I361" s="3">
        <v>2077.79</v>
      </c>
      <c r="J361" s="7">
        <v>2775.33</v>
      </c>
      <c r="K361" s="2">
        <v>1581.38</v>
      </c>
      <c r="N361" s="7">
        <v>2455.33</v>
      </c>
      <c r="O361" s="3">
        <v>1901.36</v>
      </c>
      <c r="P361" s="7">
        <v>2961.26</v>
      </c>
      <c r="Q361" s="2">
        <v>1742.45</v>
      </c>
      <c r="T361" s="2">
        <v>2641.26</v>
      </c>
      <c r="U361" s="3">
        <v>2062.4499999999998</v>
      </c>
      <c r="AJ361" s="2">
        <f t="shared" si="75"/>
        <v>2549</v>
      </c>
      <c r="AK361" s="2">
        <v>230</v>
      </c>
      <c r="AL361" s="7">
        <v>2866.94</v>
      </c>
      <c r="AM361" s="2">
        <v>1628.62</v>
      </c>
      <c r="AP361" s="7">
        <v>2546.94</v>
      </c>
      <c r="AQ361" s="3">
        <v>1948.62</v>
      </c>
      <c r="AZ361" s="9"/>
      <c r="BA361" s="9"/>
      <c r="BB361" s="9"/>
      <c r="BC361" s="9"/>
      <c r="BD361" s="9"/>
      <c r="BE361" s="9"/>
      <c r="BF361" s="9"/>
      <c r="KA361" s="247">
        <f t="shared" si="76"/>
        <v>3005.33</v>
      </c>
      <c r="KB361" s="228">
        <f t="shared" si="77"/>
        <v>2419.58</v>
      </c>
      <c r="KC361" s="246">
        <f t="shared" si="78"/>
        <v>2354.6800000000003</v>
      </c>
    </row>
    <row r="362" spans="1:289" x14ac:dyDescent="0.3">
      <c r="A362" s="210">
        <v>40953</v>
      </c>
      <c r="B362" s="102">
        <v>2789</v>
      </c>
      <c r="C362" s="31">
        <f t="shared" si="79"/>
        <v>2792.2380952380954</v>
      </c>
      <c r="D362" s="7">
        <v>3079.79</v>
      </c>
      <c r="E362" s="2">
        <v>1789.53</v>
      </c>
      <c r="H362" s="2">
        <v>2759.79</v>
      </c>
      <c r="I362" s="3">
        <v>2109.5300000000002</v>
      </c>
      <c r="J362" s="7">
        <v>2761.08</v>
      </c>
      <c r="K362" s="2">
        <v>1566.23</v>
      </c>
      <c r="N362" s="7">
        <v>2441.08</v>
      </c>
      <c r="O362" s="3">
        <v>1886.23</v>
      </c>
      <c r="P362" s="7">
        <v>2955.52</v>
      </c>
      <c r="Q362" s="2">
        <v>1735.63</v>
      </c>
      <c r="T362" s="2">
        <v>2635.52</v>
      </c>
      <c r="U362" s="3">
        <v>2055.63</v>
      </c>
      <c r="AJ362" s="2">
        <f t="shared" si="75"/>
        <v>2559</v>
      </c>
      <c r="AK362" s="2">
        <v>230</v>
      </c>
      <c r="AL362" s="7">
        <v>2884.14</v>
      </c>
      <c r="AM362" s="2">
        <v>1644.48</v>
      </c>
      <c r="AP362" s="7">
        <v>2564.14</v>
      </c>
      <c r="AQ362" s="3">
        <v>1964.48</v>
      </c>
      <c r="AZ362" s="9"/>
      <c r="BA362" s="9"/>
      <c r="BB362" s="9"/>
      <c r="BC362" s="9"/>
      <c r="BD362" s="9"/>
      <c r="BE362" s="9"/>
      <c r="BF362" s="9"/>
      <c r="KA362" s="247">
        <f t="shared" si="76"/>
        <v>2991.08</v>
      </c>
      <c r="KB362" s="228">
        <f t="shared" si="77"/>
        <v>2429.7800000000002</v>
      </c>
      <c r="KC362" s="246">
        <f t="shared" si="78"/>
        <v>2363.88</v>
      </c>
    </row>
    <row r="363" spans="1:289" x14ac:dyDescent="0.3">
      <c r="A363" s="210">
        <v>40954</v>
      </c>
      <c r="B363" s="102">
        <v>2774</v>
      </c>
      <c r="C363" s="31">
        <f t="shared" si="79"/>
        <v>2790.2857142857142</v>
      </c>
      <c r="D363" s="7">
        <v>3071.02</v>
      </c>
      <c r="E363" s="2">
        <v>1779.91</v>
      </c>
      <c r="H363" s="2">
        <v>2751.02</v>
      </c>
      <c r="I363" s="3">
        <v>2099.91</v>
      </c>
      <c r="J363" s="7">
        <v>2767.08</v>
      </c>
      <c r="K363" s="2">
        <v>1571.47</v>
      </c>
      <c r="N363" s="7">
        <v>2447.08</v>
      </c>
      <c r="O363" s="3">
        <v>1891.47</v>
      </c>
      <c r="P363" s="7">
        <v>2946.42</v>
      </c>
      <c r="Q363" s="2">
        <v>1725.87</v>
      </c>
      <c r="T363" s="2">
        <v>2626.42</v>
      </c>
      <c r="U363" s="3">
        <v>2045.87</v>
      </c>
      <c r="AJ363" s="2">
        <f t="shared" si="75"/>
        <v>2544</v>
      </c>
      <c r="AK363" s="2">
        <v>230</v>
      </c>
      <c r="AL363" s="7">
        <v>2867.05</v>
      </c>
      <c r="AM363" s="2">
        <v>1626.78</v>
      </c>
      <c r="AP363" s="7">
        <v>2547.0500000000002</v>
      </c>
      <c r="AQ363" s="3">
        <v>1946.78</v>
      </c>
      <c r="AZ363" s="9"/>
      <c r="BA363" s="9"/>
      <c r="BB363" s="9"/>
      <c r="BC363" s="9"/>
      <c r="BD363" s="9"/>
      <c r="BE363" s="9"/>
      <c r="BF363" s="9"/>
      <c r="KA363" s="247">
        <f t="shared" si="76"/>
        <v>2997.08</v>
      </c>
      <c r="KB363" s="228">
        <f t="shared" si="77"/>
        <v>2414.48</v>
      </c>
      <c r="KC363" s="246">
        <f t="shared" si="78"/>
        <v>2350.08</v>
      </c>
    </row>
    <row r="364" spans="1:289" x14ac:dyDescent="0.3">
      <c r="A364" s="210">
        <v>40955</v>
      </c>
      <c r="B364" s="102">
        <v>2778</v>
      </c>
      <c r="C364" s="31">
        <f t="shared" si="79"/>
        <v>2789.2380952380954</v>
      </c>
      <c r="D364" s="7">
        <v>3068.91</v>
      </c>
      <c r="E364" s="2">
        <v>1775.95</v>
      </c>
      <c r="H364" s="2">
        <v>2748.91</v>
      </c>
      <c r="I364" s="3">
        <v>2095.9499999999998</v>
      </c>
      <c r="J364" s="7">
        <v>2771.27</v>
      </c>
      <c r="K364" s="2">
        <v>1581.95</v>
      </c>
      <c r="N364" s="7">
        <v>2451.27</v>
      </c>
      <c r="O364" s="3">
        <v>1901.95</v>
      </c>
      <c r="P364" s="7">
        <v>2959.4</v>
      </c>
      <c r="Q364" s="2">
        <v>1752.67</v>
      </c>
      <c r="T364" s="2">
        <v>2639.4</v>
      </c>
      <c r="U364" s="3">
        <v>2072.67</v>
      </c>
      <c r="AJ364" s="2">
        <f t="shared" si="75"/>
        <v>2548</v>
      </c>
      <c r="AK364" s="2">
        <v>230</v>
      </c>
      <c r="AL364" s="7">
        <v>2887.42</v>
      </c>
      <c r="AM364" s="2">
        <v>1660.86</v>
      </c>
      <c r="AP364" s="7">
        <v>2567.42</v>
      </c>
      <c r="AQ364" s="3">
        <v>1980.86</v>
      </c>
      <c r="AZ364" s="9"/>
      <c r="BA364" s="9"/>
      <c r="BB364" s="9"/>
      <c r="BC364" s="9"/>
      <c r="BD364" s="9"/>
      <c r="BE364" s="9"/>
      <c r="BF364" s="9"/>
      <c r="KA364" s="247">
        <f t="shared" si="76"/>
        <v>3001.27</v>
      </c>
      <c r="KB364" s="228">
        <f t="shared" si="77"/>
        <v>2418.56</v>
      </c>
      <c r="KC364" s="246">
        <f t="shared" si="78"/>
        <v>2353.7600000000002</v>
      </c>
    </row>
    <row r="365" spans="1:289" x14ac:dyDescent="0.3">
      <c r="A365" s="210">
        <v>40956</v>
      </c>
      <c r="B365" s="102">
        <v>2779</v>
      </c>
      <c r="C365" s="31">
        <f t="shared" si="79"/>
        <v>2790.0476190476193</v>
      </c>
      <c r="D365" s="7">
        <v>3119.39</v>
      </c>
      <c r="E365" s="2">
        <v>1825.44</v>
      </c>
      <c r="H365" s="2">
        <v>2799.39</v>
      </c>
      <c r="I365" s="3">
        <v>2145.44</v>
      </c>
      <c r="J365" s="7">
        <v>2774.26</v>
      </c>
      <c r="K365" s="2">
        <v>1584.57</v>
      </c>
      <c r="N365" s="7">
        <v>2454.2600000000002</v>
      </c>
      <c r="O365" s="3">
        <v>1904.57</v>
      </c>
      <c r="P365" s="7">
        <v>2978.33</v>
      </c>
      <c r="Q365" s="2">
        <v>1771.05</v>
      </c>
      <c r="T365" s="2">
        <v>2658.33</v>
      </c>
      <c r="U365" s="3">
        <v>2091.0500000000002</v>
      </c>
      <c r="AJ365" s="2">
        <f t="shared" si="75"/>
        <v>2549</v>
      </c>
      <c r="AK365" s="2">
        <v>230</v>
      </c>
      <c r="AL365" s="7">
        <v>2882.7</v>
      </c>
      <c r="AM365" s="2">
        <v>1655.82</v>
      </c>
      <c r="AP365" s="7">
        <v>2562.6999999999998</v>
      </c>
      <c r="AQ365" s="3">
        <v>1975.82</v>
      </c>
      <c r="AZ365" s="9"/>
      <c r="BA365" s="9"/>
      <c r="BB365" s="9"/>
      <c r="BC365" s="9"/>
      <c r="BD365" s="9"/>
      <c r="BE365" s="9"/>
      <c r="BF365" s="9"/>
      <c r="KA365" s="247">
        <f t="shared" si="76"/>
        <v>3004.26</v>
      </c>
      <c r="KB365" s="228">
        <f t="shared" si="77"/>
        <v>2419.58</v>
      </c>
      <c r="KC365" s="246">
        <f t="shared" si="78"/>
        <v>2354.6800000000003</v>
      </c>
    </row>
    <row r="366" spans="1:289" x14ac:dyDescent="0.3">
      <c r="A366" s="210">
        <v>40959</v>
      </c>
      <c r="B366" s="102">
        <v>2794</v>
      </c>
      <c r="C366" s="31">
        <f t="shared" si="79"/>
        <v>2791.9047619047619</v>
      </c>
      <c r="D366" s="7">
        <v>3104.84</v>
      </c>
      <c r="E366" s="2">
        <v>1816.19</v>
      </c>
      <c r="H366" s="2">
        <v>2784.84</v>
      </c>
      <c r="I366" s="3">
        <v>2136.19</v>
      </c>
      <c r="J366" s="7">
        <v>2741.37</v>
      </c>
      <c r="K366" s="2">
        <v>1555.75</v>
      </c>
      <c r="N366" s="7">
        <v>2421.37</v>
      </c>
      <c r="O366" s="3">
        <v>1875.75</v>
      </c>
      <c r="P366" s="7">
        <v>2989</v>
      </c>
      <c r="Q366" s="2">
        <v>1785.55</v>
      </c>
      <c r="T366" s="2">
        <v>2669</v>
      </c>
      <c r="U366" s="3">
        <v>2105.5500000000002</v>
      </c>
      <c r="AJ366" s="2">
        <f t="shared" si="75"/>
        <v>2564</v>
      </c>
      <c r="AK366" s="2">
        <v>230</v>
      </c>
      <c r="AL366" s="7">
        <v>2879.32</v>
      </c>
      <c r="AM366" s="2">
        <v>1656.54</v>
      </c>
      <c r="AP366" s="7">
        <v>2559.3200000000002</v>
      </c>
      <c r="AQ366" s="3">
        <v>1976.54</v>
      </c>
      <c r="AZ366" s="9"/>
      <c r="BA366" s="9"/>
      <c r="BB366" s="9"/>
      <c r="BC366" s="9"/>
      <c r="BD366" s="9"/>
      <c r="BE366" s="9"/>
      <c r="BF366" s="9"/>
      <c r="KA366" s="247">
        <f t="shared" si="76"/>
        <v>2971.37</v>
      </c>
      <c r="KB366" s="228">
        <f t="shared" si="77"/>
        <v>2434.88</v>
      </c>
      <c r="KC366" s="246">
        <f t="shared" si="78"/>
        <v>2368.48</v>
      </c>
    </row>
    <row r="367" spans="1:289" x14ac:dyDescent="0.3">
      <c r="A367" s="210">
        <v>40960</v>
      </c>
      <c r="B367" s="102">
        <v>2775</v>
      </c>
      <c r="C367" s="31">
        <f t="shared" si="79"/>
        <v>2792.2380952380954</v>
      </c>
      <c r="D367" s="7">
        <v>3099.74</v>
      </c>
      <c r="E367" s="2">
        <v>1825.07</v>
      </c>
      <c r="H367" s="2">
        <v>2779.74</v>
      </c>
      <c r="I367" s="3">
        <v>2145.0700000000002</v>
      </c>
      <c r="J367" s="7">
        <v>2750.34</v>
      </c>
      <c r="K367" s="2">
        <v>1563.61</v>
      </c>
      <c r="N367" s="7">
        <v>2430.34</v>
      </c>
      <c r="O367" s="3">
        <v>1883.61</v>
      </c>
      <c r="P367" s="7">
        <v>3022.24</v>
      </c>
      <c r="Q367" s="2">
        <v>1817.38</v>
      </c>
      <c r="T367" s="2">
        <v>2702.24</v>
      </c>
      <c r="U367" s="3">
        <v>2137.38</v>
      </c>
      <c r="AJ367" s="2">
        <f t="shared" si="75"/>
        <v>2545</v>
      </c>
      <c r="AK367" s="2">
        <v>230</v>
      </c>
      <c r="AL367" s="7">
        <v>2904.35</v>
      </c>
      <c r="AM367" s="2">
        <v>1680.2</v>
      </c>
      <c r="AP367" s="7">
        <v>2584.35</v>
      </c>
      <c r="AQ367" s="3">
        <v>2000.2</v>
      </c>
      <c r="AZ367" s="9"/>
      <c r="BA367" s="9"/>
      <c r="BB367" s="9"/>
      <c r="BC367" s="9"/>
      <c r="BD367" s="9"/>
      <c r="BE367" s="9"/>
      <c r="BF367" s="9"/>
      <c r="KA367" s="247">
        <f t="shared" si="76"/>
        <v>2980.34</v>
      </c>
      <c r="KB367" s="228">
        <f t="shared" si="77"/>
        <v>2415.5</v>
      </c>
      <c r="KC367" s="246">
        <f t="shared" si="78"/>
        <v>2351</v>
      </c>
    </row>
    <row r="368" spans="1:289" x14ac:dyDescent="0.3">
      <c r="A368" s="210">
        <v>40961</v>
      </c>
      <c r="B368" s="102">
        <v>2750</v>
      </c>
      <c r="C368" s="31">
        <f t="shared" si="79"/>
        <v>2789.9523809523807</v>
      </c>
      <c r="D368" s="7">
        <v>3074.46</v>
      </c>
      <c r="E368" s="2">
        <v>1798.26</v>
      </c>
      <c r="H368" s="2">
        <v>2754.46</v>
      </c>
      <c r="I368" s="3">
        <v>2118.2600000000002</v>
      </c>
      <c r="J368" s="7">
        <v>2762.3</v>
      </c>
      <c r="K368" s="2">
        <v>1574.09</v>
      </c>
      <c r="N368" s="7">
        <v>2442.3000000000002</v>
      </c>
      <c r="O368" s="3">
        <v>1894.09</v>
      </c>
      <c r="P368" s="7">
        <v>3004.38</v>
      </c>
      <c r="Q368" s="2">
        <v>1798.26</v>
      </c>
      <c r="T368" s="2">
        <v>2684.38</v>
      </c>
      <c r="U368" s="3">
        <v>2118.2600000000002</v>
      </c>
      <c r="AJ368" s="2">
        <f t="shared" si="75"/>
        <v>2520</v>
      </c>
      <c r="AK368" s="2">
        <v>230</v>
      </c>
      <c r="AL368" s="7">
        <v>2924.89</v>
      </c>
      <c r="AM368" s="2">
        <v>1699.05</v>
      </c>
      <c r="AP368" s="7">
        <v>2604.89</v>
      </c>
      <c r="AQ368" s="3">
        <v>2019.05</v>
      </c>
      <c r="AZ368" s="9"/>
      <c r="BA368" s="9"/>
      <c r="BB368" s="9"/>
      <c r="BC368" s="9"/>
      <c r="BD368" s="9"/>
      <c r="BE368" s="9"/>
      <c r="BF368" s="9"/>
      <c r="BL368" s="2">
        <v>3225.13</v>
      </c>
      <c r="BM368" s="2">
        <v>1947.38</v>
      </c>
      <c r="BN368" s="2">
        <v>2905.13</v>
      </c>
      <c r="BO368" s="2">
        <v>2267.38</v>
      </c>
      <c r="KA368" s="247">
        <f t="shared" si="76"/>
        <v>2992.3</v>
      </c>
      <c r="KB368" s="228">
        <f t="shared" si="77"/>
        <v>2390</v>
      </c>
      <c r="KC368" s="246">
        <f t="shared" si="78"/>
        <v>2328</v>
      </c>
    </row>
    <row r="369" spans="1:289" x14ac:dyDescent="0.3">
      <c r="A369" s="210">
        <v>40962</v>
      </c>
      <c r="B369" s="102">
        <v>2737</v>
      </c>
      <c r="C369" s="31">
        <f t="shared" si="79"/>
        <v>2786</v>
      </c>
      <c r="D369" s="7">
        <v>3096.29</v>
      </c>
      <c r="E369" s="2">
        <v>1822.11</v>
      </c>
      <c r="H369" s="2">
        <v>2776.29</v>
      </c>
      <c r="I369" s="3">
        <v>2142.11</v>
      </c>
      <c r="J369" s="7">
        <v>2755.11</v>
      </c>
      <c r="K369" s="2">
        <v>1568.67</v>
      </c>
      <c r="N369" s="7">
        <v>2435.11</v>
      </c>
      <c r="O369" s="3">
        <v>1888.67</v>
      </c>
      <c r="P369" s="7">
        <v>2972.34</v>
      </c>
      <c r="Q369" s="2">
        <v>1768.35</v>
      </c>
      <c r="T369" s="2">
        <v>2652.34</v>
      </c>
      <c r="U369" s="3">
        <v>2088.35</v>
      </c>
      <c r="AJ369" s="2">
        <f t="shared" si="75"/>
        <v>2507</v>
      </c>
      <c r="AK369" s="2">
        <v>230</v>
      </c>
      <c r="AL369" s="7">
        <v>2893.41</v>
      </c>
      <c r="AM369" s="2">
        <v>1669.74</v>
      </c>
      <c r="AP369" s="7">
        <v>2573.41</v>
      </c>
      <c r="AQ369" s="3">
        <v>1989.74</v>
      </c>
      <c r="AZ369" s="9"/>
      <c r="BA369" s="9"/>
      <c r="BB369" s="9"/>
      <c r="BC369" s="9"/>
      <c r="BD369" s="9"/>
      <c r="BE369" s="9"/>
      <c r="BF369" s="9"/>
      <c r="BL369" s="2">
        <v>3238.86</v>
      </c>
      <c r="BM369" s="2">
        <v>1963.21</v>
      </c>
      <c r="BN369" s="2">
        <v>2918.86</v>
      </c>
      <c r="BO369" s="2">
        <v>2283.21</v>
      </c>
      <c r="KA369" s="247">
        <f t="shared" si="76"/>
        <v>2985.11</v>
      </c>
      <c r="KB369" s="228">
        <f t="shared" si="77"/>
        <v>2376.7400000000002</v>
      </c>
      <c r="KC369" s="246">
        <f t="shared" si="78"/>
        <v>2316.04</v>
      </c>
    </row>
    <row r="370" spans="1:289" x14ac:dyDescent="0.3">
      <c r="A370" s="210">
        <v>40963</v>
      </c>
      <c r="B370" s="102">
        <v>2734</v>
      </c>
      <c r="C370" s="31">
        <f t="shared" si="79"/>
        <v>2782.9047619047619</v>
      </c>
      <c r="D370" s="7">
        <v>3065.3</v>
      </c>
      <c r="E370" s="2">
        <v>1795.47</v>
      </c>
      <c r="H370" s="2">
        <v>2745.3</v>
      </c>
      <c r="I370" s="3">
        <v>2115.4699999999998</v>
      </c>
      <c r="J370" s="7">
        <v>2743.4</v>
      </c>
      <c r="K370" s="2">
        <v>1545</v>
      </c>
      <c r="N370" s="7">
        <v>2423.4</v>
      </c>
      <c r="O370" s="3">
        <v>1865</v>
      </c>
      <c r="P370" s="7">
        <v>2942.8</v>
      </c>
      <c r="Q370" s="2">
        <v>1742.34</v>
      </c>
      <c r="T370" s="2">
        <v>2622.8</v>
      </c>
      <c r="U370" s="3">
        <v>2062.34</v>
      </c>
      <c r="AJ370" s="2">
        <f t="shared" si="75"/>
        <v>2504</v>
      </c>
      <c r="AK370" s="2">
        <v>230</v>
      </c>
      <c r="AL370" s="7">
        <v>2857.19</v>
      </c>
      <c r="AM370" s="2">
        <v>1637.22</v>
      </c>
      <c r="AP370" s="7">
        <v>2537.19</v>
      </c>
      <c r="AQ370" s="3">
        <v>1957.22</v>
      </c>
      <c r="AZ370" s="9"/>
      <c r="BA370" s="9"/>
      <c r="BB370" s="9"/>
      <c r="BC370" s="9"/>
      <c r="BD370" s="9"/>
      <c r="BE370" s="9"/>
      <c r="BF370" s="9"/>
      <c r="BL370" s="2">
        <v>3197.74</v>
      </c>
      <c r="BM370" s="2">
        <v>1926.55</v>
      </c>
      <c r="BN370" s="2">
        <v>2877.74</v>
      </c>
      <c r="BO370" s="2">
        <v>2246.5500000000002</v>
      </c>
      <c r="KA370" s="247">
        <f t="shared" si="76"/>
        <v>2973.4</v>
      </c>
      <c r="KB370" s="228">
        <f t="shared" si="77"/>
        <v>2373.6799999999998</v>
      </c>
      <c r="KC370" s="246">
        <f t="shared" si="78"/>
        <v>2313.2800000000002</v>
      </c>
    </row>
    <row r="371" spans="1:289" x14ac:dyDescent="0.3">
      <c r="A371" s="210">
        <v>40966</v>
      </c>
      <c r="B371" s="102">
        <v>2753</v>
      </c>
      <c r="C371" s="31">
        <f t="shared" si="79"/>
        <v>2780.9523809523807</v>
      </c>
      <c r="D371" s="7">
        <v>3044.63</v>
      </c>
      <c r="E371" s="2">
        <v>1777.71</v>
      </c>
      <c r="H371" s="2">
        <v>2724.63</v>
      </c>
      <c r="I371" s="3">
        <v>2097.71</v>
      </c>
      <c r="J371" s="7">
        <v>2725.28</v>
      </c>
      <c r="K371" s="2">
        <v>1529.22</v>
      </c>
      <c r="N371" s="7">
        <v>2405.2800000000002</v>
      </c>
      <c r="O371" s="3">
        <v>1849.22</v>
      </c>
      <c r="P371" s="7">
        <v>2938.32</v>
      </c>
      <c r="Q371" s="2">
        <v>1740.06</v>
      </c>
      <c r="T371" s="2">
        <v>2618.3200000000002</v>
      </c>
      <c r="U371" s="3">
        <v>2060.06</v>
      </c>
      <c r="AJ371" s="2">
        <f t="shared" si="75"/>
        <v>2523</v>
      </c>
      <c r="AK371" s="2">
        <v>230</v>
      </c>
      <c r="AL371" s="7">
        <v>2861.05</v>
      </c>
      <c r="AM371" s="2">
        <v>1643.25</v>
      </c>
      <c r="AP371" s="7">
        <v>2541.0500000000002</v>
      </c>
      <c r="AQ371" s="3">
        <v>1963.25</v>
      </c>
      <c r="AZ371" s="9"/>
      <c r="BA371" s="9"/>
      <c r="BB371" s="9"/>
      <c r="BC371" s="9"/>
      <c r="BD371" s="9"/>
      <c r="BE371" s="9"/>
      <c r="BF371" s="9"/>
      <c r="BL371" s="2">
        <v>3183.71</v>
      </c>
      <c r="BM371" s="2">
        <v>1915.36</v>
      </c>
      <c r="BN371" s="2">
        <v>2863.71</v>
      </c>
      <c r="BO371" s="2">
        <v>2235.36</v>
      </c>
      <c r="KA371" s="247">
        <f t="shared" si="76"/>
        <v>2955.28</v>
      </c>
      <c r="KB371" s="228">
        <f t="shared" si="77"/>
        <v>2393.06</v>
      </c>
      <c r="KC371" s="246">
        <f t="shared" si="78"/>
        <v>2330.7600000000002</v>
      </c>
    </row>
    <row r="372" spans="1:289" x14ac:dyDescent="0.3">
      <c r="A372" s="210">
        <v>40967</v>
      </c>
      <c r="B372" s="102">
        <v>2732</v>
      </c>
      <c r="C372" s="31">
        <f t="shared" si="79"/>
        <v>2778.0476190476193</v>
      </c>
      <c r="D372" s="7">
        <v>3037.09</v>
      </c>
      <c r="E372" s="2">
        <v>1792.77</v>
      </c>
      <c r="H372" s="2">
        <v>2717.09</v>
      </c>
      <c r="I372" s="3">
        <v>2112.77</v>
      </c>
      <c r="J372" s="7">
        <v>2725.28</v>
      </c>
      <c r="K372" s="2">
        <v>1529.22</v>
      </c>
      <c r="N372" s="7">
        <v>2405.2800000000002</v>
      </c>
      <c r="O372" s="3">
        <v>1849.22</v>
      </c>
      <c r="P372" s="7">
        <v>2907.88</v>
      </c>
      <c r="Q372" s="2">
        <v>1709.94</v>
      </c>
      <c r="T372" s="2">
        <v>2587.88</v>
      </c>
      <c r="U372" s="3">
        <v>2029.94</v>
      </c>
      <c r="AJ372" s="2">
        <f t="shared" si="75"/>
        <v>2502</v>
      </c>
      <c r="AK372" s="2">
        <v>230</v>
      </c>
      <c r="AL372" s="7">
        <v>2807.79</v>
      </c>
      <c r="AM372" s="2">
        <v>1590.54</v>
      </c>
      <c r="AP372" s="7">
        <v>2487.79</v>
      </c>
      <c r="AQ372" s="3">
        <v>1910.54</v>
      </c>
      <c r="AZ372" s="9"/>
      <c r="BA372" s="9"/>
      <c r="BB372" s="9"/>
      <c r="BC372" s="9"/>
      <c r="BD372" s="9"/>
      <c r="BE372" s="9"/>
      <c r="BF372" s="9"/>
      <c r="BL372" s="2">
        <v>3169.88</v>
      </c>
      <c r="BM372" s="2">
        <v>1924.19</v>
      </c>
      <c r="BN372" s="2">
        <v>2849.88</v>
      </c>
      <c r="BO372" s="2">
        <v>2244.19</v>
      </c>
      <c r="KA372" s="247">
        <f t="shared" si="76"/>
        <v>2955.28</v>
      </c>
      <c r="KB372" s="228">
        <f t="shared" si="77"/>
        <v>2371.64</v>
      </c>
      <c r="KC372" s="246">
        <f t="shared" si="78"/>
        <v>2311.44</v>
      </c>
    </row>
    <row r="373" spans="1:289" x14ac:dyDescent="0.3">
      <c r="A373" s="210">
        <v>40968</v>
      </c>
      <c r="B373" s="102">
        <v>2715</v>
      </c>
      <c r="C373" s="31">
        <f t="shared" si="79"/>
        <v>2775.5238095238096</v>
      </c>
      <c r="D373" s="7">
        <v>3047.25</v>
      </c>
      <c r="E373" s="2">
        <v>1806.18</v>
      </c>
      <c r="H373" s="2">
        <v>2727.25</v>
      </c>
      <c r="I373" s="3">
        <v>2126.1799999999998</v>
      </c>
      <c r="J373" s="7">
        <v>2701.12</v>
      </c>
      <c r="K373" s="2">
        <v>1508.18</v>
      </c>
      <c r="N373" s="7">
        <v>2381.12</v>
      </c>
      <c r="O373" s="3">
        <v>1828.18</v>
      </c>
      <c r="P373" s="7">
        <v>2904.37</v>
      </c>
      <c r="Q373" s="2">
        <v>1709.33</v>
      </c>
      <c r="T373" s="2">
        <v>2584.37</v>
      </c>
      <c r="U373" s="3">
        <v>2029.33</v>
      </c>
      <c r="AJ373" s="2">
        <f t="shared" si="75"/>
        <v>2485</v>
      </c>
      <c r="AK373" s="2">
        <v>230</v>
      </c>
      <c r="AL373" s="7">
        <v>2797.88</v>
      </c>
      <c r="AM373" s="2">
        <v>1583.68</v>
      </c>
      <c r="AP373" s="7">
        <v>2477.88</v>
      </c>
      <c r="AQ373" s="3">
        <v>1903.68</v>
      </c>
      <c r="AZ373" s="9"/>
      <c r="BA373" s="9"/>
      <c r="BB373" s="9"/>
      <c r="BC373" s="9"/>
      <c r="BD373" s="9"/>
      <c r="BE373" s="9"/>
      <c r="BF373" s="9"/>
      <c r="BL373" s="2">
        <v>3183.48</v>
      </c>
      <c r="BM373" s="2">
        <v>1941</v>
      </c>
      <c r="BN373" s="2">
        <v>2863.48</v>
      </c>
      <c r="BO373" s="2">
        <v>2261</v>
      </c>
      <c r="KA373" s="247">
        <f t="shared" si="76"/>
        <v>2931.12</v>
      </c>
      <c r="KB373" s="228">
        <f t="shared" si="77"/>
        <v>2354.3000000000002</v>
      </c>
      <c r="KC373" s="246">
        <f t="shared" si="78"/>
        <v>2295.8000000000002</v>
      </c>
    </row>
    <row r="374" spans="1:289" x14ac:dyDescent="0.3">
      <c r="A374" s="210">
        <v>40969</v>
      </c>
      <c r="B374" s="102">
        <v>2742</v>
      </c>
      <c r="C374" s="31">
        <f t="shared" si="79"/>
        <v>2771.3809523809523</v>
      </c>
      <c r="D374" s="7">
        <v>3054.22</v>
      </c>
      <c r="E374" s="2">
        <v>1812.24</v>
      </c>
      <c r="H374" s="2">
        <v>2734.22</v>
      </c>
      <c r="I374" s="3">
        <v>2132.2399999999998</v>
      </c>
      <c r="J374" s="7">
        <v>2707.16</v>
      </c>
      <c r="K374" s="2">
        <v>1513.44</v>
      </c>
      <c r="N374" s="7">
        <v>2387.16</v>
      </c>
      <c r="O374" s="3">
        <v>1833.44</v>
      </c>
      <c r="P374" s="7">
        <v>2941.14</v>
      </c>
      <c r="Q374" s="2">
        <v>1745.01</v>
      </c>
      <c r="T374" s="2">
        <v>2621.14</v>
      </c>
      <c r="U374" s="3">
        <v>2065.0100000000002</v>
      </c>
      <c r="AJ374" s="2">
        <f t="shared" si="75"/>
        <v>2512</v>
      </c>
      <c r="AK374" s="2">
        <v>230</v>
      </c>
      <c r="AL374" s="7">
        <v>2819.26</v>
      </c>
      <c r="AM374" s="2">
        <v>1604.1</v>
      </c>
      <c r="AP374" s="7">
        <v>2499.2600000000002</v>
      </c>
      <c r="AQ374" s="3">
        <v>1924.1</v>
      </c>
      <c r="AZ374" s="9"/>
      <c r="BA374" s="9"/>
      <c r="BB374" s="9"/>
      <c r="BC374" s="9"/>
      <c r="BD374" s="9"/>
      <c r="BE374" s="9"/>
      <c r="BF374" s="9"/>
      <c r="BL374" s="2">
        <v>3186.65</v>
      </c>
      <c r="BM374" s="2">
        <v>1943.3</v>
      </c>
      <c r="BN374" s="2">
        <v>2866.65</v>
      </c>
      <c r="BO374" s="2">
        <v>2263.3000000000002</v>
      </c>
      <c r="KA374" s="247">
        <f t="shared" si="76"/>
        <v>2937.16</v>
      </c>
      <c r="KB374" s="228">
        <f t="shared" si="77"/>
        <v>2381.84</v>
      </c>
      <c r="KC374" s="246">
        <f t="shared" si="78"/>
        <v>2320.6400000000003</v>
      </c>
    </row>
    <row r="375" spans="1:289" x14ac:dyDescent="0.3">
      <c r="A375" s="210">
        <v>40970</v>
      </c>
      <c r="B375" s="102">
        <v>2740</v>
      </c>
      <c r="C375" s="31">
        <f t="shared" si="79"/>
        <v>2767.1428571428573</v>
      </c>
      <c r="D375" s="7">
        <v>3064.05</v>
      </c>
      <c r="E375" s="2">
        <v>1819.87</v>
      </c>
      <c r="H375" s="2">
        <v>2744.05</v>
      </c>
      <c r="I375" s="3">
        <v>2139.87</v>
      </c>
      <c r="J375" s="7">
        <v>2722.26</v>
      </c>
      <c r="K375" s="2">
        <v>1526.59</v>
      </c>
      <c r="N375" s="7">
        <v>2402.2600000000002</v>
      </c>
      <c r="O375" s="3">
        <v>1846.59</v>
      </c>
      <c r="P375" s="7">
        <v>2965.41</v>
      </c>
      <c r="Q375" s="2">
        <v>1767.23</v>
      </c>
      <c r="T375" s="2">
        <v>2645.41</v>
      </c>
      <c r="U375" s="3">
        <v>2087.23</v>
      </c>
      <c r="AJ375" s="2">
        <f t="shared" si="75"/>
        <v>2510</v>
      </c>
      <c r="AK375" s="2">
        <v>230</v>
      </c>
      <c r="AL375" s="7">
        <v>2835.06</v>
      </c>
      <c r="AM375" s="2">
        <v>1617.9</v>
      </c>
      <c r="AP375" s="7">
        <v>2515.06</v>
      </c>
      <c r="AQ375" s="3">
        <v>1937.9</v>
      </c>
      <c r="AZ375" s="9"/>
      <c r="BA375" s="9"/>
      <c r="BB375" s="9"/>
      <c r="BC375" s="9"/>
      <c r="BD375" s="9"/>
      <c r="BE375" s="9"/>
      <c r="BF375" s="9"/>
      <c r="BL375" s="2">
        <v>3191.78</v>
      </c>
      <c r="BM375" s="2">
        <v>1946.28</v>
      </c>
      <c r="BN375" s="2">
        <v>2871.78</v>
      </c>
      <c r="BO375" s="2">
        <v>2266.2800000000002</v>
      </c>
      <c r="KA375" s="247">
        <f t="shared" si="76"/>
        <v>2952.26</v>
      </c>
      <c r="KB375" s="228">
        <f t="shared" si="77"/>
        <v>2379.8000000000002</v>
      </c>
      <c r="KC375" s="246">
        <f t="shared" si="78"/>
        <v>2318.8000000000002</v>
      </c>
    </row>
    <row r="376" spans="1:289" x14ac:dyDescent="0.3">
      <c r="A376" s="210">
        <v>40973</v>
      </c>
      <c r="B376" s="102">
        <v>2769</v>
      </c>
      <c r="C376" s="31">
        <f t="shared" si="79"/>
        <v>2765.1428571428573</v>
      </c>
      <c r="D376" s="7">
        <v>3098.52</v>
      </c>
      <c r="E376" s="2">
        <v>1854.4</v>
      </c>
      <c r="H376" s="2">
        <v>2778.52</v>
      </c>
      <c r="I376" s="3">
        <v>2174.4</v>
      </c>
      <c r="J376" s="7">
        <v>2719.24</v>
      </c>
      <c r="K376" s="2">
        <v>1523.96</v>
      </c>
      <c r="N376" s="7">
        <v>2399.2399999999998</v>
      </c>
      <c r="O376" s="3">
        <v>1843.96</v>
      </c>
      <c r="P376" s="7">
        <v>2939.3</v>
      </c>
      <c r="Q376" s="2">
        <v>1741.75</v>
      </c>
      <c r="T376" s="2">
        <v>2619.3000000000002</v>
      </c>
      <c r="U376" s="3">
        <v>2061.75</v>
      </c>
      <c r="AJ376" s="2">
        <f t="shared" si="75"/>
        <v>2539</v>
      </c>
      <c r="AK376" s="2">
        <v>230</v>
      </c>
      <c r="AL376" s="7">
        <v>2824.31</v>
      </c>
      <c r="AM376" s="2">
        <v>1607.63</v>
      </c>
      <c r="AP376" s="7">
        <v>2504.31</v>
      </c>
      <c r="AQ376" s="3">
        <v>1927.63</v>
      </c>
      <c r="AZ376" s="9"/>
      <c r="BA376" s="9"/>
      <c r="BB376" s="9"/>
      <c r="BC376" s="9"/>
      <c r="BD376" s="9"/>
      <c r="BE376" s="9"/>
      <c r="BF376" s="9"/>
      <c r="BL376" s="2">
        <v>3222.59</v>
      </c>
      <c r="BM376" s="2">
        <v>1977.2</v>
      </c>
      <c r="BN376" s="2">
        <v>2902.59</v>
      </c>
      <c r="BO376" s="2">
        <v>2297.1999999999998</v>
      </c>
      <c r="KA376" s="247">
        <f t="shared" si="76"/>
        <v>2949.24</v>
      </c>
      <c r="KB376" s="228">
        <f t="shared" si="77"/>
        <v>2409.38</v>
      </c>
      <c r="KC376" s="246">
        <f t="shared" si="78"/>
        <v>2345.48</v>
      </c>
    </row>
    <row r="377" spans="1:289" x14ac:dyDescent="0.3">
      <c r="A377" s="210">
        <v>40974</v>
      </c>
      <c r="B377" s="102">
        <v>2775</v>
      </c>
      <c r="C377" s="31">
        <f t="shared" si="79"/>
        <v>2764.1428571428573</v>
      </c>
      <c r="D377" s="7">
        <v>3101.47</v>
      </c>
      <c r="E377" s="2">
        <v>1856.07</v>
      </c>
      <c r="H377" s="2">
        <v>2781.47</v>
      </c>
      <c r="I377" s="3">
        <v>2176.0700000000002</v>
      </c>
      <c r="J377" s="7">
        <v>2728.3</v>
      </c>
      <c r="K377" s="2">
        <v>1531.85</v>
      </c>
      <c r="N377" s="7">
        <v>2408.3000000000002</v>
      </c>
      <c r="O377" s="3">
        <v>1851.85</v>
      </c>
      <c r="P377" s="7">
        <v>2979.71</v>
      </c>
      <c r="Q377" s="2">
        <v>1780.67</v>
      </c>
      <c r="T377" s="2">
        <v>2659.71</v>
      </c>
      <c r="U377" s="3">
        <v>2100.67</v>
      </c>
      <c r="AJ377" s="2">
        <f t="shared" si="75"/>
        <v>2545</v>
      </c>
      <c r="AK377" s="2">
        <v>230</v>
      </c>
      <c r="AL377" s="7">
        <v>2841.39</v>
      </c>
      <c r="AM377" s="2">
        <v>1623.42</v>
      </c>
      <c r="AP377" s="7">
        <v>2521.39</v>
      </c>
      <c r="AQ377" s="3">
        <v>1943.42</v>
      </c>
      <c r="AZ377" s="9"/>
      <c r="BA377" s="9"/>
      <c r="BB377" s="9"/>
      <c r="BC377" s="9"/>
      <c r="BD377" s="9"/>
      <c r="BE377" s="9"/>
      <c r="BF377" s="9"/>
      <c r="BL377" s="2">
        <v>3228.84</v>
      </c>
      <c r="BM377" s="2">
        <v>1982.13</v>
      </c>
      <c r="BN377" s="2">
        <v>2908.84</v>
      </c>
      <c r="BO377" s="2">
        <v>2302.13</v>
      </c>
      <c r="KA377" s="247">
        <f t="shared" si="76"/>
        <v>2958.3</v>
      </c>
      <c r="KB377" s="228">
        <f t="shared" si="77"/>
        <v>2415.5</v>
      </c>
      <c r="KC377" s="246">
        <f t="shared" si="78"/>
        <v>2351</v>
      </c>
    </row>
    <row r="378" spans="1:289" x14ac:dyDescent="0.3">
      <c r="A378" s="210">
        <v>40975</v>
      </c>
      <c r="B378" s="102">
        <v>2770</v>
      </c>
      <c r="C378" s="31">
        <f t="shared" si="79"/>
        <v>2763.7142857142858</v>
      </c>
      <c r="D378" s="7">
        <v>3075.7</v>
      </c>
      <c r="E378" s="2">
        <v>1827.21</v>
      </c>
      <c r="H378" s="2">
        <v>2755.7</v>
      </c>
      <c r="I378" s="3">
        <v>2147.21</v>
      </c>
      <c r="J378" s="7">
        <v>2752.46</v>
      </c>
      <c r="K378" s="2">
        <v>1552.89</v>
      </c>
      <c r="N378" s="7">
        <v>2432.46</v>
      </c>
      <c r="O378" s="3">
        <v>1872.89</v>
      </c>
      <c r="P378" s="7">
        <v>2960.34</v>
      </c>
      <c r="Q378" s="2">
        <v>1758.63</v>
      </c>
      <c r="T378" s="2">
        <v>2640.34</v>
      </c>
      <c r="U378" s="3">
        <v>2078.63</v>
      </c>
      <c r="AJ378" s="2">
        <f t="shared" si="75"/>
        <v>2540</v>
      </c>
      <c r="AK378" s="2">
        <v>230</v>
      </c>
      <c r="AL378" s="7">
        <v>2874.38</v>
      </c>
      <c r="AM378" s="2">
        <v>1653.12</v>
      </c>
      <c r="AP378" s="7">
        <v>2554.38</v>
      </c>
      <c r="AQ378" s="3">
        <v>1973.12</v>
      </c>
      <c r="AZ378" s="9"/>
      <c r="BA378" s="9"/>
      <c r="BB378" s="9"/>
      <c r="BC378" s="9"/>
      <c r="BD378" s="9"/>
      <c r="BE378" s="9"/>
      <c r="BF378" s="9"/>
      <c r="BL378" s="2">
        <v>3229.17</v>
      </c>
      <c r="BM378" s="2">
        <v>1979.1</v>
      </c>
      <c r="BN378" s="2">
        <v>2909.14</v>
      </c>
      <c r="BO378" s="2">
        <v>2299.1</v>
      </c>
      <c r="KA378" s="247">
        <f t="shared" si="76"/>
        <v>2982.46</v>
      </c>
      <c r="KB378" s="228">
        <f t="shared" si="77"/>
        <v>2410.4</v>
      </c>
      <c r="KC378" s="246">
        <f t="shared" si="78"/>
        <v>2346.4</v>
      </c>
    </row>
    <row r="379" spans="1:289" x14ac:dyDescent="0.3">
      <c r="A379" s="210">
        <v>40976</v>
      </c>
      <c r="B379" s="102">
        <v>2745</v>
      </c>
      <c r="C379" s="31">
        <f t="shared" si="79"/>
        <v>2762.3333333333335</v>
      </c>
      <c r="D379" s="7">
        <v>2999.87</v>
      </c>
      <c r="E379" s="2">
        <v>1756.77</v>
      </c>
      <c r="H379" s="2">
        <v>2679.87</v>
      </c>
      <c r="I379" s="3">
        <v>2076.77</v>
      </c>
      <c r="J379" s="7">
        <v>2749.59</v>
      </c>
      <c r="K379" s="2">
        <v>1554</v>
      </c>
      <c r="N379" s="7">
        <v>2429.59</v>
      </c>
      <c r="O379" s="3">
        <v>1874</v>
      </c>
      <c r="P379" s="7">
        <v>2916.53</v>
      </c>
      <c r="Q379" s="2">
        <v>1719.22</v>
      </c>
      <c r="T379" s="2">
        <v>2596.5300000000002</v>
      </c>
      <c r="U379" s="3">
        <v>2039.22</v>
      </c>
      <c r="AJ379" s="2">
        <f t="shared" si="75"/>
        <v>2515</v>
      </c>
      <c r="AK379" s="2">
        <v>230</v>
      </c>
      <c r="AL379" s="7">
        <v>2809.14</v>
      </c>
      <c r="AM379" s="2">
        <v>1592.61</v>
      </c>
      <c r="AP379" s="7">
        <v>2489.14</v>
      </c>
      <c r="AQ379" s="3">
        <v>1912.61</v>
      </c>
      <c r="AZ379" s="9"/>
      <c r="BA379" s="9"/>
      <c r="BB379" s="9"/>
      <c r="BC379" s="9"/>
      <c r="BD379" s="9"/>
      <c r="BE379" s="9"/>
      <c r="BF379" s="9"/>
      <c r="BL379" s="2">
        <v>3146.95</v>
      </c>
      <c r="BM379" s="2">
        <v>1902.33</v>
      </c>
      <c r="BN379" s="2">
        <v>2826.95</v>
      </c>
      <c r="BO379" s="2">
        <v>2222.33</v>
      </c>
      <c r="KA379" s="247">
        <f t="shared" si="76"/>
        <v>2979.59</v>
      </c>
      <c r="KB379" s="228">
        <f t="shared" si="77"/>
        <v>2384.9</v>
      </c>
      <c r="KC379" s="246">
        <f t="shared" si="78"/>
        <v>2323.4</v>
      </c>
    </row>
    <row r="380" spans="1:289" x14ac:dyDescent="0.3">
      <c r="A380" s="210">
        <v>40977</v>
      </c>
      <c r="B380" s="102">
        <v>2716</v>
      </c>
      <c r="C380" s="31">
        <f t="shared" si="79"/>
        <v>2758.8571428571427</v>
      </c>
      <c r="D380" s="7">
        <v>2988.07</v>
      </c>
      <c r="E380" s="2">
        <v>1744.67</v>
      </c>
      <c r="H380" s="2">
        <v>2668.07</v>
      </c>
      <c r="I380" s="3">
        <v>2064.67</v>
      </c>
      <c r="J380" s="7">
        <v>2722.26</v>
      </c>
      <c r="K380" s="2">
        <v>1526.59</v>
      </c>
      <c r="N380" s="7">
        <v>2402.2600000000002</v>
      </c>
      <c r="O380" s="3">
        <v>1846.59</v>
      </c>
      <c r="P380" s="7">
        <v>2935.01</v>
      </c>
      <c r="Q380" s="2">
        <v>1737.15</v>
      </c>
      <c r="T380" s="2">
        <v>2615.0100000000002</v>
      </c>
      <c r="U380" s="3">
        <v>2057.15</v>
      </c>
      <c r="AJ380" s="2">
        <f t="shared" si="75"/>
        <v>2486</v>
      </c>
      <c r="AK380" s="2">
        <v>230</v>
      </c>
      <c r="AL380" s="7">
        <v>2827.47</v>
      </c>
      <c r="AM380" s="2">
        <v>1610.38</v>
      </c>
      <c r="AP380" s="7">
        <v>2507.4699999999998</v>
      </c>
      <c r="AQ380" s="3">
        <v>1930.38</v>
      </c>
      <c r="AZ380" s="9"/>
      <c r="BA380" s="9"/>
      <c r="BB380" s="9"/>
      <c r="BC380" s="9"/>
      <c r="BD380" s="9"/>
      <c r="BE380" s="9"/>
      <c r="BF380" s="9"/>
      <c r="BL380" s="2">
        <v>3135.34</v>
      </c>
      <c r="BM380" s="2">
        <v>1890.42</v>
      </c>
      <c r="BN380" s="2">
        <v>2815.34</v>
      </c>
      <c r="BO380" s="2">
        <v>2210.42</v>
      </c>
      <c r="KA380" s="247">
        <f t="shared" si="76"/>
        <v>2952.26</v>
      </c>
      <c r="KB380" s="228">
        <f t="shared" si="77"/>
        <v>2355.3200000000002</v>
      </c>
      <c r="KC380" s="246">
        <f t="shared" si="78"/>
        <v>2296.7200000000003</v>
      </c>
    </row>
    <row r="381" spans="1:289" x14ac:dyDescent="0.3">
      <c r="A381" s="210">
        <v>40980</v>
      </c>
      <c r="B381" s="102">
        <v>2709</v>
      </c>
      <c r="C381" s="31">
        <f t="shared" si="79"/>
        <v>2755</v>
      </c>
      <c r="D381" s="7">
        <v>3016.84</v>
      </c>
      <c r="E381" s="2">
        <v>1771.47</v>
      </c>
      <c r="H381" s="2">
        <v>2696.84</v>
      </c>
      <c r="I381" s="3">
        <v>2091.4699999999998</v>
      </c>
      <c r="J381" s="7">
        <v>2734.34</v>
      </c>
      <c r="K381" s="2">
        <v>1537.11</v>
      </c>
      <c r="N381" s="7">
        <v>2414.34</v>
      </c>
      <c r="O381" s="3">
        <v>1857.11</v>
      </c>
      <c r="P381" s="7">
        <v>2940.59</v>
      </c>
      <c r="Q381" s="2">
        <v>1741.23</v>
      </c>
      <c r="T381" s="2">
        <v>2620.59</v>
      </c>
      <c r="U381" s="3">
        <v>2061.23</v>
      </c>
      <c r="AJ381" s="2">
        <f t="shared" si="75"/>
        <v>2479</v>
      </c>
      <c r="AK381" s="2">
        <v>230</v>
      </c>
      <c r="AL381" s="7">
        <v>2824.79</v>
      </c>
      <c r="AM381" s="2">
        <v>1606.26</v>
      </c>
      <c r="AP381" s="7">
        <v>2504.79</v>
      </c>
      <c r="AQ381" s="3">
        <v>1926.26</v>
      </c>
      <c r="AZ381" s="9"/>
      <c r="BA381" s="9"/>
      <c r="BB381" s="9"/>
      <c r="BC381" s="9"/>
      <c r="BD381" s="9"/>
      <c r="BE381" s="9"/>
      <c r="BF381" s="9"/>
      <c r="BL381" s="2">
        <v>3139.63</v>
      </c>
      <c r="BM381" s="2">
        <v>1893</v>
      </c>
      <c r="BN381" s="2">
        <v>2819.63</v>
      </c>
      <c r="BO381" s="2">
        <v>2213</v>
      </c>
      <c r="KA381" s="247">
        <f t="shared" si="76"/>
        <v>2964.34</v>
      </c>
      <c r="KB381" s="228">
        <f t="shared" si="77"/>
        <v>2348.1799999999998</v>
      </c>
      <c r="KC381" s="246">
        <f t="shared" si="78"/>
        <v>2290.2800000000002</v>
      </c>
    </row>
    <row r="382" spans="1:289" x14ac:dyDescent="0.3">
      <c r="A382" s="210">
        <v>40981</v>
      </c>
      <c r="B382" s="102">
        <v>2695</v>
      </c>
      <c r="C382" s="31">
        <f t="shared" si="79"/>
        <v>2751</v>
      </c>
      <c r="D382" s="7">
        <v>3047.39</v>
      </c>
      <c r="E382" s="2">
        <v>1801.71</v>
      </c>
      <c r="H382" s="2">
        <v>2727.39</v>
      </c>
      <c r="I382" s="3">
        <v>2121.71</v>
      </c>
      <c r="J382" s="7">
        <v>2734.34</v>
      </c>
      <c r="K382" s="2">
        <v>1537.11</v>
      </c>
      <c r="N382" s="7">
        <v>2414.34</v>
      </c>
      <c r="O382" s="3">
        <v>1857.11</v>
      </c>
      <c r="P382" s="7">
        <v>2955.86</v>
      </c>
      <c r="Q382" s="2">
        <v>1756.35</v>
      </c>
      <c r="T382" s="2">
        <v>2635.86</v>
      </c>
      <c r="U382" s="3">
        <v>2076.35</v>
      </c>
      <c r="AJ382" s="2">
        <f t="shared" si="75"/>
        <v>2465</v>
      </c>
      <c r="AK382" s="2">
        <v>230</v>
      </c>
      <c r="AL382" s="7">
        <v>2840.07</v>
      </c>
      <c r="AM382" s="2">
        <v>1621.38</v>
      </c>
      <c r="AP382" s="7">
        <v>2520.0700000000002</v>
      </c>
      <c r="AQ382" s="3">
        <v>1941.38</v>
      </c>
      <c r="AZ382" s="9"/>
      <c r="BA382" s="9"/>
      <c r="BB382" s="9"/>
      <c r="BC382" s="9"/>
      <c r="BD382" s="9"/>
      <c r="BE382" s="9"/>
      <c r="BF382" s="9"/>
      <c r="BL382" s="2">
        <v>3163.17</v>
      </c>
      <c r="BM382" s="2">
        <v>1916.3</v>
      </c>
      <c r="BN382" s="2">
        <v>2843.17</v>
      </c>
      <c r="BO382" s="2">
        <v>2236.3000000000002</v>
      </c>
      <c r="KA382" s="247">
        <f t="shared" si="76"/>
        <v>2964.34</v>
      </c>
      <c r="KB382" s="228">
        <f t="shared" si="77"/>
        <v>2333.9</v>
      </c>
      <c r="KC382" s="246">
        <f t="shared" si="78"/>
        <v>2277.4</v>
      </c>
    </row>
    <row r="383" spans="1:289" x14ac:dyDescent="0.3">
      <c r="A383" s="210">
        <v>40982</v>
      </c>
      <c r="B383" s="102">
        <v>2669</v>
      </c>
      <c r="C383" s="31">
        <f t="shared" si="79"/>
        <v>2745.2857142857142</v>
      </c>
      <c r="D383" s="7">
        <v>3078.94</v>
      </c>
      <c r="E383" s="2">
        <v>1826.23</v>
      </c>
      <c r="H383" s="2">
        <v>2758.94</v>
      </c>
      <c r="I383" s="3">
        <v>2146.23</v>
      </c>
      <c r="J383" s="7">
        <v>2782.66</v>
      </c>
      <c r="K383" s="2">
        <v>1579.19</v>
      </c>
      <c r="N383" s="7">
        <v>2462.66</v>
      </c>
      <c r="O383" s="3">
        <v>1899.19</v>
      </c>
      <c r="P383" s="7">
        <v>3047.88</v>
      </c>
      <c r="Q383" s="2">
        <v>1841.67</v>
      </c>
      <c r="T383" s="2">
        <v>2727.88</v>
      </c>
      <c r="U383" s="3">
        <v>2161.67</v>
      </c>
      <c r="AJ383" s="2">
        <f t="shared" si="75"/>
        <v>2439</v>
      </c>
      <c r="AK383" s="2">
        <v>230</v>
      </c>
      <c r="AL383" s="7">
        <v>2882.69</v>
      </c>
      <c r="AM383" s="2">
        <v>1657.66</v>
      </c>
      <c r="AP383" s="7">
        <v>2562.69</v>
      </c>
      <c r="AQ383" s="3">
        <v>1977.66</v>
      </c>
      <c r="AZ383" s="9"/>
      <c r="BA383" s="9"/>
      <c r="BB383" s="9"/>
      <c r="BC383" s="9"/>
      <c r="BD383" s="9"/>
      <c r="BE383" s="9"/>
      <c r="BF383" s="9"/>
      <c r="BL383" s="2">
        <v>3187.14</v>
      </c>
      <c r="BM383" s="2">
        <v>1933.31</v>
      </c>
      <c r="BN383" s="2">
        <v>2867.14</v>
      </c>
      <c r="BO383" s="2">
        <v>2253.31</v>
      </c>
      <c r="KA383" s="247">
        <f t="shared" si="76"/>
        <v>3012.66</v>
      </c>
      <c r="KB383" s="228">
        <f t="shared" si="77"/>
        <v>2307.38</v>
      </c>
      <c r="KC383" s="246">
        <f t="shared" si="78"/>
        <v>2253.48</v>
      </c>
    </row>
    <row r="384" spans="1:289" x14ac:dyDescent="0.3">
      <c r="A384" s="210">
        <v>40983</v>
      </c>
      <c r="B384" s="102">
        <v>2685</v>
      </c>
      <c r="C384" s="31">
        <f t="shared" si="79"/>
        <v>2741.0476190476193</v>
      </c>
      <c r="D384" s="7">
        <v>3045.42</v>
      </c>
      <c r="E384" s="2">
        <v>1794.31</v>
      </c>
      <c r="H384" s="2">
        <v>2725.42</v>
      </c>
      <c r="I384" s="3">
        <v>2114.31</v>
      </c>
      <c r="J384" s="7">
        <v>2750.29</v>
      </c>
      <c r="K384" s="2">
        <v>1548.23</v>
      </c>
      <c r="N384" s="7">
        <v>2430.29</v>
      </c>
      <c r="O384" s="3">
        <v>1868.23</v>
      </c>
      <c r="P384" s="7">
        <v>2983.39</v>
      </c>
      <c r="Q384" s="2">
        <v>1778.93</v>
      </c>
      <c r="T384" s="2">
        <v>2663.39</v>
      </c>
      <c r="U384" s="3">
        <v>2098.9299999999998</v>
      </c>
      <c r="AJ384" s="2">
        <f t="shared" si="75"/>
        <v>2455</v>
      </c>
      <c r="AK384" s="2">
        <v>230</v>
      </c>
      <c r="AL384" s="7">
        <v>2865.5</v>
      </c>
      <c r="AM384" s="2">
        <v>1641.75</v>
      </c>
      <c r="AP384" s="7">
        <v>2545.5</v>
      </c>
      <c r="AQ384" s="3">
        <v>1961.75</v>
      </c>
      <c r="AZ384" s="9"/>
      <c r="BA384" s="9"/>
      <c r="BB384" s="9"/>
      <c r="BC384" s="9"/>
      <c r="BD384" s="9"/>
      <c r="BE384" s="9"/>
      <c r="BF384" s="9"/>
      <c r="BL384" s="2">
        <v>3156.76</v>
      </c>
      <c r="BM384" s="2">
        <v>1904.51</v>
      </c>
      <c r="BN384" s="2">
        <v>2836.76</v>
      </c>
      <c r="BO384" s="2">
        <v>2224.5100000000002</v>
      </c>
      <c r="KA384" s="247">
        <f t="shared" si="76"/>
        <v>2980.29</v>
      </c>
      <c r="KB384" s="228">
        <f t="shared" si="77"/>
        <v>2323.7000000000003</v>
      </c>
      <c r="KC384" s="246">
        <f t="shared" si="78"/>
        <v>2268.2000000000003</v>
      </c>
    </row>
    <row r="385" spans="1:289" x14ac:dyDescent="0.3">
      <c r="A385" s="210">
        <v>40984</v>
      </c>
      <c r="B385" s="102">
        <v>2703</v>
      </c>
      <c r="C385" s="31">
        <f t="shared" si="79"/>
        <v>2737.4761904761904</v>
      </c>
      <c r="D385" s="7">
        <v>3087.63</v>
      </c>
      <c r="E385" s="2">
        <v>1839.44</v>
      </c>
      <c r="H385" s="2">
        <v>2767.63</v>
      </c>
      <c r="I385" s="3">
        <v>2159.44</v>
      </c>
      <c r="J385" s="7">
        <v>2741.77</v>
      </c>
      <c r="K385" s="2">
        <v>1550.26</v>
      </c>
      <c r="N385" s="7">
        <v>2421.77</v>
      </c>
      <c r="O385" s="3">
        <v>1870.26</v>
      </c>
      <c r="P385" s="7">
        <v>2980.14</v>
      </c>
      <c r="Q385" s="2">
        <v>1786.17</v>
      </c>
      <c r="T385" s="2">
        <v>2660.14</v>
      </c>
      <c r="U385" s="3">
        <v>2106.17</v>
      </c>
      <c r="AJ385" s="2">
        <f t="shared" si="75"/>
        <v>2473</v>
      </c>
      <c r="AK385" s="2">
        <v>230</v>
      </c>
      <c r="AL385" s="7">
        <v>2848.16</v>
      </c>
      <c r="AM385" s="2">
        <v>1635.13</v>
      </c>
      <c r="AP385" s="7">
        <v>2528.16</v>
      </c>
      <c r="AQ385" s="3">
        <v>1955.13</v>
      </c>
      <c r="AZ385" s="9"/>
      <c r="BA385" s="9"/>
      <c r="BB385" s="9"/>
      <c r="BC385" s="9"/>
      <c r="BD385" s="9"/>
      <c r="BE385" s="9"/>
      <c r="BF385" s="9"/>
      <c r="BL385" s="2">
        <v>3187.22</v>
      </c>
      <c r="BM385" s="2">
        <v>1938.01</v>
      </c>
      <c r="BN385" s="2">
        <v>2867.22</v>
      </c>
      <c r="BO385" s="2">
        <v>2258.0100000000002</v>
      </c>
      <c r="KA385" s="247">
        <f t="shared" si="76"/>
        <v>2971.77</v>
      </c>
      <c r="KB385" s="228">
        <f t="shared" si="77"/>
        <v>2342.06</v>
      </c>
      <c r="KC385" s="246">
        <f t="shared" si="78"/>
        <v>2284.7600000000002</v>
      </c>
    </row>
    <row r="386" spans="1:289" x14ac:dyDescent="0.3">
      <c r="A386" s="210">
        <v>40987</v>
      </c>
      <c r="B386" s="102">
        <v>2699</v>
      </c>
      <c r="C386" s="31">
        <f t="shared" si="79"/>
        <v>2733.6666666666665</v>
      </c>
      <c r="D386" s="7">
        <v>3073.77</v>
      </c>
      <c r="E386" s="2">
        <v>1827.4</v>
      </c>
      <c r="H386" s="2">
        <v>2753.77</v>
      </c>
      <c r="I386" s="3">
        <v>2147.4</v>
      </c>
      <c r="J386" s="7">
        <v>2706.79</v>
      </c>
      <c r="K386" s="2">
        <v>1517.03</v>
      </c>
      <c r="N386" s="7">
        <v>2386.79</v>
      </c>
      <c r="O386" s="3">
        <v>1837.03</v>
      </c>
      <c r="P386" s="7">
        <v>2982.15</v>
      </c>
      <c r="Q386" s="2">
        <v>1789.55</v>
      </c>
      <c r="T386" s="2">
        <v>2662.15</v>
      </c>
      <c r="U386" s="3">
        <v>2109.5500000000002</v>
      </c>
      <c r="AJ386" s="2">
        <f t="shared" si="75"/>
        <v>2469</v>
      </c>
      <c r="AK386" s="2">
        <v>230</v>
      </c>
      <c r="AL386" s="7">
        <v>2858.54</v>
      </c>
      <c r="AM386" s="2">
        <v>1646.84</v>
      </c>
      <c r="AP386" s="7">
        <v>2538.54</v>
      </c>
      <c r="AQ386" s="3">
        <v>1966.84</v>
      </c>
      <c r="AZ386" s="9"/>
      <c r="BA386" s="9"/>
      <c r="BB386" s="9"/>
      <c r="BC386" s="9"/>
      <c r="BD386" s="9"/>
      <c r="BE386" s="9"/>
      <c r="BF386" s="9"/>
      <c r="BL386" s="2">
        <v>3194.62</v>
      </c>
      <c r="BM386" s="2">
        <v>1947</v>
      </c>
      <c r="BN386" s="2">
        <v>2874.62</v>
      </c>
      <c r="BO386" s="2">
        <v>2267</v>
      </c>
      <c r="KA386" s="247">
        <f t="shared" si="76"/>
        <v>2936.79</v>
      </c>
      <c r="KB386" s="228">
        <f t="shared" si="77"/>
        <v>2337.98</v>
      </c>
      <c r="KC386" s="246">
        <f t="shared" si="78"/>
        <v>2281.08</v>
      </c>
    </row>
    <row r="387" spans="1:289" x14ac:dyDescent="0.3">
      <c r="A387" s="210">
        <v>40988</v>
      </c>
      <c r="B387" s="102">
        <v>2699</v>
      </c>
      <c r="C387" s="31">
        <f t="shared" si="79"/>
        <v>2729.1428571428573</v>
      </c>
      <c r="D387" s="7">
        <v>3035.53</v>
      </c>
      <c r="E387" s="2">
        <v>1789.55</v>
      </c>
      <c r="H387" s="2">
        <v>2715.53</v>
      </c>
      <c r="I387" s="3">
        <v>2109.5500000000002</v>
      </c>
      <c r="J387" s="7">
        <v>2691.49</v>
      </c>
      <c r="K387" s="2">
        <v>1501.89</v>
      </c>
      <c r="N387" s="7">
        <v>2371.4899999999998</v>
      </c>
      <c r="O387" s="3">
        <v>1821.89</v>
      </c>
      <c r="P387" s="7">
        <v>2974.5</v>
      </c>
      <c r="Q387" s="2">
        <v>1781.98</v>
      </c>
      <c r="T387" s="2">
        <v>2654.5</v>
      </c>
      <c r="U387" s="3">
        <v>2101.98</v>
      </c>
      <c r="AJ387" s="2">
        <f t="shared" si="75"/>
        <v>2469</v>
      </c>
      <c r="AK387" s="2">
        <v>230</v>
      </c>
      <c r="AL387" s="7">
        <v>2889.14</v>
      </c>
      <c r="AM387" s="2">
        <v>1677.12</v>
      </c>
      <c r="AP387" s="7">
        <v>2569.14</v>
      </c>
      <c r="AQ387" s="3">
        <v>1997.12</v>
      </c>
      <c r="AZ387" s="9"/>
      <c r="BA387" s="9"/>
      <c r="BB387" s="9"/>
      <c r="BC387" s="9"/>
      <c r="BD387" s="9"/>
      <c r="BE387" s="9"/>
      <c r="BF387" s="9"/>
      <c r="BL387" s="2">
        <v>3159.89</v>
      </c>
      <c r="BM387" s="2">
        <v>1912.63</v>
      </c>
      <c r="BN387" s="2">
        <v>2839.89</v>
      </c>
      <c r="BO387" s="2">
        <v>2232.63</v>
      </c>
      <c r="KA387" s="247">
        <f t="shared" si="76"/>
        <v>2921.49</v>
      </c>
      <c r="KB387" s="228">
        <f t="shared" si="77"/>
        <v>2337.98</v>
      </c>
      <c r="KC387" s="246">
        <f t="shared" si="78"/>
        <v>2281.08</v>
      </c>
    </row>
    <row r="388" spans="1:289" x14ac:dyDescent="0.3">
      <c r="A388" s="210">
        <v>40989</v>
      </c>
      <c r="B388" s="102">
        <v>2673</v>
      </c>
      <c r="C388" s="31">
        <f t="shared" si="79"/>
        <v>2724.2857142857142</v>
      </c>
      <c r="D388" s="7">
        <v>3019.86</v>
      </c>
      <c r="E388" s="2">
        <v>1785.55</v>
      </c>
      <c r="H388" s="2">
        <v>2699.86</v>
      </c>
      <c r="I388" s="3">
        <v>2105.5500000000002</v>
      </c>
      <c r="J388" s="7">
        <v>2718.12</v>
      </c>
      <c r="K388" s="2">
        <v>1525.11</v>
      </c>
      <c r="N388" s="7">
        <v>2398.12</v>
      </c>
      <c r="O388" s="3">
        <v>1845.11</v>
      </c>
      <c r="P388" s="7">
        <v>3004.5</v>
      </c>
      <c r="Q388" s="2">
        <v>1808.53</v>
      </c>
      <c r="T388" s="2">
        <v>2684.5</v>
      </c>
      <c r="U388" s="3">
        <v>2128.5300000000002</v>
      </c>
      <c r="AJ388" s="2">
        <f t="shared" si="75"/>
        <v>2443</v>
      </c>
      <c r="AK388" s="2">
        <v>230</v>
      </c>
      <c r="AL388" s="7">
        <v>2894.83</v>
      </c>
      <c r="AM388" s="2">
        <v>1679.52</v>
      </c>
      <c r="AP388" s="7">
        <v>2574.83</v>
      </c>
      <c r="AQ388" s="3">
        <v>1999.52</v>
      </c>
      <c r="AZ388" s="9"/>
      <c r="BA388" s="9"/>
      <c r="BB388" s="9"/>
      <c r="BC388" s="9"/>
      <c r="BD388" s="9"/>
      <c r="BE388" s="9"/>
      <c r="BF388" s="9"/>
      <c r="BL388" s="2">
        <v>3147.13</v>
      </c>
      <c r="BM388" s="2">
        <v>1911.5</v>
      </c>
      <c r="BN388" s="2">
        <v>2827.13</v>
      </c>
      <c r="BO388" s="2">
        <v>2231.5</v>
      </c>
      <c r="KA388" s="247">
        <f t="shared" si="76"/>
        <v>2948.12</v>
      </c>
      <c r="KB388" s="228">
        <f t="shared" si="77"/>
        <v>2311.46</v>
      </c>
      <c r="KC388" s="246">
        <f t="shared" si="78"/>
        <v>2257.1600000000003</v>
      </c>
    </row>
    <row r="389" spans="1:289" x14ac:dyDescent="0.3">
      <c r="A389" s="210">
        <v>40990</v>
      </c>
      <c r="B389" s="102">
        <v>2740</v>
      </c>
      <c r="C389" s="31">
        <f t="shared" si="79"/>
        <v>2723.8095238095239</v>
      </c>
      <c r="D389" s="7">
        <v>2997.72</v>
      </c>
      <c r="E389" s="2">
        <v>1764.43</v>
      </c>
      <c r="H389" s="2">
        <v>2677.72</v>
      </c>
      <c r="I389" s="3">
        <v>2084.4299999999998</v>
      </c>
      <c r="J389" s="7">
        <v>2704.51</v>
      </c>
      <c r="K389" s="2">
        <v>1519.95</v>
      </c>
      <c r="N389" s="7">
        <v>2384.5100000000002</v>
      </c>
      <c r="O389" s="3">
        <v>1839.95</v>
      </c>
      <c r="P389" s="7">
        <v>2974.7</v>
      </c>
      <c r="Q389" s="2">
        <v>1787.35</v>
      </c>
      <c r="T389" s="2">
        <v>2654.7</v>
      </c>
      <c r="U389" s="3">
        <v>2107.35</v>
      </c>
      <c r="AJ389" s="2">
        <f t="shared" si="75"/>
        <v>2510</v>
      </c>
      <c r="AK389" s="2">
        <v>230</v>
      </c>
      <c r="AL389" s="7">
        <v>2865.33</v>
      </c>
      <c r="AM389" s="2">
        <v>1658.66</v>
      </c>
      <c r="AP389" s="7">
        <v>2545.33</v>
      </c>
      <c r="AQ389" s="3">
        <v>1978.66</v>
      </c>
      <c r="AZ389" s="9"/>
      <c r="BA389" s="9"/>
      <c r="BB389" s="9"/>
      <c r="BC389" s="9"/>
      <c r="BD389" s="9"/>
      <c r="BE389" s="9"/>
      <c r="BF389" s="9"/>
      <c r="BL389" s="2">
        <v>3121.1</v>
      </c>
      <c r="BM389" s="2">
        <v>1886.54</v>
      </c>
      <c r="BN389" s="2">
        <v>2801.1</v>
      </c>
      <c r="BO389" s="2">
        <v>2206.54</v>
      </c>
      <c r="KA389" s="247">
        <f t="shared" si="76"/>
        <v>2934.51</v>
      </c>
      <c r="KB389" s="228">
        <f t="shared" si="77"/>
        <v>2379.8000000000002</v>
      </c>
      <c r="KC389" s="246">
        <f t="shared" si="78"/>
        <v>2318.8000000000002</v>
      </c>
    </row>
    <row r="390" spans="1:289" x14ac:dyDescent="0.3">
      <c r="A390" s="210">
        <v>40991</v>
      </c>
      <c r="B390" s="102">
        <v>2740</v>
      </c>
      <c r="C390" s="31">
        <f t="shared" si="79"/>
        <v>2723.9523809523807</v>
      </c>
      <c r="D390" s="7">
        <v>3033.28</v>
      </c>
      <c r="E390" s="2">
        <v>1797.23</v>
      </c>
      <c r="H390" s="2">
        <v>2713.28</v>
      </c>
      <c r="I390" s="3">
        <v>2117.23</v>
      </c>
      <c r="J390" s="7">
        <v>2722.21</v>
      </c>
      <c r="K390" s="2">
        <v>1535.43</v>
      </c>
      <c r="N390" s="7">
        <v>2402.21</v>
      </c>
      <c r="O390" s="3">
        <v>1855.43</v>
      </c>
      <c r="P390" s="7">
        <v>3002.29</v>
      </c>
      <c r="Q390" s="2">
        <v>1812.63</v>
      </c>
      <c r="T390" s="2">
        <v>2682.29</v>
      </c>
      <c r="U390" s="3">
        <v>2132.63</v>
      </c>
      <c r="AJ390" s="2">
        <f t="shared" si="75"/>
        <v>2510</v>
      </c>
      <c r="AK390" s="2">
        <v>230</v>
      </c>
      <c r="AL390" s="7">
        <v>2884.24</v>
      </c>
      <c r="AM390" s="2">
        <v>1675.28</v>
      </c>
      <c r="AP390" s="7">
        <v>2564.2399999999998</v>
      </c>
      <c r="AQ390" s="3">
        <v>1995.28</v>
      </c>
      <c r="AZ390" s="9"/>
      <c r="BA390" s="9"/>
      <c r="BB390" s="9"/>
      <c r="BC390" s="9"/>
      <c r="BD390" s="9"/>
      <c r="BE390" s="9"/>
      <c r="BF390" s="9"/>
      <c r="BL390" s="2">
        <v>3159.77</v>
      </c>
      <c r="BM390" s="2">
        <v>1922.43</v>
      </c>
      <c r="BN390" s="2">
        <v>2839.77</v>
      </c>
      <c r="BO390" s="2">
        <v>2242.4299999999998</v>
      </c>
      <c r="KA390" s="247">
        <f t="shared" si="76"/>
        <v>2952.21</v>
      </c>
      <c r="KB390" s="228">
        <f t="shared" si="77"/>
        <v>2379.8000000000002</v>
      </c>
      <c r="KC390" s="246">
        <f t="shared" si="78"/>
        <v>2318.8000000000002</v>
      </c>
    </row>
    <row r="391" spans="1:289" x14ac:dyDescent="0.3">
      <c r="A391" s="210">
        <v>40994</v>
      </c>
      <c r="B391" s="102">
        <v>2750</v>
      </c>
      <c r="C391" s="31">
        <f t="shared" si="79"/>
        <v>2724.7142857142858</v>
      </c>
      <c r="D391" s="7">
        <v>3068.77</v>
      </c>
      <c r="E391" s="2">
        <v>1832.76</v>
      </c>
      <c r="H391" s="2">
        <v>2748.77</v>
      </c>
      <c r="I391" s="3">
        <v>2152.7600000000002</v>
      </c>
      <c r="J391" s="7">
        <v>2719.26</v>
      </c>
      <c r="K391" s="2">
        <v>1532.85</v>
      </c>
      <c r="N391" s="7">
        <v>2399.2600000000002</v>
      </c>
      <c r="O391" s="3">
        <v>1852.85</v>
      </c>
      <c r="P391" s="7">
        <v>3030.06</v>
      </c>
      <c r="Q391" s="2">
        <v>1840.45</v>
      </c>
      <c r="T391" s="2">
        <v>2710.06</v>
      </c>
      <c r="U391" s="3">
        <v>2160.4499999999998</v>
      </c>
      <c r="AJ391" s="2">
        <f t="shared" si="75"/>
        <v>2520</v>
      </c>
      <c r="AK391" s="2">
        <v>230</v>
      </c>
      <c r="AL391" s="7">
        <v>2912.17</v>
      </c>
      <c r="AM391" s="2">
        <v>1703.27</v>
      </c>
      <c r="AP391" s="7">
        <v>2592.17</v>
      </c>
      <c r="AQ391" s="3">
        <v>2023.27</v>
      </c>
      <c r="AZ391" s="9"/>
      <c r="BA391" s="9"/>
      <c r="BB391" s="9"/>
      <c r="BC391" s="9"/>
      <c r="BD391" s="9"/>
      <c r="BE391" s="9"/>
      <c r="BF391" s="9"/>
      <c r="BL391" s="2">
        <v>3197.25</v>
      </c>
      <c r="BM391" s="2">
        <v>1959.91</v>
      </c>
      <c r="BN391" s="2">
        <v>2877.25</v>
      </c>
      <c r="BO391" s="2">
        <v>2279.91</v>
      </c>
      <c r="KA391" s="247">
        <f t="shared" si="76"/>
        <v>2949.26</v>
      </c>
      <c r="KB391" s="228">
        <f t="shared" si="77"/>
        <v>2390</v>
      </c>
      <c r="KC391" s="246">
        <f t="shared" si="78"/>
        <v>2328</v>
      </c>
    </row>
    <row r="392" spans="1:289" x14ac:dyDescent="0.3">
      <c r="A392" s="210">
        <v>40995</v>
      </c>
      <c r="B392" s="102">
        <v>2739</v>
      </c>
      <c r="C392" s="31">
        <f t="shared" si="79"/>
        <v>2724.0476190476193</v>
      </c>
      <c r="D392" s="7">
        <v>3046.65</v>
      </c>
      <c r="E392" s="2">
        <v>1815.25</v>
      </c>
      <c r="H392" s="2">
        <v>2726.65</v>
      </c>
      <c r="I392" s="3">
        <v>2135.25</v>
      </c>
      <c r="J392" s="7">
        <v>2686.81</v>
      </c>
      <c r="K392" s="2">
        <v>1504.47</v>
      </c>
      <c r="N392" s="7">
        <v>2366.81</v>
      </c>
      <c r="O392" s="3">
        <v>1824.47</v>
      </c>
      <c r="P392" s="7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80">B392-AK392</f>
        <v>2509</v>
      </c>
      <c r="AK392" s="2">
        <v>230</v>
      </c>
      <c r="AL392" s="7">
        <v>2900.03</v>
      </c>
      <c r="AM392" s="2">
        <v>1695.1</v>
      </c>
      <c r="AP392" s="7">
        <v>2580.0300000000002</v>
      </c>
      <c r="AQ392" s="3">
        <v>2015.1</v>
      </c>
      <c r="AZ392" s="9"/>
      <c r="BA392" s="9"/>
      <c r="BB392" s="9"/>
      <c r="BC392" s="9"/>
      <c r="BD392" s="9"/>
      <c r="BE392" s="9"/>
      <c r="BF392" s="9"/>
      <c r="BL392" s="2">
        <v>3188.06</v>
      </c>
      <c r="BM392" s="2">
        <v>1955.2</v>
      </c>
      <c r="BN392" s="2">
        <v>2868.06</v>
      </c>
      <c r="BO392" s="2">
        <v>2275.1999999999998</v>
      </c>
      <c r="KA392" s="247">
        <f t="shared" si="76"/>
        <v>2916.81</v>
      </c>
      <c r="KB392" s="228">
        <f t="shared" si="77"/>
        <v>2378.7800000000002</v>
      </c>
      <c r="KC392" s="246">
        <f t="shared" si="78"/>
        <v>2317.88</v>
      </c>
    </row>
    <row r="393" spans="1:289" x14ac:dyDescent="0.3">
      <c r="A393" s="210">
        <v>40996</v>
      </c>
      <c r="B393" s="102">
        <v>2730</v>
      </c>
      <c r="C393" s="31">
        <f t="shared" si="79"/>
        <v>2723.9523809523807</v>
      </c>
      <c r="D393" s="7">
        <v>2999.74</v>
      </c>
      <c r="E393" s="2">
        <v>1768.03</v>
      </c>
      <c r="H393" s="2">
        <v>2679.74</v>
      </c>
      <c r="I393" s="3">
        <v>2088.0300000000002</v>
      </c>
      <c r="J393" s="7">
        <v>2692.71</v>
      </c>
      <c r="K393" s="2">
        <v>1509.63</v>
      </c>
      <c r="N393" s="7">
        <v>2372.71</v>
      </c>
      <c r="O393" s="3">
        <v>1829.63</v>
      </c>
      <c r="P393" s="7">
        <v>3045.95</v>
      </c>
      <c r="Q393" s="2">
        <v>1859.23</v>
      </c>
      <c r="T393" s="2">
        <v>2725.95</v>
      </c>
      <c r="U393" s="3">
        <v>2179.23</v>
      </c>
      <c r="AJ393" s="2">
        <f t="shared" si="80"/>
        <v>2500</v>
      </c>
      <c r="AK393" s="2">
        <v>230</v>
      </c>
      <c r="AL393" s="7">
        <v>2914.16</v>
      </c>
      <c r="AM393" s="2">
        <v>1708.38</v>
      </c>
      <c r="AP393" s="7">
        <v>2594.16</v>
      </c>
      <c r="AQ393" s="3">
        <v>2028.38</v>
      </c>
      <c r="AZ393" s="9"/>
      <c r="BA393" s="9"/>
      <c r="BB393" s="9"/>
      <c r="BC393" s="9"/>
      <c r="BD393" s="9"/>
      <c r="BE393" s="9"/>
      <c r="BF393" s="9"/>
      <c r="BL393" s="2">
        <v>3142.23</v>
      </c>
      <c r="BM393" s="2">
        <v>1909.05</v>
      </c>
      <c r="BN393" s="2">
        <v>2822.23</v>
      </c>
      <c r="BO393" s="2">
        <v>2229.0500000000002</v>
      </c>
      <c r="KA393" s="247">
        <f t="shared" si="76"/>
        <v>2922.71</v>
      </c>
      <c r="KB393" s="228">
        <f t="shared" si="77"/>
        <v>2369.6</v>
      </c>
      <c r="KC393" s="246">
        <f t="shared" si="78"/>
        <v>2309.6</v>
      </c>
    </row>
    <row r="394" spans="1:289" x14ac:dyDescent="0.3">
      <c r="A394" s="210">
        <v>40997</v>
      </c>
      <c r="B394" s="102">
        <v>2731</v>
      </c>
      <c r="C394" s="31">
        <f t="shared" si="79"/>
        <v>2724.7142857142858</v>
      </c>
      <c r="D394" s="7">
        <v>3018.72</v>
      </c>
      <c r="E394" s="2">
        <v>1780.83</v>
      </c>
      <c r="H394" s="2">
        <v>2698.72</v>
      </c>
      <c r="I394" s="3">
        <v>2100.83</v>
      </c>
      <c r="J394" s="7">
        <v>2721.27</v>
      </c>
      <c r="K394" s="2">
        <v>1525.08</v>
      </c>
      <c r="N394" s="7">
        <v>2401.27</v>
      </c>
      <c r="O394" s="3">
        <v>1845.08</v>
      </c>
      <c r="P394" s="7">
        <v>3089.34</v>
      </c>
      <c r="Q394" s="2">
        <v>1897.08</v>
      </c>
      <c r="T394" s="2">
        <v>2769.34</v>
      </c>
      <c r="U394" s="3">
        <v>2217.08</v>
      </c>
      <c r="AJ394" s="2">
        <f t="shared" si="80"/>
        <v>2501</v>
      </c>
      <c r="AK394" s="2">
        <v>230</v>
      </c>
      <c r="AL394" s="7">
        <v>2931.32</v>
      </c>
      <c r="AM394" s="2">
        <v>1720.13</v>
      </c>
      <c r="AP394" s="7">
        <v>2611.3200000000002</v>
      </c>
      <c r="AQ394" s="3">
        <v>2040.13</v>
      </c>
      <c r="AZ394" s="9"/>
      <c r="BA394" s="9"/>
      <c r="BB394" s="9"/>
      <c r="BC394" s="9"/>
      <c r="BD394" s="9"/>
      <c r="BE394" s="9"/>
      <c r="BF394" s="9"/>
      <c r="BL394" s="2">
        <v>3174.81</v>
      </c>
      <c r="BM394" s="2">
        <v>1935.31</v>
      </c>
      <c r="BN394" s="2">
        <v>2854.81</v>
      </c>
      <c r="BO394" s="2">
        <v>2255.31</v>
      </c>
      <c r="KA394" s="247">
        <f t="shared" si="76"/>
        <v>2951.27</v>
      </c>
      <c r="KB394" s="228">
        <f t="shared" si="77"/>
        <v>2370.62</v>
      </c>
      <c r="KC394" s="246">
        <f t="shared" si="78"/>
        <v>2310.52</v>
      </c>
    </row>
    <row r="395" spans="1:289" x14ac:dyDescent="0.3">
      <c r="A395" s="210">
        <v>40998</v>
      </c>
      <c r="B395" s="102">
        <v>2696</v>
      </c>
      <c r="C395" s="31">
        <f t="shared" si="79"/>
        <v>2722.5238095238096</v>
      </c>
      <c r="D395" s="7">
        <v>2966.52</v>
      </c>
      <c r="E395" s="2">
        <v>1730.76</v>
      </c>
      <c r="H395" s="2">
        <v>2646.52</v>
      </c>
      <c r="I395" s="3">
        <v>2050.7600000000002</v>
      </c>
      <c r="J395" s="7">
        <v>2709.55</v>
      </c>
      <c r="K395" s="2">
        <v>1514.88</v>
      </c>
      <c r="N395" s="7">
        <v>2389.5500000000002</v>
      </c>
      <c r="O395" s="3">
        <v>1834.88</v>
      </c>
      <c r="P395" s="7">
        <v>3028.98</v>
      </c>
      <c r="Q395" s="2">
        <v>1838.7</v>
      </c>
      <c r="T395" s="2">
        <v>2708.98</v>
      </c>
      <c r="U395" s="3">
        <v>2158.6999999999998</v>
      </c>
      <c r="AJ395" s="2">
        <f t="shared" si="80"/>
        <v>2466</v>
      </c>
      <c r="AK395" s="2">
        <v>230</v>
      </c>
      <c r="AL395" s="7">
        <v>2910.76</v>
      </c>
      <c r="AM395" s="2">
        <v>1701.18</v>
      </c>
      <c r="AP395" s="7">
        <v>2590.7600000000002</v>
      </c>
      <c r="AQ395" s="3">
        <v>2021.18</v>
      </c>
      <c r="AZ395" s="9"/>
      <c r="BA395" s="9"/>
      <c r="BB395" s="9"/>
      <c r="BC395" s="9"/>
      <c r="BD395" s="9"/>
      <c r="BE395" s="9"/>
      <c r="BF395" s="9"/>
      <c r="BL395" s="2">
        <v>3113.22</v>
      </c>
      <c r="BM395" s="2">
        <v>1875.95</v>
      </c>
      <c r="BN395" s="2">
        <v>2793.22</v>
      </c>
      <c r="BO395" s="2">
        <v>2195.9499999999998</v>
      </c>
      <c r="KA395" s="247">
        <f t="shared" si="76"/>
        <v>2939.55</v>
      </c>
      <c r="KB395" s="228">
        <f t="shared" si="77"/>
        <v>2334.92</v>
      </c>
      <c r="KC395" s="246">
        <f t="shared" si="78"/>
        <v>2278.3200000000002</v>
      </c>
    </row>
    <row r="396" spans="1:289" x14ac:dyDescent="0.3">
      <c r="A396" s="210">
        <v>41001</v>
      </c>
      <c r="B396" s="102">
        <v>2722</v>
      </c>
      <c r="C396" s="31">
        <f t="shared" si="79"/>
        <v>2721.6666666666665</v>
      </c>
      <c r="D396" s="7">
        <v>3063.77</v>
      </c>
      <c r="E396" s="2">
        <v>1830.2</v>
      </c>
      <c r="H396" s="2">
        <v>2743.77</v>
      </c>
      <c r="I396" s="3">
        <v>2150.1999999999998</v>
      </c>
      <c r="J396" s="7">
        <v>2709.25</v>
      </c>
      <c r="K396" s="2">
        <v>1517.37</v>
      </c>
      <c r="N396" s="7">
        <v>2389.25</v>
      </c>
      <c r="O396" s="3">
        <v>1837.37</v>
      </c>
      <c r="P396" s="7">
        <v>3025.36</v>
      </c>
      <c r="Q396" s="2">
        <v>1837.83</v>
      </c>
      <c r="T396" s="2">
        <v>2705.36</v>
      </c>
      <c r="U396" s="3">
        <v>2157.83</v>
      </c>
      <c r="AJ396" s="2">
        <f t="shared" si="80"/>
        <v>2492</v>
      </c>
      <c r="AK396" s="2">
        <v>230</v>
      </c>
      <c r="AL396" s="7">
        <v>2893.02</v>
      </c>
      <c r="AM396" s="2">
        <v>1686.41</v>
      </c>
      <c r="AP396" s="7">
        <v>2573.02</v>
      </c>
      <c r="AQ396" s="3">
        <v>2006.41</v>
      </c>
      <c r="AZ396" s="9"/>
      <c r="BA396" s="9"/>
      <c r="BB396" s="9"/>
      <c r="BC396" s="9"/>
      <c r="BD396" s="9"/>
      <c r="BE396" s="9"/>
      <c r="BF396" s="9"/>
      <c r="BL396" s="2">
        <v>3191.24</v>
      </c>
      <c r="BM396" s="2">
        <v>1956.36</v>
      </c>
      <c r="BN396" s="2">
        <v>2871.24</v>
      </c>
      <c r="BO396" s="2">
        <v>2276.36</v>
      </c>
      <c r="KA396" s="247">
        <f t="shared" si="76"/>
        <v>2939.25</v>
      </c>
      <c r="KB396" s="228">
        <f t="shared" si="77"/>
        <v>2361.44</v>
      </c>
      <c r="KC396" s="246">
        <f t="shared" si="78"/>
        <v>2302.2400000000002</v>
      </c>
    </row>
    <row r="397" spans="1:289" x14ac:dyDescent="0.3">
      <c r="A397" s="210">
        <v>41002</v>
      </c>
      <c r="B397" s="102">
        <v>2731</v>
      </c>
      <c r="C397" s="31">
        <f t="shared" si="79"/>
        <v>2719.8571428571427</v>
      </c>
      <c r="D397" s="7">
        <v>3081.37</v>
      </c>
      <c r="E397" s="2">
        <v>1842.83</v>
      </c>
      <c r="H397" s="2">
        <v>2761.37</v>
      </c>
      <c r="I397" s="3">
        <v>2162.83</v>
      </c>
      <c r="J397" s="7">
        <v>2744.76</v>
      </c>
      <c r="K397" s="2">
        <v>1548.33</v>
      </c>
      <c r="N397" s="7">
        <v>2424.7600000000002</v>
      </c>
      <c r="O397" s="3">
        <v>1868.33</v>
      </c>
      <c r="P397" s="7">
        <v>3065.84</v>
      </c>
      <c r="Q397" s="2">
        <v>1873.83</v>
      </c>
      <c r="T397" s="2">
        <v>2745.84</v>
      </c>
      <c r="U397" s="3">
        <v>2193.83</v>
      </c>
      <c r="AJ397" s="2">
        <f t="shared" si="80"/>
        <v>2501</v>
      </c>
      <c r="AK397" s="2">
        <v>230</v>
      </c>
      <c r="AL397" s="7">
        <v>2939.15</v>
      </c>
      <c r="AM397" s="2">
        <v>1727.88</v>
      </c>
      <c r="AP397" s="7">
        <v>2619.15</v>
      </c>
      <c r="AQ397" s="3">
        <v>2047.88</v>
      </c>
      <c r="AZ397" s="9"/>
      <c r="BA397" s="9"/>
      <c r="BB397" s="9"/>
      <c r="BC397" s="9"/>
      <c r="BD397" s="9"/>
      <c r="BE397" s="9"/>
      <c r="BF397" s="9"/>
      <c r="BL397" s="2">
        <v>3212.28</v>
      </c>
      <c r="BM397" s="2">
        <v>1972.4</v>
      </c>
      <c r="BN397" s="2">
        <v>2892.28</v>
      </c>
      <c r="BO397" s="2">
        <v>2292.4</v>
      </c>
      <c r="KA397" s="247">
        <f t="shared" ref="KA397:KA460" si="81">J397+230</f>
        <v>2974.76</v>
      </c>
      <c r="KB397" s="228">
        <f t="shared" ref="KB397:KB460" si="82">B397*1.02-415</f>
        <v>2370.62</v>
      </c>
      <c r="KC397" s="246">
        <f t="shared" ref="KC397:KC460" si="83">B397*0.92-202</f>
        <v>2310.52</v>
      </c>
    </row>
    <row r="398" spans="1:289" x14ac:dyDescent="0.3">
      <c r="A398" s="210">
        <v>41003</v>
      </c>
      <c r="B398" s="102">
        <v>2762</v>
      </c>
      <c r="C398" s="31">
        <f t="shared" si="79"/>
        <v>2719.2380952380954</v>
      </c>
      <c r="D398" s="7">
        <v>3098.33</v>
      </c>
      <c r="E398" s="2">
        <v>1857.63</v>
      </c>
      <c r="H398" s="2">
        <v>2778.33</v>
      </c>
      <c r="I398" s="3">
        <v>2177.63</v>
      </c>
      <c r="J398" s="7">
        <v>2759.56</v>
      </c>
      <c r="K398" s="2">
        <v>1561.23</v>
      </c>
      <c r="N398" s="7">
        <v>2439.56</v>
      </c>
      <c r="O398" s="3">
        <v>1881.23</v>
      </c>
      <c r="P398" s="7">
        <v>3074.83</v>
      </c>
      <c r="Q398" s="2">
        <v>1881.03</v>
      </c>
      <c r="T398" s="2">
        <v>2754.83</v>
      </c>
      <c r="U398" s="3">
        <v>2201.0300000000002</v>
      </c>
      <c r="AJ398" s="2">
        <f t="shared" si="80"/>
        <v>2532</v>
      </c>
      <c r="AK398" s="2">
        <v>230</v>
      </c>
      <c r="AL398" s="7">
        <v>2963.04</v>
      </c>
      <c r="AM398" s="2">
        <v>1749.78</v>
      </c>
      <c r="AP398" s="7">
        <v>2643.04</v>
      </c>
      <c r="AQ398" s="3">
        <v>2069.7800000000002</v>
      </c>
      <c r="AZ398" s="9"/>
      <c r="BA398" s="9"/>
      <c r="BB398" s="9"/>
      <c r="BC398" s="9"/>
      <c r="BD398" s="9"/>
      <c r="BE398" s="9"/>
      <c r="BF398" s="9"/>
      <c r="BL398" s="2">
        <v>3232.27</v>
      </c>
      <c r="BM398" s="2">
        <v>1990.18</v>
      </c>
      <c r="BN398" s="2">
        <v>2912.27</v>
      </c>
      <c r="BO398" s="2">
        <v>2310.1799999999998</v>
      </c>
      <c r="KA398" s="247">
        <f t="shared" si="81"/>
        <v>2989.56</v>
      </c>
      <c r="KB398" s="228">
        <f t="shared" si="82"/>
        <v>2402.2400000000002</v>
      </c>
      <c r="KC398" s="246">
        <f t="shared" si="83"/>
        <v>2339.04</v>
      </c>
    </row>
    <row r="399" spans="1:289" x14ac:dyDescent="0.3">
      <c r="A399" s="210">
        <v>41004</v>
      </c>
      <c r="B399" s="102">
        <v>2753</v>
      </c>
      <c r="C399" s="31">
        <f t="shared" si="79"/>
        <v>2718.4285714285716</v>
      </c>
      <c r="D399" s="7">
        <v>3041.91</v>
      </c>
      <c r="E399" s="2">
        <v>1800.99</v>
      </c>
      <c r="H399" s="2">
        <v>2721.91</v>
      </c>
      <c r="I399" s="3">
        <v>2120.9899999999998</v>
      </c>
      <c r="J399" s="7">
        <v>2703.14</v>
      </c>
      <c r="K399" s="2">
        <v>1542.93</v>
      </c>
      <c r="N399" s="7">
        <v>2421.77</v>
      </c>
      <c r="O399" s="3">
        <v>1862.93</v>
      </c>
      <c r="P399" s="7">
        <v>3034.15</v>
      </c>
      <c r="Q399" s="2">
        <v>1840.09</v>
      </c>
      <c r="T399" s="2">
        <v>2714.15</v>
      </c>
      <c r="U399" s="3">
        <v>2160.09</v>
      </c>
      <c r="AJ399" s="2">
        <f t="shared" si="80"/>
        <v>2523</v>
      </c>
      <c r="AK399" s="2">
        <v>230</v>
      </c>
      <c r="AL399" s="7">
        <v>2929.96</v>
      </c>
      <c r="AM399" s="2">
        <v>1716.34</v>
      </c>
      <c r="AP399" s="7">
        <v>2609.96</v>
      </c>
      <c r="AQ399" s="3">
        <v>2036.34</v>
      </c>
      <c r="AZ399" s="9"/>
      <c r="BA399" s="9"/>
      <c r="BB399" s="9"/>
      <c r="BC399" s="9"/>
      <c r="BD399" s="9"/>
      <c r="BE399" s="9"/>
      <c r="BF399" s="9"/>
      <c r="BL399" s="2">
        <v>3176.91</v>
      </c>
      <c r="BM399" s="2">
        <v>1934.6</v>
      </c>
      <c r="BN399" s="2">
        <v>2856.91</v>
      </c>
      <c r="BO399" s="2">
        <v>2254.6</v>
      </c>
      <c r="KA399" s="247">
        <f t="shared" si="81"/>
        <v>2933.14</v>
      </c>
      <c r="KB399" s="228">
        <f t="shared" si="82"/>
        <v>2393.06</v>
      </c>
      <c r="KC399" s="246">
        <f t="shared" si="83"/>
        <v>2330.7600000000002</v>
      </c>
    </row>
    <row r="400" spans="1:289" x14ac:dyDescent="0.3">
      <c r="A400" s="210">
        <v>41009</v>
      </c>
      <c r="B400" s="102">
        <v>2767</v>
      </c>
      <c r="C400" s="31">
        <f t="shared" si="79"/>
        <v>2719.4761904761904</v>
      </c>
      <c r="D400" s="7">
        <v>3021.98</v>
      </c>
      <c r="E400" s="2">
        <v>1778.87</v>
      </c>
      <c r="H400" s="2">
        <v>2701.98</v>
      </c>
      <c r="I400" s="3">
        <v>2098.87</v>
      </c>
      <c r="J400" s="7">
        <v>2759.35</v>
      </c>
      <c r="K400" s="2">
        <v>1558.23</v>
      </c>
      <c r="N400" s="7">
        <v>2439.35</v>
      </c>
      <c r="O400" s="3">
        <v>1878.23</v>
      </c>
      <c r="P400" s="7">
        <v>3069.89</v>
      </c>
      <c r="Q400" s="2">
        <v>1873.43</v>
      </c>
      <c r="T400" s="2">
        <v>2749.89</v>
      </c>
      <c r="U400" s="3">
        <v>2193.4299999999998</v>
      </c>
      <c r="AJ400" s="2">
        <f t="shared" si="80"/>
        <v>2537</v>
      </c>
      <c r="AK400" s="2">
        <v>230</v>
      </c>
      <c r="AL400" s="7">
        <v>2940.96</v>
      </c>
      <c r="AM400" s="2">
        <v>1725.14</v>
      </c>
      <c r="AP400" s="7">
        <v>2620.96</v>
      </c>
      <c r="AQ400" s="3">
        <v>2045.14</v>
      </c>
      <c r="AZ400" s="9"/>
      <c r="BA400" s="9"/>
      <c r="BB400" s="9"/>
      <c r="BC400" s="9"/>
      <c r="BD400" s="9"/>
      <c r="BE400" s="9"/>
      <c r="BF400" s="9"/>
      <c r="BL400" s="2">
        <v>3158.02</v>
      </c>
      <c r="BM400" s="2">
        <v>1913.51</v>
      </c>
      <c r="BN400" s="2">
        <v>2838.02</v>
      </c>
      <c r="BO400" s="2">
        <v>2233.5100000000002</v>
      </c>
      <c r="KA400" s="247">
        <f t="shared" si="81"/>
        <v>2989.35</v>
      </c>
      <c r="KB400" s="228">
        <f t="shared" si="82"/>
        <v>2407.34</v>
      </c>
      <c r="KC400" s="246">
        <f t="shared" si="83"/>
        <v>2343.6400000000003</v>
      </c>
    </row>
    <row r="401" spans="1:289" x14ac:dyDescent="0.3">
      <c r="A401" s="210">
        <v>41010</v>
      </c>
      <c r="B401" s="102">
        <v>2750</v>
      </c>
      <c r="C401" s="31">
        <f t="shared" si="79"/>
        <v>2721.0952380952381</v>
      </c>
      <c r="D401" s="7">
        <v>3006.2</v>
      </c>
      <c r="E401" s="2">
        <v>1751.31</v>
      </c>
      <c r="H401" s="2">
        <v>2686.2</v>
      </c>
      <c r="I401" s="3">
        <v>2071.31</v>
      </c>
      <c r="J401" s="7">
        <v>2788.64</v>
      </c>
      <c r="K401" s="2">
        <v>1583.73</v>
      </c>
      <c r="N401" s="7">
        <v>2468.64</v>
      </c>
      <c r="O401" s="3">
        <v>1903.73</v>
      </c>
      <c r="P401" s="7">
        <v>3111.19</v>
      </c>
      <c r="Q401" s="2">
        <v>1910.91</v>
      </c>
      <c r="T401" s="2">
        <v>2791.19</v>
      </c>
      <c r="U401" s="3">
        <v>2230.91</v>
      </c>
      <c r="AJ401" s="2">
        <f t="shared" si="80"/>
        <v>2520</v>
      </c>
      <c r="AK401" s="2">
        <v>230</v>
      </c>
      <c r="AL401" s="7">
        <v>2980.54</v>
      </c>
      <c r="AM401" s="2">
        <v>1760.82</v>
      </c>
      <c r="AP401" s="7">
        <v>2660.54</v>
      </c>
      <c r="AQ401" s="3">
        <v>2080.8200000000002</v>
      </c>
      <c r="AZ401" s="9"/>
      <c r="BA401" s="9"/>
      <c r="BB401" s="9"/>
      <c r="BC401" s="9"/>
      <c r="BD401" s="9"/>
      <c r="BE401" s="9"/>
      <c r="BF401" s="9"/>
      <c r="BL401" s="2">
        <v>3144.71</v>
      </c>
      <c r="BM401" s="2">
        <v>1888.39</v>
      </c>
      <c r="BN401" s="2">
        <v>2824.71</v>
      </c>
      <c r="BO401" s="2">
        <v>2208.39</v>
      </c>
      <c r="KA401" s="247">
        <f t="shared" si="81"/>
        <v>3018.64</v>
      </c>
      <c r="KB401" s="228">
        <f t="shared" si="82"/>
        <v>2390</v>
      </c>
      <c r="KC401" s="246">
        <f t="shared" si="83"/>
        <v>2328</v>
      </c>
    </row>
    <row r="402" spans="1:289" ht="12.75" customHeight="1" x14ac:dyDescent="0.3">
      <c r="A402" s="210">
        <v>41011</v>
      </c>
      <c r="B402" s="102">
        <v>2744</v>
      </c>
      <c r="C402" s="31">
        <f t="shared" si="79"/>
        <v>2722.7619047619046</v>
      </c>
      <c r="D402" s="7">
        <v>3014.26</v>
      </c>
      <c r="E402" s="2">
        <v>1759.29</v>
      </c>
      <c r="H402" s="2">
        <v>2694.26</v>
      </c>
      <c r="I402" s="3">
        <v>2079.29</v>
      </c>
      <c r="J402" s="7">
        <v>2788.64</v>
      </c>
      <c r="K402" s="2">
        <v>1583.73</v>
      </c>
      <c r="N402" s="7">
        <v>2468.64</v>
      </c>
      <c r="O402" s="3">
        <v>1903.73</v>
      </c>
      <c r="P402" s="7">
        <v>3127.31</v>
      </c>
      <c r="Q402" s="2">
        <v>1926.87</v>
      </c>
      <c r="T402" s="2">
        <v>2807.31</v>
      </c>
      <c r="U402" s="3">
        <v>2246.87</v>
      </c>
      <c r="AJ402" s="2">
        <f t="shared" si="80"/>
        <v>2514</v>
      </c>
      <c r="AK402" s="2">
        <v>230</v>
      </c>
      <c r="AL402" s="7">
        <v>2980.54</v>
      </c>
      <c r="AM402" s="2">
        <v>1760.82</v>
      </c>
      <c r="AP402" s="7">
        <v>2660.54</v>
      </c>
      <c r="AQ402" s="3">
        <v>2080.8200000000002</v>
      </c>
      <c r="AZ402" s="9"/>
      <c r="BA402" s="9"/>
      <c r="BB402" s="9"/>
      <c r="BC402" s="9"/>
      <c r="BD402" s="9"/>
      <c r="BE402" s="9"/>
      <c r="BF402" s="9"/>
      <c r="BL402" s="2">
        <v>3151.29</v>
      </c>
      <c r="BM402" s="2">
        <v>1894.9</v>
      </c>
      <c r="BN402" s="2">
        <v>2831.29</v>
      </c>
      <c r="BO402" s="2">
        <v>2214.9</v>
      </c>
      <c r="KA402" s="247">
        <f t="shared" si="81"/>
        <v>3018.64</v>
      </c>
      <c r="KB402" s="228">
        <f t="shared" si="82"/>
        <v>2383.88</v>
      </c>
      <c r="KC402" s="246">
        <f t="shared" si="83"/>
        <v>2322.48</v>
      </c>
    </row>
    <row r="403" spans="1:289" x14ac:dyDescent="0.3">
      <c r="A403" s="210">
        <v>41012</v>
      </c>
      <c r="B403" s="102">
        <v>2742</v>
      </c>
      <c r="C403" s="31">
        <f t="shared" si="79"/>
        <v>2725</v>
      </c>
      <c r="D403" s="7">
        <v>3002.79</v>
      </c>
      <c r="E403" s="2">
        <v>1752.43</v>
      </c>
      <c r="H403" s="2">
        <v>2682.79</v>
      </c>
      <c r="I403" s="3">
        <v>2072.4299999999998</v>
      </c>
      <c r="J403" s="7">
        <v>2756.42</v>
      </c>
      <c r="K403" s="2">
        <v>1555.68</v>
      </c>
      <c r="N403" s="7">
        <v>2436.42</v>
      </c>
      <c r="O403" s="3">
        <v>1875.68</v>
      </c>
      <c r="P403" s="7">
        <v>3106.33</v>
      </c>
      <c r="Q403" s="2">
        <v>1909.83</v>
      </c>
      <c r="T403" s="2">
        <v>2786.33</v>
      </c>
      <c r="U403" s="3">
        <v>2229.83</v>
      </c>
      <c r="AJ403" s="2">
        <f t="shared" si="80"/>
        <v>2512</v>
      </c>
      <c r="AK403" s="2">
        <v>230</v>
      </c>
      <c r="AL403" s="7">
        <v>2961.67</v>
      </c>
      <c r="AM403" s="2">
        <v>1745.98</v>
      </c>
      <c r="AP403" s="7">
        <v>2641.67</v>
      </c>
      <c r="AQ403" s="3">
        <v>2065.98</v>
      </c>
      <c r="AZ403" s="9"/>
      <c r="BA403" s="9"/>
      <c r="BB403" s="9"/>
      <c r="BC403" s="9"/>
      <c r="BD403" s="9"/>
      <c r="BE403" s="9"/>
      <c r="BF403" s="9"/>
      <c r="BL403" s="2">
        <v>3131.35</v>
      </c>
      <c r="BM403" s="2">
        <v>1879.67</v>
      </c>
      <c r="BN403" s="2">
        <v>2811.35</v>
      </c>
      <c r="BO403" s="2">
        <v>2199.67</v>
      </c>
      <c r="KA403" s="247">
        <f t="shared" si="81"/>
        <v>2986.42</v>
      </c>
      <c r="KB403" s="228">
        <f t="shared" si="82"/>
        <v>2381.84</v>
      </c>
      <c r="KC403" s="246">
        <f t="shared" si="83"/>
        <v>2320.6400000000003</v>
      </c>
    </row>
    <row r="404" spans="1:289" x14ac:dyDescent="0.3">
      <c r="A404" s="210">
        <v>41015</v>
      </c>
      <c r="B404" s="102">
        <v>2722</v>
      </c>
      <c r="C404" s="31">
        <f t="shared" si="79"/>
        <v>2727.5238095238096</v>
      </c>
      <c r="D404" s="7">
        <v>3004.63</v>
      </c>
      <c r="E404" s="2">
        <v>1750.98</v>
      </c>
      <c r="H404" s="2">
        <v>2684.63</v>
      </c>
      <c r="I404" s="3">
        <v>2070.98</v>
      </c>
      <c r="J404" s="7">
        <v>2779.85</v>
      </c>
      <c r="K404" s="2">
        <v>1576.08</v>
      </c>
      <c r="N404" s="7">
        <v>2459.85</v>
      </c>
      <c r="O404" s="3">
        <v>1896.08</v>
      </c>
      <c r="P404" s="7">
        <v>3117.25</v>
      </c>
      <c r="Q404" s="2">
        <v>1917.93</v>
      </c>
      <c r="T404" s="2">
        <v>2797.25</v>
      </c>
      <c r="U404" s="3">
        <v>2237.9299999999998</v>
      </c>
      <c r="AJ404" s="2">
        <f t="shared" si="80"/>
        <v>2492</v>
      </c>
      <c r="AK404" s="2">
        <v>230</v>
      </c>
      <c r="AL404" s="7">
        <v>2979.09</v>
      </c>
      <c r="AM404" s="2">
        <v>1760.43</v>
      </c>
      <c r="AP404" s="7">
        <v>2659.09</v>
      </c>
      <c r="AQ404" s="3">
        <v>2080.4299999999998</v>
      </c>
      <c r="AZ404" s="9"/>
      <c r="BA404" s="9"/>
      <c r="BB404" s="9"/>
      <c r="BC404" s="9"/>
      <c r="BD404" s="9"/>
      <c r="BE404" s="9"/>
      <c r="BF404" s="9"/>
      <c r="BL404" s="2">
        <v>3139.66</v>
      </c>
      <c r="BM404" s="2">
        <v>1884.62</v>
      </c>
      <c r="BN404" s="2">
        <v>2819.66</v>
      </c>
      <c r="BO404" s="2">
        <v>2204.62</v>
      </c>
      <c r="KA404" s="247">
        <f t="shared" si="81"/>
        <v>3009.85</v>
      </c>
      <c r="KB404" s="228">
        <f t="shared" si="82"/>
        <v>2361.44</v>
      </c>
      <c r="KC404" s="246">
        <f t="shared" si="83"/>
        <v>2302.2400000000002</v>
      </c>
    </row>
    <row r="405" spans="1:289" x14ac:dyDescent="0.3">
      <c r="A405" s="210">
        <v>41016</v>
      </c>
      <c r="B405" s="102">
        <v>2705</v>
      </c>
      <c r="C405" s="31">
        <f t="shared" si="79"/>
        <v>2728.4761904761904</v>
      </c>
      <c r="D405" s="7">
        <v>2961.3</v>
      </c>
      <c r="E405" s="2">
        <v>1708.51</v>
      </c>
      <c r="H405" s="2">
        <v>2641.3</v>
      </c>
      <c r="I405" s="3">
        <v>2028.51</v>
      </c>
      <c r="J405" s="7">
        <v>2752.85</v>
      </c>
      <c r="K405" s="2">
        <v>1549.71</v>
      </c>
      <c r="N405" s="7">
        <v>2432.85</v>
      </c>
      <c r="O405" s="3">
        <v>1869.71</v>
      </c>
      <c r="P405" s="7">
        <v>3121.92</v>
      </c>
      <c r="Q405" s="2">
        <v>1922.89</v>
      </c>
      <c r="T405" s="2">
        <v>2801.92</v>
      </c>
      <c r="U405" s="3">
        <v>2242.89</v>
      </c>
      <c r="AJ405" s="2">
        <f t="shared" si="80"/>
        <v>2475</v>
      </c>
      <c r="AK405" s="2">
        <v>230</v>
      </c>
      <c r="AL405" s="7">
        <v>2959.87</v>
      </c>
      <c r="AM405" s="2">
        <v>1741.76</v>
      </c>
      <c r="AP405" s="7">
        <v>2639.87</v>
      </c>
      <c r="AQ405" s="3">
        <v>2061.7600000000002</v>
      </c>
      <c r="AZ405" s="9"/>
      <c r="BA405" s="9"/>
      <c r="BB405" s="9"/>
      <c r="BC405" s="9"/>
      <c r="BD405" s="9"/>
      <c r="BE405" s="9"/>
      <c r="BF405" s="9"/>
      <c r="BL405" s="2">
        <v>3096.16</v>
      </c>
      <c r="BM405" s="2">
        <v>1841.98</v>
      </c>
      <c r="BN405" s="2">
        <v>2776.16</v>
      </c>
      <c r="BO405" s="2">
        <v>2161.98</v>
      </c>
      <c r="KA405" s="247">
        <f t="shared" si="81"/>
        <v>2982.85</v>
      </c>
      <c r="KB405" s="228">
        <f t="shared" si="82"/>
        <v>2344.1</v>
      </c>
      <c r="KC405" s="246">
        <f t="shared" si="83"/>
        <v>2286.6</v>
      </c>
    </row>
    <row r="406" spans="1:289" x14ac:dyDescent="0.3">
      <c r="A406" s="210">
        <v>41017</v>
      </c>
      <c r="B406" s="102">
        <v>2685</v>
      </c>
      <c r="C406" s="31">
        <f t="shared" si="79"/>
        <v>2727.6190476190477</v>
      </c>
      <c r="D406" s="7">
        <v>2924.92</v>
      </c>
      <c r="E406" s="2">
        <v>1678.23</v>
      </c>
      <c r="H406" s="2">
        <v>2604.92</v>
      </c>
      <c r="I406" s="3">
        <v>1998.23</v>
      </c>
      <c r="J406" s="7">
        <v>2696.51</v>
      </c>
      <c r="K406" s="2">
        <v>1498.83</v>
      </c>
      <c r="N406" s="7">
        <v>2376.5100000000002</v>
      </c>
      <c r="O406" s="3">
        <v>1818.83</v>
      </c>
      <c r="P406" s="7">
        <v>3130</v>
      </c>
      <c r="Q406" s="2">
        <v>1935.63</v>
      </c>
      <c r="T406" s="2">
        <v>2810</v>
      </c>
      <c r="U406" s="3">
        <v>2255.63</v>
      </c>
      <c r="AJ406" s="2">
        <f t="shared" si="80"/>
        <v>2455</v>
      </c>
      <c r="AK406" s="2">
        <v>230</v>
      </c>
      <c r="AL406" s="7">
        <v>2939.4</v>
      </c>
      <c r="AM406" s="2">
        <v>1726.38</v>
      </c>
      <c r="AP406" s="7">
        <v>2619.4</v>
      </c>
      <c r="AQ406" s="3">
        <v>2046.38</v>
      </c>
      <c r="AZ406" s="9"/>
      <c r="BA406" s="9"/>
      <c r="BB406" s="9"/>
      <c r="BC406" s="9"/>
      <c r="BD406" s="9"/>
      <c r="BE406" s="9"/>
      <c r="BF406" s="9"/>
      <c r="BL406" s="2">
        <v>3057.41</v>
      </c>
      <c r="BM406" s="2">
        <v>1809.35</v>
      </c>
      <c r="BN406" s="2">
        <v>2737.41</v>
      </c>
      <c r="BO406" s="2">
        <v>2129.35</v>
      </c>
      <c r="KA406" s="247">
        <f t="shared" si="81"/>
        <v>2926.51</v>
      </c>
      <c r="KB406" s="228">
        <f t="shared" si="82"/>
        <v>2323.7000000000003</v>
      </c>
      <c r="KC406" s="246">
        <f t="shared" si="83"/>
        <v>2268.2000000000003</v>
      </c>
    </row>
    <row r="407" spans="1:289" x14ac:dyDescent="0.3">
      <c r="A407" s="210">
        <v>41018</v>
      </c>
      <c r="B407" s="102">
        <v>2693</v>
      </c>
      <c r="C407" s="31">
        <f t="shared" si="79"/>
        <v>2727.3333333333335</v>
      </c>
      <c r="D407" s="7">
        <v>2913.84</v>
      </c>
      <c r="E407" s="2">
        <v>1665.63</v>
      </c>
      <c r="H407" s="2">
        <v>2593.84</v>
      </c>
      <c r="I407" s="3">
        <v>1985.63</v>
      </c>
      <c r="J407" s="7">
        <v>2708.02</v>
      </c>
      <c r="K407" s="2">
        <v>1508.83</v>
      </c>
      <c r="N407" s="7">
        <v>2388.02</v>
      </c>
      <c r="O407" s="3">
        <v>1828.83</v>
      </c>
      <c r="P407" s="7">
        <v>3183.35</v>
      </c>
      <c r="Q407" s="2">
        <v>1987.07</v>
      </c>
      <c r="T407" s="2">
        <v>2863.35</v>
      </c>
      <c r="U407" s="3">
        <v>2307.0700000000002</v>
      </c>
      <c r="AJ407" s="2">
        <f t="shared" si="80"/>
        <v>2463</v>
      </c>
      <c r="AK407" s="2">
        <v>230</v>
      </c>
      <c r="AL407" s="7">
        <v>2967.97</v>
      </c>
      <c r="AM407" s="2">
        <v>1753.26</v>
      </c>
      <c r="AP407" s="7">
        <v>2647.97</v>
      </c>
      <c r="AQ407" s="3">
        <v>2073.2600000000002</v>
      </c>
      <c r="AZ407" s="9"/>
      <c r="BA407" s="9"/>
      <c r="BB407" s="9"/>
      <c r="BC407" s="9"/>
      <c r="BD407" s="9"/>
      <c r="BE407" s="9"/>
      <c r="BF407" s="9"/>
      <c r="BL407" s="2">
        <v>3047.01</v>
      </c>
      <c r="BM407" s="2">
        <v>1797.42</v>
      </c>
      <c r="BN407" s="2">
        <v>2727.01</v>
      </c>
      <c r="BO407" s="2">
        <v>2117.42</v>
      </c>
      <c r="KA407" s="247">
        <f t="shared" si="81"/>
        <v>2938.02</v>
      </c>
      <c r="KB407" s="228">
        <f t="shared" si="82"/>
        <v>2331.86</v>
      </c>
      <c r="KC407" s="246">
        <f t="shared" si="83"/>
        <v>2275.56</v>
      </c>
    </row>
    <row r="408" spans="1:289" x14ac:dyDescent="0.3">
      <c r="A408" s="210">
        <v>41019</v>
      </c>
      <c r="B408" s="102">
        <v>2691</v>
      </c>
      <c r="C408" s="31">
        <f t="shared" si="79"/>
        <v>2726.9523809523807</v>
      </c>
      <c r="D408" s="7">
        <v>2956.64</v>
      </c>
      <c r="E408" s="2">
        <v>1707.58</v>
      </c>
      <c r="H408" s="2">
        <v>2636.64</v>
      </c>
      <c r="I408" s="3">
        <v>2027.58</v>
      </c>
      <c r="J408" s="7">
        <v>2710.9</v>
      </c>
      <c r="K408" s="2">
        <v>1511.33</v>
      </c>
      <c r="N408" s="7">
        <v>2390.9</v>
      </c>
      <c r="O408" s="3">
        <v>1831.33</v>
      </c>
      <c r="P408" s="7">
        <v>3186.83</v>
      </c>
      <c r="Q408" s="2">
        <v>1990.18</v>
      </c>
      <c r="T408" s="2">
        <v>2866.83</v>
      </c>
      <c r="U408" s="3">
        <v>2310.1799999999998</v>
      </c>
      <c r="AJ408" s="2">
        <f t="shared" si="80"/>
        <v>2461</v>
      </c>
      <c r="AK408" s="2">
        <v>230</v>
      </c>
      <c r="AL408" s="7">
        <v>2979.1</v>
      </c>
      <c r="AM408" s="2">
        <v>1763.93</v>
      </c>
      <c r="AP408" s="7">
        <v>2659.1</v>
      </c>
      <c r="AQ408" s="3">
        <v>2083.9299999999998</v>
      </c>
      <c r="AZ408" s="9"/>
      <c r="BA408" s="9"/>
      <c r="BB408" s="9"/>
      <c r="BC408" s="9"/>
      <c r="BD408" s="9"/>
      <c r="BE408" s="9"/>
      <c r="BF408" s="9"/>
      <c r="BL408" s="2">
        <v>3095.81</v>
      </c>
      <c r="BM408" s="2">
        <v>1845.31</v>
      </c>
      <c r="BN408" s="2">
        <v>2775.81</v>
      </c>
      <c r="BO408" s="2">
        <v>2165.31</v>
      </c>
      <c r="KA408" s="247">
        <f t="shared" si="81"/>
        <v>2940.9</v>
      </c>
      <c r="KB408" s="228">
        <f t="shared" si="82"/>
        <v>2329.8200000000002</v>
      </c>
      <c r="KC408" s="246">
        <f t="shared" si="83"/>
        <v>2273.7200000000003</v>
      </c>
    </row>
    <row r="409" spans="1:289" x14ac:dyDescent="0.3">
      <c r="A409" s="210">
        <v>41022</v>
      </c>
      <c r="B409" s="102">
        <v>2685</v>
      </c>
      <c r="C409" s="31">
        <f t="shared" si="79"/>
        <v>2727.5238095238096</v>
      </c>
      <c r="D409" s="7">
        <v>2904.42</v>
      </c>
      <c r="E409" s="2">
        <v>1657.53</v>
      </c>
      <c r="H409" s="2">
        <v>2584.42</v>
      </c>
      <c r="I409" s="3">
        <v>1977.53</v>
      </c>
      <c r="J409" s="7">
        <v>2659.93</v>
      </c>
      <c r="K409" s="2">
        <v>1462.28</v>
      </c>
      <c r="N409" s="7">
        <v>2339.9299999999998</v>
      </c>
      <c r="O409" s="3">
        <v>1782.28</v>
      </c>
      <c r="P409" s="7">
        <v>3180.78</v>
      </c>
      <c r="Q409" s="2">
        <v>1985.55</v>
      </c>
      <c r="T409" s="2">
        <v>2860.78</v>
      </c>
      <c r="U409" s="3">
        <v>2305.5500000000002</v>
      </c>
      <c r="AJ409" s="2">
        <f t="shared" si="80"/>
        <v>2455</v>
      </c>
      <c r="AK409" s="2">
        <v>230</v>
      </c>
      <c r="AL409" s="7">
        <v>2974.14</v>
      </c>
      <c r="AM409" s="2">
        <v>1760.42</v>
      </c>
      <c r="AP409" s="7">
        <v>2654.14</v>
      </c>
      <c r="AQ409" s="3">
        <v>2080.42</v>
      </c>
      <c r="AZ409" s="9"/>
      <c r="BA409" s="9"/>
      <c r="BB409" s="9"/>
      <c r="BC409" s="9"/>
      <c r="BD409" s="9"/>
      <c r="BE409" s="9"/>
      <c r="BF409" s="9"/>
      <c r="BL409" s="2">
        <v>3044.33</v>
      </c>
      <c r="BM409" s="2">
        <v>1795.99</v>
      </c>
      <c r="BN409" s="2">
        <v>2724.33</v>
      </c>
      <c r="BO409" s="2">
        <v>2115.9899999999998</v>
      </c>
      <c r="KA409" s="247">
        <f t="shared" si="81"/>
        <v>2889.93</v>
      </c>
      <c r="KB409" s="228">
        <f t="shared" si="82"/>
        <v>2323.7000000000003</v>
      </c>
      <c r="KC409" s="246">
        <f t="shared" si="83"/>
        <v>2268.2000000000003</v>
      </c>
    </row>
    <row r="410" spans="1:289" x14ac:dyDescent="0.3">
      <c r="A410" s="210">
        <v>41023</v>
      </c>
      <c r="B410" s="102">
        <v>2697</v>
      </c>
      <c r="C410" s="31">
        <f t="shared" si="79"/>
        <v>2725.4761904761904</v>
      </c>
      <c r="D410" s="7">
        <v>2926.44</v>
      </c>
      <c r="E410" s="2">
        <v>1680.55</v>
      </c>
      <c r="H410" s="2">
        <v>2606.44</v>
      </c>
      <c r="I410" s="3">
        <v>2000.55</v>
      </c>
      <c r="J410" s="7">
        <v>2651.44</v>
      </c>
      <c r="K410" s="2">
        <v>1454.93</v>
      </c>
      <c r="N410" s="7">
        <v>2331.44</v>
      </c>
      <c r="O410" s="3">
        <v>1774.93</v>
      </c>
      <c r="P410" s="7">
        <v>3162.44</v>
      </c>
      <c r="Q410" s="2">
        <v>1968.41</v>
      </c>
      <c r="T410" s="2">
        <v>2842.44</v>
      </c>
      <c r="U410" s="3">
        <v>2288.41</v>
      </c>
      <c r="AJ410" s="2">
        <f t="shared" si="80"/>
        <v>2467</v>
      </c>
      <c r="AK410" s="2">
        <v>230</v>
      </c>
      <c r="AL410" s="7">
        <v>2948.75</v>
      </c>
      <c r="AM410" s="2">
        <v>1736.34</v>
      </c>
      <c r="AP410" s="7">
        <v>2628.75</v>
      </c>
      <c r="AQ410" s="3">
        <v>2056.34</v>
      </c>
      <c r="AZ410" s="9"/>
      <c r="BA410" s="9"/>
      <c r="BB410" s="9"/>
      <c r="BC410" s="9"/>
      <c r="BD410" s="9"/>
      <c r="BE410" s="9"/>
      <c r="BF410" s="9"/>
      <c r="BL410" s="2">
        <v>3065.81</v>
      </c>
      <c r="BM410" s="2">
        <v>1818.48</v>
      </c>
      <c r="BN410" s="2">
        <v>2745.81</v>
      </c>
      <c r="BO410" s="2">
        <v>2138.48</v>
      </c>
      <c r="KA410" s="247">
        <f t="shared" si="81"/>
        <v>2881.44</v>
      </c>
      <c r="KB410" s="228">
        <f t="shared" si="82"/>
        <v>2335.94</v>
      </c>
      <c r="KC410" s="246">
        <f t="shared" si="83"/>
        <v>2279.2400000000002</v>
      </c>
    </row>
    <row r="411" spans="1:289" x14ac:dyDescent="0.3">
      <c r="A411" s="210">
        <v>41024</v>
      </c>
      <c r="B411" s="102">
        <v>2682</v>
      </c>
      <c r="C411" s="31">
        <f t="shared" si="79"/>
        <v>2722.7142857142858</v>
      </c>
      <c r="D411" s="7">
        <v>2918.58</v>
      </c>
      <c r="E411" s="2">
        <v>1672.77</v>
      </c>
      <c r="H411" s="2">
        <v>2598.58</v>
      </c>
      <c r="I411" s="3">
        <v>1992.77</v>
      </c>
      <c r="J411" s="7">
        <v>2651.44</v>
      </c>
      <c r="K411" s="2">
        <v>1454.93</v>
      </c>
      <c r="N411" s="7">
        <v>2331.44</v>
      </c>
      <c r="O411" s="3">
        <v>1774.93</v>
      </c>
      <c r="P411" s="7">
        <v>3178.16</v>
      </c>
      <c r="Q411" s="2">
        <v>1983.97</v>
      </c>
      <c r="T411" s="2">
        <v>2858.16</v>
      </c>
      <c r="U411" s="3">
        <v>2303.9699999999998</v>
      </c>
      <c r="AJ411" s="2">
        <f t="shared" si="80"/>
        <v>2452</v>
      </c>
      <c r="AK411" s="2">
        <v>230</v>
      </c>
      <c r="AL411" s="7">
        <v>2964.48</v>
      </c>
      <c r="AM411" s="2">
        <v>1751.9</v>
      </c>
      <c r="AP411" s="7">
        <v>2644.48</v>
      </c>
      <c r="AQ411" s="3">
        <v>2071.9</v>
      </c>
      <c r="AZ411" s="9"/>
      <c r="BA411" s="9"/>
      <c r="BB411" s="9"/>
      <c r="BC411" s="9"/>
      <c r="BD411" s="9"/>
      <c r="BE411" s="9"/>
      <c r="BF411" s="9"/>
      <c r="BL411" s="2">
        <v>3061.56</v>
      </c>
      <c r="BM411" s="2">
        <v>1814.27</v>
      </c>
      <c r="BN411" s="2">
        <v>2741.56</v>
      </c>
      <c r="BO411" s="2">
        <v>2134.27</v>
      </c>
      <c r="KA411" s="247">
        <f t="shared" si="81"/>
        <v>2881.44</v>
      </c>
      <c r="KB411" s="228">
        <f t="shared" si="82"/>
        <v>2320.64</v>
      </c>
      <c r="KC411" s="246">
        <f t="shared" si="83"/>
        <v>2265.44</v>
      </c>
    </row>
    <row r="412" spans="1:289" x14ac:dyDescent="0.3">
      <c r="A412" s="210">
        <v>41025</v>
      </c>
      <c r="B412" s="102">
        <v>2682</v>
      </c>
      <c r="C412" s="31">
        <f t="shared" si="79"/>
        <v>2719.4761904761904</v>
      </c>
      <c r="D412" s="7">
        <v>2918.58</v>
      </c>
      <c r="E412" s="2">
        <v>1672.77</v>
      </c>
      <c r="H412" s="2">
        <v>2598.58</v>
      </c>
      <c r="I412" s="3">
        <v>1992.77</v>
      </c>
      <c r="J412" s="7">
        <v>2651.44</v>
      </c>
      <c r="K412" s="2">
        <v>1454.93</v>
      </c>
      <c r="N412" s="7">
        <v>2331.44</v>
      </c>
      <c r="O412" s="3">
        <v>1774.93</v>
      </c>
      <c r="P412" s="7">
        <v>3170.3</v>
      </c>
      <c r="Q412" s="2">
        <v>1976.19</v>
      </c>
      <c r="T412" s="2">
        <v>2850.3</v>
      </c>
      <c r="U412" s="3">
        <v>2296.19</v>
      </c>
      <c r="AJ412" s="2">
        <f t="shared" si="80"/>
        <v>2452</v>
      </c>
      <c r="AK412" s="2">
        <v>230</v>
      </c>
      <c r="AL412" s="7">
        <v>2948.75</v>
      </c>
      <c r="AM412" s="2">
        <v>1736.34</v>
      </c>
      <c r="AP412" s="7">
        <v>2628.75</v>
      </c>
      <c r="AQ412" s="3">
        <v>2056.34</v>
      </c>
      <c r="AZ412" s="9"/>
      <c r="BA412" s="9"/>
      <c r="BB412" s="9"/>
      <c r="BC412" s="9"/>
      <c r="BD412" s="9"/>
      <c r="BE412" s="9"/>
      <c r="BF412" s="9"/>
      <c r="BL412" s="2">
        <v>3061.56</v>
      </c>
      <c r="BM412" s="2">
        <v>1814.27</v>
      </c>
      <c r="BN412" s="2">
        <v>2741.56</v>
      </c>
      <c r="BO412" s="2">
        <v>2134.27</v>
      </c>
      <c r="KA412" s="247">
        <f t="shared" si="81"/>
        <v>2881.44</v>
      </c>
      <c r="KB412" s="228">
        <f t="shared" si="82"/>
        <v>2320.64</v>
      </c>
      <c r="KC412" s="246">
        <f t="shared" si="83"/>
        <v>2265.44</v>
      </c>
    </row>
    <row r="413" spans="1:289" x14ac:dyDescent="0.3">
      <c r="A413" s="210">
        <v>41026</v>
      </c>
      <c r="B413" s="102">
        <v>2618</v>
      </c>
      <c r="C413" s="31">
        <f t="shared" si="79"/>
        <v>2713.7142857142858</v>
      </c>
      <c r="D413" s="7">
        <v>2905.89</v>
      </c>
      <c r="E413" s="2">
        <v>1661.85</v>
      </c>
      <c r="H413" s="2">
        <v>2585.89</v>
      </c>
      <c r="I413" s="3">
        <v>1981.85</v>
      </c>
      <c r="J413" s="7">
        <v>2640.13</v>
      </c>
      <c r="K413" s="2">
        <v>1445.13</v>
      </c>
      <c r="N413" s="7">
        <v>2320.13</v>
      </c>
      <c r="O413" s="3">
        <v>1765.13</v>
      </c>
      <c r="P413" s="7">
        <v>3156.32</v>
      </c>
      <c r="Q413" s="2">
        <v>1963.71</v>
      </c>
      <c r="T413" s="2">
        <v>2836.32</v>
      </c>
      <c r="U413" s="3">
        <v>2283.71</v>
      </c>
      <c r="AJ413" s="2">
        <f t="shared" si="80"/>
        <v>2388</v>
      </c>
      <c r="AK413" s="2">
        <v>230</v>
      </c>
      <c r="AL413" s="7">
        <v>2928.13</v>
      </c>
      <c r="AM413" s="2">
        <v>1717.32</v>
      </c>
      <c r="AP413" s="7">
        <v>2608.13</v>
      </c>
      <c r="AQ413" s="3">
        <v>2037.32</v>
      </c>
      <c r="AZ413" s="9"/>
      <c r="BA413" s="9"/>
      <c r="BB413" s="9"/>
      <c r="BC413" s="9"/>
      <c r="BD413" s="9"/>
      <c r="BE413" s="9"/>
      <c r="BF413" s="9"/>
      <c r="BL413" s="2">
        <v>3055.32</v>
      </c>
      <c r="BM413" s="2">
        <v>1809.74</v>
      </c>
      <c r="BN413" s="2">
        <v>2735.32</v>
      </c>
      <c r="BO413" s="2">
        <v>2129.7399999999998</v>
      </c>
      <c r="KA413" s="247">
        <f t="shared" si="81"/>
        <v>2870.13</v>
      </c>
      <c r="KB413" s="228">
        <f t="shared" si="82"/>
        <v>2255.36</v>
      </c>
      <c r="KC413" s="246">
        <f t="shared" si="83"/>
        <v>2206.56</v>
      </c>
    </row>
    <row r="414" spans="1:289" x14ac:dyDescent="0.3">
      <c r="A414" s="210">
        <v>41029</v>
      </c>
      <c r="B414" s="102">
        <v>2641</v>
      </c>
      <c r="C414" s="31">
        <f t="shared" ref="C414:C477" si="84">AVERAGE(B394:B414)</f>
        <v>2709.4761904761904</v>
      </c>
      <c r="D414" s="7">
        <v>2916.9</v>
      </c>
      <c r="E414" s="2">
        <v>1672.33</v>
      </c>
      <c r="H414" s="2">
        <v>2596.9</v>
      </c>
      <c r="I414" s="3">
        <v>1992.33</v>
      </c>
      <c r="J414" s="7">
        <v>2642.96</v>
      </c>
      <c r="K414" s="2">
        <v>1447.58</v>
      </c>
      <c r="N414" s="7">
        <v>2322.96</v>
      </c>
      <c r="O414" s="3">
        <v>1767.58</v>
      </c>
      <c r="P414" s="7">
        <v>3191.14</v>
      </c>
      <c r="Q414" s="2">
        <v>1997.83</v>
      </c>
      <c r="T414" s="2">
        <v>2871.14</v>
      </c>
      <c r="U414" s="3">
        <v>2317.83</v>
      </c>
      <c r="AJ414" s="2">
        <f t="shared" si="80"/>
        <v>2411</v>
      </c>
      <c r="AK414" s="2">
        <v>230</v>
      </c>
      <c r="AL414" s="7">
        <v>2931.32</v>
      </c>
      <c r="AM414" s="2">
        <v>1720.13</v>
      </c>
      <c r="AP414" s="7">
        <v>2611.3200000000002</v>
      </c>
      <c r="AQ414" s="3">
        <v>2040.13</v>
      </c>
      <c r="AZ414" s="9"/>
      <c r="BA414" s="9"/>
      <c r="BB414" s="9"/>
      <c r="BC414" s="9"/>
      <c r="BD414" s="9"/>
      <c r="BE414" s="9"/>
      <c r="BF414" s="9"/>
      <c r="BL414" s="2">
        <v>3066.52</v>
      </c>
      <c r="BM414" s="2">
        <v>1820.41</v>
      </c>
      <c r="BN414" s="2">
        <v>2746.52</v>
      </c>
      <c r="BO414" s="2">
        <v>2140.41</v>
      </c>
      <c r="KA414" s="247">
        <f t="shared" si="81"/>
        <v>2872.96</v>
      </c>
      <c r="KB414" s="228">
        <f t="shared" si="82"/>
        <v>2278.8200000000002</v>
      </c>
      <c r="KC414" s="246">
        <f t="shared" si="83"/>
        <v>2227.7200000000003</v>
      </c>
    </row>
    <row r="415" spans="1:289" x14ac:dyDescent="0.3">
      <c r="A415" s="210">
        <v>41030</v>
      </c>
      <c r="B415" s="102">
        <v>2641</v>
      </c>
      <c r="C415" s="31">
        <f t="shared" si="84"/>
        <v>2705.1904761904761</v>
      </c>
      <c r="D415" s="7">
        <v>2924.73</v>
      </c>
      <c r="E415" s="2">
        <v>1680.08</v>
      </c>
      <c r="H415" s="2">
        <v>2604.73</v>
      </c>
      <c r="I415" s="3">
        <v>2000.08</v>
      </c>
      <c r="J415" s="7">
        <v>2642.96</v>
      </c>
      <c r="K415" s="2">
        <v>1447.58</v>
      </c>
      <c r="N415" s="7">
        <v>2322.96</v>
      </c>
      <c r="O415" s="3">
        <v>1767.58</v>
      </c>
      <c r="P415" s="7">
        <v>3191.14</v>
      </c>
      <c r="Q415" s="2">
        <v>1997.83</v>
      </c>
      <c r="T415" s="2">
        <v>2871.14</v>
      </c>
      <c r="U415" s="3">
        <v>2317.83</v>
      </c>
      <c r="AJ415" s="2">
        <f t="shared" si="80"/>
        <v>2411</v>
      </c>
      <c r="AK415" s="2">
        <v>230</v>
      </c>
      <c r="AL415" s="7">
        <v>2946.98</v>
      </c>
      <c r="AM415" s="2">
        <v>1735.63</v>
      </c>
      <c r="AP415" s="7">
        <v>2626.98</v>
      </c>
      <c r="AQ415" s="3">
        <v>2055.63</v>
      </c>
      <c r="AZ415" s="9"/>
      <c r="BA415" s="9"/>
      <c r="BB415" s="9"/>
      <c r="BC415" s="9"/>
      <c r="BD415" s="9"/>
      <c r="BE415" s="9"/>
      <c r="BF415" s="9"/>
      <c r="BL415" s="2">
        <v>3067.87</v>
      </c>
      <c r="BM415" s="2">
        <v>1821.75</v>
      </c>
      <c r="BN415" s="2">
        <v>2747.87</v>
      </c>
      <c r="BO415" s="2">
        <v>2141.75</v>
      </c>
      <c r="KA415" s="247">
        <f t="shared" si="81"/>
        <v>2872.96</v>
      </c>
      <c r="KB415" s="228">
        <f t="shared" si="82"/>
        <v>2278.8200000000002</v>
      </c>
      <c r="KC415" s="246">
        <f t="shared" si="83"/>
        <v>2227.7200000000003</v>
      </c>
    </row>
    <row r="416" spans="1:289" x14ac:dyDescent="0.3">
      <c r="A416" s="210">
        <v>41031</v>
      </c>
      <c r="B416" s="102">
        <v>2686</v>
      </c>
      <c r="C416" s="31">
        <f t="shared" si="84"/>
        <v>2704.7142857142858</v>
      </c>
      <c r="D416" s="7">
        <v>2910.53</v>
      </c>
      <c r="E416" s="2">
        <v>1666.85</v>
      </c>
      <c r="H416" s="2">
        <v>2590.5300000000002</v>
      </c>
      <c r="I416" s="3">
        <v>1986.85</v>
      </c>
      <c r="J416" s="7">
        <v>2637.3</v>
      </c>
      <c r="K416" s="2">
        <v>1442.68</v>
      </c>
      <c r="N416" s="7">
        <v>2317.3000000000002</v>
      </c>
      <c r="O416" s="3">
        <v>1762.68</v>
      </c>
      <c r="P416" s="7">
        <v>3191.88</v>
      </c>
      <c r="Q416" s="2">
        <v>1999.24</v>
      </c>
      <c r="T416" s="2">
        <v>2871.88</v>
      </c>
      <c r="U416" s="3">
        <v>2319.2399999999998</v>
      </c>
      <c r="AJ416" s="2">
        <f t="shared" si="80"/>
        <v>2456</v>
      </c>
      <c r="AK416" s="2">
        <v>230</v>
      </c>
      <c r="AL416" s="7">
        <v>2948.37</v>
      </c>
      <c r="AM416" s="2">
        <v>1737.7</v>
      </c>
      <c r="AP416" s="7">
        <v>2628.37</v>
      </c>
      <c r="AQ416" s="3">
        <v>2057.6999999999998</v>
      </c>
      <c r="AZ416" s="9"/>
      <c r="BA416" s="9"/>
      <c r="BB416" s="9"/>
      <c r="BC416" s="9"/>
      <c r="BD416" s="9"/>
      <c r="BE416" s="9"/>
      <c r="BF416" s="9"/>
      <c r="BL416" s="2">
        <v>3058.33</v>
      </c>
      <c r="BM416" s="2">
        <v>1813.12</v>
      </c>
      <c r="BN416" s="2">
        <v>2738.33</v>
      </c>
      <c r="BO416" s="2">
        <v>2133.12</v>
      </c>
      <c r="KA416" s="247">
        <f t="shared" si="81"/>
        <v>2867.3</v>
      </c>
      <c r="KB416" s="228">
        <f t="shared" si="82"/>
        <v>2324.7200000000003</v>
      </c>
      <c r="KC416" s="246">
        <f t="shared" si="83"/>
        <v>2269.12</v>
      </c>
    </row>
    <row r="417" spans="1:289" x14ac:dyDescent="0.3">
      <c r="A417" s="210">
        <v>41032</v>
      </c>
      <c r="B417" s="102">
        <v>2660</v>
      </c>
      <c r="C417" s="31">
        <f t="shared" si="84"/>
        <v>2701.7619047619046</v>
      </c>
      <c r="D417" s="7">
        <v>2826.27</v>
      </c>
      <c r="E417" s="2">
        <v>1584.27</v>
      </c>
      <c r="H417" s="2">
        <v>2506.27</v>
      </c>
      <c r="I417" s="3">
        <v>1904.27</v>
      </c>
      <c r="J417" s="7">
        <v>2647.18</v>
      </c>
      <c r="K417" s="2">
        <v>1437.78</v>
      </c>
      <c r="N417" s="7">
        <v>2327.1799999999998</v>
      </c>
      <c r="O417" s="3">
        <v>1757.78</v>
      </c>
      <c r="P417" s="7">
        <v>3169.18</v>
      </c>
      <c r="Q417" s="2">
        <v>1969.77</v>
      </c>
      <c r="T417" s="2">
        <v>2849.18</v>
      </c>
      <c r="U417" s="3">
        <v>2289.77</v>
      </c>
      <c r="AJ417" s="2">
        <f t="shared" si="80"/>
        <v>2430</v>
      </c>
      <c r="AK417" s="2">
        <v>230</v>
      </c>
      <c r="AL417" s="7">
        <v>2941.9</v>
      </c>
      <c r="AM417" s="2">
        <v>1724.31</v>
      </c>
      <c r="AP417" s="7">
        <v>2621.9</v>
      </c>
      <c r="AQ417" s="3">
        <v>2044.31</v>
      </c>
      <c r="AZ417" s="9"/>
      <c r="BA417" s="9"/>
      <c r="BB417" s="9"/>
      <c r="BC417" s="9"/>
      <c r="BD417" s="9"/>
      <c r="BE417" s="9"/>
      <c r="BF417" s="9"/>
      <c r="BL417" s="2">
        <v>2975.83</v>
      </c>
      <c r="BM417" s="2">
        <v>1732.29</v>
      </c>
      <c r="BN417" s="2">
        <v>2655.83</v>
      </c>
      <c r="BO417" s="2">
        <v>2052.29</v>
      </c>
      <c r="KA417" s="247">
        <f t="shared" si="81"/>
        <v>2877.18</v>
      </c>
      <c r="KB417" s="228">
        <f t="shared" si="82"/>
        <v>2298.2000000000003</v>
      </c>
      <c r="KC417" s="246">
        <f t="shared" si="83"/>
        <v>2245.2000000000003</v>
      </c>
    </row>
    <row r="418" spans="1:289" x14ac:dyDescent="0.3">
      <c r="A418" s="210">
        <v>41033</v>
      </c>
      <c r="B418" s="102">
        <v>2670</v>
      </c>
      <c r="C418" s="31">
        <f t="shared" si="84"/>
        <v>2698.8571428571427</v>
      </c>
      <c r="D418" s="7">
        <v>2864.96</v>
      </c>
      <c r="E418" s="2">
        <v>1618.48</v>
      </c>
      <c r="H418" s="2">
        <v>2544.96</v>
      </c>
      <c r="I418" s="3">
        <v>1938.48</v>
      </c>
      <c r="J418" s="7">
        <v>2691.45</v>
      </c>
      <c r="K418" s="2">
        <v>1477.9</v>
      </c>
      <c r="N418" s="7">
        <v>2371.4499999999998</v>
      </c>
      <c r="O418" s="3">
        <v>1797.9</v>
      </c>
      <c r="P418" s="7">
        <v>3196.54</v>
      </c>
      <c r="Q418" s="2">
        <v>1993.36</v>
      </c>
      <c r="T418" s="2">
        <v>2876.54</v>
      </c>
      <c r="U418" s="3">
        <v>2313.36</v>
      </c>
      <c r="AJ418" s="2">
        <f t="shared" si="80"/>
        <v>2440</v>
      </c>
      <c r="AK418" s="2">
        <v>230</v>
      </c>
      <c r="AL418" s="7">
        <v>2974.12</v>
      </c>
      <c r="AM418" s="2">
        <v>1752.61</v>
      </c>
      <c r="AP418" s="7">
        <v>2654.12</v>
      </c>
      <c r="AQ418" s="3">
        <v>2072.61</v>
      </c>
      <c r="AZ418" s="9"/>
      <c r="BA418" s="9"/>
      <c r="BB418" s="9"/>
      <c r="BC418" s="9"/>
      <c r="BD418" s="9"/>
      <c r="BE418" s="9"/>
      <c r="BF418" s="9"/>
      <c r="BL418" s="2">
        <v>3013.57</v>
      </c>
      <c r="BM418" s="2">
        <v>1765.55</v>
      </c>
      <c r="BN418" s="2">
        <v>2693.57</v>
      </c>
      <c r="BO418" s="2">
        <v>2085.5500000000002</v>
      </c>
      <c r="KA418" s="247">
        <f t="shared" si="81"/>
        <v>2921.45</v>
      </c>
      <c r="KB418" s="228">
        <f t="shared" si="82"/>
        <v>2308.4</v>
      </c>
      <c r="KC418" s="246">
        <f t="shared" si="83"/>
        <v>2254.4</v>
      </c>
    </row>
    <row r="419" spans="1:289" x14ac:dyDescent="0.3">
      <c r="A419" s="210">
        <v>41036</v>
      </c>
      <c r="B419" s="102">
        <v>2684</v>
      </c>
      <c r="C419" s="31">
        <f t="shared" si="84"/>
        <v>2695.1428571428573</v>
      </c>
      <c r="D419" s="7">
        <v>2886.6</v>
      </c>
      <c r="E419" s="2">
        <v>1637.03</v>
      </c>
      <c r="H419" s="2">
        <v>2566.6</v>
      </c>
      <c r="I419" s="3">
        <v>1957.03</v>
      </c>
      <c r="J419" s="7">
        <v>2711.53</v>
      </c>
      <c r="K419" s="2">
        <v>1495.19</v>
      </c>
      <c r="N419" s="7">
        <v>2391.5300000000002</v>
      </c>
      <c r="O419" s="3">
        <v>1815.19</v>
      </c>
      <c r="P419" s="7">
        <v>3221.15</v>
      </c>
      <c r="Q419" s="2">
        <v>2015.27</v>
      </c>
      <c r="T419" s="2">
        <v>2901.15</v>
      </c>
      <c r="U419" s="3">
        <v>2335.27</v>
      </c>
      <c r="AJ419" s="2">
        <f t="shared" si="80"/>
        <v>2454</v>
      </c>
      <c r="AK419" s="2">
        <v>230</v>
      </c>
      <c r="AL419" s="7">
        <v>2996.67</v>
      </c>
      <c r="AM419" s="2">
        <v>1772.42</v>
      </c>
      <c r="AP419" s="7">
        <v>2676.67</v>
      </c>
      <c r="AQ419" s="3">
        <v>2092.42</v>
      </c>
      <c r="AZ419" s="9"/>
      <c r="BA419" s="9"/>
      <c r="BB419" s="9"/>
      <c r="BC419" s="9"/>
      <c r="BD419" s="9"/>
      <c r="BE419" s="9"/>
      <c r="BF419" s="9"/>
      <c r="BL419" s="2">
        <v>3035.8</v>
      </c>
      <c r="BM419" s="2">
        <v>1784.7</v>
      </c>
      <c r="BN419" s="2">
        <v>2715.8</v>
      </c>
      <c r="BO419" s="2">
        <v>2104.6999999999998</v>
      </c>
      <c r="KA419" s="247">
        <f t="shared" si="81"/>
        <v>2941.53</v>
      </c>
      <c r="KB419" s="228">
        <f t="shared" si="82"/>
        <v>2322.6799999999998</v>
      </c>
      <c r="KC419" s="246">
        <f t="shared" si="83"/>
        <v>2267.2800000000002</v>
      </c>
    </row>
    <row r="420" spans="1:289" x14ac:dyDescent="0.3">
      <c r="A420" s="210">
        <v>41037</v>
      </c>
      <c r="B420" s="102">
        <v>2749</v>
      </c>
      <c r="C420" s="31">
        <f t="shared" si="84"/>
        <v>2694.9523809523807</v>
      </c>
      <c r="D420" s="7">
        <v>2895.85</v>
      </c>
      <c r="E420" s="2">
        <v>1637.07</v>
      </c>
      <c r="H420" s="2">
        <v>2575.85</v>
      </c>
      <c r="I420" s="3">
        <v>1957.07</v>
      </c>
      <c r="J420" s="7">
        <v>2720.13</v>
      </c>
      <c r="K420" s="2">
        <v>1502.6</v>
      </c>
      <c r="N420" s="7">
        <v>2400.13</v>
      </c>
      <c r="O420" s="3">
        <v>1822.6</v>
      </c>
      <c r="P420" s="7">
        <v>3215.71</v>
      </c>
      <c r="Q420" s="2">
        <v>2008.84</v>
      </c>
      <c r="T420" s="2">
        <v>2895.71</v>
      </c>
      <c r="U420" s="3">
        <v>2328.84</v>
      </c>
      <c r="AJ420" s="2">
        <f t="shared" si="80"/>
        <v>2519</v>
      </c>
      <c r="AK420" s="2">
        <v>230</v>
      </c>
      <c r="AL420" s="7">
        <v>2974.37</v>
      </c>
      <c r="AM420" s="2">
        <v>1749.27</v>
      </c>
      <c r="AP420" s="7">
        <v>2654.37</v>
      </c>
      <c r="AQ420" s="3">
        <v>2069.27</v>
      </c>
      <c r="AZ420" s="9"/>
      <c r="BA420" s="9"/>
      <c r="BB420" s="9"/>
      <c r="BC420" s="9"/>
      <c r="BD420" s="9"/>
      <c r="BE420" s="9"/>
      <c r="BF420" s="9"/>
      <c r="BL420" s="2">
        <v>3043.42</v>
      </c>
      <c r="BM420" s="2">
        <v>1783.12</v>
      </c>
      <c r="BN420" s="2">
        <v>2723.42</v>
      </c>
      <c r="BO420" s="2">
        <v>2103.12</v>
      </c>
      <c r="KA420" s="247">
        <f t="shared" si="81"/>
        <v>2950.13</v>
      </c>
      <c r="KB420" s="228">
        <f t="shared" si="82"/>
        <v>2388.98</v>
      </c>
      <c r="KC420" s="246">
        <f t="shared" si="83"/>
        <v>2327.08</v>
      </c>
    </row>
    <row r="421" spans="1:289" x14ac:dyDescent="0.3">
      <c r="A421" s="210">
        <v>41038</v>
      </c>
      <c r="B421" s="102">
        <v>2740</v>
      </c>
      <c r="C421" s="31">
        <f t="shared" si="84"/>
        <v>2693.6666666666665</v>
      </c>
      <c r="D421" s="7">
        <v>2908.72</v>
      </c>
      <c r="E421" s="2">
        <v>1650.23</v>
      </c>
      <c r="H421" s="2">
        <v>2588.7199999999998</v>
      </c>
      <c r="I421" s="3">
        <v>1970.23</v>
      </c>
      <c r="J421" s="7">
        <v>2717.26</v>
      </c>
      <c r="K421" s="2">
        <v>1500.13</v>
      </c>
      <c r="N421" s="7">
        <v>2397.2600000000002</v>
      </c>
      <c r="O421" s="3">
        <v>1820.13</v>
      </c>
      <c r="P421" s="7">
        <v>3196.25</v>
      </c>
      <c r="Q421" s="2">
        <v>1989.93</v>
      </c>
      <c r="T421" s="2">
        <v>2876.25</v>
      </c>
      <c r="U421" s="3">
        <v>2309.9299999999998</v>
      </c>
      <c r="AJ421" s="2">
        <f t="shared" si="80"/>
        <v>2510</v>
      </c>
      <c r="AK421" s="2">
        <v>230</v>
      </c>
      <c r="AL421" s="7">
        <v>2963.21</v>
      </c>
      <c r="AM421" s="2">
        <v>1738.58</v>
      </c>
      <c r="AP421" s="7">
        <v>2643.21</v>
      </c>
      <c r="AQ421" s="3">
        <v>2058.58</v>
      </c>
      <c r="AZ421" s="9"/>
      <c r="BA421" s="9"/>
      <c r="BB421" s="9"/>
      <c r="BC421" s="9"/>
      <c r="BD421" s="9"/>
      <c r="BE421" s="9"/>
      <c r="BF421" s="9"/>
      <c r="BL421" s="2">
        <v>3055.37</v>
      </c>
      <c r="BM421" s="2">
        <v>1795.37</v>
      </c>
      <c r="BN421" s="2">
        <v>2735.37</v>
      </c>
      <c r="BO421" s="2">
        <v>2115.37</v>
      </c>
      <c r="KA421" s="247">
        <f t="shared" si="81"/>
        <v>2947.26</v>
      </c>
      <c r="KB421" s="228">
        <f t="shared" si="82"/>
        <v>2379.8000000000002</v>
      </c>
      <c r="KC421" s="246">
        <f t="shared" si="83"/>
        <v>2318.8000000000002</v>
      </c>
    </row>
    <row r="422" spans="1:289" x14ac:dyDescent="0.3">
      <c r="A422" s="210">
        <v>41039</v>
      </c>
      <c r="B422" s="102">
        <v>2700</v>
      </c>
      <c r="C422" s="31">
        <f t="shared" si="84"/>
        <v>2691.2857142857142</v>
      </c>
      <c r="D422" s="7">
        <v>2888.28</v>
      </c>
      <c r="E422" s="2">
        <v>1626.23</v>
      </c>
      <c r="H422" s="2">
        <v>2568.2800000000002</v>
      </c>
      <c r="I422" s="3">
        <v>1946.23</v>
      </c>
      <c r="J422" s="7">
        <v>2751.13</v>
      </c>
      <c r="K422" s="2">
        <v>1522.36</v>
      </c>
      <c r="N422" s="7">
        <v>2431.13</v>
      </c>
      <c r="O422" s="3">
        <v>1842.36</v>
      </c>
      <c r="P422" s="7">
        <v>3195.23</v>
      </c>
      <c r="Q422" s="2">
        <v>1985.78</v>
      </c>
      <c r="T422" s="2">
        <v>2875.23</v>
      </c>
      <c r="U422" s="3">
        <v>2305.7800000000002</v>
      </c>
      <c r="AJ422" s="2">
        <f t="shared" si="80"/>
        <v>2470</v>
      </c>
      <c r="AK422" s="2">
        <v>230</v>
      </c>
      <c r="AL422" s="7">
        <v>2983.68</v>
      </c>
      <c r="AM422" s="2">
        <v>1755.61</v>
      </c>
      <c r="AP422" s="7">
        <v>2663.68</v>
      </c>
      <c r="AQ422" s="3">
        <v>2075.61</v>
      </c>
      <c r="AZ422" s="9"/>
      <c r="BA422" s="9"/>
      <c r="BB422" s="9"/>
      <c r="BC422" s="9"/>
      <c r="BD422" s="9"/>
      <c r="BE422" s="9"/>
      <c r="BF422" s="9"/>
      <c r="BL422" s="2">
        <v>3030.67</v>
      </c>
      <c r="BM422" s="2">
        <v>1767.15</v>
      </c>
      <c r="BN422" s="2">
        <v>2710.67</v>
      </c>
      <c r="BO422" s="2">
        <v>2087.15</v>
      </c>
      <c r="KA422" s="247">
        <f t="shared" si="81"/>
        <v>2981.13</v>
      </c>
      <c r="KB422" s="228">
        <f t="shared" si="82"/>
        <v>2339</v>
      </c>
      <c r="KC422" s="246">
        <f t="shared" si="83"/>
        <v>2282</v>
      </c>
    </row>
    <row r="423" spans="1:289" x14ac:dyDescent="0.3">
      <c r="A423" s="210">
        <v>41040</v>
      </c>
      <c r="B423" s="102">
        <v>2701</v>
      </c>
      <c r="C423" s="31">
        <f t="shared" si="84"/>
        <v>2689.2380952380954</v>
      </c>
      <c r="D423" s="7">
        <v>2924.82</v>
      </c>
      <c r="E423" s="2">
        <v>1660.72</v>
      </c>
      <c r="H423" s="2">
        <v>2604.8200000000002</v>
      </c>
      <c r="I423" s="3">
        <v>1980.72</v>
      </c>
      <c r="J423" s="7">
        <v>2762.64</v>
      </c>
      <c r="K423" s="2">
        <v>1532.24</v>
      </c>
      <c r="N423" s="7">
        <v>2442.64</v>
      </c>
      <c r="O423" s="3">
        <v>1852.24</v>
      </c>
      <c r="P423" s="7">
        <v>3217.08</v>
      </c>
      <c r="Q423" s="2">
        <v>2006.01</v>
      </c>
      <c r="T423" s="2">
        <v>2897.08</v>
      </c>
      <c r="U423" s="3">
        <v>2326.0100000000002</v>
      </c>
      <c r="AJ423" s="2">
        <f t="shared" si="80"/>
        <v>2471</v>
      </c>
      <c r="AK423" s="2">
        <v>230</v>
      </c>
      <c r="AL423" s="7">
        <v>2996.32</v>
      </c>
      <c r="AM423" s="2">
        <v>1766.69</v>
      </c>
      <c r="AP423" s="7">
        <v>2676.32</v>
      </c>
      <c r="AQ423" s="3">
        <v>2086.69</v>
      </c>
      <c r="AZ423" s="9"/>
      <c r="BA423" s="9"/>
      <c r="BB423" s="9"/>
      <c r="BC423" s="9"/>
      <c r="BD423" s="9"/>
      <c r="BE423" s="9"/>
      <c r="BF423" s="9"/>
      <c r="BL423" s="2">
        <v>3072.39</v>
      </c>
      <c r="BM423" s="2">
        <v>1806.77</v>
      </c>
      <c r="BN423" s="2">
        <v>2752.39</v>
      </c>
      <c r="BO423" s="2">
        <v>2126.77</v>
      </c>
      <c r="KA423" s="247">
        <f t="shared" si="81"/>
        <v>2992.64</v>
      </c>
      <c r="KB423" s="228">
        <f t="shared" si="82"/>
        <v>2340.02</v>
      </c>
      <c r="KC423" s="246">
        <f t="shared" si="83"/>
        <v>2282.92</v>
      </c>
    </row>
    <row r="424" spans="1:289" x14ac:dyDescent="0.3">
      <c r="A424" s="210">
        <v>41043</v>
      </c>
      <c r="B424" s="102">
        <v>2719</v>
      </c>
      <c r="C424" s="31">
        <f t="shared" si="84"/>
        <v>2688.1428571428573</v>
      </c>
      <c r="D424" s="7">
        <v>2931.89</v>
      </c>
      <c r="E424" s="2">
        <v>1662.27</v>
      </c>
      <c r="H424" s="2">
        <v>2611.89</v>
      </c>
      <c r="I424" s="3">
        <v>1982.27</v>
      </c>
      <c r="J424" s="7">
        <v>2800.06</v>
      </c>
      <c r="K424" s="2">
        <v>1564.35</v>
      </c>
      <c r="N424" s="7">
        <v>2480.06</v>
      </c>
      <c r="O424" s="3">
        <v>1884.35</v>
      </c>
      <c r="P424" s="7">
        <v>3245.37</v>
      </c>
      <c r="Q424" s="2">
        <v>2029.47</v>
      </c>
      <c r="T424" s="2">
        <v>2925.37</v>
      </c>
      <c r="U424" s="3">
        <v>2349.4699999999998</v>
      </c>
      <c r="AJ424" s="2">
        <f t="shared" si="80"/>
        <v>2489</v>
      </c>
      <c r="AK424" s="2">
        <v>230</v>
      </c>
      <c r="AL424" s="7">
        <v>3029.18</v>
      </c>
      <c r="AM424" s="2">
        <v>1794.54</v>
      </c>
      <c r="AP424" s="7">
        <v>2709.18</v>
      </c>
      <c r="AQ424" s="3">
        <v>2114.54</v>
      </c>
      <c r="AZ424" s="9"/>
      <c r="BA424" s="9"/>
      <c r="BB424" s="9"/>
      <c r="BC424" s="9"/>
      <c r="BD424" s="9"/>
      <c r="BE424" s="9"/>
      <c r="BF424" s="9"/>
      <c r="BL424" s="2">
        <v>3054.58</v>
      </c>
      <c r="BM424" s="2">
        <v>1783.7</v>
      </c>
      <c r="BN424" s="2">
        <v>2734.58</v>
      </c>
      <c r="BO424" s="2">
        <v>2103.6999999999998</v>
      </c>
      <c r="KA424" s="247">
        <f t="shared" si="81"/>
        <v>3030.06</v>
      </c>
      <c r="KB424" s="228">
        <f t="shared" si="82"/>
        <v>2358.38</v>
      </c>
      <c r="KC424" s="246">
        <f t="shared" si="83"/>
        <v>2299.48</v>
      </c>
    </row>
    <row r="425" spans="1:289" x14ac:dyDescent="0.3">
      <c r="A425" s="210">
        <v>41044</v>
      </c>
      <c r="B425" s="102">
        <v>2727</v>
      </c>
      <c r="C425" s="31">
        <f t="shared" si="84"/>
        <v>2688.3809523809523</v>
      </c>
      <c r="D425" s="7">
        <v>2968.9</v>
      </c>
      <c r="E425" s="2">
        <v>1697.23</v>
      </c>
      <c r="H425" s="2">
        <v>2648.9</v>
      </c>
      <c r="I425" s="3">
        <v>2017.23</v>
      </c>
      <c r="J425" s="7">
        <v>2811.58</v>
      </c>
      <c r="K425" s="2">
        <v>1574.23</v>
      </c>
      <c r="N425" s="7">
        <v>2491.58</v>
      </c>
      <c r="O425" s="3">
        <v>1894.23</v>
      </c>
      <c r="P425" s="7">
        <v>3209.35</v>
      </c>
      <c r="Q425" s="2">
        <v>1992.43</v>
      </c>
      <c r="T425" s="2">
        <v>2889.35</v>
      </c>
      <c r="U425" s="3">
        <v>2312.4299999999998</v>
      </c>
      <c r="AJ425" s="2">
        <f t="shared" si="80"/>
        <v>2497</v>
      </c>
      <c r="AK425" s="2">
        <v>230</v>
      </c>
      <c r="AL425" s="7">
        <v>3008.64</v>
      </c>
      <c r="AM425" s="2">
        <v>1772.78</v>
      </c>
      <c r="AP425" s="7">
        <v>2688.64</v>
      </c>
      <c r="AQ425" s="3">
        <v>2092.7800000000002</v>
      </c>
      <c r="AZ425" s="9"/>
      <c r="BA425" s="9"/>
      <c r="BB425" s="9"/>
      <c r="BC425" s="9"/>
      <c r="BD425" s="9"/>
      <c r="BE425" s="9"/>
      <c r="BF425" s="9"/>
      <c r="BL425" s="2">
        <v>3089.92</v>
      </c>
      <c r="BM425" s="2">
        <v>1817</v>
      </c>
      <c r="BN425" s="2">
        <v>2769.92</v>
      </c>
      <c r="BO425" s="2">
        <v>2137</v>
      </c>
      <c r="KA425" s="247">
        <f t="shared" si="81"/>
        <v>3041.58</v>
      </c>
      <c r="KB425" s="228">
        <f t="shared" si="82"/>
        <v>2366.54</v>
      </c>
      <c r="KC425" s="246">
        <f t="shared" si="83"/>
        <v>2306.84</v>
      </c>
    </row>
    <row r="426" spans="1:289" x14ac:dyDescent="0.3">
      <c r="A426" s="210">
        <v>41045</v>
      </c>
      <c r="B426" s="102">
        <v>2754</v>
      </c>
      <c r="C426" s="31">
        <f t="shared" si="84"/>
        <v>2690.7142857142858</v>
      </c>
      <c r="D426" s="7">
        <v>3050.9</v>
      </c>
      <c r="E426" s="2">
        <v>1772.94</v>
      </c>
      <c r="H426" s="2">
        <v>2730.9</v>
      </c>
      <c r="I426" s="3">
        <v>2092.94</v>
      </c>
      <c r="J426" s="7">
        <v>2874.25</v>
      </c>
      <c r="K426" s="2">
        <v>1631.33</v>
      </c>
      <c r="N426" s="7">
        <v>2554.25</v>
      </c>
      <c r="O426" s="3">
        <v>1951.33</v>
      </c>
      <c r="P426" s="7">
        <v>3244.66</v>
      </c>
      <c r="Q426" s="2">
        <v>2022.84</v>
      </c>
      <c r="T426" s="2">
        <v>2924.66</v>
      </c>
      <c r="U426" s="3">
        <v>2342.84</v>
      </c>
      <c r="AJ426" s="2">
        <f t="shared" si="80"/>
        <v>2524</v>
      </c>
      <c r="AK426" s="2">
        <v>230</v>
      </c>
      <c r="AL426" s="7">
        <v>3040.67</v>
      </c>
      <c r="AM426" s="2">
        <v>1799.81</v>
      </c>
      <c r="AP426" s="7">
        <v>2720.67</v>
      </c>
      <c r="AQ426" s="3">
        <v>2119.81</v>
      </c>
      <c r="AZ426" s="9"/>
      <c r="BA426" s="9"/>
      <c r="BB426" s="9"/>
      <c r="BC426" s="9"/>
      <c r="BD426" s="9"/>
      <c r="BE426" s="9"/>
      <c r="BF426" s="9"/>
      <c r="BL426" s="2">
        <v>3166.88</v>
      </c>
      <c r="BM426" s="2">
        <v>1887.72</v>
      </c>
      <c r="BN426" s="2">
        <v>2846.88</v>
      </c>
      <c r="BO426" s="2">
        <v>2207.7199999999998</v>
      </c>
      <c r="KA426" s="247">
        <f t="shared" si="81"/>
        <v>3104.25</v>
      </c>
      <c r="KB426" s="228">
        <f t="shared" si="82"/>
        <v>2394.08</v>
      </c>
      <c r="KC426" s="246">
        <f t="shared" si="83"/>
        <v>2331.6800000000003</v>
      </c>
    </row>
    <row r="427" spans="1:289" x14ac:dyDescent="0.3">
      <c r="A427" s="210">
        <v>41046</v>
      </c>
      <c r="B427" s="102">
        <v>2821</v>
      </c>
      <c r="C427" s="31">
        <f t="shared" si="84"/>
        <v>2697.1904761904761</v>
      </c>
      <c r="D427" s="7">
        <v>3153.82</v>
      </c>
      <c r="E427" s="2">
        <v>1875.63</v>
      </c>
      <c r="H427" s="2">
        <v>2833.82</v>
      </c>
      <c r="I427" s="3">
        <v>2195.63</v>
      </c>
      <c r="J427" s="7">
        <v>2851.69</v>
      </c>
      <c r="K427" s="2">
        <v>1626.33</v>
      </c>
      <c r="N427" s="7">
        <v>2531.69</v>
      </c>
      <c r="O427" s="3">
        <v>1946.33</v>
      </c>
      <c r="P427" s="7">
        <v>3246.35</v>
      </c>
      <c r="Q427" s="2">
        <v>2025.21</v>
      </c>
      <c r="T427" s="2">
        <v>2926.35</v>
      </c>
      <c r="U427" s="3">
        <v>2345.21</v>
      </c>
      <c r="AJ427" s="2">
        <f t="shared" si="80"/>
        <v>2591</v>
      </c>
      <c r="AK427" s="2">
        <v>230</v>
      </c>
      <c r="AL427" s="7">
        <v>3026.07</v>
      </c>
      <c r="AM427" s="2">
        <v>1786.08</v>
      </c>
      <c r="AP427" s="7">
        <v>2706.07</v>
      </c>
      <c r="AQ427" s="3">
        <v>2106.08</v>
      </c>
      <c r="AZ427" s="9"/>
      <c r="BA427" s="9"/>
      <c r="BB427" s="9"/>
      <c r="BC427" s="9"/>
      <c r="BD427" s="9"/>
      <c r="BE427" s="9"/>
      <c r="BF427" s="9"/>
      <c r="BL427" s="2">
        <v>3266.43</v>
      </c>
      <c r="BM427" s="2">
        <v>1987.08</v>
      </c>
      <c r="BN427" s="2">
        <v>2946.43</v>
      </c>
      <c r="BO427" s="2">
        <v>2307.08</v>
      </c>
      <c r="KA427" s="247">
        <f t="shared" si="81"/>
        <v>3081.69</v>
      </c>
      <c r="KB427" s="228">
        <f t="shared" si="82"/>
        <v>2462.42</v>
      </c>
      <c r="KC427" s="246">
        <f t="shared" si="83"/>
        <v>2393.3200000000002</v>
      </c>
    </row>
    <row r="428" spans="1:289" x14ac:dyDescent="0.3">
      <c r="A428" s="210">
        <v>41047</v>
      </c>
      <c r="B428" s="102">
        <v>2855</v>
      </c>
      <c r="C428" s="31">
        <f t="shared" si="84"/>
        <v>2704.9047619047619</v>
      </c>
      <c r="D428" s="7">
        <v>3220.76</v>
      </c>
      <c r="E428" s="2">
        <v>1939.79</v>
      </c>
      <c r="H428" s="2">
        <v>2900.76</v>
      </c>
      <c r="I428" s="3">
        <v>2259.79</v>
      </c>
      <c r="J428" s="7">
        <v>2866.13</v>
      </c>
      <c r="K428" s="2">
        <v>1638.83</v>
      </c>
      <c r="N428" s="7">
        <v>2546.13</v>
      </c>
      <c r="O428" s="3">
        <v>1958.83</v>
      </c>
      <c r="P428" s="7">
        <v>3254.73</v>
      </c>
      <c r="Q428" s="2">
        <v>2031.75</v>
      </c>
      <c r="T428" s="2">
        <v>2934.73</v>
      </c>
      <c r="U428" s="3">
        <v>2351.75</v>
      </c>
      <c r="AJ428" s="2">
        <f t="shared" si="80"/>
        <v>2625</v>
      </c>
      <c r="AK428" s="2">
        <v>230</v>
      </c>
      <c r="AL428" s="7">
        <v>3041.53</v>
      </c>
      <c r="AM428" s="2">
        <v>1799.58</v>
      </c>
      <c r="AP428" s="7">
        <v>2721.53</v>
      </c>
      <c r="AQ428" s="3">
        <v>2119.58</v>
      </c>
      <c r="AZ428" s="9"/>
      <c r="BA428" s="9"/>
      <c r="BB428" s="9"/>
      <c r="BC428" s="9"/>
      <c r="BD428" s="9"/>
      <c r="BE428" s="9"/>
      <c r="BF428" s="9"/>
      <c r="BL428" s="2">
        <v>3325.51</v>
      </c>
      <c r="BM428" s="2">
        <v>2043.46</v>
      </c>
      <c r="BN428" s="2">
        <v>3005.51</v>
      </c>
      <c r="BO428" s="2">
        <v>2363.46</v>
      </c>
      <c r="KA428" s="247">
        <f t="shared" si="81"/>
        <v>3096.13</v>
      </c>
      <c r="KB428" s="228">
        <f t="shared" si="82"/>
        <v>2497.1</v>
      </c>
      <c r="KC428" s="246">
        <f t="shared" si="83"/>
        <v>2424.6</v>
      </c>
    </row>
    <row r="429" spans="1:289" x14ac:dyDescent="0.3">
      <c r="A429" s="210">
        <v>41050</v>
      </c>
      <c r="B429" s="102">
        <v>2916</v>
      </c>
      <c r="C429" s="31">
        <f t="shared" si="84"/>
        <v>2715.6190476190477</v>
      </c>
      <c r="D429" s="7">
        <v>3285.8</v>
      </c>
      <c r="E429" s="2">
        <v>2009.6</v>
      </c>
      <c r="H429" s="2">
        <v>2965.8</v>
      </c>
      <c r="I429" s="3">
        <v>2329.6</v>
      </c>
      <c r="J429" s="7">
        <v>2828.58</v>
      </c>
      <c r="K429" s="2">
        <v>1606.33</v>
      </c>
      <c r="N429" s="7">
        <v>2508.58</v>
      </c>
      <c r="O429" s="3">
        <v>1926.33</v>
      </c>
      <c r="P429" s="7">
        <v>3252.71</v>
      </c>
      <c r="Q429" s="2">
        <v>2034.29</v>
      </c>
      <c r="T429" s="2">
        <v>2932.71</v>
      </c>
      <c r="U429" s="3">
        <v>2354.29</v>
      </c>
      <c r="AJ429" s="2">
        <f t="shared" si="80"/>
        <v>2686</v>
      </c>
      <c r="AK429" s="2">
        <v>230</v>
      </c>
      <c r="AL429" s="7">
        <v>3034.61</v>
      </c>
      <c r="AM429" s="2">
        <v>1797.4</v>
      </c>
      <c r="AP429" s="7">
        <v>2714.61</v>
      </c>
      <c r="AQ429" s="3">
        <v>2117.4</v>
      </c>
      <c r="AZ429" s="9"/>
      <c r="BA429" s="9"/>
      <c r="BB429" s="9"/>
      <c r="BC429" s="9"/>
      <c r="BD429" s="9"/>
      <c r="BE429" s="9"/>
      <c r="BF429" s="9"/>
      <c r="BL429" s="2">
        <v>3393.5</v>
      </c>
      <c r="BM429" s="2">
        <v>2116.1999999999998</v>
      </c>
      <c r="BN429" s="2">
        <v>3073.5</v>
      </c>
      <c r="BO429" s="2">
        <v>2436.1999999999998</v>
      </c>
      <c r="KA429" s="247">
        <f t="shared" si="81"/>
        <v>3058.58</v>
      </c>
      <c r="KB429" s="228">
        <f t="shared" si="82"/>
        <v>2559.3200000000002</v>
      </c>
      <c r="KC429" s="246">
        <f t="shared" si="83"/>
        <v>2480.7200000000003</v>
      </c>
    </row>
    <row r="430" spans="1:289" x14ac:dyDescent="0.3">
      <c r="A430" s="210">
        <v>41051</v>
      </c>
      <c r="B430" s="102">
        <v>2876</v>
      </c>
      <c r="C430" s="31">
        <f t="shared" si="84"/>
        <v>2724.7142857142858</v>
      </c>
      <c r="D430" s="7">
        <v>3315.58</v>
      </c>
      <c r="E430" s="2">
        <v>2039.49</v>
      </c>
      <c r="H430" s="2">
        <v>2995.58</v>
      </c>
      <c r="I430" s="3">
        <v>2359.4899999999998</v>
      </c>
      <c r="J430" s="7">
        <v>2867.22</v>
      </c>
      <c r="K430" s="2">
        <v>1644.93</v>
      </c>
      <c r="N430" s="7">
        <v>2547.2199999999998</v>
      </c>
      <c r="O430" s="3">
        <v>1964.93</v>
      </c>
      <c r="P430" s="7">
        <v>3257.61</v>
      </c>
      <c r="Q430" s="2">
        <v>2039.49</v>
      </c>
      <c r="T430" s="2">
        <v>2937.61</v>
      </c>
      <c r="U430" s="3">
        <v>2359.4899999999998</v>
      </c>
      <c r="AJ430" s="2">
        <f t="shared" si="80"/>
        <v>2646</v>
      </c>
      <c r="AK430" s="2">
        <v>230</v>
      </c>
      <c r="AL430" s="7">
        <v>3023.17</v>
      </c>
      <c r="AM430" s="2">
        <v>1786.44</v>
      </c>
      <c r="AP430" s="7">
        <v>2703.17</v>
      </c>
      <c r="AQ430" s="3">
        <v>2106.44</v>
      </c>
      <c r="AZ430" s="9"/>
      <c r="BA430" s="9"/>
      <c r="BB430" s="9"/>
      <c r="BC430" s="9"/>
      <c r="BD430" s="9"/>
      <c r="BE430" s="9"/>
      <c r="BF430" s="9"/>
      <c r="BL430" s="2">
        <v>3428.49</v>
      </c>
      <c r="BM430" s="2">
        <v>2151.2399999999998</v>
      </c>
      <c r="BN430" s="2">
        <v>3108.49</v>
      </c>
      <c r="BO430" s="2">
        <v>2471.2399999999998</v>
      </c>
      <c r="KA430" s="247">
        <f t="shared" si="81"/>
        <v>3097.22</v>
      </c>
      <c r="KB430" s="228">
        <f t="shared" si="82"/>
        <v>2518.52</v>
      </c>
      <c r="KC430" s="246">
        <f t="shared" si="83"/>
        <v>2443.92</v>
      </c>
    </row>
    <row r="431" spans="1:289" x14ac:dyDescent="0.3">
      <c r="A431" s="210">
        <v>41052</v>
      </c>
      <c r="B431" s="102">
        <v>2910</v>
      </c>
      <c r="C431" s="31">
        <f t="shared" si="84"/>
        <v>2734.8571428571427</v>
      </c>
      <c r="D431" s="7">
        <v>3315.26</v>
      </c>
      <c r="E431" s="2">
        <v>2034.15</v>
      </c>
      <c r="H431" s="2">
        <v>2995.26</v>
      </c>
      <c r="I431" s="3">
        <v>2354.15</v>
      </c>
      <c r="J431" s="7">
        <v>2902.49</v>
      </c>
      <c r="K431" s="2">
        <v>1675.53</v>
      </c>
      <c r="N431" s="7">
        <v>2582.4899999999998</v>
      </c>
      <c r="O431" s="3">
        <v>1995.53</v>
      </c>
      <c r="P431" s="7">
        <v>3264.87</v>
      </c>
      <c r="Q431" s="2">
        <v>2042.49</v>
      </c>
      <c r="T431" s="2">
        <v>2944.87</v>
      </c>
      <c r="U431" s="3">
        <v>2362.4899999999998</v>
      </c>
      <c r="AJ431" s="2">
        <f t="shared" si="80"/>
        <v>2680</v>
      </c>
      <c r="AK431" s="2">
        <v>230</v>
      </c>
      <c r="AL431" s="7">
        <v>3069.05</v>
      </c>
      <c r="AM431" s="2">
        <v>1827.54</v>
      </c>
      <c r="AP431" s="7">
        <v>2749.05</v>
      </c>
      <c r="AQ431" s="3">
        <v>2147.54</v>
      </c>
      <c r="AZ431" s="9"/>
      <c r="BA431" s="9"/>
      <c r="BB431" s="9"/>
      <c r="BC431" s="9"/>
      <c r="BD431" s="9"/>
      <c r="BE431" s="9"/>
      <c r="BF431" s="9"/>
      <c r="BL431" s="2">
        <v>3430.6</v>
      </c>
      <c r="BM431" s="2">
        <v>2148.3000000000002</v>
      </c>
      <c r="BN431" s="2">
        <v>3110.6</v>
      </c>
      <c r="BO431" s="2">
        <v>2468.3000000000002</v>
      </c>
      <c r="KA431" s="247">
        <f t="shared" si="81"/>
        <v>3132.49</v>
      </c>
      <c r="KB431" s="228">
        <f t="shared" si="82"/>
        <v>2553.2000000000003</v>
      </c>
      <c r="KC431" s="246">
        <f t="shared" si="83"/>
        <v>2475.2000000000003</v>
      </c>
    </row>
    <row r="432" spans="1:289" x14ac:dyDescent="0.3">
      <c r="A432" s="210">
        <v>41053</v>
      </c>
      <c r="B432" s="102">
        <v>2910</v>
      </c>
      <c r="C432" s="31">
        <f t="shared" si="84"/>
        <v>2745.7142857142858</v>
      </c>
      <c r="D432" s="7">
        <v>3290.04</v>
      </c>
      <c r="E432" s="2">
        <v>2007.1</v>
      </c>
      <c r="H432" s="2">
        <v>2970.04</v>
      </c>
      <c r="I432" s="3">
        <v>2327.1</v>
      </c>
      <c r="J432" s="7">
        <v>2917.19</v>
      </c>
      <c r="K432" s="2">
        <v>1688.28</v>
      </c>
      <c r="N432" s="7">
        <v>2597.19</v>
      </c>
      <c r="O432" s="3">
        <v>2008.28</v>
      </c>
      <c r="P432" s="7">
        <v>3213.92</v>
      </c>
      <c r="Q432" s="2">
        <v>1990.32</v>
      </c>
      <c r="T432" s="2">
        <v>2893.92</v>
      </c>
      <c r="U432" s="3">
        <v>2310.3200000000002</v>
      </c>
      <c r="AJ432" s="2">
        <f t="shared" si="80"/>
        <v>2680</v>
      </c>
      <c r="AK432" s="2">
        <v>230</v>
      </c>
      <c r="AL432" s="7">
        <v>3067.75</v>
      </c>
      <c r="AM432" s="2">
        <v>1824.46</v>
      </c>
      <c r="AP432" s="7">
        <v>2747.75</v>
      </c>
      <c r="AQ432" s="3">
        <v>2144.46</v>
      </c>
      <c r="AZ432" s="9"/>
      <c r="BA432" s="9"/>
      <c r="BB432" s="9"/>
      <c r="BC432" s="9"/>
      <c r="BD432" s="9"/>
      <c r="BE432" s="9"/>
      <c r="BF432" s="9"/>
      <c r="BL432" s="2">
        <v>3411.52</v>
      </c>
      <c r="BM432" s="2">
        <v>2127.33</v>
      </c>
      <c r="BN432" s="2">
        <v>3091.52</v>
      </c>
      <c r="BO432" s="2">
        <v>2447.33</v>
      </c>
      <c r="KA432" s="247">
        <f t="shared" si="81"/>
        <v>3147.19</v>
      </c>
      <c r="KB432" s="228">
        <f t="shared" si="82"/>
        <v>2553.2000000000003</v>
      </c>
      <c r="KC432" s="246">
        <f t="shared" si="83"/>
        <v>2475.2000000000003</v>
      </c>
    </row>
    <row r="433" spans="1:289" x14ac:dyDescent="0.3">
      <c r="A433" s="210">
        <v>41054</v>
      </c>
      <c r="B433" s="102">
        <v>2910</v>
      </c>
      <c r="C433" s="31">
        <f t="shared" si="84"/>
        <v>2756.5714285714284</v>
      </c>
      <c r="D433" s="7">
        <v>3279.89</v>
      </c>
      <c r="E433" s="2">
        <v>1998.31</v>
      </c>
      <c r="H433" s="2">
        <v>2959.89</v>
      </c>
      <c r="I433" s="3">
        <v>2318.31</v>
      </c>
      <c r="J433" s="7">
        <v>2950.6</v>
      </c>
      <c r="K433" s="2">
        <v>1722.43</v>
      </c>
      <c r="N433" s="7">
        <v>2630.6</v>
      </c>
      <c r="O433" s="3">
        <v>2042.43</v>
      </c>
      <c r="P433" s="7">
        <v>3204.04</v>
      </c>
      <c r="Q433" s="2">
        <v>1981.59</v>
      </c>
      <c r="T433" s="2">
        <v>2884.04</v>
      </c>
      <c r="U433" s="3">
        <v>2301.59</v>
      </c>
      <c r="AJ433" s="2">
        <f t="shared" si="80"/>
        <v>2680</v>
      </c>
      <c r="AK433" s="2">
        <v>230</v>
      </c>
      <c r="AL433" s="7">
        <v>3016.18</v>
      </c>
      <c r="AM433" s="2">
        <v>1774.5</v>
      </c>
      <c r="AP433" s="7">
        <v>2696.18</v>
      </c>
      <c r="AQ433" s="3">
        <v>2094.5</v>
      </c>
      <c r="AZ433" s="9"/>
      <c r="BA433" s="9"/>
      <c r="BB433" s="9"/>
      <c r="BC433" s="9"/>
      <c r="BD433" s="9"/>
      <c r="BE433" s="9"/>
      <c r="BF433" s="9"/>
      <c r="BL433" s="2">
        <v>3397.83</v>
      </c>
      <c r="BM433" s="2">
        <v>2115.04</v>
      </c>
      <c r="BN433" s="2">
        <v>3077.83</v>
      </c>
      <c r="BO433" s="2">
        <v>2435.04</v>
      </c>
      <c r="KA433" s="247">
        <f t="shared" si="81"/>
        <v>3180.6</v>
      </c>
      <c r="KB433" s="228">
        <f t="shared" si="82"/>
        <v>2553.2000000000003</v>
      </c>
      <c r="KC433" s="246">
        <f t="shared" si="83"/>
        <v>2475.2000000000003</v>
      </c>
    </row>
    <row r="434" spans="1:289" x14ac:dyDescent="0.3">
      <c r="A434" s="210">
        <v>41057</v>
      </c>
      <c r="B434" s="102">
        <v>2930</v>
      </c>
      <c r="C434" s="31">
        <f t="shared" si="84"/>
        <v>2771.4285714285716</v>
      </c>
      <c r="D434" s="7">
        <v>3322.13</v>
      </c>
      <c r="E434" s="2">
        <v>2040.11</v>
      </c>
      <c r="H434" s="2">
        <v>3002.13</v>
      </c>
      <c r="I434" s="3">
        <v>2360.11</v>
      </c>
      <c r="J434" s="7">
        <v>2950.6</v>
      </c>
      <c r="K434" s="2">
        <v>1722.43</v>
      </c>
      <c r="N434" s="7">
        <v>2630.6</v>
      </c>
      <c r="O434" s="3">
        <v>2042.43</v>
      </c>
      <c r="P434" s="7">
        <v>3187.15</v>
      </c>
      <c r="Q434" s="2">
        <v>1964.87</v>
      </c>
      <c r="T434" s="2">
        <v>2867.15</v>
      </c>
      <c r="U434" s="3">
        <v>2284.87</v>
      </c>
      <c r="AJ434" s="2">
        <f t="shared" si="80"/>
        <v>2700</v>
      </c>
      <c r="AK434" s="2">
        <v>230</v>
      </c>
      <c r="AL434" s="7">
        <v>3058.42</v>
      </c>
      <c r="AM434" s="2">
        <v>1816.3</v>
      </c>
      <c r="AP434" s="7">
        <v>2738.42</v>
      </c>
      <c r="AQ434" s="3">
        <v>2136.3000000000002</v>
      </c>
      <c r="AZ434" s="9"/>
      <c r="BA434" s="9"/>
      <c r="BB434" s="9"/>
      <c r="BC434" s="9"/>
      <c r="BD434" s="9"/>
      <c r="BE434" s="9"/>
      <c r="BF434" s="9"/>
      <c r="BL434" s="2">
        <v>3440.07</v>
      </c>
      <c r="BM434" s="2">
        <v>2156.84</v>
      </c>
      <c r="BN434" s="2">
        <v>3120.07</v>
      </c>
      <c r="BO434" s="2">
        <v>2476.84</v>
      </c>
      <c r="KA434" s="247">
        <f t="shared" si="81"/>
        <v>3180.6</v>
      </c>
      <c r="KB434" s="228">
        <f t="shared" si="82"/>
        <v>2573.6</v>
      </c>
      <c r="KC434" s="246">
        <f t="shared" si="83"/>
        <v>2493.6</v>
      </c>
    </row>
    <row r="435" spans="1:289" x14ac:dyDescent="0.3">
      <c r="A435" s="210">
        <v>41058</v>
      </c>
      <c r="B435" s="102">
        <v>2925</v>
      </c>
      <c r="C435" s="31">
        <f t="shared" si="84"/>
        <v>2784.9523809523807</v>
      </c>
      <c r="D435" s="7">
        <v>3315.26</v>
      </c>
      <c r="E435" s="2">
        <v>2034.15</v>
      </c>
      <c r="H435" s="2">
        <v>2995.26</v>
      </c>
      <c r="I435" s="3">
        <v>2354.15</v>
      </c>
      <c r="J435" s="7">
        <v>2944.62</v>
      </c>
      <c r="K435" s="2">
        <v>1717.23</v>
      </c>
      <c r="N435" s="7">
        <v>2624.62</v>
      </c>
      <c r="O435" s="3">
        <v>2037.23</v>
      </c>
      <c r="P435" s="7">
        <v>3189.03</v>
      </c>
      <c r="Q435" s="2">
        <v>1967.43</v>
      </c>
      <c r="T435" s="2">
        <v>2869.03</v>
      </c>
      <c r="U435" s="3">
        <v>2287.4299999999998</v>
      </c>
      <c r="AJ435" s="2">
        <f t="shared" si="80"/>
        <v>2695</v>
      </c>
      <c r="AK435" s="2">
        <v>230</v>
      </c>
      <c r="AL435" s="7">
        <v>3052.2</v>
      </c>
      <c r="AM435" s="2">
        <v>1810.86</v>
      </c>
      <c r="AP435" s="7">
        <v>2732.2</v>
      </c>
      <c r="AQ435" s="3">
        <v>2130.86</v>
      </c>
      <c r="AZ435" s="9"/>
      <c r="BA435" s="9"/>
      <c r="BB435" s="9"/>
      <c r="BC435" s="9"/>
      <c r="BD435" s="9"/>
      <c r="BE435" s="9"/>
      <c r="BF435" s="9"/>
      <c r="BL435" s="2">
        <v>3437.56</v>
      </c>
      <c r="BM435" s="2">
        <v>2155.19</v>
      </c>
      <c r="BN435" s="2">
        <v>3117.56</v>
      </c>
      <c r="BO435" s="2">
        <v>2475.19</v>
      </c>
      <c r="KA435" s="247">
        <f t="shared" si="81"/>
        <v>3174.62</v>
      </c>
      <c r="KB435" s="228">
        <f t="shared" si="82"/>
        <v>2568.5</v>
      </c>
      <c r="KC435" s="246">
        <f t="shared" si="83"/>
        <v>2489</v>
      </c>
    </row>
    <row r="436" spans="1:289" x14ac:dyDescent="0.3">
      <c r="A436" s="210">
        <v>41059</v>
      </c>
      <c r="B436" s="102">
        <v>2919</v>
      </c>
      <c r="C436" s="31">
        <f t="shared" si="84"/>
        <v>2798.1904761904761</v>
      </c>
      <c r="D436" s="7">
        <v>3220.99</v>
      </c>
      <c r="E436" s="2">
        <v>1942.11</v>
      </c>
      <c r="H436" s="2">
        <v>2900.99</v>
      </c>
      <c r="I436" s="3">
        <v>2262.11</v>
      </c>
      <c r="J436" s="7">
        <v>2935.66</v>
      </c>
      <c r="K436" s="2">
        <v>1709.43</v>
      </c>
      <c r="N436" s="7">
        <v>2615.66</v>
      </c>
      <c r="O436" s="3">
        <v>2029.43</v>
      </c>
      <c r="P436" s="7">
        <v>3170.78</v>
      </c>
      <c r="Q436" s="2">
        <v>1950.42</v>
      </c>
      <c r="T436" s="2">
        <v>2850.78</v>
      </c>
      <c r="U436" s="3">
        <v>2270.42</v>
      </c>
      <c r="AJ436" s="2">
        <f t="shared" si="80"/>
        <v>2689</v>
      </c>
      <c r="AK436" s="2">
        <v>230</v>
      </c>
      <c r="AL436" s="7">
        <v>3026.07</v>
      </c>
      <c r="AM436" s="2">
        <v>1786.08</v>
      </c>
      <c r="AP436" s="7">
        <v>2706.07</v>
      </c>
      <c r="AQ436" s="3">
        <v>2106.08</v>
      </c>
      <c r="AZ436" s="9"/>
      <c r="BA436" s="9"/>
      <c r="BB436" s="9"/>
      <c r="BC436" s="9"/>
      <c r="BD436" s="9"/>
      <c r="BE436" s="9"/>
      <c r="BF436" s="9"/>
      <c r="BL436" s="2">
        <v>3338.23</v>
      </c>
      <c r="BM436" s="2">
        <v>2058.14</v>
      </c>
      <c r="BN436" s="2">
        <v>3018.23</v>
      </c>
      <c r="BO436" s="2">
        <v>2378.14</v>
      </c>
      <c r="KA436" s="247">
        <f t="shared" si="81"/>
        <v>3165.66</v>
      </c>
      <c r="KB436" s="228">
        <f t="shared" si="82"/>
        <v>2562.38</v>
      </c>
      <c r="KC436" s="246">
        <f t="shared" si="83"/>
        <v>2483.48</v>
      </c>
    </row>
    <row r="437" spans="1:289" x14ac:dyDescent="0.3">
      <c r="A437" s="210">
        <v>41060</v>
      </c>
      <c r="B437" s="102">
        <v>2943</v>
      </c>
      <c r="C437" s="31">
        <f t="shared" si="84"/>
        <v>2810.4285714285716</v>
      </c>
      <c r="D437" s="7">
        <v>3294.32</v>
      </c>
      <c r="E437" s="2">
        <v>2005.47</v>
      </c>
      <c r="H437" s="2">
        <v>2974.32</v>
      </c>
      <c r="I437" s="3">
        <v>2325.4699999999998</v>
      </c>
      <c r="J437" s="7">
        <v>3001.43</v>
      </c>
      <c r="K437" s="2">
        <v>1766.63</v>
      </c>
      <c r="N437" s="7">
        <v>2681.43</v>
      </c>
      <c r="O437" s="3">
        <v>2086.63</v>
      </c>
      <c r="P437" s="7">
        <v>3191.07</v>
      </c>
      <c r="Q437" s="2">
        <v>1962.82</v>
      </c>
      <c r="T437" s="2">
        <v>2871.07</v>
      </c>
      <c r="U437" s="3">
        <v>2282.8200000000002</v>
      </c>
      <c r="AJ437" s="2">
        <f t="shared" si="80"/>
        <v>2713</v>
      </c>
      <c r="AK437" s="2">
        <v>230</v>
      </c>
      <c r="AL437" s="7">
        <v>3068.21</v>
      </c>
      <c r="AM437" s="2">
        <v>1819.89</v>
      </c>
      <c r="AP437" s="7">
        <v>2748.21</v>
      </c>
      <c r="AQ437" s="3">
        <v>2139.89</v>
      </c>
      <c r="AZ437" s="9"/>
      <c r="BA437" s="9"/>
      <c r="BB437" s="9"/>
      <c r="BC437" s="9"/>
      <c r="BD437" s="9"/>
      <c r="BE437" s="9"/>
      <c r="BF437" s="9"/>
      <c r="BL437" s="2">
        <v>3420.2</v>
      </c>
      <c r="BM437" s="2">
        <v>2130.06</v>
      </c>
      <c r="BN437" s="2">
        <v>3100.2</v>
      </c>
      <c r="BO437" s="2">
        <v>2450.06</v>
      </c>
      <c r="KA437" s="247">
        <f t="shared" si="81"/>
        <v>3231.43</v>
      </c>
      <c r="KB437" s="228">
        <f t="shared" si="82"/>
        <v>2586.86</v>
      </c>
      <c r="KC437" s="246">
        <f t="shared" si="83"/>
        <v>2505.56</v>
      </c>
    </row>
    <row r="438" spans="1:289" x14ac:dyDescent="0.3">
      <c r="A438" s="210">
        <v>41061</v>
      </c>
      <c r="B438" s="102">
        <v>2956</v>
      </c>
      <c r="C438" s="31">
        <f t="shared" si="84"/>
        <v>2824.5238095238096</v>
      </c>
      <c r="D438" s="7">
        <v>3274.2</v>
      </c>
      <c r="E438" s="2">
        <v>1982.63</v>
      </c>
      <c r="H438" s="2">
        <v>2954.2</v>
      </c>
      <c r="I438" s="3">
        <v>2302.63</v>
      </c>
      <c r="J438" s="7">
        <v>3022.36</v>
      </c>
      <c r="K438" s="2">
        <v>1784.83</v>
      </c>
      <c r="N438" s="7">
        <v>2702.36</v>
      </c>
      <c r="O438" s="3">
        <v>2104.83</v>
      </c>
      <c r="P438" s="7">
        <v>3213.56</v>
      </c>
      <c r="Q438" s="2">
        <v>1982.63</v>
      </c>
      <c r="T438" s="2">
        <v>2893.56</v>
      </c>
      <c r="U438" s="3">
        <v>2302.63</v>
      </c>
      <c r="AJ438" s="2">
        <f t="shared" si="80"/>
        <v>2726</v>
      </c>
      <c r="AK438" s="2">
        <v>230</v>
      </c>
      <c r="AL438" s="7">
        <v>3037.5</v>
      </c>
      <c r="AM438" s="2">
        <v>1786.98</v>
      </c>
      <c r="AP438" s="7">
        <v>2717.5</v>
      </c>
      <c r="AQ438" s="3">
        <v>2106.98</v>
      </c>
      <c r="AZ438" s="9"/>
      <c r="BA438" s="9"/>
      <c r="BB438" s="9"/>
      <c r="BC438" s="9"/>
      <c r="BD438" s="9"/>
      <c r="BE438" s="9"/>
      <c r="BF438" s="9"/>
      <c r="BL438" s="2">
        <v>3401.92</v>
      </c>
      <c r="BM438" s="2">
        <v>2109.0300000000002</v>
      </c>
      <c r="BN438" s="2">
        <v>3081.92</v>
      </c>
      <c r="BO438" s="2">
        <v>2429.0300000000002</v>
      </c>
      <c r="KA438" s="247">
        <f t="shared" si="81"/>
        <v>3252.36</v>
      </c>
      <c r="KB438" s="228">
        <f t="shared" si="82"/>
        <v>2600.12</v>
      </c>
      <c r="KC438" s="246">
        <f t="shared" si="83"/>
        <v>2517.52</v>
      </c>
    </row>
    <row r="439" spans="1:289" x14ac:dyDescent="0.3">
      <c r="A439" s="210">
        <v>41064</v>
      </c>
      <c r="B439" s="102">
        <v>2889</v>
      </c>
      <c r="C439" s="31">
        <f t="shared" si="84"/>
        <v>2834.9523809523807</v>
      </c>
      <c r="D439" s="7">
        <v>3270.92</v>
      </c>
      <c r="E439" s="2">
        <v>1979.8</v>
      </c>
      <c r="H439" s="2">
        <v>2950.92</v>
      </c>
      <c r="I439" s="3">
        <v>2299.8000000000002</v>
      </c>
      <c r="J439" s="7">
        <v>3019.37</v>
      </c>
      <c r="K439" s="2">
        <v>1782.23</v>
      </c>
      <c r="N439" s="7">
        <v>2699.37</v>
      </c>
      <c r="O439" s="3">
        <v>2102.23</v>
      </c>
      <c r="P439" s="7">
        <v>3210.34</v>
      </c>
      <c r="Q439" s="2">
        <v>1979.8</v>
      </c>
      <c r="T439" s="2">
        <v>2890.34</v>
      </c>
      <c r="U439" s="3">
        <v>2299.8000000000002</v>
      </c>
      <c r="AJ439" s="2">
        <f t="shared" si="80"/>
        <v>2659</v>
      </c>
      <c r="AK439" s="2">
        <v>230</v>
      </c>
      <c r="AL439" s="7">
        <v>3034.5</v>
      </c>
      <c r="AM439" s="2">
        <v>1784.37</v>
      </c>
      <c r="AP439" s="7">
        <v>2714.5</v>
      </c>
      <c r="AQ439" s="3">
        <v>2104.37</v>
      </c>
      <c r="AZ439" s="9"/>
      <c r="BA439" s="9"/>
      <c r="BB439" s="9"/>
      <c r="BC439" s="9"/>
      <c r="BD439" s="9"/>
      <c r="BE439" s="9"/>
      <c r="BF439" s="9"/>
      <c r="BL439" s="2">
        <v>3396.89</v>
      </c>
      <c r="BM439" s="2">
        <v>2104.4699999999998</v>
      </c>
      <c r="BN439" s="2">
        <v>3076.89</v>
      </c>
      <c r="BO439" s="2">
        <v>2424.4699999999998</v>
      </c>
      <c r="KA439" s="247">
        <f t="shared" si="81"/>
        <v>3249.37</v>
      </c>
      <c r="KB439" s="228">
        <f t="shared" si="82"/>
        <v>2531.7800000000002</v>
      </c>
      <c r="KC439" s="246">
        <f t="shared" si="83"/>
        <v>2455.88</v>
      </c>
    </row>
    <row r="440" spans="1:289" x14ac:dyDescent="0.3">
      <c r="A440" s="210">
        <v>41065</v>
      </c>
      <c r="B440" s="102">
        <v>2912</v>
      </c>
      <c r="C440" s="31">
        <f t="shared" si="84"/>
        <v>2845.8095238095239</v>
      </c>
      <c r="D440" s="7">
        <v>3198.7</v>
      </c>
      <c r="E440" s="2">
        <v>1917.54</v>
      </c>
      <c r="H440" s="2">
        <v>2878.7</v>
      </c>
      <c r="I440" s="3">
        <v>2237.54</v>
      </c>
      <c r="J440" s="7">
        <v>2953.59</v>
      </c>
      <c r="K440" s="2">
        <v>1725.03</v>
      </c>
      <c r="N440" s="7">
        <v>2633.59</v>
      </c>
      <c r="O440" s="3">
        <v>2045.03</v>
      </c>
      <c r="P440" s="7">
        <v>3139.68</v>
      </c>
      <c r="Q440" s="2">
        <v>1917.54</v>
      </c>
      <c r="T440" s="2">
        <v>2819.68</v>
      </c>
      <c r="U440" s="3">
        <v>2237.54</v>
      </c>
      <c r="AJ440" s="2">
        <f t="shared" si="80"/>
        <v>2682</v>
      </c>
      <c r="AK440" s="2">
        <v>230</v>
      </c>
      <c r="AL440" s="7">
        <v>2968.5</v>
      </c>
      <c r="AM440" s="2">
        <v>1726.95</v>
      </c>
      <c r="AP440" s="7">
        <v>2648.5</v>
      </c>
      <c r="AQ440" s="3">
        <v>2046.95</v>
      </c>
      <c r="AZ440" s="9"/>
      <c r="BA440" s="9"/>
      <c r="BB440" s="9"/>
      <c r="BC440" s="9"/>
      <c r="BD440" s="9"/>
      <c r="BE440" s="9"/>
      <c r="BF440" s="9"/>
      <c r="BL440" s="2">
        <v>3312.12</v>
      </c>
      <c r="BM440" s="2">
        <v>2029.79</v>
      </c>
      <c r="BN440" s="2">
        <v>2992.12</v>
      </c>
      <c r="BO440" s="2">
        <v>2349.79</v>
      </c>
      <c r="KA440" s="247">
        <f t="shared" si="81"/>
        <v>3183.59</v>
      </c>
      <c r="KB440" s="228">
        <f t="shared" si="82"/>
        <v>2555.2400000000002</v>
      </c>
      <c r="KC440" s="246">
        <f t="shared" si="83"/>
        <v>2477.04</v>
      </c>
    </row>
    <row r="441" spans="1:289" x14ac:dyDescent="0.3">
      <c r="A441" s="210">
        <v>41066</v>
      </c>
      <c r="B441" s="102">
        <v>2865</v>
      </c>
      <c r="C441" s="31">
        <f t="shared" si="84"/>
        <v>2851.3333333333335</v>
      </c>
      <c r="D441" s="7">
        <v>3088.68</v>
      </c>
      <c r="E441" s="2">
        <v>1812</v>
      </c>
      <c r="H441" s="2">
        <v>2768.68</v>
      </c>
      <c r="I441" s="3">
        <v>2132</v>
      </c>
      <c r="J441" s="7">
        <v>2929.68</v>
      </c>
      <c r="K441" s="2">
        <v>1704.23</v>
      </c>
      <c r="N441" s="7">
        <v>2609.6799999999998</v>
      </c>
      <c r="O441" s="3">
        <v>2024.23</v>
      </c>
      <c r="P441" s="7">
        <v>3097.23</v>
      </c>
      <c r="Q441" s="2">
        <v>1878.32</v>
      </c>
      <c r="T441" s="2">
        <v>2777.23</v>
      </c>
      <c r="U441" s="3">
        <v>2198.3200000000002</v>
      </c>
      <c r="AJ441" s="2">
        <f t="shared" si="80"/>
        <v>2635</v>
      </c>
      <c r="AK441" s="2">
        <v>230</v>
      </c>
      <c r="AL441" s="7">
        <v>2919.37</v>
      </c>
      <c r="AM441" s="2">
        <v>1681.2</v>
      </c>
      <c r="AP441" s="7">
        <v>2599.37</v>
      </c>
      <c r="AQ441" s="3">
        <v>2001.2</v>
      </c>
      <c r="AZ441" s="9"/>
      <c r="BA441" s="9"/>
      <c r="BB441" s="9"/>
      <c r="BC441" s="9"/>
      <c r="BD441" s="9"/>
      <c r="BE441" s="9"/>
      <c r="BF441" s="9"/>
      <c r="BL441" s="2">
        <v>3205.63</v>
      </c>
      <c r="BM441" s="2">
        <v>1927.75</v>
      </c>
      <c r="BN441" s="2">
        <v>2885.63</v>
      </c>
      <c r="BO441" s="2">
        <v>2247.75</v>
      </c>
      <c r="KA441" s="247">
        <f t="shared" si="81"/>
        <v>3159.68</v>
      </c>
      <c r="KB441" s="228">
        <f t="shared" si="82"/>
        <v>2507.3000000000002</v>
      </c>
      <c r="KC441" s="246">
        <f t="shared" si="83"/>
        <v>2433.8000000000002</v>
      </c>
    </row>
    <row r="442" spans="1:289" x14ac:dyDescent="0.3">
      <c r="A442" s="210">
        <v>41067</v>
      </c>
      <c r="B442" s="102">
        <v>2865</v>
      </c>
      <c r="C442" s="31">
        <f t="shared" si="84"/>
        <v>2857.2857142857142</v>
      </c>
      <c r="D442" s="7">
        <v>3174.6</v>
      </c>
      <c r="E442" s="2">
        <v>1892.43</v>
      </c>
      <c r="H442" s="2">
        <v>2854.6</v>
      </c>
      <c r="I442" s="3">
        <v>2212.4299999999998</v>
      </c>
      <c r="J442" s="7">
        <v>2962.56</v>
      </c>
      <c r="K442" s="2">
        <v>1732.83</v>
      </c>
      <c r="N442" s="7">
        <v>2642.56</v>
      </c>
      <c r="O442" s="3">
        <v>2052.83</v>
      </c>
      <c r="P442" s="7">
        <v>3140.83</v>
      </c>
      <c r="Q442" s="2">
        <v>1917.63</v>
      </c>
      <c r="T442" s="2">
        <v>2820.83</v>
      </c>
      <c r="U442" s="3">
        <v>2237.63</v>
      </c>
      <c r="AJ442" s="2">
        <f t="shared" si="80"/>
        <v>2635</v>
      </c>
      <c r="AK442" s="2">
        <v>230</v>
      </c>
      <c r="AL442" s="7">
        <v>2926.58</v>
      </c>
      <c r="AM442" s="2">
        <v>1684.38</v>
      </c>
      <c r="AP442" s="7">
        <v>2606.58</v>
      </c>
      <c r="AQ442" s="3">
        <v>2004.38</v>
      </c>
      <c r="AZ442" s="9"/>
      <c r="BA442" s="9"/>
      <c r="BB442" s="9"/>
      <c r="BC442" s="9"/>
      <c r="BD442" s="9"/>
      <c r="BE442" s="9"/>
      <c r="BF442" s="9"/>
      <c r="BL442" s="2">
        <v>3296.23</v>
      </c>
      <c r="BM442" s="2">
        <v>2012.8</v>
      </c>
      <c r="BN442" s="2">
        <v>2976.23</v>
      </c>
      <c r="BO442" s="2">
        <v>2332.8000000000002</v>
      </c>
      <c r="KA442" s="247">
        <f t="shared" si="81"/>
        <v>3192.56</v>
      </c>
      <c r="KB442" s="228">
        <f t="shared" si="82"/>
        <v>2507.3000000000002</v>
      </c>
      <c r="KC442" s="246">
        <f t="shared" si="83"/>
        <v>2433.8000000000002</v>
      </c>
    </row>
    <row r="443" spans="1:289" x14ac:dyDescent="0.3">
      <c r="A443" s="210">
        <v>41068</v>
      </c>
      <c r="B443" s="102">
        <v>2934</v>
      </c>
      <c r="C443" s="31">
        <f t="shared" si="84"/>
        <v>2868.4285714285716</v>
      </c>
      <c r="D443" s="7">
        <v>3177.52</v>
      </c>
      <c r="E443" s="2">
        <v>1900.35</v>
      </c>
      <c r="H443" s="2">
        <v>2857.52</v>
      </c>
      <c r="I443" s="3">
        <v>2220.35</v>
      </c>
      <c r="J443" s="7">
        <v>2951.78</v>
      </c>
      <c r="K443" s="2">
        <v>1726.47</v>
      </c>
      <c r="N443" s="7">
        <v>2631.78</v>
      </c>
      <c r="O443" s="3">
        <v>2046.47</v>
      </c>
      <c r="P443" s="7">
        <v>3110.77</v>
      </c>
      <c r="Q443" s="2">
        <v>1892.07</v>
      </c>
      <c r="T443" s="2">
        <v>2790.77</v>
      </c>
      <c r="U443" s="3">
        <v>2212.0700000000002</v>
      </c>
      <c r="AJ443" s="2">
        <f t="shared" si="80"/>
        <v>2704</v>
      </c>
      <c r="AK443" s="2">
        <v>230</v>
      </c>
      <c r="AL443" s="7">
        <v>2899.67</v>
      </c>
      <c r="AM443" s="2">
        <v>1662.06</v>
      </c>
      <c r="AP443" s="7">
        <v>2579.67</v>
      </c>
      <c r="AQ443" s="3">
        <v>1982.06</v>
      </c>
      <c r="AZ443" s="9"/>
      <c r="BA443" s="9"/>
      <c r="BB443" s="9"/>
      <c r="BC443" s="9"/>
      <c r="BD443" s="9"/>
      <c r="BE443" s="9"/>
      <c r="BF443" s="9"/>
      <c r="BL443" s="2">
        <v>3300.49</v>
      </c>
      <c r="BM443" s="2">
        <v>2022.05</v>
      </c>
      <c r="BN443" s="2">
        <v>2980.49</v>
      </c>
      <c r="BO443" s="2">
        <v>2342.0500000000002</v>
      </c>
      <c r="KA443" s="247">
        <f t="shared" si="81"/>
        <v>3181.78</v>
      </c>
      <c r="KB443" s="228">
        <f t="shared" si="82"/>
        <v>2577.6799999999998</v>
      </c>
      <c r="KC443" s="246">
        <f t="shared" si="83"/>
        <v>2497.2800000000002</v>
      </c>
    </row>
    <row r="444" spans="1:289" x14ac:dyDescent="0.3">
      <c r="A444" s="210">
        <v>41071</v>
      </c>
      <c r="B444" s="102">
        <v>2921</v>
      </c>
      <c r="C444" s="31">
        <f t="shared" si="84"/>
        <v>2878.9047619047619</v>
      </c>
      <c r="D444" s="7">
        <v>3150.56</v>
      </c>
      <c r="E444" s="2">
        <v>1872.83</v>
      </c>
      <c r="H444" s="2">
        <v>2830.56</v>
      </c>
      <c r="I444" s="3">
        <v>2192.83</v>
      </c>
      <c r="J444" s="7">
        <v>2957.82</v>
      </c>
      <c r="K444" s="2">
        <v>1731.73</v>
      </c>
      <c r="N444" s="7">
        <v>2637.82</v>
      </c>
      <c r="O444" s="3">
        <v>2051.73</v>
      </c>
      <c r="P444" s="7">
        <v>3100.42</v>
      </c>
      <c r="Q444" s="2">
        <v>1881.13</v>
      </c>
      <c r="T444" s="2">
        <v>2780.42</v>
      </c>
      <c r="U444" s="3">
        <v>2201.13</v>
      </c>
      <c r="AJ444" s="2">
        <f t="shared" si="80"/>
        <v>2691</v>
      </c>
      <c r="AK444" s="2">
        <v>230</v>
      </c>
      <c r="AL444" s="7">
        <v>2888.8</v>
      </c>
      <c r="AM444" s="2">
        <v>1650.58</v>
      </c>
      <c r="AP444" s="7">
        <v>2568.8000000000002</v>
      </c>
      <c r="AQ444" s="3">
        <v>1970.58</v>
      </c>
      <c r="AZ444" s="9"/>
      <c r="BA444" s="9"/>
      <c r="BB444" s="9"/>
      <c r="BC444" s="9"/>
      <c r="BD444" s="9"/>
      <c r="BE444" s="9"/>
      <c r="BF444" s="9"/>
      <c r="BL444" s="2">
        <v>3274.59</v>
      </c>
      <c r="BM444" s="2">
        <v>1995.58</v>
      </c>
      <c r="BN444" s="2">
        <v>2954.59</v>
      </c>
      <c r="BO444" s="2">
        <v>2315.58</v>
      </c>
      <c r="KA444" s="247">
        <f t="shared" si="81"/>
        <v>3187.82</v>
      </c>
      <c r="KB444" s="228">
        <f t="shared" si="82"/>
        <v>2564.42</v>
      </c>
      <c r="KC444" s="246">
        <f t="shared" si="83"/>
        <v>2485.3200000000002</v>
      </c>
    </row>
    <row r="445" spans="1:289" x14ac:dyDescent="0.3">
      <c r="A445" s="210">
        <v>41072</v>
      </c>
      <c r="B445" s="102">
        <v>2943</v>
      </c>
      <c r="C445" s="31">
        <f t="shared" si="84"/>
        <v>2889.5714285714284</v>
      </c>
      <c r="D445" s="7">
        <v>3164.87</v>
      </c>
      <c r="E445" s="2">
        <v>1884.06</v>
      </c>
      <c r="H445" s="2">
        <v>2844.87</v>
      </c>
      <c r="I445" s="3">
        <v>2204.06</v>
      </c>
      <c r="J445" s="7">
        <v>2978.97</v>
      </c>
      <c r="K445" s="2">
        <v>1750.14</v>
      </c>
      <c r="N445" s="7">
        <v>2658.97</v>
      </c>
      <c r="O445" s="3">
        <v>2070.14</v>
      </c>
      <c r="P445" s="7">
        <v>3139.68</v>
      </c>
      <c r="Q445" s="2">
        <v>1917.54</v>
      </c>
      <c r="T445" s="2">
        <v>2819.68</v>
      </c>
      <c r="U445" s="3">
        <v>2237.54</v>
      </c>
      <c r="AJ445" s="2">
        <f t="shared" si="80"/>
        <v>2713</v>
      </c>
      <c r="AK445" s="2">
        <v>230</v>
      </c>
      <c r="AL445" s="7">
        <v>2917.76</v>
      </c>
      <c r="AM445" s="2">
        <v>1676.73</v>
      </c>
      <c r="AP445" s="7">
        <v>2597.7600000000002</v>
      </c>
      <c r="AQ445" s="3">
        <v>1996.73</v>
      </c>
      <c r="AZ445" s="9"/>
      <c r="BA445" s="9"/>
      <c r="BB445" s="9"/>
      <c r="BC445" s="9"/>
      <c r="BD445" s="9"/>
      <c r="BE445" s="9"/>
      <c r="BF445" s="9"/>
      <c r="BL445" s="2">
        <v>3289.17</v>
      </c>
      <c r="BM445" s="2">
        <v>2007.08</v>
      </c>
      <c r="BN445" s="2">
        <v>2969.17</v>
      </c>
      <c r="BO445" s="2">
        <v>2327.08</v>
      </c>
      <c r="KA445" s="247">
        <f t="shared" si="81"/>
        <v>3208.97</v>
      </c>
      <c r="KB445" s="228">
        <f t="shared" si="82"/>
        <v>2586.86</v>
      </c>
      <c r="KC445" s="246">
        <f t="shared" si="83"/>
        <v>2505.56</v>
      </c>
    </row>
    <row r="446" spans="1:289" x14ac:dyDescent="0.3">
      <c r="A446" s="210">
        <v>41073</v>
      </c>
      <c r="B446" s="102">
        <v>2910</v>
      </c>
      <c r="C446" s="31">
        <f t="shared" si="84"/>
        <v>2898.2857142857142</v>
      </c>
      <c r="D446" s="7">
        <v>3145.92</v>
      </c>
      <c r="E446" s="2">
        <v>1864.47</v>
      </c>
      <c r="H446" s="2">
        <v>2825.92</v>
      </c>
      <c r="I446" s="3">
        <v>2184.4699999999998</v>
      </c>
      <c r="J446" s="7">
        <v>2985.01</v>
      </c>
      <c r="K446" s="2">
        <v>1755.4</v>
      </c>
      <c r="N446" s="7">
        <v>2665.01</v>
      </c>
      <c r="O446" s="3">
        <v>2075.4</v>
      </c>
      <c r="P446" s="7">
        <v>3146.1</v>
      </c>
      <c r="Q446" s="2">
        <v>1923.2</v>
      </c>
      <c r="T446" s="2">
        <v>2826.1</v>
      </c>
      <c r="U446" s="3">
        <v>2243.1999999999998</v>
      </c>
      <c r="AJ446" s="2">
        <f t="shared" si="80"/>
        <v>2680</v>
      </c>
      <c r="AK446" s="2">
        <v>230</v>
      </c>
      <c r="AL446" s="7">
        <v>2923.64</v>
      </c>
      <c r="AM446" s="2">
        <v>1681.83</v>
      </c>
      <c r="AP446" s="7">
        <v>2603.64</v>
      </c>
      <c r="AQ446" s="3">
        <v>2001.83</v>
      </c>
      <c r="AZ446" s="9"/>
      <c r="BA446" s="9"/>
      <c r="BB446" s="9"/>
      <c r="BC446" s="9"/>
      <c r="BD446" s="9"/>
      <c r="BE446" s="9"/>
      <c r="BF446" s="9"/>
      <c r="BL446" s="2">
        <v>3269.74</v>
      </c>
      <c r="BM446" s="2">
        <v>1987.01</v>
      </c>
      <c r="BN446" s="2">
        <v>2949.74</v>
      </c>
      <c r="BO446" s="2">
        <v>2307.0100000000002</v>
      </c>
      <c r="KA446" s="247">
        <f t="shared" si="81"/>
        <v>3215.01</v>
      </c>
      <c r="KB446" s="228">
        <f t="shared" si="82"/>
        <v>2553.2000000000003</v>
      </c>
      <c r="KC446" s="246">
        <f t="shared" si="83"/>
        <v>2475.2000000000003</v>
      </c>
    </row>
    <row r="447" spans="1:289" x14ac:dyDescent="0.3">
      <c r="A447" s="210">
        <v>41074</v>
      </c>
      <c r="B447" s="102">
        <v>2928</v>
      </c>
      <c r="C447" s="31">
        <f t="shared" si="84"/>
        <v>2906.5714285714284</v>
      </c>
      <c r="D447" s="7">
        <v>3142.71</v>
      </c>
      <c r="E447" s="2">
        <v>1861.71</v>
      </c>
      <c r="H447" s="2">
        <v>2822.71</v>
      </c>
      <c r="I447" s="3">
        <v>2181.71</v>
      </c>
      <c r="J447" s="7">
        <v>2981.99</v>
      </c>
      <c r="K447" s="2">
        <v>1752.77</v>
      </c>
      <c r="N447" s="7">
        <v>2661.99</v>
      </c>
      <c r="O447" s="3">
        <v>2072.77</v>
      </c>
      <c r="P447" s="7">
        <v>3108.97</v>
      </c>
      <c r="Q447" s="2">
        <v>1870.09</v>
      </c>
      <c r="T447" s="2">
        <v>2788.97</v>
      </c>
      <c r="U447" s="3">
        <v>2190.09</v>
      </c>
      <c r="AJ447" s="2">
        <f t="shared" si="80"/>
        <v>2698</v>
      </c>
      <c r="AK447" s="2">
        <v>230</v>
      </c>
      <c r="AL447" s="7">
        <v>2912.18</v>
      </c>
      <c r="AM447" s="2">
        <v>1654.14</v>
      </c>
      <c r="AP447" s="7">
        <v>2592.1799999999998</v>
      </c>
      <c r="AQ447" s="3">
        <v>1974.14</v>
      </c>
      <c r="AZ447" s="9"/>
      <c r="BA447" s="9"/>
      <c r="BB447" s="9"/>
      <c r="BC447" s="9"/>
      <c r="BD447" s="9"/>
      <c r="BE447" s="9"/>
      <c r="BF447" s="9"/>
      <c r="BL447" s="2">
        <v>3260.94</v>
      </c>
      <c r="BM447" s="2">
        <v>1978.72</v>
      </c>
      <c r="BN447" s="2">
        <v>2940.94</v>
      </c>
      <c r="BO447" s="2">
        <v>2298.7199999999998</v>
      </c>
      <c r="KA447" s="247">
        <f t="shared" si="81"/>
        <v>3211.99</v>
      </c>
      <c r="KB447" s="228">
        <f t="shared" si="82"/>
        <v>2571.56</v>
      </c>
      <c r="KC447" s="246">
        <f t="shared" si="83"/>
        <v>2491.7600000000002</v>
      </c>
    </row>
    <row r="448" spans="1:289" x14ac:dyDescent="0.3">
      <c r="A448" s="210">
        <v>41075</v>
      </c>
      <c r="B448" s="102">
        <v>2935</v>
      </c>
      <c r="C448" s="31">
        <f t="shared" si="84"/>
        <v>2912</v>
      </c>
      <c r="D448" s="7">
        <v>3170.08</v>
      </c>
      <c r="E448" s="2">
        <v>1889.63</v>
      </c>
      <c r="H448" s="2">
        <v>2850.08</v>
      </c>
      <c r="I448" s="3">
        <v>2209.63</v>
      </c>
      <c r="J448" s="7">
        <v>2975.95</v>
      </c>
      <c r="K448" s="2">
        <v>1747.51</v>
      </c>
      <c r="N448" s="7">
        <v>2655.95</v>
      </c>
      <c r="O448" s="3">
        <v>2067.5100000000002</v>
      </c>
      <c r="P448" s="7">
        <v>3102.63</v>
      </c>
      <c r="Q448" s="2">
        <v>1864.55</v>
      </c>
      <c r="T448" s="2">
        <v>2782.63</v>
      </c>
      <c r="U448" s="3">
        <v>2184.5500000000002</v>
      </c>
      <c r="AJ448" s="2">
        <f t="shared" si="80"/>
        <v>2705</v>
      </c>
      <c r="AK448" s="2">
        <v>230</v>
      </c>
      <c r="AL448" s="7">
        <v>2923.22</v>
      </c>
      <c r="AM448" s="2">
        <v>1665.82</v>
      </c>
      <c r="AP448" s="7">
        <v>2603.2199999999998</v>
      </c>
      <c r="AQ448" s="3">
        <v>1985.82</v>
      </c>
      <c r="AZ448" s="9"/>
      <c r="BA448" s="9"/>
      <c r="BB448" s="9"/>
      <c r="BC448" s="9"/>
      <c r="BD448" s="9"/>
      <c r="BE448" s="9"/>
      <c r="BF448" s="9"/>
      <c r="BL448" s="2">
        <v>3286.47</v>
      </c>
      <c r="BM448" s="2">
        <v>2004.82</v>
      </c>
      <c r="BN448" s="2">
        <v>2966.47</v>
      </c>
      <c r="BO448" s="2">
        <v>2324.8200000000002</v>
      </c>
      <c r="KA448" s="247">
        <f t="shared" si="81"/>
        <v>3205.95</v>
      </c>
      <c r="KB448" s="228">
        <f t="shared" si="82"/>
        <v>2578.7000000000003</v>
      </c>
      <c r="KC448" s="246">
        <f t="shared" si="83"/>
        <v>2498.2000000000003</v>
      </c>
    </row>
    <row r="449" spans="1:289" x14ac:dyDescent="0.3">
      <c r="A449" s="210">
        <v>41078</v>
      </c>
      <c r="B449" s="102">
        <v>2880</v>
      </c>
      <c r="C449" s="31">
        <f t="shared" si="84"/>
        <v>2913.1904761904761</v>
      </c>
      <c r="D449" s="7">
        <v>3087.48</v>
      </c>
      <c r="E449" s="2">
        <v>1812.07</v>
      </c>
      <c r="H449" s="2">
        <v>2767.48</v>
      </c>
      <c r="I449" s="3">
        <v>2132.0700000000002</v>
      </c>
      <c r="J449" s="7">
        <v>2920.71</v>
      </c>
      <c r="K449" s="2">
        <v>1696.43</v>
      </c>
      <c r="N449" s="7">
        <v>2600.71</v>
      </c>
      <c r="O449" s="3">
        <v>2016.43</v>
      </c>
      <c r="P449" s="7">
        <v>3045.87</v>
      </c>
      <c r="Q449" s="2">
        <v>1812.07</v>
      </c>
      <c r="T449" s="2">
        <v>2725.87</v>
      </c>
      <c r="U449" s="3">
        <v>2132.0700000000002</v>
      </c>
      <c r="AJ449" s="2">
        <f t="shared" si="80"/>
        <v>2650</v>
      </c>
      <c r="AK449" s="2">
        <v>230</v>
      </c>
      <c r="AL449" s="7">
        <v>2868.68</v>
      </c>
      <c r="AM449" s="2">
        <v>1615.64</v>
      </c>
      <c r="AP449" s="7">
        <v>2548.6799999999998</v>
      </c>
      <c r="AQ449" s="3">
        <v>1935.64</v>
      </c>
      <c r="AZ449" s="9"/>
      <c r="BA449" s="9"/>
      <c r="BB449" s="9"/>
      <c r="BC449" s="9"/>
      <c r="BD449" s="9"/>
      <c r="BE449" s="9"/>
      <c r="BF449" s="9"/>
      <c r="BL449" s="2">
        <v>3208.61</v>
      </c>
      <c r="BM449" s="2">
        <v>1931.95</v>
      </c>
      <c r="BN449" s="2">
        <v>2888.61</v>
      </c>
      <c r="BO449" s="2">
        <v>2251.9499999999998</v>
      </c>
      <c r="KA449" s="247">
        <f t="shared" si="81"/>
        <v>3150.71</v>
      </c>
      <c r="KB449" s="228">
        <f t="shared" si="82"/>
        <v>2522.6</v>
      </c>
      <c r="KC449" s="246">
        <f t="shared" si="83"/>
        <v>2447.6</v>
      </c>
    </row>
    <row r="450" spans="1:289" x14ac:dyDescent="0.3">
      <c r="A450" s="210">
        <v>41079</v>
      </c>
      <c r="B450" s="102">
        <v>2923</v>
      </c>
      <c r="C450" s="31">
        <f t="shared" si="84"/>
        <v>2913.5238095238096</v>
      </c>
      <c r="D450" s="7">
        <v>3150.59</v>
      </c>
      <c r="E450" s="2">
        <v>1881.13</v>
      </c>
      <c r="H450" s="2">
        <v>2830.59</v>
      </c>
      <c r="I450" s="3">
        <v>2201.13</v>
      </c>
      <c r="J450" s="7">
        <v>2932.67</v>
      </c>
      <c r="K450" s="2">
        <v>1706.83</v>
      </c>
      <c r="N450" s="7">
        <v>2612.67</v>
      </c>
      <c r="O450" s="3">
        <v>2026.83</v>
      </c>
      <c r="P450" s="7">
        <v>3058.44</v>
      </c>
      <c r="Q450" s="2">
        <v>1823.03</v>
      </c>
      <c r="T450" s="2">
        <v>2738.44</v>
      </c>
      <c r="U450" s="3">
        <v>2143.0300000000002</v>
      </c>
      <c r="AJ450" s="2">
        <f t="shared" si="80"/>
        <v>2693</v>
      </c>
      <c r="AK450" s="2">
        <v>230</v>
      </c>
      <c r="AL450" s="7">
        <v>2880.36</v>
      </c>
      <c r="AM450" s="2">
        <v>1625.68</v>
      </c>
      <c r="AP450" s="7">
        <v>2560.36</v>
      </c>
      <c r="AQ450" s="3">
        <v>1945.68</v>
      </c>
      <c r="AZ450" s="9"/>
      <c r="BA450" s="9"/>
      <c r="BB450" s="9"/>
      <c r="BC450" s="9"/>
      <c r="BD450" s="9"/>
      <c r="BE450" s="9"/>
      <c r="BF450" s="9"/>
      <c r="BL450" s="2">
        <v>3272.31</v>
      </c>
      <c r="BM450" s="2">
        <v>2001.59</v>
      </c>
      <c r="BN450" s="2">
        <v>2952.31</v>
      </c>
      <c r="BO450" s="2">
        <v>2321.59</v>
      </c>
      <c r="KA450" s="247">
        <f t="shared" si="81"/>
        <v>3162.67</v>
      </c>
      <c r="KB450" s="228">
        <f t="shared" si="82"/>
        <v>2566.46</v>
      </c>
      <c r="KC450" s="246">
        <f t="shared" si="83"/>
        <v>2487.1600000000003</v>
      </c>
    </row>
    <row r="451" spans="1:289" x14ac:dyDescent="0.3">
      <c r="A451" s="210">
        <v>41080</v>
      </c>
      <c r="B451" s="102">
        <v>2945</v>
      </c>
      <c r="C451" s="31">
        <f t="shared" si="84"/>
        <v>2916.8095238095239</v>
      </c>
      <c r="D451" s="7">
        <v>3176.06</v>
      </c>
      <c r="E451" s="2">
        <v>1910.43</v>
      </c>
      <c r="H451" s="2">
        <v>2856.06</v>
      </c>
      <c r="I451" s="3">
        <v>2230.4299999999998</v>
      </c>
      <c r="J451" s="7">
        <v>2902.77</v>
      </c>
      <c r="K451" s="2">
        <v>1680.83</v>
      </c>
      <c r="N451" s="7">
        <v>2582.77</v>
      </c>
      <c r="O451" s="3">
        <v>2000.83</v>
      </c>
      <c r="P451" s="7">
        <v>3068.45</v>
      </c>
      <c r="Q451" s="2">
        <v>1836.63</v>
      </c>
      <c r="T451" s="2">
        <v>2748.45</v>
      </c>
      <c r="U451" s="3">
        <v>2156.63</v>
      </c>
      <c r="AJ451" s="2">
        <f t="shared" si="80"/>
        <v>2715</v>
      </c>
      <c r="AK451" s="2">
        <v>230</v>
      </c>
      <c r="AL451" s="7">
        <v>2900.88</v>
      </c>
      <c r="AM451" s="2">
        <v>1649.78</v>
      </c>
      <c r="AP451" s="7">
        <v>2580.88</v>
      </c>
      <c r="AQ451" s="3">
        <v>1969.78</v>
      </c>
      <c r="AZ451" s="9"/>
      <c r="BA451" s="9"/>
      <c r="BB451" s="9"/>
      <c r="BC451" s="9"/>
      <c r="BD451" s="9"/>
      <c r="BE451" s="9"/>
      <c r="BF451" s="9"/>
      <c r="BL451" s="2">
        <v>3289.47</v>
      </c>
      <c r="BM451" s="2">
        <v>2022.66</v>
      </c>
      <c r="BN451" s="2">
        <v>2969.47</v>
      </c>
      <c r="BO451" s="2">
        <v>2342.66</v>
      </c>
      <c r="KA451" s="247">
        <f t="shared" si="81"/>
        <v>3132.77</v>
      </c>
      <c r="KB451" s="228">
        <f t="shared" si="82"/>
        <v>2588.9</v>
      </c>
      <c r="KC451" s="246">
        <f t="shared" si="83"/>
        <v>2507.4</v>
      </c>
    </row>
    <row r="452" spans="1:289" x14ac:dyDescent="0.3">
      <c r="A452" s="210">
        <v>41081</v>
      </c>
      <c r="B452" s="102">
        <v>2955</v>
      </c>
      <c r="C452" s="31">
        <f t="shared" si="84"/>
        <v>2918.9523809523807</v>
      </c>
      <c r="D452" s="7">
        <v>3281.57</v>
      </c>
      <c r="E452" s="2">
        <v>2009.13</v>
      </c>
      <c r="H452" s="2">
        <v>2961.57</v>
      </c>
      <c r="I452" s="3">
        <v>2329.13</v>
      </c>
      <c r="J452" s="7">
        <v>2944.62</v>
      </c>
      <c r="K452" s="2">
        <v>1717.23</v>
      </c>
      <c r="N452" s="7">
        <v>2624.62</v>
      </c>
      <c r="O452" s="3">
        <v>2037.23</v>
      </c>
      <c r="P452" s="7">
        <v>3138.39</v>
      </c>
      <c r="Q452" s="2">
        <v>1892.37</v>
      </c>
      <c r="T452" s="2">
        <v>2818.39</v>
      </c>
      <c r="U452" s="3">
        <v>2212.37</v>
      </c>
      <c r="AJ452" s="2">
        <f t="shared" si="80"/>
        <v>2725</v>
      </c>
      <c r="AK452" s="2">
        <v>230</v>
      </c>
      <c r="AL452" s="7">
        <v>2934.22</v>
      </c>
      <c r="AM452" s="2">
        <v>1694.1</v>
      </c>
      <c r="AP452" s="7">
        <v>2614.2199999999998</v>
      </c>
      <c r="AQ452" s="3">
        <v>2014.1</v>
      </c>
      <c r="AZ452" s="9"/>
      <c r="BA452" s="9"/>
      <c r="BB452" s="9"/>
      <c r="BC452" s="9"/>
      <c r="BD452" s="9"/>
      <c r="BE452" s="9"/>
      <c r="BF452" s="9"/>
      <c r="BL452" s="2">
        <v>3393.82</v>
      </c>
      <c r="BM452" s="2">
        <v>2120.2199999999998</v>
      </c>
      <c r="BN452" s="2">
        <v>3073.82</v>
      </c>
      <c r="BO452" s="2">
        <v>2440.2199999999998</v>
      </c>
      <c r="KA452" s="247">
        <f t="shared" si="81"/>
        <v>3174.62</v>
      </c>
      <c r="KB452" s="228">
        <f t="shared" si="82"/>
        <v>2599.1</v>
      </c>
      <c r="KC452" s="246">
        <f t="shared" si="83"/>
        <v>2516.6</v>
      </c>
    </row>
    <row r="453" spans="1:289" x14ac:dyDescent="0.3">
      <c r="A453" s="210">
        <v>41082</v>
      </c>
      <c r="B453" s="102">
        <v>2996</v>
      </c>
      <c r="C453" s="31">
        <f t="shared" si="84"/>
        <v>2923.0476190476193</v>
      </c>
      <c r="D453" s="7">
        <v>3291.76</v>
      </c>
      <c r="E453" s="2">
        <v>2017.98</v>
      </c>
      <c r="H453" s="2">
        <v>2971.76</v>
      </c>
      <c r="I453" s="3">
        <v>2337.98</v>
      </c>
      <c r="J453" s="7">
        <v>2995.88</v>
      </c>
      <c r="K453" s="2">
        <v>1766.88</v>
      </c>
      <c r="N453" s="7">
        <v>2675.88</v>
      </c>
      <c r="O453" s="3">
        <v>2086.88</v>
      </c>
      <c r="P453" s="7">
        <v>3173.43</v>
      </c>
      <c r="Q453" s="2">
        <v>1925.91</v>
      </c>
      <c r="T453" s="2">
        <v>2853.43</v>
      </c>
      <c r="U453" s="3">
        <v>2245.91</v>
      </c>
      <c r="AJ453" s="2">
        <f t="shared" si="80"/>
        <v>2766</v>
      </c>
      <c r="AK453" s="2">
        <v>230</v>
      </c>
      <c r="AL453" s="7">
        <v>2976.88</v>
      </c>
      <c r="AM453" s="2">
        <v>1710.21</v>
      </c>
      <c r="AP453" s="7">
        <v>2656.88</v>
      </c>
      <c r="AQ453" s="3">
        <v>2030.21</v>
      </c>
      <c r="AZ453" s="9"/>
      <c r="BA453" s="9"/>
      <c r="BB453" s="9"/>
      <c r="BC453" s="9"/>
      <c r="BD453" s="9"/>
      <c r="BE453" s="9"/>
      <c r="BF453" s="9"/>
      <c r="BL453" s="2">
        <v>3403.63</v>
      </c>
      <c r="BM453" s="2">
        <v>2128.6999999999998</v>
      </c>
      <c r="BN453" s="2">
        <v>3083.63</v>
      </c>
      <c r="BO453" s="2">
        <v>2448.6999999999998</v>
      </c>
      <c r="KA453" s="247">
        <f t="shared" si="81"/>
        <v>3225.88</v>
      </c>
      <c r="KB453" s="228">
        <f t="shared" si="82"/>
        <v>2640.92</v>
      </c>
      <c r="KC453" s="246">
        <f t="shared" si="83"/>
        <v>2554.3200000000002</v>
      </c>
    </row>
    <row r="454" spans="1:289" x14ac:dyDescent="0.3">
      <c r="A454" s="210">
        <v>41085</v>
      </c>
      <c r="B454" s="102">
        <v>3038</v>
      </c>
      <c r="C454" s="31">
        <f t="shared" si="84"/>
        <v>2929.1428571428573</v>
      </c>
      <c r="D454" s="7">
        <v>3313.83</v>
      </c>
      <c r="E454" s="2">
        <v>2038.19</v>
      </c>
      <c r="H454" s="2">
        <v>2993.83</v>
      </c>
      <c r="I454" s="3">
        <v>2358.19</v>
      </c>
      <c r="J454" s="7">
        <v>3008.04</v>
      </c>
      <c r="K454" s="2">
        <v>1777.48</v>
      </c>
      <c r="N454" s="7">
        <v>2688.04</v>
      </c>
      <c r="O454" s="3">
        <v>2097.48</v>
      </c>
      <c r="P454" s="7">
        <v>3194.94</v>
      </c>
      <c r="Q454" s="2">
        <v>1945.68</v>
      </c>
      <c r="T454" s="2">
        <v>2874.94</v>
      </c>
      <c r="U454" s="3">
        <v>2265.6799999999998</v>
      </c>
      <c r="AJ454" s="2">
        <f t="shared" si="80"/>
        <v>2808</v>
      </c>
      <c r="AK454" s="2">
        <v>230</v>
      </c>
      <c r="AL454" s="7">
        <v>3014.41</v>
      </c>
      <c r="AM454" s="2">
        <v>1745.8</v>
      </c>
      <c r="AP454" s="7">
        <v>2694.41</v>
      </c>
      <c r="AQ454" s="3">
        <v>2065.8000000000002</v>
      </c>
      <c r="AZ454" s="9"/>
      <c r="BA454" s="9"/>
      <c r="BB454" s="9"/>
      <c r="BC454" s="9"/>
      <c r="BD454" s="9"/>
      <c r="BE454" s="9"/>
      <c r="BF454" s="9"/>
      <c r="BL454" s="2">
        <v>3431.7</v>
      </c>
      <c r="BM454" s="2">
        <v>2154.84</v>
      </c>
      <c r="BN454" s="2">
        <v>3111.7</v>
      </c>
      <c r="BO454" s="2">
        <v>2474.84</v>
      </c>
      <c r="KA454" s="247">
        <f t="shared" si="81"/>
        <v>3238.04</v>
      </c>
      <c r="KB454" s="228">
        <f t="shared" si="82"/>
        <v>2683.76</v>
      </c>
      <c r="KC454" s="246">
        <f t="shared" si="83"/>
        <v>2592.96</v>
      </c>
    </row>
    <row r="455" spans="1:289" x14ac:dyDescent="0.3">
      <c r="A455" s="210">
        <v>41086</v>
      </c>
      <c r="B455" s="102">
        <v>3069</v>
      </c>
      <c r="C455" s="31">
        <f t="shared" si="84"/>
        <v>2935.7619047619046</v>
      </c>
      <c r="D455" s="7">
        <v>3488.27</v>
      </c>
      <c r="E455" s="2">
        <v>2199.94</v>
      </c>
      <c r="H455" s="2">
        <v>3168.27</v>
      </c>
      <c r="I455" s="3">
        <v>2519.94</v>
      </c>
      <c r="J455" s="7">
        <v>3069.07</v>
      </c>
      <c r="K455" s="2">
        <v>1835.73</v>
      </c>
      <c r="N455" s="7">
        <v>2749.07</v>
      </c>
      <c r="O455" s="3">
        <v>2155.73</v>
      </c>
      <c r="P455" s="7">
        <v>3282.98</v>
      </c>
      <c r="Q455" s="2">
        <v>2030.54</v>
      </c>
      <c r="T455" s="2">
        <v>2962.98</v>
      </c>
      <c r="U455" s="3">
        <v>2350.54</v>
      </c>
      <c r="AJ455" s="2">
        <f t="shared" si="80"/>
        <v>2839</v>
      </c>
      <c r="AK455" s="2">
        <v>230</v>
      </c>
      <c r="AL455" s="7">
        <v>3084.01</v>
      </c>
      <c r="AM455" s="2">
        <v>1812.34</v>
      </c>
      <c r="AP455" s="7">
        <v>2764.01</v>
      </c>
      <c r="AQ455" s="3">
        <v>2132.34</v>
      </c>
      <c r="AZ455" s="9"/>
      <c r="BA455" s="9"/>
      <c r="BB455" s="9"/>
      <c r="BC455" s="9"/>
      <c r="BD455" s="9"/>
      <c r="BE455" s="9"/>
      <c r="BF455" s="9"/>
      <c r="BL455" s="2">
        <v>3609.34</v>
      </c>
      <c r="BM455" s="2">
        <v>2319.7600000000002</v>
      </c>
      <c r="BN455" s="2">
        <v>3289.34</v>
      </c>
      <c r="BO455" s="2">
        <v>2639.76</v>
      </c>
      <c r="KA455" s="247">
        <f t="shared" si="81"/>
        <v>3299.07</v>
      </c>
      <c r="KB455" s="228">
        <f t="shared" si="82"/>
        <v>2715.38</v>
      </c>
      <c r="KC455" s="246">
        <f t="shared" si="83"/>
        <v>2621.48</v>
      </c>
    </row>
    <row r="456" spans="1:289" x14ac:dyDescent="0.3">
      <c r="A456" s="210">
        <v>41087</v>
      </c>
      <c r="B456" s="102">
        <v>3092</v>
      </c>
      <c r="C456" s="31">
        <f t="shared" si="84"/>
        <v>2943.7142857142858</v>
      </c>
      <c r="D456" s="7">
        <v>3482.45</v>
      </c>
      <c r="E456" s="2">
        <v>2195.85</v>
      </c>
      <c r="H456" s="2">
        <v>3162.45</v>
      </c>
      <c r="I456" s="3">
        <v>2515.85</v>
      </c>
      <c r="J456" s="7">
        <v>3056.71</v>
      </c>
      <c r="K456" s="2">
        <v>1824.93</v>
      </c>
      <c r="N456" s="7">
        <v>2736.71</v>
      </c>
      <c r="O456" s="3">
        <v>2144.9299999999998</v>
      </c>
      <c r="P456" s="7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85">B456-AK456</f>
        <v>2862</v>
      </c>
      <c r="AK456" s="2">
        <v>230</v>
      </c>
      <c r="AL456" s="7">
        <v>3071.6</v>
      </c>
      <c r="AM456" s="2">
        <v>1801.62</v>
      </c>
      <c r="AP456" s="7">
        <v>2751.6</v>
      </c>
      <c r="AQ456" s="3">
        <v>2121.62</v>
      </c>
      <c r="AZ456" s="9"/>
      <c r="BA456" s="9"/>
      <c r="BB456" s="9"/>
      <c r="BC456" s="9"/>
      <c r="BD456" s="9"/>
      <c r="BE456" s="9"/>
      <c r="BF456" s="9"/>
      <c r="BL456" s="2">
        <v>3604.51</v>
      </c>
      <c r="BM456" s="2">
        <v>2316.65</v>
      </c>
      <c r="BN456" s="2">
        <v>3284.51</v>
      </c>
      <c r="BO456" s="2">
        <v>2636.65</v>
      </c>
      <c r="KA456" s="247">
        <f t="shared" si="81"/>
        <v>3286.71</v>
      </c>
      <c r="KB456" s="228">
        <f t="shared" si="82"/>
        <v>2738.84</v>
      </c>
      <c r="KC456" s="246">
        <f t="shared" si="83"/>
        <v>2642.6400000000003</v>
      </c>
    </row>
    <row r="457" spans="1:289" x14ac:dyDescent="0.3">
      <c r="A457" s="210">
        <v>41088</v>
      </c>
      <c r="B457" s="102">
        <v>3190</v>
      </c>
      <c r="C457" s="31">
        <f t="shared" si="84"/>
        <v>2956.6190476190477</v>
      </c>
      <c r="D457" s="7">
        <v>3508</v>
      </c>
      <c r="E457" s="2">
        <v>2221.14</v>
      </c>
      <c r="H457" s="2">
        <v>3188</v>
      </c>
      <c r="I457" s="3">
        <v>2541.14</v>
      </c>
      <c r="J457" s="7">
        <v>3073.75</v>
      </c>
      <c r="K457" s="2">
        <v>1841.79</v>
      </c>
      <c r="N457" s="7">
        <v>2753.75</v>
      </c>
      <c r="O457" s="3">
        <v>2161.79</v>
      </c>
      <c r="P457" s="7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85"/>
        <v>2960</v>
      </c>
      <c r="AK457" s="2">
        <v>230</v>
      </c>
      <c r="AL457" s="7">
        <v>3131.23</v>
      </c>
      <c r="AM457" s="2">
        <v>1860.63</v>
      </c>
      <c r="AP457" s="7">
        <v>2811.23</v>
      </c>
      <c r="AQ457" s="3">
        <v>2180.63</v>
      </c>
      <c r="AZ457" s="9"/>
      <c r="BA457" s="9"/>
      <c r="BB457" s="9"/>
      <c r="BC457" s="9"/>
      <c r="BD457" s="9"/>
      <c r="BE457" s="9"/>
      <c r="BF457" s="9"/>
      <c r="BL457" s="2">
        <v>3637.89</v>
      </c>
      <c r="BM457" s="2">
        <v>2349.69</v>
      </c>
      <c r="BN457" s="2">
        <v>3317.89</v>
      </c>
      <c r="BO457" s="2">
        <v>2669.69</v>
      </c>
      <c r="KA457" s="247">
        <f t="shared" si="81"/>
        <v>3303.75</v>
      </c>
      <c r="KB457" s="228">
        <f t="shared" si="82"/>
        <v>2838.8</v>
      </c>
      <c r="KC457" s="246">
        <f t="shared" si="83"/>
        <v>2732.8</v>
      </c>
    </row>
    <row r="458" spans="1:289" x14ac:dyDescent="0.3">
      <c r="A458" s="210">
        <v>41089</v>
      </c>
      <c r="B458" s="102">
        <v>3171</v>
      </c>
      <c r="C458" s="31">
        <f t="shared" si="84"/>
        <v>2967.4761904761904</v>
      </c>
      <c r="D458" s="7">
        <v>3471.66</v>
      </c>
      <c r="E458" s="2">
        <v>2186.4299999999998</v>
      </c>
      <c r="H458" s="2">
        <v>3151.66</v>
      </c>
      <c r="I458" s="3">
        <v>2506.4299999999998</v>
      </c>
      <c r="J458" s="7">
        <v>3055.95</v>
      </c>
      <c r="K458" s="2">
        <v>1833.63</v>
      </c>
      <c r="N458" s="7">
        <v>2735.95</v>
      </c>
      <c r="O458" s="3">
        <v>2153.63</v>
      </c>
      <c r="P458" s="7">
        <v>3251.11</v>
      </c>
      <c r="Q458" s="2">
        <v>2010.03</v>
      </c>
      <c r="T458" s="2">
        <v>2931.11</v>
      </c>
      <c r="U458" s="3">
        <v>2330.0300000000002</v>
      </c>
      <c r="AJ458" s="2">
        <f t="shared" si="85"/>
        <v>2941</v>
      </c>
      <c r="AK458" s="2">
        <v>230</v>
      </c>
      <c r="AL458" s="7">
        <v>3079.3</v>
      </c>
      <c r="AM458" s="2">
        <v>1818.78</v>
      </c>
      <c r="AP458" s="7">
        <v>2759.3</v>
      </c>
      <c r="AQ458" s="3">
        <v>2138.7800000000002</v>
      </c>
      <c r="AZ458" s="9"/>
      <c r="BA458" s="9"/>
      <c r="BB458" s="9"/>
      <c r="BC458" s="9"/>
      <c r="BD458" s="9"/>
      <c r="BE458" s="9"/>
      <c r="BF458" s="9"/>
      <c r="BL458" s="2">
        <v>3596.41</v>
      </c>
      <c r="BM458" s="2">
        <v>2309.89</v>
      </c>
      <c r="BN458" s="2">
        <v>3276.41</v>
      </c>
      <c r="BO458" s="2">
        <v>2629.89</v>
      </c>
      <c r="KA458" s="247">
        <f t="shared" si="81"/>
        <v>3285.95</v>
      </c>
      <c r="KB458" s="228">
        <f t="shared" si="82"/>
        <v>2819.42</v>
      </c>
      <c r="KC458" s="246">
        <f t="shared" si="83"/>
        <v>2715.32</v>
      </c>
    </row>
    <row r="459" spans="1:289" x14ac:dyDescent="0.3">
      <c r="A459" s="210">
        <v>41092</v>
      </c>
      <c r="B459" s="102">
        <v>3185</v>
      </c>
      <c r="C459" s="31">
        <f t="shared" si="84"/>
        <v>2978.3809523809523</v>
      </c>
      <c r="D459" s="7">
        <v>3390</v>
      </c>
      <c r="E459" s="2">
        <v>2116.08</v>
      </c>
      <c r="H459" s="2">
        <v>3070</v>
      </c>
      <c r="I459" s="3">
        <v>2436.08</v>
      </c>
      <c r="J459" s="7">
        <v>3003.13</v>
      </c>
      <c r="K459" s="2">
        <v>1790.08</v>
      </c>
      <c r="N459" s="7">
        <v>2683.13</v>
      </c>
      <c r="O459" s="3">
        <v>2110.08</v>
      </c>
      <c r="P459" s="7">
        <v>3208.96</v>
      </c>
      <c r="Q459" s="2">
        <v>1977.53</v>
      </c>
      <c r="T459" s="2">
        <v>2888.96</v>
      </c>
      <c r="U459" s="3">
        <v>2297.5300000000002</v>
      </c>
      <c r="AJ459" s="2">
        <f t="shared" si="85"/>
        <v>2955</v>
      </c>
      <c r="AK459" s="2">
        <v>230</v>
      </c>
      <c r="AL459" s="7">
        <v>3058.92</v>
      </c>
      <c r="AM459" s="2">
        <v>1808.08</v>
      </c>
      <c r="AP459" s="7">
        <v>2738.92</v>
      </c>
      <c r="AQ459" s="3">
        <v>2128.08</v>
      </c>
      <c r="AZ459" s="9"/>
      <c r="BA459" s="9"/>
      <c r="BB459" s="9"/>
      <c r="BC459" s="9"/>
      <c r="BD459" s="9"/>
      <c r="BE459" s="9"/>
      <c r="BF459" s="9"/>
      <c r="BL459" s="2">
        <v>3513.3</v>
      </c>
      <c r="BM459" s="2">
        <v>2238.11</v>
      </c>
      <c r="BN459" s="2">
        <v>3193.3</v>
      </c>
      <c r="BO459" s="2">
        <v>2558.11</v>
      </c>
      <c r="KA459" s="247">
        <f t="shared" si="81"/>
        <v>3233.13</v>
      </c>
      <c r="KB459" s="228">
        <f t="shared" si="82"/>
        <v>2833.7000000000003</v>
      </c>
      <c r="KC459" s="246">
        <f t="shared" si="83"/>
        <v>2728.2000000000003</v>
      </c>
    </row>
    <row r="460" spans="1:289" x14ac:dyDescent="0.3">
      <c r="A460" s="210">
        <v>41093</v>
      </c>
      <c r="B460" s="102">
        <v>3203</v>
      </c>
      <c r="C460" s="31">
        <f t="shared" si="84"/>
        <v>2993.3333333333335</v>
      </c>
      <c r="D460" s="7">
        <v>3418.26</v>
      </c>
      <c r="E460" s="2">
        <v>2155.44</v>
      </c>
      <c r="H460" s="2">
        <v>3098.26</v>
      </c>
      <c r="I460" s="3">
        <v>2475.44</v>
      </c>
      <c r="J460" s="7">
        <v>3018.85</v>
      </c>
      <c r="K460" s="2">
        <v>1808.43</v>
      </c>
      <c r="N460" s="7">
        <v>2698.85</v>
      </c>
      <c r="O460" s="3">
        <v>2128.4299999999998</v>
      </c>
      <c r="P460" s="7">
        <v>3214.5</v>
      </c>
      <c r="Q460" s="2">
        <v>1985.97</v>
      </c>
      <c r="T460" s="2">
        <v>2894.5</v>
      </c>
      <c r="U460" s="3">
        <v>2305.9699999999998</v>
      </c>
      <c r="AJ460" s="2">
        <f t="shared" si="85"/>
        <v>2973</v>
      </c>
      <c r="AK460" s="2">
        <v>230</v>
      </c>
      <c r="AL460" s="7">
        <v>3025.23</v>
      </c>
      <c r="AM460" s="2">
        <v>1777.77</v>
      </c>
      <c r="AP460" s="7">
        <v>2705.23</v>
      </c>
      <c r="AQ460" s="3">
        <v>2097.77</v>
      </c>
      <c r="AZ460" s="9"/>
      <c r="BA460" s="9"/>
      <c r="BB460" s="9"/>
      <c r="BC460" s="9"/>
      <c r="BD460" s="9"/>
      <c r="BE460" s="9"/>
      <c r="BF460" s="9"/>
      <c r="BL460" s="2">
        <v>3533.61</v>
      </c>
      <c r="BM460" s="2">
        <v>2269.6</v>
      </c>
      <c r="BN460" s="2">
        <v>3213.61</v>
      </c>
      <c r="BO460" s="2">
        <v>2589.6</v>
      </c>
      <c r="KA460" s="247">
        <f t="shared" si="81"/>
        <v>3248.85</v>
      </c>
      <c r="KB460" s="228">
        <f t="shared" si="82"/>
        <v>2852.06</v>
      </c>
      <c r="KC460" s="246">
        <f t="shared" si="83"/>
        <v>2744.76</v>
      </c>
    </row>
    <row r="461" spans="1:289" x14ac:dyDescent="0.3">
      <c r="A461" s="210">
        <v>41094</v>
      </c>
      <c r="B461" s="102">
        <v>3225</v>
      </c>
      <c r="C461" s="31">
        <f t="shared" si="84"/>
        <v>3008.2380952380954</v>
      </c>
      <c r="D461" s="7">
        <v>3516.11</v>
      </c>
      <c r="E461" s="2">
        <v>2252.2800000000002</v>
      </c>
      <c r="H461" s="2">
        <v>3196.11</v>
      </c>
      <c r="I461" s="3">
        <v>2572.2800000000002</v>
      </c>
      <c r="J461" s="7">
        <v>3059.62</v>
      </c>
      <c r="K461" s="2">
        <v>1848.78</v>
      </c>
      <c r="N461" s="7">
        <v>2739.62</v>
      </c>
      <c r="O461" s="3">
        <v>2168.7800000000002</v>
      </c>
      <c r="P461" s="7">
        <v>3247.12</v>
      </c>
      <c r="Q461" s="2">
        <v>2018.25</v>
      </c>
      <c r="T461" s="2">
        <v>2927.12</v>
      </c>
      <c r="U461" s="3">
        <v>2338.25</v>
      </c>
      <c r="AJ461" s="2">
        <f t="shared" si="85"/>
        <v>2995</v>
      </c>
      <c r="AK461" s="2">
        <v>230</v>
      </c>
      <c r="AL461" s="7">
        <v>3090.46</v>
      </c>
      <c r="AM461" s="2">
        <v>1842.33</v>
      </c>
      <c r="AP461" s="7">
        <v>2770.46</v>
      </c>
      <c r="AQ461" s="3">
        <v>2162.33</v>
      </c>
      <c r="AZ461" s="9"/>
      <c r="BA461" s="9"/>
      <c r="BB461" s="9"/>
      <c r="BC461" s="9"/>
      <c r="BD461" s="9"/>
      <c r="BE461" s="9"/>
      <c r="BF461" s="9"/>
      <c r="BL461" s="2">
        <v>3631.46</v>
      </c>
      <c r="BM461" s="2">
        <v>2366.44</v>
      </c>
      <c r="BN461" s="2">
        <v>3311.46</v>
      </c>
      <c r="BO461" s="2">
        <v>2686.44</v>
      </c>
      <c r="KA461" s="247">
        <f t="shared" ref="KA461:KA524" si="86">J461+230</f>
        <v>3289.62</v>
      </c>
      <c r="KB461" s="228">
        <f t="shared" ref="KB461:KB523" si="87">B461*1.02-415</f>
        <v>2874.5</v>
      </c>
      <c r="KC461" s="246">
        <f t="shared" ref="KC461:KC523" si="88">B461*0.92-202</f>
        <v>2765</v>
      </c>
    </row>
    <row r="462" spans="1:289" x14ac:dyDescent="0.3">
      <c r="A462" s="210">
        <v>41095</v>
      </c>
      <c r="B462" s="102">
        <v>3230</v>
      </c>
      <c r="C462" s="31">
        <f t="shared" si="84"/>
        <v>3025.6190476190477</v>
      </c>
      <c r="D462" s="7">
        <v>3538.89</v>
      </c>
      <c r="E462" s="2">
        <v>2272.38</v>
      </c>
      <c r="H462" s="2">
        <v>3218.89</v>
      </c>
      <c r="I462" s="3">
        <v>2592.38</v>
      </c>
      <c r="J462" s="7">
        <v>3070.83</v>
      </c>
      <c r="K462" s="2">
        <v>1865.88</v>
      </c>
      <c r="N462" s="7">
        <v>2750.83</v>
      </c>
      <c r="O462" s="3">
        <v>2185.88</v>
      </c>
      <c r="P462" s="7">
        <v>3226.93</v>
      </c>
      <c r="Q462" s="2">
        <v>2028.48</v>
      </c>
      <c r="T462" s="2">
        <v>2906.93</v>
      </c>
      <c r="U462" s="3">
        <v>2348.48</v>
      </c>
      <c r="AJ462" s="2">
        <f t="shared" si="85"/>
        <v>3000</v>
      </c>
      <c r="AK462" s="2">
        <v>230</v>
      </c>
      <c r="AL462" s="7">
        <v>3077.28</v>
      </c>
      <c r="AM462" s="2">
        <v>1859.43</v>
      </c>
      <c r="AP462" s="7">
        <v>2757.28</v>
      </c>
      <c r="AQ462" s="3">
        <v>2179.4299999999998</v>
      </c>
      <c r="AZ462" s="9"/>
      <c r="BA462" s="9"/>
      <c r="BB462" s="9"/>
      <c r="BC462" s="9"/>
      <c r="BD462" s="9"/>
      <c r="BE462" s="9"/>
      <c r="BF462" s="9"/>
      <c r="BL462" s="2">
        <v>3645.29</v>
      </c>
      <c r="BM462" s="2">
        <v>2377.6799999999998</v>
      </c>
      <c r="BN462" s="2">
        <v>3325.29</v>
      </c>
      <c r="BO462" s="2">
        <v>2697.68</v>
      </c>
      <c r="KA462" s="247">
        <f t="shared" si="86"/>
        <v>3300.83</v>
      </c>
      <c r="KB462" s="228">
        <f t="shared" si="87"/>
        <v>2879.6</v>
      </c>
      <c r="KC462" s="246">
        <f t="shared" si="88"/>
        <v>2769.6</v>
      </c>
    </row>
    <row r="463" spans="1:289" x14ac:dyDescent="0.3">
      <c r="A463" s="210">
        <v>41096</v>
      </c>
      <c r="B463" s="102">
        <v>3250</v>
      </c>
      <c r="C463" s="31">
        <f t="shared" si="84"/>
        <v>3043.9523809523807</v>
      </c>
      <c r="D463" s="7">
        <v>3662.11</v>
      </c>
      <c r="E463" s="2">
        <v>2394.33</v>
      </c>
      <c r="H463" s="2">
        <v>3342.11</v>
      </c>
      <c r="I463" s="3">
        <v>2714.33</v>
      </c>
      <c r="J463" s="7">
        <v>3111.9</v>
      </c>
      <c r="K463" s="2">
        <v>1906.53</v>
      </c>
      <c r="N463" s="7">
        <v>2791.9</v>
      </c>
      <c r="O463" s="3">
        <v>2226.5300000000002</v>
      </c>
      <c r="P463" s="7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85"/>
        <v>3020</v>
      </c>
      <c r="AK463" s="2">
        <v>230</v>
      </c>
      <c r="AL463" s="7">
        <v>3134.78</v>
      </c>
      <c r="AM463" s="2">
        <v>1916.34</v>
      </c>
      <c r="AP463" s="7">
        <v>2814.78</v>
      </c>
      <c r="AQ463" s="3">
        <v>2236.34</v>
      </c>
      <c r="AZ463" s="9"/>
      <c r="BA463" s="9"/>
      <c r="BB463" s="9"/>
      <c r="BC463" s="9"/>
      <c r="BD463" s="9"/>
      <c r="BE463" s="9"/>
      <c r="BF463" s="9"/>
      <c r="BL463" s="2">
        <v>3787.38</v>
      </c>
      <c r="BM463" s="2">
        <v>2518.3000000000002</v>
      </c>
      <c r="BN463" s="2">
        <v>3467.38</v>
      </c>
      <c r="BO463" s="2">
        <v>2838.3</v>
      </c>
      <c r="KA463" s="247">
        <f t="shared" si="86"/>
        <v>3341.9</v>
      </c>
      <c r="KB463" s="228">
        <f t="shared" si="87"/>
        <v>2900</v>
      </c>
      <c r="KC463" s="246">
        <f t="shared" si="88"/>
        <v>2788</v>
      </c>
    </row>
    <row r="464" spans="1:289" x14ac:dyDescent="0.3">
      <c r="A464" s="210">
        <v>41099</v>
      </c>
      <c r="B464" s="102">
        <v>3339</v>
      </c>
      <c r="C464" s="31">
        <f t="shared" si="84"/>
        <v>3063.2380952380954</v>
      </c>
      <c r="D464" s="7">
        <v>3585.19</v>
      </c>
      <c r="E464" s="2">
        <v>2314.11</v>
      </c>
      <c r="H464" s="2">
        <v>3265.19</v>
      </c>
      <c r="I464" s="3">
        <v>2634.11</v>
      </c>
      <c r="J464" s="7">
        <v>3144.63</v>
      </c>
      <c r="K464" s="2">
        <v>1935.53</v>
      </c>
      <c r="N464" s="7">
        <v>2824.63</v>
      </c>
      <c r="O464" s="3">
        <v>2255.5300000000002</v>
      </c>
      <c r="P464" s="7">
        <v>3261.07</v>
      </c>
      <c r="Q464" s="2">
        <v>2058.98</v>
      </c>
      <c r="T464" s="2">
        <v>2941.07</v>
      </c>
      <c r="U464" s="3">
        <v>2378.98</v>
      </c>
      <c r="AJ464" s="2">
        <f t="shared" si="85"/>
        <v>3109</v>
      </c>
      <c r="AK464" s="2">
        <v>230</v>
      </c>
      <c r="AL464" s="7">
        <v>3134.45</v>
      </c>
      <c r="AM464" s="2">
        <v>1912.62</v>
      </c>
      <c r="AP464" s="7">
        <v>2814.45</v>
      </c>
      <c r="AQ464" s="3">
        <v>2232.62</v>
      </c>
      <c r="AZ464" s="9"/>
      <c r="BA464" s="9"/>
      <c r="BB464" s="9"/>
      <c r="BC464" s="9"/>
      <c r="BD464" s="9"/>
      <c r="BE464" s="9"/>
      <c r="BF464" s="9"/>
      <c r="BL464" s="2">
        <v>3688.31</v>
      </c>
      <c r="BM464" s="2">
        <v>2416.17</v>
      </c>
      <c r="BN464" s="2">
        <v>3368.31</v>
      </c>
      <c r="BO464" s="2">
        <v>2736.17</v>
      </c>
      <c r="KA464" s="247">
        <f t="shared" si="86"/>
        <v>3374.63</v>
      </c>
      <c r="KB464" s="228">
        <f t="shared" si="87"/>
        <v>2990.78</v>
      </c>
      <c r="KC464" s="246">
        <f t="shared" si="88"/>
        <v>2869.88</v>
      </c>
    </row>
    <row r="465" spans="1:289" x14ac:dyDescent="0.3">
      <c r="A465" s="210">
        <v>41100</v>
      </c>
      <c r="B465" s="102">
        <v>3310</v>
      </c>
      <c r="C465" s="31">
        <f t="shared" si="84"/>
        <v>3081.7619047619046</v>
      </c>
      <c r="D465" s="7">
        <v>3639.52</v>
      </c>
      <c r="E465" s="2">
        <v>2368.29</v>
      </c>
      <c r="H465" s="2">
        <v>3319.52</v>
      </c>
      <c r="I465" s="3">
        <v>2688.29</v>
      </c>
      <c r="J465" s="7">
        <v>3224.41</v>
      </c>
      <c r="K465" s="2">
        <v>2014.83</v>
      </c>
      <c r="N465" s="7">
        <v>2904.41</v>
      </c>
      <c r="O465" s="3">
        <v>2334.83</v>
      </c>
      <c r="P465" s="7">
        <v>3332.41</v>
      </c>
      <c r="Q465" s="2">
        <v>2129.91</v>
      </c>
      <c r="T465" s="2">
        <v>3012.41</v>
      </c>
      <c r="U465" s="3">
        <v>2449.91</v>
      </c>
      <c r="AJ465" s="2">
        <f t="shared" si="85"/>
        <v>3080</v>
      </c>
      <c r="AK465" s="2">
        <v>230</v>
      </c>
      <c r="AL465" s="7">
        <v>3197.64</v>
      </c>
      <c r="AM465" s="2">
        <v>1975.5</v>
      </c>
      <c r="AP465" s="7">
        <v>2877.64</v>
      </c>
      <c r="AQ465" s="3">
        <v>2295.5</v>
      </c>
      <c r="AZ465" s="9"/>
      <c r="BA465" s="9"/>
      <c r="BB465" s="9"/>
      <c r="BC465" s="9"/>
      <c r="BD465" s="9"/>
      <c r="BE465" s="9"/>
      <c r="BF465" s="9"/>
      <c r="BL465" s="2">
        <v>3730.31</v>
      </c>
      <c r="BM465" s="2">
        <v>2458.14</v>
      </c>
      <c r="BN465" s="2">
        <v>3410.31</v>
      </c>
      <c r="BO465" s="2">
        <v>2778.14</v>
      </c>
      <c r="KA465" s="247">
        <f t="shared" si="86"/>
        <v>3454.41</v>
      </c>
      <c r="KB465" s="228">
        <f t="shared" si="87"/>
        <v>2961.2000000000003</v>
      </c>
      <c r="KC465" s="246">
        <f t="shared" si="88"/>
        <v>2843.2000000000003</v>
      </c>
    </row>
    <row r="466" spans="1:289" x14ac:dyDescent="0.3">
      <c r="A466" s="210">
        <v>41101</v>
      </c>
      <c r="B466" s="102">
        <v>3328</v>
      </c>
      <c r="C466" s="31">
        <f t="shared" si="84"/>
        <v>3100.0952380952381</v>
      </c>
      <c r="D466" s="7">
        <v>3619.05</v>
      </c>
      <c r="E466" s="2">
        <v>2348.44</v>
      </c>
      <c r="H466" s="2">
        <v>3299.05</v>
      </c>
      <c r="I466" s="3">
        <v>2668.44</v>
      </c>
      <c r="J466" s="7">
        <v>3221.04</v>
      </c>
      <c r="K466" s="2">
        <v>2011.83</v>
      </c>
      <c r="N466" s="7">
        <v>2901.04</v>
      </c>
      <c r="O466" s="3">
        <v>2331.83</v>
      </c>
      <c r="P466" s="7">
        <v>3304.02</v>
      </c>
      <c r="Q466" s="2">
        <v>2102.14</v>
      </c>
      <c r="T466" s="2">
        <v>2984.02</v>
      </c>
      <c r="U466" s="3">
        <v>2422.14</v>
      </c>
      <c r="AJ466" s="2">
        <f t="shared" si="85"/>
        <v>3098</v>
      </c>
      <c r="AK466" s="2">
        <v>230</v>
      </c>
      <c r="AL466" s="7">
        <v>3169.42</v>
      </c>
      <c r="AM466" s="2">
        <v>1947.91</v>
      </c>
      <c r="AP466" s="7">
        <v>2849.42</v>
      </c>
      <c r="AQ466" s="3">
        <v>2267.91</v>
      </c>
      <c r="AZ466" s="9"/>
      <c r="BA466" s="9"/>
      <c r="BB466" s="9"/>
      <c r="BC466" s="9"/>
      <c r="BD466" s="9"/>
      <c r="BE466" s="9"/>
      <c r="BF466" s="9"/>
      <c r="BL466" s="2">
        <v>3708.21</v>
      </c>
      <c r="BM466" s="2">
        <v>2436.6799999999998</v>
      </c>
      <c r="BN466" s="2">
        <v>3388.21</v>
      </c>
      <c r="BO466" s="2">
        <v>2756.68</v>
      </c>
      <c r="KA466" s="247">
        <f t="shared" si="86"/>
        <v>3451.04</v>
      </c>
      <c r="KB466" s="228">
        <f t="shared" si="87"/>
        <v>2979.56</v>
      </c>
      <c r="KC466" s="246">
        <f t="shared" si="88"/>
        <v>2859.76</v>
      </c>
    </row>
    <row r="467" spans="1:289" x14ac:dyDescent="0.3">
      <c r="A467" s="210">
        <v>41102</v>
      </c>
      <c r="B467" s="102">
        <v>3392</v>
      </c>
      <c r="C467" s="31">
        <f t="shared" si="84"/>
        <v>3123.0476190476193</v>
      </c>
      <c r="D467" s="7">
        <v>3651.71</v>
      </c>
      <c r="E467" s="2">
        <v>2379.9499999999998</v>
      </c>
      <c r="H467" s="2">
        <v>3331.71</v>
      </c>
      <c r="I467" s="3">
        <v>2699.95</v>
      </c>
      <c r="J467" s="7">
        <v>3227.79</v>
      </c>
      <c r="K467" s="2">
        <v>2017.83</v>
      </c>
      <c r="N467" s="7">
        <v>2907.79</v>
      </c>
      <c r="O467" s="3">
        <v>2337.83</v>
      </c>
      <c r="P467" s="7">
        <v>3327.57</v>
      </c>
      <c r="Q467" s="2">
        <v>2116.59</v>
      </c>
      <c r="T467" s="2">
        <v>3007.57</v>
      </c>
      <c r="U467" s="3">
        <v>2436.59</v>
      </c>
      <c r="AJ467" s="2">
        <f t="shared" si="85"/>
        <v>3162</v>
      </c>
      <c r="AK467" s="2">
        <v>230</v>
      </c>
      <c r="AL467" s="7">
        <v>3192.63</v>
      </c>
      <c r="AM467" s="2">
        <v>1962</v>
      </c>
      <c r="AP467" s="7">
        <v>2872.63</v>
      </c>
      <c r="AQ467" s="3">
        <v>2282</v>
      </c>
      <c r="AZ467" s="9"/>
      <c r="BA467" s="9"/>
      <c r="BB467" s="9"/>
      <c r="BC467" s="9"/>
      <c r="BD467" s="9"/>
      <c r="BE467" s="9"/>
      <c r="BF467" s="9"/>
      <c r="BL467" s="2">
        <v>3741.09</v>
      </c>
      <c r="BM467" s="2">
        <v>2468.4</v>
      </c>
      <c r="BN467" s="2">
        <v>3421.09</v>
      </c>
      <c r="BO467" s="2">
        <v>2788.4</v>
      </c>
      <c r="KA467" s="247">
        <f t="shared" si="86"/>
        <v>3457.79</v>
      </c>
      <c r="KB467" s="228">
        <f t="shared" si="87"/>
        <v>3044.84</v>
      </c>
      <c r="KC467" s="246">
        <f t="shared" si="88"/>
        <v>2918.6400000000003</v>
      </c>
    </row>
    <row r="468" spans="1:289" x14ac:dyDescent="0.3">
      <c r="A468" s="210">
        <v>41103</v>
      </c>
      <c r="B468" s="102">
        <v>3484</v>
      </c>
      <c r="C468" s="31">
        <f t="shared" si="84"/>
        <v>3149.5238095238096</v>
      </c>
      <c r="D468" s="7">
        <v>3735</v>
      </c>
      <c r="E468" s="2">
        <v>2467.75</v>
      </c>
      <c r="H468" s="2">
        <v>3415</v>
      </c>
      <c r="I468" s="3">
        <v>2787.75</v>
      </c>
      <c r="J468" s="7">
        <v>3333.39</v>
      </c>
      <c r="K468" s="2">
        <v>2057.02</v>
      </c>
      <c r="N468" s="7">
        <v>2977.51</v>
      </c>
      <c r="O468" s="3">
        <v>2412.9</v>
      </c>
      <c r="P468" s="7">
        <v>3400.72</v>
      </c>
      <c r="Q468" s="2">
        <v>2123.66</v>
      </c>
      <c r="T468" s="2">
        <v>3044.84</v>
      </c>
      <c r="U468" s="3">
        <v>2479.54</v>
      </c>
      <c r="AJ468" s="2">
        <f t="shared" si="85"/>
        <v>3254</v>
      </c>
      <c r="AK468" s="2">
        <v>230</v>
      </c>
      <c r="AL468" s="7">
        <v>3234.28</v>
      </c>
      <c r="AM468" s="2">
        <v>1999.73</v>
      </c>
      <c r="AP468" s="7">
        <v>2914.28</v>
      </c>
      <c r="AQ468" s="3">
        <v>2319.73</v>
      </c>
      <c r="AZ468" s="9"/>
      <c r="BA468" s="9"/>
      <c r="BB468" s="9"/>
      <c r="BC468" s="9"/>
      <c r="BD468" s="9"/>
      <c r="BE468" s="9"/>
      <c r="BF468" s="9"/>
      <c r="BL468" s="2">
        <v>3832.74</v>
      </c>
      <c r="BM468" s="2">
        <v>2493.09</v>
      </c>
      <c r="BN468" s="2">
        <v>3476.86</v>
      </c>
      <c r="BO468" s="2">
        <v>2848.97</v>
      </c>
      <c r="KA468" s="247">
        <f t="shared" si="86"/>
        <v>3563.39</v>
      </c>
      <c r="KB468" s="228">
        <f t="shared" si="87"/>
        <v>3138.68</v>
      </c>
      <c r="KC468" s="246">
        <f t="shared" si="88"/>
        <v>3003.28</v>
      </c>
    </row>
    <row r="469" spans="1:289" x14ac:dyDescent="0.3">
      <c r="A469" s="210">
        <v>41106</v>
      </c>
      <c r="B469" s="102">
        <v>3530</v>
      </c>
      <c r="C469" s="31">
        <f t="shared" si="84"/>
        <v>3177.8571428571427</v>
      </c>
      <c r="D469" s="7">
        <v>3695.07</v>
      </c>
      <c r="E469" s="2">
        <v>2431.5</v>
      </c>
      <c r="H469" s="2">
        <v>3375.07</v>
      </c>
      <c r="I469" s="3">
        <v>2751.5</v>
      </c>
      <c r="J469" s="7">
        <v>3305.99</v>
      </c>
      <c r="K469" s="2">
        <v>2032.62</v>
      </c>
      <c r="N469" s="7">
        <v>2950.11</v>
      </c>
      <c r="O469" s="3">
        <v>2388.5</v>
      </c>
      <c r="P469" s="7">
        <v>3464.38</v>
      </c>
      <c r="Q469" s="2">
        <v>2189.37</v>
      </c>
      <c r="T469" s="2">
        <v>3108.5</v>
      </c>
      <c r="U469" s="3">
        <v>2545.25</v>
      </c>
      <c r="AJ469" s="2">
        <f t="shared" si="85"/>
        <v>3300</v>
      </c>
      <c r="AK469" s="2">
        <v>230</v>
      </c>
      <c r="AL469" s="7">
        <v>3257.63</v>
      </c>
      <c r="AM469" s="2">
        <v>2025.63</v>
      </c>
      <c r="AP469" s="7">
        <v>2937.63</v>
      </c>
      <c r="AQ469" s="3">
        <v>2345.63</v>
      </c>
      <c r="AZ469" s="9"/>
      <c r="BA469" s="9"/>
      <c r="BB469" s="9"/>
      <c r="BC469" s="9"/>
      <c r="BD469" s="9"/>
      <c r="BE469" s="9"/>
      <c r="BF469" s="9"/>
      <c r="BL469" s="2">
        <v>3787.62</v>
      </c>
      <c r="BM469" s="2">
        <v>2451.6999999999998</v>
      </c>
      <c r="BN469" s="2">
        <v>3431.74</v>
      </c>
      <c r="BO469" s="2">
        <v>2807.58</v>
      </c>
      <c r="KA469" s="247">
        <f t="shared" si="86"/>
        <v>3535.99</v>
      </c>
      <c r="KB469" s="228">
        <f t="shared" si="87"/>
        <v>3185.6</v>
      </c>
      <c r="KC469" s="246">
        <f t="shared" si="88"/>
        <v>3045.6000000000004</v>
      </c>
    </row>
    <row r="470" spans="1:289" x14ac:dyDescent="0.3">
      <c r="A470" s="210">
        <v>41107</v>
      </c>
      <c r="B470" s="102">
        <v>3470</v>
      </c>
      <c r="C470" s="31">
        <f t="shared" si="84"/>
        <v>3205.9523809523807</v>
      </c>
      <c r="D470" s="7">
        <v>3787.16</v>
      </c>
      <c r="E470" s="2">
        <v>2524.27</v>
      </c>
      <c r="H470" s="2">
        <v>3467.16</v>
      </c>
      <c r="I470" s="3">
        <v>2844.27</v>
      </c>
      <c r="J470" s="7">
        <v>3292.3</v>
      </c>
      <c r="K470" s="2">
        <v>2020.42</v>
      </c>
      <c r="N470" s="7">
        <v>2936.42</v>
      </c>
      <c r="O470" s="3">
        <v>2376.3000000000002</v>
      </c>
      <c r="P470" s="7">
        <v>3557.75</v>
      </c>
      <c r="Q470" s="2">
        <v>2283.14</v>
      </c>
      <c r="T470" s="2">
        <v>3201.87</v>
      </c>
      <c r="U470" s="3">
        <v>2639.02</v>
      </c>
      <c r="AJ470" s="2">
        <f t="shared" si="85"/>
        <v>3240</v>
      </c>
      <c r="AK470" s="2">
        <v>230</v>
      </c>
      <c r="AL470" s="7">
        <v>3277.24</v>
      </c>
      <c r="AM470" s="2">
        <v>2046.43</v>
      </c>
      <c r="AP470" s="7">
        <v>2957.24</v>
      </c>
      <c r="AQ470" s="3">
        <v>2366.4299999999998</v>
      </c>
      <c r="AZ470" s="9"/>
      <c r="BA470" s="9"/>
      <c r="BB470" s="9"/>
      <c r="BC470" s="9"/>
      <c r="BD470" s="9"/>
      <c r="BE470" s="9"/>
      <c r="BF470" s="9"/>
      <c r="BL470" s="2">
        <v>3880.19</v>
      </c>
      <c r="BM470" s="2">
        <v>2544.9499999999998</v>
      </c>
      <c r="BN470" s="2">
        <v>3524.31</v>
      </c>
      <c r="BO470" s="2">
        <v>2900.83</v>
      </c>
      <c r="KA470" s="247">
        <f t="shared" si="86"/>
        <v>3522.3</v>
      </c>
      <c r="KB470" s="228">
        <f t="shared" si="87"/>
        <v>3124.4</v>
      </c>
      <c r="KC470" s="246">
        <f t="shared" si="88"/>
        <v>2990.4</v>
      </c>
    </row>
    <row r="471" spans="1:289" x14ac:dyDescent="0.3">
      <c r="A471" s="210">
        <v>41108</v>
      </c>
      <c r="B471" s="102">
        <v>3415</v>
      </c>
      <c r="C471" s="31">
        <f t="shared" si="84"/>
        <v>3229.3809523809523</v>
      </c>
      <c r="D471" s="7">
        <v>3812.04</v>
      </c>
      <c r="E471" s="2">
        <v>2548.9</v>
      </c>
      <c r="H471" s="2">
        <v>3492.04</v>
      </c>
      <c r="I471" s="3">
        <v>2868.9</v>
      </c>
      <c r="J471" s="7">
        <v>3375.25</v>
      </c>
      <c r="K471" s="2">
        <v>2102.52</v>
      </c>
      <c r="N471" s="7">
        <v>3019.37</v>
      </c>
      <c r="O471" s="3">
        <v>2458.4</v>
      </c>
      <c r="P471" s="7">
        <v>3549.46</v>
      </c>
      <c r="Q471" s="2">
        <v>2274.9299999999998</v>
      </c>
      <c r="T471" s="2">
        <v>3193.58</v>
      </c>
      <c r="U471" s="3">
        <v>2630.81</v>
      </c>
      <c r="AJ471" s="2">
        <f t="shared" si="85"/>
        <v>3185</v>
      </c>
      <c r="AK471" s="2">
        <v>230</v>
      </c>
      <c r="AL471" s="7">
        <v>3219.17</v>
      </c>
      <c r="AM471" s="2">
        <v>1988.96</v>
      </c>
      <c r="AP471" s="7">
        <v>2899.17</v>
      </c>
      <c r="AQ471" s="3">
        <v>2308.96</v>
      </c>
      <c r="AZ471" s="9"/>
      <c r="BA471" s="9"/>
      <c r="BB471" s="9"/>
      <c r="BC471" s="9"/>
      <c r="BD471" s="9"/>
      <c r="BE471" s="9"/>
      <c r="BF471" s="9"/>
      <c r="BL471" s="2">
        <v>3902.79</v>
      </c>
      <c r="BM471" s="2">
        <v>2567.3200000000002</v>
      </c>
      <c r="BN471" s="2">
        <v>3546.91</v>
      </c>
      <c r="BO471" s="2">
        <v>2923.2</v>
      </c>
      <c r="KA471" s="247">
        <f t="shared" si="86"/>
        <v>3605.25</v>
      </c>
      <c r="KB471" s="228">
        <f t="shared" si="87"/>
        <v>3068.3</v>
      </c>
      <c r="KC471" s="246">
        <f t="shared" si="88"/>
        <v>2939.8</v>
      </c>
    </row>
    <row r="472" spans="1:289" x14ac:dyDescent="0.3">
      <c r="A472" s="210">
        <v>41109</v>
      </c>
      <c r="B472" s="102">
        <v>3535</v>
      </c>
      <c r="C472" s="31">
        <f t="shared" si="84"/>
        <v>3257.4761904761904</v>
      </c>
      <c r="D472" s="7">
        <v>3824.54</v>
      </c>
      <c r="E472" s="2">
        <v>2562.4899999999998</v>
      </c>
      <c r="H472" s="2">
        <v>3504.54</v>
      </c>
      <c r="I472" s="3">
        <v>2882.49</v>
      </c>
      <c r="J472" s="7">
        <v>3406</v>
      </c>
      <c r="K472" s="2">
        <v>2133.9699999999998</v>
      </c>
      <c r="N472" s="7">
        <v>3050.12</v>
      </c>
      <c r="O472" s="3">
        <v>2489.85</v>
      </c>
      <c r="P472" s="7">
        <v>3529.98</v>
      </c>
      <c r="Q472" s="2">
        <v>2256.67</v>
      </c>
      <c r="T472" s="2">
        <v>3174.1</v>
      </c>
      <c r="U472" s="3">
        <v>2612.5500000000002</v>
      </c>
      <c r="AJ472" s="2">
        <f t="shared" si="85"/>
        <v>3305</v>
      </c>
      <c r="AK472" s="2">
        <v>230</v>
      </c>
      <c r="AL472" s="7">
        <v>3217.34</v>
      </c>
      <c r="AM472" s="2">
        <v>1988.2</v>
      </c>
      <c r="AP472" s="7">
        <v>2897.34</v>
      </c>
      <c r="AQ472" s="3">
        <v>2308.1999999999998</v>
      </c>
      <c r="AZ472" s="9"/>
      <c r="BA472" s="9"/>
      <c r="BB472" s="9"/>
      <c r="BC472" s="9"/>
      <c r="BD472" s="9"/>
      <c r="BE472" s="9"/>
      <c r="BF472" s="9"/>
      <c r="BL472" s="2">
        <v>3899.9</v>
      </c>
      <c r="BM472" s="2">
        <v>2565.6799999999998</v>
      </c>
      <c r="BN472" s="2">
        <v>3544.02</v>
      </c>
      <c r="BO472" s="2">
        <v>2921.56</v>
      </c>
      <c r="KA472" s="247">
        <f t="shared" si="86"/>
        <v>3636</v>
      </c>
      <c r="KB472" s="228">
        <f t="shared" si="87"/>
        <v>3190.7000000000003</v>
      </c>
      <c r="KC472" s="246">
        <f t="shared" si="88"/>
        <v>3050.2000000000003</v>
      </c>
    </row>
    <row r="473" spans="1:289" x14ac:dyDescent="0.3">
      <c r="A473" s="210">
        <v>41110</v>
      </c>
      <c r="B473" s="102">
        <v>3590</v>
      </c>
      <c r="C473" s="31">
        <f t="shared" si="84"/>
        <v>3287.7142857142858</v>
      </c>
      <c r="D473" s="7">
        <v>3919.47</v>
      </c>
      <c r="E473" s="2">
        <v>2656.85</v>
      </c>
      <c r="H473" s="2">
        <v>3599.47</v>
      </c>
      <c r="I473" s="3">
        <v>2976.85</v>
      </c>
      <c r="J473" s="7">
        <v>3484.98</v>
      </c>
      <c r="K473" s="2">
        <v>2212.4699999999998</v>
      </c>
      <c r="N473" s="7">
        <v>3129.1</v>
      </c>
      <c r="O473" s="3">
        <v>2568.35</v>
      </c>
      <c r="P473" s="7">
        <v>3567.53</v>
      </c>
      <c r="Q473" s="2">
        <v>2294.17</v>
      </c>
      <c r="T473" s="2">
        <v>3211.65</v>
      </c>
      <c r="U473" s="3">
        <v>2650.05</v>
      </c>
      <c r="AJ473" s="2">
        <f t="shared" si="85"/>
        <v>3360</v>
      </c>
      <c r="AK473" s="2">
        <v>230</v>
      </c>
      <c r="AL473" s="7">
        <v>3271.75</v>
      </c>
      <c r="AM473" s="2">
        <v>2042.4</v>
      </c>
      <c r="AP473" s="7">
        <v>2951.75</v>
      </c>
      <c r="AQ473" s="3">
        <v>2362.4</v>
      </c>
      <c r="AZ473" s="9"/>
      <c r="BA473" s="9"/>
      <c r="BB473" s="9"/>
      <c r="BC473" s="9"/>
      <c r="BD473" s="9"/>
      <c r="BE473" s="9"/>
      <c r="BF473" s="9"/>
      <c r="BL473" s="2">
        <v>3994.78</v>
      </c>
      <c r="BM473" s="2">
        <v>2660</v>
      </c>
      <c r="BN473" s="2">
        <v>3638.9</v>
      </c>
      <c r="BO473" s="2">
        <v>3015.88</v>
      </c>
      <c r="KA473" s="247">
        <f t="shared" si="86"/>
        <v>3714.98</v>
      </c>
      <c r="KB473" s="228">
        <f t="shared" si="87"/>
        <v>3246.8</v>
      </c>
      <c r="KC473" s="246">
        <f t="shared" si="88"/>
        <v>3100.8</v>
      </c>
    </row>
    <row r="474" spans="1:289" x14ac:dyDescent="0.3">
      <c r="A474" s="210">
        <v>41113</v>
      </c>
      <c r="B474" s="102">
        <v>3646</v>
      </c>
      <c r="C474" s="31">
        <f t="shared" si="84"/>
        <v>3318.6666666666665</v>
      </c>
      <c r="D474" s="7">
        <v>3978.87</v>
      </c>
      <c r="E474" s="2">
        <v>2710.74</v>
      </c>
      <c r="H474" s="2">
        <v>3658.87</v>
      </c>
      <c r="I474" s="3">
        <v>3030.74</v>
      </c>
      <c r="J474" s="7">
        <v>3529.1</v>
      </c>
      <c r="K474" s="2">
        <v>2252.0700000000002</v>
      </c>
      <c r="N474" s="7">
        <v>3173.22</v>
      </c>
      <c r="O474" s="3">
        <v>2607.9499999999998</v>
      </c>
      <c r="P474" s="7">
        <v>3570.98</v>
      </c>
      <c r="Q474" s="2">
        <v>2293.52</v>
      </c>
      <c r="T474" s="2">
        <v>3215.1</v>
      </c>
      <c r="U474" s="3">
        <v>2649.4</v>
      </c>
      <c r="AJ474" s="2">
        <f t="shared" si="85"/>
        <v>3416</v>
      </c>
      <c r="AK474" s="2">
        <v>230</v>
      </c>
      <c r="AL474" s="7">
        <v>3279.58</v>
      </c>
      <c r="AM474" s="2">
        <v>2045.96</v>
      </c>
      <c r="AP474" s="7">
        <v>2959.58</v>
      </c>
      <c r="AQ474" s="3">
        <v>2365.96</v>
      </c>
      <c r="AZ474" s="9"/>
      <c r="BA474" s="9"/>
      <c r="BB474" s="9"/>
      <c r="BC474" s="9"/>
      <c r="BD474" s="9"/>
      <c r="BE474" s="9"/>
      <c r="BF474" s="9"/>
      <c r="BL474" s="2">
        <v>4062.46</v>
      </c>
      <c r="BM474" s="2">
        <v>2722.07</v>
      </c>
      <c r="BN474" s="2">
        <v>3706.58</v>
      </c>
      <c r="BO474" s="2">
        <v>3077.95</v>
      </c>
      <c r="KA474" s="247">
        <f t="shared" si="86"/>
        <v>3759.1</v>
      </c>
      <c r="KB474" s="228">
        <f t="shared" si="87"/>
        <v>3303.92</v>
      </c>
      <c r="KC474" s="246">
        <f t="shared" si="88"/>
        <v>3152.32</v>
      </c>
    </row>
    <row r="475" spans="1:289" x14ac:dyDescent="0.3">
      <c r="A475" s="210">
        <v>41114</v>
      </c>
      <c r="B475" s="102">
        <v>3600</v>
      </c>
      <c r="C475" s="31">
        <f t="shared" si="84"/>
        <v>3345.4285714285716</v>
      </c>
      <c r="D475" s="7">
        <v>3961.7</v>
      </c>
      <c r="E475" s="2">
        <v>2687.2</v>
      </c>
      <c r="H475" s="2">
        <v>3641.7</v>
      </c>
      <c r="I475" s="3">
        <v>3007.2</v>
      </c>
      <c r="J475" s="7">
        <v>3587.93</v>
      </c>
      <c r="K475" s="2">
        <v>2304.87</v>
      </c>
      <c r="N475" s="7">
        <v>3232.05</v>
      </c>
      <c r="O475" s="3">
        <v>2660.75</v>
      </c>
      <c r="P475" s="7">
        <v>3596.47</v>
      </c>
      <c r="Q475" s="2">
        <v>2313.3200000000002</v>
      </c>
      <c r="T475" s="2">
        <v>3240.59</v>
      </c>
      <c r="U475" s="3">
        <v>2669.2</v>
      </c>
      <c r="AJ475" s="2">
        <f t="shared" si="85"/>
        <v>3370</v>
      </c>
      <c r="AK475" s="2">
        <v>230</v>
      </c>
      <c r="AL475" s="7">
        <v>3299.89</v>
      </c>
      <c r="AM475" s="2">
        <v>2060.48</v>
      </c>
      <c r="AP475" s="7">
        <v>2979.89</v>
      </c>
      <c r="AQ475" s="3">
        <v>2380.48</v>
      </c>
      <c r="AZ475" s="9"/>
      <c r="BA475" s="9"/>
      <c r="BB475" s="9"/>
      <c r="BC475" s="9"/>
      <c r="BD475" s="9"/>
      <c r="BE475" s="9"/>
      <c r="BF475" s="9"/>
      <c r="BL475" s="2">
        <v>4052.48</v>
      </c>
      <c r="BM475" s="2">
        <v>2705.65</v>
      </c>
      <c r="BN475" s="2">
        <v>3696.6</v>
      </c>
      <c r="BO475" s="2">
        <v>3061.53</v>
      </c>
      <c r="KA475" s="247">
        <f t="shared" si="86"/>
        <v>3817.93</v>
      </c>
      <c r="KB475" s="228">
        <f t="shared" si="87"/>
        <v>3257</v>
      </c>
      <c r="KC475" s="246">
        <f t="shared" si="88"/>
        <v>3110</v>
      </c>
    </row>
    <row r="476" spans="1:289" x14ac:dyDescent="0.3">
      <c r="A476" s="210">
        <v>41115</v>
      </c>
      <c r="B476" s="102">
        <v>3552</v>
      </c>
      <c r="C476" s="31">
        <f t="shared" si="84"/>
        <v>3368.4285714285716</v>
      </c>
      <c r="D476" s="7">
        <v>3878.92</v>
      </c>
      <c r="E476" s="2">
        <v>2602.41</v>
      </c>
      <c r="H476" s="2">
        <v>3558.92</v>
      </c>
      <c r="I476" s="3">
        <v>2922.41</v>
      </c>
      <c r="J476" s="7">
        <v>3613.67</v>
      </c>
      <c r="K476" s="2">
        <v>2327.9699999999998</v>
      </c>
      <c r="N476" s="7">
        <v>3257.79</v>
      </c>
      <c r="O476" s="3">
        <v>2683.85</v>
      </c>
      <c r="P476" s="7">
        <v>3536.19</v>
      </c>
      <c r="Q476" s="2">
        <v>2251.29</v>
      </c>
      <c r="T476" s="2">
        <v>3180.31</v>
      </c>
      <c r="U476" s="3">
        <v>2607.17</v>
      </c>
      <c r="AJ476" s="2">
        <f t="shared" si="85"/>
        <v>3322</v>
      </c>
      <c r="AK476" s="2">
        <v>230</v>
      </c>
      <c r="AL476" s="7">
        <v>3245.96</v>
      </c>
      <c r="AM476" s="2">
        <v>2004.65</v>
      </c>
      <c r="AP476" s="7">
        <v>2925.96</v>
      </c>
      <c r="AQ476" s="3">
        <v>2324.66</v>
      </c>
      <c r="AZ476" s="9"/>
      <c r="BA476" s="9"/>
      <c r="BB476" s="9"/>
      <c r="BC476" s="9"/>
      <c r="BD476" s="9"/>
      <c r="BE476" s="9"/>
      <c r="BF476" s="9"/>
      <c r="BL476" s="2">
        <v>3974.1</v>
      </c>
      <c r="BM476" s="2">
        <v>2625.23</v>
      </c>
      <c r="BN476" s="2">
        <v>3618.22</v>
      </c>
      <c r="BO476" s="2">
        <v>2981.11</v>
      </c>
      <c r="KA476" s="247">
        <f t="shared" si="86"/>
        <v>3843.67</v>
      </c>
      <c r="KB476" s="228">
        <f t="shared" si="87"/>
        <v>3208.04</v>
      </c>
      <c r="KC476" s="246">
        <f t="shared" si="88"/>
        <v>3065.84</v>
      </c>
    </row>
    <row r="477" spans="1:289" x14ac:dyDescent="0.3">
      <c r="A477" s="210">
        <v>41116</v>
      </c>
      <c r="B477" s="102">
        <v>3562</v>
      </c>
      <c r="C477" s="31">
        <f t="shared" si="84"/>
        <v>3390.8095238095239</v>
      </c>
      <c r="D477" s="7">
        <v>3906.94</v>
      </c>
      <c r="E477" s="2">
        <v>2635.05</v>
      </c>
      <c r="H477" s="2">
        <v>3586.94</v>
      </c>
      <c r="I477" s="3">
        <v>2955.05</v>
      </c>
      <c r="J477" s="7">
        <v>3569.55</v>
      </c>
      <c r="K477" s="2">
        <v>2288.37</v>
      </c>
      <c r="N477" s="7">
        <v>3213.67</v>
      </c>
      <c r="O477" s="3">
        <v>2644.25</v>
      </c>
      <c r="P477" s="7">
        <v>3527.11</v>
      </c>
      <c r="Q477" s="2">
        <v>2246.37</v>
      </c>
      <c r="T477" s="2">
        <v>3171.23</v>
      </c>
      <c r="U477" s="3">
        <v>2602.25</v>
      </c>
      <c r="AJ477" s="2">
        <f t="shared" si="85"/>
        <v>3332</v>
      </c>
      <c r="AK477" s="2">
        <v>230</v>
      </c>
      <c r="AL477" s="7">
        <v>3198.2</v>
      </c>
      <c r="AM477" s="2">
        <v>1961.58</v>
      </c>
      <c r="AP477" s="7">
        <v>2878.2</v>
      </c>
      <c r="AQ477" s="3">
        <v>2281.58</v>
      </c>
      <c r="AZ477" s="9"/>
      <c r="BA477" s="9"/>
      <c r="BB477" s="9"/>
      <c r="BC477" s="9"/>
      <c r="BD477" s="9"/>
      <c r="BE477" s="9"/>
      <c r="BF477" s="9"/>
      <c r="BL477" s="2">
        <v>4005.19</v>
      </c>
      <c r="BM477" s="2">
        <v>2660.9</v>
      </c>
      <c r="BN477" s="2">
        <v>3649.31</v>
      </c>
      <c r="BO477" s="2">
        <v>3016.78</v>
      </c>
      <c r="KA477" s="247">
        <f t="shared" si="86"/>
        <v>3799.55</v>
      </c>
      <c r="KB477" s="228">
        <f t="shared" si="87"/>
        <v>3218.2400000000002</v>
      </c>
      <c r="KC477" s="246">
        <f t="shared" si="88"/>
        <v>3075.04</v>
      </c>
    </row>
    <row r="478" spans="1:289" x14ac:dyDescent="0.3">
      <c r="A478" s="210">
        <v>41117</v>
      </c>
      <c r="B478" s="102">
        <v>3478</v>
      </c>
      <c r="C478" s="31">
        <f t="shared" ref="C478:C541" si="89">AVERAGE(B458:B478)</f>
        <v>3404.5238095238096</v>
      </c>
      <c r="D478" s="7">
        <v>3803.44</v>
      </c>
      <c r="E478" s="2">
        <v>2538.75</v>
      </c>
      <c r="H478" s="2">
        <v>3483.44</v>
      </c>
      <c r="I478" s="3">
        <v>2858.75</v>
      </c>
      <c r="J478" s="7">
        <v>3514.39</v>
      </c>
      <c r="K478" s="2">
        <v>2238.87</v>
      </c>
      <c r="N478" s="7">
        <v>3158.51</v>
      </c>
      <c r="O478" s="3">
        <v>2594.75</v>
      </c>
      <c r="P478" s="7">
        <v>3497.72</v>
      </c>
      <c r="Q478" s="2">
        <v>2222.37</v>
      </c>
      <c r="T478" s="2">
        <v>3141.84</v>
      </c>
      <c r="U478" s="3">
        <v>2578.25</v>
      </c>
      <c r="AJ478" s="2">
        <f t="shared" si="85"/>
        <v>3248</v>
      </c>
      <c r="AK478" s="2">
        <v>230</v>
      </c>
      <c r="AL478" s="7">
        <v>3174.27</v>
      </c>
      <c r="AM478" s="2">
        <v>1943.13</v>
      </c>
      <c r="AP478" s="7">
        <v>2854.27</v>
      </c>
      <c r="AQ478" s="3">
        <v>2263.13</v>
      </c>
      <c r="AZ478" s="9"/>
      <c r="BA478" s="9"/>
      <c r="BB478" s="9"/>
      <c r="BC478" s="9"/>
      <c r="BD478" s="9"/>
      <c r="BE478" s="9"/>
      <c r="BF478" s="9"/>
      <c r="BL478" s="2">
        <v>3902.11</v>
      </c>
      <c r="BM478" s="2">
        <v>2565.0100000000002</v>
      </c>
      <c r="BN478" s="2">
        <v>3546.23</v>
      </c>
      <c r="BO478" s="2">
        <v>2920.89</v>
      </c>
      <c r="KA478" s="247">
        <f t="shared" si="86"/>
        <v>3744.39</v>
      </c>
      <c r="KB478" s="228">
        <f t="shared" si="87"/>
        <v>3132.56</v>
      </c>
      <c r="KC478" s="246">
        <f t="shared" si="88"/>
        <v>2997.76</v>
      </c>
    </row>
    <row r="479" spans="1:289" x14ac:dyDescent="0.3">
      <c r="A479" s="210">
        <v>41120</v>
      </c>
      <c r="B479" s="102">
        <v>3520</v>
      </c>
      <c r="C479" s="31">
        <f t="shared" si="89"/>
        <v>3421.1428571428573</v>
      </c>
      <c r="D479" s="7">
        <v>3824.54</v>
      </c>
      <c r="E479" s="2">
        <v>2562.4899999999998</v>
      </c>
      <c r="H479" s="2">
        <v>3504.54</v>
      </c>
      <c r="I479" s="3">
        <v>2882.49</v>
      </c>
      <c r="J479" s="7">
        <v>3488.65</v>
      </c>
      <c r="K479" s="2">
        <v>2215.77</v>
      </c>
      <c r="N479" s="7">
        <v>3132.77</v>
      </c>
      <c r="O479" s="3">
        <v>2571.65</v>
      </c>
      <c r="P479" s="7">
        <v>3505.18</v>
      </c>
      <c r="Q479" s="2">
        <v>2232.13</v>
      </c>
      <c r="T479" s="2">
        <v>3149.3</v>
      </c>
      <c r="U479" s="3">
        <v>2588.0100000000002</v>
      </c>
      <c r="AJ479" s="2">
        <f t="shared" si="85"/>
        <v>3290</v>
      </c>
      <c r="AK479" s="2">
        <v>230</v>
      </c>
      <c r="AL479" s="7">
        <v>3159.49</v>
      </c>
      <c r="AM479" s="2">
        <v>1930.94</v>
      </c>
      <c r="AP479" s="7">
        <v>2839.49</v>
      </c>
      <c r="AQ479" s="3">
        <v>2250.94</v>
      </c>
      <c r="AZ479" s="9"/>
      <c r="BA479" s="9"/>
      <c r="BB479" s="9"/>
      <c r="BC479" s="9"/>
      <c r="BD479" s="9"/>
      <c r="BE479" s="9"/>
      <c r="BF479" s="9"/>
      <c r="BL479" s="2">
        <v>3922.67</v>
      </c>
      <c r="BM479" s="2">
        <v>2588.23</v>
      </c>
      <c r="BN479" s="2">
        <v>3566.79</v>
      </c>
      <c r="BO479" s="2">
        <v>2944.11</v>
      </c>
      <c r="KA479" s="247">
        <f t="shared" si="86"/>
        <v>3718.65</v>
      </c>
      <c r="KB479" s="228">
        <f t="shared" si="87"/>
        <v>3175.4</v>
      </c>
      <c r="KC479" s="246">
        <f t="shared" si="88"/>
        <v>3036.4</v>
      </c>
    </row>
    <row r="480" spans="1:289" x14ac:dyDescent="0.3">
      <c r="A480" s="210">
        <v>41121</v>
      </c>
      <c r="B480" s="102">
        <v>3520</v>
      </c>
      <c r="C480" s="31">
        <f t="shared" si="89"/>
        <v>3437.0952380952381</v>
      </c>
      <c r="D480" s="7">
        <v>3886.8</v>
      </c>
      <c r="E480" s="2">
        <v>2621.25</v>
      </c>
      <c r="H480" s="2">
        <v>3566.8</v>
      </c>
      <c r="I480" s="3">
        <v>2941.25</v>
      </c>
      <c r="J480" s="7">
        <v>3597.75</v>
      </c>
      <c r="K480" s="2">
        <v>2321.37</v>
      </c>
      <c r="N480" s="7">
        <v>3241.87</v>
      </c>
      <c r="O480" s="3">
        <v>2677.25</v>
      </c>
      <c r="P480" s="7">
        <v>3547.74</v>
      </c>
      <c r="Q480" s="2">
        <v>2271.87</v>
      </c>
      <c r="T480" s="2">
        <v>3191.86</v>
      </c>
      <c r="U480" s="3">
        <v>2627.75</v>
      </c>
      <c r="AJ480" s="2">
        <f t="shared" si="85"/>
        <v>3290</v>
      </c>
      <c r="AK480" s="2">
        <v>230</v>
      </c>
      <c r="AL480" s="7">
        <v>3257.63</v>
      </c>
      <c r="AM480" s="2">
        <v>2025.63</v>
      </c>
      <c r="AP480" s="7">
        <v>2937.63</v>
      </c>
      <c r="AQ480" s="3">
        <v>2345.63</v>
      </c>
      <c r="AZ480" s="9"/>
      <c r="BA480" s="9"/>
      <c r="BB480" s="9"/>
      <c r="BC480" s="9"/>
      <c r="BD480" s="9"/>
      <c r="BE480" s="9"/>
      <c r="BF480" s="9"/>
      <c r="BL480" s="2">
        <v>3987</v>
      </c>
      <c r="BM480" s="2">
        <v>2649.03</v>
      </c>
      <c r="BN480" s="2">
        <v>3631.12</v>
      </c>
      <c r="BO480" s="2">
        <v>3004.91</v>
      </c>
      <c r="KA480" s="247">
        <f t="shared" si="86"/>
        <v>3827.75</v>
      </c>
      <c r="KB480" s="228">
        <f t="shared" si="87"/>
        <v>3175.4</v>
      </c>
      <c r="KC480" s="246">
        <f t="shared" si="88"/>
        <v>3036.4</v>
      </c>
    </row>
    <row r="481" spans="1:289" x14ac:dyDescent="0.3">
      <c r="A481" s="210">
        <v>41122</v>
      </c>
      <c r="B481" s="102">
        <v>3434</v>
      </c>
      <c r="C481" s="31">
        <f t="shared" si="89"/>
        <v>3448.0952380952381</v>
      </c>
      <c r="D481" s="7">
        <v>3815.86</v>
      </c>
      <c r="E481" s="2">
        <v>2550.63</v>
      </c>
      <c r="H481" s="2">
        <v>3495.86</v>
      </c>
      <c r="I481" s="3">
        <v>2870.63</v>
      </c>
      <c r="J481" s="7">
        <v>3601.53</v>
      </c>
      <c r="K481" s="2">
        <v>2324.77</v>
      </c>
      <c r="N481" s="7">
        <v>3245.65</v>
      </c>
      <c r="O481" s="3">
        <v>2680.65</v>
      </c>
      <c r="P481" s="7">
        <v>3526.41</v>
      </c>
      <c r="Q481" s="2">
        <v>2250.4299999999998</v>
      </c>
      <c r="T481" s="2">
        <v>3170.53</v>
      </c>
      <c r="U481" s="3">
        <v>2606.31</v>
      </c>
      <c r="AJ481" s="2">
        <f t="shared" si="85"/>
        <v>3204</v>
      </c>
      <c r="AK481" s="2">
        <v>230</v>
      </c>
      <c r="AL481" s="7">
        <v>3235.99</v>
      </c>
      <c r="AM481" s="2">
        <v>2003.86</v>
      </c>
      <c r="AP481" s="7">
        <v>2915.99</v>
      </c>
      <c r="AQ481" s="3">
        <v>2323.86</v>
      </c>
      <c r="AZ481" s="9"/>
      <c r="BA481" s="9"/>
      <c r="BB481" s="9"/>
      <c r="BC481" s="9"/>
      <c r="BD481" s="9"/>
      <c r="BE481" s="9"/>
      <c r="BF481" s="9"/>
      <c r="BL481" s="2">
        <v>3917.67</v>
      </c>
      <c r="BM481" s="2">
        <v>2580</v>
      </c>
      <c r="BN481" s="2">
        <v>3561.79</v>
      </c>
      <c r="BO481" s="2">
        <v>2935.88</v>
      </c>
      <c r="KA481" s="247">
        <f t="shared" si="86"/>
        <v>3831.53</v>
      </c>
      <c r="KB481" s="228">
        <f t="shared" si="87"/>
        <v>3087.68</v>
      </c>
      <c r="KC481" s="246">
        <f t="shared" si="88"/>
        <v>2957.28</v>
      </c>
    </row>
    <row r="482" spans="1:289" x14ac:dyDescent="0.3">
      <c r="A482" s="210">
        <v>41123</v>
      </c>
      <c r="B482" s="102">
        <v>3435</v>
      </c>
      <c r="C482" s="31">
        <f t="shared" si="89"/>
        <v>3458.0952380952381</v>
      </c>
      <c r="D482" s="7">
        <v>3819.17</v>
      </c>
      <c r="E482" s="2">
        <v>2551.0500000000002</v>
      </c>
      <c r="H482" s="2">
        <v>3499.17</v>
      </c>
      <c r="I482" s="3">
        <v>2871.05</v>
      </c>
      <c r="J482" s="7">
        <v>3627.98</v>
      </c>
      <c r="K482" s="2">
        <v>2348.5700000000002</v>
      </c>
      <c r="N482" s="7">
        <v>3272.1</v>
      </c>
      <c r="O482" s="3">
        <v>2704.45</v>
      </c>
      <c r="P482" s="7">
        <v>3518.58</v>
      </c>
      <c r="Q482" s="2">
        <v>2248.61</v>
      </c>
      <c r="T482" s="2">
        <v>3162.7</v>
      </c>
      <c r="U482" s="3">
        <v>2604.4899999999998</v>
      </c>
      <c r="AJ482" s="2">
        <f t="shared" si="85"/>
        <v>3205</v>
      </c>
      <c r="AK482" s="2">
        <v>230</v>
      </c>
      <c r="AL482" s="7">
        <v>3225.89</v>
      </c>
      <c r="AM482" s="2">
        <v>1999.73</v>
      </c>
      <c r="AP482" s="7">
        <v>2905.89</v>
      </c>
      <c r="AQ482" s="3">
        <v>2319.73</v>
      </c>
      <c r="AZ482" s="9"/>
      <c r="BA482" s="9"/>
      <c r="BB482" s="9"/>
      <c r="BC482" s="9"/>
      <c r="BD482" s="9"/>
      <c r="BE482" s="9"/>
      <c r="BF482" s="9"/>
      <c r="BL482" s="2">
        <v>3819.17</v>
      </c>
      <c r="BM482" s="2">
        <v>2551.0500000000002</v>
      </c>
      <c r="BN482" s="2">
        <v>3499.17</v>
      </c>
      <c r="BO482" s="2">
        <v>2871.05</v>
      </c>
      <c r="KA482" s="247">
        <f t="shared" si="86"/>
        <v>3857.98</v>
      </c>
      <c r="KB482" s="228">
        <f t="shared" si="87"/>
        <v>3088.7000000000003</v>
      </c>
      <c r="KC482" s="246">
        <f t="shared" si="88"/>
        <v>2958.2000000000003</v>
      </c>
    </row>
    <row r="483" spans="1:289" x14ac:dyDescent="0.3">
      <c r="A483" s="210">
        <v>41124</v>
      </c>
      <c r="B483" s="102">
        <v>3420</v>
      </c>
      <c r="C483" s="31">
        <f t="shared" si="89"/>
        <v>3467.1428571428573</v>
      </c>
      <c r="D483" s="7">
        <v>3780.64</v>
      </c>
      <c r="E483" s="2">
        <v>2511.69</v>
      </c>
      <c r="H483" s="2">
        <v>3460.64</v>
      </c>
      <c r="I483" s="3">
        <v>2831.69</v>
      </c>
      <c r="J483" s="7">
        <v>3597.07</v>
      </c>
      <c r="K483" s="2">
        <v>2316.9699999999998</v>
      </c>
      <c r="N483" s="7">
        <v>3241.19</v>
      </c>
      <c r="O483" s="3">
        <v>2672.85</v>
      </c>
      <c r="P483" s="7">
        <v>3478.84</v>
      </c>
      <c r="Q483" s="2">
        <v>2208.29</v>
      </c>
      <c r="T483" s="2">
        <v>3122.96</v>
      </c>
      <c r="U483" s="3">
        <v>2564.17</v>
      </c>
      <c r="AJ483" s="2">
        <f t="shared" si="85"/>
        <v>3190</v>
      </c>
      <c r="AK483" s="2">
        <v>230</v>
      </c>
      <c r="AL483" s="7">
        <v>3193.62</v>
      </c>
      <c r="AM483" s="2">
        <v>1966.78</v>
      </c>
      <c r="AP483" s="7">
        <v>2873.62</v>
      </c>
      <c r="AQ483" s="3">
        <v>2286.7800000000002</v>
      </c>
      <c r="AZ483" s="9"/>
      <c r="BA483" s="9"/>
      <c r="BB483" s="9"/>
      <c r="BC483" s="9"/>
      <c r="BD483" s="9"/>
      <c r="BE483" s="9"/>
      <c r="BF483" s="9"/>
      <c r="BL483" s="2">
        <v>3884.03</v>
      </c>
      <c r="BM483" s="2">
        <v>2542.62</v>
      </c>
      <c r="BN483" s="2">
        <v>3528.15</v>
      </c>
      <c r="BO483" s="2">
        <v>2898.5</v>
      </c>
      <c r="KA483" s="247">
        <f t="shared" si="86"/>
        <v>3827.07</v>
      </c>
      <c r="KB483" s="228">
        <f t="shared" si="87"/>
        <v>3073.4</v>
      </c>
      <c r="KC483" s="246">
        <f t="shared" si="88"/>
        <v>2944.4</v>
      </c>
    </row>
    <row r="484" spans="1:289" x14ac:dyDescent="0.3">
      <c r="A484" s="210">
        <v>41127</v>
      </c>
      <c r="B484" s="102">
        <v>3411</v>
      </c>
      <c r="C484" s="31">
        <f t="shared" si="89"/>
        <v>3474.8095238095239</v>
      </c>
      <c r="D484" s="7">
        <v>3787.45</v>
      </c>
      <c r="E484" s="2">
        <v>2527.83</v>
      </c>
      <c r="H484" s="2">
        <v>3467.45</v>
      </c>
      <c r="I484" s="3">
        <v>2847.83</v>
      </c>
      <c r="J484" s="7">
        <v>3511.34</v>
      </c>
      <c r="K484" s="2">
        <v>2239.92</v>
      </c>
      <c r="N484" s="7">
        <v>3155.46</v>
      </c>
      <c r="O484" s="3">
        <v>2595.8000000000002</v>
      </c>
      <c r="P484" s="7">
        <v>3453.86</v>
      </c>
      <c r="Q484" s="2">
        <v>2191.14</v>
      </c>
      <c r="T484" s="2">
        <v>3097.98</v>
      </c>
      <c r="U484" s="3">
        <v>2547.02</v>
      </c>
      <c r="AJ484" s="2">
        <f t="shared" si="85"/>
        <v>3181</v>
      </c>
      <c r="AK484" s="2">
        <v>230</v>
      </c>
      <c r="AL484" s="7">
        <v>3142.99</v>
      </c>
      <c r="AM484" s="2">
        <v>1924.47</v>
      </c>
      <c r="AP484" s="7">
        <v>2822.99</v>
      </c>
      <c r="AQ484" s="3">
        <v>2244.4699999999998</v>
      </c>
      <c r="AZ484" s="9"/>
      <c r="BA484" s="9"/>
      <c r="BB484" s="9"/>
      <c r="BC484" s="9"/>
      <c r="BD484" s="9"/>
      <c r="BE484" s="9"/>
      <c r="BF484" s="9"/>
      <c r="BL484" s="2">
        <v>3892.75</v>
      </c>
      <c r="BM484" s="2">
        <v>2560.66</v>
      </c>
      <c r="BN484" s="2">
        <v>3536.87</v>
      </c>
      <c r="BO484" s="2">
        <v>2916.54</v>
      </c>
      <c r="KA484" s="247">
        <f t="shared" si="86"/>
        <v>3741.34</v>
      </c>
      <c r="KB484" s="228">
        <f t="shared" si="87"/>
        <v>3064.2200000000003</v>
      </c>
      <c r="KC484" s="246">
        <f t="shared" si="88"/>
        <v>2936.1200000000003</v>
      </c>
    </row>
    <row r="485" spans="1:289" x14ac:dyDescent="0.3">
      <c r="A485" s="210">
        <v>41128</v>
      </c>
      <c r="B485" s="102">
        <v>3426</v>
      </c>
      <c r="C485" s="31">
        <f t="shared" si="89"/>
        <v>3478.9523809523807</v>
      </c>
      <c r="D485" s="7">
        <v>3812.12</v>
      </c>
      <c r="E485" s="2">
        <v>2549.79</v>
      </c>
      <c r="H485" s="2">
        <v>3492.12</v>
      </c>
      <c r="I485" s="3">
        <v>2869.79</v>
      </c>
      <c r="J485" s="7">
        <v>3533.71</v>
      </c>
      <c r="K485" s="2">
        <v>2260.02</v>
      </c>
      <c r="N485" s="7">
        <v>3177.83</v>
      </c>
      <c r="O485" s="3">
        <v>2615.9</v>
      </c>
      <c r="P485" s="7">
        <v>3492.36</v>
      </c>
      <c r="Q485" s="2">
        <v>2227.2600000000002</v>
      </c>
      <c r="T485" s="2">
        <v>3136.48</v>
      </c>
      <c r="U485" s="3">
        <v>2583.14</v>
      </c>
      <c r="AJ485" s="2">
        <f t="shared" si="85"/>
        <v>3196</v>
      </c>
      <c r="AK485" s="2">
        <v>230</v>
      </c>
      <c r="AL485" s="7">
        <v>3204.19</v>
      </c>
      <c r="AM485" s="2">
        <v>1983</v>
      </c>
      <c r="AP485" s="7">
        <v>2884.19</v>
      </c>
      <c r="AQ485" s="3">
        <v>2303</v>
      </c>
      <c r="AZ485" s="9"/>
      <c r="BA485" s="9"/>
      <c r="BB485" s="9"/>
      <c r="BC485" s="9"/>
      <c r="BD485" s="9"/>
      <c r="BE485" s="9"/>
      <c r="BF485" s="9"/>
      <c r="BL485" s="2">
        <v>3920.21</v>
      </c>
      <c r="BM485" s="2">
        <v>2585.38</v>
      </c>
      <c r="BN485" s="2">
        <v>3564.33</v>
      </c>
      <c r="BO485" s="2">
        <v>2941.26</v>
      </c>
      <c r="KA485" s="247">
        <f t="shared" si="86"/>
        <v>3763.71</v>
      </c>
      <c r="KB485" s="228">
        <f t="shared" si="87"/>
        <v>3079.52</v>
      </c>
      <c r="KC485" s="246">
        <f t="shared" si="88"/>
        <v>2949.92</v>
      </c>
    </row>
    <row r="486" spans="1:289" x14ac:dyDescent="0.3">
      <c r="A486" s="210">
        <v>41129</v>
      </c>
      <c r="B486" s="102">
        <v>3422</v>
      </c>
      <c r="C486" s="31">
        <f t="shared" si="89"/>
        <v>3484.2857142857142</v>
      </c>
      <c r="D486" s="7">
        <v>3828.66</v>
      </c>
      <c r="E486" s="2">
        <v>2566.98</v>
      </c>
      <c r="H486" s="2">
        <v>3508.66</v>
      </c>
      <c r="I486" s="3">
        <v>2886.98</v>
      </c>
      <c r="J486" s="7">
        <v>3526.25</v>
      </c>
      <c r="K486" s="2">
        <v>2253.3200000000002</v>
      </c>
      <c r="N486" s="7">
        <v>3170.37</v>
      </c>
      <c r="O486" s="3">
        <v>2609.1999999999998</v>
      </c>
      <c r="P486" s="7">
        <v>3485</v>
      </c>
      <c r="Q486" s="2">
        <v>2220.64</v>
      </c>
      <c r="T486" s="2">
        <v>3129.12</v>
      </c>
      <c r="U486" s="3">
        <v>2576.52</v>
      </c>
      <c r="AJ486" s="2">
        <f t="shared" si="85"/>
        <v>3192</v>
      </c>
      <c r="AK486" s="2">
        <v>230</v>
      </c>
      <c r="AL486" s="7">
        <v>3156.21</v>
      </c>
      <c r="AM486" s="2">
        <v>1936.19</v>
      </c>
      <c r="AP486" s="7">
        <v>2836.21</v>
      </c>
      <c r="AQ486" s="3">
        <v>2256.19</v>
      </c>
      <c r="AZ486" s="9"/>
      <c r="BA486" s="9"/>
      <c r="BB486" s="9"/>
      <c r="BC486" s="9"/>
      <c r="BD486" s="9"/>
      <c r="BE486" s="9"/>
      <c r="BF486" s="9"/>
      <c r="BL486" s="2">
        <v>3937.34</v>
      </c>
      <c r="BM486" s="2">
        <v>2603.15</v>
      </c>
      <c r="BN486" s="2">
        <v>3581.46</v>
      </c>
      <c r="BO486" s="2">
        <v>2959.03</v>
      </c>
      <c r="KA486" s="247">
        <f t="shared" si="86"/>
        <v>3756.25</v>
      </c>
      <c r="KB486" s="228">
        <f t="shared" si="87"/>
        <v>3075.44</v>
      </c>
      <c r="KC486" s="246">
        <f t="shared" si="88"/>
        <v>2946.2400000000002</v>
      </c>
    </row>
    <row r="487" spans="1:289" x14ac:dyDescent="0.3">
      <c r="A487" s="210">
        <v>41130</v>
      </c>
      <c r="B487" s="102">
        <v>3422</v>
      </c>
      <c r="C487" s="31">
        <f t="shared" si="89"/>
        <v>3488.7619047619046</v>
      </c>
      <c r="D487" s="7">
        <v>3828.66</v>
      </c>
      <c r="E487" s="2">
        <v>2566.98</v>
      </c>
      <c r="H487" s="2">
        <v>3508.66</v>
      </c>
      <c r="I487" s="3">
        <v>2886.98</v>
      </c>
      <c r="J487" s="7">
        <v>3526.25</v>
      </c>
      <c r="K487" s="2">
        <v>2253.3200000000002</v>
      </c>
      <c r="N487" s="7">
        <v>3170.37</v>
      </c>
      <c r="O487" s="3">
        <v>2609.1999999999998</v>
      </c>
      <c r="P487" s="7">
        <v>3485</v>
      </c>
      <c r="Q487" s="2">
        <v>2220.64</v>
      </c>
      <c r="T487" s="2">
        <v>3129.12</v>
      </c>
      <c r="U487" s="3">
        <v>2576.52</v>
      </c>
      <c r="AJ487" s="2">
        <f t="shared" si="85"/>
        <v>3192</v>
      </c>
      <c r="AK487" s="2">
        <v>230</v>
      </c>
      <c r="AL487" s="7">
        <v>3156.21</v>
      </c>
      <c r="AM487" s="2">
        <v>1936.19</v>
      </c>
      <c r="AP487" s="7">
        <v>2836.21</v>
      </c>
      <c r="AQ487" s="3">
        <v>2256.19</v>
      </c>
      <c r="AZ487" s="9"/>
      <c r="BA487" s="9"/>
      <c r="BB487" s="9"/>
      <c r="BC487" s="9"/>
      <c r="BD487" s="9"/>
      <c r="BE487" s="9"/>
      <c r="BF487" s="9"/>
      <c r="BL487" s="2">
        <v>3937.34</v>
      </c>
      <c r="BM487" s="2">
        <v>2603.15</v>
      </c>
      <c r="BN487" s="2">
        <v>3581.46</v>
      </c>
      <c r="BO487" s="2">
        <v>2959.03</v>
      </c>
      <c r="KA487" s="247">
        <f t="shared" si="86"/>
        <v>3756.25</v>
      </c>
      <c r="KB487" s="228">
        <f t="shared" si="87"/>
        <v>3075.44</v>
      </c>
      <c r="KC487" s="246">
        <f t="shared" si="88"/>
        <v>2946.2400000000002</v>
      </c>
    </row>
    <row r="488" spans="1:289" x14ac:dyDescent="0.3">
      <c r="A488" s="210">
        <v>41131</v>
      </c>
      <c r="B488" s="102">
        <v>3452</v>
      </c>
      <c r="C488" s="31">
        <f t="shared" si="89"/>
        <v>3491.6190476190477</v>
      </c>
      <c r="D488" s="7">
        <v>3849.13</v>
      </c>
      <c r="E488" s="2">
        <v>2588.4699999999998</v>
      </c>
      <c r="H488" s="2">
        <v>3529.13</v>
      </c>
      <c r="I488" s="3">
        <v>2908.47</v>
      </c>
      <c r="J488" s="7">
        <v>3523.27</v>
      </c>
      <c r="K488" s="2">
        <v>2243.27</v>
      </c>
      <c r="N488" s="7">
        <v>3167.39</v>
      </c>
      <c r="O488" s="3">
        <v>2599.15</v>
      </c>
      <c r="P488" s="7">
        <v>3498.65</v>
      </c>
      <c r="Q488" s="2">
        <v>2235.13</v>
      </c>
      <c r="T488" s="2">
        <v>3142.77</v>
      </c>
      <c r="U488" s="3">
        <v>2591.0100000000002</v>
      </c>
      <c r="AJ488" s="2">
        <f t="shared" si="85"/>
        <v>3222</v>
      </c>
      <c r="AK488" s="2">
        <v>230</v>
      </c>
      <c r="AL488" s="7">
        <v>3195.65</v>
      </c>
      <c r="AM488" s="2">
        <v>1976.24</v>
      </c>
      <c r="AP488" s="7">
        <v>2875.65</v>
      </c>
      <c r="AQ488" s="3">
        <v>2296.2399999999998</v>
      </c>
      <c r="AZ488" s="9"/>
      <c r="BA488" s="9"/>
      <c r="BB488" s="9"/>
      <c r="BC488" s="9"/>
      <c r="BD488" s="9"/>
      <c r="BE488" s="9"/>
      <c r="BF488" s="9"/>
      <c r="BL488" s="2">
        <v>3958.3</v>
      </c>
      <c r="BM488" s="2">
        <v>2625.12</v>
      </c>
      <c r="BN488" s="2">
        <v>3602.42</v>
      </c>
      <c r="BO488" s="2">
        <v>2981</v>
      </c>
      <c r="KA488" s="247">
        <f t="shared" si="86"/>
        <v>3753.27</v>
      </c>
      <c r="KB488" s="228">
        <f t="shared" si="87"/>
        <v>3106.04</v>
      </c>
      <c r="KC488" s="246">
        <f t="shared" si="88"/>
        <v>2973.84</v>
      </c>
    </row>
    <row r="489" spans="1:289" x14ac:dyDescent="0.3">
      <c r="A489" s="210">
        <v>41134</v>
      </c>
      <c r="B489" s="102">
        <v>3401</v>
      </c>
      <c r="C489" s="31">
        <f t="shared" si="89"/>
        <v>3487.6666666666665</v>
      </c>
      <c r="D489" s="7">
        <v>3787.44</v>
      </c>
      <c r="E489" s="2">
        <v>2527</v>
      </c>
      <c r="H489" s="2">
        <v>3467.44</v>
      </c>
      <c r="I489" s="3">
        <v>2847</v>
      </c>
      <c r="J489" s="7">
        <v>3527.01</v>
      </c>
      <c r="K489" s="2">
        <v>2246.62</v>
      </c>
      <c r="N489" s="7">
        <v>3171.13</v>
      </c>
      <c r="O489" s="3">
        <v>2602.5</v>
      </c>
      <c r="P489" s="7">
        <v>3485.88</v>
      </c>
      <c r="Q489" s="2">
        <v>2222.17</v>
      </c>
      <c r="T489" s="2">
        <v>3130</v>
      </c>
      <c r="U489" s="3">
        <v>2578.0500000000002</v>
      </c>
      <c r="AJ489" s="2">
        <f t="shared" si="85"/>
        <v>3171</v>
      </c>
      <c r="AK489" s="2">
        <v>230</v>
      </c>
      <c r="AL489" s="7">
        <v>3207.25</v>
      </c>
      <c r="AM489" s="2">
        <v>1987.38</v>
      </c>
      <c r="AP489" s="7">
        <v>2887.25</v>
      </c>
      <c r="AQ489" s="3">
        <v>2307.38</v>
      </c>
      <c r="AZ489" s="9"/>
      <c r="BA489" s="9"/>
      <c r="BB489" s="9"/>
      <c r="BC489" s="9"/>
      <c r="BD489" s="9"/>
      <c r="BE489" s="9"/>
      <c r="BF489" s="9"/>
      <c r="BL489" s="2">
        <v>3898.21</v>
      </c>
      <c r="BM489" s="2">
        <v>2565.2399999999998</v>
      </c>
      <c r="BN489" s="2">
        <v>3542.33</v>
      </c>
      <c r="BO489" s="2">
        <v>2921.12</v>
      </c>
      <c r="KA489" s="247">
        <f t="shared" si="86"/>
        <v>3757.01</v>
      </c>
      <c r="KB489" s="228">
        <f t="shared" si="87"/>
        <v>3054.02</v>
      </c>
      <c r="KC489" s="246">
        <f t="shared" si="88"/>
        <v>2926.92</v>
      </c>
    </row>
    <row r="490" spans="1:289" x14ac:dyDescent="0.3">
      <c r="A490" s="210">
        <v>41135</v>
      </c>
      <c r="B490" s="102">
        <v>3375</v>
      </c>
      <c r="C490" s="31">
        <f t="shared" si="89"/>
        <v>3480.2857142857142</v>
      </c>
      <c r="D490" s="7">
        <v>3717.33</v>
      </c>
      <c r="E490" s="2">
        <v>2457.21</v>
      </c>
      <c r="H490" s="2">
        <v>3397.33</v>
      </c>
      <c r="I490" s="3">
        <v>2777.21</v>
      </c>
      <c r="J490" s="7">
        <v>3530.75</v>
      </c>
      <c r="K490" s="2">
        <v>2249.9699999999998</v>
      </c>
      <c r="N490" s="7">
        <v>3174.87</v>
      </c>
      <c r="O490" s="3">
        <v>2605.85</v>
      </c>
      <c r="P490" s="7">
        <v>3481.32</v>
      </c>
      <c r="Q490" s="2">
        <v>2217.33</v>
      </c>
      <c r="T490" s="2">
        <v>3125.44</v>
      </c>
      <c r="U490" s="3">
        <v>2573.21</v>
      </c>
      <c r="AJ490" s="2">
        <f t="shared" si="85"/>
        <v>3145</v>
      </c>
      <c r="AK490" s="2">
        <v>230</v>
      </c>
      <c r="AL490" s="7">
        <v>3169.39</v>
      </c>
      <c r="AM490" s="2">
        <v>1949.58</v>
      </c>
      <c r="AP490" s="7">
        <v>2849.39</v>
      </c>
      <c r="AQ490" s="3">
        <v>2269.58</v>
      </c>
      <c r="AZ490" s="9"/>
      <c r="BA490" s="9"/>
      <c r="BB490" s="9"/>
      <c r="BC490" s="9"/>
      <c r="BD490" s="9"/>
      <c r="BE490" s="9"/>
      <c r="BF490" s="9"/>
      <c r="BL490" s="2">
        <v>3828.19</v>
      </c>
      <c r="BM490" s="2">
        <v>2495.54</v>
      </c>
      <c r="BN490" s="2">
        <v>3472.31</v>
      </c>
      <c r="BO490" s="2">
        <v>2851.42</v>
      </c>
      <c r="KA490" s="247">
        <f t="shared" si="86"/>
        <v>3760.75</v>
      </c>
      <c r="KB490" s="228">
        <f t="shared" si="87"/>
        <v>3027.5</v>
      </c>
      <c r="KC490" s="246">
        <f t="shared" si="88"/>
        <v>2903</v>
      </c>
    </row>
    <row r="491" spans="1:289" x14ac:dyDescent="0.3">
      <c r="A491" s="210">
        <v>41136</v>
      </c>
      <c r="B491" s="102">
        <v>3375</v>
      </c>
      <c r="C491" s="31">
        <f t="shared" si="89"/>
        <v>3475.7619047619046</v>
      </c>
      <c r="D491" s="7">
        <v>3691.56</v>
      </c>
      <c r="E491" s="2">
        <v>2429.25</v>
      </c>
      <c r="H491" s="2">
        <v>3371.56</v>
      </c>
      <c r="I491" s="3">
        <v>2749.25</v>
      </c>
      <c r="J491" s="7">
        <v>3511.64</v>
      </c>
      <c r="K491" s="2">
        <v>2228.9699999999998</v>
      </c>
      <c r="N491" s="7">
        <v>3155.76</v>
      </c>
      <c r="O491" s="3">
        <v>2584.85</v>
      </c>
      <c r="P491" s="7">
        <v>3486.77</v>
      </c>
      <c r="Q491" s="2">
        <v>2220.75</v>
      </c>
      <c r="T491" s="2">
        <v>3130.89</v>
      </c>
      <c r="U491" s="3">
        <v>2576.63</v>
      </c>
      <c r="AJ491" s="2">
        <f t="shared" si="85"/>
        <v>3145</v>
      </c>
      <c r="AK491" s="2">
        <v>230</v>
      </c>
      <c r="AL491" s="7">
        <v>3172.72</v>
      </c>
      <c r="AM491" s="2">
        <v>1950.84</v>
      </c>
      <c r="AP491" s="7">
        <v>2852.72</v>
      </c>
      <c r="AQ491" s="3">
        <v>2270.84</v>
      </c>
      <c r="AZ491" s="9"/>
      <c r="BA491" s="9"/>
      <c r="BB491" s="9"/>
      <c r="BC491" s="9"/>
      <c r="BD491" s="9"/>
      <c r="BE491" s="9"/>
      <c r="BF491" s="9"/>
      <c r="BL491" s="2">
        <v>3803.73</v>
      </c>
      <c r="BM491" s="2">
        <v>2468.88</v>
      </c>
      <c r="BN491" s="2">
        <v>3447.85</v>
      </c>
      <c r="BO491" s="2">
        <v>2824.76</v>
      </c>
      <c r="KA491" s="247">
        <f t="shared" si="86"/>
        <v>3741.64</v>
      </c>
      <c r="KB491" s="228">
        <f t="shared" si="87"/>
        <v>3027.5</v>
      </c>
      <c r="KC491" s="246">
        <f t="shared" si="88"/>
        <v>2903</v>
      </c>
    </row>
    <row r="492" spans="1:289" x14ac:dyDescent="0.3">
      <c r="A492" s="210">
        <v>41137</v>
      </c>
      <c r="B492" s="102">
        <v>3398</v>
      </c>
      <c r="C492" s="31">
        <f t="shared" si="89"/>
        <v>3474.9523809523807</v>
      </c>
      <c r="D492" s="7">
        <v>3708.17</v>
      </c>
      <c r="E492" s="2">
        <v>2445.69</v>
      </c>
      <c r="H492" s="2">
        <v>3388.17</v>
      </c>
      <c r="I492" s="3">
        <v>2765.69</v>
      </c>
      <c r="J492" s="7">
        <v>3495.08</v>
      </c>
      <c r="K492" s="2">
        <v>2228.9699999999998</v>
      </c>
      <c r="N492" s="7">
        <v>3139.2</v>
      </c>
      <c r="O492" s="3">
        <v>2584.85</v>
      </c>
      <c r="P492" s="7">
        <v>3478.47</v>
      </c>
      <c r="Q492" s="2">
        <v>2212.5300000000002</v>
      </c>
      <c r="T492" s="2">
        <v>3122.59</v>
      </c>
      <c r="U492" s="3">
        <v>2568.41</v>
      </c>
      <c r="AJ492" s="2">
        <f t="shared" si="85"/>
        <v>3168</v>
      </c>
      <c r="AK492" s="2">
        <v>230</v>
      </c>
      <c r="AL492" s="7">
        <v>3164.42</v>
      </c>
      <c r="AM492" s="2">
        <v>1942.62</v>
      </c>
      <c r="AP492" s="7">
        <v>2844.42</v>
      </c>
      <c r="AQ492" s="3">
        <v>2262.62</v>
      </c>
      <c r="AZ492" s="9"/>
      <c r="BA492" s="9"/>
      <c r="BB492" s="9"/>
      <c r="BC492" s="9"/>
      <c r="BD492" s="9"/>
      <c r="BE492" s="9"/>
      <c r="BF492" s="9"/>
      <c r="BL492" s="2">
        <v>3818.82</v>
      </c>
      <c r="BM492" s="2">
        <v>2483.81</v>
      </c>
      <c r="BN492" s="2">
        <v>3462.94</v>
      </c>
      <c r="BO492" s="2">
        <v>2839.69</v>
      </c>
      <c r="KA492" s="247">
        <f t="shared" si="86"/>
        <v>3725.08</v>
      </c>
      <c r="KB492" s="228">
        <f t="shared" si="87"/>
        <v>3050.96</v>
      </c>
      <c r="KC492" s="246">
        <f t="shared" si="88"/>
        <v>2924.1600000000003</v>
      </c>
    </row>
    <row r="493" spans="1:289" x14ac:dyDescent="0.3">
      <c r="A493" s="210">
        <v>41138</v>
      </c>
      <c r="B493" s="102">
        <v>3446</v>
      </c>
      <c r="C493" s="31">
        <f t="shared" si="89"/>
        <v>3470.7142857142858</v>
      </c>
      <c r="D493" s="7">
        <v>3745.68</v>
      </c>
      <c r="E493" s="2">
        <v>2483.2199999999998</v>
      </c>
      <c r="H493" s="2">
        <v>3425.68</v>
      </c>
      <c r="I493" s="3">
        <v>2803.22</v>
      </c>
      <c r="J493" s="7">
        <v>3491.41</v>
      </c>
      <c r="K493" s="2">
        <v>2225.67</v>
      </c>
      <c r="N493" s="7">
        <v>3135.53</v>
      </c>
      <c r="O493" s="3">
        <v>2581.5500000000002</v>
      </c>
      <c r="P493" s="7">
        <v>3499.71</v>
      </c>
      <c r="Q493" s="2">
        <v>2233.88</v>
      </c>
      <c r="T493" s="2">
        <v>3143.83</v>
      </c>
      <c r="U493" s="3">
        <v>2589.7600000000002</v>
      </c>
      <c r="AJ493" s="2">
        <f t="shared" si="85"/>
        <v>3216</v>
      </c>
      <c r="AK493" s="2">
        <v>230</v>
      </c>
      <c r="AL493" s="7">
        <v>3194.31</v>
      </c>
      <c r="AM493" s="2">
        <v>1972.54</v>
      </c>
      <c r="AP493" s="7">
        <v>2874.31</v>
      </c>
      <c r="AQ493" s="3">
        <v>2292.54</v>
      </c>
      <c r="AZ493" s="9"/>
      <c r="BA493" s="9"/>
      <c r="BB493" s="9"/>
      <c r="BC493" s="9"/>
      <c r="BD493" s="9"/>
      <c r="BE493" s="9"/>
      <c r="BF493" s="9"/>
      <c r="BL493" s="2">
        <v>3855.48</v>
      </c>
      <c r="BM493" s="2">
        <v>2520.4899999999998</v>
      </c>
      <c r="BN493" s="2">
        <v>3499.6</v>
      </c>
      <c r="BO493" s="2">
        <v>2876.37</v>
      </c>
      <c r="KA493" s="247">
        <f t="shared" si="86"/>
        <v>3721.41</v>
      </c>
      <c r="KB493" s="228">
        <f t="shared" si="87"/>
        <v>3099.92</v>
      </c>
      <c r="KC493" s="246">
        <f t="shared" si="88"/>
        <v>2968.32</v>
      </c>
    </row>
    <row r="494" spans="1:289" x14ac:dyDescent="0.3">
      <c r="A494" s="210">
        <v>41141</v>
      </c>
      <c r="B494" s="102">
        <v>3501</v>
      </c>
      <c r="C494" s="31">
        <f t="shared" si="89"/>
        <v>3466.4761904761904</v>
      </c>
      <c r="D494" s="7">
        <v>3787.16</v>
      </c>
      <c r="E494" s="2">
        <v>2524.27</v>
      </c>
      <c r="H494" s="2">
        <v>3467.16</v>
      </c>
      <c r="I494" s="3">
        <v>2844.27</v>
      </c>
      <c r="J494" s="7">
        <v>3491.41</v>
      </c>
      <c r="K494" s="2">
        <v>2225.67</v>
      </c>
      <c r="N494" s="7">
        <v>3135.53</v>
      </c>
      <c r="O494" s="3">
        <v>2581.5500000000002</v>
      </c>
      <c r="P494" s="7">
        <v>3508</v>
      </c>
      <c r="Q494" s="2">
        <v>2242.09</v>
      </c>
      <c r="T494" s="2">
        <v>3152.12</v>
      </c>
      <c r="U494" s="3">
        <v>2597.9699999999998</v>
      </c>
      <c r="AJ494" s="2">
        <f t="shared" si="85"/>
        <v>3271</v>
      </c>
      <c r="AK494" s="2">
        <v>230</v>
      </c>
      <c r="AL494" s="7">
        <v>3210.9</v>
      </c>
      <c r="AM494" s="2">
        <v>1988.96</v>
      </c>
      <c r="AP494" s="7">
        <v>2890.9</v>
      </c>
      <c r="AQ494" s="3">
        <v>2308.96</v>
      </c>
      <c r="AZ494" s="9"/>
      <c r="BA494" s="9"/>
      <c r="BB494" s="9"/>
      <c r="BC494" s="9"/>
      <c r="BD494" s="9"/>
      <c r="BE494" s="9"/>
      <c r="BF494" s="9"/>
      <c r="BL494" s="2">
        <v>3897.72</v>
      </c>
      <c r="BM494" s="2">
        <v>2562.3000000000002</v>
      </c>
      <c r="BN494" s="2">
        <v>3541.84</v>
      </c>
      <c r="BO494" s="2">
        <v>2918.18</v>
      </c>
      <c r="KA494" s="247">
        <f t="shared" si="86"/>
        <v>3721.41</v>
      </c>
      <c r="KB494" s="228">
        <f t="shared" si="87"/>
        <v>3156.02</v>
      </c>
      <c r="KC494" s="246">
        <f t="shared" si="88"/>
        <v>3018.92</v>
      </c>
    </row>
    <row r="495" spans="1:289" x14ac:dyDescent="0.3">
      <c r="A495" s="210">
        <v>41142</v>
      </c>
      <c r="B495" s="102">
        <v>3489</v>
      </c>
      <c r="C495" s="31">
        <f t="shared" si="89"/>
        <v>3459</v>
      </c>
      <c r="D495" s="7">
        <v>3882.38</v>
      </c>
      <c r="E495" s="2">
        <v>2614.0100000000002</v>
      </c>
      <c r="H495" s="2">
        <v>3562.38</v>
      </c>
      <c r="I495" s="3">
        <v>2934.01</v>
      </c>
      <c r="J495" s="7">
        <v>3573.78</v>
      </c>
      <c r="K495" s="2">
        <v>2303.5700000000002</v>
      </c>
      <c r="N495" s="7">
        <v>3217.9</v>
      </c>
      <c r="O495" s="3">
        <v>2659.45</v>
      </c>
      <c r="P495" s="7">
        <v>3565.38</v>
      </c>
      <c r="Q495" s="2">
        <v>2295.25</v>
      </c>
      <c r="T495" s="2">
        <v>3209.5</v>
      </c>
      <c r="U495" s="3">
        <v>2651.13</v>
      </c>
      <c r="AJ495" s="2">
        <f t="shared" si="85"/>
        <v>3259</v>
      </c>
      <c r="AK495" s="2">
        <v>230</v>
      </c>
      <c r="AL495" s="7">
        <v>3273.01</v>
      </c>
      <c r="AM495" s="2">
        <v>2046.7</v>
      </c>
      <c r="AP495" s="7">
        <v>2953.01</v>
      </c>
      <c r="AQ495" s="3">
        <v>2366.6999999999998</v>
      </c>
      <c r="AZ495" s="9"/>
      <c r="BA495" s="9"/>
      <c r="BB495" s="9"/>
      <c r="BC495" s="9"/>
      <c r="BD495" s="9"/>
      <c r="BE495" s="9"/>
      <c r="BF495" s="9"/>
      <c r="BL495" s="2">
        <v>3993.16</v>
      </c>
      <c r="BM495" s="2">
        <v>2652.26</v>
      </c>
      <c r="BN495" s="2">
        <v>3637.28</v>
      </c>
      <c r="BO495" s="2">
        <v>3008.14</v>
      </c>
      <c r="KA495" s="247">
        <f t="shared" si="86"/>
        <v>3803.78</v>
      </c>
      <c r="KB495" s="228">
        <f t="shared" si="87"/>
        <v>3143.78</v>
      </c>
      <c r="KC495" s="246">
        <f t="shared" si="88"/>
        <v>3007.88</v>
      </c>
    </row>
    <row r="496" spans="1:289" x14ac:dyDescent="0.3">
      <c r="A496" s="210">
        <v>41143</v>
      </c>
      <c r="B496" s="102">
        <v>3502</v>
      </c>
      <c r="C496" s="31">
        <f t="shared" si="89"/>
        <v>3454.3333333333335</v>
      </c>
      <c r="D496" s="7">
        <v>3903.47</v>
      </c>
      <c r="E496" s="2">
        <v>2637.75</v>
      </c>
      <c r="H496" s="2">
        <v>3583.47</v>
      </c>
      <c r="I496" s="3">
        <v>2957.75</v>
      </c>
      <c r="J496" s="7">
        <v>3589.44</v>
      </c>
      <c r="K496" s="2">
        <v>2321.37</v>
      </c>
      <c r="N496" s="7">
        <v>3233.56</v>
      </c>
      <c r="O496" s="3">
        <v>2677.25</v>
      </c>
      <c r="P496" s="7">
        <v>3597.78</v>
      </c>
      <c r="Q496" s="2">
        <v>2329.62</v>
      </c>
      <c r="T496" s="2">
        <v>3241.9</v>
      </c>
      <c r="U496" s="3">
        <v>2685.5</v>
      </c>
      <c r="AJ496" s="2">
        <f t="shared" si="85"/>
        <v>3272</v>
      </c>
      <c r="AK496" s="2">
        <v>230</v>
      </c>
      <c r="AL496" s="7">
        <v>3299.33</v>
      </c>
      <c r="AM496" s="2">
        <v>2075.13</v>
      </c>
      <c r="AP496" s="7">
        <v>2979.33</v>
      </c>
      <c r="AQ496" s="3">
        <v>2395.13</v>
      </c>
      <c r="AZ496" s="9"/>
      <c r="BA496" s="9"/>
      <c r="BB496" s="9"/>
      <c r="BC496" s="9"/>
      <c r="BD496" s="9"/>
      <c r="BE496" s="9"/>
      <c r="BF496" s="9"/>
      <c r="BL496" s="2">
        <v>4015.16</v>
      </c>
      <c r="BM496" s="2">
        <v>2676.9</v>
      </c>
      <c r="BN496" s="2">
        <v>3659.28</v>
      </c>
      <c r="BO496" s="2">
        <v>3032.78</v>
      </c>
      <c r="KA496" s="247">
        <f t="shared" si="86"/>
        <v>3819.44</v>
      </c>
      <c r="KB496" s="228">
        <f t="shared" si="87"/>
        <v>3157.04</v>
      </c>
      <c r="KC496" s="246">
        <f t="shared" si="88"/>
        <v>3019.84</v>
      </c>
    </row>
    <row r="497" spans="1:289" x14ac:dyDescent="0.3">
      <c r="A497" s="210">
        <v>41144</v>
      </c>
      <c r="B497" s="102">
        <v>3480</v>
      </c>
      <c r="C497" s="31">
        <f t="shared" si="89"/>
        <v>3450.9047619047619</v>
      </c>
      <c r="D497" s="7">
        <v>3882.59</v>
      </c>
      <c r="E497" s="2">
        <v>2618.31</v>
      </c>
      <c r="H497" s="2">
        <v>3562.59</v>
      </c>
      <c r="I497" s="3">
        <v>2938.31</v>
      </c>
      <c r="J497" s="7">
        <v>3578.14</v>
      </c>
      <c r="K497" s="2">
        <v>2311.17</v>
      </c>
      <c r="N497" s="7">
        <v>3222.26</v>
      </c>
      <c r="O497" s="3">
        <v>2667.05</v>
      </c>
      <c r="P497" s="7">
        <v>3578.14</v>
      </c>
      <c r="Q497" s="2">
        <v>2311.17</v>
      </c>
      <c r="T497" s="2">
        <v>3222.26</v>
      </c>
      <c r="U497" s="3">
        <v>2667.05</v>
      </c>
      <c r="AJ497" s="2">
        <f t="shared" si="85"/>
        <v>3250</v>
      </c>
      <c r="AK497" s="2">
        <v>230</v>
      </c>
      <c r="AL497" s="7">
        <v>3280.7</v>
      </c>
      <c r="AM497" s="2">
        <v>2057.6999999999998</v>
      </c>
      <c r="AP497" s="7">
        <v>2960.7</v>
      </c>
      <c r="AQ497" s="3">
        <v>2377.6999999999998</v>
      </c>
      <c r="AZ497" s="9"/>
      <c r="BA497" s="9"/>
      <c r="BB497" s="9"/>
      <c r="BC497" s="9"/>
      <c r="BD497" s="9"/>
      <c r="BE497" s="9"/>
      <c r="BF497" s="9"/>
      <c r="BL497" s="2">
        <v>3993.24</v>
      </c>
      <c r="BM497" s="2">
        <v>2656.43</v>
      </c>
      <c r="BN497" s="2">
        <v>3637.36</v>
      </c>
      <c r="BO497" s="2">
        <v>3012.31</v>
      </c>
      <c r="KA497" s="247">
        <f t="shared" si="86"/>
        <v>3808.14</v>
      </c>
      <c r="KB497" s="228">
        <f t="shared" si="87"/>
        <v>3134.6</v>
      </c>
      <c r="KC497" s="246">
        <f t="shared" si="88"/>
        <v>2999.6000000000004</v>
      </c>
    </row>
    <row r="498" spans="1:289" x14ac:dyDescent="0.3">
      <c r="A498" s="210">
        <v>41145</v>
      </c>
      <c r="B498" s="102">
        <v>3520</v>
      </c>
      <c r="C498" s="31">
        <f t="shared" si="89"/>
        <v>3448.9047619047619</v>
      </c>
      <c r="D498" s="7">
        <v>3861.26</v>
      </c>
      <c r="E498" s="2">
        <v>2592.6999999999998</v>
      </c>
      <c r="H498" s="2">
        <v>3541.26</v>
      </c>
      <c r="I498" s="3">
        <v>2912.7</v>
      </c>
      <c r="J498" s="7">
        <v>3577.5</v>
      </c>
      <c r="K498" s="2">
        <v>2306.92</v>
      </c>
      <c r="N498" s="7">
        <v>3221.62</v>
      </c>
      <c r="O498" s="3">
        <v>2662.8</v>
      </c>
      <c r="P498" s="7">
        <v>3653.25</v>
      </c>
      <c r="Q498" s="2">
        <v>2381.89</v>
      </c>
      <c r="T498" s="2">
        <v>3297.37</v>
      </c>
      <c r="U498" s="3">
        <v>2737.77</v>
      </c>
      <c r="AJ498" s="2">
        <f t="shared" si="85"/>
        <v>3290</v>
      </c>
      <c r="AK498" s="2">
        <v>230</v>
      </c>
      <c r="AL498" s="7">
        <v>3326.89</v>
      </c>
      <c r="AM498" s="2">
        <v>2099.69</v>
      </c>
      <c r="AP498" s="7">
        <v>3006.89</v>
      </c>
      <c r="AQ498" s="3">
        <v>2419.69</v>
      </c>
      <c r="AZ498" s="9"/>
      <c r="BA498" s="9"/>
      <c r="BB498" s="9"/>
      <c r="BC498" s="9"/>
      <c r="BD498" s="9"/>
      <c r="BE498" s="9"/>
      <c r="BF498" s="9"/>
      <c r="BL498" s="2">
        <v>3974.45</v>
      </c>
      <c r="BM498" s="2">
        <v>2633.34</v>
      </c>
      <c r="BN498" s="2">
        <v>3618.57</v>
      </c>
      <c r="BO498" s="2">
        <v>2989.22</v>
      </c>
      <c r="KA498" s="247">
        <f t="shared" si="86"/>
        <v>3807.5</v>
      </c>
      <c r="KB498" s="228">
        <f t="shared" si="87"/>
        <v>3175.4</v>
      </c>
      <c r="KC498" s="246">
        <f t="shared" si="88"/>
        <v>3036.4</v>
      </c>
    </row>
    <row r="499" spans="1:289" x14ac:dyDescent="0.3">
      <c r="A499" s="210">
        <v>41148</v>
      </c>
      <c r="B499" s="102">
        <v>3475</v>
      </c>
      <c r="C499" s="31">
        <f t="shared" si="89"/>
        <v>3448.7619047619046</v>
      </c>
      <c r="D499" s="7">
        <v>3885.86</v>
      </c>
      <c r="E499" s="2">
        <v>2614.6</v>
      </c>
      <c r="H499" s="2">
        <v>3565.86</v>
      </c>
      <c r="I499" s="3">
        <v>2934.6</v>
      </c>
      <c r="J499" s="7">
        <v>3599.8</v>
      </c>
      <c r="K499" s="2">
        <v>2327.02</v>
      </c>
      <c r="N499" s="7">
        <v>3243.92</v>
      </c>
      <c r="O499" s="3">
        <v>2682.9</v>
      </c>
      <c r="P499" s="7">
        <v>3676.1</v>
      </c>
      <c r="Q499" s="2">
        <v>2402.5300000000002</v>
      </c>
      <c r="T499" s="2">
        <v>3320.22</v>
      </c>
      <c r="U499" s="3">
        <v>2758.41</v>
      </c>
      <c r="AJ499" s="2">
        <f t="shared" si="85"/>
        <v>3245</v>
      </c>
      <c r="AK499" s="2">
        <v>230</v>
      </c>
      <c r="AL499" s="7">
        <v>3347.56</v>
      </c>
      <c r="AM499" s="2">
        <v>2118.11</v>
      </c>
      <c r="AP499" s="7">
        <v>3027.56</v>
      </c>
      <c r="AQ499" s="3">
        <v>2438.11</v>
      </c>
      <c r="AZ499" s="9"/>
      <c r="BA499" s="9"/>
      <c r="BB499" s="9"/>
      <c r="BC499" s="9"/>
      <c r="BD499" s="9"/>
      <c r="BE499" s="9"/>
      <c r="BF499" s="9"/>
      <c r="BL499" s="2">
        <v>4001.17</v>
      </c>
      <c r="BM499" s="2">
        <v>2657.33</v>
      </c>
      <c r="BN499" s="2">
        <v>3645.29</v>
      </c>
      <c r="BO499" s="2">
        <v>3013.21</v>
      </c>
      <c r="KA499" s="247">
        <f t="shared" si="86"/>
        <v>3829.8</v>
      </c>
      <c r="KB499" s="228">
        <f t="shared" si="87"/>
        <v>3129.5</v>
      </c>
      <c r="KC499" s="246">
        <f t="shared" si="88"/>
        <v>2995</v>
      </c>
    </row>
    <row r="500" spans="1:289" x14ac:dyDescent="0.3">
      <c r="A500" s="210">
        <v>41149</v>
      </c>
      <c r="B500" s="102">
        <v>3450</v>
      </c>
      <c r="C500" s="31">
        <f t="shared" si="89"/>
        <v>3445.4285714285716</v>
      </c>
      <c r="D500" s="7">
        <v>3872.26</v>
      </c>
      <c r="E500" s="2">
        <v>2599.09</v>
      </c>
      <c r="H500" s="2">
        <v>3552.26</v>
      </c>
      <c r="I500" s="3">
        <v>2919.09</v>
      </c>
      <c r="J500" s="7">
        <v>3618.39</v>
      </c>
      <c r="K500" s="2">
        <v>2343.77</v>
      </c>
      <c r="N500" s="7">
        <v>3262.51</v>
      </c>
      <c r="O500" s="3">
        <v>2699.65</v>
      </c>
      <c r="P500" s="7">
        <v>3643.97</v>
      </c>
      <c r="Q500" s="2">
        <v>2369.09</v>
      </c>
      <c r="T500" s="2">
        <v>3288.09</v>
      </c>
      <c r="U500" s="3">
        <v>2724.97</v>
      </c>
      <c r="AJ500" s="2">
        <f t="shared" si="85"/>
        <v>3220</v>
      </c>
      <c r="AK500" s="2">
        <v>230</v>
      </c>
      <c r="AL500" s="7">
        <v>3305.08</v>
      </c>
      <c r="AM500" s="2">
        <v>2074.38</v>
      </c>
      <c r="AP500" s="7">
        <v>2985.08</v>
      </c>
      <c r="AQ500" s="3">
        <v>2394.38</v>
      </c>
      <c r="AZ500" s="9"/>
      <c r="BA500" s="9"/>
      <c r="BB500" s="9"/>
      <c r="BC500" s="9"/>
      <c r="BD500" s="9"/>
      <c r="BE500" s="9"/>
      <c r="BF500" s="9"/>
      <c r="BL500" s="2">
        <v>3988.82</v>
      </c>
      <c r="BM500" s="2">
        <v>2643.07</v>
      </c>
      <c r="BN500" s="2">
        <v>3632.94</v>
      </c>
      <c r="BO500" s="2">
        <v>2998.95</v>
      </c>
      <c r="KA500" s="247">
        <f t="shared" si="86"/>
        <v>3848.39</v>
      </c>
      <c r="KB500" s="228">
        <f t="shared" si="87"/>
        <v>3104</v>
      </c>
      <c r="KC500" s="246">
        <f t="shared" si="88"/>
        <v>2972</v>
      </c>
    </row>
    <row r="501" spans="1:289" x14ac:dyDescent="0.3">
      <c r="A501" s="210">
        <v>41150</v>
      </c>
      <c r="B501" s="102">
        <v>3465</v>
      </c>
      <c r="C501" s="31">
        <f t="shared" si="89"/>
        <v>3442.8095238095239</v>
      </c>
      <c r="D501" s="7">
        <v>3839.04</v>
      </c>
      <c r="E501" s="2">
        <v>2567.85</v>
      </c>
      <c r="H501" s="2">
        <v>3519.04</v>
      </c>
      <c r="I501" s="3">
        <v>2887.85</v>
      </c>
      <c r="J501" s="7">
        <v>3603.52</v>
      </c>
      <c r="K501" s="2">
        <v>2330.5700000000002</v>
      </c>
      <c r="N501" s="7">
        <v>3247.64</v>
      </c>
      <c r="O501" s="3">
        <v>2686.25</v>
      </c>
      <c r="P501" s="7">
        <v>3637.47</v>
      </c>
      <c r="Q501" s="2">
        <v>2363.9699999999998</v>
      </c>
      <c r="T501" s="2">
        <v>3281.59</v>
      </c>
      <c r="U501" s="3">
        <v>2719.85</v>
      </c>
      <c r="AJ501" s="2">
        <f t="shared" si="85"/>
        <v>3235</v>
      </c>
      <c r="AK501" s="2">
        <v>230</v>
      </c>
      <c r="AL501" s="7">
        <v>3300.08</v>
      </c>
      <c r="AM501" s="2">
        <v>2070.7800000000002</v>
      </c>
      <c r="AP501" s="7">
        <v>2980.08</v>
      </c>
      <c r="AQ501" s="3">
        <v>2390.7800000000002</v>
      </c>
      <c r="AZ501" s="9"/>
      <c r="BA501" s="9"/>
      <c r="BB501" s="9"/>
      <c r="BC501" s="9"/>
      <c r="BD501" s="9"/>
      <c r="BE501" s="9"/>
      <c r="BF501" s="9"/>
      <c r="BL501" s="2">
        <v>3955.22</v>
      </c>
      <c r="BM501" s="2">
        <v>2611.4499999999998</v>
      </c>
      <c r="BN501" s="2">
        <v>3599.34</v>
      </c>
      <c r="BO501" s="2">
        <v>2967.33</v>
      </c>
      <c r="KA501" s="247">
        <f t="shared" si="86"/>
        <v>3833.52</v>
      </c>
      <c r="KB501" s="228">
        <f t="shared" si="87"/>
        <v>3119.3</v>
      </c>
      <c r="KC501" s="246">
        <f t="shared" si="88"/>
        <v>2985.8</v>
      </c>
    </row>
    <row r="502" spans="1:289" x14ac:dyDescent="0.3">
      <c r="A502" s="210">
        <v>41151</v>
      </c>
      <c r="B502" s="102">
        <v>3500</v>
      </c>
      <c r="C502" s="31">
        <f t="shared" si="89"/>
        <v>3445.9523809523807</v>
      </c>
      <c r="D502" s="7">
        <v>3932.4</v>
      </c>
      <c r="E502" s="2">
        <v>2660.25</v>
      </c>
      <c r="H502" s="2">
        <v>3612.4</v>
      </c>
      <c r="I502" s="3">
        <v>2980.25</v>
      </c>
      <c r="J502" s="7">
        <v>3603.52</v>
      </c>
      <c r="K502" s="2">
        <v>2330.37</v>
      </c>
      <c r="N502" s="7">
        <v>3247.64</v>
      </c>
      <c r="O502" s="3">
        <v>2686.25</v>
      </c>
      <c r="P502" s="7">
        <v>3654.45</v>
      </c>
      <c r="Q502" s="2">
        <v>2380.77</v>
      </c>
      <c r="T502" s="2">
        <v>3298.57</v>
      </c>
      <c r="U502" s="3">
        <v>2736.65</v>
      </c>
      <c r="AJ502" s="2">
        <f t="shared" si="85"/>
        <v>3270</v>
      </c>
      <c r="AK502" s="2">
        <v>230</v>
      </c>
      <c r="AL502" s="7">
        <v>3308.56</v>
      </c>
      <c r="AM502" s="2">
        <v>2079.1799999999998</v>
      </c>
      <c r="AP502" s="7">
        <v>2988.56</v>
      </c>
      <c r="AQ502" s="3">
        <v>2399.1799999999998</v>
      </c>
      <c r="AZ502" s="9"/>
      <c r="BA502" s="9"/>
      <c r="BB502" s="9"/>
      <c r="BC502" s="9"/>
      <c r="BD502" s="9"/>
      <c r="BE502" s="9"/>
      <c r="BF502" s="9"/>
      <c r="BL502" s="2">
        <v>4050.15</v>
      </c>
      <c r="BM502" s="2">
        <v>2705.39</v>
      </c>
      <c r="BN502" s="2">
        <v>3694.27</v>
      </c>
      <c r="BO502" s="2">
        <v>3061.27</v>
      </c>
      <c r="KA502" s="247">
        <f t="shared" si="86"/>
        <v>3833.52</v>
      </c>
      <c r="KB502" s="228">
        <f t="shared" si="87"/>
        <v>3155</v>
      </c>
      <c r="KC502" s="246">
        <f t="shared" si="88"/>
        <v>3018</v>
      </c>
    </row>
    <row r="503" spans="1:289" x14ac:dyDescent="0.3">
      <c r="A503" s="210">
        <v>41152</v>
      </c>
      <c r="B503" s="102">
        <v>3489</v>
      </c>
      <c r="C503" s="31">
        <f t="shared" si="89"/>
        <v>3448.5238095238096</v>
      </c>
      <c r="D503" s="7">
        <v>3944.03</v>
      </c>
      <c r="E503" s="2">
        <v>2668.08</v>
      </c>
      <c r="H503" s="2">
        <v>3624.03</v>
      </c>
      <c r="I503" s="3">
        <v>2988.08</v>
      </c>
      <c r="J503" s="7">
        <v>3636.98</v>
      </c>
      <c r="K503" s="2">
        <v>2360.52</v>
      </c>
      <c r="N503" s="7">
        <v>3281.1</v>
      </c>
      <c r="O503" s="3">
        <v>2716.4</v>
      </c>
      <c r="P503" s="7">
        <v>3714.18</v>
      </c>
      <c r="Q503" s="2">
        <v>2436.9299999999998</v>
      </c>
      <c r="T503" s="2">
        <v>3358.3</v>
      </c>
      <c r="U503" s="3">
        <v>2792.81</v>
      </c>
      <c r="AJ503" s="2">
        <f t="shared" si="85"/>
        <v>3259</v>
      </c>
      <c r="AK503" s="2">
        <v>230</v>
      </c>
      <c r="AL503" s="7">
        <v>3364.85</v>
      </c>
      <c r="AM503" s="2">
        <v>2131.83</v>
      </c>
      <c r="AP503" s="7">
        <v>3044.85</v>
      </c>
      <c r="AQ503" s="3">
        <v>2451.83</v>
      </c>
      <c r="AZ503" s="9"/>
      <c r="BA503" s="9"/>
      <c r="BB503" s="9"/>
      <c r="BC503" s="9"/>
      <c r="BD503" s="9"/>
      <c r="BE503" s="9"/>
      <c r="BF503" s="9"/>
      <c r="BL503" s="2">
        <v>4059.5</v>
      </c>
      <c r="BM503" s="2">
        <v>2710.97</v>
      </c>
      <c r="BN503" s="2">
        <v>3703.62</v>
      </c>
      <c r="BO503" s="2">
        <v>3066.85</v>
      </c>
      <c r="KA503" s="247">
        <f t="shared" si="86"/>
        <v>3866.98</v>
      </c>
      <c r="KB503" s="228">
        <f t="shared" si="87"/>
        <v>3143.78</v>
      </c>
      <c r="KC503" s="246">
        <f t="shared" si="88"/>
        <v>3007.88</v>
      </c>
    </row>
    <row r="504" spans="1:289" x14ac:dyDescent="0.3">
      <c r="A504" s="210">
        <v>41155</v>
      </c>
      <c r="B504" s="102">
        <v>3464</v>
      </c>
      <c r="C504" s="31">
        <f t="shared" si="89"/>
        <v>3450.6190476190477</v>
      </c>
      <c r="D504" s="7">
        <v>3856.93</v>
      </c>
      <c r="E504" s="2">
        <v>2588.0100000000002</v>
      </c>
      <c r="H504" s="2">
        <v>3536.93</v>
      </c>
      <c r="I504" s="3">
        <v>2908.01</v>
      </c>
      <c r="J504" s="7">
        <v>3581.22</v>
      </c>
      <c r="K504" s="2">
        <v>2310.27</v>
      </c>
      <c r="N504" s="7">
        <v>3225.34</v>
      </c>
      <c r="O504" s="3">
        <v>2666.15</v>
      </c>
      <c r="P504" s="7">
        <v>3657.06</v>
      </c>
      <c r="Q504" s="2">
        <v>2385.33</v>
      </c>
      <c r="T504" s="2">
        <v>3301.18</v>
      </c>
      <c r="U504" s="3">
        <v>2741.21</v>
      </c>
      <c r="AJ504" s="2">
        <f t="shared" si="85"/>
        <v>3234</v>
      </c>
      <c r="AK504" s="2">
        <v>230</v>
      </c>
      <c r="AL504" s="7">
        <v>3321.91</v>
      </c>
      <c r="AM504" s="2">
        <v>2094.42</v>
      </c>
      <c r="AP504" s="7">
        <v>3001.91</v>
      </c>
      <c r="AQ504" s="3">
        <v>2414.42</v>
      </c>
      <c r="AZ504" s="9"/>
      <c r="BA504" s="9"/>
      <c r="BB504" s="9"/>
      <c r="BC504" s="9"/>
      <c r="BD504" s="9"/>
      <c r="BE504" s="9"/>
      <c r="BF504" s="9"/>
      <c r="BL504" s="2">
        <v>3970.99</v>
      </c>
      <c r="BM504" s="2">
        <v>2629.51</v>
      </c>
      <c r="BN504" s="2">
        <v>3615.11</v>
      </c>
      <c r="BO504" s="2">
        <v>2985.39</v>
      </c>
      <c r="KA504" s="247">
        <f t="shared" si="86"/>
        <v>3811.22</v>
      </c>
      <c r="KB504" s="228">
        <f t="shared" si="87"/>
        <v>3118.28</v>
      </c>
      <c r="KC504" s="246">
        <f t="shared" si="88"/>
        <v>2984.88</v>
      </c>
    </row>
    <row r="505" spans="1:289" x14ac:dyDescent="0.3">
      <c r="A505" s="210">
        <v>41156</v>
      </c>
      <c r="B505" s="102">
        <v>3450</v>
      </c>
      <c r="C505" s="31">
        <f t="shared" si="89"/>
        <v>3452.4761904761904</v>
      </c>
      <c r="D505" s="7">
        <v>3868.93</v>
      </c>
      <c r="E505" s="2">
        <v>2606.21</v>
      </c>
      <c r="H505" s="2">
        <v>3548.93</v>
      </c>
      <c r="I505" s="3">
        <v>2926.21</v>
      </c>
      <c r="J505" s="7">
        <v>3599.8</v>
      </c>
      <c r="K505" s="2">
        <v>2327.02</v>
      </c>
      <c r="N505" s="7">
        <v>3243.92</v>
      </c>
      <c r="O505" s="3">
        <v>2682.9</v>
      </c>
      <c r="P505" s="7">
        <v>3659.15</v>
      </c>
      <c r="Q505" s="2">
        <v>2385.75</v>
      </c>
      <c r="T505" s="2">
        <v>3303.27</v>
      </c>
      <c r="U505" s="3">
        <v>2741.63</v>
      </c>
      <c r="AJ505" s="2">
        <f t="shared" si="85"/>
        <v>3220</v>
      </c>
      <c r="AK505" s="2">
        <v>230</v>
      </c>
      <c r="AL505" s="7">
        <v>3322.13</v>
      </c>
      <c r="AM505" s="2">
        <v>2092.94</v>
      </c>
      <c r="AP505" s="7">
        <v>3002.13</v>
      </c>
      <c r="AQ505" s="3">
        <v>2412.94</v>
      </c>
      <c r="AZ505" s="9"/>
      <c r="BA505" s="9"/>
      <c r="BB505" s="9"/>
      <c r="BC505" s="9"/>
      <c r="BD505" s="9"/>
      <c r="BE505" s="9"/>
      <c r="BF505" s="9"/>
      <c r="BL505" s="2">
        <v>3985.8</v>
      </c>
      <c r="BM505" s="2">
        <v>2650.48</v>
      </c>
      <c r="BN505" s="2">
        <v>3629.92</v>
      </c>
      <c r="BO505" s="2">
        <v>3006.36</v>
      </c>
      <c r="KA505" s="247">
        <f t="shared" si="86"/>
        <v>3829.8</v>
      </c>
      <c r="KB505" s="228">
        <f t="shared" si="87"/>
        <v>3104</v>
      </c>
      <c r="KC505" s="246">
        <f t="shared" si="88"/>
        <v>2972</v>
      </c>
    </row>
    <row r="506" spans="1:289" x14ac:dyDescent="0.3">
      <c r="A506" s="210">
        <v>41157</v>
      </c>
      <c r="B506" s="102">
        <v>3415</v>
      </c>
      <c r="C506" s="31">
        <f t="shared" si="89"/>
        <v>3451.9523809523807</v>
      </c>
      <c r="D506" s="7">
        <v>3868.93</v>
      </c>
      <c r="E506" s="2">
        <v>2606.21</v>
      </c>
      <c r="H506" s="2">
        <v>3548.93</v>
      </c>
      <c r="I506" s="3">
        <v>2926.21</v>
      </c>
      <c r="J506" s="7">
        <v>3642.19</v>
      </c>
      <c r="K506" s="2">
        <v>2368.9699999999998</v>
      </c>
      <c r="N506" s="7">
        <v>3286.31</v>
      </c>
      <c r="O506" s="3">
        <v>2724.85</v>
      </c>
      <c r="P506" s="7">
        <v>3667.62</v>
      </c>
      <c r="Q506" s="2">
        <v>2394.14</v>
      </c>
      <c r="T506" s="2">
        <v>3311.74</v>
      </c>
      <c r="U506" s="3">
        <v>2750.02</v>
      </c>
      <c r="AJ506" s="2">
        <f t="shared" si="85"/>
        <v>3185</v>
      </c>
      <c r="AK506" s="2">
        <v>230</v>
      </c>
      <c r="AL506" s="7">
        <v>3339.08</v>
      </c>
      <c r="AM506" s="2">
        <v>2109.7199999999998</v>
      </c>
      <c r="AP506" s="7">
        <v>3019.08</v>
      </c>
      <c r="AQ506" s="3">
        <v>2429.7199999999998</v>
      </c>
      <c r="AZ506" s="9"/>
      <c r="BA506" s="9"/>
      <c r="BB506" s="9"/>
      <c r="BC506" s="9"/>
      <c r="BD506" s="9"/>
      <c r="BE506" s="9"/>
      <c r="BF506" s="9"/>
      <c r="BL506" s="2">
        <v>3979.57</v>
      </c>
      <c r="BM506" s="2">
        <v>2644.32</v>
      </c>
      <c r="BN506" s="2">
        <v>3623.69</v>
      </c>
      <c r="BO506" s="2">
        <v>3000.2</v>
      </c>
      <c r="KA506" s="247">
        <f t="shared" si="86"/>
        <v>3872.19</v>
      </c>
      <c r="KB506" s="228">
        <f t="shared" si="87"/>
        <v>3068.3</v>
      </c>
      <c r="KC506" s="246">
        <f t="shared" si="88"/>
        <v>2939.8</v>
      </c>
    </row>
    <row r="507" spans="1:289" x14ac:dyDescent="0.3">
      <c r="A507" s="210">
        <v>41158</v>
      </c>
      <c r="B507" s="102">
        <v>3379</v>
      </c>
      <c r="C507" s="31">
        <f t="shared" si="89"/>
        <v>3449.9047619047619</v>
      </c>
      <c r="D507" s="7">
        <v>3826.11</v>
      </c>
      <c r="E507" s="2">
        <v>2563.0300000000002</v>
      </c>
      <c r="H507" s="2">
        <v>3506.11</v>
      </c>
      <c r="I507" s="3">
        <v>2883.03</v>
      </c>
      <c r="J507" s="7">
        <v>3598.77</v>
      </c>
      <c r="K507" s="2">
        <v>2333.7199999999998</v>
      </c>
      <c r="N507" s="7">
        <v>3242.89</v>
      </c>
      <c r="O507" s="3">
        <v>2689.6</v>
      </c>
      <c r="P507" s="7">
        <v>3641.25</v>
      </c>
      <c r="Q507" s="2">
        <v>2375.77</v>
      </c>
      <c r="T507" s="2">
        <v>3285.37</v>
      </c>
      <c r="U507" s="3">
        <v>2731.65</v>
      </c>
      <c r="AJ507" s="2">
        <f t="shared" si="85"/>
        <v>3149</v>
      </c>
      <c r="AK507" s="2">
        <v>230</v>
      </c>
      <c r="AL507" s="7">
        <v>3329</v>
      </c>
      <c r="AM507" s="2">
        <v>2115.84</v>
      </c>
      <c r="AP507" s="7">
        <v>3009</v>
      </c>
      <c r="AQ507" s="3">
        <v>2435.84</v>
      </c>
      <c r="AZ507" s="9"/>
      <c r="BA507" s="9"/>
      <c r="BB507" s="9"/>
      <c r="BC507" s="9"/>
      <c r="BD507" s="9"/>
      <c r="BE507" s="9"/>
      <c r="BF507" s="9"/>
      <c r="BL507" s="2">
        <v>3936.93</v>
      </c>
      <c r="BM507" s="2">
        <v>2601.31</v>
      </c>
      <c r="BN507" s="2">
        <v>3581.05</v>
      </c>
      <c r="BO507" s="2">
        <v>2957.19</v>
      </c>
      <c r="KA507" s="247">
        <f t="shared" si="86"/>
        <v>3828.77</v>
      </c>
      <c r="KB507" s="228">
        <f t="shared" si="87"/>
        <v>3031.58</v>
      </c>
      <c r="KC507" s="246">
        <f t="shared" si="88"/>
        <v>2906.6800000000003</v>
      </c>
    </row>
    <row r="508" spans="1:289" x14ac:dyDescent="0.3">
      <c r="A508" s="210">
        <v>41159</v>
      </c>
      <c r="B508" s="102">
        <v>3390</v>
      </c>
      <c r="C508" s="31">
        <f t="shared" si="89"/>
        <v>3448.3809523809523</v>
      </c>
      <c r="D508" s="7">
        <v>3857.36</v>
      </c>
      <c r="E508" s="2">
        <v>2598.35</v>
      </c>
      <c r="H508" s="2">
        <v>3537.36</v>
      </c>
      <c r="I508" s="3">
        <v>2918.35</v>
      </c>
      <c r="J508" s="7">
        <v>3557.99</v>
      </c>
      <c r="K508" s="2">
        <v>2296.87</v>
      </c>
      <c r="N508" s="7">
        <v>3202.11</v>
      </c>
      <c r="O508" s="3">
        <v>2652.75</v>
      </c>
      <c r="P508" s="7">
        <v>3616.69</v>
      </c>
      <c r="Q508" s="2">
        <v>2354.9699999999998</v>
      </c>
      <c r="T508" s="2">
        <v>3260.81</v>
      </c>
      <c r="U508" s="3">
        <v>2710.85</v>
      </c>
      <c r="AJ508" s="2">
        <f t="shared" si="85"/>
        <v>3160</v>
      </c>
      <c r="AK508" s="2">
        <v>230</v>
      </c>
      <c r="AL508" s="7">
        <v>3299.83</v>
      </c>
      <c r="AM508" s="2">
        <v>2090.48</v>
      </c>
      <c r="AP508" s="7">
        <v>2979.83</v>
      </c>
      <c r="AQ508" s="3">
        <v>2410.48</v>
      </c>
      <c r="AZ508" s="9"/>
      <c r="BA508" s="9"/>
      <c r="BB508" s="9"/>
      <c r="BC508" s="9"/>
      <c r="BD508" s="9"/>
      <c r="BE508" s="9"/>
      <c r="BF508" s="9"/>
      <c r="BL508" s="2">
        <v>3967.2</v>
      </c>
      <c r="BM508" s="2">
        <v>2635.66</v>
      </c>
      <c r="BN508" s="2">
        <v>3611.32</v>
      </c>
      <c r="BO508" s="2">
        <v>2991.54</v>
      </c>
      <c r="KA508" s="247">
        <f t="shared" si="86"/>
        <v>3787.99</v>
      </c>
      <c r="KB508" s="228">
        <f t="shared" si="87"/>
        <v>3042.8</v>
      </c>
      <c r="KC508" s="246">
        <f t="shared" si="88"/>
        <v>2916.8</v>
      </c>
    </row>
    <row r="509" spans="1:289" x14ac:dyDescent="0.3">
      <c r="A509" s="210">
        <v>41162</v>
      </c>
      <c r="B509" s="102">
        <v>3443</v>
      </c>
      <c r="C509" s="31">
        <f t="shared" si="89"/>
        <v>3447.9523809523807</v>
      </c>
      <c r="D509" s="7">
        <v>3845.24</v>
      </c>
      <c r="E509" s="2">
        <v>2590.7399999999998</v>
      </c>
      <c r="H509" s="2">
        <v>3525.24</v>
      </c>
      <c r="I509" s="3">
        <v>2910.74</v>
      </c>
      <c r="J509" s="7">
        <v>3517.21</v>
      </c>
      <c r="K509" s="2">
        <v>2260.02</v>
      </c>
      <c r="N509" s="7">
        <v>3161.33</v>
      </c>
      <c r="O509" s="3">
        <v>2615.9</v>
      </c>
      <c r="P509" s="7">
        <v>3624.79</v>
      </c>
      <c r="Q509" s="2">
        <v>2366.4899999999998</v>
      </c>
      <c r="T509" s="2">
        <v>3268.91</v>
      </c>
      <c r="U509" s="3">
        <v>2722.37</v>
      </c>
      <c r="AJ509" s="2">
        <f t="shared" si="85"/>
        <v>3213</v>
      </c>
      <c r="AK509" s="2">
        <v>230</v>
      </c>
      <c r="AL509" s="7">
        <v>3311.82</v>
      </c>
      <c r="AM509" s="2">
        <v>2105.85</v>
      </c>
      <c r="AP509" s="7">
        <v>2991.82</v>
      </c>
      <c r="AQ509" s="3">
        <v>2425.85</v>
      </c>
      <c r="AZ509" s="9"/>
      <c r="BA509" s="9"/>
      <c r="BB509" s="9"/>
      <c r="BC509" s="9"/>
      <c r="BD509" s="9"/>
      <c r="BE509" s="9"/>
      <c r="BF509" s="9"/>
      <c r="BL509" s="2">
        <v>3941.94</v>
      </c>
      <c r="BM509" s="2">
        <v>2615.0500000000002</v>
      </c>
      <c r="BN509" s="2">
        <v>3586.06</v>
      </c>
      <c r="BO509" s="2">
        <v>2970.93</v>
      </c>
      <c r="KA509" s="247">
        <f t="shared" si="86"/>
        <v>3747.21</v>
      </c>
      <c r="KB509" s="228">
        <f t="shared" si="87"/>
        <v>3096.86</v>
      </c>
      <c r="KC509" s="246">
        <f t="shared" si="88"/>
        <v>2965.56</v>
      </c>
    </row>
    <row r="510" spans="1:289" x14ac:dyDescent="0.3">
      <c r="A510" s="210">
        <v>41163</v>
      </c>
      <c r="B510" s="102">
        <v>3400</v>
      </c>
      <c r="C510" s="31">
        <f t="shared" si="89"/>
        <v>3447.9047619047619</v>
      </c>
      <c r="D510" s="7">
        <v>3787.41</v>
      </c>
      <c r="E510" s="2">
        <v>2534.3000000000002</v>
      </c>
      <c r="H510" s="2">
        <v>3467.41</v>
      </c>
      <c r="I510" s="3">
        <v>2854.3</v>
      </c>
      <c r="J510" s="7">
        <v>3509.79</v>
      </c>
      <c r="K510" s="2">
        <v>2253.3200000000002</v>
      </c>
      <c r="N510" s="7">
        <v>3153.91</v>
      </c>
      <c r="O510" s="3">
        <v>2609.1999999999998</v>
      </c>
      <c r="P510" s="7">
        <v>3633.62</v>
      </c>
      <c r="Q510" s="2">
        <v>2375.87</v>
      </c>
      <c r="T510" s="2">
        <v>3277.74</v>
      </c>
      <c r="U510" s="3">
        <v>2731.75</v>
      </c>
      <c r="AJ510" s="2">
        <f t="shared" si="85"/>
        <v>3170</v>
      </c>
      <c r="AK510" s="2">
        <v>230</v>
      </c>
      <c r="AL510" s="7">
        <v>3321.36</v>
      </c>
      <c r="AM510" s="2">
        <v>2115.9299999999998</v>
      </c>
      <c r="AP510" s="7">
        <v>3001.36</v>
      </c>
      <c r="AQ510" s="3">
        <v>2435.9299999999998</v>
      </c>
      <c r="AZ510" s="9"/>
      <c r="BA510" s="9"/>
      <c r="BB510" s="9"/>
      <c r="BC510" s="9"/>
      <c r="BD510" s="9"/>
      <c r="BE510" s="9"/>
      <c r="BF510" s="9"/>
      <c r="BL510" s="2">
        <v>3883.95</v>
      </c>
      <c r="BM510" s="2">
        <v>2558.46</v>
      </c>
      <c r="BN510" s="2">
        <v>3528.07</v>
      </c>
      <c r="BO510" s="2">
        <v>2914.34</v>
      </c>
      <c r="KA510" s="247">
        <f t="shared" si="86"/>
        <v>3739.79</v>
      </c>
      <c r="KB510" s="228">
        <f t="shared" si="87"/>
        <v>3053</v>
      </c>
      <c r="KC510" s="246">
        <f t="shared" si="88"/>
        <v>2926</v>
      </c>
    </row>
    <row r="511" spans="1:289" x14ac:dyDescent="0.3">
      <c r="A511" s="210">
        <v>41164</v>
      </c>
      <c r="B511" s="102">
        <v>3380</v>
      </c>
      <c r="C511" s="31">
        <f t="shared" si="89"/>
        <v>3448.1428571428573</v>
      </c>
      <c r="D511" s="7">
        <v>3894.37</v>
      </c>
      <c r="E511" s="2">
        <v>2631.38</v>
      </c>
      <c r="H511" s="2">
        <v>3574.37</v>
      </c>
      <c r="I511" s="3">
        <v>2951.38</v>
      </c>
      <c r="J511" s="7">
        <v>3591.35</v>
      </c>
      <c r="K511" s="2">
        <v>2327.02</v>
      </c>
      <c r="N511" s="7">
        <v>3235.47</v>
      </c>
      <c r="O511" s="3">
        <v>2682.9</v>
      </c>
      <c r="P511" s="7">
        <v>3726.99</v>
      </c>
      <c r="Q511" s="2">
        <v>2461.2600000000002</v>
      </c>
      <c r="T511" s="2">
        <v>3371.11</v>
      </c>
      <c r="U511" s="3">
        <v>2817.14</v>
      </c>
      <c r="AJ511" s="2">
        <f t="shared" si="85"/>
        <v>3150</v>
      </c>
      <c r="AK511" s="2">
        <v>230</v>
      </c>
      <c r="AL511" s="7">
        <v>3423.91</v>
      </c>
      <c r="AM511" s="2">
        <v>2210.4</v>
      </c>
      <c r="AP511" s="7">
        <v>3103.91</v>
      </c>
      <c r="AQ511" s="3">
        <v>2530.4</v>
      </c>
      <c r="AZ511" s="9"/>
      <c r="BA511" s="9"/>
      <c r="BB511" s="9"/>
      <c r="BC511" s="9"/>
      <c r="BD511" s="9"/>
      <c r="BE511" s="9"/>
      <c r="BF511" s="9"/>
      <c r="BL511" s="2">
        <v>3991.77</v>
      </c>
      <c r="BM511" s="2">
        <v>2656.39</v>
      </c>
      <c r="BN511" s="2">
        <v>3635.89</v>
      </c>
      <c r="BO511" s="2">
        <v>3012.27</v>
      </c>
      <c r="KA511" s="247">
        <f t="shared" si="86"/>
        <v>3821.35</v>
      </c>
      <c r="KB511" s="228">
        <f t="shared" si="87"/>
        <v>3032.6</v>
      </c>
      <c r="KC511" s="246">
        <f t="shared" si="88"/>
        <v>2907.6</v>
      </c>
    </row>
    <row r="512" spans="1:289" x14ac:dyDescent="0.3">
      <c r="A512" s="210">
        <v>41165</v>
      </c>
      <c r="B512" s="102">
        <v>3440</v>
      </c>
      <c r="C512" s="31">
        <f t="shared" si="89"/>
        <v>3451.2380952380954</v>
      </c>
      <c r="D512" s="7">
        <v>3857.7</v>
      </c>
      <c r="E512" s="2">
        <v>2601.87</v>
      </c>
      <c r="H512" s="2">
        <v>3537.7</v>
      </c>
      <c r="I512" s="3">
        <v>2921.87</v>
      </c>
      <c r="J512" s="7">
        <v>3536.61</v>
      </c>
      <c r="K512" s="2">
        <v>2270.0700000000002</v>
      </c>
      <c r="N512" s="7">
        <v>3180.73</v>
      </c>
      <c r="O512" s="3">
        <v>2625.95</v>
      </c>
      <c r="P512" s="7">
        <v>3652.86</v>
      </c>
      <c r="Q512" s="2">
        <v>2376.9299999999998</v>
      </c>
      <c r="T512" s="2">
        <v>3296.98</v>
      </c>
      <c r="U512" s="3">
        <v>2732.81</v>
      </c>
      <c r="AJ512" s="2">
        <f t="shared" si="85"/>
        <v>3210</v>
      </c>
      <c r="AK512" s="2">
        <v>230</v>
      </c>
      <c r="AL512" s="7">
        <v>3380.34</v>
      </c>
      <c r="AM512" s="2">
        <v>2148.12</v>
      </c>
      <c r="AP512" s="7">
        <v>3060.34</v>
      </c>
      <c r="AQ512" s="3">
        <v>2468.12</v>
      </c>
      <c r="AZ512" s="9"/>
      <c r="BA512" s="9"/>
      <c r="BB512" s="9"/>
      <c r="BC512" s="9"/>
      <c r="BD512" s="9"/>
      <c r="BE512" s="9"/>
      <c r="BF512" s="9"/>
      <c r="BL512" s="2">
        <v>3951.56</v>
      </c>
      <c r="BM512" s="2">
        <v>2623.38</v>
      </c>
      <c r="BN512" s="2">
        <v>3595.68</v>
      </c>
      <c r="BO512" s="2">
        <v>2979.26</v>
      </c>
      <c r="KA512" s="247">
        <f t="shared" si="86"/>
        <v>3766.61</v>
      </c>
      <c r="KB512" s="228">
        <f t="shared" si="87"/>
        <v>3093.8</v>
      </c>
      <c r="KC512" s="246">
        <f t="shared" si="88"/>
        <v>2962.8</v>
      </c>
    </row>
    <row r="513" spans="1:289" x14ac:dyDescent="0.3">
      <c r="A513" s="210">
        <v>41166</v>
      </c>
      <c r="B513" s="102">
        <v>3451</v>
      </c>
      <c r="C513" s="31">
        <f t="shared" si="89"/>
        <v>3453.7619047619046</v>
      </c>
      <c r="D513" s="7">
        <v>3890.92</v>
      </c>
      <c r="E513" s="2">
        <v>2634.75</v>
      </c>
      <c r="H513" s="2">
        <v>3570.92</v>
      </c>
      <c r="I513" s="3">
        <v>2954.75</v>
      </c>
      <c r="J513" s="7">
        <v>3536.61</v>
      </c>
      <c r="K513" s="2">
        <v>2270.0700000000002</v>
      </c>
      <c r="N513" s="7">
        <v>3180.73</v>
      </c>
      <c r="O513" s="3">
        <v>2625.95</v>
      </c>
      <c r="P513" s="7">
        <v>3677.78</v>
      </c>
      <c r="Q513" s="2">
        <v>2401.59</v>
      </c>
      <c r="T513" s="2">
        <v>3321.9</v>
      </c>
      <c r="U513" s="3">
        <v>2757.47</v>
      </c>
      <c r="AJ513" s="2">
        <f t="shared" si="85"/>
        <v>3221</v>
      </c>
      <c r="AK513" s="2">
        <v>230</v>
      </c>
      <c r="AL513" s="7">
        <v>3438.48</v>
      </c>
      <c r="AM513" s="2">
        <v>2205.66</v>
      </c>
      <c r="AP513" s="7">
        <v>3118.48</v>
      </c>
      <c r="AQ513" s="3">
        <v>2525.66</v>
      </c>
      <c r="AZ513" s="9"/>
      <c r="BA513" s="9"/>
      <c r="BB513" s="9"/>
      <c r="BC513" s="9"/>
      <c r="BD513" s="9"/>
      <c r="BE513" s="9"/>
      <c r="BF513" s="9"/>
      <c r="BL513" s="2">
        <v>3904.67</v>
      </c>
      <c r="BM513" s="2">
        <v>2576.9699999999998</v>
      </c>
      <c r="BN513" s="2">
        <v>3548.79</v>
      </c>
      <c r="BO513" s="2">
        <v>2932.85</v>
      </c>
      <c r="KA513" s="247">
        <f t="shared" si="86"/>
        <v>3766.61</v>
      </c>
      <c r="KB513" s="228">
        <f t="shared" si="87"/>
        <v>3105.02</v>
      </c>
      <c r="KC513" s="246">
        <f t="shared" si="88"/>
        <v>2972.92</v>
      </c>
    </row>
    <row r="514" spans="1:289" x14ac:dyDescent="0.3">
      <c r="A514" s="210">
        <v>41169</v>
      </c>
      <c r="B514" s="102">
        <v>3460</v>
      </c>
      <c r="C514" s="31">
        <f t="shared" si="89"/>
        <v>3454.4285714285716</v>
      </c>
      <c r="D514" s="7">
        <v>3982.56</v>
      </c>
      <c r="E514" s="2">
        <v>2724.65</v>
      </c>
      <c r="H514" s="2">
        <v>3662.56</v>
      </c>
      <c r="I514" s="3">
        <v>3044.65</v>
      </c>
      <c r="J514" s="7">
        <v>3544.04</v>
      </c>
      <c r="K514" s="2">
        <v>2276.77</v>
      </c>
      <c r="N514" s="7">
        <v>3188.16</v>
      </c>
      <c r="O514" s="3">
        <v>2632.65</v>
      </c>
      <c r="P514" s="7">
        <v>3793.79</v>
      </c>
      <c r="Q514" s="2">
        <v>2515.73</v>
      </c>
      <c r="T514" s="2">
        <v>3437.91</v>
      </c>
      <c r="U514" s="3">
        <v>2871.61</v>
      </c>
      <c r="AJ514" s="2">
        <f t="shared" si="85"/>
        <v>3230</v>
      </c>
      <c r="AK514" s="2">
        <v>230</v>
      </c>
      <c r="AL514" s="7">
        <v>3495.69</v>
      </c>
      <c r="AM514" s="2">
        <v>2261.58</v>
      </c>
      <c r="AP514" s="7">
        <v>3175.69</v>
      </c>
      <c r="AQ514" s="3">
        <v>2581.58</v>
      </c>
      <c r="AZ514" s="9"/>
      <c r="BA514" s="9"/>
      <c r="BB514" s="9"/>
      <c r="BC514" s="9"/>
      <c r="BD514" s="9"/>
      <c r="BE514" s="9"/>
      <c r="BF514" s="9"/>
      <c r="BL514" s="2">
        <v>4053.62</v>
      </c>
      <c r="BM514" s="2">
        <v>2723.59</v>
      </c>
      <c r="BN514" s="2">
        <v>3697.74</v>
      </c>
      <c r="BO514" s="2">
        <v>3079.47</v>
      </c>
      <c r="KA514" s="247">
        <f t="shared" si="86"/>
        <v>3774.04</v>
      </c>
      <c r="KB514" s="228">
        <f t="shared" si="87"/>
        <v>3114.2000000000003</v>
      </c>
      <c r="KC514" s="246">
        <f t="shared" si="88"/>
        <v>2981.2000000000003</v>
      </c>
    </row>
    <row r="515" spans="1:289" x14ac:dyDescent="0.3">
      <c r="A515" s="210">
        <v>41170</v>
      </c>
      <c r="B515" s="102">
        <v>3410</v>
      </c>
      <c r="C515" s="31">
        <f t="shared" si="89"/>
        <v>3450.0952380952381</v>
      </c>
      <c r="D515" s="7">
        <v>3957.71</v>
      </c>
      <c r="E515" s="2">
        <v>2682.79</v>
      </c>
      <c r="H515" s="2">
        <v>3637.7</v>
      </c>
      <c r="I515" s="3">
        <v>3002.79</v>
      </c>
      <c r="J515" s="7">
        <v>3551.48</v>
      </c>
      <c r="K515" s="2">
        <v>2283.4699999999998</v>
      </c>
      <c r="N515" s="7">
        <v>3195.6</v>
      </c>
      <c r="O515" s="3">
        <v>2639.35</v>
      </c>
      <c r="P515" s="7">
        <v>3743.41</v>
      </c>
      <c r="Q515" s="2">
        <v>2465.19</v>
      </c>
      <c r="T515" s="2">
        <v>3387.53</v>
      </c>
      <c r="U515" s="3">
        <v>2821.07</v>
      </c>
      <c r="AJ515" s="2">
        <f t="shared" si="85"/>
        <v>3180</v>
      </c>
      <c r="AK515" s="2">
        <v>230</v>
      </c>
      <c r="AL515" s="7">
        <v>3444.64</v>
      </c>
      <c r="AM515" s="2">
        <v>2210.36</v>
      </c>
      <c r="AP515" s="7">
        <v>3124.64</v>
      </c>
      <c r="AQ515" s="3">
        <v>2530.36</v>
      </c>
      <c r="AZ515" s="9"/>
      <c r="BA515" s="9"/>
      <c r="BB515" s="9"/>
      <c r="BC515" s="9"/>
      <c r="BD515" s="9"/>
      <c r="BE515" s="9"/>
      <c r="BF515" s="9"/>
      <c r="BL515" s="2">
        <v>4031.93</v>
      </c>
      <c r="BM515" s="2">
        <v>2684.85</v>
      </c>
      <c r="BN515" s="2">
        <v>3676.05</v>
      </c>
      <c r="BO515" s="2">
        <v>3040.73</v>
      </c>
      <c r="KA515" s="247">
        <f t="shared" si="86"/>
        <v>3781.48</v>
      </c>
      <c r="KB515" s="228">
        <f t="shared" si="87"/>
        <v>3063.2000000000003</v>
      </c>
      <c r="KC515" s="246">
        <f t="shared" si="88"/>
        <v>2935.2000000000003</v>
      </c>
    </row>
    <row r="516" spans="1:289" x14ac:dyDescent="0.3">
      <c r="A516" s="210">
        <v>41171</v>
      </c>
      <c r="B516" s="102">
        <v>3378</v>
      </c>
      <c r="C516" s="31">
        <f t="shared" si="89"/>
        <v>3444.8095238095239</v>
      </c>
      <c r="D516" s="7">
        <v>3886.57</v>
      </c>
      <c r="E516" s="2">
        <v>2615.31</v>
      </c>
      <c r="H516" s="2">
        <v>3566.57</v>
      </c>
      <c r="I516" s="3">
        <v>2935.31</v>
      </c>
      <c r="J516" s="7">
        <v>3525.46</v>
      </c>
      <c r="K516" s="2">
        <v>2260.02</v>
      </c>
      <c r="N516" s="7">
        <v>3169.58</v>
      </c>
      <c r="O516" s="3">
        <v>2615.9</v>
      </c>
      <c r="P516" s="7">
        <v>3657.84</v>
      </c>
      <c r="Q516" s="2">
        <v>2382.87</v>
      </c>
      <c r="T516" s="2">
        <v>3301.96</v>
      </c>
      <c r="U516" s="3">
        <v>2738.75</v>
      </c>
      <c r="AJ516" s="2">
        <f t="shared" si="85"/>
        <v>3148</v>
      </c>
      <c r="AK516" s="2">
        <v>230</v>
      </c>
      <c r="AL516" s="7">
        <v>3344.85</v>
      </c>
      <c r="AM516" s="2">
        <v>2114.04</v>
      </c>
      <c r="AP516" s="7">
        <v>3024.85</v>
      </c>
      <c r="AQ516" s="3">
        <v>2434.04</v>
      </c>
      <c r="AZ516" s="9"/>
      <c r="BA516" s="9"/>
      <c r="BB516" s="9"/>
      <c r="BC516" s="9"/>
      <c r="BD516" s="9"/>
      <c r="BE516" s="9"/>
      <c r="BF516" s="9"/>
      <c r="BL516" s="2">
        <v>3958.94</v>
      </c>
      <c r="BM516" s="2">
        <v>2615.54</v>
      </c>
      <c r="BN516" s="2">
        <v>3603.06</v>
      </c>
      <c r="BO516" s="2">
        <v>2971.42</v>
      </c>
      <c r="KA516" s="247">
        <f t="shared" si="86"/>
        <v>3755.46</v>
      </c>
      <c r="KB516" s="228">
        <f t="shared" si="87"/>
        <v>3030.56</v>
      </c>
      <c r="KC516" s="246">
        <f t="shared" si="88"/>
        <v>2905.76</v>
      </c>
    </row>
    <row r="517" spans="1:289" x14ac:dyDescent="0.3">
      <c r="A517" s="210">
        <v>41172</v>
      </c>
      <c r="B517" s="102">
        <v>3413</v>
      </c>
      <c r="C517" s="31">
        <f t="shared" si="89"/>
        <v>3440.5714285714284</v>
      </c>
      <c r="D517" s="7">
        <v>3982.75</v>
      </c>
      <c r="E517" s="2">
        <v>2707.57</v>
      </c>
      <c r="H517" s="2">
        <v>3662.75</v>
      </c>
      <c r="I517" s="3">
        <v>3027.57</v>
      </c>
      <c r="J517" s="7">
        <v>3551.48</v>
      </c>
      <c r="K517" s="2">
        <v>2283.4699999999998</v>
      </c>
      <c r="N517" s="7">
        <v>3195.6</v>
      </c>
      <c r="O517" s="3">
        <v>2639.35</v>
      </c>
      <c r="P517" s="7">
        <v>3701.71</v>
      </c>
      <c r="Q517" s="2">
        <v>2432.15</v>
      </c>
      <c r="T517" s="2">
        <v>3345.83</v>
      </c>
      <c r="U517" s="3">
        <v>2788.03</v>
      </c>
      <c r="AJ517" s="2">
        <f t="shared" si="85"/>
        <v>3183</v>
      </c>
      <c r="AK517" s="2">
        <v>230</v>
      </c>
      <c r="AL517" s="7">
        <v>3377.89</v>
      </c>
      <c r="AM517" s="2">
        <v>2152.54</v>
      </c>
      <c r="AP517" s="7">
        <v>3057.89</v>
      </c>
      <c r="AQ517" s="3">
        <v>2472.54</v>
      </c>
      <c r="AZ517" s="9"/>
      <c r="BA517" s="9"/>
      <c r="BB517" s="9"/>
      <c r="BC517" s="9"/>
      <c r="BD517" s="9"/>
      <c r="BE517" s="9"/>
      <c r="BF517" s="9"/>
      <c r="BL517" s="2">
        <v>4058.5</v>
      </c>
      <c r="BM517" s="2">
        <v>2711.15</v>
      </c>
      <c r="BN517" s="2">
        <v>3702.62</v>
      </c>
      <c r="BO517" s="2">
        <v>3067.03</v>
      </c>
      <c r="KA517" s="247">
        <f t="shared" si="86"/>
        <v>3781.48</v>
      </c>
      <c r="KB517" s="228">
        <f t="shared" si="87"/>
        <v>3066.26</v>
      </c>
      <c r="KC517" s="246">
        <f t="shared" si="88"/>
        <v>2937.96</v>
      </c>
    </row>
    <row r="518" spans="1:289" x14ac:dyDescent="0.3">
      <c r="A518" s="210">
        <v>41173</v>
      </c>
      <c r="B518" s="102">
        <v>3434</v>
      </c>
      <c r="C518" s="31">
        <f t="shared" si="89"/>
        <v>3438.3809523809523</v>
      </c>
      <c r="D518" s="7">
        <v>3982.75</v>
      </c>
      <c r="E518" s="2">
        <v>2707.57</v>
      </c>
      <c r="H518" s="2">
        <v>3662.75</v>
      </c>
      <c r="I518" s="3">
        <v>3027.57</v>
      </c>
      <c r="J518" s="7">
        <v>3551.48</v>
      </c>
      <c r="K518" s="2">
        <v>2283.4699999999998</v>
      </c>
      <c r="N518" s="7">
        <v>3195.6</v>
      </c>
      <c r="O518" s="3">
        <v>2639.35</v>
      </c>
      <c r="P518" s="7">
        <v>3701.71</v>
      </c>
      <c r="Q518" s="2">
        <v>2432.15</v>
      </c>
      <c r="T518" s="2">
        <v>3345.83</v>
      </c>
      <c r="U518" s="3">
        <v>2639.35</v>
      </c>
      <c r="AJ518" s="2">
        <f t="shared" si="85"/>
        <v>3204</v>
      </c>
      <c r="AK518" s="2">
        <v>230</v>
      </c>
      <c r="AL518" s="7">
        <v>3344.51</v>
      </c>
      <c r="AM518" s="2">
        <v>2119.5</v>
      </c>
      <c r="AP518" s="7">
        <v>3024.51</v>
      </c>
      <c r="AQ518" s="3">
        <v>2439.5</v>
      </c>
      <c r="AZ518" s="9"/>
      <c r="BA518" s="9"/>
      <c r="BB518" s="9"/>
      <c r="BC518" s="9"/>
      <c r="BD518" s="9"/>
      <c r="BE518" s="9"/>
      <c r="BF518" s="9"/>
      <c r="BL518" s="2">
        <v>4053.13</v>
      </c>
      <c r="BM518" s="2">
        <v>2705.83</v>
      </c>
      <c r="BN518" s="2">
        <v>3697.25</v>
      </c>
      <c r="BO518" s="2">
        <v>3061.71</v>
      </c>
      <c r="KA518" s="247">
        <f t="shared" si="86"/>
        <v>3781.48</v>
      </c>
      <c r="KB518" s="228">
        <f t="shared" si="87"/>
        <v>3087.68</v>
      </c>
      <c r="KC518" s="246">
        <f t="shared" si="88"/>
        <v>2957.28</v>
      </c>
    </row>
    <row r="519" spans="1:289" x14ac:dyDescent="0.3">
      <c r="A519" s="210">
        <v>41176</v>
      </c>
      <c r="B519" s="102">
        <v>3434</v>
      </c>
      <c r="C519" s="31">
        <f t="shared" si="89"/>
        <v>3434.2857142857142</v>
      </c>
      <c r="D519" s="7">
        <v>4050.2</v>
      </c>
      <c r="E519" s="2">
        <v>2772.65</v>
      </c>
      <c r="H519" s="2">
        <v>3730.2</v>
      </c>
      <c r="I519" s="3">
        <v>3092.65</v>
      </c>
      <c r="J519" s="7">
        <v>3566.35</v>
      </c>
      <c r="K519" s="2">
        <v>2296.87</v>
      </c>
      <c r="N519" s="7">
        <v>3210.47</v>
      </c>
      <c r="O519" s="3">
        <v>2652.75</v>
      </c>
      <c r="P519" s="7">
        <v>3708.92</v>
      </c>
      <c r="Q519" s="2">
        <v>2437.9699999999998</v>
      </c>
      <c r="T519" s="2">
        <v>3353.04</v>
      </c>
      <c r="U519" s="3">
        <v>2793.85</v>
      </c>
      <c r="AJ519" s="2">
        <f t="shared" si="85"/>
        <v>3204</v>
      </c>
      <c r="AK519" s="2">
        <v>230</v>
      </c>
      <c r="AL519" s="7">
        <v>3375.26</v>
      </c>
      <c r="AM519" s="2">
        <v>2148.58</v>
      </c>
      <c r="AP519" s="7">
        <v>3055.26</v>
      </c>
      <c r="AQ519" s="3">
        <v>2468.58</v>
      </c>
      <c r="AZ519" s="9"/>
      <c r="BA519" s="9"/>
      <c r="BB519" s="9"/>
      <c r="BC519" s="9"/>
      <c r="BD519" s="9"/>
      <c r="BE519" s="9"/>
      <c r="BF519" s="9"/>
      <c r="BL519" s="2">
        <v>4120.75</v>
      </c>
      <c r="BM519" s="2">
        <v>2771.08</v>
      </c>
      <c r="BN519" s="2">
        <v>3764.87</v>
      </c>
      <c r="BO519" s="2">
        <v>3126.96</v>
      </c>
      <c r="KA519" s="247">
        <f t="shared" si="86"/>
        <v>3796.35</v>
      </c>
      <c r="KB519" s="228">
        <f t="shared" si="87"/>
        <v>3087.68</v>
      </c>
      <c r="KC519" s="246">
        <f t="shared" si="88"/>
        <v>2957.28</v>
      </c>
    </row>
    <row r="520" spans="1:289" x14ac:dyDescent="0.3">
      <c r="A520" s="210">
        <v>41177</v>
      </c>
      <c r="B520" s="102">
        <v>3425</v>
      </c>
      <c r="C520" s="31">
        <f t="shared" si="89"/>
        <v>3431.9047619047619</v>
      </c>
      <c r="D520" s="7">
        <v>3961.59</v>
      </c>
      <c r="E520" s="2">
        <v>2687.88</v>
      </c>
      <c r="H520" s="2">
        <v>3641.59</v>
      </c>
      <c r="I520" s="3">
        <v>3007.88</v>
      </c>
      <c r="J520" s="7">
        <v>3540.33</v>
      </c>
      <c r="K520" s="2">
        <v>2273.42</v>
      </c>
      <c r="N520" s="7">
        <v>3184.45</v>
      </c>
      <c r="O520" s="3">
        <v>2629.3</v>
      </c>
      <c r="P520" s="7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90">B520-AK520</f>
        <v>3195</v>
      </c>
      <c r="AK520" s="2">
        <v>230</v>
      </c>
      <c r="AL520" s="7">
        <v>3358.97</v>
      </c>
      <c r="AM520" s="2">
        <v>2134.83</v>
      </c>
      <c r="AP520" s="7">
        <v>3038.97</v>
      </c>
      <c r="AQ520" s="3">
        <v>2454.83</v>
      </c>
      <c r="AZ520" s="9"/>
      <c r="BA520" s="9"/>
      <c r="BB520" s="9"/>
      <c r="BC520" s="9"/>
      <c r="BD520" s="9"/>
      <c r="BE520" s="9"/>
      <c r="BF520" s="9"/>
      <c r="BL520" s="2">
        <v>4033.37</v>
      </c>
      <c r="BM520" s="2">
        <v>2687.53</v>
      </c>
      <c r="BN520" s="2">
        <v>3677.49</v>
      </c>
      <c r="BO520" s="2">
        <v>3043.41</v>
      </c>
      <c r="KA520" s="247">
        <f t="shared" si="86"/>
        <v>3770.33</v>
      </c>
      <c r="KB520" s="228">
        <f t="shared" si="87"/>
        <v>3078.5</v>
      </c>
      <c r="KC520" s="246">
        <f t="shared" si="88"/>
        <v>2949</v>
      </c>
    </row>
    <row r="521" spans="1:289" x14ac:dyDescent="0.3">
      <c r="A521" s="210">
        <v>41178</v>
      </c>
      <c r="B521" s="102">
        <v>3400</v>
      </c>
      <c r="C521" s="31">
        <f t="shared" si="89"/>
        <v>3429.5238095238096</v>
      </c>
      <c r="D521" s="7">
        <v>3953.3</v>
      </c>
      <c r="E521" s="2">
        <v>2687.88</v>
      </c>
      <c r="H521" s="2">
        <v>3633.3</v>
      </c>
      <c r="I521" s="3">
        <v>3007.88</v>
      </c>
      <c r="J521" s="7">
        <v>3540.33</v>
      </c>
      <c r="K521" s="2">
        <v>2273.42</v>
      </c>
      <c r="N521" s="7">
        <v>3184.45</v>
      </c>
      <c r="O521" s="3">
        <v>2629.3</v>
      </c>
      <c r="P521" s="7">
        <v>3656.75</v>
      </c>
      <c r="Q521" s="2">
        <v>2388.64</v>
      </c>
      <c r="T521" s="2">
        <v>3300.87</v>
      </c>
      <c r="U521" s="3">
        <v>2744.52</v>
      </c>
      <c r="AJ521" s="2">
        <f t="shared" si="90"/>
        <v>3170</v>
      </c>
      <c r="AK521" s="2">
        <v>230</v>
      </c>
      <c r="AL521" s="7">
        <v>3342.34</v>
      </c>
      <c r="AM521" s="2">
        <v>2118.37</v>
      </c>
      <c r="AP521" s="7">
        <v>3022.34</v>
      </c>
      <c r="AQ521" s="3">
        <v>2438.37</v>
      </c>
      <c r="AZ521" s="9"/>
      <c r="BA521" s="9"/>
      <c r="BB521" s="9"/>
      <c r="BC521" s="9"/>
      <c r="BD521" s="9"/>
      <c r="BE521" s="9"/>
      <c r="BF521" s="9"/>
      <c r="BL521" s="2">
        <v>4028.9</v>
      </c>
      <c r="BM521" s="2">
        <v>2691.31</v>
      </c>
      <c r="BN521" s="2">
        <v>3673.02</v>
      </c>
      <c r="BO521" s="2">
        <v>3047.19</v>
      </c>
      <c r="KA521" s="247">
        <f t="shared" si="86"/>
        <v>3770.33</v>
      </c>
      <c r="KB521" s="228">
        <f t="shared" si="87"/>
        <v>3053</v>
      </c>
      <c r="KC521" s="246">
        <f t="shared" si="88"/>
        <v>2926</v>
      </c>
    </row>
    <row r="522" spans="1:289" x14ac:dyDescent="0.3">
      <c r="A522" s="210">
        <v>41179</v>
      </c>
      <c r="B522" s="102">
        <v>3376</v>
      </c>
      <c r="C522" s="31">
        <f t="shared" si="89"/>
        <v>3425.2857142857142</v>
      </c>
      <c r="D522" s="7">
        <v>3932.42</v>
      </c>
      <c r="E522" s="2">
        <v>2667.63</v>
      </c>
      <c r="H522" s="2">
        <v>3612.42</v>
      </c>
      <c r="I522" s="3">
        <v>2987.63</v>
      </c>
      <c r="J522" s="7">
        <v>3495.08</v>
      </c>
      <c r="K522" s="2">
        <v>2228.9699999999998</v>
      </c>
      <c r="N522" s="7">
        <v>3139.2</v>
      </c>
      <c r="O522" s="3">
        <v>2584.85</v>
      </c>
      <c r="P522" s="7">
        <v>3619.69</v>
      </c>
      <c r="Q522" s="2">
        <v>2360.4899999999998</v>
      </c>
      <c r="T522" s="2">
        <v>3263.81</v>
      </c>
      <c r="U522" s="3">
        <v>2716.37</v>
      </c>
      <c r="AJ522" s="2">
        <f t="shared" si="90"/>
        <v>3146</v>
      </c>
      <c r="AK522" s="2">
        <v>230</v>
      </c>
      <c r="AL522" s="7">
        <v>3297.33</v>
      </c>
      <c r="AM522" s="2">
        <v>2082.36</v>
      </c>
      <c r="AP522" s="7">
        <v>2977.33</v>
      </c>
      <c r="AQ522" s="3">
        <v>2402.36</v>
      </c>
      <c r="AZ522" s="9"/>
      <c r="BA522" s="9"/>
      <c r="BB522" s="9"/>
      <c r="BC522" s="9"/>
      <c r="BD522" s="9"/>
      <c r="BE522" s="9"/>
      <c r="BF522" s="9"/>
      <c r="BL522" s="2">
        <v>4018.38</v>
      </c>
      <c r="BM522" s="2">
        <v>2677.05</v>
      </c>
      <c r="BN522" s="2">
        <v>3662.5</v>
      </c>
      <c r="BO522" s="2">
        <v>3032.93</v>
      </c>
      <c r="KA522" s="247">
        <f t="shared" si="86"/>
        <v>3725.08</v>
      </c>
      <c r="KB522" s="228">
        <f t="shared" si="87"/>
        <v>3028.52</v>
      </c>
      <c r="KC522" s="246">
        <f t="shared" si="88"/>
        <v>2903.92</v>
      </c>
    </row>
    <row r="523" spans="1:289" x14ac:dyDescent="0.3">
      <c r="A523" s="210">
        <v>41180</v>
      </c>
      <c r="B523" s="102">
        <v>3352</v>
      </c>
      <c r="C523" s="31">
        <f t="shared" si="89"/>
        <v>3418.2380952380954</v>
      </c>
      <c r="D523" s="7">
        <v>3853.51</v>
      </c>
      <c r="E523" s="2">
        <v>2589.12</v>
      </c>
      <c r="H523" s="2">
        <v>3533.51</v>
      </c>
      <c r="I523" s="3">
        <v>2909.12</v>
      </c>
      <c r="J523" s="7">
        <v>3540.33</v>
      </c>
      <c r="K523" s="2">
        <v>2273.42</v>
      </c>
      <c r="N523" s="7">
        <v>3184.45</v>
      </c>
      <c r="O523" s="3">
        <v>2629.3</v>
      </c>
      <c r="P523" s="7">
        <v>3623.51</v>
      </c>
      <c r="Q523" s="2">
        <v>2363.9499999999998</v>
      </c>
      <c r="T523" s="2">
        <v>3267.63</v>
      </c>
      <c r="U523" s="3">
        <v>2719.83</v>
      </c>
      <c r="AJ523" s="2">
        <f t="shared" si="90"/>
        <v>3122</v>
      </c>
      <c r="AK523" s="2">
        <v>230</v>
      </c>
      <c r="AL523" s="7">
        <v>3292.47</v>
      </c>
      <c r="AM523" s="2">
        <v>2077.2199999999998</v>
      </c>
      <c r="AP523" s="7">
        <v>2972.47</v>
      </c>
      <c r="AQ523" s="3">
        <v>2397.2199999999998</v>
      </c>
      <c r="AZ523" s="9"/>
      <c r="BA523" s="9"/>
      <c r="BB523" s="9"/>
      <c r="BC523" s="9"/>
      <c r="BD523" s="9"/>
      <c r="BE523" s="9"/>
      <c r="BF523" s="9"/>
      <c r="BL523" s="2">
        <v>3914.6</v>
      </c>
      <c r="BM523" s="2">
        <v>2578.19</v>
      </c>
      <c r="BN523" s="2">
        <v>3558.72</v>
      </c>
      <c r="BO523" s="2">
        <v>2934.07</v>
      </c>
      <c r="KA523" s="247">
        <f t="shared" si="86"/>
        <v>3770.33</v>
      </c>
      <c r="KB523" s="228">
        <f t="shared" si="87"/>
        <v>3004.04</v>
      </c>
      <c r="KC523" s="246">
        <f t="shared" si="88"/>
        <v>2881.84</v>
      </c>
    </row>
    <row r="524" spans="1:289" x14ac:dyDescent="0.3">
      <c r="A524" s="210">
        <v>41183</v>
      </c>
      <c r="B524" s="102">
        <v>3437</v>
      </c>
      <c r="C524" s="31">
        <f t="shared" si="89"/>
        <v>3415.7619047619046</v>
      </c>
      <c r="D524" s="7">
        <v>4020.99</v>
      </c>
      <c r="E524" s="2">
        <v>2751.6</v>
      </c>
      <c r="H524" s="2">
        <v>3700.99</v>
      </c>
      <c r="I524" s="3">
        <v>3071.6</v>
      </c>
      <c r="J524" s="7">
        <v>3528.08</v>
      </c>
      <c r="K524" s="2">
        <v>2258.67</v>
      </c>
      <c r="N524" s="7">
        <v>3172.2</v>
      </c>
      <c r="O524" s="3">
        <v>2614.5500000000002</v>
      </c>
      <c r="P524" s="7">
        <v>3679.25</v>
      </c>
      <c r="Q524" s="2">
        <v>2416.56</v>
      </c>
      <c r="T524" s="2">
        <v>3323.37</v>
      </c>
      <c r="U524" s="3">
        <v>2772.44</v>
      </c>
      <c r="AJ524" s="2">
        <f t="shared" si="90"/>
        <v>3207</v>
      </c>
      <c r="AK524" s="51">
        <v>230</v>
      </c>
      <c r="AL524" s="7">
        <v>3336.82</v>
      </c>
      <c r="AM524" s="2">
        <v>2118.48</v>
      </c>
      <c r="AP524" s="7">
        <v>3016.82</v>
      </c>
      <c r="AQ524" s="3">
        <v>2438.48</v>
      </c>
      <c r="AZ524" s="9"/>
      <c r="BA524" s="9"/>
      <c r="BB524" s="9"/>
      <c r="BC524" s="9"/>
      <c r="BD524" s="9"/>
      <c r="BE524" s="9"/>
      <c r="BF524" s="9"/>
      <c r="BL524" s="2">
        <v>4065.22</v>
      </c>
      <c r="BM524" s="2">
        <v>2758.47</v>
      </c>
      <c r="BN524" s="2">
        <v>3709.34</v>
      </c>
      <c r="BO524" s="2">
        <v>3114.35</v>
      </c>
      <c r="KA524" s="247">
        <f t="shared" si="86"/>
        <v>3758.08</v>
      </c>
      <c r="KB524" s="228">
        <f t="shared" ref="KB524:KB587" si="91">B524*1.02-420</f>
        <v>3085.7400000000002</v>
      </c>
      <c r="KC524" s="246">
        <f t="shared" ref="KC524:KC587" si="92">B524*0.92-214</f>
        <v>2948.04</v>
      </c>
    </row>
    <row r="525" spans="1:289" x14ac:dyDescent="0.3">
      <c r="A525" s="210">
        <v>41184</v>
      </c>
      <c r="B525" s="102">
        <v>3426</v>
      </c>
      <c r="C525" s="31">
        <f t="shared" si="89"/>
        <v>3413.9523809523807</v>
      </c>
      <c r="D525" s="7">
        <v>4020.99</v>
      </c>
      <c r="E525" s="2">
        <v>2751.6</v>
      </c>
      <c r="H525" s="2">
        <v>3700.99</v>
      </c>
      <c r="I525" s="3">
        <v>3071.6</v>
      </c>
      <c r="J525" s="7">
        <v>3570.06</v>
      </c>
      <c r="K525" s="2">
        <v>2300.2199999999998</v>
      </c>
      <c r="N525" s="7">
        <v>3214.18</v>
      </c>
      <c r="O525" s="3">
        <v>2656.1</v>
      </c>
      <c r="P525" s="7">
        <v>3679.25</v>
      </c>
      <c r="Q525" s="2">
        <v>2416.56</v>
      </c>
      <c r="T525" s="2">
        <v>3323.37</v>
      </c>
      <c r="U525" s="3">
        <v>2772.44</v>
      </c>
      <c r="AJ525" s="2">
        <f t="shared" si="90"/>
        <v>3196</v>
      </c>
      <c r="AK525" s="2">
        <v>230</v>
      </c>
      <c r="AL525" s="7">
        <v>3454.37</v>
      </c>
      <c r="AM525" s="2">
        <v>2234.8200000000002</v>
      </c>
      <c r="AP525" s="7">
        <v>3134.37</v>
      </c>
      <c r="AQ525" s="3">
        <v>2554.8200000000002</v>
      </c>
      <c r="AZ525" s="9"/>
      <c r="BA525" s="9"/>
      <c r="BB525" s="9"/>
      <c r="BC525" s="9"/>
      <c r="BD525" s="9"/>
      <c r="BE525" s="9"/>
      <c r="BF525" s="9"/>
      <c r="BL525" s="2">
        <v>4151.09</v>
      </c>
      <c r="BM525" s="2">
        <v>2761.52</v>
      </c>
      <c r="BN525" s="2">
        <v>3795.21</v>
      </c>
      <c r="BO525" s="2">
        <v>3117.4</v>
      </c>
      <c r="KA525" s="247">
        <f t="shared" ref="KA525:KA588" si="93">J525+230</f>
        <v>3800.06</v>
      </c>
      <c r="KB525" s="228">
        <f t="shared" si="91"/>
        <v>3074.52</v>
      </c>
      <c r="KC525" s="246">
        <f t="shared" si="92"/>
        <v>2937.92</v>
      </c>
    </row>
    <row r="526" spans="1:289" x14ac:dyDescent="0.3">
      <c r="A526" s="210">
        <v>41185</v>
      </c>
      <c r="B526" s="102">
        <v>3405</v>
      </c>
      <c r="C526" s="31">
        <f t="shared" si="89"/>
        <v>3411.8095238095239</v>
      </c>
      <c r="D526" s="7">
        <v>3932.69</v>
      </c>
      <c r="E526" s="2">
        <v>2662.17</v>
      </c>
      <c r="H526" s="2">
        <v>3612.69</v>
      </c>
      <c r="I526" s="3">
        <v>2982.17</v>
      </c>
      <c r="J526" s="7">
        <v>3546.42</v>
      </c>
      <c r="K526" s="2">
        <v>2275.17</v>
      </c>
      <c r="N526" s="7">
        <v>3190.54</v>
      </c>
      <c r="O526" s="3">
        <v>2631.05</v>
      </c>
      <c r="P526" s="7">
        <v>3690.04</v>
      </c>
      <c r="Q526" s="2">
        <v>2425.65</v>
      </c>
      <c r="T526" s="2">
        <v>3334.16</v>
      </c>
      <c r="U526" s="3">
        <v>2781.53</v>
      </c>
      <c r="AJ526" s="2">
        <f t="shared" si="90"/>
        <v>3175</v>
      </c>
      <c r="AK526" s="2">
        <v>230</v>
      </c>
      <c r="AL526" s="7">
        <v>3387.93</v>
      </c>
      <c r="AM526" s="2">
        <v>2167.42</v>
      </c>
      <c r="AP526" s="7">
        <v>3067.93</v>
      </c>
      <c r="AQ526" s="3">
        <v>2487.42</v>
      </c>
      <c r="AZ526" s="9"/>
      <c r="BA526" s="9"/>
      <c r="BB526" s="9"/>
      <c r="BC526" s="9"/>
      <c r="BD526" s="9"/>
      <c r="BE526" s="9"/>
      <c r="BF526" s="9"/>
      <c r="BL526" s="2">
        <v>4044.4</v>
      </c>
      <c r="BM526" s="2">
        <v>2676.21</v>
      </c>
      <c r="BN526" s="2">
        <v>3688.52</v>
      </c>
      <c r="BO526" s="2">
        <v>3032.09</v>
      </c>
      <c r="KA526" s="247">
        <f t="shared" si="93"/>
        <v>3776.42</v>
      </c>
      <c r="KB526" s="228">
        <f t="shared" si="91"/>
        <v>3053.1</v>
      </c>
      <c r="KC526" s="246">
        <f t="shared" si="92"/>
        <v>2918.6</v>
      </c>
    </row>
    <row r="527" spans="1:289" x14ac:dyDescent="0.3">
      <c r="A527" s="210">
        <v>41186</v>
      </c>
      <c r="B527" s="102">
        <v>3477</v>
      </c>
      <c r="C527" s="31">
        <f t="shared" si="89"/>
        <v>3414.7619047619046</v>
      </c>
      <c r="D527" s="7">
        <v>4040.77</v>
      </c>
      <c r="E527" s="2">
        <v>2757.69</v>
      </c>
      <c r="H527" s="2">
        <v>3720.77</v>
      </c>
      <c r="I527" s="3">
        <v>3077.69</v>
      </c>
      <c r="J527" s="7">
        <v>3649.09</v>
      </c>
      <c r="K527" s="2">
        <v>2367.5700000000002</v>
      </c>
      <c r="N527" s="7">
        <v>3293.21</v>
      </c>
      <c r="O527" s="3">
        <v>2723.45</v>
      </c>
      <c r="P527" s="7">
        <v>3780.06</v>
      </c>
      <c r="Q527" s="2">
        <v>2505.81</v>
      </c>
      <c r="T527" s="2">
        <v>3424.18</v>
      </c>
      <c r="U527" s="3">
        <v>2861.69</v>
      </c>
      <c r="AJ527" s="2">
        <f t="shared" si="90"/>
        <v>3247</v>
      </c>
      <c r="AK527" s="2">
        <v>230</v>
      </c>
      <c r="AL527" s="7">
        <v>3433.7</v>
      </c>
      <c r="AM527" s="2">
        <v>2203.5</v>
      </c>
      <c r="AP527" s="7">
        <v>3113.7020000000002</v>
      </c>
      <c r="AQ527" s="3">
        <v>2523.5</v>
      </c>
      <c r="AZ527" s="9"/>
      <c r="BA527" s="9"/>
      <c r="BB527" s="9"/>
      <c r="BC527" s="9"/>
      <c r="BD527" s="9"/>
      <c r="BE527" s="9"/>
      <c r="BF527" s="9"/>
      <c r="BL527" s="2">
        <v>4031.2</v>
      </c>
      <c r="BM527" s="2">
        <v>2768.64</v>
      </c>
      <c r="BN527" s="2">
        <v>3675.32</v>
      </c>
      <c r="BO527" s="2">
        <v>3124.52</v>
      </c>
      <c r="KA527" s="247">
        <f t="shared" si="93"/>
        <v>3879.09</v>
      </c>
      <c r="KB527" s="228">
        <f t="shared" si="91"/>
        <v>3126.54</v>
      </c>
      <c r="KC527" s="246">
        <f t="shared" si="92"/>
        <v>2984.84</v>
      </c>
    </row>
    <row r="528" spans="1:289" x14ac:dyDescent="0.3">
      <c r="A528" s="210">
        <v>41187</v>
      </c>
      <c r="B528" s="102">
        <v>3485</v>
      </c>
      <c r="C528" s="31">
        <f t="shared" si="89"/>
        <v>3419.8095238095239</v>
      </c>
      <c r="D528" s="7">
        <v>4098.46</v>
      </c>
      <c r="E528" s="2">
        <v>2808.25</v>
      </c>
      <c r="H528" s="2">
        <v>3778.46</v>
      </c>
      <c r="I528" s="3">
        <v>3128.25</v>
      </c>
      <c r="J528" s="7">
        <v>3698.89</v>
      </c>
      <c r="K528" s="2">
        <v>2420.37</v>
      </c>
      <c r="N528" s="7">
        <v>3343.01</v>
      </c>
      <c r="O528" s="3">
        <v>2776.25</v>
      </c>
      <c r="P528" s="7">
        <v>3885.64</v>
      </c>
      <c r="Q528" s="2">
        <v>2613.9699999999998</v>
      </c>
      <c r="T528" s="2">
        <v>3529.76</v>
      </c>
      <c r="U528" s="3">
        <v>2969.85</v>
      </c>
      <c r="AJ528" s="2">
        <f t="shared" si="90"/>
        <v>3255</v>
      </c>
      <c r="AK528" s="2">
        <v>230</v>
      </c>
      <c r="AL528" s="7">
        <v>3533.29</v>
      </c>
      <c r="AM528" s="2">
        <v>2305.58</v>
      </c>
      <c r="AP528" s="7">
        <v>3213.29</v>
      </c>
      <c r="AQ528" s="3">
        <v>2625.58</v>
      </c>
      <c r="AZ528" s="9"/>
      <c r="BA528" s="9"/>
      <c r="BB528" s="9"/>
      <c r="BC528" s="9"/>
      <c r="BD528" s="9"/>
      <c r="BE528" s="9"/>
      <c r="BF528" s="9"/>
      <c r="BL528" s="2">
        <v>4032.85</v>
      </c>
      <c r="BM528" s="2">
        <v>2830.57</v>
      </c>
      <c r="BN528" s="2">
        <v>3676.97</v>
      </c>
      <c r="BO528" s="2">
        <v>3186.45</v>
      </c>
      <c r="KA528" s="247">
        <f t="shared" si="93"/>
        <v>3928.89</v>
      </c>
      <c r="KB528" s="228">
        <f t="shared" si="91"/>
        <v>3134.7000000000003</v>
      </c>
      <c r="KC528" s="246">
        <f t="shared" si="92"/>
        <v>2992.2000000000003</v>
      </c>
    </row>
    <row r="529" spans="1:289" x14ac:dyDescent="0.3">
      <c r="A529" s="210">
        <v>41190</v>
      </c>
      <c r="B529" s="102">
        <v>3545</v>
      </c>
      <c r="C529" s="31">
        <f t="shared" si="89"/>
        <v>3427.1904761904761</v>
      </c>
      <c r="D529" s="7">
        <v>4055.3</v>
      </c>
      <c r="E529" s="2">
        <v>2767.17</v>
      </c>
      <c r="H529" s="2">
        <v>3735.3</v>
      </c>
      <c r="I529" s="3">
        <v>3087.17</v>
      </c>
      <c r="J529" s="7">
        <v>3684.26</v>
      </c>
      <c r="K529" s="2">
        <v>2407.17</v>
      </c>
      <c r="N529" s="7">
        <v>3328.38</v>
      </c>
      <c r="O529" s="3">
        <v>2763.05</v>
      </c>
      <c r="P529" s="7">
        <v>3852.46</v>
      </c>
      <c r="Q529" s="2">
        <v>2582.37</v>
      </c>
      <c r="T529" s="2">
        <v>3496.58</v>
      </c>
      <c r="U529" s="3">
        <v>2938.25</v>
      </c>
      <c r="AJ529" s="2">
        <f t="shared" si="90"/>
        <v>3315</v>
      </c>
      <c r="AK529" s="2">
        <v>230</v>
      </c>
      <c r="AL529" s="7">
        <v>3510.46</v>
      </c>
      <c r="AM529" s="2">
        <v>2284.2600000000002</v>
      </c>
      <c r="AP529" s="7">
        <v>3190.46</v>
      </c>
      <c r="AQ529" s="3">
        <v>2604.2600000000002</v>
      </c>
      <c r="AZ529" s="9"/>
      <c r="BA529" s="9"/>
      <c r="BB529" s="9"/>
      <c r="BC529" s="9"/>
      <c r="BD529" s="9"/>
      <c r="BE529" s="9"/>
      <c r="BF529" s="9"/>
      <c r="BL529" s="2">
        <v>4011.24</v>
      </c>
      <c r="BM529" s="2">
        <v>2793.25</v>
      </c>
      <c r="BN529" s="2">
        <v>3655.36</v>
      </c>
      <c r="BO529" s="2">
        <v>3149.13</v>
      </c>
      <c r="KA529" s="247">
        <f t="shared" si="93"/>
        <v>3914.26</v>
      </c>
      <c r="KB529" s="228">
        <f t="shared" si="91"/>
        <v>3195.9</v>
      </c>
      <c r="KC529" s="246">
        <f t="shared" si="92"/>
        <v>3047.4</v>
      </c>
    </row>
    <row r="530" spans="1:289" x14ac:dyDescent="0.3">
      <c r="A530" s="210">
        <v>41191</v>
      </c>
      <c r="B530" s="102">
        <v>3486</v>
      </c>
      <c r="C530" s="31">
        <f t="shared" si="89"/>
        <v>3429.2380952380954</v>
      </c>
      <c r="D530" s="7">
        <v>4099.95</v>
      </c>
      <c r="E530" s="2">
        <v>2823.77</v>
      </c>
      <c r="H530" s="2">
        <v>3779.95</v>
      </c>
      <c r="I530" s="3">
        <v>3143.77</v>
      </c>
      <c r="J530" s="7">
        <v>3731.8</v>
      </c>
      <c r="K530" s="2">
        <v>2450.0700000000002</v>
      </c>
      <c r="N530" s="7">
        <v>3375.92</v>
      </c>
      <c r="O530" s="3">
        <v>2805.95</v>
      </c>
      <c r="P530" s="7">
        <v>3857.59</v>
      </c>
      <c r="Q530" s="2">
        <v>2583.42</v>
      </c>
      <c r="T530" s="2">
        <v>3501.71</v>
      </c>
      <c r="U530" s="3">
        <v>2939.3</v>
      </c>
      <c r="AJ530" s="2">
        <f t="shared" si="90"/>
        <v>3256</v>
      </c>
      <c r="AK530" s="2">
        <v>230</v>
      </c>
      <c r="AL530" s="7">
        <v>3546.78</v>
      </c>
      <c r="AM530" s="2">
        <v>2316.06</v>
      </c>
      <c r="AP530" s="7">
        <v>3226.78</v>
      </c>
      <c r="AQ530" s="3">
        <v>2636.06</v>
      </c>
      <c r="AZ530" s="9"/>
      <c r="BA530" s="9"/>
      <c r="BB530" s="9"/>
      <c r="BC530" s="9"/>
      <c r="BD530" s="9"/>
      <c r="BE530" s="9"/>
      <c r="BF530" s="9"/>
      <c r="BL530" s="2">
        <v>4002</v>
      </c>
      <c r="BM530" s="2">
        <v>2849.95</v>
      </c>
      <c r="BN530" s="2">
        <v>3646.12</v>
      </c>
      <c r="BO530" s="2">
        <v>3205.83</v>
      </c>
      <c r="KA530" s="247">
        <f t="shared" si="93"/>
        <v>3961.8</v>
      </c>
      <c r="KB530" s="228">
        <f t="shared" si="91"/>
        <v>3135.7200000000003</v>
      </c>
      <c r="KC530" s="246">
        <f t="shared" si="92"/>
        <v>2993.1200000000003</v>
      </c>
    </row>
    <row r="531" spans="1:289" x14ac:dyDescent="0.3">
      <c r="A531" s="210">
        <v>41192</v>
      </c>
      <c r="B531" s="102">
        <v>3520</v>
      </c>
      <c r="C531" s="31">
        <f t="shared" si="89"/>
        <v>3434.9523809523807</v>
      </c>
      <c r="D531" s="7">
        <v>4077.2</v>
      </c>
      <c r="E531" s="2">
        <v>2805.92</v>
      </c>
      <c r="H531" s="2">
        <v>3757.2</v>
      </c>
      <c r="I531" s="3">
        <v>3125.92</v>
      </c>
      <c r="J531" s="7">
        <v>3687.92</v>
      </c>
      <c r="K531" s="2">
        <v>2410.4699999999998</v>
      </c>
      <c r="N531" s="7">
        <v>3332.04</v>
      </c>
      <c r="O531" s="3">
        <v>2766.35</v>
      </c>
      <c r="P531" s="7">
        <v>3820.87</v>
      </c>
      <c r="Q531" s="2">
        <v>2550.79</v>
      </c>
      <c r="T531" s="2">
        <v>3464.99</v>
      </c>
      <c r="U531" s="3">
        <v>2906.67</v>
      </c>
      <c r="AJ531" s="2">
        <f t="shared" si="90"/>
        <v>3290</v>
      </c>
      <c r="AK531" s="2">
        <v>230</v>
      </c>
      <c r="AL531" s="7">
        <v>3505.09</v>
      </c>
      <c r="AM531" s="2">
        <v>2278.62</v>
      </c>
      <c r="AP531" s="7">
        <v>3185.09</v>
      </c>
      <c r="AQ531" s="3">
        <v>2598.62</v>
      </c>
      <c r="AZ531" s="9"/>
      <c r="BA531" s="9"/>
      <c r="BB531" s="9"/>
      <c r="BC531" s="9"/>
      <c r="BD531" s="9"/>
      <c r="BE531" s="9"/>
      <c r="BF531" s="9"/>
      <c r="BL531" s="2">
        <v>4019.71</v>
      </c>
      <c r="BM531" s="2">
        <v>2823.21</v>
      </c>
      <c r="BN531" s="2">
        <v>3663.83</v>
      </c>
      <c r="BO531" s="2">
        <v>3179.09</v>
      </c>
      <c r="KA531" s="247">
        <f t="shared" si="93"/>
        <v>3917.92</v>
      </c>
      <c r="KB531" s="228">
        <f t="shared" si="91"/>
        <v>3170.4</v>
      </c>
      <c r="KC531" s="246">
        <f t="shared" si="92"/>
        <v>3024.4</v>
      </c>
    </row>
    <row r="532" spans="1:289" x14ac:dyDescent="0.3">
      <c r="A532" s="210">
        <v>41193</v>
      </c>
      <c r="B532" s="102">
        <v>3530</v>
      </c>
      <c r="C532" s="31">
        <f t="shared" si="89"/>
        <v>3442.0952380952381</v>
      </c>
      <c r="D532" s="7">
        <v>4091.27</v>
      </c>
      <c r="E532" s="2">
        <v>2821.01</v>
      </c>
      <c r="H532" s="2">
        <v>3771.27</v>
      </c>
      <c r="I532" s="3">
        <v>3141.01</v>
      </c>
      <c r="J532" s="7">
        <v>3676.95</v>
      </c>
      <c r="K532" s="2">
        <v>2400.5700000000002</v>
      </c>
      <c r="N532" s="7">
        <v>3321.07</v>
      </c>
      <c r="O532" s="3">
        <v>2756.45</v>
      </c>
      <c r="P532" s="7">
        <v>3809.44</v>
      </c>
      <c r="Q532" s="2">
        <v>2540.41</v>
      </c>
      <c r="T532" s="2">
        <v>3453.56</v>
      </c>
      <c r="U532" s="3">
        <v>2896.29</v>
      </c>
      <c r="AJ532" s="2">
        <f t="shared" si="90"/>
        <v>3300</v>
      </c>
      <c r="AK532" s="2">
        <v>230</v>
      </c>
      <c r="AL532" s="7">
        <v>3494.66</v>
      </c>
      <c r="AM532" s="2">
        <v>2269.2600000000002</v>
      </c>
      <c r="AP532" s="7">
        <v>3174.66</v>
      </c>
      <c r="AQ532" s="3">
        <v>2589.2600000000002</v>
      </c>
      <c r="AZ532" s="9"/>
      <c r="BA532" s="9"/>
      <c r="BB532" s="9"/>
      <c r="BC532" s="9"/>
      <c r="BD532" s="9"/>
      <c r="BE532" s="9"/>
      <c r="BF532" s="9"/>
      <c r="BL532" s="2">
        <v>4045.23</v>
      </c>
      <c r="BM532" s="2">
        <v>2838.12</v>
      </c>
      <c r="BN532" s="2">
        <v>3689.35</v>
      </c>
      <c r="BO532" s="2">
        <v>3194</v>
      </c>
      <c r="KA532" s="247">
        <f t="shared" si="93"/>
        <v>3906.95</v>
      </c>
      <c r="KB532" s="228">
        <f t="shared" si="91"/>
        <v>3180.6</v>
      </c>
      <c r="KC532" s="246">
        <f t="shared" si="92"/>
        <v>3033.6000000000004</v>
      </c>
    </row>
    <row r="533" spans="1:289" x14ac:dyDescent="0.3">
      <c r="A533" s="210">
        <v>41194</v>
      </c>
      <c r="B533" s="102">
        <v>3521</v>
      </c>
      <c r="C533" s="31">
        <f t="shared" si="89"/>
        <v>3445.9523809523807</v>
      </c>
      <c r="D533" s="7">
        <v>4182.79</v>
      </c>
      <c r="E533" s="2">
        <v>2908.86</v>
      </c>
      <c r="H533" s="2">
        <v>3862.79</v>
      </c>
      <c r="I533" s="3">
        <v>3228.86</v>
      </c>
      <c r="J533" s="7">
        <v>3702.55</v>
      </c>
      <c r="K533" s="2">
        <v>2423.67</v>
      </c>
      <c r="N533" s="7">
        <v>3346.67</v>
      </c>
      <c r="O533" s="3">
        <v>2779.55</v>
      </c>
      <c r="P533" s="7">
        <v>3845</v>
      </c>
      <c r="Q533" s="2">
        <v>2573.44</v>
      </c>
      <c r="T533" s="2">
        <v>3489.12</v>
      </c>
      <c r="U533" s="3">
        <v>2929.32</v>
      </c>
      <c r="AJ533" s="2">
        <f t="shared" si="90"/>
        <v>3291</v>
      </c>
      <c r="AK533" s="2">
        <v>230</v>
      </c>
      <c r="AL533" s="7">
        <v>3527.89</v>
      </c>
      <c r="AM533" s="2">
        <v>2299.91</v>
      </c>
      <c r="AP533" s="7">
        <v>3207.89</v>
      </c>
      <c r="AQ533" s="3">
        <v>2619.91</v>
      </c>
      <c r="AZ533" s="9"/>
      <c r="BA533" s="9"/>
      <c r="BB533" s="9"/>
      <c r="BC533" s="9"/>
      <c r="BD533" s="9"/>
      <c r="BE533" s="9"/>
      <c r="BF533" s="9"/>
      <c r="BL533" s="2">
        <v>4107.91</v>
      </c>
      <c r="BM533" s="2">
        <v>2929.63</v>
      </c>
      <c r="BN533" s="2">
        <v>3752.03</v>
      </c>
      <c r="BO533" s="2">
        <v>3285.51</v>
      </c>
      <c r="KA533" s="247">
        <f t="shared" si="93"/>
        <v>3932.55</v>
      </c>
      <c r="KB533" s="228">
        <f t="shared" si="91"/>
        <v>3171.42</v>
      </c>
      <c r="KC533" s="246">
        <f t="shared" si="92"/>
        <v>3025.32</v>
      </c>
    </row>
    <row r="534" spans="1:289" x14ac:dyDescent="0.3">
      <c r="A534" s="210">
        <v>41197</v>
      </c>
      <c r="B534" s="102">
        <v>3498</v>
      </c>
      <c r="C534" s="31">
        <f t="shared" si="89"/>
        <v>3448.1904761904761</v>
      </c>
      <c r="D534" s="7">
        <v>4089.63</v>
      </c>
      <c r="E534" s="2">
        <v>2817.05</v>
      </c>
      <c r="H534" s="2">
        <v>3769.63</v>
      </c>
      <c r="I534" s="3">
        <v>3137.05</v>
      </c>
      <c r="J534" s="7">
        <v>3698.89</v>
      </c>
      <c r="K534" s="2">
        <v>2420.37</v>
      </c>
      <c r="N534" s="7">
        <v>3343.01</v>
      </c>
      <c r="O534" s="3">
        <v>2776.25</v>
      </c>
      <c r="P534" s="7">
        <v>3832.29</v>
      </c>
      <c r="Q534" s="2">
        <v>2561.17</v>
      </c>
      <c r="T534" s="2">
        <v>3476.41</v>
      </c>
      <c r="U534" s="3">
        <v>2917.05</v>
      </c>
      <c r="AJ534" s="2">
        <f t="shared" si="90"/>
        <v>3268</v>
      </c>
      <c r="AK534" s="2">
        <v>230</v>
      </c>
      <c r="AL534" s="7">
        <v>3524.4</v>
      </c>
      <c r="AM534" s="2">
        <v>2296.7800000000002</v>
      </c>
      <c r="AP534" s="7">
        <v>3204.4</v>
      </c>
      <c r="AQ534" s="3">
        <v>2616.7800000000002</v>
      </c>
      <c r="AZ534" s="9"/>
      <c r="BA534" s="9"/>
      <c r="BB534" s="9"/>
      <c r="BC534" s="9"/>
      <c r="BD534" s="9"/>
      <c r="BE534" s="9"/>
      <c r="BF534" s="9"/>
      <c r="BL534" s="2">
        <v>4025.96</v>
      </c>
      <c r="BM534" s="2">
        <v>2840.99</v>
      </c>
      <c r="BN534" s="2">
        <v>3670.08</v>
      </c>
      <c r="BO534" s="2">
        <v>3196.87</v>
      </c>
      <c r="KA534" s="247">
        <f t="shared" si="93"/>
        <v>3928.89</v>
      </c>
      <c r="KB534" s="228">
        <f t="shared" si="91"/>
        <v>3147.96</v>
      </c>
      <c r="KC534" s="246">
        <f t="shared" si="92"/>
        <v>3004.1600000000003</v>
      </c>
    </row>
    <row r="535" spans="1:289" x14ac:dyDescent="0.3">
      <c r="A535" s="210">
        <v>41198</v>
      </c>
      <c r="B535" s="102">
        <v>3530</v>
      </c>
      <c r="C535" s="31">
        <f t="shared" si="89"/>
        <v>3451.5238095238096</v>
      </c>
      <c r="D535" s="7">
        <v>4062.95</v>
      </c>
      <c r="E535" s="2">
        <v>2790.65</v>
      </c>
      <c r="H535" s="2">
        <v>3742.95</v>
      </c>
      <c r="I535" s="3">
        <v>3110.65</v>
      </c>
      <c r="J535" s="7">
        <v>3698.89</v>
      </c>
      <c r="K535" s="2">
        <v>2420.37</v>
      </c>
      <c r="N535" s="7">
        <v>3343.01</v>
      </c>
      <c r="O535" s="3">
        <v>2776.25</v>
      </c>
      <c r="P535" s="7">
        <v>3796.73</v>
      </c>
      <c r="Q535" s="2">
        <v>2525.9699999999998</v>
      </c>
      <c r="T535" s="2">
        <v>3440.85</v>
      </c>
      <c r="U535" s="3">
        <v>2881.85</v>
      </c>
      <c r="AJ535" s="2">
        <f t="shared" si="90"/>
        <v>3300</v>
      </c>
      <c r="AK535" s="2">
        <v>230</v>
      </c>
      <c r="AL535" s="7">
        <v>3471.05</v>
      </c>
      <c r="AM535" s="2">
        <v>2243.98</v>
      </c>
      <c r="AP535" s="7">
        <v>3151.05</v>
      </c>
      <c r="AQ535" s="3">
        <v>2563.98</v>
      </c>
      <c r="AZ535" s="9"/>
      <c r="BA535" s="9"/>
      <c r="BB535" s="9"/>
      <c r="BC535" s="9"/>
      <c r="BD535" s="9"/>
      <c r="BE535" s="9"/>
      <c r="BF535" s="9"/>
      <c r="BL535" s="2">
        <v>3997.31</v>
      </c>
      <c r="BM535" s="2">
        <v>2811.36</v>
      </c>
      <c r="BN535" s="2">
        <v>3641.43</v>
      </c>
      <c r="BO535" s="2">
        <v>3167.24</v>
      </c>
      <c r="KA535" s="247">
        <f t="shared" si="93"/>
        <v>3928.89</v>
      </c>
      <c r="KB535" s="228">
        <f t="shared" si="91"/>
        <v>3180.6</v>
      </c>
      <c r="KC535" s="246">
        <f t="shared" si="92"/>
        <v>3033.6000000000004</v>
      </c>
    </row>
    <row r="536" spans="1:289" x14ac:dyDescent="0.3">
      <c r="A536" s="210">
        <v>41199</v>
      </c>
      <c r="B536" s="102">
        <v>3520</v>
      </c>
      <c r="C536" s="31">
        <f t="shared" si="89"/>
        <v>3456.7619047619046</v>
      </c>
      <c r="D536" s="7">
        <v>4013.62</v>
      </c>
      <c r="E536" s="2">
        <v>2746.49</v>
      </c>
      <c r="H536" s="2">
        <v>3693.62</v>
      </c>
      <c r="I536" s="3">
        <v>3066.49</v>
      </c>
      <c r="J536" s="7">
        <v>3655.01</v>
      </c>
      <c r="K536" s="2">
        <v>2380.77</v>
      </c>
      <c r="N536" s="7">
        <v>3299.13</v>
      </c>
      <c r="O536" s="3">
        <v>2736.65</v>
      </c>
      <c r="P536" s="7">
        <v>3777.82</v>
      </c>
      <c r="Q536" s="2">
        <v>2510.9699999999998</v>
      </c>
      <c r="T536" s="2">
        <v>3421.94</v>
      </c>
      <c r="U536" s="3">
        <v>2866.85</v>
      </c>
      <c r="AJ536" s="2">
        <f t="shared" si="90"/>
        <v>3290</v>
      </c>
      <c r="AK536" s="2">
        <v>230</v>
      </c>
      <c r="AL536" s="7">
        <v>3465.04</v>
      </c>
      <c r="AM536" s="2">
        <v>2241.86</v>
      </c>
      <c r="AP536" s="7">
        <v>3145.04</v>
      </c>
      <c r="AQ536" s="3">
        <v>2561.86</v>
      </c>
      <c r="AZ536" s="9"/>
      <c r="BA536" s="9"/>
      <c r="BB536" s="9"/>
      <c r="BC536" s="9"/>
      <c r="BD536" s="9"/>
      <c r="BE536" s="9"/>
      <c r="BF536" s="9"/>
      <c r="BL536" s="2">
        <v>3998.87</v>
      </c>
      <c r="BM536" s="2">
        <v>2768.02</v>
      </c>
      <c r="BN536" s="2">
        <v>3642.99</v>
      </c>
      <c r="BO536" s="2">
        <v>3123.9</v>
      </c>
      <c r="KA536" s="247">
        <f t="shared" si="93"/>
        <v>3885.01</v>
      </c>
      <c r="KB536" s="228">
        <f t="shared" si="91"/>
        <v>3170.4</v>
      </c>
      <c r="KC536" s="246">
        <f t="shared" si="92"/>
        <v>3024.4</v>
      </c>
    </row>
    <row r="537" spans="1:289" x14ac:dyDescent="0.3">
      <c r="A537" s="210">
        <v>41200</v>
      </c>
      <c r="B537" s="102">
        <v>3519</v>
      </c>
      <c r="C537" s="31">
        <f t="shared" si="89"/>
        <v>3463.4761904761904</v>
      </c>
      <c r="D537" s="7">
        <v>4024.17</v>
      </c>
      <c r="E537" s="2">
        <v>2760.05</v>
      </c>
      <c r="H537" s="2">
        <v>3704.17</v>
      </c>
      <c r="I537" s="3">
        <v>3080.05</v>
      </c>
      <c r="J537" s="7">
        <v>3625.76</v>
      </c>
      <c r="K537" s="2">
        <v>2354.37</v>
      </c>
      <c r="N537" s="7">
        <v>3269.88</v>
      </c>
      <c r="O537" s="3">
        <v>2710.25</v>
      </c>
      <c r="P537" s="7">
        <v>3756.13</v>
      </c>
      <c r="Q537" s="2">
        <v>2491.9699999999998</v>
      </c>
      <c r="T537" s="2">
        <v>3400.25</v>
      </c>
      <c r="U537" s="3">
        <v>2847.85</v>
      </c>
      <c r="AJ537" s="2">
        <f t="shared" si="90"/>
        <v>3289</v>
      </c>
      <c r="AK537" s="2">
        <v>230</v>
      </c>
      <c r="AL537" s="7">
        <v>3428.63</v>
      </c>
      <c r="AM537" s="2">
        <v>2208.38</v>
      </c>
      <c r="AP537" s="7">
        <v>3108.63</v>
      </c>
      <c r="AQ537" s="3">
        <v>2528.38</v>
      </c>
      <c r="AZ537" s="9"/>
      <c r="BA537" s="9"/>
      <c r="BB537" s="9"/>
      <c r="BC537" s="9"/>
      <c r="BD537" s="9"/>
      <c r="BE537" s="9"/>
      <c r="BF537" s="9"/>
      <c r="BL537" s="2">
        <v>4033.6</v>
      </c>
      <c r="BM537" s="2">
        <v>2773.15</v>
      </c>
      <c r="BN537" s="2">
        <v>3677.72</v>
      </c>
      <c r="BO537" s="2">
        <v>3129.03</v>
      </c>
      <c r="KA537" s="247">
        <f t="shared" si="93"/>
        <v>3855.76</v>
      </c>
      <c r="KB537" s="228">
        <f t="shared" si="91"/>
        <v>3169.38</v>
      </c>
      <c r="KC537" s="246">
        <f t="shared" si="92"/>
        <v>3023.48</v>
      </c>
    </row>
    <row r="538" spans="1:289" x14ac:dyDescent="0.3">
      <c r="A538" s="210">
        <v>41201</v>
      </c>
      <c r="B538" s="102">
        <v>3538</v>
      </c>
      <c r="C538" s="31">
        <f t="shared" si="89"/>
        <v>3469.4285714285716</v>
      </c>
      <c r="D538" s="7">
        <v>4075.74</v>
      </c>
      <c r="E538" s="2">
        <v>2809.53</v>
      </c>
      <c r="H538" s="2">
        <v>3755.74</v>
      </c>
      <c r="I538" s="3">
        <v>3129.53</v>
      </c>
      <c r="J538" s="7">
        <v>3640.38</v>
      </c>
      <c r="K538" s="2">
        <v>2367.5700000000002</v>
      </c>
      <c r="N538" s="7">
        <v>3284.5</v>
      </c>
      <c r="O538" s="3">
        <v>2723.45</v>
      </c>
      <c r="P538" s="7">
        <v>3780.09</v>
      </c>
      <c r="Q538" s="2">
        <v>2514.4499999999998</v>
      </c>
      <c r="T538" s="2">
        <v>3424.21</v>
      </c>
      <c r="U538" s="3">
        <v>2870.33</v>
      </c>
      <c r="AJ538" s="2">
        <f t="shared" si="90"/>
        <v>3308</v>
      </c>
      <c r="AK538" s="2">
        <v>230</v>
      </c>
      <c r="AL538" s="7">
        <v>3451.18</v>
      </c>
      <c r="AM538" s="2">
        <v>2229.42</v>
      </c>
      <c r="AP538" s="7">
        <v>3131.18</v>
      </c>
      <c r="AQ538" s="3">
        <v>2549.42</v>
      </c>
      <c r="AZ538" s="9"/>
      <c r="BA538" s="9"/>
      <c r="BB538" s="9"/>
      <c r="BC538" s="9"/>
      <c r="BD538" s="9"/>
      <c r="BE538" s="9"/>
      <c r="BF538" s="9"/>
      <c r="BL538" s="2">
        <v>4066.06</v>
      </c>
      <c r="BM538" s="2">
        <v>2821.27</v>
      </c>
      <c r="BN538" s="2">
        <v>3710.18</v>
      </c>
      <c r="BO538" s="2">
        <v>3177.15</v>
      </c>
      <c r="KA538" s="247">
        <f t="shared" si="93"/>
        <v>3870.38</v>
      </c>
      <c r="KB538" s="228">
        <f t="shared" si="91"/>
        <v>3188.76</v>
      </c>
      <c r="KC538" s="246">
        <f t="shared" si="92"/>
        <v>3040.96</v>
      </c>
    </row>
    <row r="539" spans="1:289" x14ac:dyDescent="0.3">
      <c r="A539" s="210">
        <v>41204</v>
      </c>
      <c r="B539" s="102">
        <v>3560</v>
      </c>
      <c r="C539" s="31">
        <f t="shared" si="89"/>
        <v>3475.4285714285716</v>
      </c>
      <c r="D539" s="7">
        <v>4092.9</v>
      </c>
      <c r="E539" s="2">
        <v>2825.73</v>
      </c>
      <c r="H539" s="2">
        <v>3772.9</v>
      </c>
      <c r="I539" s="3">
        <v>3145.73</v>
      </c>
      <c r="J539" s="7">
        <v>3647.7</v>
      </c>
      <c r="K539" s="2">
        <v>2374.17</v>
      </c>
      <c r="N539" s="7">
        <v>3291.82</v>
      </c>
      <c r="O539" s="3">
        <v>2730.05</v>
      </c>
      <c r="P539" s="7">
        <v>3822.73</v>
      </c>
      <c r="Q539" s="2">
        <v>2556.0300000000002</v>
      </c>
      <c r="T539" s="2">
        <v>3466.85</v>
      </c>
      <c r="U539" s="3">
        <v>2911.91</v>
      </c>
      <c r="AJ539" s="2">
        <f t="shared" si="90"/>
        <v>3330</v>
      </c>
      <c r="AK539" s="2">
        <v>230</v>
      </c>
      <c r="AL539" s="7">
        <v>3493.11</v>
      </c>
      <c r="AM539" s="2">
        <v>2270.2800000000002</v>
      </c>
      <c r="AP539" s="7">
        <v>3173.11</v>
      </c>
      <c r="AQ539" s="3">
        <v>2590.2800000000002</v>
      </c>
      <c r="AZ539" s="9"/>
      <c r="BA539" s="9"/>
      <c r="BB539" s="9"/>
      <c r="BC539" s="9"/>
      <c r="BD539" s="9"/>
      <c r="BE539" s="9"/>
      <c r="BF539" s="9"/>
      <c r="BL539" s="2">
        <v>4080.82</v>
      </c>
      <c r="BM539" s="2">
        <v>2843.94</v>
      </c>
      <c r="BN539" s="2">
        <v>3724.94</v>
      </c>
      <c r="BO539" s="2">
        <v>3199.82</v>
      </c>
      <c r="KA539" s="247">
        <f t="shared" si="93"/>
        <v>3877.7</v>
      </c>
      <c r="KB539" s="228">
        <f t="shared" si="91"/>
        <v>3211.2000000000003</v>
      </c>
      <c r="KC539" s="246">
        <f t="shared" si="92"/>
        <v>3061.2000000000003</v>
      </c>
    </row>
    <row r="540" spans="1:289" x14ac:dyDescent="0.3">
      <c r="A540" s="210">
        <v>41205</v>
      </c>
      <c r="B540" s="102">
        <v>3580</v>
      </c>
      <c r="C540" s="31">
        <f t="shared" si="89"/>
        <v>3482.3809523809523</v>
      </c>
      <c r="D540" s="7">
        <v>4152.72</v>
      </c>
      <c r="E540" s="2">
        <v>2881.05</v>
      </c>
      <c r="H540" s="2">
        <v>3832.72</v>
      </c>
      <c r="I540" s="3">
        <v>3201.05</v>
      </c>
      <c r="J540" s="7">
        <v>3684.26</v>
      </c>
      <c r="K540" s="2">
        <v>2407.17</v>
      </c>
      <c r="N540" s="7">
        <v>3328.38</v>
      </c>
      <c r="O540" s="3">
        <v>2763.05</v>
      </c>
      <c r="P540" s="7">
        <v>3879.02</v>
      </c>
      <c r="Q540" s="2">
        <v>2608.65</v>
      </c>
      <c r="T540" s="2">
        <v>3523.14</v>
      </c>
      <c r="U540" s="3">
        <v>2964.53</v>
      </c>
      <c r="AJ540" s="2">
        <f t="shared" si="90"/>
        <v>3350</v>
      </c>
      <c r="AK540" s="2">
        <v>230</v>
      </c>
      <c r="AL540" s="7">
        <v>3537.02</v>
      </c>
      <c r="AM540" s="2">
        <v>2310.54</v>
      </c>
      <c r="AP540" s="7">
        <v>3217.02</v>
      </c>
      <c r="AQ540" s="3">
        <v>2630.54</v>
      </c>
      <c r="AZ540" s="9"/>
      <c r="BA540" s="9"/>
      <c r="BB540" s="9"/>
      <c r="BC540" s="9"/>
      <c r="BD540" s="9"/>
      <c r="BE540" s="9"/>
      <c r="BF540" s="9"/>
      <c r="BL540" s="2">
        <v>4102.53</v>
      </c>
      <c r="BM540" s="2">
        <v>2904.72</v>
      </c>
      <c r="BN540" s="2">
        <v>3746.65</v>
      </c>
      <c r="BO540" s="2">
        <v>3260.6</v>
      </c>
      <c r="KA540" s="247">
        <f t="shared" si="93"/>
        <v>3914.26</v>
      </c>
      <c r="KB540" s="228">
        <f t="shared" si="91"/>
        <v>3231.6</v>
      </c>
      <c r="KC540" s="246">
        <f t="shared" si="92"/>
        <v>3079.6000000000004</v>
      </c>
    </row>
    <row r="541" spans="1:289" x14ac:dyDescent="0.3">
      <c r="A541" s="210">
        <v>41206</v>
      </c>
      <c r="B541" s="102">
        <v>3595</v>
      </c>
      <c r="C541" s="31">
        <f t="shared" si="89"/>
        <v>3490.4761904761904</v>
      </c>
      <c r="D541" s="7">
        <v>4126.59</v>
      </c>
      <c r="E541" s="2">
        <v>2855.97</v>
      </c>
      <c r="H541" s="2">
        <v>3806.59</v>
      </c>
      <c r="I541" s="3">
        <v>3175.97</v>
      </c>
      <c r="J541" s="7">
        <v>3676.95</v>
      </c>
      <c r="K541" s="2">
        <v>2400.5700000000002</v>
      </c>
      <c r="N541" s="7">
        <v>3321.07</v>
      </c>
      <c r="O541" s="3">
        <v>2756.45</v>
      </c>
      <c r="P541" s="7">
        <v>3835.94</v>
      </c>
      <c r="Q541" s="2">
        <v>2566.63</v>
      </c>
      <c r="T541" s="2">
        <v>3480.06</v>
      </c>
      <c r="U541" s="3">
        <v>2922.51</v>
      </c>
      <c r="AJ541" s="2">
        <f t="shared" si="90"/>
        <v>3365</v>
      </c>
      <c r="AK541" s="2">
        <v>230</v>
      </c>
      <c r="AL541" s="7">
        <v>3468.17</v>
      </c>
      <c r="AM541" s="2">
        <v>2243.04</v>
      </c>
      <c r="AP541" s="7">
        <v>3148.17</v>
      </c>
      <c r="AQ541" s="3">
        <v>2563.04</v>
      </c>
      <c r="AZ541" s="9"/>
      <c r="BA541" s="9"/>
      <c r="BB541" s="9"/>
      <c r="BC541" s="9"/>
      <c r="BD541" s="9"/>
      <c r="BE541" s="9"/>
      <c r="BF541" s="9"/>
      <c r="BL541" s="2">
        <v>4083.95</v>
      </c>
      <c r="BM541" s="2">
        <v>2877.9</v>
      </c>
      <c r="BN541" s="2">
        <v>3728.07</v>
      </c>
      <c r="BO541" s="2">
        <v>3233.78</v>
      </c>
      <c r="KA541" s="247">
        <f t="shared" si="93"/>
        <v>3906.95</v>
      </c>
      <c r="KB541" s="228">
        <f t="shared" si="91"/>
        <v>3246.9</v>
      </c>
      <c r="KC541" s="246">
        <f t="shared" si="92"/>
        <v>3093.4</v>
      </c>
    </row>
    <row r="542" spans="1:289" x14ac:dyDescent="0.3">
      <c r="A542" s="210">
        <v>41207</v>
      </c>
      <c r="B542" s="102">
        <v>3628</v>
      </c>
      <c r="C542" s="31">
        <f t="shared" ref="C542:C605" si="94">AVERAGE(B522:B542)</f>
        <v>3501.3333333333335</v>
      </c>
      <c r="D542" s="7">
        <v>4183.54</v>
      </c>
      <c r="E542" s="2">
        <v>2911.16</v>
      </c>
      <c r="H542" s="2">
        <v>3863.54</v>
      </c>
      <c r="I542" s="3">
        <v>3231.16</v>
      </c>
      <c r="J542" s="7">
        <v>3679.09</v>
      </c>
      <c r="K542" s="2">
        <v>2410.4699999999998</v>
      </c>
      <c r="N542" s="7">
        <v>3323.21</v>
      </c>
      <c r="O542" s="3">
        <v>2766.35</v>
      </c>
      <c r="P542" s="7">
        <v>3882.84</v>
      </c>
      <c r="Q542" s="2">
        <v>2594.64</v>
      </c>
      <c r="T542" s="2">
        <v>3526.96</v>
      </c>
      <c r="U542" s="3">
        <v>2950.52</v>
      </c>
      <c r="AJ542" s="2">
        <f t="shared" si="90"/>
        <v>3398</v>
      </c>
      <c r="AK542" s="2">
        <v>230</v>
      </c>
      <c r="AL542" s="7">
        <v>3549.34</v>
      </c>
      <c r="AM542" s="2">
        <v>2304.9299999999998</v>
      </c>
      <c r="AP542" s="7">
        <v>3229.34</v>
      </c>
      <c r="AQ542" s="3">
        <v>2624.93</v>
      </c>
      <c r="AZ542" s="9"/>
      <c r="BA542" s="9"/>
      <c r="BB542" s="9"/>
      <c r="BC542" s="9"/>
      <c r="BD542" s="9"/>
      <c r="BE542" s="9"/>
      <c r="BF542" s="9"/>
      <c r="BL542" s="2">
        <v>4128.83</v>
      </c>
      <c r="BM542" s="2">
        <v>2935.7</v>
      </c>
      <c r="BN542" s="2">
        <v>3772.95</v>
      </c>
      <c r="BO542" s="2">
        <v>3291.58</v>
      </c>
      <c r="KA542" s="247">
        <f t="shared" si="93"/>
        <v>3909.09</v>
      </c>
      <c r="KB542" s="228">
        <f t="shared" si="91"/>
        <v>3280.56</v>
      </c>
      <c r="KC542" s="246">
        <f t="shared" si="92"/>
        <v>3123.76</v>
      </c>
    </row>
    <row r="543" spans="1:289" x14ac:dyDescent="0.3">
      <c r="A543" s="210">
        <v>41208</v>
      </c>
      <c r="B543" s="102">
        <v>3620</v>
      </c>
      <c r="C543" s="31">
        <f t="shared" si="94"/>
        <v>3512.9523809523807</v>
      </c>
      <c r="D543" s="7">
        <v>4140.0200000000004</v>
      </c>
      <c r="E543" s="2">
        <v>2869.65</v>
      </c>
      <c r="H543" s="2">
        <v>3820.02</v>
      </c>
      <c r="I543" s="3">
        <v>3189.65</v>
      </c>
      <c r="J543" s="7">
        <v>3664.5</v>
      </c>
      <c r="K543" s="2">
        <v>2397.27</v>
      </c>
      <c r="N543" s="7">
        <v>3308.62</v>
      </c>
      <c r="O543" s="3">
        <v>2753.15</v>
      </c>
      <c r="P543" s="7">
        <v>3867.33</v>
      </c>
      <c r="Q543" s="2">
        <v>2580.6</v>
      </c>
      <c r="T543" s="2">
        <v>3511.45</v>
      </c>
      <c r="U543" s="3">
        <v>2936.48</v>
      </c>
      <c r="AJ543" s="2">
        <f t="shared" si="90"/>
        <v>3390</v>
      </c>
      <c r="AK543" s="2">
        <v>230</v>
      </c>
      <c r="AL543" s="7">
        <v>3526.42</v>
      </c>
      <c r="AM543" s="2">
        <v>2283.6</v>
      </c>
      <c r="AP543" s="7">
        <v>3206.42</v>
      </c>
      <c r="AQ543" s="3">
        <v>2603.6</v>
      </c>
      <c r="AZ543" s="9"/>
      <c r="BA543" s="9"/>
      <c r="BB543" s="9"/>
      <c r="BC543" s="9"/>
      <c r="BD543" s="9"/>
      <c r="BE543" s="9"/>
      <c r="BF543" s="9"/>
      <c r="BL543" s="2">
        <v>4103.3100000000004</v>
      </c>
      <c r="BM543" s="2">
        <v>2893.91</v>
      </c>
      <c r="BN543" s="2">
        <v>3747.43</v>
      </c>
      <c r="BO543" s="2">
        <v>3249.79</v>
      </c>
      <c r="KA543" s="247">
        <f t="shared" si="93"/>
        <v>3894.5</v>
      </c>
      <c r="KB543" s="228">
        <f t="shared" si="91"/>
        <v>3272.4</v>
      </c>
      <c r="KC543" s="246">
        <f t="shared" si="92"/>
        <v>3116.4</v>
      </c>
    </row>
    <row r="544" spans="1:289" x14ac:dyDescent="0.3">
      <c r="A544" s="210">
        <v>41211</v>
      </c>
      <c r="B544" s="102">
        <v>3613</v>
      </c>
      <c r="C544" s="31">
        <f t="shared" si="94"/>
        <v>3525.3809523809523</v>
      </c>
      <c r="D544" s="7">
        <v>4092.9</v>
      </c>
      <c r="E544" s="2">
        <v>2825.73</v>
      </c>
      <c r="H544" s="2">
        <v>3772.9</v>
      </c>
      <c r="I544" s="3">
        <v>3145.73</v>
      </c>
      <c r="J544" s="7">
        <v>3700.22</v>
      </c>
      <c r="K544" s="2">
        <v>2434.79</v>
      </c>
      <c r="N544" s="7">
        <v>3344.34</v>
      </c>
      <c r="O544" s="3">
        <v>2790.67</v>
      </c>
      <c r="P544" s="7">
        <v>3831.43</v>
      </c>
      <c r="Q544" s="2">
        <v>2547.37</v>
      </c>
      <c r="T544" s="2">
        <v>3475.55</v>
      </c>
      <c r="U544" s="3">
        <v>2903.25</v>
      </c>
      <c r="AJ544" s="2">
        <f t="shared" si="90"/>
        <v>3383</v>
      </c>
      <c r="AK544" s="2">
        <v>230</v>
      </c>
      <c r="AL544" s="7">
        <v>3501.81</v>
      </c>
      <c r="AM544" s="2">
        <v>2261.62</v>
      </c>
      <c r="AP544" s="7">
        <v>3181.81</v>
      </c>
      <c r="AQ544" s="3">
        <v>2581.62</v>
      </c>
      <c r="AZ544" s="9"/>
      <c r="BA544" s="9"/>
      <c r="BB544" s="9"/>
      <c r="BC544" s="9"/>
      <c r="BD544" s="9"/>
      <c r="BE544" s="9"/>
      <c r="BF544" s="9"/>
      <c r="BL544" s="2">
        <v>4090.2</v>
      </c>
      <c r="BM544" s="2">
        <v>2853.49</v>
      </c>
      <c r="BN544" s="2">
        <v>3734.32</v>
      </c>
      <c r="BO544" s="2">
        <v>3209.37</v>
      </c>
      <c r="KA544" s="247">
        <f t="shared" si="93"/>
        <v>3930.22</v>
      </c>
      <c r="KB544" s="228">
        <f t="shared" si="91"/>
        <v>3265.26</v>
      </c>
      <c r="KC544" s="246">
        <f t="shared" si="92"/>
        <v>3109.96</v>
      </c>
    </row>
    <row r="545" spans="1:289" x14ac:dyDescent="0.3">
      <c r="A545" s="210">
        <v>41212</v>
      </c>
      <c r="B545" s="102">
        <v>3594</v>
      </c>
      <c r="C545" s="31">
        <f t="shared" si="94"/>
        <v>3532.8571428571427</v>
      </c>
      <c r="D545" s="7">
        <v>4071.2</v>
      </c>
      <c r="E545" s="2">
        <v>2804.65</v>
      </c>
      <c r="H545" s="2">
        <v>3751.2</v>
      </c>
      <c r="I545" s="3">
        <v>3124.65</v>
      </c>
      <c r="J545" s="7">
        <v>3722.73</v>
      </c>
      <c r="K545" s="2">
        <v>2457.37</v>
      </c>
      <c r="N545" s="7">
        <v>3366.85</v>
      </c>
      <c r="O545" s="3">
        <v>2813.25</v>
      </c>
      <c r="P545" s="7">
        <v>3827.56</v>
      </c>
      <c r="Q545" s="2">
        <v>2543.87</v>
      </c>
      <c r="T545" s="2">
        <v>3471.68</v>
      </c>
      <c r="U545" s="3">
        <v>2899.75</v>
      </c>
      <c r="AJ545" s="2">
        <f t="shared" si="90"/>
        <v>3364</v>
      </c>
      <c r="AK545" s="2">
        <v>230</v>
      </c>
      <c r="AL545" s="7">
        <v>3480.82</v>
      </c>
      <c r="AM545" s="2">
        <v>2241.1799999999998</v>
      </c>
      <c r="AP545" s="7">
        <v>3160.82</v>
      </c>
      <c r="AQ545" s="3">
        <v>2561.1799999999998</v>
      </c>
      <c r="AZ545" s="9"/>
      <c r="BA545" s="9"/>
      <c r="BB545" s="9"/>
      <c r="BC545" s="9"/>
      <c r="BD545" s="9"/>
      <c r="BE545" s="9"/>
      <c r="BF545" s="9"/>
      <c r="BL545" s="2">
        <v>4077.09</v>
      </c>
      <c r="BM545" s="2">
        <v>2836.31</v>
      </c>
      <c r="BN545" s="2">
        <v>3721.21</v>
      </c>
      <c r="BO545" s="2">
        <v>3192.19</v>
      </c>
      <c r="KA545" s="247">
        <f t="shared" si="93"/>
        <v>3952.73</v>
      </c>
      <c r="KB545" s="228">
        <f t="shared" si="91"/>
        <v>3245.88</v>
      </c>
      <c r="KC545" s="246">
        <f t="shared" si="92"/>
        <v>3092.48</v>
      </c>
    </row>
    <row r="546" spans="1:289" x14ac:dyDescent="0.3">
      <c r="A546" s="210">
        <v>41213</v>
      </c>
      <c r="B546" s="102">
        <v>3594</v>
      </c>
      <c r="C546" s="31">
        <f t="shared" si="94"/>
        <v>3540.8571428571427</v>
      </c>
      <c r="D546" s="7">
        <v>4062.82</v>
      </c>
      <c r="E546" s="2">
        <v>2797.13</v>
      </c>
      <c r="H546" s="2">
        <v>3742.82</v>
      </c>
      <c r="I546" s="3">
        <v>3117.13</v>
      </c>
      <c r="J546" s="7">
        <v>3715.23</v>
      </c>
      <c r="K546" s="2">
        <v>2450.5700000000002</v>
      </c>
      <c r="N546" s="7">
        <v>3359.35</v>
      </c>
      <c r="O546" s="3">
        <v>2806.45</v>
      </c>
      <c r="P546" s="7">
        <v>3837.26</v>
      </c>
      <c r="Q546" s="2">
        <v>2554.13</v>
      </c>
      <c r="T546" s="2">
        <v>3481.38</v>
      </c>
      <c r="U546" s="3">
        <v>2910.01</v>
      </c>
      <c r="AJ546" s="2">
        <f t="shared" si="90"/>
        <v>3364</v>
      </c>
      <c r="AK546" s="2">
        <v>230</v>
      </c>
      <c r="AL546" s="7">
        <v>3465.11</v>
      </c>
      <c r="AM546" s="2">
        <v>2226.31</v>
      </c>
      <c r="AP546" s="7">
        <v>3145.11</v>
      </c>
      <c r="AQ546" s="3">
        <v>2546.31</v>
      </c>
      <c r="AZ546" s="9"/>
      <c r="BA546" s="9"/>
      <c r="BB546" s="9"/>
      <c r="BC546" s="9"/>
      <c r="BD546" s="9"/>
      <c r="BE546" s="9"/>
      <c r="BF546" s="9"/>
      <c r="BL546" s="2">
        <v>4078.66</v>
      </c>
      <c r="BM546" s="2">
        <v>2830.22</v>
      </c>
      <c r="BN546" s="2">
        <v>3722.78</v>
      </c>
      <c r="BO546" s="2">
        <v>3186.1</v>
      </c>
      <c r="KA546" s="247">
        <f t="shared" si="93"/>
        <v>3945.23</v>
      </c>
      <c r="KB546" s="228">
        <f t="shared" si="91"/>
        <v>3245.88</v>
      </c>
      <c r="KC546" s="246">
        <f t="shared" si="92"/>
        <v>3092.48</v>
      </c>
    </row>
    <row r="547" spans="1:289" x14ac:dyDescent="0.3">
      <c r="A547" s="210">
        <v>41214</v>
      </c>
      <c r="B547" s="102">
        <v>3630</v>
      </c>
      <c r="C547" s="31">
        <f t="shared" si="94"/>
        <v>3551.5714285714284</v>
      </c>
      <c r="D547" s="7">
        <v>4071.2</v>
      </c>
      <c r="E547" s="2">
        <v>2804.65</v>
      </c>
      <c r="H547" s="2">
        <v>3751.2</v>
      </c>
      <c r="I547" s="3">
        <v>3124.65</v>
      </c>
      <c r="J547" s="7">
        <v>3722.73</v>
      </c>
      <c r="K547" s="2">
        <v>2457.37</v>
      </c>
      <c r="N547" s="7">
        <v>3366.85</v>
      </c>
      <c r="O547" s="3">
        <v>2813.25</v>
      </c>
      <c r="P547" s="7">
        <v>3862.52</v>
      </c>
      <c r="Q547" s="2">
        <v>2578.4699999999998</v>
      </c>
      <c r="T547" s="2">
        <v>3506.64</v>
      </c>
      <c r="U547" s="3">
        <v>2934.35</v>
      </c>
      <c r="AJ547" s="2">
        <f t="shared" si="90"/>
        <v>3400</v>
      </c>
      <c r="AK547" s="2">
        <v>230</v>
      </c>
      <c r="AL547" s="7">
        <v>3489.56</v>
      </c>
      <c r="AM547" s="2">
        <v>2249.83</v>
      </c>
      <c r="AP547" s="7">
        <v>3169.56</v>
      </c>
      <c r="AQ547" s="3">
        <v>2569.83</v>
      </c>
      <c r="AZ547" s="9"/>
      <c r="BA547" s="9"/>
      <c r="BB547" s="9"/>
      <c r="BC547" s="9"/>
      <c r="BD547" s="9"/>
      <c r="BE547" s="9"/>
      <c r="BF547" s="9"/>
      <c r="BL547" s="2">
        <v>4079.44</v>
      </c>
      <c r="BM547" s="2">
        <v>2838.69</v>
      </c>
      <c r="BN547" s="2">
        <v>3723.56</v>
      </c>
      <c r="BO547" s="2">
        <v>3194.57</v>
      </c>
      <c r="KA547" s="247">
        <f t="shared" si="93"/>
        <v>3952.73</v>
      </c>
      <c r="KB547" s="228">
        <f t="shared" si="91"/>
        <v>3282.6</v>
      </c>
      <c r="KC547" s="246">
        <f t="shared" si="92"/>
        <v>3125.6000000000004</v>
      </c>
    </row>
    <row r="548" spans="1:289" x14ac:dyDescent="0.3">
      <c r="A548" s="210">
        <v>41215</v>
      </c>
      <c r="B548" s="102">
        <v>3645</v>
      </c>
      <c r="C548" s="31">
        <f t="shared" si="94"/>
        <v>3559.5714285714284</v>
      </c>
      <c r="D548" s="7">
        <v>4130.8100000000004</v>
      </c>
      <c r="E548" s="2">
        <v>2859.75</v>
      </c>
      <c r="H548" s="2">
        <v>3810.81</v>
      </c>
      <c r="I548" s="3">
        <v>3179.75</v>
      </c>
      <c r="J548" s="7">
        <v>3777.89</v>
      </c>
      <c r="K548" s="2">
        <v>2508.87</v>
      </c>
      <c r="N548" s="7">
        <v>3422.01</v>
      </c>
      <c r="O548" s="3">
        <v>2864.75</v>
      </c>
      <c r="P548" s="7">
        <v>3928.13</v>
      </c>
      <c r="Q548" s="2">
        <v>2640.12</v>
      </c>
      <c r="T548" s="2">
        <v>3572.25</v>
      </c>
      <c r="U548" s="3">
        <v>2996</v>
      </c>
      <c r="AJ548" s="2">
        <f t="shared" si="90"/>
        <v>3415</v>
      </c>
      <c r="AK548" s="2">
        <v>230</v>
      </c>
      <c r="AL548" s="7">
        <v>3533.45</v>
      </c>
      <c r="AM548" s="2">
        <v>2289.88</v>
      </c>
      <c r="AP548" s="7">
        <v>3213.45</v>
      </c>
      <c r="AQ548" s="3">
        <v>2609.88</v>
      </c>
      <c r="AZ548" s="9"/>
      <c r="BA548" s="9"/>
      <c r="BB548" s="9"/>
      <c r="BC548" s="9"/>
      <c r="BD548" s="9"/>
      <c r="BE548" s="9"/>
      <c r="BF548" s="9"/>
      <c r="BL548" s="2">
        <v>4094.89</v>
      </c>
      <c r="BM548" s="2">
        <v>2892.99</v>
      </c>
      <c r="BN548" s="2">
        <v>3739.01</v>
      </c>
      <c r="BO548" s="2">
        <v>3248.87</v>
      </c>
      <c r="KA548" s="247">
        <f t="shared" si="93"/>
        <v>4007.89</v>
      </c>
      <c r="KB548" s="228">
        <f t="shared" si="91"/>
        <v>3297.9</v>
      </c>
      <c r="KC548" s="246">
        <f t="shared" si="92"/>
        <v>3139.4</v>
      </c>
    </row>
    <row r="549" spans="1:289" x14ac:dyDescent="0.3">
      <c r="A549" s="210">
        <v>41218</v>
      </c>
      <c r="B549" s="102">
        <v>3688</v>
      </c>
      <c r="C549" s="31">
        <f t="shared" si="94"/>
        <v>3569.2380952380954</v>
      </c>
      <c r="D549" s="7">
        <v>4126.59</v>
      </c>
      <c r="E549" s="2">
        <v>2855.97</v>
      </c>
      <c r="H549" s="2">
        <v>3806.59</v>
      </c>
      <c r="I549" s="3">
        <v>3175.97</v>
      </c>
      <c r="J549" s="7">
        <v>3774.12</v>
      </c>
      <c r="K549" s="2">
        <v>2505.4499999999998</v>
      </c>
      <c r="N549" s="7">
        <v>3418.24</v>
      </c>
      <c r="O549" s="3">
        <v>2861.33</v>
      </c>
      <c r="P549" s="7">
        <v>3924.19</v>
      </c>
      <c r="Q549" s="2">
        <v>2636.55</v>
      </c>
      <c r="T549" s="2">
        <v>3568.31</v>
      </c>
      <c r="U549" s="3">
        <v>2992.43</v>
      </c>
      <c r="AJ549" s="2">
        <f t="shared" si="90"/>
        <v>3458</v>
      </c>
      <c r="AK549" s="2">
        <v>230</v>
      </c>
      <c r="AL549" s="7">
        <v>3529.93</v>
      </c>
      <c r="AM549" s="2">
        <v>2286.7399999999998</v>
      </c>
      <c r="AP549" s="7">
        <v>3209.93</v>
      </c>
      <c r="AQ549" s="3">
        <v>2606.7399999999998</v>
      </c>
      <c r="AZ549" s="9"/>
      <c r="BA549" s="9"/>
      <c r="BB549" s="9"/>
      <c r="BC549" s="9"/>
      <c r="BD549" s="9"/>
      <c r="BE549" s="9"/>
      <c r="BF549" s="9"/>
      <c r="BL549" s="2">
        <v>4094.11</v>
      </c>
      <c r="BM549" s="2">
        <v>2888.33</v>
      </c>
      <c r="BN549" s="2">
        <v>3738.23</v>
      </c>
      <c r="BO549" s="2">
        <v>3244.21</v>
      </c>
      <c r="KA549" s="247">
        <f t="shared" si="93"/>
        <v>4004.12</v>
      </c>
      <c r="KB549" s="228">
        <f t="shared" si="91"/>
        <v>3341.76</v>
      </c>
      <c r="KC549" s="246">
        <f t="shared" si="92"/>
        <v>3178.96</v>
      </c>
    </row>
    <row r="550" spans="1:289" x14ac:dyDescent="0.3">
      <c r="A550" s="210">
        <v>41219</v>
      </c>
      <c r="B550" s="102">
        <v>3689</v>
      </c>
      <c r="C550" s="31">
        <f t="shared" si="94"/>
        <v>3576.0952380952381</v>
      </c>
      <c r="D550" s="7">
        <v>4122.38</v>
      </c>
      <c r="E550" s="2">
        <v>2852.19</v>
      </c>
      <c r="H550" s="2">
        <v>3802.38</v>
      </c>
      <c r="I550" s="3">
        <v>3172.19</v>
      </c>
      <c r="J550" s="7">
        <v>3770.35</v>
      </c>
      <c r="K550" s="2">
        <v>2502.0300000000002</v>
      </c>
      <c r="N550" s="7">
        <v>3414.47</v>
      </c>
      <c r="O550" s="3">
        <v>2857.91</v>
      </c>
      <c r="P550" s="7">
        <v>3929.08</v>
      </c>
      <c r="Q550" s="2">
        <v>2641.71</v>
      </c>
      <c r="T550" s="2">
        <v>3573.2</v>
      </c>
      <c r="U550" s="3">
        <v>2997.59</v>
      </c>
      <c r="AJ550" s="2">
        <f t="shared" si="90"/>
        <v>3459</v>
      </c>
      <c r="AK550" s="2">
        <v>230</v>
      </c>
      <c r="AL550" s="7">
        <v>3517.6</v>
      </c>
      <c r="AM550" s="2">
        <v>2274.87</v>
      </c>
      <c r="AP550" s="7">
        <v>3197.6</v>
      </c>
      <c r="AQ550" s="3">
        <v>2594.87</v>
      </c>
      <c r="AZ550" s="9"/>
      <c r="BA550" s="9"/>
      <c r="BB550" s="9"/>
      <c r="BC550" s="9"/>
      <c r="BD550" s="9"/>
      <c r="BE550" s="9"/>
      <c r="BF550" s="9"/>
      <c r="BL550" s="2">
        <v>4094.89</v>
      </c>
      <c r="BM550" s="2">
        <v>2885.28</v>
      </c>
      <c r="BN550" s="2">
        <v>3739.01</v>
      </c>
      <c r="BO550" s="2">
        <v>3241.16</v>
      </c>
      <c r="KA550" s="247">
        <f t="shared" si="93"/>
        <v>4000.35</v>
      </c>
      <c r="KB550" s="228">
        <f t="shared" si="91"/>
        <v>3342.78</v>
      </c>
      <c r="KC550" s="246">
        <f t="shared" si="92"/>
        <v>3179.88</v>
      </c>
    </row>
    <row r="551" spans="1:289" x14ac:dyDescent="0.3">
      <c r="A551" s="210">
        <v>41220</v>
      </c>
      <c r="B551" s="102">
        <v>3665</v>
      </c>
      <c r="C551" s="31">
        <f t="shared" si="94"/>
        <v>3584.6190476190477</v>
      </c>
      <c r="D551" s="7">
        <v>4115.1400000000003</v>
      </c>
      <c r="E551" s="2">
        <v>2848.91</v>
      </c>
      <c r="H551" s="2">
        <v>3795.14</v>
      </c>
      <c r="I551" s="3">
        <v>3168.91</v>
      </c>
      <c r="J551" s="7">
        <v>3732.67</v>
      </c>
      <c r="K551" s="2">
        <v>2467.83</v>
      </c>
      <c r="N551" s="7">
        <v>3376.79</v>
      </c>
      <c r="O551" s="3">
        <v>2823.71</v>
      </c>
      <c r="P551" s="7">
        <v>3941.9</v>
      </c>
      <c r="Q551" s="2">
        <v>2657.69</v>
      </c>
      <c r="T551" s="2">
        <v>3586.02</v>
      </c>
      <c r="U551" s="3">
        <v>3013.57</v>
      </c>
      <c r="AJ551" s="2">
        <f t="shared" si="90"/>
        <v>3435</v>
      </c>
      <c r="AK551" s="2">
        <v>230</v>
      </c>
      <c r="AL551" s="7">
        <v>3526.15</v>
      </c>
      <c r="AM551" s="2">
        <v>2286.7199999999998</v>
      </c>
      <c r="AP551" s="7">
        <v>3206.15</v>
      </c>
      <c r="AQ551" s="3">
        <v>2606.7199999999998</v>
      </c>
      <c r="AZ551" s="9"/>
      <c r="BA551" s="9"/>
      <c r="BB551" s="9"/>
      <c r="BC551" s="9"/>
      <c r="BD551" s="9"/>
      <c r="BE551" s="9"/>
      <c r="BF551" s="9"/>
      <c r="BL551" s="2">
        <v>4132.05</v>
      </c>
      <c r="BM551" s="2">
        <v>2884.38</v>
      </c>
      <c r="BN551" s="2">
        <v>3776.17</v>
      </c>
      <c r="BO551" s="2">
        <v>3240.26</v>
      </c>
      <c r="KA551" s="247">
        <f t="shared" si="93"/>
        <v>3962.67</v>
      </c>
      <c r="KB551" s="228">
        <f t="shared" si="91"/>
        <v>3318.3</v>
      </c>
      <c r="KC551" s="246">
        <f t="shared" si="92"/>
        <v>3157.8</v>
      </c>
    </row>
    <row r="552" spans="1:289" x14ac:dyDescent="0.3">
      <c r="A552" s="210">
        <v>41221</v>
      </c>
      <c r="B552" s="102">
        <v>3702</v>
      </c>
      <c r="C552" s="31">
        <f t="shared" si="94"/>
        <v>3593.2857142857142</v>
      </c>
      <c r="D552" s="7">
        <v>4140.66</v>
      </c>
      <c r="E552" s="2">
        <v>2871.83</v>
      </c>
      <c r="H552" s="2">
        <v>3820.66</v>
      </c>
      <c r="I552" s="3">
        <v>3191.83</v>
      </c>
      <c r="J552" s="7">
        <v>3746.52</v>
      </c>
      <c r="K552" s="2">
        <v>2488.35</v>
      </c>
      <c r="N552" s="7">
        <v>3390.64</v>
      </c>
      <c r="O552" s="3">
        <v>2844.23</v>
      </c>
      <c r="P552" s="7">
        <v>3974.71</v>
      </c>
      <c r="Q552" s="2">
        <v>2679.53</v>
      </c>
      <c r="T552" s="2">
        <v>3618.83</v>
      </c>
      <c r="U552" s="3">
        <v>3035.41</v>
      </c>
      <c r="AJ552" s="2">
        <f t="shared" si="90"/>
        <v>3472</v>
      </c>
      <c r="AK552" s="2">
        <v>230</v>
      </c>
      <c r="AL552" s="7">
        <v>3573.82</v>
      </c>
      <c r="AM552" s="2">
        <v>2331.87</v>
      </c>
      <c r="AP552" s="7">
        <v>3253.82</v>
      </c>
      <c r="AQ552" s="3">
        <v>2651.87</v>
      </c>
      <c r="AZ552" s="9"/>
      <c r="BA552" s="9"/>
      <c r="BB552" s="9"/>
      <c r="BC552" s="9"/>
      <c r="BD552" s="9"/>
      <c r="BE552" s="9"/>
      <c r="BF552" s="9"/>
      <c r="BL552" s="2">
        <v>4250.74</v>
      </c>
      <c r="BM552" s="2">
        <v>2909.39</v>
      </c>
      <c r="BN552" s="2">
        <v>3894.86</v>
      </c>
      <c r="BO552" s="2">
        <v>3265.27</v>
      </c>
      <c r="KA552" s="247">
        <f t="shared" si="93"/>
        <v>3976.52</v>
      </c>
      <c r="KB552" s="228">
        <f t="shared" si="91"/>
        <v>3356.04</v>
      </c>
      <c r="KC552" s="246">
        <f t="shared" si="92"/>
        <v>3191.84</v>
      </c>
    </row>
    <row r="553" spans="1:289" x14ac:dyDescent="0.3">
      <c r="A553" s="210">
        <v>41222</v>
      </c>
      <c r="B553" s="102">
        <v>3725</v>
      </c>
      <c r="C553" s="31">
        <f t="shared" si="94"/>
        <v>3602.5714285714284</v>
      </c>
      <c r="D553" s="7">
        <v>4188.8599999999997</v>
      </c>
      <c r="E553" s="2">
        <v>2919.15</v>
      </c>
      <c r="H553" s="2">
        <v>3868.86</v>
      </c>
      <c r="I553" s="3">
        <v>3239.15</v>
      </c>
      <c r="J553" s="7">
        <v>3776.65</v>
      </c>
      <c r="K553" s="2">
        <v>2517.87</v>
      </c>
      <c r="N553" s="7">
        <v>3420.77</v>
      </c>
      <c r="O553" s="3">
        <v>2873.75</v>
      </c>
      <c r="P553" s="7">
        <v>4005.11</v>
      </c>
      <c r="Q553" s="2">
        <v>2709.27</v>
      </c>
      <c r="T553" s="2">
        <v>3649.23</v>
      </c>
      <c r="U553" s="3">
        <v>3065.15</v>
      </c>
      <c r="AJ553" s="2">
        <f t="shared" si="90"/>
        <v>3495</v>
      </c>
      <c r="AK553" s="2">
        <v>230</v>
      </c>
      <c r="AL553" s="7">
        <v>3586.17</v>
      </c>
      <c r="AM553" s="2">
        <v>2335.08</v>
      </c>
      <c r="AP553" s="7">
        <v>3266.17</v>
      </c>
      <c r="AQ553" s="3">
        <v>2655.08</v>
      </c>
      <c r="AZ553" s="9"/>
      <c r="BA553" s="9"/>
      <c r="BB553" s="9"/>
      <c r="BC553" s="9"/>
      <c r="BD553" s="9"/>
      <c r="BE553" s="9"/>
      <c r="BF553" s="9"/>
      <c r="BL553" s="2">
        <v>4295.45</v>
      </c>
      <c r="BM553" s="2">
        <v>2957.59</v>
      </c>
      <c r="BN553" s="2">
        <v>3939.57</v>
      </c>
      <c r="BO553" s="2">
        <v>3313.47</v>
      </c>
      <c r="KA553" s="247">
        <f t="shared" si="93"/>
        <v>4006.65</v>
      </c>
      <c r="KB553" s="228">
        <f t="shared" si="91"/>
        <v>3379.5</v>
      </c>
      <c r="KC553" s="246">
        <f t="shared" si="92"/>
        <v>3213</v>
      </c>
    </row>
    <row r="554" spans="1:289" x14ac:dyDescent="0.3">
      <c r="A554" s="210">
        <v>41225</v>
      </c>
      <c r="B554" s="102">
        <v>3688</v>
      </c>
      <c r="C554" s="31">
        <f t="shared" si="94"/>
        <v>3610.5238095238096</v>
      </c>
      <c r="D554" s="7">
        <v>4131.87</v>
      </c>
      <c r="E554" s="2">
        <v>2863.14</v>
      </c>
      <c r="H554" s="2">
        <v>3811.87</v>
      </c>
      <c r="I554" s="3">
        <v>3183.14</v>
      </c>
      <c r="J554" s="7">
        <v>3772.87</v>
      </c>
      <c r="K554" s="2">
        <v>2514.42</v>
      </c>
      <c r="N554" s="7">
        <v>3416.99</v>
      </c>
      <c r="O554" s="3">
        <v>2870.3</v>
      </c>
      <c r="P554" s="7">
        <v>3992.28</v>
      </c>
      <c r="Q554" s="2">
        <v>2696.91</v>
      </c>
      <c r="T554" s="2">
        <v>3636.4</v>
      </c>
      <c r="U554" s="3">
        <v>3052.79</v>
      </c>
      <c r="AJ554" s="2">
        <f t="shared" si="90"/>
        <v>3458</v>
      </c>
      <c r="AK554" s="2">
        <v>230</v>
      </c>
      <c r="AL554" s="7">
        <v>3582.57</v>
      </c>
      <c r="AM554" s="2">
        <v>2331.87</v>
      </c>
      <c r="AP554" s="7">
        <v>3262.57</v>
      </c>
      <c r="AQ554" s="3">
        <v>2651.87</v>
      </c>
      <c r="AZ554" s="9"/>
      <c r="BA554" s="9"/>
      <c r="BB554" s="9"/>
      <c r="BC554" s="9"/>
      <c r="BD554" s="9"/>
      <c r="BE554" s="9"/>
      <c r="BF554" s="9"/>
      <c r="BL554" s="2">
        <v>4243</v>
      </c>
      <c r="BM554" s="2">
        <v>2902.3</v>
      </c>
      <c r="BN554" s="2">
        <v>3887.69</v>
      </c>
      <c r="BO554" s="2">
        <v>3258.18</v>
      </c>
      <c r="KA554" s="247">
        <f t="shared" si="93"/>
        <v>4002.87</v>
      </c>
      <c r="KB554" s="228">
        <f t="shared" si="91"/>
        <v>3341.76</v>
      </c>
      <c r="KC554" s="246">
        <f t="shared" si="92"/>
        <v>3178.96</v>
      </c>
    </row>
    <row r="555" spans="1:289" x14ac:dyDescent="0.3">
      <c r="A555" s="210">
        <v>41226</v>
      </c>
      <c r="B555" s="102">
        <v>3660</v>
      </c>
      <c r="C555" s="31">
        <f t="shared" si="94"/>
        <v>3618.2380952380954</v>
      </c>
      <c r="D555" s="7">
        <v>4042.42</v>
      </c>
      <c r="E555" s="2">
        <v>2781</v>
      </c>
      <c r="H555" s="2">
        <v>3722.42</v>
      </c>
      <c r="I555" s="3">
        <v>3101</v>
      </c>
      <c r="J555" s="7">
        <v>3795.6</v>
      </c>
      <c r="K555" s="2">
        <v>2535.12</v>
      </c>
      <c r="N555" s="7">
        <v>3439.72</v>
      </c>
      <c r="O555" s="3">
        <v>2891</v>
      </c>
      <c r="P555" s="7">
        <v>4007.68</v>
      </c>
      <c r="Q555" s="2">
        <v>2710.12</v>
      </c>
      <c r="T555" s="2">
        <v>3651.8</v>
      </c>
      <c r="U555" s="3">
        <v>3066</v>
      </c>
      <c r="AJ555" s="2">
        <f t="shared" si="90"/>
        <v>3430</v>
      </c>
      <c r="AK555" s="2">
        <v>230</v>
      </c>
      <c r="AL555" s="7">
        <v>3559.95</v>
      </c>
      <c r="AM555" s="2">
        <v>2307.38</v>
      </c>
      <c r="AP555" s="7">
        <v>3239.95</v>
      </c>
      <c r="AQ555" s="3">
        <v>2627.38</v>
      </c>
      <c r="AZ555" s="9"/>
      <c r="BA555" s="9"/>
      <c r="BB555" s="9"/>
      <c r="BC555" s="9"/>
      <c r="BD555" s="9"/>
      <c r="BE555" s="9"/>
      <c r="BF555" s="9"/>
      <c r="BL555" s="2">
        <v>4132.68</v>
      </c>
      <c r="BM555" s="2">
        <v>2823.89</v>
      </c>
      <c r="BN555" s="2">
        <v>3776.8</v>
      </c>
      <c r="BO555" s="2">
        <v>3179.77</v>
      </c>
      <c r="KA555" s="247">
        <f t="shared" si="93"/>
        <v>4025.6</v>
      </c>
      <c r="KB555" s="228">
        <f t="shared" si="91"/>
        <v>3313.2000000000003</v>
      </c>
      <c r="KC555" s="246">
        <f t="shared" si="92"/>
        <v>3153.2000000000003</v>
      </c>
    </row>
    <row r="556" spans="1:289" x14ac:dyDescent="0.3">
      <c r="A556" s="210">
        <v>41227</v>
      </c>
      <c r="B556" s="102">
        <v>3666</v>
      </c>
      <c r="C556" s="31">
        <f t="shared" si="94"/>
        <v>3624.7142857142858</v>
      </c>
      <c r="D556" s="7">
        <v>4049.98</v>
      </c>
      <c r="E556" s="2">
        <v>2786.97</v>
      </c>
      <c r="H556" s="2">
        <v>3729.98</v>
      </c>
      <c r="I556" s="3">
        <v>3106.97</v>
      </c>
      <c r="J556" s="7">
        <v>3810.75</v>
      </c>
      <c r="K556" s="2">
        <v>2548.92</v>
      </c>
      <c r="N556" s="7">
        <v>3454.87</v>
      </c>
      <c r="O556" s="3">
        <v>2904.8</v>
      </c>
      <c r="P556" s="7">
        <v>4014.92</v>
      </c>
      <c r="Q556" s="2">
        <v>2715.93</v>
      </c>
      <c r="T556" s="2">
        <v>3659.04</v>
      </c>
      <c r="U556" s="3">
        <v>3071.81</v>
      </c>
      <c r="AJ556" s="2">
        <f t="shared" si="90"/>
        <v>3436</v>
      </c>
      <c r="AK556" s="2">
        <v>230</v>
      </c>
      <c r="AL556" s="7">
        <v>3574.13</v>
      </c>
      <c r="AM556" s="2">
        <v>2320.02</v>
      </c>
      <c r="AP556" s="7">
        <v>3254.13</v>
      </c>
      <c r="AQ556" s="3">
        <v>2640.02</v>
      </c>
      <c r="AZ556" s="9"/>
      <c r="BA556" s="9"/>
      <c r="BB556" s="9"/>
      <c r="BC556" s="9"/>
      <c r="BD556" s="9"/>
      <c r="BE556" s="9"/>
      <c r="BF556" s="9"/>
      <c r="BL556" s="2">
        <v>4120.67</v>
      </c>
      <c r="BM556" s="2">
        <v>2826.99</v>
      </c>
      <c r="BN556" s="2">
        <v>3764.79</v>
      </c>
      <c r="BO556" s="2">
        <v>3182.87</v>
      </c>
      <c r="KA556" s="247">
        <f t="shared" si="93"/>
        <v>4040.75</v>
      </c>
      <c r="KB556" s="228">
        <f t="shared" si="91"/>
        <v>3319.32</v>
      </c>
      <c r="KC556" s="246">
        <f t="shared" si="92"/>
        <v>3158.7200000000003</v>
      </c>
    </row>
    <row r="557" spans="1:289" x14ac:dyDescent="0.3">
      <c r="A557" s="210">
        <v>41228</v>
      </c>
      <c r="B557" s="102">
        <v>3700</v>
      </c>
      <c r="C557" s="31">
        <f t="shared" si="94"/>
        <v>3633.2857142857142</v>
      </c>
      <c r="D557" s="7">
        <v>4104.09</v>
      </c>
      <c r="E557" s="2">
        <v>2836.35</v>
      </c>
      <c r="H557" s="2">
        <v>3784.09</v>
      </c>
      <c r="I557" s="3">
        <v>3156.35</v>
      </c>
      <c r="J557" s="7">
        <v>3843.45</v>
      </c>
      <c r="K557" s="2">
        <v>2586.87</v>
      </c>
      <c r="N557" s="7">
        <v>3487.57</v>
      </c>
      <c r="O557" s="3">
        <v>2942.75</v>
      </c>
      <c r="P557" s="7">
        <v>4032.22</v>
      </c>
      <c r="Q557" s="2">
        <v>2747.07</v>
      </c>
      <c r="T557" s="2">
        <v>3676.34</v>
      </c>
      <c r="U557" s="3">
        <v>3102.95</v>
      </c>
      <c r="AJ557" s="2">
        <f t="shared" si="90"/>
        <v>3470</v>
      </c>
      <c r="AK557" s="2">
        <v>230</v>
      </c>
      <c r="AL557" s="7">
        <v>3622.17</v>
      </c>
      <c r="AM557" s="2">
        <v>2381.48</v>
      </c>
      <c r="AP557" s="7">
        <v>3302.17</v>
      </c>
      <c r="AQ557" s="3">
        <v>2701.48</v>
      </c>
      <c r="AZ557" s="9"/>
      <c r="BA557" s="9"/>
      <c r="BB557" s="9"/>
      <c r="BC557" s="9"/>
      <c r="BD557" s="9"/>
      <c r="BE557" s="9"/>
      <c r="BF557" s="9"/>
      <c r="BL557" s="2">
        <v>4128.6499999999996</v>
      </c>
      <c r="BM557" s="2">
        <v>2876.5</v>
      </c>
      <c r="BN557" s="2">
        <v>3772.77</v>
      </c>
      <c r="BO557" s="2">
        <v>3232.38</v>
      </c>
      <c r="KA557" s="247">
        <f t="shared" si="93"/>
        <v>4073.45</v>
      </c>
      <c r="KB557" s="228">
        <f t="shared" si="91"/>
        <v>3354</v>
      </c>
      <c r="KC557" s="246">
        <f t="shared" si="92"/>
        <v>3190</v>
      </c>
    </row>
    <row r="558" spans="1:289" x14ac:dyDescent="0.3">
      <c r="A558" s="210">
        <v>41229</v>
      </c>
      <c r="B558" s="102">
        <v>3680</v>
      </c>
      <c r="C558" s="31">
        <f t="shared" si="94"/>
        <v>3640.9523809523807</v>
      </c>
      <c r="D558" s="7">
        <v>4103.3</v>
      </c>
      <c r="E558" s="2">
        <v>2834.81</v>
      </c>
      <c r="H558" s="2">
        <v>3783.3</v>
      </c>
      <c r="I558" s="3">
        <v>3154.81</v>
      </c>
      <c r="J558" s="7">
        <v>3851.01</v>
      </c>
      <c r="K558" s="2">
        <v>2593.77</v>
      </c>
      <c r="N558" s="7">
        <v>3495.13</v>
      </c>
      <c r="O558" s="3">
        <v>2949.65</v>
      </c>
      <c r="P558" s="7">
        <v>4040.2</v>
      </c>
      <c r="Q558" s="2">
        <v>2754.33</v>
      </c>
      <c r="T558" s="2">
        <v>3684.32</v>
      </c>
      <c r="U558" s="3">
        <v>3110.21</v>
      </c>
      <c r="AJ558" s="2">
        <f t="shared" si="90"/>
        <v>3450</v>
      </c>
      <c r="AK558" s="2">
        <v>230</v>
      </c>
      <c r="AL558" s="7">
        <v>3638.3</v>
      </c>
      <c r="AM558" s="2">
        <v>2396.7800000000002</v>
      </c>
      <c r="AP558" s="7">
        <v>3318.3</v>
      </c>
      <c r="AQ558" s="3">
        <v>2716.78</v>
      </c>
      <c r="AZ558" s="9"/>
      <c r="BA558" s="9"/>
      <c r="BB558" s="9"/>
      <c r="BC558" s="9"/>
      <c r="BD558" s="9"/>
      <c r="BE558" s="9"/>
      <c r="BF558" s="9"/>
      <c r="BL558" s="2">
        <v>4123.09</v>
      </c>
      <c r="BM558" s="2">
        <v>2878.41</v>
      </c>
      <c r="BN558" s="2">
        <v>3767.21</v>
      </c>
      <c r="BO558" s="2">
        <v>3234.29</v>
      </c>
      <c r="KA558" s="247">
        <f t="shared" si="93"/>
        <v>4081.01</v>
      </c>
      <c r="KB558" s="228">
        <f t="shared" si="91"/>
        <v>3333.6</v>
      </c>
      <c r="KC558" s="246">
        <f t="shared" si="92"/>
        <v>3171.6000000000004</v>
      </c>
    </row>
    <row r="559" spans="1:289" x14ac:dyDescent="0.3">
      <c r="A559" s="210">
        <v>41232</v>
      </c>
      <c r="B559" s="102">
        <v>3653</v>
      </c>
      <c r="C559" s="31">
        <f t="shared" si="94"/>
        <v>3646.4285714285716</v>
      </c>
      <c r="D559" s="7">
        <v>4038.82</v>
      </c>
      <c r="E559" s="2">
        <v>2773.65</v>
      </c>
      <c r="H559" s="2">
        <v>3718.82</v>
      </c>
      <c r="I559" s="3">
        <v>3093.65</v>
      </c>
      <c r="J559" s="7">
        <v>3824.56</v>
      </c>
      <c r="K559" s="2">
        <v>2569.62</v>
      </c>
      <c r="N559" s="7">
        <v>3468.68</v>
      </c>
      <c r="O559" s="3">
        <v>2925.5</v>
      </c>
      <c r="P559" s="7">
        <v>3994.38</v>
      </c>
      <c r="Q559" s="2">
        <v>2711.22</v>
      </c>
      <c r="T559" s="2">
        <v>3638.5</v>
      </c>
      <c r="U559" s="3">
        <v>3067.1</v>
      </c>
      <c r="AJ559" s="2">
        <f t="shared" si="90"/>
        <v>3423</v>
      </c>
      <c r="AK559" s="2">
        <v>230</v>
      </c>
      <c r="AL559" s="7">
        <v>3559.68</v>
      </c>
      <c r="AM559" s="2">
        <v>2321.2800000000002</v>
      </c>
      <c r="AP559" s="7">
        <v>3239.68</v>
      </c>
      <c r="AQ559" s="3">
        <v>2641.28</v>
      </c>
      <c r="AZ559" s="9"/>
      <c r="BA559" s="9"/>
      <c r="BB559" s="9"/>
      <c r="BC559" s="9"/>
      <c r="BD559" s="9"/>
      <c r="BE559" s="9"/>
      <c r="BF559" s="9"/>
      <c r="BL559" s="2">
        <v>4088.78</v>
      </c>
      <c r="BM559" s="2">
        <v>2817.44</v>
      </c>
      <c r="BN559" s="2">
        <v>3732.9</v>
      </c>
      <c r="BO559" s="2">
        <v>3173.32</v>
      </c>
      <c r="KA559" s="247">
        <f t="shared" si="93"/>
        <v>4054.56</v>
      </c>
      <c r="KB559" s="228">
        <f t="shared" si="91"/>
        <v>3306.06</v>
      </c>
      <c r="KC559" s="246">
        <f t="shared" si="92"/>
        <v>3146.76</v>
      </c>
    </row>
    <row r="560" spans="1:289" x14ac:dyDescent="0.3">
      <c r="A560" s="210">
        <v>41233</v>
      </c>
      <c r="B560" s="102">
        <v>3630</v>
      </c>
      <c r="C560" s="31">
        <f t="shared" si="94"/>
        <v>3649.7619047619046</v>
      </c>
      <c r="D560" s="7">
        <v>4056.65</v>
      </c>
      <c r="E560" s="2">
        <v>2773.65</v>
      </c>
      <c r="H560" s="2">
        <v>3736.65</v>
      </c>
      <c r="I560" s="3">
        <v>3093.65</v>
      </c>
      <c r="J560" s="7">
        <v>3824.56</v>
      </c>
      <c r="K560" s="2">
        <v>2569.62</v>
      </c>
      <c r="N560" s="7">
        <v>3468.68</v>
      </c>
      <c r="O560" s="3">
        <v>2925.5</v>
      </c>
      <c r="P560" s="7">
        <v>4030.15</v>
      </c>
      <c r="Q560" s="2">
        <v>2746.62</v>
      </c>
      <c r="T560" s="2">
        <v>3674.27</v>
      </c>
      <c r="U560" s="3">
        <v>3102.5</v>
      </c>
      <c r="AJ560" s="2">
        <f t="shared" si="90"/>
        <v>3400</v>
      </c>
      <c r="AK560" s="2">
        <v>230</v>
      </c>
      <c r="AL560" s="7">
        <v>3595.45</v>
      </c>
      <c r="AM560" s="2">
        <v>2356.6799999999998</v>
      </c>
      <c r="AP560" s="7">
        <v>3275.45</v>
      </c>
      <c r="AQ560" s="3">
        <v>2676.68</v>
      </c>
      <c r="AZ560" s="9"/>
      <c r="BA560" s="9"/>
      <c r="BB560" s="9"/>
      <c r="BC560" s="9"/>
      <c r="BD560" s="9"/>
      <c r="BE560" s="9"/>
      <c r="BF560" s="9"/>
      <c r="BL560" s="2">
        <v>4107.8999999999996</v>
      </c>
      <c r="BM560" s="2">
        <v>2819.07</v>
      </c>
      <c r="BN560" s="2">
        <v>3752.02</v>
      </c>
      <c r="BO560" s="2">
        <v>3174.95</v>
      </c>
      <c r="KA560" s="247">
        <f t="shared" si="93"/>
        <v>4054.56</v>
      </c>
      <c r="KB560" s="228">
        <f t="shared" si="91"/>
        <v>3282.6</v>
      </c>
      <c r="KC560" s="246">
        <f t="shared" si="92"/>
        <v>3125.6000000000004</v>
      </c>
    </row>
    <row r="561" spans="1:289" x14ac:dyDescent="0.3">
      <c r="A561" s="210">
        <v>41234</v>
      </c>
      <c r="B561" s="102">
        <v>3635</v>
      </c>
      <c r="C561" s="31">
        <f t="shared" si="94"/>
        <v>3652.3809523809523</v>
      </c>
      <c r="D561" s="7">
        <v>4061.51</v>
      </c>
      <c r="E561" s="2">
        <v>2778.85</v>
      </c>
      <c r="H561" s="2">
        <v>3741.51</v>
      </c>
      <c r="I561" s="3">
        <v>3098.85</v>
      </c>
      <c r="J561" s="7">
        <v>3820.78</v>
      </c>
      <c r="K561" s="2">
        <v>2566.17</v>
      </c>
      <c r="N561" s="7">
        <v>3464.9</v>
      </c>
      <c r="O561" s="3">
        <v>2922.05</v>
      </c>
      <c r="P561" s="7">
        <v>4017.21</v>
      </c>
      <c r="Q561" s="2">
        <v>2734.13</v>
      </c>
      <c r="T561" s="2">
        <v>3661.33</v>
      </c>
      <c r="U561" s="3">
        <v>3090.01</v>
      </c>
      <c r="AJ561" s="2">
        <f t="shared" si="90"/>
        <v>3405</v>
      </c>
      <c r="AK561" s="2">
        <v>230</v>
      </c>
      <c r="AL561" s="7">
        <v>3574.04</v>
      </c>
      <c r="AM561" s="2">
        <v>2335.8200000000002</v>
      </c>
      <c r="AP561" s="7">
        <v>3254.04</v>
      </c>
      <c r="AQ561" s="3">
        <v>2655.82</v>
      </c>
      <c r="AZ561" s="9"/>
      <c r="BA561" s="9"/>
      <c r="BB561" s="9"/>
      <c r="BC561" s="9"/>
      <c r="BD561" s="9"/>
      <c r="BE561" s="9"/>
      <c r="BF561" s="9"/>
      <c r="BL561" s="2">
        <v>4116.68</v>
      </c>
      <c r="BM561" s="2">
        <v>2824.17</v>
      </c>
      <c r="BN561" s="2">
        <v>3760.8</v>
      </c>
      <c r="BO561" s="2">
        <v>3180.05</v>
      </c>
      <c r="KA561" s="247">
        <f t="shared" si="93"/>
        <v>4050.78</v>
      </c>
      <c r="KB561" s="228">
        <f t="shared" si="91"/>
        <v>3287.7000000000003</v>
      </c>
      <c r="KC561" s="246">
        <f t="shared" si="92"/>
        <v>3130.2000000000003</v>
      </c>
    </row>
    <row r="562" spans="1:289" x14ac:dyDescent="0.3">
      <c r="A562" s="210">
        <v>41235</v>
      </c>
      <c r="B562" s="102">
        <v>3675</v>
      </c>
      <c r="C562" s="31">
        <f t="shared" si="94"/>
        <v>3656.1904761904761</v>
      </c>
      <c r="D562" s="7">
        <v>4105.62</v>
      </c>
      <c r="E562" s="2">
        <v>2817.33</v>
      </c>
      <c r="H562" s="2">
        <v>3785.62</v>
      </c>
      <c r="I562" s="3">
        <v>3137.33</v>
      </c>
      <c r="J562" s="7">
        <v>3869.9</v>
      </c>
      <c r="K562" s="2">
        <v>2611.02</v>
      </c>
      <c r="N562" s="7">
        <v>3514.02</v>
      </c>
      <c r="O562" s="3">
        <v>2966.9</v>
      </c>
      <c r="P562" s="7">
        <v>4069.21</v>
      </c>
      <c r="Q562" s="2">
        <v>2781.45</v>
      </c>
      <c r="T562" s="2">
        <v>3713.33</v>
      </c>
      <c r="U562" s="3">
        <v>3137.33</v>
      </c>
      <c r="AJ562" s="2">
        <f t="shared" si="90"/>
        <v>3445</v>
      </c>
      <c r="AK562" s="2">
        <v>230</v>
      </c>
      <c r="AL562" s="7">
        <v>3647.06</v>
      </c>
      <c r="AM562" s="2">
        <v>2403.81</v>
      </c>
      <c r="AP562" s="7">
        <v>3327.06</v>
      </c>
      <c r="AQ562" s="3">
        <v>2723.81</v>
      </c>
      <c r="AZ562" s="9"/>
      <c r="BA562" s="9"/>
      <c r="BB562" s="9"/>
      <c r="BC562" s="9"/>
      <c r="BD562" s="9"/>
      <c r="BE562" s="9"/>
      <c r="BF562" s="9"/>
      <c r="BL562" s="2">
        <v>4107.8999999999996</v>
      </c>
      <c r="BM562" s="2">
        <v>2863.85</v>
      </c>
      <c r="BN562" s="2">
        <v>3752.02</v>
      </c>
      <c r="BO562" s="2">
        <v>3219.73</v>
      </c>
      <c r="KA562" s="247">
        <f t="shared" si="93"/>
        <v>4099.8999999999996</v>
      </c>
      <c r="KB562" s="228">
        <f t="shared" si="91"/>
        <v>3328.5</v>
      </c>
      <c r="KC562" s="246">
        <f t="shared" si="92"/>
        <v>3167</v>
      </c>
    </row>
    <row r="563" spans="1:289" x14ac:dyDescent="0.3">
      <c r="A563" s="210">
        <v>41236</v>
      </c>
      <c r="B563" s="102">
        <v>3688</v>
      </c>
      <c r="C563" s="31">
        <f t="shared" si="94"/>
        <v>3659.0476190476193</v>
      </c>
      <c r="D563" s="7">
        <v>4089.3</v>
      </c>
      <c r="E563" s="2">
        <v>2802.77</v>
      </c>
      <c r="H563" s="2">
        <v>3769.3</v>
      </c>
      <c r="I563" s="3">
        <v>3122.77</v>
      </c>
      <c r="J563" s="7">
        <v>3863.78</v>
      </c>
      <c r="K563" s="2">
        <v>2597.2199999999998</v>
      </c>
      <c r="N563" s="7">
        <v>3507.9</v>
      </c>
      <c r="O563" s="3">
        <v>2953.1</v>
      </c>
      <c r="P563" s="7">
        <v>4098.2700000000004</v>
      </c>
      <c r="Q563" s="2">
        <v>2793.68</v>
      </c>
      <c r="T563" s="2">
        <v>3742.39</v>
      </c>
      <c r="U563" s="3">
        <v>3149.56</v>
      </c>
      <c r="AJ563" s="2">
        <f t="shared" si="90"/>
        <v>3458</v>
      </c>
      <c r="AK563" s="2">
        <v>230</v>
      </c>
      <c r="AL563" s="7">
        <v>3659.86</v>
      </c>
      <c r="AM563" s="2">
        <v>2399.98</v>
      </c>
      <c r="AP563" s="7">
        <v>3339.86</v>
      </c>
      <c r="AQ563" s="3">
        <v>2719.98</v>
      </c>
      <c r="AZ563" s="9"/>
      <c r="BA563" s="9"/>
      <c r="BB563" s="9"/>
      <c r="BC563" s="9"/>
      <c r="BD563" s="9"/>
      <c r="BE563" s="9"/>
      <c r="BF563" s="9"/>
      <c r="BL563" s="2">
        <v>4108.7</v>
      </c>
      <c r="BM563" s="2">
        <v>2849.74</v>
      </c>
      <c r="BN563" s="2">
        <v>3752.82</v>
      </c>
      <c r="BO563" s="2">
        <v>3205.62</v>
      </c>
      <c r="KA563" s="247">
        <f t="shared" si="93"/>
        <v>4093.78</v>
      </c>
      <c r="KB563" s="228">
        <f t="shared" si="91"/>
        <v>3341.76</v>
      </c>
      <c r="KC563" s="246">
        <f t="shared" si="92"/>
        <v>3178.96</v>
      </c>
    </row>
    <row r="564" spans="1:289" x14ac:dyDescent="0.3">
      <c r="A564" s="210">
        <v>41239</v>
      </c>
      <c r="B564" s="102">
        <v>3681</v>
      </c>
      <c r="C564" s="31">
        <f t="shared" si="94"/>
        <v>3661.9523809523807</v>
      </c>
      <c r="D564" s="7">
        <v>4073.78</v>
      </c>
      <c r="E564" s="2">
        <v>2789.8</v>
      </c>
      <c r="H564" s="2">
        <v>3753.78</v>
      </c>
      <c r="I564" s="3">
        <v>3109.8</v>
      </c>
      <c r="J564" s="7">
        <v>3841.05</v>
      </c>
      <c r="K564" s="2">
        <v>2576.52</v>
      </c>
      <c r="N564" s="7">
        <v>3485.17</v>
      </c>
      <c r="O564" s="3">
        <v>2932.4</v>
      </c>
      <c r="P564" s="7">
        <v>4091.89</v>
      </c>
      <c r="Q564" s="2">
        <v>2789.4</v>
      </c>
      <c r="T564" s="2">
        <v>3736.01</v>
      </c>
      <c r="U564" s="3">
        <v>3145.28</v>
      </c>
      <c r="AJ564" s="2">
        <f t="shared" si="90"/>
        <v>3451</v>
      </c>
      <c r="AK564" s="2">
        <v>230</v>
      </c>
      <c r="AL564" s="7">
        <v>3656.27</v>
      </c>
      <c r="AM564" s="2">
        <v>2398.52</v>
      </c>
      <c r="AP564" s="7">
        <v>3336.27</v>
      </c>
      <c r="AQ564" s="3">
        <v>2718.52</v>
      </c>
      <c r="AZ564" s="9"/>
      <c r="BA564" s="9"/>
      <c r="BB564" s="9"/>
      <c r="BC564" s="9"/>
      <c r="BD564" s="9"/>
      <c r="BE564" s="9"/>
      <c r="BF564" s="9"/>
      <c r="BL564" s="2">
        <v>4119.1000000000004</v>
      </c>
      <c r="BM564" s="2">
        <v>2837.84</v>
      </c>
      <c r="BN564" s="2">
        <v>3763.22</v>
      </c>
      <c r="BO564" s="2">
        <v>3193.72</v>
      </c>
      <c r="KA564" s="247">
        <f t="shared" si="93"/>
        <v>4071.05</v>
      </c>
      <c r="KB564" s="228">
        <f t="shared" si="91"/>
        <v>3334.62</v>
      </c>
      <c r="KC564" s="246">
        <f t="shared" si="92"/>
        <v>3172.52</v>
      </c>
    </row>
    <row r="565" spans="1:289" x14ac:dyDescent="0.3">
      <c r="A565" s="210">
        <v>41240</v>
      </c>
      <c r="B565" s="102">
        <v>3686</v>
      </c>
      <c r="C565" s="31">
        <f t="shared" si="94"/>
        <v>3665.4285714285716</v>
      </c>
      <c r="D565" s="7">
        <v>4092.4</v>
      </c>
      <c r="E565" s="2">
        <v>2800.2</v>
      </c>
      <c r="H565" s="2">
        <v>3772.4</v>
      </c>
      <c r="I565" s="3">
        <v>3120.2</v>
      </c>
      <c r="J565" s="7">
        <v>3833.48</v>
      </c>
      <c r="K565" s="2">
        <v>2569.62</v>
      </c>
      <c r="N565" s="7">
        <v>3477.6</v>
      </c>
      <c r="O565" s="3">
        <v>2925.5</v>
      </c>
      <c r="P565" s="7">
        <v>4092.69</v>
      </c>
      <c r="Q565" s="2">
        <v>2790.87</v>
      </c>
      <c r="T565" s="2">
        <v>3736.81</v>
      </c>
      <c r="U565" s="3">
        <v>3146.75</v>
      </c>
      <c r="AJ565" s="2">
        <f t="shared" si="90"/>
        <v>3456</v>
      </c>
      <c r="AK565" s="2">
        <v>230</v>
      </c>
      <c r="AL565" s="7">
        <v>3640.11</v>
      </c>
      <c r="AM565" s="2">
        <v>2383.23</v>
      </c>
      <c r="AP565" s="7">
        <v>3320.11</v>
      </c>
      <c r="AQ565" s="3">
        <v>2703.23</v>
      </c>
      <c r="AZ565" s="9"/>
      <c r="BA565" s="9"/>
      <c r="BB565" s="9"/>
      <c r="BC565" s="9"/>
      <c r="BD565" s="9"/>
      <c r="BE565" s="9"/>
      <c r="BF565" s="9"/>
      <c r="BL565" s="2">
        <v>4144.6099999999997</v>
      </c>
      <c r="BM565" s="2">
        <v>2847.24</v>
      </c>
      <c r="BN565" s="2">
        <v>3788.73</v>
      </c>
      <c r="BO565" s="2">
        <v>3203.12</v>
      </c>
      <c r="KA565" s="247">
        <f t="shared" si="93"/>
        <v>4063.48</v>
      </c>
      <c r="KB565" s="228">
        <f t="shared" si="91"/>
        <v>3339.7200000000003</v>
      </c>
      <c r="KC565" s="246">
        <f t="shared" si="92"/>
        <v>3177.1200000000003</v>
      </c>
    </row>
    <row r="566" spans="1:289" x14ac:dyDescent="0.3">
      <c r="A566" s="210">
        <v>41241</v>
      </c>
      <c r="B566" s="102">
        <v>3740</v>
      </c>
      <c r="C566" s="31">
        <f t="shared" si="94"/>
        <v>3672.3809523809523</v>
      </c>
      <c r="D566" s="7">
        <v>4191.22</v>
      </c>
      <c r="E566" s="2">
        <v>2898.82</v>
      </c>
      <c r="H566" s="2">
        <v>3871.22</v>
      </c>
      <c r="I566" s="3">
        <v>3218.82</v>
      </c>
      <c r="J566" s="7">
        <v>3852.67</v>
      </c>
      <c r="K566" s="2">
        <v>2589.21</v>
      </c>
      <c r="N566" s="7">
        <v>3496.79</v>
      </c>
      <c r="O566" s="3">
        <v>2945.09</v>
      </c>
      <c r="P566" s="7">
        <v>4084.53</v>
      </c>
      <c r="Q566" s="2">
        <v>2783.47</v>
      </c>
      <c r="T566" s="2">
        <v>3728.65</v>
      </c>
      <c r="U566" s="3">
        <v>3139.35</v>
      </c>
      <c r="AJ566" s="2">
        <f t="shared" si="90"/>
        <v>3510</v>
      </c>
      <c r="AK566" s="2">
        <v>230</v>
      </c>
      <c r="AL566" s="7">
        <v>3615.08</v>
      </c>
      <c r="AM566" s="2">
        <v>2359.15</v>
      </c>
      <c r="AP566" s="7">
        <v>3295.08</v>
      </c>
      <c r="AQ566" s="3">
        <v>2679.15</v>
      </c>
      <c r="AZ566" s="9"/>
      <c r="BA566" s="9"/>
      <c r="BB566" s="9"/>
      <c r="BC566" s="9"/>
      <c r="BD566" s="9"/>
      <c r="BE566" s="9"/>
      <c r="BF566" s="9"/>
      <c r="BL566" s="2">
        <v>4252.3900000000003</v>
      </c>
      <c r="BM566" s="2">
        <v>2948.11</v>
      </c>
      <c r="BN566" s="2">
        <v>3896.51</v>
      </c>
      <c r="BO566" s="2">
        <v>3303.99</v>
      </c>
      <c r="KA566" s="247">
        <f t="shared" si="93"/>
        <v>4082.67</v>
      </c>
      <c r="KB566" s="228">
        <f t="shared" si="91"/>
        <v>3394.8</v>
      </c>
      <c r="KC566" s="246">
        <f t="shared" si="92"/>
        <v>3226.8</v>
      </c>
    </row>
    <row r="567" spans="1:289" x14ac:dyDescent="0.3">
      <c r="A567" s="210">
        <v>41242</v>
      </c>
      <c r="B567" s="102">
        <v>3730</v>
      </c>
      <c r="C567" s="31">
        <f t="shared" si="94"/>
        <v>3678.8571428571427</v>
      </c>
      <c r="D567" s="7">
        <v>4174.62</v>
      </c>
      <c r="E567" s="2">
        <v>2884.85</v>
      </c>
      <c r="H567" s="2">
        <v>3854.62</v>
      </c>
      <c r="I567" s="3">
        <v>3204.85</v>
      </c>
      <c r="J567" s="7">
        <v>3829.76</v>
      </c>
      <c r="K567" s="2">
        <v>2568.33</v>
      </c>
      <c r="N567" s="7">
        <v>3473.88</v>
      </c>
      <c r="O567" s="3">
        <v>2924.21</v>
      </c>
      <c r="P567" s="7">
        <v>4086.63</v>
      </c>
      <c r="Q567" s="2">
        <v>2787.58</v>
      </c>
      <c r="T567" s="2">
        <v>3730.75</v>
      </c>
      <c r="U567" s="3">
        <v>3143.46</v>
      </c>
      <c r="AJ567" s="2">
        <f t="shared" si="90"/>
        <v>3500</v>
      </c>
      <c r="AK567" s="2">
        <v>230</v>
      </c>
      <c r="AL567" s="7">
        <v>3611.34</v>
      </c>
      <c r="AM567" s="2">
        <v>2357.5500000000002</v>
      </c>
      <c r="AP567" s="7">
        <v>3291.34</v>
      </c>
      <c r="AQ567" s="3">
        <v>2677.55</v>
      </c>
      <c r="AZ567" s="9"/>
      <c r="BA567" s="9"/>
      <c r="BB567" s="9"/>
      <c r="BC567" s="9"/>
      <c r="BD567" s="9"/>
      <c r="BE567" s="9"/>
      <c r="BF567" s="9"/>
      <c r="BL567" s="2">
        <v>4261.9799999999996</v>
      </c>
      <c r="BM567" s="2">
        <v>2934.36</v>
      </c>
      <c r="BN567" s="2">
        <v>3906.1</v>
      </c>
      <c r="BO567" s="2">
        <v>3290.24</v>
      </c>
      <c r="KA567" s="247">
        <f t="shared" si="93"/>
        <v>4059.76</v>
      </c>
      <c r="KB567" s="228">
        <f t="shared" si="91"/>
        <v>3384.6</v>
      </c>
      <c r="KC567" s="246">
        <f t="shared" si="92"/>
        <v>3217.6000000000004</v>
      </c>
    </row>
    <row r="568" spans="1:289" x14ac:dyDescent="0.3">
      <c r="A568" s="210">
        <v>41243</v>
      </c>
      <c r="B568" s="102">
        <v>3709</v>
      </c>
      <c r="C568" s="31">
        <f t="shared" si="94"/>
        <v>3682.6190476190477</v>
      </c>
      <c r="D568" s="7">
        <v>4170</v>
      </c>
      <c r="E568" s="2">
        <v>2879.87</v>
      </c>
      <c r="H568" s="2">
        <v>3850</v>
      </c>
      <c r="I568" s="3">
        <v>3199.87</v>
      </c>
      <c r="J568" s="7">
        <v>3833.57</v>
      </c>
      <c r="K568" s="2">
        <v>2571.81</v>
      </c>
      <c r="N568" s="7">
        <v>3477.69</v>
      </c>
      <c r="O568" s="3">
        <v>2927.69</v>
      </c>
      <c r="P568" s="7">
        <v>4108.4799999999996</v>
      </c>
      <c r="Q568" s="2">
        <v>2808.87</v>
      </c>
      <c r="T568" s="2">
        <v>3752.6</v>
      </c>
      <c r="U568" s="3">
        <v>3164.75</v>
      </c>
      <c r="AJ568" s="2">
        <f t="shared" si="90"/>
        <v>3479</v>
      </c>
      <c r="AK568" s="2">
        <v>230</v>
      </c>
      <c r="AL568" s="7">
        <v>3632.68</v>
      </c>
      <c r="AM568" s="2">
        <v>2378.3200000000002</v>
      </c>
      <c r="AP568" s="7">
        <v>3312.68</v>
      </c>
      <c r="AQ568" s="3">
        <v>2698.32</v>
      </c>
      <c r="AZ568" s="9"/>
      <c r="BA568" s="9"/>
      <c r="BB568" s="9"/>
      <c r="BC568" s="9"/>
      <c r="BD568" s="9"/>
      <c r="BE568" s="9"/>
      <c r="BF568" s="9"/>
      <c r="BL568" s="2">
        <v>4247.55</v>
      </c>
      <c r="BM568" s="2">
        <v>2923.84</v>
      </c>
      <c r="BN568" s="2">
        <v>3891.67</v>
      </c>
      <c r="BO568" s="2">
        <v>3279.72</v>
      </c>
      <c r="KA568" s="247">
        <f t="shared" si="93"/>
        <v>4063.57</v>
      </c>
      <c r="KB568" s="228">
        <f t="shared" si="91"/>
        <v>3363.1800000000003</v>
      </c>
      <c r="KC568" s="246">
        <f t="shared" si="92"/>
        <v>3198.28</v>
      </c>
    </row>
    <row r="569" spans="1:289" x14ac:dyDescent="0.3">
      <c r="A569" s="210">
        <v>41246</v>
      </c>
      <c r="B569" s="102">
        <v>3717</v>
      </c>
      <c r="C569" s="31">
        <f t="shared" si="94"/>
        <v>3686.0476190476193</v>
      </c>
      <c r="D569" s="7">
        <v>4153.79</v>
      </c>
      <c r="E569" s="2">
        <v>2859.33</v>
      </c>
      <c r="H569" s="2">
        <v>3833.79</v>
      </c>
      <c r="I569" s="3">
        <v>3179.33</v>
      </c>
      <c r="J569" s="7">
        <v>3875.58</v>
      </c>
      <c r="K569" s="2">
        <v>2610.09</v>
      </c>
      <c r="N569" s="7">
        <v>3519.7</v>
      </c>
      <c r="O569" s="3">
        <v>2965.97</v>
      </c>
      <c r="P569" s="7">
        <v>4153.93</v>
      </c>
      <c r="Q569" s="2">
        <v>2850.12</v>
      </c>
      <c r="T569" s="2">
        <v>3798.05</v>
      </c>
      <c r="U569" s="3">
        <v>3206</v>
      </c>
      <c r="AJ569" s="2">
        <f t="shared" si="90"/>
        <v>3487</v>
      </c>
      <c r="AK569" s="2">
        <v>230</v>
      </c>
      <c r="AL569" s="7">
        <v>3654.5</v>
      </c>
      <c r="AM569" s="2">
        <v>2396.0700000000002</v>
      </c>
      <c r="AP569" s="7">
        <v>3334.5</v>
      </c>
      <c r="AQ569" s="3">
        <v>2716.07</v>
      </c>
      <c r="AZ569" s="9"/>
      <c r="BA569" s="9"/>
      <c r="BB569" s="9"/>
      <c r="BC569" s="9"/>
      <c r="BD569" s="9"/>
      <c r="BE569" s="9"/>
      <c r="BF569" s="9"/>
      <c r="BL569" s="2">
        <v>4182.8599999999997</v>
      </c>
      <c r="BM569" s="2">
        <v>2901.03</v>
      </c>
      <c r="BN569" s="2">
        <v>3826.98</v>
      </c>
      <c r="BO569" s="2">
        <v>3256.91</v>
      </c>
      <c r="KA569" s="247">
        <f t="shared" si="93"/>
        <v>4105.58</v>
      </c>
      <c r="KB569" s="228">
        <f t="shared" si="91"/>
        <v>3371.34</v>
      </c>
      <c r="KC569" s="246">
        <f t="shared" si="92"/>
        <v>3205.6400000000003</v>
      </c>
    </row>
    <row r="570" spans="1:289" x14ac:dyDescent="0.3">
      <c r="A570" s="210">
        <v>41247</v>
      </c>
      <c r="B570" s="102">
        <v>3671</v>
      </c>
      <c r="C570" s="31">
        <f t="shared" si="94"/>
        <v>3685.2380952380954</v>
      </c>
      <c r="D570" s="7">
        <v>4105.47</v>
      </c>
      <c r="E570" s="2">
        <v>2812.73</v>
      </c>
      <c r="H570" s="2">
        <v>3785.47</v>
      </c>
      <c r="I570" s="3">
        <v>3132.73</v>
      </c>
      <c r="J570" s="7">
        <v>3864.12</v>
      </c>
      <c r="K570" s="2">
        <v>2599.65</v>
      </c>
      <c r="N570" s="7">
        <v>3508.24</v>
      </c>
      <c r="O570" s="3">
        <v>2955.53</v>
      </c>
      <c r="P570" s="7">
        <v>4141.54</v>
      </c>
      <c r="Q570" s="2">
        <v>2838.87</v>
      </c>
      <c r="T570" s="2">
        <v>3785.66</v>
      </c>
      <c r="U570" s="3">
        <v>3194.75</v>
      </c>
      <c r="AJ570" s="2">
        <f t="shared" si="90"/>
        <v>3441</v>
      </c>
      <c r="AK570" s="2">
        <v>230</v>
      </c>
      <c r="AL570" s="7">
        <v>3652.66</v>
      </c>
      <c r="AM570" s="2">
        <v>2395.3000000000002</v>
      </c>
      <c r="AP570" s="7">
        <v>3332.66</v>
      </c>
      <c r="AQ570" s="3">
        <v>2715.3</v>
      </c>
      <c r="AZ570" s="9"/>
      <c r="BA570" s="9"/>
      <c r="BB570" s="9"/>
      <c r="BC570" s="9"/>
      <c r="BD570" s="9"/>
      <c r="BE570" s="9"/>
      <c r="BF570" s="9"/>
      <c r="BL570" s="2">
        <v>4150.97</v>
      </c>
      <c r="BM570" s="2">
        <v>2857.42</v>
      </c>
      <c r="BN570" s="2">
        <v>3795.09</v>
      </c>
      <c r="BO570" s="2">
        <v>3213.3</v>
      </c>
      <c r="KA570" s="247">
        <f t="shared" si="93"/>
        <v>4094.12</v>
      </c>
      <c r="KB570" s="228">
        <f t="shared" si="91"/>
        <v>3324.42</v>
      </c>
      <c r="KC570" s="246">
        <f t="shared" si="92"/>
        <v>3163.32</v>
      </c>
    </row>
    <row r="571" spans="1:289" x14ac:dyDescent="0.3">
      <c r="A571" s="210">
        <v>41248</v>
      </c>
      <c r="B571" s="102">
        <v>3654</v>
      </c>
      <c r="C571" s="31">
        <f t="shared" si="94"/>
        <v>3683.5714285714284</v>
      </c>
      <c r="D571" s="7">
        <v>4063.55</v>
      </c>
      <c r="E571" s="2">
        <v>2774.51</v>
      </c>
      <c r="H571" s="2">
        <v>3743.55</v>
      </c>
      <c r="I571" s="3">
        <v>3094.51</v>
      </c>
      <c r="J571" s="7">
        <v>3806.96</v>
      </c>
      <c r="K571" s="2">
        <v>2545.4699999999998</v>
      </c>
      <c r="N571" s="7">
        <v>3451.08</v>
      </c>
      <c r="O571" s="3">
        <v>2901.35</v>
      </c>
      <c r="P571" s="7">
        <v>4090.74</v>
      </c>
      <c r="Q571" s="2">
        <v>2791.31</v>
      </c>
      <c r="T571" s="2">
        <v>3734.86</v>
      </c>
      <c r="U571" s="3">
        <v>3147.19</v>
      </c>
      <c r="AJ571" s="2">
        <f t="shared" si="90"/>
        <v>3424</v>
      </c>
      <c r="AK571" s="2">
        <v>230</v>
      </c>
      <c r="AL571" s="7">
        <v>3614.94</v>
      </c>
      <c r="AM571" s="2">
        <v>2360.7600000000002</v>
      </c>
      <c r="AP571" s="7">
        <v>3294.94</v>
      </c>
      <c r="AQ571" s="3">
        <v>2680.76</v>
      </c>
      <c r="AZ571" s="9"/>
      <c r="BA571" s="9"/>
      <c r="BB571" s="9"/>
      <c r="BC571" s="9"/>
      <c r="BD571" s="9"/>
      <c r="BE571" s="9"/>
      <c r="BF571" s="9"/>
      <c r="BL571" s="2">
        <v>4141.38</v>
      </c>
      <c r="BM571" s="2">
        <v>2817.67</v>
      </c>
      <c r="BN571" s="2">
        <v>3785.5</v>
      </c>
      <c r="BO571" s="2">
        <v>3173.55</v>
      </c>
      <c r="KA571" s="247">
        <f t="shared" si="93"/>
        <v>4036.96</v>
      </c>
      <c r="KB571" s="228">
        <f t="shared" si="91"/>
        <v>3307.08</v>
      </c>
      <c r="KC571" s="246">
        <f t="shared" si="92"/>
        <v>3147.6800000000003</v>
      </c>
    </row>
    <row r="572" spans="1:289" x14ac:dyDescent="0.3">
      <c r="A572" s="210">
        <v>41249</v>
      </c>
      <c r="B572" s="102">
        <v>3666</v>
      </c>
      <c r="C572" s="31">
        <f t="shared" si="94"/>
        <v>3683.6190476190477</v>
      </c>
      <c r="D572" s="7">
        <v>4077.15</v>
      </c>
      <c r="E572" s="2">
        <v>2788.38</v>
      </c>
      <c r="H572" s="2">
        <v>3757.15</v>
      </c>
      <c r="I572" s="3">
        <v>3108.38</v>
      </c>
      <c r="J572" s="7">
        <v>3794.34</v>
      </c>
      <c r="K572" s="2">
        <v>2542.02</v>
      </c>
      <c r="N572" s="7">
        <v>3438.46</v>
      </c>
      <c r="O572" s="3">
        <v>2897.9</v>
      </c>
      <c r="P572" s="7">
        <v>4068.96</v>
      </c>
      <c r="Q572" s="2">
        <v>2787.58</v>
      </c>
      <c r="T572" s="2">
        <v>3713.08</v>
      </c>
      <c r="U572" s="3">
        <v>3143.46</v>
      </c>
      <c r="AJ572" s="2">
        <f t="shared" si="90"/>
        <v>3436</v>
      </c>
      <c r="AK572" s="2">
        <v>230</v>
      </c>
      <c r="AL572" s="7">
        <v>3575.95</v>
      </c>
      <c r="AM572" s="2">
        <v>2340.0100000000002</v>
      </c>
      <c r="AP572" s="7">
        <v>3255.95</v>
      </c>
      <c r="AQ572" s="3">
        <v>2660.01</v>
      </c>
      <c r="AZ572" s="9"/>
      <c r="BA572" s="9"/>
      <c r="BB572" s="9"/>
      <c r="BC572" s="9"/>
      <c r="BD572" s="9"/>
      <c r="BE572" s="9"/>
      <c r="BF572" s="9"/>
      <c r="BL572" s="2">
        <v>4156.5200000000004</v>
      </c>
      <c r="BM572" s="2">
        <v>2829.03</v>
      </c>
      <c r="BN572" s="2">
        <v>3800.64</v>
      </c>
      <c r="BO572" s="2">
        <v>3184.91</v>
      </c>
      <c r="KA572" s="247">
        <f t="shared" si="93"/>
        <v>4024.34</v>
      </c>
      <c r="KB572" s="228">
        <f t="shared" si="91"/>
        <v>3319.32</v>
      </c>
      <c r="KC572" s="246">
        <f t="shared" si="92"/>
        <v>3158.7200000000003</v>
      </c>
    </row>
    <row r="573" spans="1:289" x14ac:dyDescent="0.3">
      <c r="A573" s="210">
        <v>41250</v>
      </c>
      <c r="B573" s="102">
        <v>3656</v>
      </c>
      <c r="C573" s="31">
        <f t="shared" si="94"/>
        <v>3681.4285714285716</v>
      </c>
      <c r="D573" s="7">
        <v>4052.8</v>
      </c>
      <c r="E573" s="2">
        <v>2767.55</v>
      </c>
      <c r="H573" s="2">
        <v>3732.8</v>
      </c>
      <c r="I573" s="3">
        <v>3087.55</v>
      </c>
      <c r="J573" s="7">
        <v>3764.11</v>
      </c>
      <c r="K573" s="2">
        <v>2514.42</v>
      </c>
      <c r="N573" s="7">
        <v>3408.23</v>
      </c>
      <c r="O573" s="3">
        <v>2870.3</v>
      </c>
      <c r="P573" s="7">
        <v>4009.89</v>
      </c>
      <c r="Q573" s="2">
        <v>2731.67</v>
      </c>
      <c r="T573" s="2">
        <v>3654.01</v>
      </c>
      <c r="U573" s="3">
        <v>3087.55</v>
      </c>
      <c r="AJ573" s="2">
        <f t="shared" si="90"/>
        <v>3426</v>
      </c>
      <c r="AK573" s="2">
        <v>230</v>
      </c>
      <c r="AL573" s="7">
        <v>3547.51</v>
      </c>
      <c r="AM573" s="2">
        <v>2314.4899999999998</v>
      </c>
      <c r="AP573" s="7">
        <v>3227.51</v>
      </c>
      <c r="AQ573" s="3">
        <v>2634.49</v>
      </c>
      <c r="AZ573" s="9"/>
      <c r="BA573" s="9"/>
      <c r="BB573" s="9"/>
      <c r="BC573" s="9"/>
      <c r="BD573" s="9"/>
      <c r="BE573" s="9"/>
      <c r="BF573" s="9"/>
      <c r="BL573" s="2">
        <v>4164.5</v>
      </c>
      <c r="BM573" s="2">
        <v>2806.7</v>
      </c>
      <c r="BN573" s="2">
        <v>3808.62</v>
      </c>
      <c r="BO573" s="2">
        <v>3162.59</v>
      </c>
      <c r="KA573" s="247">
        <f t="shared" si="93"/>
        <v>3994.11</v>
      </c>
      <c r="KB573" s="228">
        <f t="shared" si="91"/>
        <v>3309.12</v>
      </c>
      <c r="KC573" s="246">
        <f t="shared" si="92"/>
        <v>3149.52</v>
      </c>
    </row>
    <row r="574" spans="1:289" x14ac:dyDescent="0.3">
      <c r="A574" s="210">
        <v>41253</v>
      </c>
      <c r="B574" s="102">
        <v>3643</v>
      </c>
      <c r="C574" s="31">
        <f t="shared" si="94"/>
        <v>3677.5238095238096</v>
      </c>
      <c r="D574" s="7">
        <v>4044.49</v>
      </c>
      <c r="E574" s="2">
        <v>2760.15</v>
      </c>
      <c r="H574" s="2">
        <v>3724.49</v>
      </c>
      <c r="I574" s="3">
        <v>3080.15</v>
      </c>
      <c r="J574" s="7">
        <v>3756.56</v>
      </c>
      <c r="K574" s="2">
        <v>2507.52</v>
      </c>
      <c r="N574" s="7">
        <v>3400.68</v>
      </c>
      <c r="O574" s="3">
        <v>2863.4</v>
      </c>
      <c r="P574" s="7">
        <v>3984.25</v>
      </c>
      <c r="Q574" s="2">
        <v>2706.93</v>
      </c>
      <c r="T574" s="2">
        <v>3628.37</v>
      </c>
      <c r="U574" s="3">
        <v>3062.81</v>
      </c>
      <c r="AJ574" s="2">
        <f t="shared" si="90"/>
        <v>3413</v>
      </c>
      <c r="AK574" s="2">
        <v>230</v>
      </c>
      <c r="AL574" s="7">
        <v>3557.91</v>
      </c>
      <c r="AM574" s="2">
        <v>2325.4499999999998</v>
      </c>
      <c r="AP574" s="7">
        <v>3237.91</v>
      </c>
      <c r="AQ574" s="3">
        <v>2645.45</v>
      </c>
      <c r="AZ574" s="9"/>
      <c r="BA574" s="9"/>
      <c r="BB574" s="9"/>
      <c r="BC574" s="9"/>
      <c r="BD574" s="9"/>
      <c r="BE574" s="9"/>
      <c r="BF574" s="9"/>
      <c r="BL574" s="2">
        <v>4163.6899999999996</v>
      </c>
      <c r="BM574" s="2">
        <v>2798.34</v>
      </c>
      <c r="BN574" s="2">
        <v>3807.81</v>
      </c>
      <c r="BO574" s="2">
        <v>3154.22</v>
      </c>
      <c r="KA574" s="247">
        <f t="shared" si="93"/>
        <v>3986.56</v>
      </c>
      <c r="KB574" s="228">
        <f t="shared" si="91"/>
        <v>3295.86</v>
      </c>
      <c r="KC574" s="246">
        <f t="shared" si="92"/>
        <v>3137.56</v>
      </c>
    </row>
    <row r="575" spans="1:289" x14ac:dyDescent="0.3">
      <c r="A575" s="210">
        <v>41254</v>
      </c>
      <c r="B575" s="102">
        <v>3615</v>
      </c>
      <c r="C575" s="31">
        <f t="shared" si="94"/>
        <v>3674.0476190476193</v>
      </c>
      <c r="D575" s="7">
        <v>3992.01</v>
      </c>
      <c r="E575" s="2">
        <v>2734.14</v>
      </c>
      <c r="H575" s="2">
        <v>3672.01</v>
      </c>
      <c r="I575" s="3">
        <v>3054.14</v>
      </c>
      <c r="J575" s="7">
        <v>3800.36</v>
      </c>
      <c r="K575" s="2">
        <v>2550.87</v>
      </c>
      <c r="N575" s="7">
        <v>3444.48</v>
      </c>
      <c r="O575" s="3">
        <v>2906.75</v>
      </c>
      <c r="P575" s="7">
        <v>3984.25</v>
      </c>
      <c r="Q575" s="2">
        <v>2706.93</v>
      </c>
      <c r="T575" s="2">
        <v>3628.37</v>
      </c>
      <c r="U575" s="3">
        <v>3062.81</v>
      </c>
      <c r="AJ575" s="2">
        <f t="shared" si="90"/>
        <v>3385</v>
      </c>
      <c r="AK575" s="2">
        <v>230</v>
      </c>
      <c r="AL575" s="7">
        <v>3505.35</v>
      </c>
      <c r="AM575" s="2">
        <v>2273.4299999999998</v>
      </c>
      <c r="AP575" s="7">
        <v>3185.35</v>
      </c>
      <c r="AQ575" s="3">
        <v>2593.4299999999998</v>
      </c>
      <c r="AZ575" s="9"/>
      <c r="BA575" s="9"/>
      <c r="BB575" s="9"/>
      <c r="BC575" s="9"/>
      <c r="BD575" s="9"/>
      <c r="BE575" s="9"/>
      <c r="BF575" s="9"/>
      <c r="BL575" s="2">
        <v>4111.8900000000003</v>
      </c>
      <c r="BM575" s="2">
        <v>2773.12</v>
      </c>
      <c r="BN575" s="2">
        <v>3756.01</v>
      </c>
      <c r="BO575" s="2">
        <v>3129</v>
      </c>
      <c r="KA575" s="247">
        <f t="shared" si="93"/>
        <v>4030.36</v>
      </c>
      <c r="KB575" s="228">
        <f t="shared" si="91"/>
        <v>3267.3</v>
      </c>
      <c r="KC575" s="246">
        <f t="shared" si="92"/>
        <v>3111.8</v>
      </c>
    </row>
    <row r="576" spans="1:289" x14ac:dyDescent="0.3">
      <c r="A576" s="210">
        <v>41255</v>
      </c>
      <c r="B576" s="102">
        <v>3555</v>
      </c>
      <c r="C576" s="31">
        <f t="shared" si="94"/>
        <v>3669.0476190476193</v>
      </c>
      <c r="D576" s="7">
        <v>3923.33</v>
      </c>
      <c r="E576" s="2">
        <v>2667.68</v>
      </c>
      <c r="H576" s="2">
        <v>3603.33</v>
      </c>
      <c r="I576" s="3">
        <v>2987.68</v>
      </c>
      <c r="J576" s="7">
        <v>3828.64</v>
      </c>
      <c r="K576" s="2">
        <v>2580.02</v>
      </c>
      <c r="N576" s="7">
        <v>3472.76</v>
      </c>
      <c r="O576" s="3">
        <v>2935.9</v>
      </c>
      <c r="P576" s="7">
        <v>3933.2</v>
      </c>
      <c r="Q576" s="2">
        <v>2657.69</v>
      </c>
      <c r="T576" s="2">
        <v>3577.32</v>
      </c>
      <c r="U576" s="3">
        <v>3013.57</v>
      </c>
      <c r="AJ576" s="2">
        <f t="shared" si="90"/>
        <v>3325</v>
      </c>
      <c r="AK576" s="2">
        <v>230</v>
      </c>
      <c r="AL576" s="7">
        <v>3500.01</v>
      </c>
      <c r="AM576" s="2">
        <v>2269.46</v>
      </c>
      <c r="AP576" s="7">
        <v>3180.01</v>
      </c>
      <c r="AQ576" s="3">
        <v>2589.46</v>
      </c>
      <c r="AZ576" s="9"/>
      <c r="BA576" s="9"/>
      <c r="BB576" s="9"/>
      <c r="BC576" s="9"/>
      <c r="BD576" s="9"/>
      <c r="BE576" s="9"/>
      <c r="BF576" s="9"/>
      <c r="BL576" s="2">
        <v>4056.79</v>
      </c>
      <c r="BM576" s="2">
        <v>2703.94</v>
      </c>
      <c r="BN576" s="2">
        <v>3700.91</v>
      </c>
      <c r="BO576" s="2">
        <v>3059.82</v>
      </c>
      <c r="KA576" s="247">
        <f t="shared" si="93"/>
        <v>4058.64</v>
      </c>
      <c r="KB576" s="228">
        <f t="shared" si="91"/>
        <v>3206.1</v>
      </c>
      <c r="KC576" s="246">
        <f t="shared" si="92"/>
        <v>3056.6000000000004</v>
      </c>
    </row>
    <row r="577" spans="1:289" x14ac:dyDescent="0.3">
      <c r="A577" s="210">
        <v>41256</v>
      </c>
      <c r="B577" s="102">
        <v>3526</v>
      </c>
      <c r="C577" s="31">
        <f t="shared" si="94"/>
        <v>3662.3809523809523</v>
      </c>
      <c r="D577" s="7">
        <v>3887.69</v>
      </c>
      <c r="E577" s="2">
        <v>2631.65</v>
      </c>
      <c r="H577" s="2">
        <v>3567.69</v>
      </c>
      <c r="I577" s="3">
        <v>2951.65</v>
      </c>
      <c r="J577" s="7">
        <v>3836.4</v>
      </c>
      <c r="K577" s="2">
        <v>2587.12</v>
      </c>
      <c r="N577" s="7">
        <v>3480.52</v>
      </c>
      <c r="O577" s="3">
        <v>2943</v>
      </c>
      <c r="P577" s="7">
        <v>3949.94</v>
      </c>
      <c r="Q577" s="2">
        <v>2673.62</v>
      </c>
      <c r="T577" s="2">
        <v>3594.06</v>
      </c>
      <c r="U577" s="3">
        <v>3029.5</v>
      </c>
      <c r="AJ577" s="2">
        <f t="shared" si="90"/>
        <v>3296</v>
      </c>
      <c r="AK577" s="2">
        <v>230</v>
      </c>
      <c r="AL577" s="7">
        <v>3498.32</v>
      </c>
      <c r="AM577" s="2">
        <v>2267.13</v>
      </c>
      <c r="AP577" s="7">
        <v>3178.32</v>
      </c>
      <c r="AQ577" s="3">
        <v>2587.13</v>
      </c>
      <c r="AZ577" s="9"/>
      <c r="BA577" s="9"/>
      <c r="BB577" s="9"/>
      <c r="BC577" s="9"/>
      <c r="BD577" s="9"/>
      <c r="BE577" s="9"/>
      <c r="BF577" s="9"/>
      <c r="BL577" s="2">
        <v>4011.27</v>
      </c>
      <c r="BM577" s="2">
        <v>2666.49</v>
      </c>
      <c r="BN577" s="2">
        <v>3655.39</v>
      </c>
      <c r="BO577" s="2">
        <v>3022.37</v>
      </c>
      <c r="KA577" s="247">
        <f t="shared" si="93"/>
        <v>4066.4</v>
      </c>
      <c r="KB577" s="228">
        <f t="shared" si="91"/>
        <v>3176.52</v>
      </c>
      <c r="KC577" s="246">
        <f t="shared" si="92"/>
        <v>3029.92</v>
      </c>
    </row>
    <row r="578" spans="1:289" x14ac:dyDescent="0.3">
      <c r="A578" s="210">
        <v>41257</v>
      </c>
      <c r="B578" s="102">
        <v>3540</v>
      </c>
      <c r="C578" s="31">
        <f t="shared" si="94"/>
        <v>3654.7619047619046</v>
      </c>
      <c r="D578" s="7">
        <v>3882.92</v>
      </c>
      <c r="E578" s="2">
        <v>2626.55</v>
      </c>
      <c r="H578" s="2">
        <v>3562.92</v>
      </c>
      <c r="I578" s="3">
        <v>2946.55</v>
      </c>
      <c r="J578" s="7">
        <v>3884.03</v>
      </c>
      <c r="K578" s="2">
        <v>2633.97</v>
      </c>
      <c r="N578" s="7">
        <v>3528.15</v>
      </c>
      <c r="O578" s="3">
        <v>2989.97</v>
      </c>
      <c r="P578" s="7">
        <v>3971.46</v>
      </c>
      <c r="Q578" s="2">
        <v>2694.59</v>
      </c>
      <c r="T578" s="2">
        <v>3615.58</v>
      </c>
      <c r="U578" s="3">
        <v>3050.47</v>
      </c>
      <c r="AJ578" s="2">
        <f t="shared" si="90"/>
        <v>3310</v>
      </c>
      <c r="AK578" s="2">
        <v>230</v>
      </c>
      <c r="AL578" s="7">
        <v>3458.09</v>
      </c>
      <c r="AM578" s="2">
        <v>2226.98</v>
      </c>
      <c r="AP578" s="7">
        <v>3138.09</v>
      </c>
      <c r="AQ578" s="3">
        <v>2546.98</v>
      </c>
      <c r="AZ578" s="9"/>
      <c r="BA578" s="9"/>
      <c r="BB578" s="9"/>
      <c r="BC578" s="9"/>
      <c r="BD578" s="9"/>
      <c r="BE578" s="9"/>
      <c r="BF578" s="9"/>
      <c r="BL578" s="2">
        <v>3951.75</v>
      </c>
      <c r="BM578" s="2">
        <v>2623.29</v>
      </c>
      <c r="BN578" s="2">
        <v>3595.87</v>
      </c>
      <c r="BO578" s="2">
        <v>2979.17</v>
      </c>
      <c r="KA578" s="247">
        <f t="shared" si="93"/>
        <v>4114.0300000000007</v>
      </c>
      <c r="KB578" s="228">
        <f t="shared" si="91"/>
        <v>3190.8</v>
      </c>
      <c r="KC578" s="246">
        <f t="shared" si="92"/>
        <v>3042.8</v>
      </c>
    </row>
    <row r="579" spans="1:289" x14ac:dyDescent="0.3">
      <c r="A579" s="210">
        <v>41261</v>
      </c>
      <c r="B579" s="102">
        <v>3528</v>
      </c>
      <c r="C579" s="31">
        <f t="shared" si="94"/>
        <v>3647.5238095238096</v>
      </c>
      <c r="D579" s="7">
        <v>3791.01</v>
      </c>
      <c r="E579" s="2">
        <v>2543.5500000000002</v>
      </c>
      <c r="H579" s="2">
        <v>3471.01</v>
      </c>
      <c r="I579" s="3">
        <v>2863.55</v>
      </c>
      <c r="J579" s="7">
        <v>3801.51</v>
      </c>
      <c r="K579" s="2">
        <v>2558.37</v>
      </c>
      <c r="N579" s="7">
        <v>3445.63</v>
      </c>
      <c r="O579" s="3">
        <v>2914.25</v>
      </c>
      <c r="P579" s="7">
        <v>3903.89</v>
      </c>
      <c r="Q579" s="2">
        <v>2634.42</v>
      </c>
      <c r="T579" s="2">
        <v>3548.01</v>
      </c>
      <c r="U579" s="3">
        <v>2990.3</v>
      </c>
      <c r="AJ579" s="2">
        <f t="shared" si="90"/>
        <v>3298</v>
      </c>
      <c r="AK579" s="2">
        <v>230</v>
      </c>
      <c r="AL579" s="7">
        <v>3393.86</v>
      </c>
      <c r="AM579" s="2">
        <v>2170.33</v>
      </c>
      <c r="AP579" s="7">
        <v>3073.86</v>
      </c>
      <c r="AQ579" s="3">
        <v>2490.33</v>
      </c>
      <c r="AZ579" s="9"/>
      <c r="BA579" s="9"/>
      <c r="BB579" s="9"/>
      <c r="BC579" s="9"/>
      <c r="BD579" s="9"/>
      <c r="BE579" s="9"/>
      <c r="BF579" s="9"/>
      <c r="BL579" s="2">
        <v>3859.05</v>
      </c>
      <c r="BM579" s="2">
        <v>2539.4899999999998</v>
      </c>
      <c r="BN579" s="2">
        <v>3503.17</v>
      </c>
      <c r="BO579" s="2">
        <v>2895.37</v>
      </c>
      <c r="KA579" s="247">
        <f t="shared" si="93"/>
        <v>4031.51</v>
      </c>
      <c r="KB579" s="228">
        <f t="shared" si="91"/>
        <v>3178.56</v>
      </c>
      <c r="KC579" s="246">
        <f t="shared" si="92"/>
        <v>3031.76</v>
      </c>
    </row>
    <row r="580" spans="1:289" x14ac:dyDescent="0.3">
      <c r="A580" s="210">
        <v>41262</v>
      </c>
      <c r="B580" s="102">
        <v>3529</v>
      </c>
      <c r="C580" s="31">
        <f t="shared" si="94"/>
        <v>3641.6190476190477</v>
      </c>
      <c r="D580" s="7">
        <v>3808.09</v>
      </c>
      <c r="E580" s="2">
        <v>2560.4499999999998</v>
      </c>
      <c r="H580" s="2">
        <v>3488.09</v>
      </c>
      <c r="I580" s="3">
        <v>2880.45</v>
      </c>
      <c r="J580" s="7">
        <v>3844.2</v>
      </c>
      <c r="K580" s="2">
        <v>2600.62</v>
      </c>
      <c r="N580" s="7">
        <v>3488.32</v>
      </c>
      <c r="O580" s="3">
        <v>2473.4299999999998</v>
      </c>
      <c r="P580" s="7">
        <v>3852.66</v>
      </c>
      <c r="Q580" s="2">
        <v>2583.7199999999998</v>
      </c>
      <c r="T580" s="2">
        <v>3496.78</v>
      </c>
      <c r="U580" s="3">
        <v>2939.6</v>
      </c>
      <c r="AJ580" s="2">
        <f t="shared" si="90"/>
        <v>3299</v>
      </c>
      <c r="AK580" s="2">
        <v>230</v>
      </c>
      <c r="AL580" s="7">
        <v>3368.25</v>
      </c>
      <c r="AM580" s="2">
        <v>2144.98</v>
      </c>
      <c r="AP580" s="7">
        <v>3048.25</v>
      </c>
      <c r="AQ580" s="3">
        <v>2464.98</v>
      </c>
      <c r="AZ580" s="9"/>
      <c r="BA580" s="9"/>
      <c r="BB580" s="9"/>
      <c r="BC580" s="9"/>
      <c r="BD580" s="9"/>
      <c r="BE580" s="9"/>
      <c r="BF580" s="9"/>
      <c r="BL580" s="2">
        <v>3874.56</v>
      </c>
      <c r="BM580" s="2">
        <v>2554.84</v>
      </c>
      <c r="BN580" s="2">
        <v>3518.68</v>
      </c>
      <c r="BO580" s="2">
        <v>2910.72</v>
      </c>
      <c r="KA580" s="247">
        <f t="shared" si="93"/>
        <v>4074.2</v>
      </c>
      <c r="KB580" s="228">
        <f t="shared" si="91"/>
        <v>3179.58</v>
      </c>
      <c r="KC580" s="246">
        <f t="shared" si="92"/>
        <v>3032.6800000000003</v>
      </c>
    </row>
    <row r="581" spans="1:289" x14ac:dyDescent="0.3">
      <c r="A581" s="210">
        <v>41263</v>
      </c>
      <c r="B581" s="102">
        <v>3500</v>
      </c>
      <c r="C581" s="31">
        <f t="shared" si="94"/>
        <v>3635.4285714285716</v>
      </c>
      <c r="D581" s="7">
        <v>3819.4</v>
      </c>
      <c r="E581" s="2">
        <v>2569.75</v>
      </c>
      <c r="H581" s="2">
        <v>3499.4</v>
      </c>
      <c r="I581" s="3">
        <v>2889.75</v>
      </c>
      <c r="J581" s="7">
        <v>3864.1</v>
      </c>
      <c r="K581" s="2">
        <v>2618.87</v>
      </c>
      <c r="N581" s="7">
        <v>3508.22</v>
      </c>
      <c r="O581" s="3">
        <v>2974.75</v>
      </c>
      <c r="P581" s="7">
        <v>3889.79</v>
      </c>
      <c r="Q581" s="2">
        <v>2618.87</v>
      </c>
      <c r="T581" s="2">
        <v>3533.91</v>
      </c>
      <c r="U581" s="3">
        <v>2974.75</v>
      </c>
      <c r="AJ581" s="2">
        <f t="shared" si="90"/>
        <v>3270</v>
      </c>
      <c r="AK581" s="2">
        <v>230</v>
      </c>
      <c r="AL581" s="7">
        <v>3411.24</v>
      </c>
      <c r="AM581" s="2">
        <v>2185.88</v>
      </c>
      <c r="AP581" s="7">
        <v>3091.24</v>
      </c>
      <c r="AQ581" s="3">
        <v>2505.88</v>
      </c>
      <c r="AZ581" s="9"/>
      <c r="BA581" s="9"/>
      <c r="BB581" s="9"/>
      <c r="BC581" s="9"/>
      <c r="BD581" s="9"/>
      <c r="BE581" s="9"/>
      <c r="BF581" s="9"/>
      <c r="BL581" s="2">
        <v>3885.26</v>
      </c>
      <c r="BM581" s="2">
        <v>2563.54</v>
      </c>
      <c r="BN581" s="2">
        <v>3529.38</v>
      </c>
      <c r="BO581" s="2">
        <v>2919.42</v>
      </c>
      <c r="KA581" s="247">
        <f t="shared" si="93"/>
        <v>4094.1</v>
      </c>
      <c r="KB581" s="228">
        <f t="shared" si="91"/>
        <v>3150</v>
      </c>
      <c r="KC581" s="246">
        <f t="shared" si="92"/>
        <v>3006</v>
      </c>
    </row>
    <row r="582" spans="1:289" x14ac:dyDescent="0.3">
      <c r="A582" s="210">
        <v>41264</v>
      </c>
      <c r="B582" s="102">
        <v>3482</v>
      </c>
      <c r="C582" s="31">
        <f t="shared" si="94"/>
        <v>3628.1428571428573</v>
      </c>
      <c r="D582" s="7">
        <v>3847.19</v>
      </c>
      <c r="E582" s="2">
        <v>2594.6</v>
      </c>
      <c r="H582" s="2">
        <v>3527.19</v>
      </c>
      <c r="I582" s="3">
        <v>2914.6</v>
      </c>
      <c r="J582" s="7">
        <v>3891.96</v>
      </c>
      <c r="K582" s="2">
        <v>2644.42</v>
      </c>
      <c r="N582" s="7">
        <v>3536.08</v>
      </c>
      <c r="O582" s="3">
        <v>3000.3</v>
      </c>
      <c r="P582" s="7">
        <v>3917.86</v>
      </c>
      <c r="Q582" s="2">
        <v>2644.42</v>
      </c>
      <c r="T582" s="2">
        <v>3561.98</v>
      </c>
      <c r="U582" s="3">
        <v>3000.3</v>
      </c>
      <c r="AJ582" s="2">
        <f t="shared" si="90"/>
        <v>3252</v>
      </c>
      <c r="AK582" s="2">
        <v>230</v>
      </c>
      <c r="AL582" s="7">
        <v>3435.56</v>
      </c>
      <c r="AM582" s="2">
        <v>2207.65</v>
      </c>
      <c r="AP582" s="7">
        <v>3115.56</v>
      </c>
      <c r="AQ582" s="3">
        <v>2527.65</v>
      </c>
      <c r="AZ582" s="9"/>
      <c r="BA582" s="9"/>
      <c r="BB582" s="9"/>
      <c r="BC582" s="9"/>
      <c r="BD582" s="9"/>
      <c r="BE582" s="9"/>
      <c r="BF582" s="9"/>
      <c r="BL582" s="2">
        <v>3886.84</v>
      </c>
      <c r="BM582" s="2">
        <v>2590.21</v>
      </c>
      <c r="BN582" s="2">
        <v>3530.96</v>
      </c>
      <c r="BO582" s="2">
        <v>2946.09</v>
      </c>
      <c r="KA582" s="247">
        <f t="shared" si="93"/>
        <v>4121.96</v>
      </c>
      <c r="KB582" s="228">
        <f t="shared" si="91"/>
        <v>3131.64</v>
      </c>
      <c r="KC582" s="246">
        <f t="shared" si="92"/>
        <v>2989.44</v>
      </c>
    </row>
    <row r="583" spans="1:289" x14ac:dyDescent="0.3">
      <c r="A583" s="210">
        <v>41267</v>
      </c>
      <c r="B583" s="102">
        <v>3482</v>
      </c>
      <c r="C583" s="31">
        <f t="shared" si="94"/>
        <v>3618.9523809523807</v>
      </c>
      <c r="D583" s="7">
        <v>3825.92</v>
      </c>
      <c r="E583" s="2">
        <v>2573.9299999999998</v>
      </c>
      <c r="H583" s="2">
        <v>3505.92</v>
      </c>
      <c r="I583" s="3">
        <v>2893.93</v>
      </c>
      <c r="J583" s="7">
        <v>3974.47</v>
      </c>
      <c r="K583" s="2">
        <v>2726.37</v>
      </c>
      <c r="N583" s="7">
        <v>3618.59</v>
      </c>
      <c r="O583" s="3">
        <v>3082.25</v>
      </c>
      <c r="P583" s="7">
        <v>3879.25</v>
      </c>
      <c r="Q583" s="2">
        <v>2606.5300000000002</v>
      </c>
      <c r="T583" s="2">
        <v>3523.37</v>
      </c>
      <c r="U583" s="3">
        <v>2962.41</v>
      </c>
      <c r="AJ583" s="2">
        <f t="shared" si="90"/>
        <v>3252</v>
      </c>
      <c r="AK583" s="2">
        <v>230</v>
      </c>
      <c r="AL583" s="7">
        <v>3388.84</v>
      </c>
      <c r="AM583" s="2">
        <v>2161.7399999999998</v>
      </c>
      <c r="AP583" s="7">
        <v>3068.84</v>
      </c>
      <c r="AQ583" s="3">
        <v>2481.7399999999998</v>
      </c>
      <c r="AZ583" s="9"/>
      <c r="BA583" s="9"/>
      <c r="BB583" s="9"/>
      <c r="BC583" s="9"/>
      <c r="BD583" s="9"/>
      <c r="BE583" s="9"/>
      <c r="BF583" s="9"/>
      <c r="BL583" s="2">
        <v>3869.66</v>
      </c>
      <c r="BM583" s="2">
        <v>2569.5</v>
      </c>
      <c r="BN583" s="2">
        <v>3513.78</v>
      </c>
      <c r="BO583" s="2">
        <v>2925.38</v>
      </c>
      <c r="KA583" s="247">
        <f t="shared" si="93"/>
        <v>4204.4699999999993</v>
      </c>
      <c r="KB583" s="228">
        <f t="shared" si="91"/>
        <v>3131.64</v>
      </c>
      <c r="KC583" s="246">
        <f t="shared" si="92"/>
        <v>2989.44</v>
      </c>
    </row>
    <row r="584" spans="1:289" x14ac:dyDescent="0.3">
      <c r="A584" s="210">
        <v>41269</v>
      </c>
      <c r="B584" s="102">
        <v>3482</v>
      </c>
      <c r="C584" s="31">
        <f t="shared" si="94"/>
        <v>3609.1428571428573</v>
      </c>
      <c r="D584" s="7">
        <v>3825.92</v>
      </c>
      <c r="E584" s="2">
        <v>2573.9299999999998</v>
      </c>
      <c r="H584" s="2">
        <v>3505.92</v>
      </c>
      <c r="I584" s="3">
        <v>2893.93</v>
      </c>
      <c r="J584" s="7">
        <v>3974.47</v>
      </c>
      <c r="K584" s="2">
        <v>2726.37</v>
      </c>
      <c r="N584" s="7">
        <v>3618.59</v>
      </c>
      <c r="O584" s="3">
        <v>3082.25</v>
      </c>
      <c r="P584" s="7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95">B584-AK584</f>
        <v>3252</v>
      </c>
      <c r="AK584" s="2">
        <v>230</v>
      </c>
      <c r="AL584" s="7">
        <v>3388.84</v>
      </c>
      <c r="AM584" s="2">
        <v>2161.7399999999998</v>
      </c>
      <c r="AP584" s="7">
        <v>3068.84</v>
      </c>
      <c r="AQ584" s="3">
        <v>2481.7399999999998</v>
      </c>
      <c r="AZ584" s="9"/>
      <c r="BA584" s="9"/>
      <c r="BB584" s="9"/>
      <c r="BC584" s="9"/>
      <c r="BD584" s="9"/>
      <c r="BE584" s="9"/>
      <c r="BF584" s="9"/>
      <c r="BL584" s="2">
        <v>3869.66</v>
      </c>
      <c r="BM584" s="2">
        <v>2569.5</v>
      </c>
      <c r="BN584" s="2">
        <v>3513.78</v>
      </c>
      <c r="BO584" s="2">
        <v>2925.38</v>
      </c>
      <c r="KA584" s="247">
        <f t="shared" si="93"/>
        <v>4204.4699999999993</v>
      </c>
      <c r="KB584" s="228">
        <f t="shared" si="91"/>
        <v>3131.64</v>
      </c>
      <c r="KC584" s="246">
        <f t="shared" si="92"/>
        <v>2989.44</v>
      </c>
    </row>
    <row r="585" spans="1:289" x14ac:dyDescent="0.3">
      <c r="A585" s="210">
        <v>41270</v>
      </c>
      <c r="B585" s="102">
        <v>3432</v>
      </c>
      <c r="C585" s="31">
        <f t="shared" si="94"/>
        <v>3597.2857142857142</v>
      </c>
      <c r="D585" s="7">
        <v>3742.1</v>
      </c>
      <c r="E585" s="2">
        <v>2493.25</v>
      </c>
      <c r="H585" s="2">
        <v>3422.1</v>
      </c>
      <c r="I585" s="3">
        <v>2813.25</v>
      </c>
      <c r="J585" s="7">
        <v>3949.99</v>
      </c>
      <c r="K585" s="2">
        <v>2703.87</v>
      </c>
      <c r="N585" s="7">
        <v>3594.11</v>
      </c>
      <c r="O585" s="3">
        <v>3059.75</v>
      </c>
      <c r="P585" s="7">
        <v>3864.02</v>
      </c>
      <c r="Q585" s="2">
        <v>2593.37</v>
      </c>
      <c r="T585" s="2">
        <v>3508.14</v>
      </c>
      <c r="U585" s="3">
        <v>2949.25</v>
      </c>
      <c r="AJ585" s="2">
        <f t="shared" si="95"/>
        <v>3202</v>
      </c>
      <c r="AK585" s="2">
        <v>230</v>
      </c>
      <c r="AL585" s="7">
        <v>3376.88</v>
      </c>
      <c r="AM585" s="2">
        <v>2151.88</v>
      </c>
      <c r="AP585" s="7">
        <v>3056.88</v>
      </c>
      <c r="AQ585" s="3">
        <v>2471.88</v>
      </c>
      <c r="AZ585" s="9"/>
      <c r="BA585" s="9"/>
      <c r="BB585" s="9"/>
      <c r="BC585" s="9"/>
      <c r="BD585" s="9"/>
      <c r="BE585" s="9"/>
      <c r="BF585" s="9"/>
      <c r="BL585" s="2">
        <v>3809.54</v>
      </c>
      <c r="BM585" s="2">
        <v>2488.6</v>
      </c>
      <c r="BN585" s="2">
        <v>3453.66</v>
      </c>
      <c r="BO585" s="2">
        <v>2844.48</v>
      </c>
      <c r="KA585" s="247">
        <f t="shared" si="93"/>
        <v>4179.99</v>
      </c>
      <c r="KB585" s="228">
        <f t="shared" si="91"/>
        <v>3080.64</v>
      </c>
      <c r="KC585" s="246">
        <f t="shared" si="92"/>
        <v>2943.44</v>
      </c>
    </row>
    <row r="586" spans="1:289" x14ac:dyDescent="0.3">
      <c r="A586" s="210">
        <v>41271</v>
      </c>
      <c r="B586" s="102">
        <v>3433</v>
      </c>
      <c r="C586" s="31">
        <f t="shared" si="94"/>
        <v>3585.2380952380954</v>
      </c>
      <c r="D586" s="7">
        <v>3742.1</v>
      </c>
      <c r="E586" s="2">
        <v>2493.25</v>
      </c>
      <c r="H586" s="2">
        <v>3422.1</v>
      </c>
      <c r="I586" s="3">
        <v>2813.25</v>
      </c>
      <c r="J586" s="7">
        <v>3949.99</v>
      </c>
      <c r="K586" s="2">
        <v>2703.87</v>
      </c>
      <c r="N586" s="7">
        <v>3594.11</v>
      </c>
      <c r="O586" s="3">
        <v>3059.75</v>
      </c>
      <c r="P586" s="7">
        <v>3821.08</v>
      </c>
      <c r="Q586" s="2">
        <v>2550.87</v>
      </c>
      <c r="T586" s="2">
        <v>3465.2</v>
      </c>
      <c r="U586" s="3">
        <v>2906.75</v>
      </c>
      <c r="AJ586" s="2">
        <f t="shared" si="95"/>
        <v>3203</v>
      </c>
      <c r="AK586" s="2">
        <v>230</v>
      </c>
      <c r="AL586" s="7">
        <v>3333.94</v>
      </c>
      <c r="AM586" s="2">
        <v>2109.38</v>
      </c>
      <c r="AP586" s="7">
        <v>3013.94</v>
      </c>
      <c r="AQ586" s="3">
        <v>2429.38</v>
      </c>
      <c r="AZ586" s="9"/>
      <c r="BA586" s="9"/>
      <c r="BB586" s="9"/>
      <c r="BC586" s="9"/>
      <c r="BD586" s="9"/>
      <c r="BE586" s="9"/>
      <c r="BF586" s="9"/>
      <c r="BL586" s="2">
        <v>3809.54</v>
      </c>
      <c r="BM586" s="2">
        <v>2488.6</v>
      </c>
      <c r="BN586" s="2">
        <v>3453.66</v>
      </c>
      <c r="BO586" s="2">
        <v>2844.48</v>
      </c>
      <c r="KA586" s="247">
        <f t="shared" si="93"/>
        <v>4179.99</v>
      </c>
      <c r="KB586" s="228">
        <f t="shared" si="91"/>
        <v>3081.66</v>
      </c>
      <c r="KC586" s="246">
        <f t="shared" si="92"/>
        <v>2944.36</v>
      </c>
    </row>
    <row r="587" spans="1:289" x14ac:dyDescent="0.3">
      <c r="A587" s="210">
        <v>41274</v>
      </c>
      <c r="B587" s="102">
        <v>3415</v>
      </c>
      <c r="C587" s="31">
        <f t="shared" si="94"/>
        <v>3569.7619047619046</v>
      </c>
      <c r="D587" s="7">
        <v>3742.1</v>
      </c>
      <c r="E587" s="2">
        <v>2493.25</v>
      </c>
      <c r="H587" s="2">
        <v>3422.1</v>
      </c>
      <c r="I587" s="3">
        <v>2813.25</v>
      </c>
      <c r="J587" s="7">
        <v>3949.99</v>
      </c>
      <c r="K587" s="2">
        <v>2703.87</v>
      </c>
      <c r="N587" s="7">
        <v>3594.11</v>
      </c>
      <c r="O587" s="3">
        <v>3059.75</v>
      </c>
      <c r="P587" s="7">
        <v>3821.08</v>
      </c>
      <c r="Q587" s="2">
        <v>2550.87</v>
      </c>
      <c r="T587" s="2">
        <v>3465.2</v>
      </c>
      <c r="U587" s="3">
        <v>2906.75</v>
      </c>
      <c r="AJ587" s="2">
        <f t="shared" si="95"/>
        <v>3185</v>
      </c>
      <c r="AK587" s="2">
        <v>230</v>
      </c>
      <c r="AL587" s="7">
        <v>3333.94</v>
      </c>
      <c r="AM587" s="2">
        <v>2109.38</v>
      </c>
      <c r="AP587" s="7">
        <v>3013.94</v>
      </c>
      <c r="AQ587" s="3">
        <v>2429.38</v>
      </c>
      <c r="AZ587" s="9"/>
      <c r="BA587" s="9"/>
      <c r="BB587" s="9"/>
      <c r="BC587" s="9"/>
      <c r="BD587" s="9"/>
      <c r="BE587" s="9"/>
      <c r="BF587" s="9"/>
      <c r="BL587" s="2">
        <v>3809.54</v>
      </c>
      <c r="BM587" s="2">
        <v>2488.6</v>
      </c>
      <c r="BN587" s="2">
        <v>3453.66</v>
      </c>
      <c r="BO587" s="2">
        <v>2844.48</v>
      </c>
      <c r="KA587" s="247">
        <f t="shared" si="93"/>
        <v>4179.99</v>
      </c>
      <c r="KB587" s="228">
        <f t="shared" si="91"/>
        <v>3063.3</v>
      </c>
      <c r="KC587" s="246">
        <f t="shared" si="92"/>
        <v>2927.8</v>
      </c>
    </row>
    <row r="588" spans="1:289" x14ac:dyDescent="0.3">
      <c r="A588" s="213">
        <v>41276</v>
      </c>
      <c r="B588" s="102">
        <v>3432</v>
      </c>
      <c r="C588" s="31">
        <f t="shared" si="94"/>
        <v>3555.5714285714284</v>
      </c>
      <c r="D588" s="7">
        <v>3775.69</v>
      </c>
      <c r="E588" s="2">
        <v>2525.73</v>
      </c>
      <c r="H588" s="2">
        <v>3455.69</v>
      </c>
      <c r="I588" s="3">
        <v>2845.73</v>
      </c>
      <c r="J588" s="7">
        <v>3958.15</v>
      </c>
      <c r="K588" s="2">
        <v>2711.37</v>
      </c>
      <c r="N588" s="7">
        <v>3602.27</v>
      </c>
      <c r="O588" s="3">
        <v>3067.25</v>
      </c>
      <c r="P588" s="7">
        <v>3811.72</v>
      </c>
      <c r="Q588" s="2">
        <v>2540.9699999999998</v>
      </c>
      <c r="T588" s="2">
        <v>3455.84</v>
      </c>
      <c r="U588" s="3">
        <v>2896.85</v>
      </c>
      <c r="AJ588" s="2">
        <f t="shared" si="95"/>
        <v>3202</v>
      </c>
      <c r="AK588" s="2">
        <v>230</v>
      </c>
      <c r="AL588" s="7">
        <v>3357.93</v>
      </c>
      <c r="AM588" s="2">
        <v>2132.46</v>
      </c>
      <c r="AP588" s="7">
        <v>3037.93</v>
      </c>
      <c r="AQ588" s="3">
        <v>2452.46</v>
      </c>
      <c r="AZ588" s="9"/>
      <c r="BA588" s="9"/>
      <c r="BB588" s="9"/>
      <c r="BC588" s="9"/>
      <c r="BD588" s="9"/>
      <c r="BE588" s="9"/>
      <c r="BF588" s="9"/>
      <c r="BL588" s="2">
        <v>3842.41</v>
      </c>
      <c r="BM588" s="2">
        <v>2520.37</v>
      </c>
      <c r="BN588" s="2">
        <v>3486.53</v>
      </c>
      <c r="BO588" s="2">
        <v>2846.25</v>
      </c>
      <c r="KA588" s="247">
        <f t="shared" si="93"/>
        <v>4188.1499999999996</v>
      </c>
      <c r="KB588" s="228">
        <f t="shared" ref="KB588:KB651" si="96">B588*1.02-420</f>
        <v>3080.64</v>
      </c>
      <c r="KC588" s="246">
        <f t="shared" ref="KC588:KC651" si="97">B588*0.92-214</f>
        <v>2943.44</v>
      </c>
    </row>
    <row r="589" spans="1:289" x14ac:dyDescent="0.3">
      <c r="A589" s="213">
        <v>41277</v>
      </c>
      <c r="B589" s="102">
        <v>3397</v>
      </c>
      <c r="C589" s="31">
        <f t="shared" si="94"/>
        <v>3540.7142857142858</v>
      </c>
      <c r="D589" s="7">
        <v>3700.07</v>
      </c>
      <c r="E589" s="2">
        <v>2452.41</v>
      </c>
      <c r="H589" s="2">
        <v>3380.07</v>
      </c>
      <c r="I589" s="3">
        <v>2772.41</v>
      </c>
      <c r="J589" s="7">
        <v>3941.82</v>
      </c>
      <c r="K589" s="2">
        <v>2696.37</v>
      </c>
      <c r="N589" s="7">
        <v>3585.94</v>
      </c>
      <c r="O589" s="3">
        <v>3052.25</v>
      </c>
      <c r="P589" s="7">
        <v>3813.22</v>
      </c>
      <c r="Q589" s="2">
        <v>2543.73</v>
      </c>
      <c r="T589" s="2">
        <v>3457.34</v>
      </c>
      <c r="U589" s="3">
        <v>2899.61</v>
      </c>
      <c r="AJ589" s="2">
        <f t="shared" si="95"/>
        <v>3167</v>
      </c>
      <c r="AK589" s="2">
        <v>230</v>
      </c>
      <c r="AL589" s="7">
        <v>3378.58</v>
      </c>
      <c r="AM589" s="2">
        <v>2154.2199999999998</v>
      </c>
      <c r="AP589" s="7">
        <v>3058.58</v>
      </c>
      <c r="AQ589" s="3">
        <v>2474.2199999999998</v>
      </c>
      <c r="AZ589" s="9"/>
      <c r="BA589" s="9"/>
      <c r="BB589" s="9"/>
      <c r="BC589" s="9"/>
      <c r="BD589" s="9"/>
      <c r="BE589" s="9"/>
      <c r="BF589" s="9"/>
      <c r="BL589" s="2">
        <v>3763.5</v>
      </c>
      <c r="BM589" s="2">
        <v>2443.79</v>
      </c>
      <c r="BN589" s="2">
        <v>3407.62</v>
      </c>
      <c r="BO589" s="2">
        <v>2799.67</v>
      </c>
      <c r="KA589" s="247">
        <f t="shared" ref="KA589:KA652" si="98">J589+230</f>
        <v>4171.82</v>
      </c>
      <c r="KB589" s="228">
        <f t="shared" si="96"/>
        <v>3044.94</v>
      </c>
      <c r="KC589" s="246">
        <f t="shared" si="97"/>
        <v>2911.2400000000002</v>
      </c>
    </row>
    <row r="590" spans="1:289" x14ac:dyDescent="0.3">
      <c r="A590" s="213">
        <v>41278</v>
      </c>
      <c r="B590" s="102">
        <v>3418</v>
      </c>
      <c r="C590" s="31">
        <f t="shared" si="94"/>
        <v>3526.4761904761904</v>
      </c>
      <c r="D590" s="7">
        <v>3742.29</v>
      </c>
      <c r="E590" s="2">
        <v>2490.0300000000002</v>
      </c>
      <c r="H590" s="2">
        <v>3422.29</v>
      </c>
      <c r="I590" s="3">
        <v>2810.03</v>
      </c>
      <c r="J590" s="7">
        <v>3986.72</v>
      </c>
      <c r="K590" s="2">
        <v>2737.62</v>
      </c>
      <c r="N590" s="7">
        <v>3630.84</v>
      </c>
      <c r="O590" s="3">
        <v>3093.5</v>
      </c>
      <c r="P590" s="7">
        <v>3830.41</v>
      </c>
      <c r="Q590" s="2">
        <v>2557.23</v>
      </c>
      <c r="T590" s="2">
        <v>3474.53</v>
      </c>
      <c r="U590" s="3">
        <v>2913.11</v>
      </c>
      <c r="AJ590" s="2">
        <f t="shared" si="95"/>
        <v>3188</v>
      </c>
      <c r="AK590" s="2">
        <v>230</v>
      </c>
      <c r="AL590" s="7">
        <v>3381.76</v>
      </c>
      <c r="AM590" s="2">
        <v>2153.7399999999998</v>
      </c>
      <c r="AP590" s="7">
        <v>3061.76</v>
      </c>
      <c r="AQ590" s="3">
        <v>2473.7399999999998</v>
      </c>
      <c r="AZ590" s="9"/>
      <c r="BA590" s="9"/>
      <c r="BB590" s="9"/>
      <c r="BC590" s="9"/>
      <c r="BD590" s="9"/>
      <c r="BE590" s="9"/>
      <c r="BF590" s="9"/>
      <c r="BL590" s="2">
        <v>3763.5</v>
      </c>
      <c r="BM590" s="2">
        <v>2481.77</v>
      </c>
      <c r="BN590" s="2">
        <v>3407.62</v>
      </c>
      <c r="BO590" s="2">
        <v>2837.65</v>
      </c>
      <c r="KA590" s="247">
        <f t="shared" si="98"/>
        <v>4216.7199999999993</v>
      </c>
      <c r="KB590" s="228">
        <f t="shared" si="96"/>
        <v>3066.36</v>
      </c>
      <c r="KC590" s="246">
        <f t="shared" si="97"/>
        <v>2930.56</v>
      </c>
    </row>
    <row r="591" spans="1:289" x14ac:dyDescent="0.3">
      <c r="A591" s="213">
        <v>41281</v>
      </c>
      <c r="B591" s="102">
        <v>3400</v>
      </c>
      <c r="C591" s="31">
        <f t="shared" si="94"/>
        <v>3513.5714285714284</v>
      </c>
      <c r="D591" s="7">
        <v>3713.48</v>
      </c>
      <c r="E591" s="2">
        <v>2462.65</v>
      </c>
      <c r="H591" s="2">
        <v>3393.48</v>
      </c>
      <c r="I591" s="3">
        <v>2782.65</v>
      </c>
      <c r="J591" s="7">
        <v>3974.47</v>
      </c>
      <c r="K591" s="2">
        <v>2726.37</v>
      </c>
      <c r="N591" s="7">
        <v>3618.59</v>
      </c>
      <c r="O591" s="3">
        <v>3082.25</v>
      </c>
      <c r="P591" s="7">
        <v>3784.11</v>
      </c>
      <c r="Q591" s="2">
        <v>2512.37</v>
      </c>
      <c r="T591" s="2">
        <v>3428.23</v>
      </c>
      <c r="U591" s="3">
        <v>2868.25</v>
      </c>
      <c r="AJ591" s="2">
        <f t="shared" si="95"/>
        <v>3170</v>
      </c>
      <c r="AK591" s="2">
        <v>230</v>
      </c>
      <c r="AL591" s="7">
        <v>3362.89</v>
      </c>
      <c r="AM591" s="2">
        <v>2136.06</v>
      </c>
      <c r="AP591" s="7">
        <v>3042.89</v>
      </c>
      <c r="AQ591" s="3">
        <v>2456.06</v>
      </c>
      <c r="AZ591" s="9"/>
      <c r="BA591" s="9"/>
      <c r="BB591" s="9"/>
      <c r="BC591" s="9"/>
      <c r="BD591" s="9"/>
      <c r="BE591" s="9"/>
      <c r="BF591" s="9"/>
      <c r="BL591" s="2">
        <v>3747.15</v>
      </c>
      <c r="BM591" s="2">
        <v>2455.08</v>
      </c>
      <c r="BN591" s="2">
        <v>3391.27</v>
      </c>
      <c r="BO591" s="2">
        <v>2810.96</v>
      </c>
      <c r="KA591" s="247">
        <f t="shared" si="98"/>
        <v>4204.4699999999993</v>
      </c>
      <c r="KB591" s="228">
        <f t="shared" si="96"/>
        <v>3048</v>
      </c>
      <c r="KC591" s="246">
        <f t="shared" si="97"/>
        <v>2914</v>
      </c>
    </row>
    <row r="592" spans="1:289" x14ac:dyDescent="0.3">
      <c r="A592" s="213">
        <v>41282</v>
      </c>
      <c r="B592" s="102">
        <v>3405</v>
      </c>
      <c r="C592" s="31">
        <f t="shared" si="94"/>
        <v>3501.7142857142858</v>
      </c>
      <c r="D592" s="7">
        <v>3722.13</v>
      </c>
      <c r="E592" s="2">
        <v>2471.21</v>
      </c>
      <c r="H592" s="2">
        <v>3402.13</v>
      </c>
      <c r="I592" s="3">
        <v>2791.21</v>
      </c>
      <c r="J592" s="7">
        <v>3931.23</v>
      </c>
      <c r="K592" s="2">
        <v>2683.57</v>
      </c>
      <c r="N592" s="7">
        <v>3575.35</v>
      </c>
      <c r="O592" s="3">
        <v>3039.45</v>
      </c>
      <c r="P592" s="7">
        <v>3766.81</v>
      </c>
      <c r="Q592" s="2">
        <v>2495.25</v>
      </c>
      <c r="T592" s="2">
        <v>3410.93</v>
      </c>
      <c r="U592" s="3">
        <v>2851.13</v>
      </c>
      <c r="AJ592" s="2">
        <f t="shared" si="95"/>
        <v>3175</v>
      </c>
      <c r="AK592" s="2">
        <v>230</v>
      </c>
      <c r="AL592" s="7">
        <v>3336.95</v>
      </c>
      <c r="AM592" s="2">
        <v>2110.38</v>
      </c>
      <c r="AP592" s="7">
        <v>3016.95</v>
      </c>
      <c r="AQ592" s="3">
        <v>2430.38</v>
      </c>
      <c r="AZ592" s="9"/>
      <c r="BA592" s="9"/>
      <c r="BB592" s="9"/>
      <c r="BC592" s="9"/>
      <c r="BD592" s="9"/>
      <c r="BE592" s="9"/>
      <c r="BF592" s="9"/>
      <c r="BL592" s="2">
        <v>3758.08</v>
      </c>
      <c r="BM592" s="2">
        <v>2466</v>
      </c>
      <c r="BN592" s="2">
        <v>3402.2</v>
      </c>
      <c r="BO592" s="2">
        <v>2821.88</v>
      </c>
      <c r="KA592" s="247">
        <f t="shared" si="98"/>
        <v>4161.2299999999996</v>
      </c>
      <c r="KB592" s="228">
        <f t="shared" si="96"/>
        <v>3053.1</v>
      </c>
      <c r="KC592" s="246">
        <f t="shared" si="97"/>
        <v>2918.6</v>
      </c>
    </row>
    <row r="593" spans="1:289" x14ac:dyDescent="0.3">
      <c r="A593" s="213">
        <v>41283</v>
      </c>
      <c r="B593" s="102">
        <v>3390</v>
      </c>
      <c r="C593" s="31">
        <f t="shared" si="94"/>
        <v>3488.5714285714284</v>
      </c>
      <c r="D593" s="7">
        <v>3725.96</v>
      </c>
      <c r="E593" s="2">
        <v>2474.62</v>
      </c>
      <c r="H593" s="2">
        <v>3405.96</v>
      </c>
      <c r="I593" s="3">
        <v>2794.62</v>
      </c>
      <c r="J593" s="7">
        <v>3891.96</v>
      </c>
      <c r="K593" s="2">
        <v>2644.42</v>
      </c>
      <c r="N593" s="7">
        <v>3536.08</v>
      </c>
      <c r="O593" s="3">
        <v>3000.3</v>
      </c>
      <c r="P593" s="7">
        <v>3770.65</v>
      </c>
      <c r="Q593" s="2">
        <v>2498.73</v>
      </c>
      <c r="T593" s="2">
        <v>3414.77</v>
      </c>
      <c r="U593" s="3">
        <v>2854.61</v>
      </c>
      <c r="AJ593" s="2">
        <f t="shared" si="95"/>
        <v>3160</v>
      </c>
      <c r="AK593" s="2">
        <v>230</v>
      </c>
      <c r="AL593" s="7">
        <v>3348.97</v>
      </c>
      <c r="AM593" s="2">
        <v>2121.9499999999998</v>
      </c>
      <c r="AP593" s="7">
        <v>3028.97</v>
      </c>
      <c r="AQ593" s="3">
        <v>2441.9499999999998</v>
      </c>
      <c r="AZ593" s="9"/>
      <c r="BA593" s="9"/>
      <c r="BB593" s="9"/>
      <c r="BC593" s="9"/>
      <c r="BD593" s="9"/>
      <c r="BE593" s="9"/>
      <c r="BF593" s="9"/>
      <c r="BL593" s="2">
        <v>3758.87</v>
      </c>
      <c r="BM593" s="2">
        <v>2470.23</v>
      </c>
      <c r="BN593" s="2">
        <v>3402.99</v>
      </c>
      <c r="BO593" s="2">
        <v>2826.11</v>
      </c>
      <c r="KA593" s="247">
        <f t="shared" si="98"/>
        <v>4121.96</v>
      </c>
      <c r="KB593" s="228">
        <f t="shared" si="96"/>
        <v>3037.8</v>
      </c>
      <c r="KC593" s="246">
        <f t="shared" si="97"/>
        <v>2904.8</v>
      </c>
    </row>
    <row r="594" spans="1:289" x14ac:dyDescent="0.3">
      <c r="A594" s="213">
        <v>41284</v>
      </c>
      <c r="B594" s="102">
        <v>3404</v>
      </c>
      <c r="C594" s="31">
        <f t="shared" si="94"/>
        <v>3476.5714285714284</v>
      </c>
      <c r="D594" s="7">
        <v>3711.37</v>
      </c>
      <c r="E594" s="2">
        <v>2459.0500000000002</v>
      </c>
      <c r="H594" s="2">
        <v>3391.37</v>
      </c>
      <c r="I594" s="3">
        <v>2779.05</v>
      </c>
      <c r="J594" s="7">
        <v>3877.83</v>
      </c>
      <c r="K594" s="2">
        <v>2629.57</v>
      </c>
      <c r="N594" s="7">
        <v>3521.95</v>
      </c>
      <c r="O594" s="3">
        <v>2985.45</v>
      </c>
      <c r="P594" s="7">
        <v>3790.83</v>
      </c>
      <c r="Q594" s="2">
        <v>2509.17</v>
      </c>
      <c r="T594" s="2">
        <v>3434.95</v>
      </c>
      <c r="U594" s="3">
        <v>2865.05</v>
      </c>
      <c r="AJ594" s="2">
        <f t="shared" si="95"/>
        <v>3174</v>
      </c>
      <c r="AK594" s="2">
        <v>230</v>
      </c>
      <c r="AL594" s="7">
        <v>3411.2</v>
      </c>
      <c r="AM594" s="2">
        <v>2173.98</v>
      </c>
      <c r="AP594" s="7">
        <v>3091.2</v>
      </c>
      <c r="AQ594" s="3">
        <v>2493.98</v>
      </c>
      <c r="AZ594" s="9"/>
      <c r="BA594" s="9"/>
      <c r="BB594" s="9"/>
      <c r="BC594" s="9"/>
      <c r="BD594" s="9"/>
      <c r="BE594" s="9"/>
      <c r="BF594" s="9"/>
      <c r="BL594" s="2">
        <v>3733.16</v>
      </c>
      <c r="BM594" s="2">
        <v>2454.77</v>
      </c>
      <c r="BN594" s="2">
        <v>3377.28</v>
      </c>
      <c r="BO594" s="2">
        <v>2810.65</v>
      </c>
      <c r="KA594" s="247">
        <f t="shared" si="98"/>
        <v>4107.83</v>
      </c>
      <c r="KB594" s="228">
        <f t="shared" si="96"/>
        <v>3052.08</v>
      </c>
      <c r="KC594" s="246">
        <f t="shared" si="97"/>
        <v>2917.6800000000003</v>
      </c>
    </row>
    <row r="595" spans="1:289" x14ac:dyDescent="0.3">
      <c r="A595" s="213">
        <v>41285</v>
      </c>
      <c r="B595" s="102">
        <v>3410</v>
      </c>
      <c r="C595" s="31">
        <f t="shared" si="94"/>
        <v>3465.4761904761904</v>
      </c>
      <c r="D595" s="7">
        <v>3712.88</v>
      </c>
      <c r="E595" s="2">
        <v>2458.65</v>
      </c>
      <c r="H595" s="2">
        <v>3392.88</v>
      </c>
      <c r="I595" s="3">
        <v>2778.65</v>
      </c>
      <c r="J595" s="7">
        <v>3880.1</v>
      </c>
      <c r="K595" s="2">
        <v>2630.37</v>
      </c>
      <c r="N595" s="7">
        <v>3524.22</v>
      </c>
      <c r="O595" s="3">
        <v>2986.25</v>
      </c>
      <c r="P595" s="7">
        <v>3853.78</v>
      </c>
      <c r="Q595" s="2">
        <v>2569.8200000000002</v>
      </c>
      <c r="T595" s="2">
        <v>3497.9</v>
      </c>
      <c r="U595" s="3">
        <v>2925.7</v>
      </c>
      <c r="AJ595" s="2">
        <f t="shared" si="95"/>
        <v>3180</v>
      </c>
      <c r="AK595" s="2">
        <v>230</v>
      </c>
      <c r="AL595" s="7">
        <v>3463.34</v>
      </c>
      <c r="AM595" s="2">
        <v>2223.88</v>
      </c>
      <c r="AP595" s="7">
        <v>3143.34</v>
      </c>
      <c r="AQ595" s="3">
        <v>2543.88</v>
      </c>
      <c r="AZ595" s="9"/>
      <c r="BA595" s="9"/>
      <c r="BB595" s="9"/>
      <c r="BC595" s="9"/>
      <c r="BD595" s="9"/>
      <c r="BE595" s="9"/>
      <c r="BF595" s="9"/>
      <c r="BL595" s="2">
        <v>3716.02</v>
      </c>
      <c r="BM595" s="2">
        <v>2454.5500000000002</v>
      </c>
      <c r="BN595" s="2">
        <v>3360.14</v>
      </c>
      <c r="BO595" s="2">
        <v>2810.43</v>
      </c>
      <c r="KA595" s="247">
        <f t="shared" si="98"/>
        <v>4110.1000000000004</v>
      </c>
      <c r="KB595" s="228">
        <f t="shared" si="96"/>
        <v>3058.2000000000003</v>
      </c>
      <c r="KC595" s="246">
        <f t="shared" si="97"/>
        <v>2923.2000000000003</v>
      </c>
    </row>
    <row r="596" spans="1:289" x14ac:dyDescent="0.3">
      <c r="A596" s="213">
        <v>41288</v>
      </c>
      <c r="B596" s="102">
        <v>3482</v>
      </c>
      <c r="C596" s="31">
        <f t="shared" si="94"/>
        <v>3459.1428571428573</v>
      </c>
      <c r="D596" s="7">
        <v>3778.39</v>
      </c>
      <c r="E596" s="2">
        <v>2520.4499999999998</v>
      </c>
      <c r="H596" s="2">
        <v>3458.39</v>
      </c>
      <c r="I596" s="3">
        <v>2840.45</v>
      </c>
      <c r="J596" s="7">
        <v>3911.54</v>
      </c>
      <c r="K596" s="2">
        <v>2659.17</v>
      </c>
      <c r="N596" s="7">
        <v>3555.66</v>
      </c>
      <c r="O596" s="3">
        <v>3015.05</v>
      </c>
      <c r="P596" s="7">
        <v>3902.61</v>
      </c>
      <c r="Q596" s="2">
        <v>2615.52</v>
      </c>
      <c r="T596" s="2">
        <v>3546.73</v>
      </c>
      <c r="U596" s="3">
        <v>2971.4</v>
      </c>
      <c r="AJ596" s="2">
        <f t="shared" si="95"/>
        <v>3252</v>
      </c>
      <c r="AK596" s="2">
        <v>230</v>
      </c>
      <c r="AL596" s="7">
        <v>3491.13</v>
      </c>
      <c r="AM596" s="2">
        <v>2248.6799999999998</v>
      </c>
      <c r="AP596" s="7">
        <v>3171.13</v>
      </c>
      <c r="AQ596" s="3">
        <v>2568.6799999999998</v>
      </c>
      <c r="AZ596" s="9"/>
      <c r="BA596" s="9"/>
      <c r="BB596" s="9"/>
      <c r="BC596" s="9"/>
      <c r="BD596" s="9"/>
      <c r="BE596" s="9"/>
      <c r="BF596" s="9"/>
      <c r="BL596" s="2">
        <v>3750.3</v>
      </c>
      <c r="BM596" s="2">
        <v>2516.65</v>
      </c>
      <c r="BN596" s="2">
        <v>3394.42</v>
      </c>
      <c r="BO596" s="2">
        <v>2872.53</v>
      </c>
      <c r="KA596" s="247">
        <f t="shared" si="98"/>
        <v>4141.54</v>
      </c>
      <c r="KB596" s="228">
        <f t="shared" si="96"/>
        <v>3131.64</v>
      </c>
      <c r="KC596" s="246">
        <f t="shared" si="97"/>
        <v>2989.44</v>
      </c>
    </row>
    <row r="597" spans="1:289" x14ac:dyDescent="0.3">
      <c r="A597" s="213">
        <v>41289</v>
      </c>
      <c r="B597" s="102">
        <v>3502</v>
      </c>
      <c r="C597" s="31">
        <f t="shared" si="94"/>
        <v>3456.6190476190477</v>
      </c>
      <c r="D597" s="7">
        <v>3819.68</v>
      </c>
      <c r="E597" s="2">
        <v>2562.4499999999998</v>
      </c>
      <c r="H597" s="2">
        <v>3499.68</v>
      </c>
      <c r="I597" s="3">
        <v>2882.45</v>
      </c>
      <c r="J597" s="7">
        <v>3899.75</v>
      </c>
      <c r="K597" s="2">
        <v>2648.37</v>
      </c>
      <c r="N597" s="7">
        <v>3543.87</v>
      </c>
      <c r="O597" s="3">
        <v>3004.25</v>
      </c>
      <c r="P597" s="7">
        <v>3943.6</v>
      </c>
      <c r="Q597" s="2">
        <v>2657.07</v>
      </c>
      <c r="T597" s="2">
        <v>3587.72</v>
      </c>
      <c r="U597" s="3">
        <v>3012.95</v>
      </c>
      <c r="AJ597" s="2">
        <f t="shared" si="95"/>
        <v>3272</v>
      </c>
      <c r="AK597" s="2">
        <v>230</v>
      </c>
      <c r="AL597" s="7">
        <v>3524.66</v>
      </c>
      <c r="AM597" s="2">
        <v>2282.88</v>
      </c>
      <c r="AP597" s="7">
        <v>3204.66</v>
      </c>
      <c r="AQ597" s="3">
        <v>2602.88</v>
      </c>
      <c r="AZ597" s="9"/>
      <c r="BA597" s="9"/>
      <c r="BB597" s="9"/>
      <c r="BC597" s="9"/>
      <c r="BD597" s="9"/>
      <c r="BE597" s="9"/>
      <c r="BF597" s="9"/>
      <c r="BL597" s="2">
        <v>3801.71</v>
      </c>
      <c r="BM597" s="2">
        <v>2558.54</v>
      </c>
      <c r="BN597" s="2">
        <v>3445.83</v>
      </c>
      <c r="BO597" s="2">
        <v>2914.42</v>
      </c>
      <c r="KA597" s="247">
        <f t="shared" si="98"/>
        <v>4129.75</v>
      </c>
      <c r="KB597" s="228">
        <f t="shared" si="96"/>
        <v>3152.04</v>
      </c>
      <c r="KC597" s="246">
        <f t="shared" si="97"/>
        <v>3007.84</v>
      </c>
    </row>
    <row r="598" spans="1:289" x14ac:dyDescent="0.3">
      <c r="A598" s="213">
        <v>41290</v>
      </c>
      <c r="B598" s="102">
        <v>3590</v>
      </c>
      <c r="C598" s="31">
        <f t="shared" si="94"/>
        <v>3459.6666666666665</v>
      </c>
      <c r="D598" s="7">
        <v>3902.93</v>
      </c>
      <c r="E598" s="2">
        <v>2641.05</v>
      </c>
      <c r="H598" s="2">
        <v>3582.93</v>
      </c>
      <c r="I598" s="3">
        <v>2961.05</v>
      </c>
      <c r="J598" s="7">
        <v>3939.05</v>
      </c>
      <c r="K598" s="2">
        <v>2684.37</v>
      </c>
      <c r="N598" s="7">
        <v>3583.17</v>
      </c>
      <c r="O598" s="3">
        <v>3040.25</v>
      </c>
      <c r="P598" s="7">
        <v>4001.18</v>
      </c>
      <c r="Q598" s="2">
        <v>2710.77</v>
      </c>
      <c r="T598" s="2">
        <v>3645.3</v>
      </c>
      <c r="U598" s="3">
        <v>3066.65</v>
      </c>
      <c r="AJ598" s="2">
        <f t="shared" si="95"/>
        <v>3360</v>
      </c>
      <c r="AK598" s="2">
        <v>230</v>
      </c>
      <c r="AL598" s="7">
        <v>3551.02</v>
      </c>
      <c r="AM598" s="2">
        <v>2305.58</v>
      </c>
      <c r="AP598" s="7">
        <v>3231.02</v>
      </c>
      <c r="AQ598" s="3">
        <v>2625.58</v>
      </c>
      <c r="AZ598" s="9"/>
      <c r="BA598" s="9"/>
      <c r="BB598" s="9"/>
      <c r="BC598" s="9"/>
      <c r="BD598" s="9"/>
      <c r="BE598" s="9"/>
      <c r="BF598" s="9"/>
      <c r="BL598" s="2">
        <v>3845.34</v>
      </c>
      <c r="BM598" s="2">
        <v>2638.31</v>
      </c>
      <c r="BN598" s="2">
        <v>3489.46</v>
      </c>
      <c r="BO598" s="2">
        <v>2994.19</v>
      </c>
      <c r="KA598" s="247">
        <f t="shared" si="98"/>
        <v>4169.05</v>
      </c>
      <c r="KB598" s="228">
        <f t="shared" si="96"/>
        <v>3241.8</v>
      </c>
      <c r="KC598" s="246">
        <f t="shared" si="97"/>
        <v>3088.8</v>
      </c>
    </row>
    <row r="599" spans="1:289" x14ac:dyDescent="0.3">
      <c r="A599" s="213">
        <v>41291</v>
      </c>
      <c r="B599" s="102">
        <v>3547</v>
      </c>
      <c r="C599" s="31">
        <f t="shared" si="94"/>
        <v>3460</v>
      </c>
      <c r="D599" s="7">
        <v>3920.71</v>
      </c>
      <c r="E599" s="2">
        <v>2658.65</v>
      </c>
      <c r="H599" s="2">
        <v>3600.71</v>
      </c>
      <c r="I599" s="3">
        <v>2978.65</v>
      </c>
      <c r="J599" s="7">
        <v>3947.91</v>
      </c>
      <c r="K599" s="2">
        <v>2684.37</v>
      </c>
      <c r="N599" s="7">
        <v>3592.03</v>
      </c>
      <c r="O599" s="3">
        <v>3040.25</v>
      </c>
      <c r="P599" s="7">
        <v>4010.07</v>
      </c>
      <c r="Q599" s="2">
        <v>2684.37</v>
      </c>
      <c r="T599" s="2">
        <v>3654.19</v>
      </c>
      <c r="U599" s="3">
        <v>3075.45</v>
      </c>
      <c r="AJ599" s="2">
        <f t="shared" si="95"/>
        <v>3317</v>
      </c>
      <c r="AK599" s="2">
        <v>230</v>
      </c>
      <c r="AL599" s="7">
        <v>3586.59</v>
      </c>
      <c r="AM599" s="2">
        <v>2340.7800000000002</v>
      </c>
      <c r="AP599" s="7">
        <v>3266.59</v>
      </c>
      <c r="AQ599" s="3">
        <v>2660.78</v>
      </c>
      <c r="AZ599" s="9"/>
      <c r="BA599" s="9"/>
      <c r="BB599" s="9"/>
      <c r="BC599" s="9"/>
      <c r="BD599" s="9"/>
      <c r="BE599" s="9"/>
      <c r="BF599" s="9"/>
      <c r="BL599" s="2">
        <v>3989.26</v>
      </c>
      <c r="BM599" s="2">
        <v>2655.1</v>
      </c>
      <c r="BN599" s="2">
        <v>3633.38</v>
      </c>
      <c r="BO599" s="2">
        <v>3010.98</v>
      </c>
      <c r="KA599" s="247">
        <f t="shared" si="98"/>
        <v>4177.91</v>
      </c>
      <c r="KB599" s="228">
        <f t="shared" si="96"/>
        <v>3197.94</v>
      </c>
      <c r="KC599" s="246">
        <f t="shared" si="97"/>
        <v>3049.2400000000002</v>
      </c>
    </row>
    <row r="600" spans="1:289" x14ac:dyDescent="0.3">
      <c r="A600" s="213">
        <v>41292</v>
      </c>
      <c r="B600" s="102">
        <v>3575</v>
      </c>
      <c r="C600" s="31">
        <f t="shared" si="94"/>
        <v>3462.2380952380954</v>
      </c>
      <c r="D600" s="7">
        <v>3915.76</v>
      </c>
      <c r="E600" s="2">
        <v>2653.37</v>
      </c>
      <c r="H600" s="2">
        <v>3595.76</v>
      </c>
      <c r="I600" s="3">
        <v>2973.37</v>
      </c>
      <c r="J600" s="7">
        <v>3907.34</v>
      </c>
      <c r="K600" s="2">
        <v>2643.92</v>
      </c>
      <c r="N600" s="7">
        <v>3551.46</v>
      </c>
      <c r="O600" s="3">
        <v>2999.8</v>
      </c>
      <c r="P600" s="7">
        <v>4005.18</v>
      </c>
      <c r="Q600" s="2">
        <v>2714.4</v>
      </c>
      <c r="T600" s="2">
        <v>3649.3</v>
      </c>
      <c r="U600" s="3">
        <v>3070.28</v>
      </c>
      <c r="AJ600" s="2">
        <f t="shared" si="95"/>
        <v>3345</v>
      </c>
      <c r="AK600" s="2">
        <v>230</v>
      </c>
      <c r="AL600" s="7">
        <v>3536.76</v>
      </c>
      <c r="AM600" s="2">
        <v>2299.91</v>
      </c>
      <c r="AP600" s="7">
        <v>3216.76</v>
      </c>
      <c r="AQ600" s="3">
        <v>2619.91</v>
      </c>
      <c r="AZ600" s="9"/>
      <c r="BA600" s="9"/>
      <c r="BB600" s="9"/>
      <c r="BC600" s="9"/>
      <c r="BD600" s="9"/>
      <c r="BE600" s="9"/>
      <c r="BF600" s="9"/>
      <c r="BL600" s="2">
        <v>3951.64</v>
      </c>
      <c r="BM600" s="2">
        <v>2617.4899999999998</v>
      </c>
      <c r="BN600" s="2">
        <v>3595.76</v>
      </c>
      <c r="BO600" s="2">
        <v>2973.37</v>
      </c>
      <c r="KA600" s="247">
        <f t="shared" si="98"/>
        <v>4137.34</v>
      </c>
      <c r="KB600" s="228">
        <f t="shared" si="96"/>
        <v>3226.5</v>
      </c>
      <c r="KC600" s="246">
        <f t="shared" si="97"/>
        <v>3075</v>
      </c>
    </row>
    <row r="601" spans="1:289" x14ac:dyDescent="0.3">
      <c r="A601" s="213">
        <v>41295</v>
      </c>
      <c r="B601" s="102">
        <v>3582</v>
      </c>
      <c r="C601" s="31">
        <f t="shared" si="94"/>
        <v>3464.7619047619046</v>
      </c>
      <c r="D601" s="7">
        <v>3961.28</v>
      </c>
      <c r="E601" s="2">
        <v>2695.77</v>
      </c>
      <c r="H601" s="2">
        <v>3641.28</v>
      </c>
      <c r="I601" s="3">
        <v>3015.77</v>
      </c>
      <c r="J601" s="7">
        <v>3934.57</v>
      </c>
      <c r="K601" s="2">
        <v>2668.77</v>
      </c>
      <c r="N601" s="7">
        <v>3578.69</v>
      </c>
      <c r="O601" s="3">
        <v>3024.65</v>
      </c>
      <c r="P601" s="7">
        <v>4006.27</v>
      </c>
      <c r="Q601" s="2">
        <v>2713.17</v>
      </c>
      <c r="T601" s="2">
        <v>3650.39</v>
      </c>
      <c r="U601" s="3">
        <v>3069.05</v>
      </c>
      <c r="AJ601" s="2">
        <f t="shared" si="95"/>
        <v>3352</v>
      </c>
      <c r="AK601" s="2">
        <v>230</v>
      </c>
      <c r="AL601" s="7">
        <v>3525.34</v>
      </c>
      <c r="AM601" s="2">
        <v>2286.3000000000002</v>
      </c>
      <c r="AP601" s="7">
        <v>3205.34</v>
      </c>
      <c r="AQ601" s="3">
        <v>2606.3000000000002</v>
      </c>
      <c r="AZ601" s="9"/>
      <c r="BA601" s="9"/>
      <c r="BB601" s="9"/>
      <c r="BC601" s="9"/>
      <c r="BD601" s="9"/>
      <c r="BE601" s="9"/>
      <c r="BF601" s="9"/>
      <c r="BL601" s="2">
        <v>4028.48</v>
      </c>
      <c r="BM601" s="2">
        <v>2690.89</v>
      </c>
      <c r="BN601" s="2">
        <v>3672.6</v>
      </c>
      <c r="BO601" s="2">
        <v>3046.77</v>
      </c>
      <c r="KA601" s="247">
        <f t="shared" si="98"/>
        <v>4164.57</v>
      </c>
      <c r="KB601" s="228">
        <f t="shared" si="96"/>
        <v>3233.64</v>
      </c>
      <c r="KC601" s="246">
        <f t="shared" si="97"/>
        <v>3081.44</v>
      </c>
    </row>
    <row r="602" spans="1:289" x14ac:dyDescent="0.3">
      <c r="A602" s="213">
        <v>41296</v>
      </c>
      <c r="B602" s="102">
        <v>3596</v>
      </c>
      <c r="C602" s="31">
        <f t="shared" si="94"/>
        <v>3469.3333333333335</v>
      </c>
      <c r="D602" s="7">
        <v>3953.36</v>
      </c>
      <c r="E602" s="2">
        <v>2688.69</v>
      </c>
      <c r="H602" s="2">
        <v>3633.36</v>
      </c>
      <c r="I602" s="3">
        <v>3008.69</v>
      </c>
      <c r="J602" s="7">
        <v>3926.79</v>
      </c>
      <c r="K602" s="2">
        <v>2661.67</v>
      </c>
      <c r="N602" s="7">
        <v>3570.91</v>
      </c>
      <c r="O602" s="3">
        <v>3017.55</v>
      </c>
      <c r="P602" s="7">
        <v>4007.28</v>
      </c>
      <c r="Q602" s="2">
        <v>2714.83</v>
      </c>
      <c r="T602" s="2">
        <v>3651.4</v>
      </c>
      <c r="U602" s="3">
        <v>3070.71</v>
      </c>
      <c r="AJ602" s="2">
        <f t="shared" si="95"/>
        <v>3366</v>
      </c>
      <c r="AK602" s="2">
        <v>230</v>
      </c>
      <c r="AL602" s="7">
        <v>3518.43</v>
      </c>
      <c r="AM602" s="2">
        <v>2280.12</v>
      </c>
      <c r="AP602" s="7">
        <v>3198.43</v>
      </c>
      <c r="AQ602" s="3">
        <v>2600.12</v>
      </c>
      <c r="AZ602" s="9"/>
      <c r="BA602" s="9"/>
      <c r="BB602" s="9"/>
      <c r="BC602" s="9"/>
      <c r="BD602" s="9"/>
      <c r="BE602" s="9"/>
      <c r="BF602" s="9"/>
      <c r="BL602" s="2">
        <v>4020.49</v>
      </c>
      <c r="BM602" s="2">
        <v>2683.74</v>
      </c>
      <c r="BN602" s="2">
        <v>3664.61</v>
      </c>
      <c r="BO602" s="2">
        <v>3039.62</v>
      </c>
      <c r="KA602" s="247">
        <f t="shared" si="98"/>
        <v>4156.79</v>
      </c>
      <c r="KB602" s="228">
        <f t="shared" si="96"/>
        <v>3247.92</v>
      </c>
      <c r="KC602" s="246">
        <f t="shared" si="97"/>
        <v>3094.32</v>
      </c>
    </row>
    <row r="603" spans="1:289" x14ac:dyDescent="0.3">
      <c r="A603" s="213">
        <v>41297</v>
      </c>
      <c r="B603" s="102">
        <v>3592</v>
      </c>
      <c r="C603" s="31">
        <f t="shared" si="94"/>
        <v>3474.5714285714284</v>
      </c>
      <c r="D603" s="7">
        <v>3900.78</v>
      </c>
      <c r="E603" s="2">
        <v>2637.41</v>
      </c>
      <c r="H603" s="2">
        <v>3580.78</v>
      </c>
      <c r="I603" s="3">
        <v>2957.41</v>
      </c>
      <c r="J603" s="7">
        <v>3919.01</v>
      </c>
      <c r="K603" s="2">
        <v>2654.57</v>
      </c>
      <c r="N603" s="7">
        <v>3563.13</v>
      </c>
      <c r="O603" s="3">
        <v>3010.45</v>
      </c>
      <c r="P603" s="7">
        <v>3990.39</v>
      </c>
      <c r="Q603" s="2">
        <v>2698.77</v>
      </c>
      <c r="T603" s="2">
        <v>3634.51</v>
      </c>
      <c r="U603" s="3">
        <v>3054.65</v>
      </c>
      <c r="AJ603" s="2">
        <f t="shared" si="95"/>
        <v>3362</v>
      </c>
      <c r="AK603" s="2">
        <v>230</v>
      </c>
      <c r="AL603" s="7">
        <v>3520.45</v>
      </c>
      <c r="AM603" s="2">
        <v>2282.7800000000002</v>
      </c>
      <c r="AP603" s="7">
        <v>3200.45</v>
      </c>
      <c r="AQ603" s="3">
        <v>2602.7800000000002</v>
      </c>
      <c r="AZ603" s="9"/>
      <c r="BA603" s="9"/>
      <c r="BB603" s="9"/>
      <c r="BC603" s="9"/>
      <c r="BD603" s="9"/>
      <c r="BE603" s="9"/>
      <c r="BF603" s="9"/>
      <c r="BL603" s="2">
        <v>3970</v>
      </c>
      <c r="BM603" s="2">
        <v>2634.82</v>
      </c>
      <c r="BN603" s="2">
        <v>3614.42</v>
      </c>
      <c r="BO603" s="2">
        <v>2990.7</v>
      </c>
      <c r="KA603" s="247">
        <f t="shared" si="98"/>
        <v>4149.01</v>
      </c>
      <c r="KB603" s="228">
        <f t="shared" si="96"/>
        <v>3243.84</v>
      </c>
      <c r="KC603" s="246">
        <f t="shared" si="97"/>
        <v>3090.6400000000003</v>
      </c>
    </row>
    <row r="604" spans="1:289" x14ac:dyDescent="0.3">
      <c r="A604" s="213">
        <v>41298</v>
      </c>
      <c r="B604" s="102">
        <v>3630</v>
      </c>
      <c r="C604" s="31">
        <f t="shared" si="94"/>
        <v>3481.6190476190477</v>
      </c>
      <c r="D604" s="7">
        <v>3968.47</v>
      </c>
      <c r="E604" s="2">
        <v>2696.07</v>
      </c>
      <c r="H604" s="2">
        <v>3648.47</v>
      </c>
      <c r="I604" s="3">
        <v>3016.07</v>
      </c>
      <c r="J604" s="7">
        <v>4004.57</v>
      </c>
      <c r="K604" s="2">
        <v>2732.67</v>
      </c>
      <c r="N604" s="7">
        <v>3648.69</v>
      </c>
      <c r="O604" s="3">
        <v>3088.55</v>
      </c>
      <c r="P604" s="7">
        <v>4068.57</v>
      </c>
      <c r="Q604" s="2">
        <v>2768.91</v>
      </c>
      <c r="T604" s="2">
        <v>3712.69</v>
      </c>
      <c r="U604" s="3">
        <v>3124.79</v>
      </c>
      <c r="AJ604" s="2">
        <f t="shared" si="95"/>
        <v>3400</v>
      </c>
      <c r="AK604" s="2">
        <v>230</v>
      </c>
      <c r="AL604" s="7">
        <v>3596.68</v>
      </c>
      <c r="AM604" s="2">
        <v>2350.98</v>
      </c>
      <c r="AP604" s="7">
        <v>3276.68</v>
      </c>
      <c r="AQ604" s="3">
        <v>2670.98</v>
      </c>
      <c r="AZ604" s="9"/>
      <c r="BA604" s="9"/>
      <c r="BB604" s="9"/>
      <c r="BC604" s="9"/>
      <c r="BD604" s="9"/>
      <c r="BE604" s="9"/>
      <c r="BF604" s="9"/>
      <c r="BL604" s="2">
        <v>3954.08</v>
      </c>
      <c r="BM604" s="2">
        <v>2695.98</v>
      </c>
      <c r="BN604" s="2">
        <v>3598.2</v>
      </c>
      <c r="BO604" s="2">
        <v>3051.86</v>
      </c>
      <c r="KA604" s="247">
        <f t="shared" si="98"/>
        <v>4234.57</v>
      </c>
      <c r="KB604" s="228">
        <f t="shared" si="96"/>
        <v>3282.6</v>
      </c>
      <c r="KC604" s="246">
        <f t="shared" si="97"/>
        <v>3125.6000000000004</v>
      </c>
    </row>
    <row r="605" spans="1:289" x14ac:dyDescent="0.3">
      <c r="A605" s="213">
        <v>41299</v>
      </c>
      <c r="B605" s="102">
        <v>3601</v>
      </c>
      <c r="C605" s="31">
        <f t="shared" si="94"/>
        <v>3487.2857142857142</v>
      </c>
      <c r="D605" s="7">
        <v>3944.87</v>
      </c>
      <c r="E605" s="2">
        <v>2672.33</v>
      </c>
      <c r="H605" s="2">
        <v>3624.87</v>
      </c>
      <c r="I605" s="3">
        <v>2992.33</v>
      </c>
      <c r="J605" s="7">
        <v>4008.46</v>
      </c>
      <c r="K605" s="2">
        <v>2736.22</v>
      </c>
      <c r="N605" s="7">
        <v>3652.58</v>
      </c>
      <c r="O605" s="3">
        <v>3092.1</v>
      </c>
      <c r="P605" s="7">
        <v>4063.37</v>
      </c>
      <c r="Q605" s="2">
        <v>2763.43</v>
      </c>
      <c r="T605" s="2">
        <v>3707.49</v>
      </c>
      <c r="U605" s="3">
        <v>3119.31</v>
      </c>
      <c r="AJ605" s="2">
        <f t="shared" si="95"/>
        <v>3371</v>
      </c>
      <c r="AK605" s="2">
        <v>230</v>
      </c>
      <c r="AL605" s="7">
        <v>3590.98</v>
      </c>
      <c r="AM605" s="2">
        <v>2345.0100000000002</v>
      </c>
      <c r="AP605" s="7">
        <v>3270.98</v>
      </c>
      <c r="AQ605" s="3">
        <v>2665.01</v>
      </c>
      <c r="AZ605" s="9"/>
      <c r="BA605" s="9"/>
      <c r="BB605" s="9"/>
      <c r="BC605" s="9"/>
      <c r="BD605" s="9"/>
      <c r="BE605" s="9"/>
      <c r="BF605" s="9"/>
      <c r="BL605" s="2">
        <v>3927.28</v>
      </c>
      <c r="BM605" s="2">
        <v>2672.28</v>
      </c>
      <c r="BN605" s="2">
        <v>3571.4</v>
      </c>
      <c r="BO605" s="2">
        <v>3028.16</v>
      </c>
      <c r="KA605" s="247">
        <f t="shared" si="98"/>
        <v>4238.46</v>
      </c>
      <c r="KB605" s="228">
        <f t="shared" si="96"/>
        <v>3253.02</v>
      </c>
      <c r="KC605" s="246">
        <f t="shared" si="97"/>
        <v>3098.92</v>
      </c>
    </row>
    <row r="606" spans="1:289" x14ac:dyDescent="0.3">
      <c r="A606" s="213">
        <v>41302</v>
      </c>
      <c r="B606" s="102">
        <v>3618</v>
      </c>
      <c r="C606" s="31">
        <f t="shared" ref="C606:C669" si="99">AVERAGE(B586:B606)</f>
        <v>3496.1428571428573</v>
      </c>
      <c r="D606" s="7">
        <v>3921.81</v>
      </c>
      <c r="E606" s="2">
        <v>2654.43</v>
      </c>
      <c r="H606" s="2">
        <v>3601.81</v>
      </c>
      <c r="I606" s="3">
        <v>2974.43</v>
      </c>
      <c r="J606" s="7">
        <v>3957.9</v>
      </c>
      <c r="K606" s="2">
        <v>2690.07</v>
      </c>
      <c r="N606" s="7">
        <v>3602.02</v>
      </c>
      <c r="O606" s="3">
        <v>3045.95</v>
      </c>
      <c r="P606" s="7">
        <v>4039.12</v>
      </c>
      <c r="Q606" s="2">
        <v>2743.71</v>
      </c>
      <c r="T606" s="2">
        <v>3683.24</v>
      </c>
      <c r="U606" s="3">
        <v>3099.59</v>
      </c>
      <c r="AJ606" s="2">
        <f t="shared" si="95"/>
        <v>3388</v>
      </c>
      <c r="AK606" s="2">
        <v>230</v>
      </c>
      <c r="AL606" s="7">
        <v>3555.1</v>
      </c>
      <c r="AM606" s="2">
        <v>2313.7800000000002</v>
      </c>
      <c r="AP606" s="7">
        <v>3235.1</v>
      </c>
      <c r="AQ606" s="3">
        <v>2633.78</v>
      </c>
      <c r="AZ606" s="9"/>
      <c r="BA606" s="9"/>
      <c r="BB606" s="9"/>
      <c r="BC606" s="9"/>
      <c r="BD606" s="9"/>
      <c r="BE606" s="9"/>
      <c r="BF606" s="9"/>
      <c r="BL606" s="2">
        <v>3994.2</v>
      </c>
      <c r="BM606" s="2">
        <v>2654.68</v>
      </c>
      <c r="BN606" s="2">
        <v>3638.32</v>
      </c>
      <c r="BO606" s="2">
        <v>3010.56</v>
      </c>
      <c r="KA606" s="247">
        <f t="shared" si="98"/>
        <v>4187.8999999999996</v>
      </c>
      <c r="KB606" s="228">
        <f t="shared" si="96"/>
        <v>3270.36</v>
      </c>
      <c r="KC606" s="246">
        <f t="shared" si="97"/>
        <v>3114.56</v>
      </c>
    </row>
    <row r="607" spans="1:289" x14ac:dyDescent="0.3">
      <c r="A607" s="213">
        <v>41303</v>
      </c>
      <c r="B607" s="102">
        <v>3622</v>
      </c>
      <c r="C607" s="31">
        <f t="shared" si="99"/>
        <v>3505.1428571428573</v>
      </c>
      <c r="D607" s="7">
        <v>3989.33</v>
      </c>
      <c r="E607" s="2">
        <v>2715.57</v>
      </c>
      <c r="H607" s="2">
        <v>3669.33</v>
      </c>
      <c r="I607" s="3">
        <v>3035.57</v>
      </c>
      <c r="J607" s="7">
        <v>4016.24</v>
      </c>
      <c r="K607" s="2">
        <v>2743.32</v>
      </c>
      <c r="N607" s="7">
        <v>3660.36</v>
      </c>
      <c r="O607" s="3">
        <v>3099.2</v>
      </c>
      <c r="P607" s="7">
        <v>4108</v>
      </c>
      <c r="Q607" s="2">
        <v>2806.95</v>
      </c>
      <c r="T607" s="2">
        <v>3752.12</v>
      </c>
      <c r="U607" s="3">
        <v>3162.83</v>
      </c>
      <c r="AJ607" s="2">
        <f t="shared" si="95"/>
        <v>3392</v>
      </c>
      <c r="AK607" s="2">
        <v>230</v>
      </c>
      <c r="AL607" s="7">
        <v>3597.89</v>
      </c>
      <c r="AM607" s="2">
        <v>2351.19</v>
      </c>
      <c r="AP607" s="7">
        <v>3277.89</v>
      </c>
      <c r="AQ607" s="3">
        <v>2671.19</v>
      </c>
      <c r="AZ607" s="9"/>
      <c r="BA607" s="9"/>
      <c r="BB607" s="9"/>
      <c r="BC607" s="9"/>
      <c r="BD607" s="9"/>
      <c r="BE607" s="9"/>
      <c r="BF607" s="9"/>
      <c r="BL607" s="2">
        <v>4003.23</v>
      </c>
      <c r="BM607" s="2">
        <v>2716.43</v>
      </c>
      <c r="BN607" s="2">
        <v>3647.35</v>
      </c>
      <c r="BO607" s="2">
        <v>3072.31</v>
      </c>
      <c r="KA607" s="247">
        <f t="shared" si="98"/>
        <v>4246.24</v>
      </c>
      <c r="KB607" s="228">
        <f t="shared" si="96"/>
        <v>3274.44</v>
      </c>
      <c r="KC607" s="246">
        <f t="shared" si="97"/>
        <v>3118.2400000000002</v>
      </c>
    </row>
    <row r="608" spans="1:289" x14ac:dyDescent="0.3">
      <c r="A608" s="213">
        <v>41304</v>
      </c>
      <c r="B608" s="102">
        <v>3608</v>
      </c>
      <c r="C608" s="31">
        <f t="shared" si="99"/>
        <v>3514.3333333333335</v>
      </c>
      <c r="D608" s="7">
        <v>3962.03</v>
      </c>
      <c r="E608" s="2">
        <v>2691.21</v>
      </c>
      <c r="H608" s="2">
        <v>3642.03</v>
      </c>
      <c r="I608" s="3">
        <v>3011.21</v>
      </c>
      <c r="J608" s="7">
        <v>4007.24</v>
      </c>
      <c r="K608" s="2">
        <v>2736.51</v>
      </c>
      <c r="N608" s="7">
        <v>3651.36</v>
      </c>
      <c r="O608" s="3">
        <v>3092.39</v>
      </c>
      <c r="P608" s="7">
        <v>4089.19</v>
      </c>
      <c r="Q608" s="2">
        <v>2790.63</v>
      </c>
      <c r="T608" s="2">
        <v>3733.31</v>
      </c>
      <c r="U608" s="3">
        <v>3146.51</v>
      </c>
      <c r="AJ608" s="2">
        <f t="shared" si="95"/>
        <v>3378</v>
      </c>
      <c r="AK608" s="2">
        <v>230</v>
      </c>
      <c r="AL608" s="7">
        <v>3610.16</v>
      </c>
      <c r="AM608" s="2">
        <v>2365.64</v>
      </c>
      <c r="AP608" s="7">
        <v>3290.16</v>
      </c>
      <c r="AQ608" s="3">
        <v>2685.64</v>
      </c>
      <c r="AZ608" s="9"/>
      <c r="BA608" s="9"/>
      <c r="BB608" s="9"/>
      <c r="BC608" s="9"/>
      <c r="BD608" s="9"/>
      <c r="BE608" s="9"/>
      <c r="BF608" s="9"/>
      <c r="BL608" s="2">
        <v>4036.42</v>
      </c>
      <c r="BM608" s="2">
        <v>2693.44</v>
      </c>
      <c r="BN608" s="2">
        <v>3680.54</v>
      </c>
      <c r="BO608" s="2">
        <v>3049.32</v>
      </c>
      <c r="KA608" s="247">
        <f t="shared" si="98"/>
        <v>4237.24</v>
      </c>
      <c r="KB608" s="228">
        <f t="shared" si="96"/>
        <v>3260.16</v>
      </c>
      <c r="KC608" s="246">
        <f t="shared" si="97"/>
        <v>3105.36</v>
      </c>
    </row>
    <row r="609" spans="1:289" x14ac:dyDescent="0.3">
      <c r="A609" s="213">
        <v>41305</v>
      </c>
      <c r="B609" s="102">
        <v>3625</v>
      </c>
      <c r="C609" s="31">
        <f t="shared" si="99"/>
        <v>3523.5238095238096</v>
      </c>
      <c r="D609" s="7">
        <v>3989.37</v>
      </c>
      <c r="E609" s="2">
        <v>2718.27</v>
      </c>
      <c r="H609" s="2">
        <v>3669.37</v>
      </c>
      <c r="I609" s="3">
        <v>3038.27</v>
      </c>
      <c r="J609" s="7">
        <v>4016.33</v>
      </c>
      <c r="K609" s="2">
        <v>2736.51</v>
      </c>
      <c r="N609" s="7">
        <v>3660.45</v>
      </c>
      <c r="O609" s="3">
        <v>3092.39</v>
      </c>
      <c r="P609" s="7">
        <v>4107.42</v>
      </c>
      <c r="Q609" s="2">
        <v>2808.67</v>
      </c>
      <c r="T609" s="2">
        <v>3751.54</v>
      </c>
      <c r="U609" s="3">
        <v>3164.55</v>
      </c>
      <c r="AJ609" s="2">
        <f t="shared" si="95"/>
        <v>3395</v>
      </c>
      <c r="AK609" s="2">
        <v>230</v>
      </c>
      <c r="AL609" s="7">
        <v>3610.16</v>
      </c>
      <c r="AM609" s="2">
        <v>2365.64</v>
      </c>
      <c r="AP609" s="7">
        <v>3290.16</v>
      </c>
      <c r="AQ609" s="3">
        <v>2685.64</v>
      </c>
      <c r="AZ609" s="9"/>
      <c r="BA609" s="9"/>
      <c r="BB609" s="9"/>
      <c r="BC609" s="9"/>
      <c r="BD609" s="9"/>
      <c r="BE609" s="9"/>
      <c r="BF609" s="9"/>
      <c r="BL609" s="2">
        <v>4063.77</v>
      </c>
      <c r="BM609" s="2">
        <v>2720.5</v>
      </c>
      <c r="BN609" s="2">
        <v>3707.89</v>
      </c>
      <c r="BO609" s="2">
        <v>3076.38</v>
      </c>
      <c r="KA609" s="247">
        <f t="shared" si="98"/>
        <v>4246.33</v>
      </c>
      <c r="KB609" s="228">
        <f t="shared" si="96"/>
        <v>3277.5</v>
      </c>
      <c r="KC609" s="246">
        <f t="shared" si="97"/>
        <v>3121</v>
      </c>
    </row>
    <row r="610" spans="1:289" x14ac:dyDescent="0.3">
      <c r="A610" s="213">
        <v>41306</v>
      </c>
      <c r="B610" s="102">
        <v>3625</v>
      </c>
      <c r="C610" s="31">
        <f t="shared" si="99"/>
        <v>3534.3809523809523</v>
      </c>
      <c r="D610" s="7">
        <v>3965.8</v>
      </c>
      <c r="E610" s="2">
        <v>2697.21</v>
      </c>
      <c r="H610" s="2">
        <v>3645.8</v>
      </c>
      <c r="I610" s="3">
        <v>3017.21</v>
      </c>
      <c r="J610" s="7">
        <v>3992.81</v>
      </c>
      <c r="K610" s="2">
        <v>2715.09</v>
      </c>
      <c r="N610" s="7">
        <v>3636.93</v>
      </c>
      <c r="O610" s="3">
        <v>3070.97</v>
      </c>
      <c r="P610" s="7">
        <v>4074.24</v>
      </c>
      <c r="Q610" s="2">
        <v>2777.81</v>
      </c>
      <c r="T610" s="2">
        <v>3718.36</v>
      </c>
      <c r="U610" s="3">
        <v>3133.69</v>
      </c>
      <c r="AJ610" s="2">
        <f t="shared" si="95"/>
        <v>3395</v>
      </c>
      <c r="AK610" s="2">
        <v>230</v>
      </c>
      <c r="AL610" s="7">
        <v>3571.08</v>
      </c>
      <c r="AM610" s="2">
        <v>2328.94</v>
      </c>
      <c r="AP610" s="7">
        <v>3251.08</v>
      </c>
      <c r="AQ610" s="3">
        <v>2648.94</v>
      </c>
      <c r="AZ610" s="9"/>
      <c r="BA610" s="9"/>
      <c r="BB610" s="9"/>
      <c r="BC610" s="9"/>
      <c r="BD610" s="9"/>
      <c r="BE610" s="9"/>
      <c r="BF610" s="9"/>
      <c r="BL610" s="2">
        <v>4039.93</v>
      </c>
      <c r="BM610" s="2">
        <v>2699.19</v>
      </c>
      <c r="BN610" s="2">
        <v>3684.05</v>
      </c>
      <c r="BO610" s="2">
        <v>3055.07</v>
      </c>
      <c r="KA610" s="247">
        <f t="shared" si="98"/>
        <v>4222.8099999999995</v>
      </c>
      <c r="KB610" s="228">
        <f t="shared" si="96"/>
        <v>3277.5</v>
      </c>
      <c r="KC610" s="246">
        <f t="shared" si="97"/>
        <v>3121</v>
      </c>
    </row>
    <row r="611" spans="1:289" x14ac:dyDescent="0.3">
      <c r="A611" s="213">
        <v>41309</v>
      </c>
      <c r="B611" s="102">
        <v>3575</v>
      </c>
      <c r="C611" s="31">
        <f t="shared" si="99"/>
        <v>3541.8571428571427</v>
      </c>
      <c r="D611" s="7">
        <v>3859.98</v>
      </c>
      <c r="E611" s="2">
        <v>2596.65</v>
      </c>
      <c r="H611" s="2">
        <v>3539.98</v>
      </c>
      <c r="I611" s="3">
        <v>2916.65</v>
      </c>
      <c r="J611" s="7">
        <v>3949.7</v>
      </c>
      <c r="K611" s="2">
        <v>2675.82</v>
      </c>
      <c r="N611" s="7">
        <v>3593.82</v>
      </c>
      <c r="O611" s="3">
        <v>3031.7</v>
      </c>
      <c r="P611" s="7">
        <v>4065.89</v>
      </c>
      <c r="Q611" s="2">
        <v>2773.17</v>
      </c>
      <c r="T611" s="2">
        <v>3710.01</v>
      </c>
      <c r="U611" s="3">
        <v>3129.05</v>
      </c>
      <c r="AJ611" s="2">
        <f t="shared" si="95"/>
        <v>3345</v>
      </c>
      <c r="AK611" s="2">
        <v>230</v>
      </c>
      <c r="AL611" s="7">
        <v>3568.63</v>
      </c>
      <c r="AM611" s="2">
        <v>2330.13</v>
      </c>
      <c r="AP611" s="7">
        <v>3248.63</v>
      </c>
      <c r="AQ611" s="3">
        <v>2650.13</v>
      </c>
      <c r="AZ611" s="9"/>
      <c r="BA611" s="9"/>
      <c r="BB611" s="9"/>
      <c r="BC611" s="9"/>
      <c r="BD611" s="9"/>
      <c r="BE611" s="9"/>
      <c r="BF611" s="9"/>
      <c r="BL611" s="2">
        <v>3934.47</v>
      </c>
      <c r="BM611" s="2">
        <v>2598.98</v>
      </c>
      <c r="BN611" s="2">
        <v>3578.59</v>
      </c>
      <c r="BO611" s="2">
        <v>2954.86</v>
      </c>
      <c r="KA611" s="247">
        <f t="shared" si="98"/>
        <v>4179.7</v>
      </c>
      <c r="KB611" s="228">
        <f t="shared" si="96"/>
        <v>3226.5</v>
      </c>
      <c r="KC611" s="246">
        <f t="shared" si="97"/>
        <v>3075</v>
      </c>
    </row>
    <row r="612" spans="1:289" x14ac:dyDescent="0.3">
      <c r="A612" s="213">
        <v>41310</v>
      </c>
      <c r="B612" s="102">
        <v>3557</v>
      </c>
      <c r="C612" s="31">
        <f t="shared" si="99"/>
        <v>3549.3333333333335</v>
      </c>
      <c r="D612" s="7">
        <v>3892.05</v>
      </c>
      <c r="E612" s="2">
        <v>2599.4699999999998</v>
      </c>
      <c r="H612" s="2">
        <v>3572.05</v>
      </c>
      <c r="I612" s="3">
        <v>2919.47</v>
      </c>
      <c r="J612" s="7">
        <v>3973.22</v>
      </c>
      <c r="K612" s="2">
        <v>2697.24</v>
      </c>
      <c r="N612" s="7">
        <v>3617.34</v>
      </c>
      <c r="O612" s="3">
        <v>3053.12</v>
      </c>
      <c r="P612" s="7">
        <v>4054.16</v>
      </c>
      <c r="Q612" s="2">
        <v>2750.7</v>
      </c>
      <c r="T612" s="2">
        <v>3698.28</v>
      </c>
      <c r="U612" s="3">
        <v>3106.58</v>
      </c>
      <c r="AJ612" s="2">
        <f t="shared" si="95"/>
        <v>3327</v>
      </c>
      <c r="AK612" s="2">
        <v>230</v>
      </c>
      <c r="AL612" s="7">
        <v>3562.71</v>
      </c>
      <c r="AM612" s="2">
        <v>2322.3000000000002</v>
      </c>
      <c r="AP612" s="7">
        <v>3242.71</v>
      </c>
      <c r="AQ612" s="3">
        <v>2642.3</v>
      </c>
      <c r="AZ612" s="9"/>
      <c r="BA612" s="9"/>
      <c r="BB612" s="9"/>
      <c r="BC612" s="9"/>
      <c r="BD612" s="9"/>
      <c r="BE612" s="9"/>
      <c r="BF612" s="9"/>
      <c r="BL612" s="2">
        <v>3942.51</v>
      </c>
      <c r="BM612" s="2">
        <v>2601.2399999999998</v>
      </c>
      <c r="BN612" s="2">
        <v>3586.63</v>
      </c>
      <c r="BO612" s="2">
        <v>2957.12</v>
      </c>
      <c r="KA612" s="247">
        <f t="shared" si="98"/>
        <v>4203.2199999999993</v>
      </c>
      <c r="KB612" s="228">
        <f t="shared" si="96"/>
        <v>3208.14</v>
      </c>
      <c r="KC612" s="246">
        <f t="shared" si="97"/>
        <v>3058.44</v>
      </c>
    </row>
    <row r="613" spans="1:289" x14ac:dyDescent="0.3">
      <c r="A613" s="213">
        <v>41311</v>
      </c>
      <c r="B613" s="102">
        <v>3516</v>
      </c>
      <c r="C613" s="31">
        <f t="shared" si="99"/>
        <v>3554.6190476190477</v>
      </c>
      <c r="D613" s="7">
        <v>3830.5</v>
      </c>
      <c r="E613" s="2">
        <v>2542.23</v>
      </c>
      <c r="H613" s="2">
        <v>3510.5</v>
      </c>
      <c r="I613" s="3">
        <v>2862.23</v>
      </c>
      <c r="J613" s="7">
        <v>3937.94</v>
      </c>
      <c r="K613" s="2">
        <v>2665.11</v>
      </c>
      <c r="N613" s="7">
        <v>3582.06</v>
      </c>
      <c r="O613" s="3">
        <v>3020.99</v>
      </c>
      <c r="P613" s="7">
        <v>4000.24</v>
      </c>
      <c r="Q613" s="2">
        <v>2700.39</v>
      </c>
      <c r="T613" s="2">
        <v>3644.36</v>
      </c>
      <c r="U613" s="3">
        <v>3056.27</v>
      </c>
      <c r="AJ613" s="2">
        <f t="shared" si="95"/>
        <v>3286</v>
      </c>
      <c r="AK613" s="2">
        <v>230</v>
      </c>
      <c r="AL613" s="7">
        <v>3513.52</v>
      </c>
      <c r="AM613" s="2">
        <v>2276.58</v>
      </c>
      <c r="AP613" s="7">
        <v>3193.52</v>
      </c>
      <c r="AQ613" s="3">
        <v>2596.58</v>
      </c>
      <c r="AZ613" s="9"/>
      <c r="BA613" s="9"/>
      <c r="BB613" s="9"/>
      <c r="BC613" s="9"/>
      <c r="BD613" s="9"/>
      <c r="BE613" s="9"/>
      <c r="BF613" s="9"/>
      <c r="BL613" s="2">
        <v>3903.22</v>
      </c>
      <c r="BM613" s="2">
        <v>2542.81</v>
      </c>
      <c r="BN613" s="2">
        <v>3547.34</v>
      </c>
      <c r="BO613" s="2">
        <v>2898.69</v>
      </c>
      <c r="KA613" s="247">
        <f t="shared" si="98"/>
        <v>4167.9400000000005</v>
      </c>
      <c r="KB613" s="228">
        <f t="shared" si="96"/>
        <v>3166.32</v>
      </c>
      <c r="KC613" s="246">
        <f t="shared" si="97"/>
        <v>3020.7200000000003</v>
      </c>
    </row>
    <row r="614" spans="1:289" x14ac:dyDescent="0.3">
      <c r="A614" s="213">
        <v>41312</v>
      </c>
      <c r="B614" s="102">
        <v>3489</v>
      </c>
      <c r="C614" s="31">
        <f t="shared" si="99"/>
        <v>3559.3333333333335</v>
      </c>
      <c r="D614" s="7">
        <v>3888.18</v>
      </c>
      <c r="E614" s="2">
        <v>2596.0500000000002</v>
      </c>
      <c r="H614" s="2">
        <v>3568.18</v>
      </c>
      <c r="I614" s="3">
        <v>2916.05</v>
      </c>
      <c r="J614" s="7">
        <v>3969.3</v>
      </c>
      <c r="K614" s="2">
        <v>2693.67</v>
      </c>
      <c r="N614" s="7">
        <v>3613.42</v>
      </c>
      <c r="O614" s="3">
        <v>3049.55</v>
      </c>
      <c r="P614" s="7">
        <v>4014.18</v>
      </c>
      <c r="Q614" s="2">
        <v>2711.47</v>
      </c>
      <c r="T614" s="2">
        <v>3658.3</v>
      </c>
      <c r="U614" s="3">
        <v>3067.35</v>
      </c>
      <c r="AJ614" s="2">
        <f t="shared" si="95"/>
        <v>3259</v>
      </c>
      <c r="AK614" s="2">
        <v>230</v>
      </c>
      <c r="AL614" s="7">
        <v>3523.25</v>
      </c>
      <c r="AM614" s="2">
        <v>2283.58</v>
      </c>
      <c r="AP614" s="7">
        <v>3203.25</v>
      </c>
      <c r="AQ614" s="3">
        <v>2603.58</v>
      </c>
      <c r="AZ614" s="9"/>
      <c r="BA614" s="9"/>
      <c r="BB614" s="9"/>
      <c r="BC614" s="9"/>
      <c r="BD614" s="9"/>
      <c r="BE614" s="9"/>
      <c r="BF614" s="9"/>
      <c r="BL614" s="2">
        <v>3888.18</v>
      </c>
      <c r="BM614" s="2">
        <v>2596.0500000000002</v>
      </c>
      <c r="BN614" s="2">
        <v>3568.18</v>
      </c>
      <c r="BO614" s="2">
        <v>2916.05</v>
      </c>
      <c r="KA614" s="247">
        <f t="shared" si="98"/>
        <v>4199.3</v>
      </c>
      <c r="KB614" s="228">
        <f t="shared" si="96"/>
        <v>3138.78</v>
      </c>
      <c r="KC614" s="246">
        <f t="shared" si="97"/>
        <v>2995.88</v>
      </c>
    </row>
    <row r="615" spans="1:289" x14ac:dyDescent="0.3">
      <c r="A615" s="213">
        <v>41313</v>
      </c>
      <c r="B615" s="102">
        <v>3501</v>
      </c>
      <c r="C615" s="31">
        <f t="shared" si="99"/>
        <v>3563.9523809523807</v>
      </c>
      <c r="D615" s="7">
        <v>3874.05</v>
      </c>
      <c r="E615" s="2">
        <v>2581.65</v>
      </c>
      <c r="H615" s="2">
        <v>3554.05</v>
      </c>
      <c r="I615" s="3">
        <v>2901.65</v>
      </c>
      <c r="J615" s="7">
        <v>3955.21</v>
      </c>
      <c r="K615" s="2">
        <v>2679.42</v>
      </c>
      <c r="N615" s="7">
        <v>3599.33</v>
      </c>
      <c r="O615" s="3">
        <v>3035.3</v>
      </c>
      <c r="P615" s="7">
        <v>3964.13</v>
      </c>
      <c r="Q615" s="2">
        <v>2661.6</v>
      </c>
      <c r="T615" s="2">
        <v>3608.25</v>
      </c>
      <c r="U615" s="3">
        <v>3017.48</v>
      </c>
      <c r="AJ615" s="2">
        <f t="shared" si="95"/>
        <v>3271</v>
      </c>
      <c r="AK615" s="2">
        <v>230</v>
      </c>
      <c r="AL615" s="7">
        <v>3490.69</v>
      </c>
      <c r="AM615" s="2">
        <v>2251.02</v>
      </c>
      <c r="AP615" s="7">
        <v>3170.69</v>
      </c>
      <c r="AQ615" s="3">
        <v>2571.02</v>
      </c>
      <c r="AZ615" s="9"/>
      <c r="BA615" s="9"/>
      <c r="BB615" s="9"/>
      <c r="BC615" s="9"/>
      <c r="BD615" s="9"/>
      <c r="BE615" s="9"/>
      <c r="BF615" s="9"/>
      <c r="BL615" s="2">
        <v>3947.97</v>
      </c>
      <c r="BM615" s="2">
        <v>2583.42</v>
      </c>
      <c r="BN615" s="2">
        <v>3592.09</v>
      </c>
      <c r="BO615" s="2">
        <v>2939.3</v>
      </c>
      <c r="KA615" s="247">
        <f t="shared" si="98"/>
        <v>4185.21</v>
      </c>
      <c r="KB615" s="228">
        <f t="shared" si="96"/>
        <v>3151.02</v>
      </c>
      <c r="KC615" s="246">
        <f t="shared" si="97"/>
        <v>3006.92</v>
      </c>
    </row>
    <row r="616" spans="1:289" x14ac:dyDescent="0.3">
      <c r="A616" s="213">
        <v>41316</v>
      </c>
      <c r="B616" s="102">
        <v>3479</v>
      </c>
      <c r="C616" s="31">
        <f t="shared" si="99"/>
        <v>3567.2380952380954</v>
      </c>
      <c r="D616" s="7">
        <v>3858.65</v>
      </c>
      <c r="E616" s="2">
        <v>2568.0500000000002</v>
      </c>
      <c r="H616" s="2">
        <v>3538.65</v>
      </c>
      <c r="I616" s="3">
        <v>2888.05</v>
      </c>
      <c r="J616" s="7">
        <v>3939.61</v>
      </c>
      <c r="K616" s="2">
        <v>2665.22</v>
      </c>
      <c r="N616" s="7">
        <v>3583.73</v>
      </c>
      <c r="O616" s="3">
        <v>3021.1</v>
      </c>
      <c r="P616" s="7">
        <v>3948.5</v>
      </c>
      <c r="Q616" s="2">
        <v>2647.48</v>
      </c>
      <c r="T616" s="2">
        <v>3592.62</v>
      </c>
      <c r="U616" s="3">
        <v>3003.36</v>
      </c>
      <c r="AJ616" s="2">
        <f t="shared" si="95"/>
        <v>3249</v>
      </c>
      <c r="AK616" s="2">
        <v>230</v>
      </c>
      <c r="AL616" s="7">
        <v>3495</v>
      </c>
      <c r="AM616" s="2">
        <v>2256.6</v>
      </c>
      <c r="AP616" s="7">
        <v>3175</v>
      </c>
      <c r="AQ616" s="3">
        <v>2576.6</v>
      </c>
      <c r="AZ616" s="9"/>
      <c r="BA616" s="9"/>
      <c r="BB616" s="9"/>
      <c r="BC616" s="9"/>
      <c r="BD616" s="9"/>
      <c r="BE616" s="9"/>
      <c r="BF616" s="9"/>
      <c r="BL616" s="2">
        <v>3932.4</v>
      </c>
      <c r="BM616" s="2">
        <v>2569.65</v>
      </c>
      <c r="BN616" s="2">
        <v>3576.52</v>
      </c>
      <c r="BO616" s="2">
        <v>2925.53</v>
      </c>
      <c r="KA616" s="247">
        <f t="shared" si="98"/>
        <v>4169.6100000000006</v>
      </c>
      <c r="KB616" s="228">
        <f t="shared" si="96"/>
        <v>3128.58</v>
      </c>
      <c r="KC616" s="246">
        <f t="shared" si="97"/>
        <v>2986.6800000000003</v>
      </c>
    </row>
    <row r="617" spans="1:289" x14ac:dyDescent="0.3">
      <c r="A617" s="213">
        <v>41317</v>
      </c>
      <c r="B617" s="102">
        <v>3449</v>
      </c>
      <c r="C617" s="31">
        <f t="shared" si="99"/>
        <v>3565.6666666666665</v>
      </c>
      <c r="D617" s="7">
        <v>3838.04</v>
      </c>
      <c r="E617" s="2">
        <v>2546.0100000000002</v>
      </c>
      <c r="H617" s="2">
        <v>3518.04</v>
      </c>
      <c r="I617" s="3">
        <v>2866.01</v>
      </c>
      <c r="J617" s="7">
        <v>3982.22</v>
      </c>
      <c r="K617" s="2">
        <v>2706.15</v>
      </c>
      <c r="N617" s="7">
        <v>3626.34</v>
      </c>
      <c r="O617" s="3">
        <v>3062.03</v>
      </c>
      <c r="P617" s="7">
        <v>3991.14</v>
      </c>
      <c r="Q617" s="2">
        <v>2688.33</v>
      </c>
      <c r="T617" s="2">
        <v>3635.26</v>
      </c>
      <c r="U617" s="3">
        <v>3044.21</v>
      </c>
      <c r="AJ617" s="2">
        <f t="shared" si="95"/>
        <v>3219</v>
      </c>
      <c r="AK617" s="2">
        <v>230</v>
      </c>
      <c r="AL617" s="7">
        <v>3499.69</v>
      </c>
      <c r="AM617" s="2">
        <v>2259.9299999999998</v>
      </c>
      <c r="AP617" s="7">
        <v>3179.69</v>
      </c>
      <c r="AQ617" s="3">
        <v>2579.9299999999998</v>
      </c>
      <c r="AZ617" s="9"/>
      <c r="BA617" s="9"/>
      <c r="BB617" s="9"/>
      <c r="BC617" s="9"/>
      <c r="BD617" s="9"/>
      <c r="BE617" s="9"/>
      <c r="BF617" s="9"/>
      <c r="BL617" s="2">
        <v>3912.78</v>
      </c>
      <c r="BM617" s="2">
        <v>2548.6</v>
      </c>
      <c r="BN617" s="2">
        <v>3556.9</v>
      </c>
      <c r="BO617" s="2">
        <v>2904.48</v>
      </c>
      <c r="KA617" s="247">
        <f t="shared" si="98"/>
        <v>4212.2199999999993</v>
      </c>
      <c r="KB617" s="228">
        <f t="shared" si="96"/>
        <v>3097.98</v>
      </c>
      <c r="KC617" s="246">
        <f t="shared" si="97"/>
        <v>2959.08</v>
      </c>
    </row>
    <row r="618" spans="1:289" x14ac:dyDescent="0.3">
      <c r="A618" s="213">
        <v>41318</v>
      </c>
      <c r="B618" s="102">
        <v>3407</v>
      </c>
      <c r="C618" s="31">
        <f t="shared" si="99"/>
        <v>3561.1428571428573</v>
      </c>
      <c r="D618" s="7">
        <v>3783.19</v>
      </c>
      <c r="E618" s="2">
        <v>2493.77</v>
      </c>
      <c r="H618" s="2">
        <v>3463.19</v>
      </c>
      <c r="I618" s="3">
        <v>2813.77</v>
      </c>
      <c r="J618" s="7">
        <v>3962.57</v>
      </c>
      <c r="K618" s="2">
        <v>2688.25</v>
      </c>
      <c r="N618" s="7">
        <v>3606.69</v>
      </c>
      <c r="O618" s="3">
        <v>3044.13</v>
      </c>
      <c r="P618" s="7">
        <v>3962.49</v>
      </c>
      <c r="Q618" s="2">
        <v>2661.67</v>
      </c>
      <c r="T618" s="2">
        <v>3606.61</v>
      </c>
      <c r="U618" s="3">
        <v>3017.55</v>
      </c>
      <c r="AJ618" s="2">
        <f t="shared" si="95"/>
        <v>3177</v>
      </c>
      <c r="AK618" s="2">
        <v>230</v>
      </c>
      <c r="AL618" s="7">
        <v>3491.57</v>
      </c>
      <c r="AM618" s="2">
        <v>2253.54</v>
      </c>
      <c r="AP618" s="7">
        <v>3171.57</v>
      </c>
      <c r="AQ618" s="3">
        <v>2573.54</v>
      </c>
      <c r="AZ618" s="9"/>
      <c r="BA618" s="9"/>
      <c r="BB618" s="9"/>
      <c r="BC618" s="9"/>
      <c r="BD618" s="9"/>
      <c r="BE618" s="9"/>
      <c r="BF618" s="9"/>
      <c r="BL618" s="2">
        <v>3857.72</v>
      </c>
      <c r="BM618" s="2">
        <v>2496.14</v>
      </c>
      <c r="BN618" s="2">
        <v>3501.84</v>
      </c>
      <c r="BO618" s="2">
        <v>2852.02</v>
      </c>
      <c r="KA618" s="247">
        <f t="shared" si="98"/>
        <v>4192.57</v>
      </c>
      <c r="KB618" s="228">
        <f t="shared" si="96"/>
        <v>3055.14</v>
      </c>
      <c r="KC618" s="246">
        <f t="shared" si="97"/>
        <v>2920.44</v>
      </c>
    </row>
    <row r="619" spans="1:289" x14ac:dyDescent="0.3">
      <c r="A619" s="213">
        <v>41319</v>
      </c>
      <c r="B619" s="102">
        <v>3451</v>
      </c>
      <c r="C619" s="31">
        <f t="shared" si="99"/>
        <v>3554.5238095238096</v>
      </c>
      <c r="D619" s="7">
        <v>3774.29</v>
      </c>
      <c r="E619" s="2">
        <v>2502.63</v>
      </c>
      <c r="H619" s="2">
        <v>3454.29</v>
      </c>
      <c r="I619" s="3">
        <v>2822.63</v>
      </c>
      <c r="J619" s="7">
        <v>3953.65</v>
      </c>
      <c r="K619" s="2">
        <v>2688.25</v>
      </c>
      <c r="N619" s="7">
        <v>3597.77</v>
      </c>
      <c r="O619" s="3">
        <v>3044.13</v>
      </c>
      <c r="P619" s="7">
        <v>3944.56</v>
      </c>
      <c r="Q619" s="2">
        <v>2635.09</v>
      </c>
      <c r="T619" s="2">
        <v>3588.68</v>
      </c>
      <c r="U619" s="3">
        <v>2990.97</v>
      </c>
      <c r="AJ619" s="2">
        <f t="shared" si="95"/>
        <v>3221</v>
      </c>
      <c r="AK619" s="2">
        <v>230</v>
      </c>
      <c r="AL619" s="7">
        <v>3464.63</v>
      </c>
      <c r="AM619" s="2">
        <v>2200.38</v>
      </c>
      <c r="AP619" s="7">
        <v>3144.63</v>
      </c>
      <c r="AQ619" s="3">
        <v>2520.38</v>
      </c>
      <c r="AZ619" s="9"/>
      <c r="BA619" s="9"/>
      <c r="BB619" s="9"/>
      <c r="BC619" s="9"/>
      <c r="BD619" s="9"/>
      <c r="BE619" s="9"/>
      <c r="BF619" s="9"/>
      <c r="BL619" s="2">
        <v>3848.82</v>
      </c>
      <c r="BM619" s="2">
        <v>2505</v>
      </c>
      <c r="BN619" s="2">
        <v>3492.94</v>
      </c>
      <c r="BO619" s="2">
        <v>2860.88</v>
      </c>
      <c r="KA619" s="247">
        <f t="shared" si="98"/>
        <v>4183.6499999999996</v>
      </c>
      <c r="KB619" s="228">
        <f t="shared" si="96"/>
        <v>3100.02</v>
      </c>
      <c r="KC619" s="246">
        <f t="shared" si="97"/>
        <v>2960.92</v>
      </c>
    </row>
    <row r="620" spans="1:289" x14ac:dyDescent="0.3">
      <c r="A620" s="213">
        <v>41320</v>
      </c>
      <c r="B620" s="102">
        <v>3419</v>
      </c>
      <c r="C620" s="31">
        <f t="shared" si="99"/>
        <v>3548.4285714285716</v>
      </c>
      <c r="D620" s="7">
        <v>3722.75</v>
      </c>
      <c r="E620" s="2">
        <v>2455.12</v>
      </c>
      <c r="H620" s="2">
        <v>3402.75</v>
      </c>
      <c r="I620" s="3">
        <v>2775.12</v>
      </c>
      <c r="J620" s="7">
        <v>3918.37</v>
      </c>
      <c r="K620" s="2">
        <v>2656.03</v>
      </c>
      <c r="N620" s="7">
        <v>3562.49</v>
      </c>
      <c r="O620" s="3">
        <v>3011.91</v>
      </c>
      <c r="P620" s="7">
        <v>3891.65</v>
      </c>
      <c r="Q620" s="2">
        <v>2585.87</v>
      </c>
      <c r="T620" s="2">
        <v>3535.77</v>
      </c>
      <c r="U620" s="3">
        <v>2941.75</v>
      </c>
      <c r="AJ620" s="2">
        <f t="shared" si="95"/>
        <v>3189</v>
      </c>
      <c r="AK620" s="2">
        <v>230</v>
      </c>
      <c r="AL620" s="7">
        <v>3416.37</v>
      </c>
      <c r="AM620" s="2">
        <v>2155.84</v>
      </c>
      <c r="AP620" s="7">
        <v>3096.37</v>
      </c>
      <c r="AQ620" s="3">
        <v>2475.84</v>
      </c>
      <c r="AZ620" s="9"/>
      <c r="BA620" s="9"/>
      <c r="BB620" s="9"/>
      <c r="BC620" s="9"/>
      <c r="BD620" s="9"/>
      <c r="BE620" s="9"/>
      <c r="BF620" s="9"/>
      <c r="BL620" s="2">
        <v>3795.26</v>
      </c>
      <c r="BM620" s="2">
        <v>2455.4899999999998</v>
      </c>
      <c r="BN620" s="2">
        <v>3439.38</v>
      </c>
      <c r="BO620" s="2">
        <v>2811.37</v>
      </c>
      <c r="KA620" s="247">
        <f t="shared" si="98"/>
        <v>4148.37</v>
      </c>
      <c r="KB620" s="228">
        <f t="shared" si="96"/>
        <v>3067.38</v>
      </c>
      <c r="KC620" s="246">
        <f t="shared" si="97"/>
        <v>2931.48</v>
      </c>
    </row>
    <row r="621" spans="1:289" x14ac:dyDescent="0.3">
      <c r="A621" s="213">
        <v>41323</v>
      </c>
      <c r="B621" s="102">
        <v>3440</v>
      </c>
      <c r="C621" s="31">
        <f t="shared" si="99"/>
        <v>3542</v>
      </c>
      <c r="D621" s="7">
        <v>3765.34</v>
      </c>
      <c r="E621" s="2">
        <v>2493.77</v>
      </c>
      <c r="H621" s="2">
        <v>3445.34</v>
      </c>
      <c r="I621" s="3">
        <v>2813.77</v>
      </c>
      <c r="J621" s="7">
        <v>3953.65</v>
      </c>
      <c r="K621" s="2">
        <v>2688.25</v>
      </c>
      <c r="N621" s="7">
        <v>3597.77</v>
      </c>
      <c r="O621" s="3">
        <v>3044.13</v>
      </c>
      <c r="P621" s="7">
        <v>3944.56</v>
      </c>
      <c r="Q621" s="2">
        <v>2635.09</v>
      </c>
      <c r="T621" s="2">
        <v>3588.68</v>
      </c>
      <c r="U621" s="3">
        <v>2990.97</v>
      </c>
      <c r="AJ621" s="2">
        <f t="shared" si="95"/>
        <v>3210</v>
      </c>
      <c r="AK621" s="2">
        <v>230</v>
      </c>
      <c r="AL621" s="7">
        <v>3446.73</v>
      </c>
      <c r="AM621" s="2">
        <v>2182.66</v>
      </c>
      <c r="AP621" s="7">
        <v>3126.73</v>
      </c>
      <c r="AQ621" s="3">
        <v>2502.66</v>
      </c>
      <c r="AZ621" s="9"/>
      <c r="BA621" s="9"/>
      <c r="BB621" s="9"/>
      <c r="BC621" s="9"/>
      <c r="BD621" s="9"/>
      <c r="BE621" s="9"/>
      <c r="BF621" s="9"/>
      <c r="BL621" s="2">
        <v>3838.22</v>
      </c>
      <c r="BM621" s="2">
        <v>2494.5100000000002</v>
      </c>
      <c r="BN621" s="2">
        <v>3482.34</v>
      </c>
      <c r="BO621" s="2">
        <v>2850.39</v>
      </c>
      <c r="KA621" s="247">
        <f t="shared" si="98"/>
        <v>4183.6499999999996</v>
      </c>
      <c r="KB621" s="228">
        <f t="shared" si="96"/>
        <v>3088.8</v>
      </c>
      <c r="KC621" s="246">
        <f t="shared" si="97"/>
        <v>2950.8</v>
      </c>
    </row>
    <row r="622" spans="1:289" x14ac:dyDescent="0.3">
      <c r="A622" s="213">
        <v>41324</v>
      </c>
      <c r="B622" s="102">
        <v>3477</v>
      </c>
      <c r="C622" s="31">
        <f t="shared" si="99"/>
        <v>3537</v>
      </c>
      <c r="D622" s="7">
        <v>3776.58</v>
      </c>
      <c r="E622" s="2">
        <v>2503.73</v>
      </c>
      <c r="H622" s="2">
        <v>3456.58</v>
      </c>
      <c r="I622" s="3">
        <v>2823.73</v>
      </c>
      <c r="J622" s="7">
        <v>3965.4</v>
      </c>
      <c r="K622" s="2">
        <v>2698.99</v>
      </c>
      <c r="N622" s="7">
        <v>3609.52</v>
      </c>
      <c r="O622" s="3">
        <v>3054.87</v>
      </c>
      <c r="P622" s="7">
        <v>3974.25</v>
      </c>
      <c r="Q622" s="2">
        <v>2663.43</v>
      </c>
      <c r="T622" s="2">
        <v>3618.37</v>
      </c>
      <c r="U622" s="3">
        <v>3019.31</v>
      </c>
      <c r="AJ622" s="2">
        <f t="shared" si="95"/>
        <v>3247</v>
      </c>
      <c r="AK622" s="2">
        <v>230</v>
      </c>
      <c r="AL622" s="7">
        <v>3483.8</v>
      </c>
      <c r="AM622" s="2">
        <v>2218.27</v>
      </c>
      <c r="AP622" s="7">
        <v>3163.8</v>
      </c>
      <c r="AQ622" s="3">
        <v>2538.27</v>
      </c>
      <c r="AZ622" s="9"/>
      <c r="BA622" s="9"/>
      <c r="BB622" s="9"/>
      <c r="BC622" s="9"/>
      <c r="BD622" s="9"/>
      <c r="BE622" s="9"/>
      <c r="BF622" s="9"/>
      <c r="BL622" s="2">
        <v>3837.4</v>
      </c>
      <c r="BM622" s="2">
        <v>2503.7800000000002</v>
      </c>
      <c r="BN622" s="2">
        <v>3481.52</v>
      </c>
      <c r="BO622" s="2">
        <v>2859.66</v>
      </c>
      <c r="KA622" s="247">
        <f t="shared" si="98"/>
        <v>4195.3999999999996</v>
      </c>
      <c r="KB622" s="228">
        <f t="shared" si="96"/>
        <v>3126.54</v>
      </c>
      <c r="KC622" s="246">
        <f t="shared" si="97"/>
        <v>2984.84</v>
      </c>
    </row>
    <row r="623" spans="1:289" x14ac:dyDescent="0.3">
      <c r="A623" s="213">
        <v>41325</v>
      </c>
      <c r="B623" s="102">
        <v>3441</v>
      </c>
      <c r="C623" s="31">
        <f t="shared" si="99"/>
        <v>3529.6190476190477</v>
      </c>
      <c r="D623" s="7">
        <v>3725.82</v>
      </c>
      <c r="E623" s="2">
        <v>2455.0500000000002</v>
      </c>
      <c r="H623" s="2">
        <v>3405.82</v>
      </c>
      <c r="I623" s="3">
        <v>2775.05</v>
      </c>
      <c r="J623" s="7">
        <v>3949.73</v>
      </c>
      <c r="K623" s="2">
        <v>2684.67</v>
      </c>
      <c r="N623" s="7">
        <v>3593.85</v>
      </c>
      <c r="O623" s="3">
        <v>3040.55</v>
      </c>
      <c r="P623" s="7">
        <v>3967.48</v>
      </c>
      <c r="Q623" s="2">
        <v>2658.12</v>
      </c>
      <c r="T623" s="2">
        <v>3611.6</v>
      </c>
      <c r="U623" s="3">
        <v>3014</v>
      </c>
      <c r="AJ623" s="2">
        <f t="shared" si="95"/>
        <v>3211</v>
      </c>
      <c r="AK623" s="2">
        <v>230</v>
      </c>
      <c r="AL623" s="7">
        <v>3479.12</v>
      </c>
      <c r="AM623" s="2">
        <v>2215.08</v>
      </c>
      <c r="AP623" s="7">
        <v>3159.12</v>
      </c>
      <c r="AQ623" s="3">
        <v>2535.08</v>
      </c>
      <c r="AZ623" s="9"/>
      <c r="BA623" s="9"/>
      <c r="BB623" s="9"/>
      <c r="BC623" s="9"/>
      <c r="BD623" s="9"/>
      <c r="BE623" s="9"/>
      <c r="BF623" s="9"/>
      <c r="BL623" s="2">
        <v>3795.38</v>
      </c>
      <c r="BM623" s="2">
        <v>2452.5</v>
      </c>
      <c r="BN623" s="2">
        <v>3439.5</v>
      </c>
      <c r="BO623" s="2">
        <v>2808.38</v>
      </c>
      <c r="KA623" s="247">
        <f t="shared" si="98"/>
        <v>4179.7299999999996</v>
      </c>
      <c r="KB623" s="228">
        <f t="shared" si="96"/>
        <v>3089.82</v>
      </c>
      <c r="KC623" s="246">
        <f t="shared" si="97"/>
        <v>2951.7200000000003</v>
      </c>
    </row>
    <row r="624" spans="1:289" x14ac:dyDescent="0.3">
      <c r="A624" s="213">
        <v>41326</v>
      </c>
      <c r="B624" s="102">
        <v>3457</v>
      </c>
      <c r="C624" s="31">
        <f t="shared" si="99"/>
        <v>3523.1904761904761</v>
      </c>
      <c r="D624" s="7">
        <v>3780.32</v>
      </c>
      <c r="E624" s="2">
        <v>2507.0500000000002</v>
      </c>
      <c r="H624" s="2">
        <v>3460.32</v>
      </c>
      <c r="I624" s="3">
        <v>2827.05</v>
      </c>
      <c r="J624" s="7">
        <v>3978.29</v>
      </c>
      <c r="K624" s="2">
        <v>2702.57</v>
      </c>
      <c r="N624" s="7">
        <v>3622.41</v>
      </c>
      <c r="O624" s="3">
        <v>3058.45</v>
      </c>
      <c r="P624" s="7">
        <v>3996.17</v>
      </c>
      <c r="Q624" s="2">
        <v>2684.77</v>
      </c>
      <c r="T624" s="2">
        <v>3640.29</v>
      </c>
      <c r="U624" s="3">
        <v>3040.65</v>
      </c>
      <c r="AJ624" s="2">
        <f t="shared" si="95"/>
        <v>3227</v>
      </c>
      <c r="AK624" s="2">
        <v>230</v>
      </c>
      <c r="AL624" s="7">
        <v>3505.19</v>
      </c>
      <c r="AM624" s="2">
        <v>2239.08</v>
      </c>
      <c r="AP624" s="7">
        <v>3185.19</v>
      </c>
      <c r="AQ624" s="3">
        <v>2559.08</v>
      </c>
      <c r="AZ624" s="9"/>
      <c r="BA624" s="9"/>
      <c r="BB624" s="9"/>
      <c r="BC624" s="9"/>
      <c r="BD624" s="9"/>
      <c r="BE624" s="9"/>
      <c r="BF624" s="9"/>
      <c r="BL624" s="2">
        <v>3830.32</v>
      </c>
      <c r="BM624" s="2">
        <v>2503.87</v>
      </c>
      <c r="BN624" s="2">
        <v>3474.44</v>
      </c>
      <c r="BO624" s="2">
        <v>2859.75</v>
      </c>
      <c r="KA624" s="247">
        <f t="shared" si="98"/>
        <v>4208.29</v>
      </c>
      <c r="KB624" s="228">
        <f t="shared" si="96"/>
        <v>3106.14</v>
      </c>
      <c r="KC624" s="246">
        <f t="shared" si="97"/>
        <v>2966.44</v>
      </c>
    </row>
    <row r="625" spans="1:289" x14ac:dyDescent="0.3">
      <c r="A625" s="213">
        <v>41327</v>
      </c>
      <c r="B625" s="102">
        <v>3409</v>
      </c>
      <c r="C625" s="31">
        <f t="shared" si="99"/>
        <v>3512.6666666666665</v>
      </c>
      <c r="D625" s="7">
        <v>3718.99</v>
      </c>
      <c r="E625" s="2">
        <v>2447.13</v>
      </c>
      <c r="H625" s="2">
        <v>3398.99</v>
      </c>
      <c r="I625" s="3">
        <v>2767.13</v>
      </c>
      <c r="J625" s="7">
        <v>3970.43</v>
      </c>
      <c r="K625" s="2">
        <v>2695.41</v>
      </c>
      <c r="N625" s="7">
        <v>3614.55</v>
      </c>
      <c r="O625" s="3">
        <v>3051.29</v>
      </c>
      <c r="P625" s="7">
        <v>3889.57</v>
      </c>
      <c r="Q625" s="2">
        <v>2579.9699999999998</v>
      </c>
      <c r="T625" s="2">
        <v>3533.69</v>
      </c>
      <c r="U625" s="3">
        <v>2935.85</v>
      </c>
      <c r="AJ625" s="2">
        <f t="shared" si="95"/>
        <v>3179</v>
      </c>
      <c r="AK625" s="2">
        <v>230</v>
      </c>
      <c r="AL625" s="7">
        <v>3453.48</v>
      </c>
      <c r="AM625" s="2">
        <v>2188.62</v>
      </c>
      <c r="AP625" s="7">
        <v>3133.48</v>
      </c>
      <c r="AQ625" s="3">
        <v>2508.62</v>
      </c>
      <c r="AZ625" s="9"/>
      <c r="BA625" s="9"/>
      <c r="BB625" s="9"/>
      <c r="BC625" s="9"/>
      <c r="BD625" s="9"/>
      <c r="BE625" s="9"/>
      <c r="BF625" s="9"/>
      <c r="BL625" s="2">
        <v>3787.02</v>
      </c>
      <c r="BM625" s="2">
        <v>2443.06</v>
      </c>
      <c r="BN625" s="2">
        <v>3431.14</v>
      </c>
      <c r="BO625" s="2">
        <v>2798.94</v>
      </c>
      <c r="KA625" s="247">
        <f t="shared" si="98"/>
        <v>4200.43</v>
      </c>
      <c r="KB625" s="228">
        <f t="shared" si="96"/>
        <v>3057.18</v>
      </c>
      <c r="KC625" s="246">
        <f t="shared" si="97"/>
        <v>2922.28</v>
      </c>
    </row>
    <row r="626" spans="1:289" x14ac:dyDescent="0.3">
      <c r="A626" s="213">
        <v>41330</v>
      </c>
      <c r="B626" s="102">
        <v>3375</v>
      </c>
      <c r="C626" s="31">
        <f t="shared" si="99"/>
        <v>3501.9047619047619</v>
      </c>
      <c r="D626" s="7">
        <v>3663.22</v>
      </c>
      <c r="E626" s="2">
        <v>2393.1</v>
      </c>
      <c r="H626" s="2">
        <v>3343.22</v>
      </c>
      <c r="I626" s="3">
        <v>2713.1</v>
      </c>
      <c r="J626" s="7">
        <v>3958.64</v>
      </c>
      <c r="K626" s="2">
        <v>2684.67</v>
      </c>
      <c r="N626" s="7">
        <v>3602.76</v>
      </c>
      <c r="O626" s="3">
        <v>3040.55</v>
      </c>
      <c r="P626" s="7">
        <v>3851.23</v>
      </c>
      <c r="Q626" s="2">
        <v>2543.0700000000002</v>
      </c>
      <c r="T626" s="2">
        <v>3495.35</v>
      </c>
      <c r="U626" s="3">
        <v>2898.95</v>
      </c>
      <c r="AJ626" s="2">
        <f t="shared" si="95"/>
        <v>3145</v>
      </c>
      <c r="AK626" s="2">
        <v>230</v>
      </c>
      <c r="AL626" s="7">
        <v>3416.53</v>
      </c>
      <c r="AM626" s="2">
        <v>2153.13</v>
      </c>
      <c r="AP626" s="7">
        <v>3096.53</v>
      </c>
      <c r="AQ626" s="3">
        <v>2473.13</v>
      </c>
      <c r="AZ626" s="9"/>
      <c r="BA626" s="9"/>
      <c r="BB626" s="9"/>
      <c r="BC626" s="9"/>
      <c r="BD626" s="9"/>
      <c r="BE626" s="9"/>
      <c r="BF626" s="9"/>
      <c r="BL626" s="2">
        <v>3727.85</v>
      </c>
      <c r="BM626" s="2">
        <v>2385.67</v>
      </c>
      <c r="BN626" s="2">
        <v>3371.97</v>
      </c>
      <c r="BO626" s="2">
        <v>2741.55</v>
      </c>
      <c r="KA626" s="247">
        <f t="shared" si="98"/>
        <v>4188.6399999999994</v>
      </c>
      <c r="KB626" s="228">
        <f t="shared" si="96"/>
        <v>3022.5</v>
      </c>
      <c r="KC626" s="246">
        <f t="shared" si="97"/>
        <v>2891</v>
      </c>
    </row>
    <row r="627" spans="1:289" x14ac:dyDescent="0.3">
      <c r="A627" s="213">
        <v>41331</v>
      </c>
      <c r="B627" s="102">
        <v>3318</v>
      </c>
      <c r="C627" s="31">
        <f t="shared" si="99"/>
        <v>3487.6190476190477</v>
      </c>
      <c r="D627" s="7">
        <v>3598.84</v>
      </c>
      <c r="E627" s="2">
        <v>2330.5500000000002</v>
      </c>
      <c r="H627" s="2">
        <v>3278.84</v>
      </c>
      <c r="I627" s="3">
        <v>2650.55</v>
      </c>
      <c r="J627" s="7">
        <v>3946.85</v>
      </c>
      <c r="K627" s="2">
        <v>2673.93</v>
      </c>
      <c r="N627" s="7">
        <v>3590.97</v>
      </c>
      <c r="O627" s="3">
        <v>3029.81</v>
      </c>
      <c r="P627" s="7">
        <v>3821.98</v>
      </c>
      <c r="Q627" s="2">
        <v>2515.17</v>
      </c>
      <c r="T627" s="2">
        <v>3466.1</v>
      </c>
      <c r="U627" s="3">
        <v>2871.05</v>
      </c>
      <c r="AJ627" s="2">
        <f t="shared" si="95"/>
        <v>3088</v>
      </c>
      <c r="AK627" s="2">
        <v>230</v>
      </c>
      <c r="AL627" s="7">
        <v>3415.41</v>
      </c>
      <c r="AM627" s="2">
        <v>2153.1</v>
      </c>
      <c r="AP627" s="7">
        <v>3095.41</v>
      </c>
      <c r="AQ627" s="3">
        <v>2473.1</v>
      </c>
      <c r="AZ627" s="9"/>
      <c r="BA627" s="9"/>
      <c r="BB627" s="9"/>
      <c r="BC627" s="9"/>
      <c r="BD627" s="9"/>
      <c r="BE627" s="9"/>
      <c r="BF627" s="9"/>
      <c r="BL627" s="2">
        <v>3675.02</v>
      </c>
      <c r="BM627" s="2">
        <v>2323.84</v>
      </c>
      <c r="BN627" s="2">
        <v>3319.14</v>
      </c>
      <c r="BO627" s="2">
        <v>2679.72</v>
      </c>
      <c r="KA627" s="247">
        <f t="shared" si="98"/>
        <v>4176.8500000000004</v>
      </c>
      <c r="KB627" s="228">
        <f t="shared" si="96"/>
        <v>2964.36</v>
      </c>
      <c r="KC627" s="246">
        <f t="shared" si="97"/>
        <v>2838.56</v>
      </c>
    </row>
    <row r="628" spans="1:289" x14ac:dyDescent="0.3">
      <c r="A628" s="213">
        <v>41332</v>
      </c>
      <c r="B628" s="102">
        <v>3350</v>
      </c>
      <c r="C628" s="31">
        <f t="shared" si="99"/>
        <v>3474.6666666666665</v>
      </c>
      <c r="D628" s="7">
        <v>3605.99</v>
      </c>
      <c r="E628" s="2">
        <v>2336.85</v>
      </c>
      <c r="H628" s="2">
        <v>3285.99</v>
      </c>
      <c r="I628" s="3">
        <v>2656.85</v>
      </c>
      <c r="J628" s="7">
        <v>3954.71</v>
      </c>
      <c r="K628" s="2">
        <v>2681.09</v>
      </c>
      <c r="N628" s="7">
        <v>3598.83</v>
      </c>
      <c r="O628" s="3">
        <v>3036.97</v>
      </c>
      <c r="P628" s="7">
        <v>3802.76</v>
      </c>
      <c r="Q628" s="2">
        <v>2495.4499999999998</v>
      </c>
      <c r="T628" s="2">
        <v>3446.88</v>
      </c>
      <c r="U628" s="3">
        <v>2851.33</v>
      </c>
      <c r="AJ628" s="2">
        <f t="shared" si="95"/>
        <v>3120</v>
      </c>
      <c r="AK628" s="2">
        <v>230</v>
      </c>
      <c r="AL628" s="7">
        <v>3341.73</v>
      </c>
      <c r="AM628" s="2">
        <v>2079.46</v>
      </c>
      <c r="AP628" s="7">
        <v>3021.73</v>
      </c>
      <c r="AQ628" s="3">
        <v>2399.46</v>
      </c>
      <c r="AZ628" s="9"/>
      <c r="BA628" s="9"/>
      <c r="BB628" s="9"/>
      <c r="BC628" s="9"/>
      <c r="BD628" s="9"/>
      <c r="BE628" s="9"/>
      <c r="BF628" s="9"/>
      <c r="BL628" s="2">
        <v>3669.77</v>
      </c>
      <c r="BM628" s="2">
        <v>2328.58</v>
      </c>
      <c r="BN628" s="2">
        <v>3313.89</v>
      </c>
      <c r="BO628" s="2">
        <v>2684.46</v>
      </c>
      <c r="KA628" s="247">
        <f t="shared" si="98"/>
        <v>4184.71</v>
      </c>
      <c r="KB628" s="228">
        <f t="shared" si="96"/>
        <v>2997</v>
      </c>
      <c r="KC628" s="246">
        <f t="shared" si="97"/>
        <v>2868</v>
      </c>
    </row>
    <row r="629" spans="1:289" x14ac:dyDescent="0.3">
      <c r="A629" s="213">
        <v>41333</v>
      </c>
      <c r="B629" s="102">
        <v>3359</v>
      </c>
      <c r="C629" s="31">
        <f t="shared" si="99"/>
        <v>3462.8095238095239</v>
      </c>
      <c r="D629" s="7">
        <v>3661.54</v>
      </c>
      <c r="E629" s="2">
        <v>2386.77</v>
      </c>
      <c r="H629" s="2">
        <v>3341.54</v>
      </c>
      <c r="I629" s="3">
        <v>2706.77</v>
      </c>
      <c r="J629" s="7">
        <v>4005.8</v>
      </c>
      <c r="K629" s="2">
        <v>2727.63</v>
      </c>
      <c r="N629" s="7">
        <v>3649.92</v>
      </c>
      <c r="O629" s="3">
        <v>3083.51</v>
      </c>
      <c r="P629" s="7">
        <v>3896.9</v>
      </c>
      <c r="Q629" s="2">
        <v>2575.14</v>
      </c>
      <c r="T629" s="2">
        <v>3541.02</v>
      </c>
      <c r="U629" s="3">
        <v>2931.02</v>
      </c>
      <c r="AJ629" s="2">
        <f t="shared" si="95"/>
        <v>3129</v>
      </c>
      <c r="AK629" s="2">
        <v>230</v>
      </c>
      <c r="AL629" s="7">
        <v>3411.31</v>
      </c>
      <c r="AM629" s="2">
        <v>2134.71</v>
      </c>
      <c r="AP629" s="7">
        <v>3091.31</v>
      </c>
      <c r="AQ629" s="3">
        <v>2454.71</v>
      </c>
      <c r="AZ629" s="9"/>
      <c r="BA629" s="9"/>
      <c r="BB629" s="9"/>
      <c r="BC629" s="9"/>
      <c r="BD629" s="9"/>
      <c r="BE629" s="9"/>
      <c r="BF629" s="9"/>
      <c r="BL629" s="2">
        <v>3716.57</v>
      </c>
      <c r="BM629" s="2">
        <v>2369.84</v>
      </c>
      <c r="BN629" s="2">
        <v>3360.69</v>
      </c>
      <c r="BO629" s="2">
        <v>2725.72</v>
      </c>
      <c r="KA629" s="247">
        <f t="shared" si="98"/>
        <v>4235.8</v>
      </c>
      <c r="KB629" s="228">
        <f t="shared" si="96"/>
        <v>3006.18</v>
      </c>
      <c r="KC629" s="246">
        <f t="shared" si="97"/>
        <v>2876.28</v>
      </c>
    </row>
    <row r="630" spans="1:289" x14ac:dyDescent="0.3">
      <c r="A630" s="213">
        <v>41334</v>
      </c>
      <c r="B630" s="102">
        <v>3429</v>
      </c>
      <c r="C630" s="31">
        <f t="shared" si="99"/>
        <v>3453.4761904761904</v>
      </c>
      <c r="D630" s="7">
        <v>3719.55</v>
      </c>
      <c r="E630" s="2">
        <v>2441.85</v>
      </c>
      <c r="H630" s="2">
        <v>3399.55</v>
      </c>
      <c r="I630" s="3">
        <v>2761.85</v>
      </c>
      <c r="J630" s="7">
        <v>4029.37</v>
      </c>
      <c r="K630" s="2">
        <v>2749.11</v>
      </c>
      <c r="N630" s="7">
        <v>3673.49</v>
      </c>
      <c r="O630" s="3">
        <v>3104.99</v>
      </c>
      <c r="P630" s="7">
        <v>3910.65</v>
      </c>
      <c r="Q630" s="2">
        <v>2595.6</v>
      </c>
      <c r="T630" s="2">
        <v>3554.77</v>
      </c>
      <c r="U630" s="3">
        <v>2951.48</v>
      </c>
      <c r="AJ630" s="2">
        <f t="shared" si="95"/>
        <v>3199</v>
      </c>
      <c r="AK630" s="2">
        <v>230</v>
      </c>
      <c r="AL630" s="7">
        <v>3440.21</v>
      </c>
      <c r="AM630" s="2">
        <v>2170.11</v>
      </c>
      <c r="AP630" s="7">
        <v>3120.21</v>
      </c>
      <c r="AQ630" s="3">
        <v>2490.11</v>
      </c>
      <c r="AZ630" s="9"/>
      <c r="BA630" s="9"/>
      <c r="BB630" s="9"/>
      <c r="BC630" s="9"/>
      <c r="BD630" s="9"/>
      <c r="BE630" s="9"/>
      <c r="BF630" s="9"/>
      <c r="BL630" s="2">
        <v>3755.43</v>
      </c>
      <c r="BM630" s="2">
        <v>2405.9699999999998</v>
      </c>
      <c r="BN630" s="2">
        <v>3399.55</v>
      </c>
      <c r="BO630" s="2">
        <v>2761.85</v>
      </c>
      <c r="KA630" s="247">
        <f t="shared" si="98"/>
        <v>4259.37</v>
      </c>
      <c r="KB630" s="228">
        <f t="shared" si="96"/>
        <v>3077.58</v>
      </c>
      <c r="KC630" s="246">
        <f t="shared" si="97"/>
        <v>2940.6800000000003</v>
      </c>
    </row>
    <row r="631" spans="1:289" x14ac:dyDescent="0.3">
      <c r="A631" s="213">
        <v>41337</v>
      </c>
      <c r="B631" s="102">
        <v>3430</v>
      </c>
      <c r="C631" s="31">
        <f t="shared" si="99"/>
        <v>3444.1904761904761</v>
      </c>
      <c r="D631" s="7">
        <v>3759.68</v>
      </c>
      <c r="E631" s="2">
        <v>2479.23</v>
      </c>
      <c r="H631" s="2">
        <v>3439.68</v>
      </c>
      <c r="I631" s="3">
        <v>2799.23</v>
      </c>
      <c r="J631" s="7">
        <v>4052.95</v>
      </c>
      <c r="K631" s="2">
        <v>2770.59</v>
      </c>
      <c r="N631" s="7">
        <v>3697.07</v>
      </c>
      <c r="O631" s="3">
        <v>3126.47</v>
      </c>
      <c r="P631" s="7">
        <v>3924.26</v>
      </c>
      <c r="Q631" s="2">
        <v>2606.9699999999998</v>
      </c>
      <c r="T631" s="2">
        <v>3568.38</v>
      </c>
      <c r="U631" s="3">
        <v>2962.85</v>
      </c>
      <c r="AJ631" s="2">
        <f t="shared" si="95"/>
        <v>3200</v>
      </c>
      <c r="AK631" s="2">
        <v>230</v>
      </c>
      <c r="AL631" s="7">
        <v>3441.66</v>
      </c>
      <c r="AM631" s="2">
        <v>2169.39</v>
      </c>
      <c r="AP631" s="7">
        <v>3121.66</v>
      </c>
      <c r="AQ631" s="3">
        <v>2489.39</v>
      </c>
      <c r="AZ631" s="9"/>
      <c r="BA631" s="9"/>
      <c r="BB631" s="9"/>
      <c r="BC631" s="9"/>
      <c r="BD631" s="9"/>
      <c r="BE631" s="9"/>
      <c r="BF631" s="9"/>
      <c r="BL631" s="2">
        <v>3777.03</v>
      </c>
      <c r="BM631" s="2">
        <v>2446.69</v>
      </c>
      <c r="BN631" s="2">
        <v>3421.15</v>
      </c>
      <c r="BO631" s="2">
        <v>2802.57</v>
      </c>
      <c r="KA631" s="247">
        <f t="shared" si="98"/>
        <v>4282.95</v>
      </c>
      <c r="KB631" s="228">
        <f t="shared" si="96"/>
        <v>3078.6</v>
      </c>
      <c r="KC631" s="246">
        <f t="shared" si="97"/>
        <v>2941.6000000000004</v>
      </c>
    </row>
    <row r="632" spans="1:289" x14ac:dyDescent="0.3">
      <c r="A632" s="213">
        <v>41338</v>
      </c>
      <c r="B632" s="102">
        <v>3361</v>
      </c>
      <c r="C632" s="31">
        <f t="shared" si="99"/>
        <v>3434</v>
      </c>
      <c r="D632" s="7">
        <v>3670.36</v>
      </c>
      <c r="E632" s="2">
        <v>2393.5500000000002</v>
      </c>
      <c r="H632" s="2">
        <v>3350.36</v>
      </c>
      <c r="I632" s="3">
        <v>2713.55</v>
      </c>
      <c r="J632" s="7">
        <v>3952.53</v>
      </c>
      <c r="K632" s="2">
        <v>2673.37</v>
      </c>
      <c r="N632" s="7">
        <v>3596.65</v>
      </c>
      <c r="O632" s="3">
        <v>3029.25</v>
      </c>
      <c r="P632" s="7">
        <v>3879.51</v>
      </c>
      <c r="Q632" s="2">
        <v>2565.13</v>
      </c>
      <c r="T632" s="2">
        <v>3523.63</v>
      </c>
      <c r="U632" s="3">
        <v>2921.01</v>
      </c>
      <c r="AJ632" s="2">
        <f t="shared" si="95"/>
        <v>3131</v>
      </c>
      <c r="AK632" s="2">
        <v>230</v>
      </c>
      <c r="AL632" s="7">
        <v>3418.68</v>
      </c>
      <c r="AM632" s="2">
        <v>2149.16</v>
      </c>
      <c r="AP632" s="7">
        <v>3098.68</v>
      </c>
      <c r="AQ632" s="3">
        <v>2469.16</v>
      </c>
      <c r="AZ632" s="9"/>
      <c r="BA632" s="9"/>
      <c r="BB632" s="9"/>
      <c r="BC632" s="9"/>
      <c r="BD632" s="9"/>
      <c r="BE632" s="9"/>
      <c r="BF632" s="9"/>
      <c r="BL632" s="2">
        <v>3735.54</v>
      </c>
      <c r="BM632" s="2">
        <v>2386.67</v>
      </c>
      <c r="BN632" s="2">
        <v>3379.66</v>
      </c>
      <c r="BO632" s="2">
        <v>2742.55</v>
      </c>
      <c r="KA632" s="247">
        <f t="shared" si="98"/>
        <v>4182.5300000000007</v>
      </c>
      <c r="KB632" s="228">
        <f t="shared" si="96"/>
        <v>3008.2200000000003</v>
      </c>
      <c r="KC632" s="246">
        <f t="shared" si="97"/>
        <v>2878.1200000000003</v>
      </c>
    </row>
    <row r="633" spans="1:289" x14ac:dyDescent="0.3">
      <c r="A633" s="213">
        <v>41339</v>
      </c>
      <c r="B633" s="102">
        <v>3345</v>
      </c>
      <c r="C633" s="31">
        <f t="shared" si="99"/>
        <v>3423.9047619047619</v>
      </c>
      <c r="D633" s="7">
        <v>3714.05</v>
      </c>
      <c r="E633" s="2">
        <v>2436.0100000000002</v>
      </c>
      <c r="H633" s="2">
        <v>3394.05</v>
      </c>
      <c r="I633" s="3">
        <v>2756.01</v>
      </c>
      <c r="J633" s="7">
        <v>3960.23</v>
      </c>
      <c r="K633" s="2">
        <v>2680.37</v>
      </c>
      <c r="N633" s="7">
        <v>3604.35</v>
      </c>
      <c r="O633" s="3">
        <v>3036.25</v>
      </c>
      <c r="P633" s="7">
        <v>3896.18</v>
      </c>
      <c r="Q633" s="2">
        <v>2580.9299999999998</v>
      </c>
      <c r="T633" s="2">
        <v>3540.3</v>
      </c>
      <c r="U633" s="3">
        <v>2936.81</v>
      </c>
      <c r="AJ633" s="2">
        <f t="shared" si="95"/>
        <v>3115</v>
      </c>
      <c r="AK633" s="2">
        <v>230</v>
      </c>
      <c r="AL633" s="7">
        <v>3416.11</v>
      </c>
      <c r="AM633" s="2">
        <v>2145.9</v>
      </c>
      <c r="AP633" s="7">
        <v>3096.11</v>
      </c>
      <c r="AQ633" s="3">
        <v>2465.9</v>
      </c>
      <c r="AZ633" s="9"/>
      <c r="BA633" s="9"/>
      <c r="BB633" s="9"/>
      <c r="BC633" s="9"/>
      <c r="BD633" s="9"/>
      <c r="BE633" s="9"/>
      <c r="BF633" s="9"/>
      <c r="BL633" s="2">
        <v>3779.29</v>
      </c>
      <c r="BM633" s="2">
        <v>2429.19</v>
      </c>
      <c r="BN633" s="2">
        <v>3423.41</v>
      </c>
      <c r="BO633" s="2">
        <v>2785.07</v>
      </c>
      <c r="KA633" s="247">
        <f t="shared" si="98"/>
        <v>4190.2299999999996</v>
      </c>
      <c r="KB633" s="228">
        <f t="shared" si="96"/>
        <v>2991.9</v>
      </c>
      <c r="KC633" s="246">
        <f t="shared" si="97"/>
        <v>2863.4</v>
      </c>
    </row>
    <row r="634" spans="1:289" x14ac:dyDescent="0.3">
      <c r="A634" s="213">
        <v>41340</v>
      </c>
      <c r="B634" s="102">
        <v>3312</v>
      </c>
      <c r="C634" s="31">
        <f t="shared" si="99"/>
        <v>3414.1904761904761</v>
      </c>
      <c r="D634" s="7">
        <v>3669.25</v>
      </c>
      <c r="E634" s="2">
        <v>2388.5700000000002</v>
      </c>
      <c r="H634" s="2">
        <v>3349.25</v>
      </c>
      <c r="I634" s="3">
        <v>2708.57</v>
      </c>
      <c r="J634" s="7">
        <v>3991.02</v>
      </c>
      <c r="K634" s="2">
        <v>2708.37</v>
      </c>
      <c r="N634" s="7">
        <v>3635.14</v>
      </c>
      <c r="O634" s="3">
        <v>3064.25</v>
      </c>
      <c r="P634" s="7">
        <v>3871.11</v>
      </c>
      <c r="Q634" s="2">
        <v>2553.33</v>
      </c>
      <c r="T634" s="2">
        <v>3515.23</v>
      </c>
      <c r="U634" s="3">
        <v>2909.21</v>
      </c>
      <c r="AJ634" s="2">
        <f t="shared" si="95"/>
        <v>3082</v>
      </c>
      <c r="AK634" s="2">
        <v>230</v>
      </c>
      <c r="AL634" s="7">
        <v>3423.87</v>
      </c>
      <c r="AM634" s="2">
        <v>2150.6999999999998</v>
      </c>
      <c r="AP634" s="7">
        <v>3103.87</v>
      </c>
      <c r="AQ634" s="3">
        <v>2470.6999999999998</v>
      </c>
      <c r="AZ634" s="9"/>
      <c r="BA634" s="9"/>
      <c r="BB634" s="9"/>
      <c r="BC634" s="9"/>
      <c r="BD634" s="9"/>
      <c r="BE634" s="9"/>
      <c r="BF634" s="9"/>
      <c r="BL634" s="2">
        <v>3688.2</v>
      </c>
      <c r="BM634" s="2">
        <v>2335.9299999999998</v>
      </c>
      <c r="BN634" s="2">
        <v>3332.32</v>
      </c>
      <c r="BO634" s="2">
        <v>2691.81</v>
      </c>
      <c r="KA634" s="247">
        <f t="shared" si="98"/>
        <v>4221.0200000000004</v>
      </c>
      <c r="KB634" s="228">
        <f t="shared" si="96"/>
        <v>2958.2400000000002</v>
      </c>
      <c r="KC634" s="246">
        <f t="shared" si="97"/>
        <v>2833.04</v>
      </c>
    </row>
    <row r="635" spans="1:289" x14ac:dyDescent="0.3">
      <c r="A635" s="213">
        <v>41341</v>
      </c>
      <c r="B635" s="102">
        <v>3330</v>
      </c>
      <c r="C635" s="31">
        <f t="shared" si="99"/>
        <v>3406.6190476190477</v>
      </c>
      <c r="D635" s="7">
        <v>3713.27</v>
      </c>
      <c r="E635" s="2">
        <v>2431.35</v>
      </c>
      <c r="H635" s="2">
        <v>3393.27</v>
      </c>
      <c r="I635" s="3">
        <v>2751.35</v>
      </c>
      <c r="J635" s="7">
        <v>3952.54</v>
      </c>
      <c r="K635" s="2">
        <v>2669.67</v>
      </c>
      <c r="N635" s="7">
        <v>3596.66</v>
      </c>
      <c r="O635" s="3">
        <v>3025.55</v>
      </c>
      <c r="P635" s="7">
        <v>3860.08</v>
      </c>
      <c r="Q635" s="2">
        <v>2541.71</v>
      </c>
      <c r="T635" s="2">
        <v>3504.2</v>
      </c>
      <c r="U635" s="3">
        <v>2897.59</v>
      </c>
      <c r="AJ635" s="2">
        <f t="shared" si="95"/>
        <v>3100</v>
      </c>
      <c r="AK635" s="2">
        <v>230</v>
      </c>
      <c r="AL635" s="7">
        <v>3402.67</v>
      </c>
      <c r="AM635" s="2">
        <v>2129</v>
      </c>
      <c r="AP635" s="7">
        <v>3082.67</v>
      </c>
      <c r="AQ635" s="3">
        <v>2449</v>
      </c>
      <c r="AZ635" s="9"/>
      <c r="BA635" s="9"/>
      <c r="BB635" s="9"/>
      <c r="BC635" s="9"/>
      <c r="BD635" s="9"/>
      <c r="BE635" s="9"/>
      <c r="BF635" s="9"/>
      <c r="BL635" s="2">
        <v>3735.57</v>
      </c>
      <c r="BM635" s="2">
        <v>2382.04</v>
      </c>
      <c r="BN635" s="2">
        <v>3379.69</v>
      </c>
      <c r="BO635" s="2">
        <v>2737.92</v>
      </c>
      <c r="KA635" s="247">
        <f t="shared" si="98"/>
        <v>4182.54</v>
      </c>
      <c r="KB635" s="228">
        <f t="shared" si="96"/>
        <v>2976.6</v>
      </c>
      <c r="KC635" s="246">
        <f t="shared" si="97"/>
        <v>2849.6</v>
      </c>
    </row>
    <row r="636" spans="1:289" x14ac:dyDescent="0.3">
      <c r="A636" s="213">
        <v>41344</v>
      </c>
      <c r="B636" s="102">
        <v>3355</v>
      </c>
      <c r="C636" s="31">
        <f t="shared" si="99"/>
        <v>3399.6666666666665</v>
      </c>
      <c r="D636" s="7">
        <v>3695.39</v>
      </c>
      <c r="E636" s="2">
        <v>2415.6</v>
      </c>
      <c r="H636" s="2">
        <v>3375.39</v>
      </c>
      <c r="I636" s="3">
        <v>2735.6</v>
      </c>
      <c r="J636" s="7">
        <v>3933.55</v>
      </c>
      <c r="K636" s="2">
        <v>2652.42</v>
      </c>
      <c r="N636" s="7">
        <v>3577.67</v>
      </c>
      <c r="O636" s="3">
        <v>3008.3</v>
      </c>
      <c r="P636" s="7">
        <v>3804.85</v>
      </c>
      <c r="Q636" s="2">
        <v>2488.8000000000002</v>
      </c>
      <c r="T636" s="2">
        <v>3448.97</v>
      </c>
      <c r="U636" s="3">
        <v>2844.68</v>
      </c>
      <c r="AJ636" s="2">
        <f t="shared" si="95"/>
        <v>3125</v>
      </c>
      <c r="AK636" s="2">
        <v>230</v>
      </c>
      <c r="AL636" s="7">
        <v>3349.82</v>
      </c>
      <c r="AM636" s="2">
        <v>2078.4899999999998</v>
      </c>
      <c r="AP636" s="7">
        <v>3029.82</v>
      </c>
      <c r="AQ636" s="3">
        <v>2398.4899999999998</v>
      </c>
      <c r="AZ636" s="9"/>
      <c r="BA636" s="9"/>
      <c r="BB636" s="9"/>
      <c r="BC636" s="9"/>
      <c r="BD636" s="9"/>
      <c r="BE636" s="9"/>
      <c r="BF636" s="9"/>
      <c r="BL636" s="2">
        <v>3724.52</v>
      </c>
      <c r="BM636" s="2">
        <v>2373.04</v>
      </c>
      <c r="BN636" s="2">
        <v>3368.64</v>
      </c>
      <c r="BO636" s="2">
        <v>2728.92</v>
      </c>
      <c r="KA636" s="247">
        <f t="shared" si="98"/>
        <v>4163.55</v>
      </c>
      <c r="KB636" s="228">
        <f t="shared" si="96"/>
        <v>3002.1</v>
      </c>
      <c r="KC636" s="246">
        <f t="shared" si="97"/>
        <v>2872.6</v>
      </c>
    </row>
    <row r="637" spans="1:289" x14ac:dyDescent="0.3">
      <c r="A637" s="213">
        <v>41345</v>
      </c>
      <c r="B637" s="102">
        <v>3356</v>
      </c>
      <c r="C637" s="31">
        <f t="shared" si="99"/>
        <v>3393.8095238095239</v>
      </c>
      <c r="D637" s="7">
        <v>3711.74</v>
      </c>
      <c r="E637" s="2">
        <v>2431.0100000000002</v>
      </c>
      <c r="H637" s="2">
        <v>3391.74</v>
      </c>
      <c r="I637" s="3">
        <v>2751.01</v>
      </c>
      <c r="J637" s="7">
        <v>3987.17</v>
      </c>
      <c r="K637" s="2">
        <v>2704.87</v>
      </c>
      <c r="N637" s="7">
        <v>3631.29</v>
      </c>
      <c r="O637" s="3">
        <v>3060.75</v>
      </c>
      <c r="P637" s="7">
        <v>3821.37</v>
      </c>
      <c r="Q637" s="2">
        <v>2504.4499999999998</v>
      </c>
      <c r="T637" s="2">
        <v>3465.49</v>
      </c>
      <c r="U637" s="3">
        <v>2860.33</v>
      </c>
      <c r="AJ637" s="2">
        <f t="shared" si="95"/>
        <v>3126</v>
      </c>
      <c r="AK637" s="2">
        <v>230</v>
      </c>
      <c r="AL637" s="7">
        <v>3365.38</v>
      </c>
      <c r="AM637" s="2">
        <v>2093.1799999999998</v>
      </c>
      <c r="AP637" s="7">
        <v>3045.38</v>
      </c>
      <c r="AQ637" s="3">
        <v>2413.1799999999998</v>
      </c>
      <c r="AZ637" s="9"/>
      <c r="BA637" s="9"/>
      <c r="BB637" s="9"/>
      <c r="BC637" s="9"/>
      <c r="BD637" s="9"/>
      <c r="BE637" s="9"/>
      <c r="BF637" s="9"/>
      <c r="BL637" s="2">
        <v>3748.47</v>
      </c>
      <c r="BM637" s="2">
        <v>2395.9699999999998</v>
      </c>
      <c r="BN637" s="2">
        <v>3392.59</v>
      </c>
      <c r="BO637" s="2">
        <v>2751.85</v>
      </c>
      <c r="KA637" s="247">
        <f t="shared" si="98"/>
        <v>4217.17</v>
      </c>
      <c r="KB637" s="228">
        <f t="shared" si="96"/>
        <v>3003.12</v>
      </c>
      <c r="KC637" s="246">
        <f t="shared" si="97"/>
        <v>2873.52</v>
      </c>
    </row>
    <row r="638" spans="1:289" x14ac:dyDescent="0.3">
      <c r="A638" s="213">
        <v>41346</v>
      </c>
      <c r="B638" s="102">
        <v>3362</v>
      </c>
      <c r="C638" s="31">
        <f t="shared" si="99"/>
        <v>3389.6666666666665</v>
      </c>
      <c r="D638" s="7">
        <v>3738.93</v>
      </c>
      <c r="E638" s="2">
        <v>2455.9699999999998</v>
      </c>
      <c r="H638" s="2">
        <v>3418.93</v>
      </c>
      <c r="I638" s="3">
        <v>2775.97</v>
      </c>
      <c r="J638" s="7">
        <v>4006.42</v>
      </c>
      <c r="K638" s="2">
        <v>2722.37</v>
      </c>
      <c r="N638" s="7">
        <v>3650.54</v>
      </c>
      <c r="O638" s="3">
        <v>3078.25</v>
      </c>
      <c r="P638" s="7">
        <v>3830.45</v>
      </c>
      <c r="Q638" s="2">
        <v>2511.69</v>
      </c>
      <c r="T638" s="2">
        <v>3474.57</v>
      </c>
      <c r="U638" s="3">
        <v>2867.57</v>
      </c>
      <c r="AJ638" s="2">
        <f t="shared" si="95"/>
        <v>3132</v>
      </c>
      <c r="AK638" s="2">
        <v>230</v>
      </c>
      <c r="AL638" s="7">
        <v>3399.85</v>
      </c>
      <c r="AM638" s="2">
        <v>2125.5</v>
      </c>
      <c r="AP638" s="7">
        <v>3079.85</v>
      </c>
      <c r="AQ638" s="3">
        <v>2445.5</v>
      </c>
      <c r="AZ638" s="9"/>
      <c r="BA638" s="9"/>
      <c r="BB638" s="9"/>
      <c r="BC638" s="9"/>
      <c r="BD638" s="9"/>
      <c r="BE638" s="9"/>
      <c r="BF638" s="9"/>
      <c r="BL638" s="2">
        <v>3803.71</v>
      </c>
      <c r="BM638" s="2">
        <v>2448.6999999999998</v>
      </c>
      <c r="BN638" s="2">
        <v>3447.83</v>
      </c>
      <c r="BO638" s="2">
        <v>2804.58</v>
      </c>
      <c r="KA638" s="247">
        <f t="shared" si="98"/>
        <v>4236.42</v>
      </c>
      <c r="KB638" s="228">
        <f t="shared" si="96"/>
        <v>3009.2400000000002</v>
      </c>
      <c r="KC638" s="246">
        <f t="shared" si="97"/>
        <v>2879.04</v>
      </c>
    </row>
    <row r="639" spans="1:289" x14ac:dyDescent="0.3">
      <c r="A639" s="213">
        <v>41347</v>
      </c>
      <c r="B639" s="102">
        <v>3391</v>
      </c>
      <c r="C639" s="31">
        <f t="shared" si="99"/>
        <v>3388.9047619047619</v>
      </c>
      <c r="D639" s="7">
        <v>3799.33</v>
      </c>
      <c r="E639" s="2">
        <v>2512.25</v>
      </c>
      <c r="H639" s="2">
        <v>3479.33</v>
      </c>
      <c r="I639" s="3">
        <v>2832.25</v>
      </c>
      <c r="J639" s="7">
        <v>4041.05</v>
      </c>
      <c r="K639" s="2">
        <v>2753.87</v>
      </c>
      <c r="N639" s="7">
        <v>3685.17</v>
      </c>
      <c r="O639" s="3">
        <v>3109.75</v>
      </c>
      <c r="P639" s="7">
        <v>3844.64</v>
      </c>
      <c r="Q639" s="2">
        <v>2513.37</v>
      </c>
      <c r="T639" s="2">
        <v>3488.76</v>
      </c>
      <c r="U639" s="3">
        <v>2869.25</v>
      </c>
      <c r="AJ639" s="2">
        <f t="shared" si="95"/>
        <v>3161</v>
      </c>
      <c r="AK639" s="2">
        <v>230</v>
      </c>
      <c r="AL639" s="7">
        <v>3410.04</v>
      </c>
      <c r="AM639" s="2">
        <v>2123.13</v>
      </c>
      <c r="AP639" s="7">
        <v>3090.04</v>
      </c>
      <c r="AQ639" s="3">
        <v>2443.13</v>
      </c>
      <c r="AZ639" s="9"/>
      <c r="BA639" s="9"/>
      <c r="BB639" s="9"/>
      <c r="BC639" s="9"/>
      <c r="BD639" s="9"/>
      <c r="BE639" s="9"/>
      <c r="BF639" s="9"/>
      <c r="BL639" s="2">
        <v>3847.23</v>
      </c>
      <c r="BM639" s="2">
        <v>2488.27</v>
      </c>
      <c r="BN639" s="2">
        <v>3491.35</v>
      </c>
      <c r="BO639" s="2">
        <v>2844.15</v>
      </c>
      <c r="KA639" s="247">
        <f t="shared" si="98"/>
        <v>4271.05</v>
      </c>
      <c r="KB639" s="228">
        <f t="shared" si="96"/>
        <v>3038.82</v>
      </c>
      <c r="KC639" s="246">
        <f t="shared" si="97"/>
        <v>2905.7200000000003</v>
      </c>
    </row>
    <row r="640" spans="1:289" x14ac:dyDescent="0.3">
      <c r="A640" s="213">
        <v>41348</v>
      </c>
      <c r="B640" s="102">
        <v>3393</v>
      </c>
      <c r="C640" s="31">
        <f t="shared" si="99"/>
        <v>3386.1428571428573</v>
      </c>
      <c r="D640" s="7">
        <v>3812.97</v>
      </c>
      <c r="E640" s="2">
        <v>2529.25</v>
      </c>
      <c r="H640" s="2">
        <v>3492.97</v>
      </c>
      <c r="I640" s="3">
        <v>2849.25</v>
      </c>
      <c r="J640" s="7">
        <v>4006.42</v>
      </c>
      <c r="K640" s="2">
        <v>2722.37</v>
      </c>
      <c r="N640" s="7">
        <v>3650.54</v>
      </c>
      <c r="O640" s="3">
        <v>3078.25</v>
      </c>
      <c r="P640" s="7">
        <v>3839.68</v>
      </c>
      <c r="Q640" s="2">
        <v>2511.69</v>
      </c>
      <c r="T640" s="2">
        <v>3483.8</v>
      </c>
      <c r="U640" s="3">
        <v>2867.57</v>
      </c>
      <c r="AJ640" s="2">
        <f t="shared" si="95"/>
        <v>3163</v>
      </c>
      <c r="AK640" s="2">
        <v>230</v>
      </c>
      <c r="AL640" s="7">
        <v>3418.34</v>
      </c>
      <c r="AM640" s="2">
        <v>2134.66</v>
      </c>
      <c r="AP640" s="7">
        <v>3098.34</v>
      </c>
      <c r="AQ640" s="3">
        <v>2454.66</v>
      </c>
      <c r="AZ640" s="9"/>
      <c r="BA640" s="9"/>
      <c r="BB640" s="9"/>
      <c r="BC640" s="9"/>
      <c r="BD640" s="9"/>
      <c r="BE640" s="9"/>
      <c r="BF640" s="9"/>
      <c r="BL640" s="2">
        <v>3863.3</v>
      </c>
      <c r="BM640" s="2">
        <v>2507.67</v>
      </c>
      <c r="BN640" s="2">
        <v>3507.42</v>
      </c>
      <c r="BO640" s="2">
        <v>2863.55</v>
      </c>
      <c r="KA640" s="247">
        <f t="shared" si="98"/>
        <v>4236.42</v>
      </c>
      <c r="KB640" s="228">
        <f t="shared" si="96"/>
        <v>3040.86</v>
      </c>
      <c r="KC640" s="246">
        <f t="shared" si="97"/>
        <v>2907.56</v>
      </c>
    </row>
    <row r="641" spans="1:289" x14ac:dyDescent="0.3">
      <c r="A641" s="213">
        <v>41351</v>
      </c>
      <c r="B641" s="102">
        <v>3390</v>
      </c>
      <c r="C641" s="31">
        <f t="shared" si="99"/>
        <v>3384.7619047619046</v>
      </c>
      <c r="D641" s="7">
        <v>3835.03</v>
      </c>
      <c r="E641" s="2">
        <v>2548.75</v>
      </c>
      <c r="H641" s="2">
        <v>3515.03</v>
      </c>
      <c r="I641" s="3">
        <v>2868.75</v>
      </c>
      <c r="J641" s="7">
        <v>4001.56</v>
      </c>
      <c r="K641" s="2">
        <v>2715.71</v>
      </c>
      <c r="N641" s="7">
        <v>3645.68</v>
      </c>
      <c r="O641" s="3">
        <v>3071.59</v>
      </c>
      <c r="P641" s="7">
        <v>3898.94</v>
      </c>
      <c r="Q641" s="2">
        <v>2568.19</v>
      </c>
      <c r="T641" s="2">
        <v>3543.06</v>
      </c>
      <c r="U641" s="3">
        <v>2924.07</v>
      </c>
      <c r="AJ641" s="2">
        <f t="shared" si="95"/>
        <v>3160</v>
      </c>
      <c r="AK641" s="2">
        <v>230</v>
      </c>
      <c r="AL641" s="7">
        <v>3465.68</v>
      </c>
      <c r="AM641" s="2">
        <v>2179.3000000000002</v>
      </c>
      <c r="AP641" s="7">
        <v>3145.68</v>
      </c>
      <c r="AQ641" s="3">
        <v>2499.3000000000002</v>
      </c>
      <c r="AZ641" s="9"/>
      <c r="BA641" s="9"/>
      <c r="BB641" s="9"/>
      <c r="BC641" s="9"/>
      <c r="BD641" s="9"/>
      <c r="BE641" s="9"/>
      <c r="BF641" s="9"/>
      <c r="BL641" s="2">
        <v>3888.88</v>
      </c>
      <c r="BM641" s="2">
        <v>2530.66</v>
      </c>
      <c r="BN641" s="2">
        <v>3533</v>
      </c>
      <c r="BO641" s="2">
        <v>2886.54</v>
      </c>
      <c r="KA641" s="247">
        <f t="shared" si="98"/>
        <v>4231.5599999999995</v>
      </c>
      <c r="KB641" s="228">
        <f t="shared" si="96"/>
        <v>3037.8</v>
      </c>
      <c r="KC641" s="246">
        <f t="shared" si="97"/>
        <v>2904.8</v>
      </c>
    </row>
    <row r="642" spans="1:289" x14ac:dyDescent="0.3">
      <c r="A642" s="213">
        <v>41352</v>
      </c>
      <c r="B642" s="102">
        <v>3387</v>
      </c>
      <c r="C642" s="31">
        <f t="shared" si="99"/>
        <v>3382.2380952380954</v>
      </c>
      <c r="D642" s="7">
        <v>3816.65</v>
      </c>
      <c r="E642" s="2">
        <v>2532.5</v>
      </c>
      <c r="H642" s="2">
        <v>3496.65</v>
      </c>
      <c r="I642" s="3">
        <v>2852.5</v>
      </c>
      <c r="J642" s="7">
        <v>3963.94</v>
      </c>
      <c r="K642" s="2">
        <v>2680.02</v>
      </c>
      <c r="N642" s="7">
        <v>3608.06</v>
      </c>
      <c r="O642" s="3">
        <v>3035.9</v>
      </c>
      <c r="P642" s="7">
        <v>3843.35</v>
      </c>
      <c r="Q642" s="2">
        <v>2514.96</v>
      </c>
      <c r="T642" s="2">
        <v>3487.47</v>
      </c>
      <c r="U642" s="3">
        <v>2870.84</v>
      </c>
      <c r="AJ642" s="2">
        <f t="shared" si="95"/>
        <v>3157</v>
      </c>
      <c r="AK642" s="2">
        <v>230</v>
      </c>
      <c r="AL642" s="7">
        <v>3440.1</v>
      </c>
      <c r="AM642" s="2">
        <v>2155.83</v>
      </c>
      <c r="AP642" s="7">
        <v>3120.1</v>
      </c>
      <c r="AQ642" s="3">
        <v>2475.83</v>
      </c>
      <c r="AZ642" s="9"/>
      <c r="BA642" s="9"/>
      <c r="BB642" s="9"/>
      <c r="BC642" s="9"/>
      <c r="BD642" s="9"/>
      <c r="BE642" s="9"/>
      <c r="BF642" s="9"/>
      <c r="BL642" s="2">
        <v>3869.55</v>
      </c>
      <c r="BM642" s="2">
        <v>2513.4699999999998</v>
      </c>
      <c r="BN642" s="2">
        <v>3513.67</v>
      </c>
      <c r="BO642" s="2">
        <v>2869.35</v>
      </c>
      <c r="KA642" s="247">
        <f t="shared" si="98"/>
        <v>4193.9400000000005</v>
      </c>
      <c r="KB642" s="228">
        <f t="shared" si="96"/>
        <v>3034.7400000000002</v>
      </c>
      <c r="KC642" s="246">
        <f t="shared" si="97"/>
        <v>2902.04</v>
      </c>
    </row>
    <row r="643" spans="1:289" x14ac:dyDescent="0.3">
      <c r="A643" s="213">
        <v>41353</v>
      </c>
      <c r="B643" s="102">
        <v>3425</v>
      </c>
      <c r="C643" s="31">
        <f t="shared" si="99"/>
        <v>3379.7619047619046</v>
      </c>
      <c r="D643" s="7">
        <v>3868.12</v>
      </c>
      <c r="E643" s="2">
        <v>2578</v>
      </c>
      <c r="H643" s="2">
        <v>3548.12</v>
      </c>
      <c r="I643" s="3">
        <v>2898</v>
      </c>
      <c r="J643" s="7">
        <v>4017.11</v>
      </c>
      <c r="K643" s="2">
        <v>2728.32</v>
      </c>
      <c r="N643" s="7">
        <v>3661.23</v>
      </c>
      <c r="O643" s="3">
        <v>3084.2</v>
      </c>
      <c r="P643" s="7">
        <v>3904.09</v>
      </c>
      <c r="Q643" s="2">
        <v>2570.0500000000002</v>
      </c>
      <c r="T643" s="2">
        <v>3548.21</v>
      </c>
      <c r="U643" s="3">
        <v>2925.93</v>
      </c>
      <c r="AJ643" s="2">
        <f t="shared" si="95"/>
        <v>3195</v>
      </c>
      <c r="AK643" s="2">
        <v>230</v>
      </c>
      <c r="AL643" s="7">
        <v>3466.82</v>
      </c>
      <c r="AM643" s="2">
        <v>2177.11</v>
      </c>
      <c r="AP643" s="7">
        <v>3146.82</v>
      </c>
      <c r="AQ643" s="3">
        <v>2497.11</v>
      </c>
      <c r="AZ643" s="9"/>
      <c r="BA643" s="9"/>
      <c r="BB643" s="9"/>
      <c r="BC643" s="9"/>
      <c r="BD643" s="9"/>
      <c r="BE643" s="9"/>
      <c r="BF643" s="9"/>
      <c r="BL643" s="2">
        <v>3920.42</v>
      </c>
      <c r="BM643" s="2">
        <v>2558.37</v>
      </c>
      <c r="BN643" s="2">
        <v>3564.54</v>
      </c>
      <c r="BO643" s="2">
        <v>2914.25</v>
      </c>
      <c r="KA643" s="247">
        <f t="shared" si="98"/>
        <v>4247.1100000000006</v>
      </c>
      <c r="KB643" s="228">
        <f t="shared" si="96"/>
        <v>3073.5</v>
      </c>
      <c r="KC643" s="246">
        <f t="shared" si="97"/>
        <v>2937</v>
      </c>
    </row>
    <row r="644" spans="1:289" x14ac:dyDescent="0.3">
      <c r="A644" s="213">
        <v>41354</v>
      </c>
      <c r="B644" s="102">
        <v>3425</v>
      </c>
      <c r="C644" s="31">
        <f t="shared" si="99"/>
        <v>3379</v>
      </c>
      <c r="D644" s="7">
        <v>3918.98</v>
      </c>
      <c r="E644" s="2">
        <v>2629.89</v>
      </c>
      <c r="H644" s="2">
        <v>3598.98</v>
      </c>
      <c r="I644" s="3">
        <v>2949.89</v>
      </c>
      <c r="J644" s="7">
        <v>4001.92</v>
      </c>
      <c r="K644" s="2">
        <v>2714.52</v>
      </c>
      <c r="N644" s="7">
        <v>3646.04</v>
      </c>
      <c r="O644" s="3">
        <v>3070.4</v>
      </c>
      <c r="P644" s="7">
        <v>3936.21</v>
      </c>
      <c r="Q644" s="2">
        <v>2603.2800000000002</v>
      </c>
      <c r="T644" s="2">
        <v>3580.33</v>
      </c>
      <c r="U644" s="3">
        <v>2959.16</v>
      </c>
      <c r="AJ644" s="2">
        <f t="shared" si="95"/>
        <v>3195</v>
      </c>
      <c r="AK644" s="2">
        <v>230</v>
      </c>
      <c r="AL644" s="7">
        <v>3510.09</v>
      </c>
      <c r="AM644" s="2">
        <v>2221.41</v>
      </c>
      <c r="AP644" s="7">
        <v>3190.09</v>
      </c>
      <c r="AQ644" s="3">
        <v>2541.41</v>
      </c>
      <c r="AZ644" s="9"/>
      <c r="BA644" s="9"/>
      <c r="BB644" s="9"/>
      <c r="BC644" s="9"/>
      <c r="BD644" s="9"/>
      <c r="BE644" s="9"/>
      <c r="BF644" s="9"/>
      <c r="BL644" s="2">
        <v>3971.21</v>
      </c>
      <c r="BM644" s="2">
        <v>2610.19</v>
      </c>
      <c r="BN644" s="2">
        <v>3615.33</v>
      </c>
      <c r="BO644" s="2">
        <v>2966.07</v>
      </c>
      <c r="KA644" s="247">
        <f t="shared" si="98"/>
        <v>4231.92</v>
      </c>
      <c r="KB644" s="228">
        <f t="shared" si="96"/>
        <v>3073.5</v>
      </c>
      <c r="KC644" s="246">
        <f t="shared" si="97"/>
        <v>2937</v>
      </c>
    </row>
    <row r="645" spans="1:289" x14ac:dyDescent="0.3">
      <c r="A645" s="213">
        <v>41355</v>
      </c>
      <c r="B645" s="102">
        <v>3480</v>
      </c>
      <c r="C645" s="31">
        <f t="shared" si="99"/>
        <v>3380.0952380952381</v>
      </c>
      <c r="D645" s="7">
        <v>3887.16</v>
      </c>
      <c r="E645" s="2">
        <v>2598.79</v>
      </c>
      <c r="H645" s="2">
        <v>3567.16</v>
      </c>
      <c r="I645" s="3">
        <v>2918.79</v>
      </c>
      <c r="J645" s="7">
        <v>3951.34</v>
      </c>
      <c r="K645" s="2">
        <v>2664.77</v>
      </c>
      <c r="N645" s="7">
        <v>3595.46</v>
      </c>
      <c r="O645" s="3">
        <v>3020.65</v>
      </c>
      <c r="P645" s="7">
        <v>3941.81</v>
      </c>
      <c r="Q645" s="2">
        <v>2599.9499999999998</v>
      </c>
      <c r="T645" s="2">
        <v>3585.93</v>
      </c>
      <c r="U645" s="3">
        <v>2955.83</v>
      </c>
      <c r="AJ645" s="2">
        <f t="shared" si="95"/>
        <v>3250</v>
      </c>
      <c r="AK645" s="2">
        <v>230</v>
      </c>
      <c r="AL645" s="7">
        <v>3516.13</v>
      </c>
      <c r="AM645" s="2">
        <v>2218.52</v>
      </c>
      <c r="AP645" s="7">
        <v>3196.13</v>
      </c>
      <c r="AQ645" s="3">
        <v>2538.52</v>
      </c>
      <c r="AZ645" s="9"/>
      <c r="BA645" s="9"/>
      <c r="BB645" s="9"/>
      <c r="BC645" s="9"/>
      <c r="BD645" s="9"/>
      <c r="BE645" s="9"/>
      <c r="BF645" s="9"/>
      <c r="BL645" s="2">
        <v>3940.23</v>
      </c>
      <c r="BM645" s="2">
        <v>2579.92</v>
      </c>
      <c r="BN645" s="2">
        <v>3584.35</v>
      </c>
      <c r="BO645" s="2">
        <v>2935.8</v>
      </c>
      <c r="KA645" s="247">
        <f t="shared" si="98"/>
        <v>4181.34</v>
      </c>
      <c r="KB645" s="228">
        <f t="shared" si="96"/>
        <v>3129.6</v>
      </c>
      <c r="KC645" s="246">
        <f t="shared" si="97"/>
        <v>2987.6000000000004</v>
      </c>
    </row>
    <row r="646" spans="1:289" x14ac:dyDescent="0.3">
      <c r="A646" s="213">
        <v>41358</v>
      </c>
      <c r="B646" s="102">
        <v>3457</v>
      </c>
      <c r="C646" s="31">
        <f t="shared" si="99"/>
        <v>3382.3809523809523</v>
      </c>
      <c r="D646" s="7">
        <v>3911.43</v>
      </c>
      <c r="E646" s="2">
        <v>2621.25</v>
      </c>
      <c r="H646" s="2">
        <v>3591.43</v>
      </c>
      <c r="I646" s="3">
        <v>2941.25</v>
      </c>
      <c r="J646" s="7">
        <v>3966.33</v>
      </c>
      <c r="K646" s="2">
        <v>2678.37</v>
      </c>
      <c r="N646" s="7">
        <v>3610.45</v>
      </c>
      <c r="O646" s="3">
        <v>3034.25</v>
      </c>
      <c r="P646" s="7">
        <v>3956.76</v>
      </c>
      <c r="Q646" s="2">
        <v>2613.27</v>
      </c>
      <c r="T646" s="2">
        <v>3600.88</v>
      </c>
      <c r="U646" s="3">
        <v>2969.15</v>
      </c>
      <c r="AJ646" s="2">
        <f t="shared" si="95"/>
        <v>3227</v>
      </c>
      <c r="AK646" s="2">
        <v>230</v>
      </c>
      <c r="AL646" s="7">
        <v>3529.34</v>
      </c>
      <c r="AM646" s="2">
        <v>2230.08</v>
      </c>
      <c r="AP646" s="7">
        <v>3209.34</v>
      </c>
      <c r="AQ646" s="3">
        <v>2550.08</v>
      </c>
      <c r="AZ646" s="9"/>
      <c r="BA646" s="9"/>
      <c r="BB646" s="9"/>
      <c r="BC646" s="9"/>
      <c r="BD646" s="9"/>
      <c r="BE646" s="9"/>
      <c r="BF646" s="9"/>
      <c r="BL646" s="2">
        <v>3965.44</v>
      </c>
      <c r="BM646" s="2">
        <v>2603.31</v>
      </c>
      <c r="BN646" s="2">
        <v>3609.56</v>
      </c>
      <c r="BO646" s="2">
        <v>2959.19</v>
      </c>
      <c r="KA646" s="247">
        <f t="shared" si="98"/>
        <v>4196.33</v>
      </c>
      <c r="KB646" s="228">
        <f t="shared" si="96"/>
        <v>3106.14</v>
      </c>
      <c r="KC646" s="246">
        <f t="shared" si="97"/>
        <v>2966.44</v>
      </c>
    </row>
    <row r="647" spans="1:289" x14ac:dyDescent="0.3">
      <c r="A647" s="213">
        <v>41359</v>
      </c>
      <c r="B647" s="102">
        <v>3454</v>
      </c>
      <c r="C647" s="31">
        <f t="shared" si="99"/>
        <v>3386.1428571428573</v>
      </c>
      <c r="D647" s="7">
        <v>3898.32</v>
      </c>
      <c r="E647" s="2">
        <v>2608.66</v>
      </c>
      <c r="H647" s="2">
        <v>3578.32</v>
      </c>
      <c r="I647" s="3">
        <v>2928.66</v>
      </c>
      <c r="J647" s="7">
        <v>3962.58</v>
      </c>
      <c r="K647" s="2">
        <v>2674.97</v>
      </c>
      <c r="N647" s="7">
        <v>3606.7</v>
      </c>
      <c r="O647" s="3">
        <v>3030.85</v>
      </c>
      <c r="P647" s="7">
        <v>3943.64</v>
      </c>
      <c r="Q647" s="2">
        <v>2600.65</v>
      </c>
      <c r="T647" s="2">
        <v>3587.76</v>
      </c>
      <c r="U647" s="3">
        <v>2956.53</v>
      </c>
      <c r="AJ647" s="2">
        <f t="shared" si="95"/>
        <v>3224</v>
      </c>
      <c r="AK647" s="2">
        <v>230</v>
      </c>
      <c r="AL647" s="7">
        <v>3516.65</v>
      </c>
      <c r="AM647" s="2">
        <v>2217.9</v>
      </c>
      <c r="AP647" s="7">
        <v>3196.65</v>
      </c>
      <c r="AQ647" s="3">
        <v>2537.9</v>
      </c>
      <c r="AZ647" s="9"/>
      <c r="BA647" s="9"/>
      <c r="BB647" s="9"/>
      <c r="BC647" s="9"/>
      <c r="BD647" s="9"/>
      <c r="BE647" s="9"/>
      <c r="BF647" s="9"/>
      <c r="BL647" s="2">
        <v>3952.3</v>
      </c>
      <c r="BM647" s="2">
        <v>2590.6999999999998</v>
      </c>
      <c r="BN647" s="2">
        <v>3596.42</v>
      </c>
      <c r="BO647" s="2">
        <v>2946.58</v>
      </c>
      <c r="KA647" s="247">
        <f t="shared" si="98"/>
        <v>4192.58</v>
      </c>
      <c r="KB647" s="228">
        <f t="shared" si="96"/>
        <v>3103.08</v>
      </c>
      <c r="KC647" s="246">
        <f t="shared" si="97"/>
        <v>2963.6800000000003</v>
      </c>
    </row>
    <row r="648" spans="1:289" x14ac:dyDescent="0.3">
      <c r="A648" s="213">
        <v>41360</v>
      </c>
      <c r="B648" s="102">
        <v>3473</v>
      </c>
      <c r="C648" s="31">
        <f t="shared" si="99"/>
        <v>3393.5238095238096</v>
      </c>
      <c r="D648" s="7">
        <v>3911.49</v>
      </c>
      <c r="E648" s="2">
        <v>2623.25</v>
      </c>
      <c r="H648" s="2">
        <v>3591.49</v>
      </c>
      <c r="I648" s="3">
        <v>2943.25</v>
      </c>
      <c r="J648" s="7">
        <v>3947.59</v>
      </c>
      <c r="K648" s="2">
        <v>2661.37</v>
      </c>
      <c r="N648" s="7">
        <v>3591.71</v>
      </c>
      <c r="O648" s="3">
        <v>3017.25</v>
      </c>
      <c r="P648" s="7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100">B648-AK648</f>
        <v>3243</v>
      </c>
      <c r="AK648" s="2">
        <v>230</v>
      </c>
      <c r="AL648" s="7">
        <v>3531.52</v>
      </c>
      <c r="AM648" s="2">
        <v>2234.13</v>
      </c>
      <c r="AP648" s="7">
        <v>3211.52</v>
      </c>
      <c r="AQ648" s="3">
        <v>2554.13</v>
      </c>
      <c r="AZ648" s="9"/>
      <c r="BA648" s="9"/>
      <c r="BB648" s="9"/>
      <c r="BC648" s="9"/>
      <c r="BD648" s="9"/>
      <c r="BE648" s="9"/>
      <c r="BF648" s="9"/>
      <c r="BL648" s="2">
        <v>3964.54</v>
      </c>
      <c r="BM648" s="2">
        <v>2604.36</v>
      </c>
      <c r="BN648" s="2">
        <v>3608.66</v>
      </c>
      <c r="BO648" s="2">
        <v>2960.24</v>
      </c>
      <c r="KA648" s="247">
        <f t="shared" si="98"/>
        <v>4177.59</v>
      </c>
      <c r="KB648" s="228">
        <f t="shared" si="96"/>
        <v>3122.46</v>
      </c>
      <c r="KC648" s="246">
        <f t="shared" si="97"/>
        <v>2981.1600000000003</v>
      </c>
    </row>
    <row r="649" spans="1:289" x14ac:dyDescent="0.3">
      <c r="A649" s="213">
        <v>41361</v>
      </c>
      <c r="B649" s="102">
        <v>3480</v>
      </c>
      <c r="C649" s="31">
        <f t="shared" si="99"/>
        <v>3399.7142857142858</v>
      </c>
      <c r="D649" s="7">
        <v>3952.6</v>
      </c>
      <c r="E649" s="2">
        <v>2645.09</v>
      </c>
      <c r="H649" s="2">
        <v>3632.6</v>
      </c>
      <c r="I649" s="3">
        <v>2965.09</v>
      </c>
      <c r="J649" s="7">
        <v>3951.34</v>
      </c>
      <c r="K649" s="2">
        <v>2664.77</v>
      </c>
      <c r="N649" s="7">
        <v>3595.46</v>
      </c>
      <c r="O649" s="3">
        <v>3020.65</v>
      </c>
      <c r="P649" s="7">
        <v>3941.87</v>
      </c>
      <c r="Q649" s="2">
        <v>2618.4699999999998</v>
      </c>
      <c r="T649" s="2">
        <v>3585.99</v>
      </c>
      <c r="U649" s="3">
        <v>2974.35</v>
      </c>
      <c r="AJ649" s="2">
        <f t="shared" si="100"/>
        <v>3250</v>
      </c>
      <c r="AK649" s="2">
        <v>230</v>
      </c>
      <c r="AL649" s="7">
        <v>3506.83</v>
      </c>
      <c r="AM649" s="2">
        <v>2227.7800000000002</v>
      </c>
      <c r="AP649" s="7">
        <v>3186.83</v>
      </c>
      <c r="AQ649" s="3">
        <v>2547.7800000000002</v>
      </c>
      <c r="AZ649" s="9"/>
      <c r="BA649" s="9"/>
      <c r="BB649" s="9"/>
      <c r="BC649" s="9"/>
      <c r="BD649" s="9"/>
      <c r="BE649" s="9"/>
      <c r="BF649" s="9"/>
      <c r="BL649" s="2">
        <v>4012.55</v>
      </c>
      <c r="BM649" s="2">
        <v>2633.03</v>
      </c>
      <c r="BN649" s="2">
        <v>3656.67</v>
      </c>
      <c r="BO649" s="2">
        <v>2988.91</v>
      </c>
      <c r="KA649" s="247">
        <f t="shared" si="98"/>
        <v>4181.34</v>
      </c>
      <c r="KB649" s="228">
        <f t="shared" si="96"/>
        <v>3129.6</v>
      </c>
      <c r="KC649" s="246">
        <f t="shared" si="97"/>
        <v>2987.6000000000004</v>
      </c>
    </row>
    <row r="650" spans="1:289" x14ac:dyDescent="0.3">
      <c r="A650" s="213">
        <v>41362</v>
      </c>
      <c r="B650" s="102">
        <v>3480</v>
      </c>
      <c r="C650" s="31">
        <f t="shared" si="99"/>
        <v>3405.4761904761904</v>
      </c>
      <c r="D650" s="7">
        <v>3933.95</v>
      </c>
      <c r="E650" s="2">
        <v>2645.09</v>
      </c>
      <c r="H650" s="2">
        <v>3613.95</v>
      </c>
      <c r="I650" s="3">
        <v>2965.09</v>
      </c>
      <c r="J650" s="7">
        <v>3951.34</v>
      </c>
      <c r="K650" s="2">
        <v>2664.77</v>
      </c>
      <c r="N650" s="7">
        <v>3595.46</v>
      </c>
      <c r="O650" s="3">
        <v>3020.65</v>
      </c>
      <c r="P650" s="7">
        <v>3941.87</v>
      </c>
      <c r="Q650" s="2">
        <v>2618.4699999999998</v>
      </c>
      <c r="T650" s="2">
        <v>3585.99</v>
      </c>
      <c r="U650" s="3">
        <v>2974.35</v>
      </c>
      <c r="AJ650" s="2">
        <f t="shared" si="100"/>
        <v>3250</v>
      </c>
      <c r="AK650" s="2">
        <v>230</v>
      </c>
      <c r="AL650" s="7">
        <v>3506.83</v>
      </c>
      <c r="AM650" s="2">
        <v>2227.7800000000002</v>
      </c>
      <c r="AP650" s="7">
        <v>3186.83</v>
      </c>
      <c r="AQ650" s="3">
        <v>2547.7800000000002</v>
      </c>
      <c r="AZ650" s="9"/>
      <c r="BA650" s="9"/>
      <c r="BB650" s="9"/>
      <c r="BC650" s="9"/>
      <c r="BD650" s="9"/>
      <c r="BE650" s="9"/>
      <c r="BF650" s="9"/>
      <c r="BL650" s="2">
        <v>3988.74</v>
      </c>
      <c r="BM650" s="2">
        <v>2627.92</v>
      </c>
      <c r="BN650" s="2">
        <v>3632.86</v>
      </c>
      <c r="BO650" s="2">
        <v>2983.8</v>
      </c>
      <c r="KA650" s="247">
        <f t="shared" si="98"/>
        <v>4181.34</v>
      </c>
      <c r="KB650" s="228">
        <f t="shared" si="96"/>
        <v>3129.6</v>
      </c>
      <c r="KC650" s="246">
        <f t="shared" si="97"/>
        <v>2987.6000000000004</v>
      </c>
    </row>
    <row r="651" spans="1:289" x14ac:dyDescent="0.3">
      <c r="A651" s="213">
        <v>41365</v>
      </c>
      <c r="B651" s="102">
        <v>3480</v>
      </c>
      <c r="C651" s="31">
        <f t="shared" si="99"/>
        <v>3407.9047619047619</v>
      </c>
      <c r="D651" s="7">
        <v>3952.6</v>
      </c>
      <c r="E651" s="2">
        <v>2645.09</v>
      </c>
      <c r="H651" s="2">
        <v>3632.6</v>
      </c>
      <c r="I651" s="3">
        <v>2965.09</v>
      </c>
      <c r="J651" s="7">
        <v>3951.34</v>
      </c>
      <c r="K651" s="2">
        <v>2664.77</v>
      </c>
      <c r="N651" s="7">
        <v>3595.46</v>
      </c>
      <c r="O651" s="3">
        <v>3020.65</v>
      </c>
      <c r="P651" s="7">
        <v>3941.87</v>
      </c>
      <c r="Q651" s="2">
        <v>2618.4699999999998</v>
      </c>
      <c r="T651" s="2">
        <v>3585.99</v>
      </c>
      <c r="U651" s="3">
        <v>2974.35</v>
      </c>
      <c r="AJ651" s="2">
        <f t="shared" si="100"/>
        <v>3250</v>
      </c>
      <c r="AK651" s="2">
        <v>230</v>
      </c>
      <c r="AL651" s="7">
        <v>3506.83</v>
      </c>
      <c r="AM651" s="2">
        <v>2227.7800000000002</v>
      </c>
      <c r="AP651" s="7">
        <v>3186.83</v>
      </c>
      <c r="AQ651" s="3">
        <v>2547.7800000000002</v>
      </c>
      <c r="AZ651" s="9"/>
      <c r="BA651" s="9"/>
      <c r="BB651" s="9"/>
      <c r="BC651" s="9"/>
      <c r="BD651" s="9"/>
      <c r="BE651" s="9"/>
      <c r="BF651" s="9"/>
      <c r="BL651" s="2">
        <v>4012.55</v>
      </c>
      <c r="BM651" s="2">
        <v>2633.03</v>
      </c>
      <c r="BN651" s="2">
        <v>3656.67</v>
      </c>
      <c r="BO651" s="2">
        <v>2988.91</v>
      </c>
      <c r="KA651" s="247">
        <f t="shared" si="98"/>
        <v>4181.34</v>
      </c>
      <c r="KB651" s="228">
        <f t="shared" si="96"/>
        <v>3129.6</v>
      </c>
      <c r="KC651" s="246">
        <f t="shared" si="97"/>
        <v>2987.6000000000004</v>
      </c>
    </row>
    <row r="652" spans="1:289" x14ac:dyDescent="0.3">
      <c r="A652" s="213">
        <v>41366</v>
      </c>
      <c r="B652" s="102">
        <v>3350</v>
      </c>
      <c r="C652" s="31">
        <f t="shared" si="99"/>
        <v>3404.0952380952381</v>
      </c>
      <c r="D652" s="7">
        <v>3693.95</v>
      </c>
      <c r="E652" s="2">
        <v>2391.96</v>
      </c>
      <c r="H652" s="2">
        <v>3373.95</v>
      </c>
      <c r="I652" s="3">
        <v>2711.96</v>
      </c>
      <c r="J652" s="7">
        <v>3925.1</v>
      </c>
      <c r="K652" s="2">
        <v>2640.97</v>
      </c>
      <c r="N652" s="7">
        <v>3569.22</v>
      </c>
      <c r="O652" s="3">
        <v>2996.85</v>
      </c>
      <c r="P652" s="7">
        <v>3822.85</v>
      </c>
      <c r="Q652" s="2">
        <v>2503.12</v>
      </c>
      <c r="T652" s="2">
        <v>3466.97</v>
      </c>
      <c r="U652" s="3">
        <v>2859</v>
      </c>
      <c r="AJ652" s="2">
        <f t="shared" si="100"/>
        <v>3120</v>
      </c>
      <c r="AK652" s="2">
        <v>230</v>
      </c>
      <c r="AL652" s="7">
        <v>3418.78</v>
      </c>
      <c r="AM652" s="2">
        <v>2143.15</v>
      </c>
      <c r="AP652" s="7">
        <v>3098.78</v>
      </c>
      <c r="AQ652" s="3">
        <v>2463.15</v>
      </c>
      <c r="AZ652" s="9"/>
      <c r="BA652" s="9"/>
      <c r="BB652" s="9"/>
      <c r="BC652" s="9"/>
      <c r="BD652" s="9"/>
      <c r="BE652" s="9"/>
      <c r="BF652" s="9"/>
      <c r="BL652" s="2">
        <v>3755.41</v>
      </c>
      <c r="BM652" s="2">
        <v>2381.41</v>
      </c>
      <c r="BN652" s="2">
        <v>3399.53</v>
      </c>
      <c r="BO652" s="2">
        <v>2737.29</v>
      </c>
      <c r="KA652" s="247">
        <f t="shared" si="98"/>
        <v>4155.1000000000004</v>
      </c>
      <c r="KB652" s="228">
        <f t="shared" ref="KB652:KB715" si="101">B652*1.02-420</f>
        <v>2997</v>
      </c>
      <c r="KC652" s="246">
        <f t="shared" ref="KC652:KC715" si="102">B652*0.92-214</f>
        <v>2868</v>
      </c>
    </row>
    <row r="653" spans="1:289" x14ac:dyDescent="0.3">
      <c r="A653" s="213">
        <v>41367</v>
      </c>
      <c r="B653" s="102">
        <v>3323</v>
      </c>
      <c r="C653" s="31">
        <f t="shared" si="99"/>
        <v>3402.2857142857142</v>
      </c>
      <c r="D653" s="7">
        <v>3739.63</v>
      </c>
      <c r="E653" s="2">
        <v>2435.13</v>
      </c>
      <c r="H653" s="2">
        <v>3419.63</v>
      </c>
      <c r="I653" s="3">
        <v>2755.13</v>
      </c>
      <c r="J653" s="7">
        <v>3943.84</v>
      </c>
      <c r="K653" s="2">
        <v>2657.97</v>
      </c>
      <c r="N653" s="7">
        <v>3587.96</v>
      </c>
      <c r="O653" s="3">
        <v>3013.85</v>
      </c>
      <c r="P653" s="7">
        <v>3841.03</v>
      </c>
      <c r="Q653" s="2">
        <v>2519.37</v>
      </c>
      <c r="T653" s="2">
        <v>3485.15</v>
      </c>
      <c r="U653" s="3">
        <v>2875.25</v>
      </c>
      <c r="AJ653" s="2">
        <f t="shared" si="100"/>
        <v>3093</v>
      </c>
      <c r="AK653" s="2">
        <v>230</v>
      </c>
      <c r="AL653" s="7">
        <v>3434.89</v>
      </c>
      <c r="AM653" s="2">
        <v>2157.3000000000002</v>
      </c>
      <c r="AP653" s="7">
        <v>2114.89</v>
      </c>
      <c r="AQ653" s="3">
        <v>2477.3000000000002</v>
      </c>
      <c r="AZ653" s="9"/>
      <c r="BA653" s="9"/>
      <c r="BB653" s="9"/>
      <c r="BC653" s="9"/>
      <c r="BD653" s="9"/>
      <c r="BE653" s="9"/>
      <c r="BF653" s="9"/>
      <c r="BL653" s="2">
        <v>3800.38</v>
      </c>
      <c r="BM653" s="2">
        <v>2423.86</v>
      </c>
      <c r="BN653" s="2">
        <v>3444.5</v>
      </c>
      <c r="BO653" s="2">
        <v>2779.74</v>
      </c>
      <c r="KA653" s="247">
        <f t="shared" ref="KA653:KA716" si="103">J653+230</f>
        <v>4173.84</v>
      </c>
      <c r="KB653" s="228">
        <f t="shared" si="101"/>
        <v>2969.46</v>
      </c>
      <c r="KC653" s="246">
        <f t="shared" si="102"/>
        <v>2843.1600000000003</v>
      </c>
    </row>
    <row r="654" spans="1:289" x14ac:dyDescent="0.3">
      <c r="A654" s="213">
        <v>41368</v>
      </c>
      <c r="B654" s="102">
        <v>3354</v>
      </c>
      <c r="C654" s="31">
        <f t="shared" si="99"/>
        <v>3402.7142857142858</v>
      </c>
      <c r="D654" s="7">
        <v>3807.03</v>
      </c>
      <c r="E654" s="2">
        <v>2502.65</v>
      </c>
      <c r="H654" s="2">
        <v>3487.03</v>
      </c>
      <c r="I654" s="3">
        <v>2822.65</v>
      </c>
      <c r="J654" s="7">
        <v>3843.19</v>
      </c>
      <c r="K654" s="2">
        <v>2558.9699999999998</v>
      </c>
      <c r="N654" s="7">
        <v>3487.31</v>
      </c>
      <c r="O654" s="3">
        <v>2914.85</v>
      </c>
      <c r="P654" s="7">
        <v>3880.34</v>
      </c>
      <c r="Q654" s="2">
        <v>2558.9699999999998</v>
      </c>
      <c r="T654" s="2">
        <v>3524.46</v>
      </c>
      <c r="U654" s="3">
        <v>2914.85</v>
      </c>
      <c r="AJ654" s="2">
        <f t="shared" si="100"/>
        <v>3124</v>
      </c>
      <c r="AK654" s="2">
        <v>230</v>
      </c>
      <c r="AL654" s="7">
        <v>3437.76</v>
      </c>
      <c r="AM654" s="2">
        <v>2160.86</v>
      </c>
      <c r="AP654" s="7">
        <v>3117.76</v>
      </c>
      <c r="AQ654" s="3">
        <v>2480.86</v>
      </c>
      <c r="AZ654" s="9"/>
      <c r="BA654" s="9"/>
      <c r="BB654" s="9"/>
      <c r="BC654" s="9"/>
      <c r="BD654" s="9"/>
      <c r="BE654" s="9"/>
      <c r="BF654" s="9"/>
      <c r="BL654" s="2">
        <v>3866.87</v>
      </c>
      <c r="BM654" s="2">
        <v>2490.48</v>
      </c>
      <c r="BN654" s="2">
        <v>3510.99</v>
      </c>
      <c r="BO654" s="2">
        <v>2846.36</v>
      </c>
      <c r="KA654" s="247">
        <f t="shared" si="103"/>
        <v>4073.19</v>
      </c>
      <c r="KB654" s="228">
        <f t="shared" si="101"/>
        <v>3001.08</v>
      </c>
      <c r="KC654" s="246">
        <f t="shared" si="102"/>
        <v>2871.6800000000003</v>
      </c>
    </row>
    <row r="655" spans="1:289" x14ac:dyDescent="0.3">
      <c r="A655" s="213">
        <v>41369</v>
      </c>
      <c r="B655" s="102">
        <v>3345</v>
      </c>
      <c r="C655" s="31">
        <f t="shared" si="99"/>
        <v>3404.2857142857142</v>
      </c>
      <c r="D655" s="7">
        <v>3742.47</v>
      </c>
      <c r="E655" s="2">
        <v>2440.8000000000002</v>
      </c>
      <c r="H655" s="2">
        <v>3422.47</v>
      </c>
      <c r="I655" s="3">
        <v>2760.8</v>
      </c>
      <c r="J655" s="7">
        <v>3824.95</v>
      </c>
      <c r="K655" s="2">
        <v>2542.4699999999998</v>
      </c>
      <c r="N655" s="7">
        <v>3469.07</v>
      </c>
      <c r="O655" s="3">
        <v>2898.35</v>
      </c>
      <c r="P655" s="7">
        <v>3889.7</v>
      </c>
      <c r="Q655" s="2">
        <v>2569.98</v>
      </c>
      <c r="T655" s="2">
        <v>3533.82</v>
      </c>
      <c r="U655" s="3">
        <v>2925.86</v>
      </c>
      <c r="AJ655" s="2">
        <f t="shared" si="100"/>
        <v>3115</v>
      </c>
      <c r="AK655" s="2">
        <v>230</v>
      </c>
      <c r="AL655" s="7">
        <v>3449.39</v>
      </c>
      <c r="AM655" s="2">
        <v>2174.17</v>
      </c>
      <c r="AP655" s="7">
        <v>3129.39</v>
      </c>
      <c r="AQ655" s="3">
        <v>2494.17</v>
      </c>
      <c r="AZ655" s="9"/>
      <c r="BA655" s="9"/>
      <c r="BB655" s="9"/>
      <c r="BC655" s="9"/>
      <c r="BD655" s="9"/>
      <c r="BE655" s="9"/>
      <c r="BF655" s="9"/>
      <c r="BL655" s="2">
        <v>3801.33</v>
      </c>
      <c r="BM655" s="2">
        <v>2427.66</v>
      </c>
      <c r="BN655" s="2">
        <v>3445.45</v>
      </c>
      <c r="BO655" s="2">
        <v>2783.54</v>
      </c>
      <c r="KA655" s="247">
        <f t="shared" si="103"/>
        <v>4054.95</v>
      </c>
      <c r="KB655" s="228">
        <f t="shared" si="101"/>
        <v>2991.9</v>
      </c>
      <c r="KC655" s="246">
        <f t="shared" si="102"/>
        <v>2863.4</v>
      </c>
    </row>
    <row r="656" spans="1:289" x14ac:dyDescent="0.3">
      <c r="A656" s="213">
        <v>41372</v>
      </c>
      <c r="B656" s="102">
        <v>3354</v>
      </c>
      <c r="C656" s="31">
        <f t="shared" si="99"/>
        <v>3405.4285714285716</v>
      </c>
      <c r="D656" s="7">
        <v>3726.49</v>
      </c>
      <c r="E656" s="2">
        <v>2427.85</v>
      </c>
      <c r="H656" s="2">
        <v>3406.49</v>
      </c>
      <c r="I656" s="3">
        <v>2747.85</v>
      </c>
      <c r="J656" s="7">
        <v>3799.43</v>
      </c>
      <c r="K656" s="2">
        <v>2519.37</v>
      </c>
      <c r="N656" s="7">
        <v>3443.55</v>
      </c>
      <c r="O656" s="3">
        <v>2875.25</v>
      </c>
      <c r="P656" s="7">
        <v>3900.46</v>
      </c>
      <c r="Q656" s="2">
        <v>2583.0700000000002</v>
      </c>
      <c r="T656" s="2">
        <v>3544.58</v>
      </c>
      <c r="U656" s="3">
        <v>2938.95</v>
      </c>
      <c r="AJ656" s="2">
        <f t="shared" si="100"/>
        <v>3124</v>
      </c>
      <c r="AK656" s="2">
        <v>230</v>
      </c>
      <c r="AL656" s="7">
        <v>3463.34</v>
      </c>
      <c r="AM656" s="2">
        <v>2190.48</v>
      </c>
      <c r="AP656" s="7">
        <v>3143.34</v>
      </c>
      <c r="AQ656" s="3">
        <v>2510.48</v>
      </c>
      <c r="AZ656" s="9"/>
      <c r="BA656" s="9"/>
      <c r="BB656" s="9"/>
      <c r="BC656" s="9"/>
      <c r="BD656" s="9"/>
      <c r="BE656" s="9"/>
      <c r="BF656" s="9"/>
      <c r="BL656" s="2">
        <v>3810.59</v>
      </c>
      <c r="BM656" s="2">
        <v>2414.54</v>
      </c>
      <c r="BN656" s="2">
        <v>3454.71</v>
      </c>
      <c r="BO656" s="2">
        <v>2770.42</v>
      </c>
      <c r="KA656" s="247">
        <f t="shared" si="103"/>
        <v>4029.43</v>
      </c>
      <c r="KB656" s="228">
        <f t="shared" si="101"/>
        <v>3001.08</v>
      </c>
      <c r="KC656" s="246">
        <f t="shared" si="102"/>
        <v>2871.6800000000003</v>
      </c>
    </row>
    <row r="657" spans="1:289" x14ac:dyDescent="0.3">
      <c r="A657" s="213">
        <v>41373</v>
      </c>
      <c r="B657" s="102">
        <v>3352</v>
      </c>
      <c r="C657" s="31">
        <f t="shared" si="99"/>
        <v>3405.2857142857142</v>
      </c>
      <c r="D657" s="7">
        <v>3739.38</v>
      </c>
      <c r="E657" s="2">
        <v>2446.33</v>
      </c>
      <c r="H657" s="2">
        <v>3419.38</v>
      </c>
      <c r="I657" s="3">
        <v>2766.33</v>
      </c>
      <c r="J657" s="7">
        <v>3748.37</v>
      </c>
      <c r="K657" s="2">
        <v>2473.17</v>
      </c>
      <c r="N657" s="7">
        <v>3392.49</v>
      </c>
      <c r="O657" s="3">
        <v>2829.05</v>
      </c>
      <c r="P657" s="7">
        <v>3875.01</v>
      </c>
      <c r="Q657" s="2">
        <v>2562.77</v>
      </c>
      <c r="T657" s="2">
        <v>3519.13</v>
      </c>
      <c r="U657" s="3">
        <v>2918.65</v>
      </c>
      <c r="AJ657" s="2">
        <f t="shared" si="100"/>
        <v>3122</v>
      </c>
      <c r="AK657" s="2">
        <v>230</v>
      </c>
      <c r="AL657" s="7">
        <v>3426.15</v>
      </c>
      <c r="AM657" s="2">
        <v>2158.6999999999998</v>
      </c>
      <c r="AP657" s="7">
        <v>3106.15</v>
      </c>
      <c r="AQ657" s="3">
        <v>2478.6999999999998</v>
      </c>
      <c r="AZ657" s="9"/>
      <c r="BA657" s="9"/>
      <c r="BB657" s="9"/>
      <c r="BC657" s="9"/>
      <c r="BD657" s="9"/>
      <c r="BE657" s="9"/>
      <c r="BF657" s="9"/>
      <c r="BL657" s="2">
        <v>3800.21</v>
      </c>
      <c r="BM657" s="2">
        <v>2435.14</v>
      </c>
      <c r="BN657" s="2">
        <v>3444.33</v>
      </c>
      <c r="BO657" s="2">
        <v>2791.02</v>
      </c>
      <c r="KA657" s="247">
        <f t="shared" si="103"/>
        <v>3978.37</v>
      </c>
      <c r="KB657" s="228">
        <f t="shared" si="101"/>
        <v>2999.04</v>
      </c>
      <c r="KC657" s="246">
        <f t="shared" si="102"/>
        <v>2869.84</v>
      </c>
    </row>
    <row r="658" spans="1:289" x14ac:dyDescent="0.3">
      <c r="A658" s="213">
        <v>41374</v>
      </c>
      <c r="B658" s="102">
        <v>3339</v>
      </c>
      <c r="C658" s="31">
        <f t="shared" si="99"/>
        <v>3404.4761904761904</v>
      </c>
      <c r="D658" s="7">
        <v>3733.69</v>
      </c>
      <c r="E658" s="2">
        <v>2442.33</v>
      </c>
      <c r="H658" s="2">
        <v>3413.69</v>
      </c>
      <c r="I658" s="3">
        <v>2762.33</v>
      </c>
      <c r="J658" s="7">
        <v>3688.72</v>
      </c>
      <c r="K658" s="2">
        <v>2415.37</v>
      </c>
      <c r="N658" s="7">
        <v>3332.84</v>
      </c>
      <c r="O658" s="3">
        <v>2771.25</v>
      </c>
      <c r="P658" s="7">
        <v>3868.87</v>
      </c>
      <c r="Q658" s="2">
        <v>2558.09</v>
      </c>
      <c r="T658" s="2">
        <v>3512.99</v>
      </c>
      <c r="U658" s="3">
        <v>2913.97</v>
      </c>
      <c r="AJ658" s="2">
        <f t="shared" si="100"/>
        <v>3109</v>
      </c>
      <c r="AK658" s="2">
        <v>230</v>
      </c>
      <c r="AL658" s="7">
        <v>3439.93</v>
      </c>
      <c r="AM658" s="2">
        <v>2173.7800000000002</v>
      </c>
      <c r="AP658" s="7">
        <v>3119.93</v>
      </c>
      <c r="AQ658" s="3">
        <v>2493.7800000000002</v>
      </c>
      <c r="AZ658" s="9"/>
      <c r="BA658" s="9"/>
      <c r="BB658" s="9"/>
      <c r="BC658" s="9"/>
      <c r="BD658" s="9"/>
      <c r="BE658" s="9"/>
      <c r="BF658" s="9"/>
      <c r="BL658" s="2">
        <v>3796.06</v>
      </c>
      <c r="BM658" s="2">
        <v>2432.67</v>
      </c>
      <c r="BN658" s="2">
        <v>3440.18</v>
      </c>
      <c r="BO658" s="2">
        <v>2788.55</v>
      </c>
      <c r="KA658" s="247">
        <f t="shared" si="103"/>
        <v>3918.72</v>
      </c>
      <c r="KB658" s="228">
        <f t="shared" si="101"/>
        <v>2985.78</v>
      </c>
      <c r="KC658" s="246">
        <f t="shared" si="102"/>
        <v>2857.88</v>
      </c>
    </row>
    <row r="659" spans="1:289" x14ac:dyDescent="0.3">
      <c r="A659" s="213">
        <v>41375</v>
      </c>
      <c r="B659" s="102">
        <v>3318</v>
      </c>
      <c r="C659" s="31">
        <f t="shared" si="99"/>
        <v>3402.3809523809523</v>
      </c>
      <c r="D659" s="7">
        <v>3672.36</v>
      </c>
      <c r="E659" s="2">
        <v>2382.4499999999998</v>
      </c>
      <c r="H659" s="2">
        <v>3352.36</v>
      </c>
      <c r="I659" s="3">
        <v>2702.45</v>
      </c>
      <c r="J659" s="7">
        <v>3681.53</v>
      </c>
      <c r="K659" s="2">
        <v>2408.87</v>
      </c>
      <c r="N659" s="7">
        <v>3325.65</v>
      </c>
      <c r="O659" s="3">
        <v>2764.75</v>
      </c>
      <c r="P659" s="7">
        <v>3852.28</v>
      </c>
      <c r="Q659" s="2">
        <v>2542.37</v>
      </c>
      <c r="T659" s="2">
        <v>3496.4</v>
      </c>
      <c r="U659" s="3">
        <v>2898.25</v>
      </c>
      <c r="AJ659" s="2">
        <f t="shared" si="100"/>
        <v>3088</v>
      </c>
      <c r="AK659" s="2">
        <v>230</v>
      </c>
      <c r="AL659" s="7">
        <v>3415.26</v>
      </c>
      <c r="AM659" s="2">
        <v>2150.08</v>
      </c>
      <c r="AP659" s="7">
        <v>3095.26</v>
      </c>
      <c r="AQ659" s="3">
        <v>2470.08</v>
      </c>
      <c r="AZ659" s="9"/>
      <c r="BA659" s="9"/>
      <c r="BB659" s="9"/>
      <c r="BC659" s="9"/>
      <c r="BD659" s="9"/>
      <c r="BE659" s="9"/>
      <c r="BF659" s="9"/>
      <c r="BL659" s="2">
        <v>3733.85</v>
      </c>
      <c r="BM659" s="2">
        <v>2371.91</v>
      </c>
      <c r="BN659" s="2">
        <v>3377.97</v>
      </c>
      <c r="BO659" s="2">
        <v>2727.79</v>
      </c>
      <c r="KA659" s="247">
        <f t="shared" si="103"/>
        <v>3911.53</v>
      </c>
      <c r="KB659" s="228">
        <f t="shared" si="101"/>
        <v>2964.36</v>
      </c>
      <c r="KC659" s="246">
        <f t="shared" si="102"/>
        <v>2838.56</v>
      </c>
    </row>
    <row r="660" spans="1:289" x14ac:dyDescent="0.3">
      <c r="A660" s="213">
        <v>41376</v>
      </c>
      <c r="B660" s="102">
        <v>3345</v>
      </c>
      <c r="C660" s="31">
        <f t="shared" si="99"/>
        <v>3400.1904761904761</v>
      </c>
      <c r="D660" s="7">
        <v>3739.56</v>
      </c>
      <c r="E660" s="2">
        <v>2444.46</v>
      </c>
      <c r="H660" s="2">
        <v>3419.56</v>
      </c>
      <c r="I660" s="3">
        <v>2764.46</v>
      </c>
      <c r="J660" s="7">
        <v>3721.09</v>
      </c>
      <c r="K660" s="2">
        <v>2444.62</v>
      </c>
      <c r="N660" s="7">
        <v>3365.21</v>
      </c>
      <c r="O660" s="3">
        <v>2800.5</v>
      </c>
      <c r="P660" s="7">
        <v>3903.06</v>
      </c>
      <c r="Q660" s="2">
        <v>2588.7800000000002</v>
      </c>
      <c r="T660" s="2">
        <v>3547.18</v>
      </c>
      <c r="U660" s="3">
        <v>2944.66</v>
      </c>
      <c r="AJ660" s="2">
        <f t="shared" si="100"/>
        <v>3115</v>
      </c>
      <c r="AK660" s="2">
        <v>230</v>
      </c>
      <c r="AL660" s="7">
        <v>3451.82</v>
      </c>
      <c r="AM660" s="2">
        <v>2182.31</v>
      </c>
      <c r="AP660" s="7">
        <v>3131.82</v>
      </c>
      <c r="AQ660" s="3">
        <v>2502.31</v>
      </c>
      <c r="AZ660" s="9"/>
      <c r="BA660" s="9"/>
      <c r="BB660" s="9"/>
      <c r="BC660" s="9"/>
      <c r="BD660" s="9"/>
      <c r="BE660" s="9"/>
      <c r="BF660" s="9"/>
      <c r="BL660" s="2">
        <v>3796.34</v>
      </c>
      <c r="BM660" s="2">
        <v>2429.27</v>
      </c>
      <c r="BN660" s="2">
        <v>3440.46</v>
      </c>
      <c r="BO660" s="2">
        <v>2785.15</v>
      </c>
      <c r="KA660" s="247">
        <f t="shared" si="103"/>
        <v>3951.09</v>
      </c>
      <c r="KB660" s="228">
        <f t="shared" si="101"/>
        <v>2991.9</v>
      </c>
      <c r="KC660" s="246">
        <f t="shared" si="102"/>
        <v>2863.4</v>
      </c>
    </row>
    <row r="661" spans="1:289" x14ac:dyDescent="0.3">
      <c r="A661" s="213">
        <v>41379</v>
      </c>
      <c r="B661" s="102">
        <v>3373</v>
      </c>
      <c r="C661" s="31">
        <f t="shared" si="99"/>
        <v>3399.2380952380954</v>
      </c>
      <c r="D661" s="7">
        <v>3835.94</v>
      </c>
      <c r="E661" s="2">
        <v>2534.2399999999998</v>
      </c>
      <c r="H661" s="2">
        <v>3515.94</v>
      </c>
      <c r="I661" s="3">
        <v>2854.24</v>
      </c>
      <c r="J661" s="7">
        <v>3770.43</v>
      </c>
      <c r="K661" s="2">
        <v>2489.21</v>
      </c>
      <c r="N661" s="7">
        <v>3414.55</v>
      </c>
      <c r="O661" s="3">
        <v>2845.09</v>
      </c>
      <c r="P661" s="7">
        <v>3964.41</v>
      </c>
      <c r="Q661" s="2">
        <v>2644.71</v>
      </c>
      <c r="T661" s="2">
        <v>3608.53</v>
      </c>
      <c r="U661" s="3">
        <v>3000.59</v>
      </c>
      <c r="AJ661" s="2">
        <f t="shared" si="100"/>
        <v>3143</v>
      </c>
      <c r="AK661" s="2">
        <v>230</v>
      </c>
      <c r="AL661" s="7">
        <v>3552.87</v>
      </c>
      <c r="AM661" s="2">
        <v>2277.39</v>
      </c>
      <c r="AP661" s="7">
        <v>3232.87</v>
      </c>
      <c r="AQ661" s="3">
        <v>2597.39</v>
      </c>
      <c r="AZ661" s="9"/>
      <c r="BA661" s="9"/>
      <c r="BB661" s="9"/>
      <c r="BC661" s="9"/>
      <c r="BD661" s="9"/>
      <c r="BE661" s="9"/>
      <c r="BF661" s="9"/>
      <c r="BL661" s="2">
        <v>3893.89</v>
      </c>
      <c r="BM661" s="2">
        <v>2520.1999999999998</v>
      </c>
      <c r="BN661" s="2">
        <v>3538.01</v>
      </c>
      <c r="BO661" s="2">
        <v>2849.08</v>
      </c>
      <c r="KA661" s="247">
        <f t="shared" si="103"/>
        <v>4000.43</v>
      </c>
      <c r="KB661" s="228">
        <f t="shared" si="101"/>
        <v>3020.46</v>
      </c>
      <c r="KC661" s="246">
        <f t="shared" si="102"/>
        <v>2889.1600000000003</v>
      </c>
    </row>
    <row r="662" spans="1:289" x14ac:dyDescent="0.3">
      <c r="A662" s="213">
        <v>41380</v>
      </c>
      <c r="B662" s="102">
        <v>3370</v>
      </c>
      <c r="C662" s="31">
        <f t="shared" si="99"/>
        <v>3398.2857142857142</v>
      </c>
      <c r="D662" s="7">
        <v>3771.86</v>
      </c>
      <c r="E662" s="2">
        <v>2470.75</v>
      </c>
      <c r="H662" s="2">
        <v>3451.86</v>
      </c>
      <c r="I662" s="3">
        <v>2790.75</v>
      </c>
      <c r="J662" s="7">
        <v>3771.04</v>
      </c>
      <c r="K662" s="2">
        <v>2489.7600000000002</v>
      </c>
      <c r="N662" s="7">
        <v>3415.16</v>
      </c>
      <c r="O662" s="3">
        <v>2845.64</v>
      </c>
      <c r="P662" s="7">
        <v>3937.32</v>
      </c>
      <c r="Q662" s="2">
        <v>2617.85</v>
      </c>
      <c r="T662" s="2">
        <v>3581.44</v>
      </c>
      <c r="U662" s="3">
        <v>2973.73</v>
      </c>
      <c r="AJ662" s="2">
        <f t="shared" si="100"/>
        <v>3140</v>
      </c>
      <c r="AK662" s="2">
        <v>230</v>
      </c>
      <c r="AL662" s="7">
        <v>3534.95</v>
      </c>
      <c r="AM662" s="2">
        <v>2259.6</v>
      </c>
      <c r="AP662" s="7">
        <v>3214.95</v>
      </c>
      <c r="AQ662" s="3">
        <v>2579.6</v>
      </c>
      <c r="AZ662" s="9"/>
      <c r="BA662" s="9"/>
      <c r="BB662" s="9"/>
      <c r="BC662" s="9"/>
      <c r="BD662" s="9"/>
      <c r="BE662" s="9"/>
      <c r="BF662" s="9"/>
      <c r="BL662" s="2">
        <v>3822.17</v>
      </c>
      <c r="BM662" s="2">
        <v>2449.16</v>
      </c>
      <c r="BN662" s="2">
        <v>3466.29</v>
      </c>
      <c r="BO662" s="2">
        <v>2805.04</v>
      </c>
      <c r="KA662" s="247">
        <f t="shared" si="103"/>
        <v>4001.04</v>
      </c>
      <c r="KB662" s="228">
        <f t="shared" si="101"/>
        <v>3017.4</v>
      </c>
      <c r="KC662" s="246">
        <f t="shared" si="102"/>
        <v>2886.4</v>
      </c>
    </row>
    <row r="663" spans="1:289" x14ac:dyDescent="0.3">
      <c r="A663" s="213">
        <v>41381</v>
      </c>
      <c r="B663" s="102">
        <v>3407</v>
      </c>
      <c r="C663" s="31">
        <f t="shared" si="99"/>
        <v>3399.2380952380954</v>
      </c>
      <c r="D663" s="7">
        <v>3816.99</v>
      </c>
      <c r="E663" s="2">
        <v>2513.4699999999998</v>
      </c>
      <c r="H663" s="2">
        <v>3496.99</v>
      </c>
      <c r="I663" s="3">
        <v>2833.47</v>
      </c>
      <c r="J663" s="7">
        <v>3788.1</v>
      </c>
      <c r="K663" s="2">
        <v>2505.1799999999998</v>
      </c>
      <c r="N663" s="7">
        <v>3422.22</v>
      </c>
      <c r="O663" s="3">
        <v>2861.06</v>
      </c>
      <c r="P663" s="7">
        <v>3964.54</v>
      </c>
      <c r="Q663" s="2">
        <v>2643.13</v>
      </c>
      <c r="T663" s="2">
        <v>3608.66</v>
      </c>
      <c r="U663" s="3">
        <v>2999.01</v>
      </c>
      <c r="AJ663" s="2">
        <f t="shared" si="100"/>
        <v>3177</v>
      </c>
      <c r="AK663" s="2">
        <v>230</v>
      </c>
      <c r="AL663" s="7">
        <v>3541.62</v>
      </c>
      <c r="AM663" s="2">
        <v>2264.5</v>
      </c>
      <c r="AP663" s="7">
        <v>3221.62</v>
      </c>
      <c r="AQ663" s="3">
        <v>2584.5</v>
      </c>
      <c r="AZ663" s="9"/>
      <c r="BA663" s="9"/>
      <c r="BB663" s="9"/>
      <c r="BC663" s="9"/>
      <c r="BD663" s="9"/>
      <c r="BE663" s="9"/>
      <c r="BF663" s="9"/>
      <c r="BL663" s="2">
        <v>3869.94</v>
      </c>
      <c r="BM663" s="2">
        <v>2494.4899999999998</v>
      </c>
      <c r="BN663" s="2">
        <v>3514.06</v>
      </c>
      <c r="BO663" s="2">
        <v>2850.37</v>
      </c>
      <c r="KA663" s="247">
        <f t="shared" si="103"/>
        <v>4018.1</v>
      </c>
      <c r="KB663" s="228">
        <f t="shared" si="101"/>
        <v>3055.14</v>
      </c>
      <c r="KC663" s="246">
        <f t="shared" si="102"/>
        <v>2920.44</v>
      </c>
    </row>
    <row r="664" spans="1:289" x14ac:dyDescent="0.3">
      <c r="A664" s="213">
        <v>41382</v>
      </c>
      <c r="B664" s="102">
        <v>3434</v>
      </c>
      <c r="C664" s="31">
        <f t="shared" si="99"/>
        <v>3399.6666666666665</v>
      </c>
      <c r="D664" s="7">
        <v>3788.93</v>
      </c>
      <c r="E664" s="2">
        <v>2496.92</v>
      </c>
      <c r="H664" s="2">
        <v>3468.93</v>
      </c>
      <c r="I664" s="3">
        <v>2816.92</v>
      </c>
      <c r="J664" s="7">
        <v>3677.21</v>
      </c>
      <c r="K664" s="2">
        <v>2397.0300000000002</v>
      </c>
      <c r="N664" s="7">
        <v>3321.33</v>
      </c>
      <c r="O664" s="3">
        <v>2752.91</v>
      </c>
      <c r="P664" s="7">
        <v>3898.95</v>
      </c>
      <c r="Q664" s="2">
        <v>2607.36</v>
      </c>
      <c r="T664" s="2">
        <v>3543.07</v>
      </c>
      <c r="U664" s="3">
        <v>2963.24</v>
      </c>
      <c r="AJ664" s="2">
        <f t="shared" si="100"/>
        <v>3204</v>
      </c>
      <c r="AK664" s="2">
        <v>230</v>
      </c>
      <c r="AL664" s="7">
        <v>3478.26</v>
      </c>
      <c r="AM664" s="2">
        <v>2231</v>
      </c>
      <c r="AP664" s="7">
        <v>3158.26</v>
      </c>
      <c r="AQ664" s="3">
        <v>2551</v>
      </c>
      <c r="AZ664" s="9"/>
      <c r="BA664" s="9"/>
      <c r="BB664" s="9"/>
      <c r="BC664" s="9"/>
      <c r="BD664" s="9"/>
      <c r="BE664" s="9"/>
      <c r="BF664" s="9"/>
      <c r="BL664" s="2">
        <v>3842.63</v>
      </c>
      <c r="BM664" s="2">
        <v>2478.6799999999998</v>
      </c>
      <c r="BN664" s="2">
        <v>3486.75</v>
      </c>
      <c r="BO664" s="2">
        <v>2834.56</v>
      </c>
      <c r="KA664" s="247">
        <f t="shared" si="103"/>
        <v>3907.21</v>
      </c>
      <c r="KB664" s="228">
        <f t="shared" si="101"/>
        <v>3082.68</v>
      </c>
      <c r="KC664" s="246">
        <f t="shared" si="102"/>
        <v>2945.28</v>
      </c>
    </row>
    <row r="665" spans="1:289" x14ac:dyDescent="0.3">
      <c r="A665" s="213">
        <v>41383</v>
      </c>
      <c r="B665" s="102">
        <v>3400</v>
      </c>
      <c r="C665" s="31">
        <f t="shared" si="99"/>
        <v>3398.4761904761904</v>
      </c>
      <c r="D665" s="7">
        <v>3831.72</v>
      </c>
      <c r="E665" s="2">
        <v>2535.62</v>
      </c>
      <c r="H665" s="2">
        <v>3511.72</v>
      </c>
      <c r="I665" s="3">
        <v>2855.62</v>
      </c>
      <c r="J665" s="7">
        <v>3709.19</v>
      </c>
      <c r="K665" s="2">
        <v>2425.85</v>
      </c>
      <c r="N665" s="7">
        <v>3353.31</v>
      </c>
      <c r="O665" s="3">
        <v>2781.73</v>
      </c>
      <c r="P665" s="7">
        <v>3942.48</v>
      </c>
      <c r="Q665" s="2">
        <v>2647.53</v>
      </c>
      <c r="T665" s="2">
        <v>3586.6</v>
      </c>
      <c r="U665" s="3">
        <v>3003.41</v>
      </c>
      <c r="AJ665" s="2">
        <f t="shared" si="100"/>
        <v>3170</v>
      </c>
      <c r="AK665" s="2">
        <v>230</v>
      </c>
      <c r="AL665" s="7">
        <v>3517.82</v>
      </c>
      <c r="AM665" s="2">
        <v>2267.13</v>
      </c>
      <c r="AP665" s="7">
        <v>3197.82</v>
      </c>
      <c r="AQ665" s="3">
        <v>2587.13</v>
      </c>
      <c r="AZ665" s="9"/>
      <c r="BA665" s="9"/>
      <c r="BB665" s="9"/>
      <c r="BC665" s="9"/>
      <c r="BD665" s="9"/>
      <c r="BE665" s="9"/>
      <c r="BF665" s="9"/>
      <c r="BL665" s="2">
        <v>3883.03</v>
      </c>
      <c r="BM665" s="2">
        <v>2515.02</v>
      </c>
      <c r="BN665" s="2">
        <v>3527.15</v>
      </c>
      <c r="BO665" s="2">
        <v>2870.9</v>
      </c>
      <c r="KA665" s="247">
        <f t="shared" si="103"/>
        <v>3939.19</v>
      </c>
      <c r="KB665" s="228">
        <f t="shared" si="101"/>
        <v>3048</v>
      </c>
      <c r="KC665" s="246">
        <f t="shared" si="102"/>
        <v>2914</v>
      </c>
    </row>
    <row r="666" spans="1:289" x14ac:dyDescent="0.3">
      <c r="A666" s="213">
        <v>41386</v>
      </c>
      <c r="B666" s="102">
        <v>3422</v>
      </c>
      <c r="C666" s="31">
        <f t="shared" si="99"/>
        <v>3395.7142857142858</v>
      </c>
      <c r="D666" s="7">
        <v>3812.72</v>
      </c>
      <c r="E666" s="2">
        <v>2517.87</v>
      </c>
      <c r="H666" s="2">
        <v>3492.72</v>
      </c>
      <c r="I666" s="3">
        <v>2837.87</v>
      </c>
      <c r="J666" s="7">
        <v>3699.95</v>
      </c>
      <c r="K666" s="2">
        <v>2417.52</v>
      </c>
      <c r="N666" s="7">
        <v>3344.07</v>
      </c>
      <c r="O666" s="3">
        <v>2773.4</v>
      </c>
      <c r="P666" s="7">
        <v>3923.27</v>
      </c>
      <c r="Q666" s="2">
        <v>2629.35</v>
      </c>
      <c r="T666" s="2">
        <v>3567.39</v>
      </c>
      <c r="U666" s="3">
        <v>2985.23</v>
      </c>
      <c r="AJ666" s="2">
        <f t="shared" si="100"/>
        <v>3192</v>
      </c>
      <c r="AK666" s="2">
        <v>230</v>
      </c>
      <c r="AL666" s="7">
        <v>3481.14</v>
      </c>
      <c r="AM666" s="2">
        <v>2231.6999999999998</v>
      </c>
      <c r="AP666" s="7">
        <v>3161.14</v>
      </c>
      <c r="AQ666" s="3">
        <v>2551.6999999999998</v>
      </c>
      <c r="AZ666" s="9"/>
      <c r="BA666" s="9"/>
      <c r="BB666" s="9"/>
      <c r="BC666" s="9"/>
      <c r="BD666" s="9"/>
      <c r="BE666" s="9"/>
      <c r="BF666" s="9"/>
      <c r="BL666" s="2">
        <v>3858.85</v>
      </c>
      <c r="BM666" s="2">
        <v>2492.14</v>
      </c>
      <c r="BN666" s="2">
        <v>3502.97</v>
      </c>
      <c r="BO666" s="2">
        <v>2848.02</v>
      </c>
      <c r="KA666" s="247">
        <f t="shared" si="103"/>
        <v>3929.95</v>
      </c>
      <c r="KB666" s="228">
        <f t="shared" si="101"/>
        <v>3070.44</v>
      </c>
      <c r="KC666" s="246">
        <f t="shared" si="102"/>
        <v>2934.2400000000002</v>
      </c>
    </row>
    <row r="667" spans="1:289" x14ac:dyDescent="0.3">
      <c r="A667" s="213">
        <v>41387</v>
      </c>
      <c r="B667" s="102">
        <v>3398</v>
      </c>
      <c r="C667" s="31">
        <f t="shared" si="99"/>
        <v>3392.9047619047619</v>
      </c>
      <c r="D667" s="7">
        <v>3792.05</v>
      </c>
      <c r="E667" s="2">
        <v>2496.62</v>
      </c>
      <c r="H667" s="2">
        <v>3472.05</v>
      </c>
      <c r="I667" s="3">
        <v>2816.62</v>
      </c>
      <c r="J667" s="7">
        <v>3706.94</v>
      </c>
      <c r="K667" s="2">
        <v>2423.8200000000002</v>
      </c>
      <c r="N667" s="7">
        <v>3351.06</v>
      </c>
      <c r="O667" s="3">
        <v>2779.7</v>
      </c>
      <c r="P667" s="7">
        <v>3893.44</v>
      </c>
      <c r="Q667" s="2">
        <v>2599.19</v>
      </c>
      <c r="T667" s="2">
        <v>3537.56</v>
      </c>
      <c r="U667" s="3">
        <v>2955.07</v>
      </c>
      <c r="AJ667" s="2">
        <f t="shared" si="100"/>
        <v>3168</v>
      </c>
      <c r="AK667" s="2">
        <v>230</v>
      </c>
      <c r="AL667" s="7">
        <v>3469.05</v>
      </c>
      <c r="AM667" s="2">
        <v>2219.08</v>
      </c>
      <c r="AP667" s="7">
        <v>3149.05</v>
      </c>
      <c r="AQ667" s="3">
        <v>2539.08</v>
      </c>
      <c r="AZ667" s="9"/>
      <c r="BA667" s="9"/>
      <c r="BB667" s="9"/>
      <c r="BC667" s="9"/>
      <c r="BD667" s="9"/>
      <c r="BE667" s="9"/>
      <c r="BF667" s="9"/>
      <c r="BL667" s="2">
        <v>3832.21</v>
      </c>
      <c r="BM667" s="2">
        <v>2464.98</v>
      </c>
      <c r="BN667" s="2">
        <v>3476.33</v>
      </c>
      <c r="BO667" s="2">
        <v>2820.86</v>
      </c>
      <c r="KA667" s="247">
        <f t="shared" si="103"/>
        <v>3936.94</v>
      </c>
      <c r="KB667" s="228">
        <f t="shared" si="101"/>
        <v>3045.96</v>
      </c>
      <c r="KC667" s="246">
        <f t="shared" si="102"/>
        <v>2912.1600000000003</v>
      </c>
    </row>
    <row r="668" spans="1:289" x14ac:dyDescent="0.3">
      <c r="A668" s="213">
        <v>41388</v>
      </c>
      <c r="B668" s="102">
        <v>3369</v>
      </c>
      <c r="C668" s="31">
        <f t="shared" si="99"/>
        <v>3388.8571428571427</v>
      </c>
      <c r="D668" s="7">
        <v>3784.8</v>
      </c>
      <c r="E668" s="2">
        <v>2490.2399999999998</v>
      </c>
      <c r="H668" s="2">
        <v>3464.8</v>
      </c>
      <c r="I668" s="3">
        <v>2810.24</v>
      </c>
      <c r="J668" s="7">
        <v>3699.95</v>
      </c>
      <c r="K668" s="2">
        <v>2417.52</v>
      </c>
      <c r="N668" s="7">
        <v>3344.07</v>
      </c>
      <c r="O668" s="3">
        <v>2773.4</v>
      </c>
      <c r="P668" s="7">
        <v>3858.12</v>
      </c>
      <c r="Q668" s="2">
        <v>2564.88</v>
      </c>
      <c r="T668" s="2">
        <v>3502.24</v>
      </c>
      <c r="U668" s="3">
        <v>2920.76</v>
      </c>
      <c r="AJ668" s="2">
        <f t="shared" si="100"/>
        <v>3139</v>
      </c>
      <c r="AK668" s="2">
        <v>230</v>
      </c>
      <c r="AL668" s="7">
        <v>3406.69</v>
      </c>
      <c r="AM668" s="2">
        <v>2158.02</v>
      </c>
      <c r="AP668" s="7">
        <v>3086.69</v>
      </c>
      <c r="AQ668" s="3">
        <v>2478.02</v>
      </c>
      <c r="AZ668" s="9"/>
      <c r="BA668" s="9"/>
      <c r="BB668" s="9"/>
      <c r="BC668" s="9"/>
      <c r="BD668" s="9"/>
      <c r="BE668" s="9"/>
      <c r="BF668" s="9"/>
      <c r="BL668" s="2">
        <v>3824.1</v>
      </c>
      <c r="BM668" s="2">
        <v>2457.7399999999998</v>
      </c>
      <c r="BN668" s="2">
        <v>3468.22</v>
      </c>
      <c r="BO668" s="2">
        <v>2813.62</v>
      </c>
      <c r="KA668" s="247">
        <f t="shared" si="103"/>
        <v>3929.95</v>
      </c>
      <c r="KB668" s="228">
        <f t="shared" si="101"/>
        <v>3016.38</v>
      </c>
      <c r="KC668" s="246">
        <f t="shared" si="102"/>
        <v>2885.48</v>
      </c>
    </row>
    <row r="669" spans="1:289" x14ac:dyDescent="0.3">
      <c r="A669" s="213">
        <v>41389</v>
      </c>
      <c r="B669" s="102">
        <v>3358</v>
      </c>
      <c r="C669" s="31">
        <f t="shared" si="99"/>
        <v>3383.3809523809523</v>
      </c>
      <c r="D669" s="7">
        <v>3761.35</v>
      </c>
      <c r="E669" s="2">
        <v>2461.5300000000002</v>
      </c>
      <c r="H669" s="2">
        <v>3441.35</v>
      </c>
      <c r="I669" s="3">
        <v>2781.53</v>
      </c>
      <c r="J669" s="7">
        <v>3668.49</v>
      </c>
      <c r="K669" s="2">
        <v>2389.17</v>
      </c>
      <c r="N669" s="7">
        <v>3312.61</v>
      </c>
      <c r="O669" s="3">
        <v>2745.05</v>
      </c>
      <c r="P669" s="7">
        <v>3815.88</v>
      </c>
      <c r="Q669" s="2">
        <v>2516.85</v>
      </c>
      <c r="T669" s="2">
        <v>3460</v>
      </c>
      <c r="U669" s="3">
        <v>2872.73</v>
      </c>
      <c r="AJ669" s="2">
        <f t="shared" si="100"/>
        <v>3128</v>
      </c>
      <c r="AK669" s="2">
        <v>230</v>
      </c>
      <c r="AL669" s="7">
        <v>3350.2</v>
      </c>
      <c r="AM669" s="2">
        <v>2095.98</v>
      </c>
      <c r="AP669" s="7">
        <v>3030.2</v>
      </c>
      <c r="AQ669" s="3">
        <v>2415.98</v>
      </c>
      <c r="AZ669" s="9"/>
      <c r="BA669" s="9"/>
      <c r="BB669" s="9"/>
      <c r="BC669" s="9"/>
      <c r="BD669" s="9"/>
      <c r="BE669" s="9"/>
      <c r="BF669" s="9"/>
      <c r="BL669" s="2">
        <v>3805.69</v>
      </c>
      <c r="BM669" s="2">
        <v>2434.0300000000002</v>
      </c>
      <c r="BN669" s="2">
        <v>3449.81</v>
      </c>
      <c r="BO669" s="2">
        <v>2789.91</v>
      </c>
      <c r="KA669" s="247">
        <f t="shared" si="103"/>
        <v>3898.49</v>
      </c>
      <c r="KB669" s="228">
        <f t="shared" si="101"/>
        <v>3005.16</v>
      </c>
      <c r="KC669" s="246">
        <f t="shared" si="102"/>
        <v>2875.36</v>
      </c>
    </row>
    <row r="670" spans="1:289" x14ac:dyDescent="0.3">
      <c r="A670" s="213">
        <v>41390</v>
      </c>
      <c r="B670" s="102">
        <v>3390</v>
      </c>
      <c r="C670" s="31">
        <f t="shared" ref="C670:C733" si="104">AVERAGE(B650:B670)</f>
        <v>3379.0952380952381</v>
      </c>
      <c r="D670" s="7">
        <v>3829.38</v>
      </c>
      <c r="E670" s="2">
        <v>2530.4899999999998</v>
      </c>
      <c r="H670" s="2">
        <v>3509.38</v>
      </c>
      <c r="I670" s="3">
        <v>2850.49</v>
      </c>
      <c r="J670" s="7">
        <v>3654.51</v>
      </c>
      <c r="K670" s="2">
        <v>2376.5700000000002</v>
      </c>
      <c r="N670" s="7">
        <v>3298.63</v>
      </c>
      <c r="O670" s="3">
        <v>2732.45</v>
      </c>
      <c r="P670" s="7">
        <v>3828.78</v>
      </c>
      <c r="Q670" s="2">
        <v>2530.9299999999998</v>
      </c>
      <c r="T670" s="2">
        <v>3472.9</v>
      </c>
      <c r="U670" s="3">
        <v>2886.81</v>
      </c>
      <c r="AJ670" s="2">
        <f t="shared" si="100"/>
        <v>3160</v>
      </c>
      <c r="AK670" s="2">
        <v>230</v>
      </c>
      <c r="AL670" s="7">
        <v>3337.51</v>
      </c>
      <c r="AM670" s="2">
        <v>2084.7800000000002</v>
      </c>
      <c r="AP670" s="7">
        <v>3017.51</v>
      </c>
      <c r="AQ670" s="3">
        <v>2404.7800000000002</v>
      </c>
      <c r="AZ670" s="9"/>
      <c r="BA670" s="9"/>
      <c r="BB670" s="9"/>
      <c r="BC670" s="9"/>
      <c r="BD670" s="9"/>
      <c r="BE670" s="9"/>
      <c r="BF670" s="9"/>
      <c r="BL670" s="2">
        <v>3845.03</v>
      </c>
      <c r="BM670" s="2">
        <v>2474.59</v>
      </c>
      <c r="BN670" s="2">
        <v>3489.15</v>
      </c>
      <c r="BO670" s="2">
        <v>2830.47</v>
      </c>
      <c r="KA670" s="247">
        <f t="shared" si="103"/>
        <v>3884.51</v>
      </c>
      <c r="KB670" s="228">
        <f t="shared" si="101"/>
        <v>3037.8</v>
      </c>
      <c r="KC670" s="246">
        <f t="shared" si="102"/>
        <v>2904.8</v>
      </c>
    </row>
    <row r="671" spans="1:289" x14ac:dyDescent="0.3">
      <c r="A671" s="213">
        <v>41393</v>
      </c>
      <c r="B671" s="102">
        <v>3386</v>
      </c>
      <c r="C671" s="31">
        <f t="shared" si="104"/>
        <v>3374.6190476190477</v>
      </c>
      <c r="D671" s="7">
        <v>3818.44</v>
      </c>
      <c r="E671" s="2">
        <v>2518.85</v>
      </c>
      <c r="H671" s="2">
        <v>3498.44</v>
      </c>
      <c r="I671" s="3">
        <v>2838.85</v>
      </c>
      <c r="J671" s="7">
        <v>3661.5</v>
      </c>
      <c r="K671" s="2">
        <v>2382.87</v>
      </c>
      <c r="N671" s="7">
        <v>3305.62</v>
      </c>
      <c r="O671" s="3">
        <v>2738.75</v>
      </c>
      <c r="P671" s="7">
        <v>3826.96</v>
      </c>
      <c r="Q671" s="2">
        <v>2528.4699999999998</v>
      </c>
      <c r="T671" s="2">
        <v>3471.08</v>
      </c>
      <c r="U671" s="3">
        <v>2884.35</v>
      </c>
      <c r="AJ671" s="2">
        <f t="shared" si="100"/>
        <v>3156</v>
      </c>
      <c r="AK671" s="2">
        <v>230</v>
      </c>
      <c r="AL671" s="7">
        <v>3343.86</v>
      </c>
      <c r="AM671" s="2">
        <v>2090.38</v>
      </c>
      <c r="AP671" s="7">
        <v>3023.86</v>
      </c>
      <c r="AQ671" s="3">
        <v>2410.38</v>
      </c>
      <c r="AZ671" s="9"/>
      <c r="BA671" s="9"/>
      <c r="BB671" s="9"/>
      <c r="BC671" s="9"/>
      <c r="BD671" s="9"/>
      <c r="BE671" s="9"/>
      <c r="BF671" s="9"/>
      <c r="BL671" s="2">
        <v>3837.43</v>
      </c>
      <c r="BM671" s="2">
        <v>2466.25</v>
      </c>
      <c r="BN671" s="2">
        <v>3481.55</v>
      </c>
      <c r="BO671" s="2">
        <v>2822.13</v>
      </c>
      <c r="KA671" s="247">
        <f t="shared" si="103"/>
        <v>3891.5</v>
      </c>
      <c r="KB671" s="228">
        <f t="shared" si="101"/>
        <v>3033.7200000000003</v>
      </c>
      <c r="KC671" s="246">
        <f t="shared" si="102"/>
        <v>2901.1200000000003</v>
      </c>
    </row>
    <row r="672" spans="1:289" x14ac:dyDescent="0.3">
      <c r="A672" s="213">
        <v>41394</v>
      </c>
      <c r="B672" s="102">
        <v>3406</v>
      </c>
      <c r="C672" s="31">
        <f t="shared" si="104"/>
        <v>3371.0952380952381</v>
      </c>
      <c r="D672" s="7">
        <v>3855.62</v>
      </c>
      <c r="E672" s="2">
        <v>2560.5500000000002</v>
      </c>
      <c r="H672" s="2">
        <v>3535.62</v>
      </c>
      <c r="I672" s="3">
        <v>2880.55</v>
      </c>
      <c r="J672" s="7">
        <v>3574.19</v>
      </c>
      <c r="K672" s="2">
        <v>2300.17</v>
      </c>
      <c r="N672" s="7">
        <v>3218.31</v>
      </c>
      <c r="O672" s="3">
        <v>2656.05</v>
      </c>
      <c r="P672" s="7">
        <v>3810.05</v>
      </c>
      <c r="Q672" s="2">
        <v>2515.69</v>
      </c>
      <c r="T672" s="2">
        <v>3454.17</v>
      </c>
      <c r="U672" s="3">
        <v>2871.57</v>
      </c>
      <c r="AJ672" s="2">
        <f t="shared" si="100"/>
        <v>3176</v>
      </c>
      <c r="AK672" s="2">
        <v>230</v>
      </c>
      <c r="AL672" s="7">
        <v>3369.31</v>
      </c>
      <c r="AM672" s="2">
        <v>2119.64</v>
      </c>
      <c r="AP672" s="7">
        <v>3049.31</v>
      </c>
      <c r="AQ672" s="3">
        <v>2439.64</v>
      </c>
      <c r="AZ672" s="9"/>
      <c r="BA672" s="9"/>
      <c r="BB672" s="9"/>
      <c r="BC672" s="9"/>
      <c r="BD672" s="9"/>
      <c r="BE672" s="9"/>
      <c r="BF672" s="9"/>
      <c r="BL672" s="2">
        <v>3863.16</v>
      </c>
      <c r="BM672" s="2">
        <v>2496.62</v>
      </c>
      <c r="BN672" s="2">
        <v>3507.28</v>
      </c>
      <c r="BO672" s="2">
        <v>2852.5</v>
      </c>
      <c r="KA672" s="247">
        <f t="shared" si="103"/>
        <v>3804.19</v>
      </c>
      <c r="KB672" s="228">
        <f t="shared" si="101"/>
        <v>3054.12</v>
      </c>
      <c r="KC672" s="246">
        <f t="shared" si="102"/>
        <v>2919.52</v>
      </c>
    </row>
    <row r="673" spans="1:289" x14ac:dyDescent="0.3">
      <c r="A673" s="213">
        <v>41395</v>
      </c>
      <c r="B673" s="102">
        <v>3406</v>
      </c>
      <c r="C673" s="31">
        <f t="shared" si="104"/>
        <v>3373.7619047619046</v>
      </c>
      <c r="D673" s="7">
        <v>3910.06</v>
      </c>
      <c r="E673" s="2">
        <v>2614.4299999999998</v>
      </c>
      <c r="H673" s="2">
        <v>3590.06</v>
      </c>
      <c r="I673" s="3">
        <v>2934.43</v>
      </c>
      <c r="J673" s="7">
        <v>3619.56</v>
      </c>
      <c r="K673" s="2">
        <v>2345.0700000000002</v>
      </c>
      <c r="N673" s="7">
        <v>3263.68</v>
      </c>
      <c r="O673" s="3">
        <v>2700.95</v>
      </c>
      <c r="P673" s="7">
        <v>3828.2</v>
      </c>
      <c r="Q673" s="2">
        <v>2533.65</v>
      </c>
      <c r="T673" s="2">
        <v>3472.32</v>
      </c>
      <c r="U673" s="3">
        <v>2889.53</v>
      </c>
      <c r="AJ673" s="2">
        <f t="shared" si="100"/>
        <v>3176</v>
      </c>
      <c r="AK673" s="2">
        <v>230</v>
      </c>
      <c r="AL673" s="7">
        <v>3423.75</v>
      </c>
      <c r="AM673" s="2">
        <v>2173.52</v>
      </c>
      <c r="AP673" s="7">
        <v>3103.75</v>
      </c>
      <c r="AQ673" s="3">
        <v>2493.52</v>
      </c>
      <c r="AZ673" s="9"/>
      <c r="BA673" s="9"/>
      <c r="BB673" s="9"/>
      <c r="BC673" s="9"/>
      <c r="BD673" s="9"/>
      <c r="BE673" s="9"/>
      <c r="BF673" s="9"/>
      <c r="BL673" s="2">
        <v>3905.93</v>
      </c>
      <c r="BM673" s="2">
        <v>2538.9499999999998</v>
      </c>
      <c r="BN673" s="2">
        <v>3550.05</v>
      </c>
      <c r="BO673" s="2">
        <v>2894.83</v>
      </c>
      <c r="KA673" s="247">
        <f t="shared" si="103"/>
        <v>3849.56</v>
      </c>
      <c r="KB673" s="228">
        <f t="shared" si="101"/>
        <v>3054.12</v>
      </c>
      <c r="KC673" s="246">
        <f t="shared" si="102"/>
        <v>2919.52</v>
      </c>
    </row>
    <row r="674" spans="1:289" x14ac:dyDescent="0.3">
      <c r="A674" s="213">
        <v>41396</v>
      </c>
      <c r="B674" s="102">
        <v>3445</v>
      </c>
      <c r="C674" s="31">
        <f t="shared" si="104"/>
        <v>3379.5714285714284</v>
      </c>
      <c r="D674" s="7">
        <v>3924.08</v>
      </c>
      <c r="E674" s="2">
        <v>2625.85</v>
      </c>
      <c r="H674" s="2">
        <v>3604.08</v>
      </c>
      <c r="I674" s="3">
        <v>2945.85</v>
      </c>
      <c r="J674" s="7">
        <v>3603.97</v>
      </c>
      <c r="K674" s="2">
        <v>2318.77</v>
      </c>
      <c r="N674" s="7">
        <v>3248.09</v>
      </c>
      <c r="O674" s="3">
        <v>2674.65</v>
      </c>
      <c r="P674" s="7">
        <v>3850.57</v>
      </c>
      <c r="Q674" s="2">
        <v>2553.81</v>
      </c>
      <c r="T674" s="2">
        <v>3494.69</v>
      </c>
      <c r="U674" s="3">
        <v>2909.69</v>
      </c>
      <c r="AJ674" s="2">
        <f t="shared" si="100"/>
        <v>3215</v>
      </c>
      <c r="AK674" s="2">
        <v>230</v>
      </c>
      <c r="AL674" s="7">
        <v>3452.71</v>
      </c>
      <c r="AM674" s="2">
        <v>2200.14</v>
      </c>
      <c r="AP674" s="7">
        <v>3132.71</v>
      </c>
      <c r="AQ674" s="3">
        <v>2520.14</v>
      </c>
      <c r="AZ674" s="9"/>
      <c r="BA674" s="9"/>
      <c r="BB674" s="9"/>
      <c r="BC674" s="9"/>
      <c r="BD674" s="9"/>
      <c r="BE674" s="9"/>
      <c r="BF674" s="9"/>
      <c r="BL674" s="2">
        <v>3919.68</v>
      </c>
      <c r="BM674" s="2">
        <v>2550.11</v>
      </c>
      <c r="BN674" s="2">
        <v>3563.8</v>
      </c>
      <c r="BO674" s="2">
        <v>2905.99</v>
      </c>
      <c r="KA674" s="247">
        <f t="shared" si="103"/>
        <v>3833.97</v>
      </c>
      <c r="KB674" s="228">
        <f t="shared" si="101"/>
        <v>3093.9</v>
      </c>
      <c r="KC674" s="246">
        <f t="shared" si="102"/>
        <v>2955.4</v>
      </c>
    </row>
    <row r="675" spans="1:289" x14ac:dyDescent="0.3">
      <c r="A675" s="213">
        <v>41397</v>
      </c>
      <c r="B675" s="102">
        <v>3437</v>
      </c>
      <c r="C675" s="31">
        <f t="shared" si="104"/>
        <v>3383.5238095238096</v>
      </c>
      <c r="D675" s="7">
        <v>3912.69</v>
      </c>
      <c r="E675" s="2">
        <v>2618.67</v>
      </c>
      <c r="H675" s="2">
        <v>3592.69</v>
      </c>
      <c r="I675" s="3">
        <v>2938.67</v>
      </c>
      <c r="J675" s="7">
        <v>3614.59</v>
      </c>
      <c r="K675" s="2">
        <v>2332.4699999999998</v>
      </c>
      <c r="N675" s="7">
        <v>3258.71</v>
      </c>
      <c r="O675" s="3">
        <v>2688.35</v>
      </c>
      <c r="P675" s="7">
        <v>3786.19</v>
      </c>
      <c r="Q675" s="2">
        <v>2493.39</v>
      </c>
      <c r="T675" s="2">
        <v>3430.31</v>
      </c>
      <c r="U675" s="3">
        <v>2849.27</v>
      </c>
      <c r="AJ675" s="2">
        <f t="shared" si="100"/>
        <v>3207</v>
      </c>
      <c r="AK675" s="2">
        <v>230</v>
      </c>
      <c r="AL675" s="7">
        <v>3347.31</v>
      </c>
      <c r="AM675" s="2">
        <v>2099.2199999999998</v>
      </c>
      <c r="AP675" s="7">
        <v>3027.31</v>
      </c>
      <c r="AQ675" s="3">
        <v>2419.2199999999998</v>
      </c>
      <c r="AZ675" s="9"/>
      <c r="BA675" s="9"/>
      <c r="BB675" s="9"/>
      <c r="BC675" s="9"/>
      <c r="BD675" s="9"/>
      <c r="BE675" s="9"/>
      <c r="BF675" s="9"/>
      <c r="BL675" s="2">
        <v>3908.74</v>
      </c>
      <c r="BM675" s="2">
        <v>2543.37</v>
      </c>
      <c r="BN675" s="2">
        <v>3552.86</v>
      </c>
      <c r="BO675" s="2">
        <v>2899.25</v>
      </c>
      <c r="KA675" s="247">
        <f t="shared" si="103"/>
        <v>3844.59</v>
      </c>
      <c r="KB675" s="228">
        <f t="shared" si="101"/>
        <v>3085.7400000000002</v>
      </c>
      <c r="KC675" s="246">
        <f t="shared" si="102"/>
        <v>2948.04</v>
      </c>
    </row>
    <row r="676" spans="1:289" x14ac:dyDescent="0.3">
      <c r="A676" s="213">
        <v>41400</v>
      </c>
      <c r="B676" s="102">
        <v>3392</v>
      </c>
      <c r="C676" s="31">
        <f t="shared" si="104"/>
        <v>3385.7619047619046</v>
      </c>
      <c r="D676" s="7">
        <v>3901.06</v>
      </c>
      <c r="E676" s="2">
        <v>2608.38</v>
      </c>
      <c r="H676" s="2">
        <v>3581.06</v>
      </c>
      <c r="I676" s="3">
        <v>2928.38</v>
      </c>
      <c r="J676" s="7">
        <v>3604.07</v>
      </c>
      <c r="K676" s="2">
        <v>2323.02</v>
      </c>
      <c r="N676" s="7">
        <v>3248.19</v>
      </c>
      <c r="O676" s="3">
        <v>2678.9</v>
      </c>
      <c r="P676" s="7">
        <v>3775.1</v>
      </c>
      <c r="Q676" s="2">
        <v>2483.4</v>
      </c>
      <c r="T676" s="2">
        <v>3419.22</v>
      </c>
      <c r="U676" s="3">
        <v>2839.28</v>
      </c>
      <c r="AJ676" s="2">
        <f t="shared" si="100"/>
        <v>3162</v>
      </c>
      <c r="AK676" s="2">
        <v>230</v>
      </c>
      <c r="AL676" s="7">
        <v>3337.61</v>
      </c>
      <c r="AM676" s="2">
        <v>2090.64</v>
      </c>
      <c r="AP676" s="7">
        <v>3017.61</v>
      </c>
      <c r="AQ676" s="3">
        <v>2410.64</v>
      </c>
      <c r="AZ676" s="9"/>
      <c r="BA676" s="9"/>
      <c r="BB676" s="9"/>
      <c r="BC676" s="9"/>
      <c r="BD676" s="9"/>
      <c r="BE676" s="9"/>
      <c r="BF676" s="9"/>
      <c r="BL676" s="2">
        <v>3897.24</v>
      </c>
      <c r="BM676" s="2">
        <v>2533.21</v>
      </c>
      <c r="BN676" s="2">
        <v>3541.36</v>
      </c>
      <c r="BO676" s="2">
        <v>2889.09</v>
      </c>
      <c r="KA676" s="247">
        <f t="shared" si="103"/>
        <v>3834.07</v>
      </c>
      <c r="KB676" s="228">
        <f t="shared" si="101"/>
        <v>3039.84</v>
      </c>
      <c r="KC676" s="246">
        <f t="shared" si="102"/>
        <v>2906.6400000000003</v>
      </c>
    </row>
    <row r="677" spans="1:289" x14ac:dyDescent="0.3">
      <c r="A677" s="213">
        <v>41401</v>
      </c>
      <c r="B677" s="102">
        <v>3420</v>
      </c>
      <c r="C677" s="31">
        <f t="shared" si="104"/>
        <v>3388.9047619047619</v>
      </c>
      <c r="D677" s="7">
        <v>3810.25</v>
      </c>
      <c r="E677" s="2">
        <v>2515.65</v>
      </c>
      <c r="H677" s="2">
        <v>3490.25</v>
      </c>
      <c r="I677" s="3">
        <v>2835.65</v>
      </c>
      <c r="J677" s="7">
        <v>3628.61</v>
      </c>
      <c r="K677" s="2">
        <v>2345.0700000000002</v>
      </c>
      <c r="N677" s="7">
        <v>3272.73</v>
      </c>
      <c r="O677" s="3">
        <v>2700.95</v>
      </c>
      <c r="P677" s="7">
        <v>3755.61</v>
      </c>
      <c r="Q677" s="2">
        <v>2461.81</v>
      </c>
      <c r="T677" s="2">
        <v>3399.73</v>
      </c>
      <c r="U677" s="3">
        <v>2817.69</v>
      </c>
      <c r="AJ677" s="2">
        <f t="shared" si="100"/>
        <v>3190</v>
      </c>
      <c r="AK677" s="2">
        <v>230</v>
      </c>
      <c r="AL677" s="7">
        <v>3314.87</v>
      </c>
      <c r="AM677" s="2">
        <v>2065.7600000000002</v>
      </c>
      <c r="AP677" s="7">
        <v>2994.87</v>
      </c>
      <c r="AQ677" s="3">
        <v>2385.7600000000002</v>
      </c>
      <c r="AZ677" s="9"/>
      <c r="BA677" s="9"/>
      <c r="BB677" s="9"/>
      <c r="BC677" s="9"/>
      <c r="BD677" s="9"/>
      <c r="BE677" s="9"/>
      <c r="BF677" s="9"/>
      <c r="BL677" s="2">
        <v>3806.96</v>
      </c>
      <c r="BM677" s="2">
        <v>2441</v>
      </c>
      <c r="BN677" s="2">
        <v>3451.08</v>
      </c>
      <c r="BO677" s="2">
        <v>2796.88</v>
      </c>
      <c r="KA677" s="247">
        <f t="shared" si="103"/>
        <v>3858.61</v>
      </c>
      <c r="KB677" s="228">
        <f t="shared" si="101"/>
        <v>3068.4</v>
      </c>
      <c r="KC677" s="246">
        <f t="shared" si="102"/>
        <v>2932.4</v>
      </c>
    </row>
    <row r="678" spans="1:289" x14ac:dyDescent="0.3">
      <c r="A678" s="213">
        <v>41402</v>
      </c>
      <c r="B678" s="102">
        <v>3433</v>
      </c>
      <c r="C678" s="31">
        <f t="shared" si="104"/>
        <v>3392.7619047619046</v>
      </c>
      <c r="D678" s="7">
        <v>3826.84</v>
      </c>
      <c r="E678" s="2">
        <v>2531.25</v>
      </c>
      <c r="H678" s="2">
        <v>3506.84</v>
      </c>
      <c r="I678" s="3">
        <v>2851.25</v>
      </c>
      <c r="J678" s="7">
        <v>3635.62</v>
      </c>
      <c r="K678" s="2">
        <v>2351.37</v>
      </c>
      <c r="N678" s="7">
        <v>3279.74</v>
      </c>
      <c r="O678" s="3">
        <v>2707.25</v>
      </c>
      <c r="P678" s="7">
        <v>3781.09</v>
      </c>
      <c r="Q678" s="2">
        <v>2486.37</v>
      </c>
      <c r="T678" s="2">
        <v>3425.21</v>
      </c>
      <c r="U678" s="3">
        <v>2842.25</v>
      </c>
      <c r="AJ678" s="2">
        <f t="shared" si="100"/>
        <v>3203</v>
      </c>
      <c r="AK678" s="2">
        <v>230</v>
      </c>
      <c r="AL678" s="7">
        <v>3312.14</v>
      </c>
      <c r="AM678" s="2">
        <v>2062.38</v>
      </c>
      <c r="AP678" s="7">
        <v>2992.14</v>
      </c>
      <c r="AQ678" s="3">
        <v>2382.38</v>
      </c>
      <c r="AZ678" s="9"/>
      <c r="BA678" s="9"/>
      <c r="BB678" s="9"/>
      <c r="BC678" s="9"/>
      <c r="BD678" s="9"/>
      <c r="BE678" s="9"/>
      <c r="BF678" s="9"/>
      <c r="BL678" s="2">
        <v>3824.29</v>
      </c>
      <c r="BM678" s="2">
        <v>2457.34</v>
      </c>
      <c r="BN678" s="2">
        <v>3468.41</v>
      </c>
      <c r="BO678" s="2">
        <v>2813.22</v>
      </c>
      <c r="KA678" s="247">
        <f t="shared" si="103"/>
        <v>3865.62</v>
      </c>
      <c r="KB678" s="228">
        <f t="shared" si="101"/>
        <v>3081.66</v>
      </c>
      <c r="KC678" s="246">
        <f t="shared" si="102"/>
        <v>2944.36</v>
      </c>
    </row>
    <row r="679" spans="1:289" x14ac:dyDescent="0.3">
      <c r="A679" s="213">
        <v>41403</v>
      </c>
      <c r="B679" s="102">
        <v>3410</v>
      </c>
      <c r="C679" s="31">
        <f t="shared" si="104"/>
        <v>3396.1428571428573</v>
      </c>
      <c r="D679" s="7">
        <v>3826.84</v>
      </c>
      <c r="E679" s="2">
        <v>2531.25</v>
      </c>
      <c r="H679" s="2">
        <v>3506.84</v>
      </c>
      <c r="I679" s="3">
        <v>2851.25</v>
      </c>
      <c r="J679" s="7">
        <v>3635.62</v>
      </c>
      <c r="K679" s="2">
        <v>2351.37</v>
      </c>
      <c r="N679" s="7">
        <v>3279.74</v>
      </c>
      <c r="O679" s="3">
        <v>2707.25</v>
      </c>
      <c r="P679" s="7">
        <v>3799.28</v>
      </c>
      <c r="Q679" s="2">
        <v>2504.37</v>
      </c>
      <c r="T679" s="2">
        <v>3443.4</v>
      </c>
      <c r="U679" s="3">
        <v>2860.25</v>
      </c>
      <c r="AJ679" s="2">
        <f t="shared" si="100"/>
        <v>3180</v>
      </c>
      <c r="AK679" s="2">
        <v>230</v>
      </c>
      <c r="AL679" s="7">
        <v>3330.33</v>
      </c>
      <c r="AM679" s="2">
        <v>2080.38</v>
      </c>
      <c r="AP679" s="7">
        <v>3010.33</v>
      </c>
      <c r="AQ679" s="3">
        <v>2400.38</v>
      </c>
      <c r="AZ679" s="9"/>
      <c r="BA679" s="9"/>
      <c r="BB679" s="9"/>
      <c r="BC679" s="9"/>
      <c r="BD679" s="9"/>
      <c r="BE679" s="9"/>
      <c r="BF679" s="9"/>
      <c r="BL679" s="2">
        <v>3820.12</v>
      </c>
      <c r="BM679" s="2">
        <v>2453.21</v>
      </c>
      <c r="BN679" s="2">
        <v>3464.24</v>
      </c>
      <c r="BO679" s="2">
        <v>2809.09</v>
      </c>
      <c r="KA679" s="247">
        <f t="shared" si="103"/>
        <v>3865.62</v>
      </c>
      <c r="KB679" s="228">
        <f t="shared" si="101"/>
        <v>3058.2000000000003</v>
      </c>
      <c r="KC679" s="246">
        <f t="shared" si="102"/>
        <v>2923.2000000000003</v>
      </c>
    </row>
    <row r="680" spans="1:289" x14ac:dyDescent="0.3">
      <c r="A680" s="213">
        <v>41404</v>
      </c>
      <c r="B680" s="102">
        <v>3440</v>
      </c>
      <c r="C680" s="31">
        <f t="shared" si="104"/>
        <v>3401.9523809523807</v>
      </c>
      <c r="D680" s="7">
        <v>3907.27</v>
      </c>
      <c r="E680" s="2">
        <v>2610.0300000000002</v>
      </c>
      <c r="H680" s="2">
        <v>3587.27</v>
      </c>
      <c r="I680" s="3">
        <v>2930.03</v>
      </c>
      <c r="J680" s="7">
        <v>3642.63</v>
      </c>
      <c r="K680" s="2">
        <v>2357.67</v>
      </c>
      <c r="N680" s="7">
        <v>3286.75</v>
      </c>
      <c r="O680" s="3">
        <v>2713.55</v>
      </c>
      <c r="P680" s="7">
        <v>3788.43</v>
      </c>
      <c r="Q680" s="2">
        <v>2492.9699999999998</v>
      </c>
      <c r="T680" s="2">
        <v>3432.55</v>
      </c>
      <c r="U680" s="3">
        <v>2848.85</v>
      </c>
      <c r="AJ680" s="2">
        <f t="shared" si="100"/>
        <v>3210</v>
      </c>
      <c r="AK680" s="2">
        <v>230</v>
      </c>
      <c r="AL680" s="7">
        <v>3318.48</v>
      </c>
      <c r="AM680" s="2">
        <v>2067.98</v>
      </c>
      <c r="AP680" s="7">
        <v>2998.48</v>
      </c>
      <c r="AQ680" s="3">
        <v>2387.98</v>
      </c>
      <c r="AZ680" s="9"/>
      <c r="BA680" s="9"/>
      <c r="BB680" s="9"/>
      <c r="BC680" s="9"/>
      <c r="BD680" s="9"/>
      <c r="BE680" s="9"/>
      <c r="BF680" s="9"/>
      <c r="BL680" s="2">
        <v>3900.45</v>
      </c>
      <c r="BM680" s="2">
        <v>2531.89</v>
      </c>
      <c r="BN680" s="2">
        <v>3544.57</v>
      </c>
      <c r="BO680" s="2">
        <v>2887.77</v>
      </c>
      <c r="KA680" s="247">
        <f t="shared" si="103"/>
        <v>3872.63</v>
      </c>
      <c r="KB680" s="228">
        <f t="shared" si="101"/>
        <v>3088.8</v>
      </c>
      <c r="KC680" s="246">
        <f t="shared" si="102"/>
        <v>2950.8</v>
      </c>
    </row>
    <row r="681" spans="1:289" x14ac:dyDescent="0.3">
      <c r="A681" s="213">
        <v>41407</v>
      </c>
      <c r="B681" s="102">
        <v>3430</v>
      </c>
      <c r="C681" s="31">
        <f t="shared" si="104"/>
        <v>3406</v>
      </c>
      <c r="D681" s="7">
        <v>3871.93</v>
      </c>
      <c r="E681" s="2">
        <v>2570.9699999999998</v>
      </c>
      <c r="H681" s="2">
        <v>3551.93</v>
      </c>
      <c r="I681" s="3">
        <v>2890.97</v>
      </c>
      <c r="J681" s="7">
        <v>3677.68</v>
      </c>
      <c r="K681" s="2">
        <v>2389.17</v>
      </c>
      <c r="N681" s="7">
        <v>3321.8</v>
      </c>
      <c r="O681" s="3">
        <v>2745.05</v>
      </c>
      <c r="P681" s="7">
        <v>3834.31</v>
      </c>
      <c r="Q681" s="2">
        <v>2535.09</v>
      </c>
      <c r="T681" s="2">
        <v>3478.43</v>
      </c>
      <c r="U681" s="3">
        <v>2890.97</v>
      </c>
      <c r="AJ681" s="2">
        <f t="shared" si="100"/>
        <v>3200</v>
      </c>
      <c r="AK681" s="2">
        <v>230</v>
      </c>
      <c r="AL681" s="7">
        <v>3359.42</v>
      </c>
      <c r="AM681" s="2">
        <v>2105.1</v>
      </c>
      <c r="AP681" s="7">
        <v>3039.42</v>
      </c>
      <c r="AQ681" s="3">
        <v>2425.1</v>
      </c>
      <c r="AZ681" s="9"/>
      <c r="BA681" s="9"/>
      <c r="BB681" s="9"/>
      <c r="BC681" s="9"/>
      <c r="BD681" s="9"/>
      <c r="BE681" s="9"/>
      <c r="BF681" s="9"/>
      <c r="BL681" s="2">
        <v>3928.13</v>
      </c>
      <c r="BM681" s="2">
        <v>2555.1999999999998</v>
      </c>
      <c r="BN681" s="2">
        <v>3572.25</v>
      </c>
      <c r="BO681" s="2">
        <v>2911.08</v>
      </c>
      <c r="KA681" s="247">
        <f t="shared" si="103"/>
        <v>3907.68</v>
      </c>
      <c r="KB681" s="228">
        <f t="shared" si="101"/>
        <v>3078.6</v>
      </c>
      <c r="KC681" s="246">
        <f t="shared" si="102"/>
        <v>2941.6000000000004</v>
      </c>
    </row>
    <row r="682" spans="1:289" x14ac:dyDescent="0.3">
      <c r="A682" s="213">
        <v>41408</v>
      </c>
      <c r="B682" s="102">
        <v>3450</v>
      </c>
      <c r="C682" s="31">
        <f t="shared" si="104"/>
        <v>3409.6666666666665</v>
      </c>
      <c r="D682" s="7">
        <v>3901.69</v>
      </c>
      <c r="E682" s="2">
        <v>2599.1999999999998</v>
      </c>
      <c r="H682" s="2">
        <v>3581.69</v>
      </c>
      <c r="I682" s="3">
        <v>2919.2</v>
      </c>
      <c r="J682" s="7">
        <v>3688.2</v>
      </c>
      <c r="K682" s="2">
        <v>2398.62</v>
      </c>
      <c r="N682" s="7">
        <v>3332.32</v>
      </c>
      <c r="O682" s="3">
        <v>2754.5</v>
      </c>
      <c r="P682" s="7">
        <v>3799.11</v>
      </c>
      <c r="Q682" s="2">
        <v>2499.27</v>
      </c>
      <c r="T682" s="2">
        <v>3443.23</v>
      </c>
      <c r="U682" s="3">
        <v>2855.15</v>
      </c>
      <c r="AJ682" s="2">
        <f t="shared" si="100"/>
        <v>3220</v>
      </c>
      <c r="AK682" s="2">
        <v>230</v>
      </c>
      <c r="AL682" s="7">
        <v>3331.98</v>
      </c>
      <c r="AM682" s="2">
        <v>2076.9299999999998</v>
      </c>
      <c r="AP682" s="7">
        <v>3011.98</v>
      </c>
      <c r="AQ682" s="3">
        <v>2396.9299999999998</v>
      </c>
      <c r="AZ682" s="9"/>
      <c r="BA682" s="9"/>
      <c r="BB682" s="9"/>
      <c r="BC682" s="9"/>
      <c r="BD682" s="9"/>
      <c r="BE682" s="9"/>
      <c r="BF682" s="9"/>
      <c r="BL682" s="2">
        <v>3961.35</v>
      </c>
      <c r="BM682" s="2">
        <v>2586.85</v>
      </c>
      <c r="BN682" s="2">
        <v>3605.47</v>
      </c>
      <c r="BO682" s="2">
        <v>2942.73</v>
      </c>
      <c r="KA682" s="247">
        <f t="shared" si="103"/>
        <v>3918.2</v>
      </c>
      <c r="KB682" s="228">
        <f t="shared" si="101"/>
        <v>3099</v>
      </c>
      <c r="KC682" s="246">
        <f t="shared" si="102"/>
        <v>2960</v>
      </c>
    </row>
    <row r="683" spans="1:289" x14ac:dyDescent="0.3">
      <c r="A683" s="213">
        <v>41409</v>
      </c>
      <c r="B683" s="102">
        <v>3457</v>
      </c>
      <c r="C683" s="31">
        <f t="shared" si="104"/>
        <v>3413.8095238095239</v>
      </c>
      <c r="D683" s="7">
        <v>3931.91</v>
      </c>
      <c r="E683" s="2">
        <v>2625.84</v>
      </c>
      <c r="H683" s="2">
        <v>3611.91</v>
      </c>
      <c r="I683" s="3">
        <v>2945.84</v>
      </c>
      <c r="J683" s="7">
        <v>3716.24</v>
      </c>
      <c r="K683" s="2">
        <v>2423.8200000000002</v>
      </c>
      <c r="N683" s="7">
        <v>3360.36</v>
      </c>
      <c r="O683" s="3">
        <v>2779.7</v>
      </c>
      <c r="P683" s="7">
        <v>3874.76</v>
      </c>
      <c r="Q683" s="2">
        <v>2571.5</v>
      </c>
      <c r="T683" s="2">
        <v>3518.88</v>
      </c>
      <c r="U683" s="3">
        <v>2927.38</v>
      </c>
      <c r="AJ683" s="2">
        <f t="shared" si="100"/>
        <v>3227</v>
      </c>
      <c r="AK683" s="2">
        <v>230</v>
      </c>
      <c r="AL683" s="7">
        <v>3366.44</v>
      </c>
      <c r="AM683" s="2">
        <v>2108.3200000000002</v>
      </c>
      <c r="AP683" s="7">
        <v>3046.44</v>
      </c>
      <c r="AQ683" s="3">
        <v>2428.3200000000002</v>
      </c>
      <c r="AZ683" s="9"/>
      <c r="BA683" s="9"/>
      <c r="BB683" s="9"/>
      <c r="BC683" s="9"/>
      <c r="BD683" s="9"/>
      <c r="BE683" s="9"/>
      <c r="BF683" s="9"/>
      <c r="BL683" s="2">
        <v>3993.5</v>
      </c>
      <c r="BM683" s="2">
        <v>2615.4</v>
      </c>
      <c r="BN683" s="2">
        <v>3637.62</v>
      </c>
      <c r="BO683" s="2">
        <v>2971.28</v>
      </c>
      <c r="KA683" s="247">
        <f t="shared" si="103"/>
        <v>3946.24</v>
      </c>
      <c r="KB683" s="228">
        <f t="shared" si="101"/>
        <v>3106.14</v>
      </c>
      <c r="KC683" s="246">
        <f t="shared" si="102"/>
        <v>2966.44</v>
      </c>
    </row>
    <row r="684" spans="1:289" x14ac:dyDescent="0.3">
      <c r="A684" s="213">
        <v>41410</v>
      </c>
      <c r="B684" s="102">
        <v>3440</v>
      </c>
      <c r="C684" s="31">
        <f t="shared" si="104"/>
        <v>3415.3809523809523</v>
      </c>
      <c r="D684" s="7">
        <v>3902.06</v>
      </c>
      <c r="E684" s="2">
        <v>2586.25</v>
      </c>
      <c r="H684" s="2">
        <v>3582.06</v>
      </c>
      <c r="I684" s="3">
        <v>2906.25</v>
      </c>
      <c r="J684" s="7">
        <v>3732.57</v>
      </c>
      <c r="K684" s="2">
        <v>2430.12</v>
      </c>
      <c r="N684" s="7">
        <v>3376.69</v>
      </c>
      <c r="O684" s="3">
        <v>2786</v>
      </c>
      <c r="P684" s="7">
        <v>3797.99</v>
      </c>
      <c r="Q684" s="2">
        <v>2494.87</v>
      </c>
      <c r="T684" s="2">
        <v>3442.11</v>
      </c>
      <c r="U684" s="3">
        <v>2850.75</v>
      </c>
      <c r="AJ684" s="2">
        <f t="shared" si="100"/>
        <v>3210</v>
      </c>
      <c r="AK684" s="2">
        <v>230</v>
      </c>
      <c r="AL684" s="7">
        <v>3288.62</v>
      </c>
      <c r="AM684" s="2">
        <v>2030.63</v>
      </c>
      <c r="AP684" s="7">
        <v>2968.62</v>
      </c>
      <c r="AQ684" s="3">
        <v>2350.63</v>
      </c>
      <c r="AZ684" s="9"/>
      <c r="BA684" s="9"/>
      <c r="BB684" s="9"/>
      <c r="BC684" s="9"/>
      <c r="BD684" s="9"/>
      <c r="BE684" s="9"/>
      <c r="BF684" s="9"/>
      <c r="BL684" s="2">
        <v>4022.93</v>
      </c>
      <c r="BM684" s="2">
        <v>2634.49</v>
      </c>
      <c r="BN684" s="2">
        <v>3667.05</v>
      </c>
      <c r="BO684" s="2">
        <v>2990.37</v>
      </c>
      <c r="KA684" s="247">
        <f t="shared" si="103"/>
        <v>3962.57</v>
      </c>
      <c r="KB684" s="228">
        <f t="shared" si="101"/>
        <v>3088.8</v>
      </c>
      <c r="KC684" s="246">
        <f t="shared" si="102"/>
        <v>2950.8</v>
      </c>
    </row>
    <row r="685" spans="1:289" x14ac:dyDescent="0.3">
      <c r="A685" s="213">
        <v>41411</v>
      </c>
      <c r="B685" s="102">
        <v>3439</v>
      </c>
      <c r="C685" s="31">
        <f t="shared" si="104"/>
        <v>3415.6190476190477</v>
      </c>
      <c r="D685" s="7">
        <v>3896.26</v>
      </c>
      <c r="E685" s="2">
        <v>2578</v>
      </c>
      <c r="H685" s="2">
        <v>3576.26</v>
      </c>
      <c r="I685" s="3">
        <v>2898</v>
      </c>
      <c r="J685" s="7">
        <v>3753.66</v>
      </c>
      <c r="K685" s="2">
        <v>2449.02</v>
      </c>
      <c r="N685" s="7">
        <v>3397.78</v>
      </c>
      <c r="O685" s="3">
        <v>2804.9</v>
      </c>
      <c r="P685" s="7">
        <v>3800.69</v>
      </c>
      <c r="Q685" s="2">
        <v>2495.5700000000002</v>
      </c>
      <c r="T685" s="2">
        <v>3444.81</v>
      </c>
      <c r="U685" s="3">
        <v>2851.45</v>
      </c>
      <c r="AJ685" s="2">
        <f t="shared" si="100"/>
        <v>3209</v>
      </c>
      <c r="AK685" s="2">
        <v>230</v>
      </c>
      <c r="AL685" s="7">
        <v>3306.99</v>
      </c>
      <c r="AM685" s="2">
        <v>2046.77</v>
      </c>
      <c r="AP685" s="7">
        <v>2986.99</v>
      </c>
      <c r="AQ685" s="3">
        <v>2366.77</v>
      </c>
      <c r="AZ685" s="9"/>
      <c r="BA685" s="9"/>
      <c r="BB685" s="9"/>
      <c r="BC685" s="9"/>
      <c r="BD685" s="9"/>
      <c r="BE685" s="9"/>
      <c r="BF685" s="9"/>
      <c r="BL685" s="2">
        <v>4015.09</v>
      </c>
      <c r="BM685" s="2">
        <v>2624.22</v>
      </c>
      <c r="BN685" s="2">
        <v>3659.21</v>
      </c>
      <c r="BO685" s="2">
        <v>2980.1</v>
      </c>
      <c r="KA685" s="247">
        <f t="shared" si="103"/>
        <v>3983.66</v>
      </c>
      <c r="KB685" s="228">
        <f t="shared" si="101"/>
        <v>3087.78</v>
      </c>
      <c r="KC685" s="246">
        <f t="shared" si="102"/>
        <v>2949.88</v>
      </c>
    </row>
    <row r="686" spans="1:289" x14ac:dyDescent="0.3">
      <c r="A686" s="213">
        <v>41414</v>
      </c>
      <c r="B686" s="102">
        <v>3451</v>
      </c>
      <c r="C686" s="31">
        <f t="shared" si="104"/>
        <v>3418.0476190476193</v>
      </c>
      <c r="D686" s="7">
        <v>3910.63</v>
      </c>
      <c r="E686" s="2">
        <v>2588.4499999999998</v>
      </c>
      <c r="H686" s="2">
        <v>3590.63</v>
      </c>
      <c r="I686" s="3">
        <v>2908.45</v>
      </c>
      <c r="J686" s="7">
        <v>3785.3</v>
      </c>
      <c r="K686" s="2">
        <v>2477.37</v>
      </c>
      <c r="N686" s="7">
        <v>3429.42</v>
      </c>
      <c r="O686" s="3">
        <v>2833.25</v>
      </c>
      <c r="P686" s="7">
        <v>3813.79</v>
      </c>
      <c r="Q686" s="2">
        <v>2505.5700000000002</v>
      </c>
      <c r="T686" s="2">
        <v>3457.91</v>
      </c>
      <c r="U686" s="3">
        <v>2861.45</v>
      </c>
      <c r="AJ686" s="2">
        <f t="shared" si="100"/>
        <v>3221</v>
      </c>
      <c r="AK686" s="2">
        <v>230</v>
      </c>
      <c r="AL686" s="7">
        <v>3315.53</v>
      </c>
      <c r="AM686" s="2">
        <v>2052.1799999999998</v>
      </c>
      <c r="AP686" s="7">
        <v>2995.53</v>
      </c>
      <c r="AQ686" s="3">
        <v>2372.1799999999998</v>
      </c>
      <c r="AZ686" s="9"/>
      <c r="BA686" s="9"/>
      <c r="BB686" s="9"/>
      <c r="BC686" s="9"/>
      <c r="BD686" s="9"/>
      <c r="BE686" s="9"/>
      <c r="BF686" s="9"/>
      <c r="BL686" s="2">
        <v>4019.79</v>
      </c>
      <c r="BM686" s="2">
        <v>2625.1</v>
      </c>
      <c r="BN686" s="2">
        <v>3663.91</v>
      </c>
      <c r="BO686" s="2">
        <v>2980.98</v>
      </c>
      <c r="KA686" s="247">
        <f t="shared" si="103"/>
        <v>4015.3</v>
      </c>
      <c r="KB686" s="228">
        <f t="shared" si="101"/>
        <v>3100.02</v>
      </c>
      <c r="KC686" s="246">
        <f t="shared" si="102"/>
        <v>2960.92</v>
      </c>
    </row>
    <row r="687" spans="1:289" x14ac:dyDescent="0.3">
      <c r="A687" s="213">
        <v>41415</v>
      </c>
      <c r="B687" s="102">
        <v>3460</v>
      </c>
      <c r="C687" s="31">
        <f t="shared" si="104"/>
        <v>3419.8571428571427</v>
      </c>
      <c r="D687" s="7">
        <v>3950.27</v>
      </c>
      <c r="E687" s="2">
        <v>2626.43</v>
      </c>
      <c r="H687" s="2">
        <v>3630.27</v>
      </c>
      <c r="I687" s="3">
        <v>2946.43</v>
      </c>
      <c r="J687" s="7">
        <v>3795.84</v>
      </c>
      <c r="K687" s="2">
        <v>2486.8200000000002</v>
      </c>
      <c r="N687" s="7">
        <v>3439.96</v>
      </c>
      <c r="O687" s="3">
        <v>2842.7</v>
      </c>
      <c r="P687" s="7">
        <v>3805.37</v>
      </c>
      <c r="Q687" s="2">
        <v>2496.25</v>
      </c>
      <c r="T687" s="2">
        <v>3449.49</v>
      </c>
      <c r="U687" s="3">
        <v>2852.13</v>
      </c>
      <c r="AJ687" s="2">
        <f t="shared" si="100"/>
        <v>3230</v>
      </c>
      <c r="AK687" s="2">
        <v>230</v>
      </c>
      <c r="AL687" s="7">
        <v>3334.18</v>
      </c>
      <c r="AM687" s="2">
        <v>2069.62</v>
      </c>
      <c r="AP687" s="7">
        <v>3014.18</v>
      </c>
      <c r="AQ687" s="3">
        <v>2389.62</v>
      </c>
      <c r="AZ687" s="9"/>
      <c r="BA687" s="9"/>
      <c r="BB687" s="9"/>
      <c r="BC687" s="9"/>
      <c r="BD687" s="9"/>
      <c r="BE687" s="9"/>
      <c r="BF687" s="9"/>
      <c r="BL687" s="2">
        <v>4062.3</v>
      </c>
      <c r="BM687" s="2">
        <v>2665.91</v>
      </c>
      <c r="BN687" s="2">
        <v>3706.42</v>
      </c>
      <c r="BO687" s="2">
        <v>3021.79</v>
      </c>
      <c r="KA687" s="247">
        <f t="shared" si="103"/>
        <v>4025.84</v>
      </c>
      <c r="KB687" s="228">
        <f t="shared" si="101"/>
        <v>3109.2000000000003</v>
      </c>
      <c r="KC687" s="246">
        <f t="shared" si="102"/>
        <v>2969.2000000000003</v>
      </c>
    </row>
    <row r="688" spans="1:289" x14ac:dyDescent="0.3">
      <c r="A688" s="213">
        <v>41416</v>
      </c>
      <c r="B688" s="102">
        <v>3480</v>
      </c>
      <c r="C688" s="31">
        <f t="shared" si="104"/>
        <v>3423.7619047619046</v>
      </c>
      <c r="D688" s="7">
        <v>3971.88</v>
      </c>
      <c r="E688" s="2">
        <v>2643.21</v>
      </c>
      <c r="H688" s="2">
        <v>3651.88</v>
      </c>
      <c r="I688" s="3">
        <v>2963.21</v>
      </c>
      <c r="J688" s="7">
        <v>3834.51</v>
      </c>
      <c r="K688" s="2">
        <v>2521.4699999999998</v>
      </c>
      <c r="N688" s="7">
        <v>3478.63</v>
      </c>
      <c r="O688" s="3">
        <v>2877.35</v>
      </c>
      <c r="P688" s="7">
        <v>3776.67</v>
      </c>
      <c r="Q688" s="2">
        <v>2464.23</v>
      </c>
      <c r="T688" s="2">
        <v>3420.79</v>
      </c>
      <c r="U688" s="3">
        <v>2820.11</v>
      </c>
      <c r="AJ688" s="2">
        <f t="shared" si="100"/>
        <v>3250</v>
      </c>
      <c r="AK688" s="2">
        <v>230</v>
      </c>
      <c r="AL688" s="7">
        <v>3358.1</v>
      </c>
      <c r="AM688" s="2">
        <v>2089.56</v>
      </c>
      <c r="AP688" s="7">
        <v>3038.1</v>
      </c>
      <c r="AQ688" s="3">
        <v>2409.56</v>
      </c>
      <c r="AZ688" s="9"/>
      <c r="BA688" s="9"/>
      <c r="BB688" s="9"/>
      <c r="BC688" s="9"/>
      <c r="BD688" s="9"/>
      <c r="BE688" s="9"/>
      <c r="BF688" s="9"/>
      <c r="BL688" s="2">
        <v>4089.22</v>
      </c>
      <c r="BM688" s="2">
        <v>2687.95</v>
      </c>
      <c r="BN688" s="2">
        <v>3733.34</v>
      </c>
      <c r="BO688" s="2">
        <v>3043.83</v>
      </c>
      <c r="KA688" s="247">
        <f t="shared" si="103"/>
        <v>4064.51</v>
      </c>
      <c r="KB688" s="228">
        <f t="shared" si="101"/>
        <v>3129.6</v>
      </c>
      <c r="KC688" s="246">
        <f t="shared" si="102"/>
        <v>2987.6000000000004</v>
      </c>
    </row>
    <row r="689" spans="1:289" x14ac:dyDescent="0.3">
      <c r="A689" s="213">
        <v>41417</v>
      </c>
      <c r="B689" s="102">
        <v>3515</v>
      </c>
      <c r="C689" s="31">
        <f t="shared" si="104"/>
        <v>3430.7142857142858</v>
      </c>
      <c r="D689" s="7">
        <v>3992.64</v>
      </c>
      <c r="E689" s="2">
        <v>2662.5</v>
      </c>
      <c r="H689" s="2">
        <v>3672.64</v>
      </c>
      <c r="I689" s="3">
        <v>2982.5</v>
      </c>
      <c r="J689" s="7">
        <v>3845.06</v>
      </c>
      <c r="K689" s="2">
        <v>2530.92</v>
      </c>
      <c r="N689" s="7">
        <v>3489.18</v>
      </c>
      <c r="O689" s="3">
        <v>2886.8</v>
      </c>
      <c r="P689" s="7">
        <v>3787.04</v>
      </c>
      <c r="Q689" s="2">
        <v>2473.5</v>
      </c>
      <c r="T689" s="2">
        <v>3431.16</v>
      </c>
      <c r="U689" s="3">
        <v>2829.38</v>
      </c>
      <c r="AJ689" s="2">
        <f t="shared" si="100"/>
        <v>3285</v>
      </c>
      <c r="AK689" s="2">
        <v>230</v>
      </c>
      <c r="AL689" s="7">
        <v>3367.22</v>
      </c>
      <c r="AM689" s="2">
        <v>2097.5700000000002</v>
      </c>
      <c r="AP689" s="7">
        <v>3047.22</v>
      </c>
      <c r="AQ689" s="3">
        <v>2417.5700000000002</v>
      </c>
      <c r="AZ689" s="9"/>
      <c r="BA689" s="9"/>
      <c r="BB689" s="9"/>
      <c r="BC689" s="9"/>
      <c r="BD689" s="9"/>
      <c r="BE689" s="9"/>
      <c r="BF689" s="9"/>
      <c r="BL689" s="2">
        <v>4113.79</v>
      </c>
      <c r="BM689" s="2">
        <v>2711.01</v>
      </c>
      <c r="BN689" s="2">
        <v>3757.91</v>
      </c>
      <c r="BO689" s="2">
        <v>3066.89</v>
      </c>
      <c r="KA689" s="247">
        <f t="shared" si="103"/>
        <v>4075.06</v>
      </c>
      <c r="KB689" s="228">
        <f t="shared" si="101"/>
        <v>3165.3</v>
      </c>
      <c r="KC689" s="246">
        <f t="shared" si="102"/>
        <v>3019.8</v>
      </c>
    </row>
    <row r="690" spans="1:289" x14ac:dyDescent="0.3">
      <c r="A690" s="213">
        <v>41418</v>
      </c>
      <c r="B690" s="102">
        <v>3521</v>
      </c>
      <c r="C690" s="31">
        <f t="shared" si="104"/>
        <v>3438.4761904761904</v>
      </c>
      <c r="D690" s="7">
        <v>4020.08</v>
      </c>
      <c r="E690" s="2">
        <v>2690.91</v>
      </c>
      <c r="H690" s="2">
        <v>3700.08</v>
      </c>
      <c r="I690" s="3">
        <v>3010.91</v>
      </c>
      <c r="J690" s="7">
        <v>3834.51</v>
      </c>
      <c r="K690" s="2">
        <v>2521.4699999999998</v>
      </c>
      <c r="N690" s="7">
        <v>3478.63</v>
      </c>
      <c r="O690" s="3">
        <v>2877.35</v>
      </c>
      <c r="P690" s="7">
        <v>3795.95</v>
      </c>
      <c r="Q690" s="2">
        <v>2483.31</v>
      </c>
      <c r="T690" s="2">
        <v>3440.07</v>
      </c>
      <c r="U690" s="3">
        <v>2839.19</v>
      </c>
      <c r="AJ690" s="2">
        <f t="shared" si="100"/>
        <v>3291</v>
      </c>
      <c r="AK690" s="2">
        <v>230</v>
      </c>
      <c r="AL690" s="7">
        <v>3358.1</v>
      </c>
      <c r="AM690" s="2">
        <v>2089.56</v>
      </c>
      <c r="AP690" s="7">
        <v>3038.1</v>
      </c>
      <c r="AQ690" s="3">
        <v>2409.56</v>
      </c>
      <c r="AZ690" s="9"/>
      <c r="BA690" s="9"/>
      <c r="BB690" s="9"/>
      <c r="BC690" s="9"/>
      <c r="BD690" s="9"/>
      <c r="BE690" s="9"/>
      <c r="BF690" s="9"/>
      <c r="BL690" s="2">
        <v>4139.1899999999996</v>
      </c>
      <c r="BM690" s="2">
        <v>2737.41</v>
      </c>
      <c r="BN690" s="2">
        <v>3783.31</v>
      </c>
      <c r="BO690" s="2">
        <v>3093.29</v>
      </c>
      <c r="KA690" s="247">
        <f t="shared" si="103"/>
        <v>4064.51</v>
      </c>
      <c r="KB690" s="228">
        <f t="shared" si="101"/>
        <v>3171.42</v>
      </c>
      <c r="KC690" s="246">
        <f t="shared" si="102"/>
        <v>3025.32</v>
      </c>
    </row>
    <row r="691" spans="1:289" x14ac:dyDescent="0.3">
      <c r="A691" s="213">
        <v>41421</v>
      </c>
      <c r="B691" s="102">
        <v>3536</v>
      </c>
      <c r="C691" s="31">
        <f t="shared" si="104"/>
        <v>3445.4285714285716</v>
      </c>
      <c r="D691" s="7">
        <v>4091.62</v>
      </c>
      <c r="E691" s="2">
        <v>2653.09</v>
      </c>
      <c r="H691" s="2">
        <v>3717.35</v>
      </c>
      <c r="I691" s="3">
        <v>3027.36</v>
      </c>
      <c r="J691" s="7">
        <v>3869.1</v>
      </c>
      <c r="K691" s="2">
        <v>2518.83</v>
      </c>
      <c r="N691" s="7">
        <v>3494.83</v>
      </c>
      <c r="O691" s="3">
        <v>2893.1</v>
      </c>
      <c r="P691" s="7">
        <v>3830.36</v>
      </c>
      <c r="Q691" s="2">
        <v>2480.4699999999998</v>
      </c>
      <c r="T691" s="2">
        <v>3456.09</v>
      </c>
      <c r="U691" s="3">
        <v>2854.74</v>
      </c>
      <c r="AJ691" s="2">
        <f t="shared" si="100"/>
        <v>3306</v>
      </c>
      <c r="AK691" s="2">
        <v>230</v>
      </c>
      <c r="AL691" s="7">
        <v>3426.38</v>
      </c>
      <c r="AM691" s="2">
        <v>2048.64</v>
      </c>
      <c r="AP691" s="7">
        <v>3052.11</v>
      </c>
      <c r="AQ691" s="3">
        <v>2422.91</v>
      </c>
      <c r="AZ691" s="9"/>
      <c r="BA691" s="9"/>
      <c r="BB691" s="9"/>
      <c r="BC691" s="9"/>
      <c r="BD691" s="9"/>
      <c r="BE691" s="9"/>
      <c r="BF691" s="9"/>
      <c r="BL691" s="2">
        <v>4175.25</v>
      </c>
      <c r="BM691" s="2">
        <v>2735.9</v>
      </c>
      <c r="BN691" s="2">
        <v>3800.98</v>
      </c>
      <c r="BO691" s="2">
        <v>3110.17</v>
      </c>
      <c r="KA691" s="247">
        <f t="shared" si="103"/>
        <v>4099.1000000000004</v>
      </c>
      <c r="KB691" s="228">
        <f t="shared" si="101"/>
        <v>3186.7200000000003</v>
      </c>
      <c r="KC691" s="246">
        <f t="shared" si="102"/>
        <v>3039.1200000000003</v>
      </c>
    </row>
    <row r="692" spans="1:289" x14ac:dyDescent="0.3">
      <c r="A692" s="213">
        <v>41422</v>
      </c>
      <c r="B692" s="102">
        <v>3549</v>
      </c>
      <c r="C692" s="31">
        <f t="shared" si="104"/>
        <v>3453.1904761904761</v>
      </c>
      <c r="D692" s="7">
        <v>4139.3100000000004</v>
      </c>
      <c r="E692" s="2">
        <v>2692.77</v>
      </c>
      <c r="H692" s="2">
        <v>3765.04</v>
      </c>
      <c r="I692" s="3">
        <v>3067.04</v>
      </c>
      <c r="J692" s="7">
        <v>3932.35</v>
      </c>
      <c r="K692" s="2">
        <v>2575.5300000000002</v>
      </c>
      <c r="N692" s="7">
        <v>3558.08</v>
      </c>
      <c r="O692" s="3">
        <v>2949.8</v>
      </c>
      <c r="P692" s="7">
        <v>3853.41</v>
      </c>
      <c r="Q692" s="2">
        <v>2497.37</v>
      </c>
      <c r="T692" s="2">
        <v>3479.14</v>
      </c>
      <c r="U692" s="3">
        <v>2871.64</v>
      </c>
      <c r="AJ692" s="2">
        <f t="shared" si="100"/>
        <v>3319</v>
      </c>
      <c r="AK692" s="2">
        <v>230</v>
      </c>
      <c r="AL692" s="7">
        <v>3461.35</v>
      </c>
      <c r="AM692" s="2">
        <v>2077.16</v>
      </c>
      <c r="AP692" s="7">
        <v>3087.08</v>
      </c>
      <c r="AQ692" s="3">
        <v>2451.4299999999998</v>
      </c>
      <c r="AZ692" s="9"/>
      <c r="BA692" s="9"/>
      <c r="BB692" s="9"/>
      <c r="BC692" s="9"/>
      <c r="BD692" s="9"/>
      <c r="BE692" s="9"/>
      <c r="BF692" s="9"/>
      <c r="BL692" s="2">
        <v>4234.4799999999996</v>
      </c>
      <c r="BM692" s="2">
        <v>2787</v>
      </c>
      <c r="BN692" s="2">
        <v>3860.21</v>
      </c>
      <c r="BO692" s="2">
        <v>3161.27</v>
      </c>
      <c r="KA692" s="247">
        <f t="shared" si="103"/>
        <v>4162.3500000000004</v>
      </c>
      <c r="KB692" s="228">
        <f t="shared" si="101"/>
        <v>3199.98</v>
      </c>
      <c r="KC692" s="246">
        <f t="shared" si="102"/>
        <v>3051.08</v>
      </c>
    </row>
    <row r="693" spans="1:289" x14ac:dyDescent="0.3">
      <c r="A693" s="213">
        <v>41423</v>
      </c>
      <c r="B693" s="102">
        <v>3577</v>
      </c>
      <c r="C693" s="31">
        <f t="shared" si="104"/>
        <v>3461.3333333333335</v>
      </c>
      <c r="D693" s="7">
        <v>4146.76</v>
      </c>
      <c r="E693" s="2">
        <v>2699.31</v>
      </c>
      <c r="H693" s="2">
        <v>3772.49</v>
      </c>
      <c r="I693" s="3">
        <v>3073.58</v>
      </c>
      <c r="J693" s="7">
        <v>3939.38</v>
      </c>
      <c r="K693" s="2">
        <v>2581.83</v>
      </c>
      <c r="N693" s="7">
        <v>3565.11</v>
      </c>
      <c r="O693" s="3">
        <v>2956.1</v>
      </c>
      <c r="P693" s="7">
        <v>3840.5</v>
      </c>
      <c r="Q693" s="2">
        <v>2483.9299999999998</v>
      </c>
      <c r="T693" s="2">
        <v>3466.23</v>
      </c>
      <c r="U693" s="3">
        <v>2858.2</v>
      </c>
      <c r="AJ693" s="2">
        <f t="shared" si="100"/>
        <v>3347</v>
      </c>
      <c r="AK693" s="2">
        <v>230</v>
      </c>
      <c r="AL693" s="7">
        <v>3427.84</v>
      </c>
      <c r="AM693" s="2">
        <v>2043.3</v>
      </c>
      <c r="AP693" s="7">
        <v>3053.57</v>
      </c>
      <c r="AQ693" s="3">
        <v>2417.5700000000002</v>
      </c>
      <c r="AZ693" s="9"/>
      <c r="BA693" s="9"/>
      <c r="BB693" s="9"/>
      <c r="BC693" s="9"/>
      <c r="BD693" s="9"/>
      <c r="BE693" s="9"/>
      <c r="BF693" s="9"/>
      <c r="BL693" s="2">
        <v>4243.95</v>
      </c>
      <c r="BM693" s="2">
        <v>2795.54</v>
      </c>
      <c r="BN693" s="2">
        <v>3869.68</v>
      </c>
      <c r="BO693" s="2">
        <v>3169.81</v>
      </c>
      <c r="KA693" s="247">
        <f t="shared" si="103"/>
        <v>4169.38</v>
      </c>
      <c r="KB693" s="228">
        <f t="shared" si="101"/>
        <v>3228.54</v>
      </c>
      <c r="KC693" s="246">
        <f t="shared" si="102"/>
        <v>3076.84</v>
      </c>
    </row>
    <row r="694" spans="1:289" x14ac:dyDescent="0.3">
      <c r="A694" s="213">
        <v>41424</v>
      </c>
      <c r="B694" s="102">
        <v>3576</v>
      </c>
      <c r="C694" s="31">
        <f t="shared" si="104"/>
        <v>3469.4285714285716</v>
      </c>
      <c r="D694" s="7">
        <v>4246.3100000000004</v>
      </c>
      <c r="E694" s="2">
        <v>2787.82</v>
      </c>
      <c r="H694" s="2">
        <v>3872.04</v>
      </c>
      <c r="I694" s="3">
        <v>3162.09</v>
      </c>
      <c r="J694" s="7">
        <v>4023.71</v>
      </c>
      <c r="K694" s="2">
        <v>2657.43</v>
      </c>
      <c r="N694" s="7">
        <v>3649.44</v>
      </c>
      <c r="O694" s="3">
        <v>3031.7</v>
      </c>
      <c r="P694" s="7">
        <v>3942.67</v>
      </c>
      <c r="Q694" s="2">
        <v>2577.19</v>
      </c>
      <c r="T694" s="2">
        <v>3568.4</v>
      </c>
      <c r="U694" s="3">
        <v>2951.46</v>
      </c>
      <c r="AJ694" s="2">
        <f t="shared" si="100"/>
        <v>3346</v>
      </c>
      <c r="AK694" s="2">
        <v>230</v>
      </c>
      <c r="AL694" s="7">
        <v>3519.58</v>
      </c>
      <c r="AM694" s="2">
        <v>2126</v>
      </c>
      <c r="AP694" s="7">
        <v>3145.31</v>
      </c>
      <c r="AQ694" s="3">
        <v>2500.27</v>
      </c>
      <c r="AZ694" s="9"/>
      <c r="BA694" s="9"/>
      <c r="BB694" s="9"/>
      <c r="BC694" s="9"/>
      <c r="BD694" s="9"/>
      <c r="BE694" s="9"/>
      <c r="BF694" s="9"/>
      <c r="BL694" s="2">
        <v>4350.53</v>
      </c>
      <c r="BM694" s="2">
        <v>2891.01</v>
      </c>
      <c r="BN694" s="2">
        <v>3976.26</v>
      </c>
      <c r="BO694" s="2">
        <v>3265.28</v>
      </c>
      <c r="KA694" s="247">
        <f t="shared" si="103"/>
        <v>4253.71</v>
      </c>
      <c r="KB694" s="228">
        <f t="shared" si="101"/>
        <v>3227.52</v>
      </c>
      <c r="KC694" s="246">
        <f t="shared" si="102"/>
        <v>3075.92</v>
      </c>
    </row>
    <row r="695" spans="1:289" x14ac:dyDescent="0.3">
      <c r="A695" s="213">
        <v>41425</v>
      </c>
      <c r="B695" s="102">
        <v>3669</v>
      </c>
      <c r="C695" s="31">
        <f t="shared" si="104"/>
        <v>3480.0952380952381</v>
      </c>
      <c r="D695" s="7">
        <v>4242.57</v>
      </c>
      <c r="E695" s="2">
        <v>2784.54</v>
      </c>
      <c r="H695" s="2">
        <v>3868.3</v>
      </c>
      <c r="I695" s="3">
        <v>3158.81</v>
      </c>
      <c r="J695" s="7">
        <v>4020.2</v>
      </c>
      <c r="K695" s="2">
        <v>2654.28</v>
      </c>
      <c r="N695" s="7">
        <v>3645.93</v>
      </c>
      <c r="O695" s="3">
        <v>3028.55</v>
      </c>
      <c r="P695" s="7">
        <v>3949.35</v>
      </c>
      <c r="Q695" s="2">
        <v>2584.14</v>
      </c>
      <c r="T695" s="2">
        <v>3575.08</v>
      </c>
      <c r="U695" s="3">
        <v>2958.41</v>
      </c>
      <c r="AJ695" s="2">
        <f t="shared" si="100"/>
        <v>3439</v>
      </c>
      <c r="AK695" s="2">
        <v>230</v>
      </c>
      <c r="AL695" s="7">
        <v>3516.58</v>
      </c>
      <c r="AM695" s="2">
        <v>2123.37</v>
      </c>
      <c r="AP695" s="7">
        <v>3142.31</v>
      </c>
      <c r="AQ695" s="3">
        <v>2497.64</v>
      </c>
      <c r="AZ695" s="9"/>
      <c r="BA695" s="9"/>
      <c r="BB695" s="9"/>
      <c r="BC695" s="9"/>
      <c r="BD695" s="9"/>
      <c r="BE695" s="9"/>
      <c r="BF695" s="9"/>
      <c r="BL695" s="2">
        <v>4345.76</v>
      </c>
      <c r="BM695" s="2">
        <v>2886.71</v>
      </c>
      <c r="BN695" s="2">
        <v>3971.49</v>
      </c>
      <c r="BO695" s="2">
        <v>3260.98</v>
      </c>
      <c r="KA695" s="247">
        <f t="shared" si="103"/>
        <v>4250.2</v>
      </c>
      <c r="KB695" s="228">
        <f t="shared" si="101"/>
        <v>3322.38</v>
      </c>
      <c r="KC695" s="246">
        <f t="shared" si="102"/>
        <v>3161.48</v>
      </c>
    </row>
    <row r="696" spans="1:289" x14ac:dyDescent="0.3">
      <c r="A696" s="213">
        <v>41428</v>
      </c>
      <c r="B696" s="102">
        <v>3622</v>
      </c>
      <c r="C696" s="31">
        <f t="shared" si="104"/>
        <v>3488.9047619047619</v>
      </c>
      <c r="D696" s="7">
        <v>4277.83</v>
      </c>
      <c r="E696" s="2">
        <v>2817.78</v>
      </c>
      <c r="H696" s="2">
        <v>3903.56</v>
      </c>
      <c r="I696" s="3">
        <v>3192.05</v>
      </c>
      <c r="J696" s="7">
        <v>3983.45</v>
      </c>
      <c r="K696" s="2">
        <v>2616.58</v>
      </c>
      <c r="N696" s="7">
        <v>3609.18</v>
      </c>
      <c r="O696" s="3">
        <v>2990.82</v>
      </c>
      <c r="P696" s="7">
        <v>3942.81</v>
      </c>
      <c r="Q696" s="2">
        <v>2576.34</v>
      </c>
      <c r="T696" s="2">
        <v>3568.54</v>
      </c>
      <c r="U696" s="3">
        <v>2950.61</v>
      </c>
      <c r="AJ696" s="2">
        <f t="shared" si="100"/>
        <v>3392</v>
      </c>
      <c r="AK696" s="2">
        <v>230</v>
      </c>
      <c r="AL696" s="7">
        <v>3528.58</v>
      </c>
      <c r="AM696" s="2">
        <v>2133.89</v>
      </c>
      <c r="AP696" s="7">
        <v>3154.31</v>
      </c>
      <c r="AQ696" s="3">
        <v>2508.16</v>
      </c>
      <c r="AZ696" s="9"/>
      <c r="BA696" s="9"/>
      <c r="BB696" s="9"/>
      <c r="BC696" s="9"/>
      <c r="BD696" s="9"/>
      <c r="BE696" s="9"/>
      <c r="BF696" s="9"/>
      <c r="BL696" s="2">
        <v>4382.37</v>
      </c>
      <c r="BM696" s="2">
        <v>2921.28</v>
      </c>
      <c r="BN696" s="2">
        <v>4008.1</v>
      </c>
      <c r="BO696" s="2">
        <v>3295.55</v>
      </c>
      <c r="KA696" s="247">
        <f t="shared" si="103"/>
        <v>4213.45</v>
      </c>
      <c r="KB696" s="228">
        <f t="shared" si="101"/>
        <v>3274.44</v>
      </c>
      <c r="KC696" s="246">
        <f t="shared" si="102"/>
        <v>3118.2400000000002</v>
      </c>
    </row>
    <row r="697" spans="1:289" x14ac:dyDescent="0.3">
      <c r="A697" s="213">
        <v>41429</v>
      </c>
      <c r="B697" s="102">
        <v>3538</v>
      </c>
      <c r="C697" s="31">
        <f t="shared" si="104"/>
        <v>3495.8571428571427</v>
      </c>
      <c r="D697" s="7">
        <v>4267.67</v>
      </c>
      <c r="E697" s="2">
        <v>2807.72</v>
      </c>
      <c r="H697" s="2">
        <v>3893.4</v>
      </c>
      <c r="I697" s="3">
        <v>3181.99</v>
      </c>
      <c r="J697" s="7">
        <v>3983.45</v>
      </c>
      <c r="K697" s="2">
        <v>2616.58</v>
      </c>
      <c r="N697" s="7">
        <v>3609.18</v>
      </c>
      <c r="O697" s="3">
        <v>2990.85</v>
      </c>
      <c r="P697" s="7">
        <v>3963.13</v>
      </c>
      <c r="Q697" s="2">
        <v>2596.46</v>
      </c>
      <c r="T697" s="2">
        <v>3588.86</v>
      </c>
      <c r="U697" s="3">
        <v>2970.73</v>
      </c>
      <c r="AJ697" s="2">
        <f t="shared" si="100"/>
        <v>3308</v>
      </c>
      <c r="AK697" s="2">
        <v>230</v>
      </c>
      <c r="AL697" s="7">
        <v>3599.7</v>
      </c>
      <c r="AM697" s="2">
        <v>2204.31</v>
      </c>
      <c r="AP697" s="7">
        <v>3408.88</v>
      </c>
      <c r="AQ697" s="3">
        <v>2598.6999999999998</v>
      </c>
      <c r="AZ697" s="9"/>
      <c r="BA697" s="9"/>
      <c r="BB697" s="9"/>
      <c r="BC697" s="9"/>
      <c r="BD697" s="9"/>
      <c r="BE697" s="9"/>
      <c r="BF697" s="9"/>
      <c r="BL697" s="2">
        <v>4372.21</v>
      </c>
      <c r="BM697" s="2">
        <v>2911.22</v>
      </c>
      <c r="BN697" s="2">
        <v>3997.94</v>
      </c>
      <c r="BO697" s="2">
        <v>3285.49</v>
      </c>
      <c r="KA697" s="247">
        <f t="shared" si="103"/>
        <v>4213.45</v>
      </c>
      <c r="KB697" s="228">
        <f t="shared" si="101"/>
        <v>3188.76</v>
      </c>
      <c r="KC697" s="246">
        <f t="shared" si="102"/>
        <v>3040.96</v>
      </c>
    </row>
    <row r="698" spans="1:289" x14ac:dyDescent="0.3">
      <c r="A698" s="213">
        <v>41430</v>
      </c>
      <c r="B698" s="102">
        <v>3583</v>
      </c>
      <c r="C698" s="31">
        <f t="shared" si="104"/>
        <v>3503.6190476190477</v>
      </c>
      <c r="D698" s="7">
        <v>4193.84</v>
      </c>
      <c r="E698" s="2">
        <v>2745.09</v>
      </c>
      <c r="H698" s="2">
        <v>3819.57</v>
      </c>
      <c r="I698" s="3">
        <v>3119.36</v>
      </c>
      <c r="J698" s="7">
        <v>3896.86</v>
      </c>
      <c r="K698" s="2">
        <v>2539.08</v>
      </c>
      <c r="N698" s="7">
        <v>3522.59</v>
      </c>
      <c r="O698" s="3">
        <v>2913.35</v>
      </c>
      <c r="P698" s="7">
        <v>3877.05</v>
      </c>
      <c r="Q698" s="2">
        <v>2519.46</v>
      </c>
      <c r="T698" s="2">
        <v>3502.78</v>
      </c>
      <c r="U698" s="3">
        <v>2893.73</v>
      </c>
      <c r="AJ698" s="2">
        <f t="shared" si="100"/>
        <v>3353</v>
      </c>
      <c r="AK698" s="2">
        <v>230</v>
      </c>
      <c r="AL698" s="7">
        <v>3423.88</v>
      </c>
      <c r="AM698" s="2">
        <v>2038.71</v>
      </c>
      <c r="AP698" s="7">
        <v>3049.61</v>
      </c>
      <c r="AQ698" s="3">
        <v>2412.98</v>
      </c>
      <c r="AZ698" s="9"/>
      <c r="BA698" s="9"/>
      <c r="BB698" s="9"/>
      <c r="BC698" s="9"/>
      <c r="BD698" s="9"/>
      <c r="BE698" s="9"/>
      <c r="BF698" s="9"/>
      <c r="BL698" s="2">
        <v>4283.04</v>
      </c>
      <c r="BM698" s="2">
        <v>2833.4</v>
      </c>
      <c r="BN698" s="2">
        <v>3908.77</v>
      </c>
      <c r="BO698" s="2">
        <v>3207.67</v>
      </c>
      <c r="KA698" s="247">
        <f t="shared" si="103"/>
        <v>4126.8600000000006</v>
      </c>
      <c r="KB698" s="228">
        <f t="shared" si="101"/>
        <v>3234.66</v>
      </c>
      <c r="KC698" s="246">
        <f t="shared" si="102"/>
        <v>3082.36</v>
      </c>
    </row>
    <row r="699" spans="1:289" x14ac:dyDescent="0.3">
      <c r="A699" s="213">
        <v>41431</v>
      </c>
      <c r="B699" s="102">
        <v>3593</v>
      </c>
      <c r="C699" s="31">
        <f t="shared" si="104"/>
        <v>3511.2380952380954</v>
      </c>
      <c r="D699" s="7">
        <v>4238.83</v>
      </c>
      <c r="E699" s="2">
        <v>2781.26</v>
      </c>
      <c r="H699" s="2">
        <v>3864.56</v>
      </c>
      <c r="I699" s="3">
        <v>3155.53</v>
      </c>
      <c r="J699" s="7">
        <v>3966.13</v>
      </c>
      <c r="K699" s="2">
        <v>2601.08</v>
      </c>
      <c r="N699" s="7">
        <v>3591.86</v>
      </c>
      <c r="O699" s="3">
        <v>2975.35</v>
      </c>
      <c r="P699" s="7">
        <v>3956.02</v>
      </c>
      <c r="Q699" s="2">
        <v>2591.0700000000002</v>
      </c>
      <c r="T699" s="2">
        <v>3581.75</v>
      </c>
      <c r="U699" s="3">
        <v>2965.34</v>
      </c>
      <c r="AJ699" s="2">
        <f t="shared" si="100"/>
        <v>3363</v>
      </c>
      <c r="AK699" s="2">
        <v>230</v>
      </c>
      <c r="AL699" s="7">
        <v>3483.25</v>
      </c>
      <c r="AM699" s="2">
        <v>2090.71</v>
      </c>
      <c r="AP699" s="7">
        <v>3108.98</v>
      </c>
      <c r="AQ699" s="3">
        <v>2464.98</v>
      </c>
      <c r="AZ699" s="9"/>
      <c r="BA699" s="9"/>
      <c r="BB699" s="9"/>
      <c r="BC699" s="9"/>
      <c r="BD699" s="9"/>
      <c r="BE699" s="9"/>
      <c r="BF699" s="9"/>
      <c r="BL699" s="2">
        <v>4329.8500000000004</v>
      </c>
      <c r="BM699" s="2">
        <v>2871.37</v>
      </c>
      <c r="BN699" s="2">
        <v>3955.58</v>
      </c>
      <c r="BO699" s="2">
        <v>3245.64</v>
      </c>
      <c r="KA699" s="247">
        <f t="shared" si="103"/>
        <v>4196.13</v>
      </c>
      <c r="KB699" s="228">
        <f t="shared" si="101"/>
        <v>3244.86</v>
      </c>
      <c r="KC699" s="246">
        <f t="shared" si="102"/>
        <v>3091.56</v>
      </c>
    </row>
    <row r="700" spans="1:289" x14ac:dyDescent="0.3">
      <c r="A700" s="213">
        <v>41432</v>
      </c>
      <c r="B700" s="102">
        <v>3589</v>
      </c>
      <c r="C700" s="31">
        <f t="shared" si="104"/>
        <v>3519.7619047619046</v>
      </c>
      <c r="D700" s="7">
        <v>4207.47</v>
      </c>
      <c r="E700" s="2">
        <v>2751.46</v>
      </c>
      <c r="H700" s="2">
        <v>3833.2</v>
      </c>
      <c r="I700" s="3">
        <v>3125.73</v>
      </c>
      <c r="J700" s="7">
        <v>3955.74</v>
      </c>
      <c r="K700" s="2">
        <v>2591.7800000000002</v>
      </c>
      <c r="N700" s="7">
        <v>3581.47</v>
      </c>
      <c r="O700" s="3">
        <v>2966.05</v>
      </c>
      <c r="P700" s="7">
        <v>3965.82</v>
      </c>
      <c r="Q700" s="2">
        <v>2601.7600000000002</v>
      </c>
      <c r="T700" s="2">
        <v>3591.55</v>
      </c>
      <c r="U700" s="3">
        <v>2976.03</v>
      </c>
      <c r="AJ700" s="2">
        <f t="shared" si="100"/>
        <v>3359</v>
      </c>
      <c r="AK700" s="2">
        <v>230</v>
      </c>
      <c r="AL700" s="7">
        <v>3524.75</v>
      </c>
      <c r="AM700" s="2">
        <v>2132.81</v>
      </c>
      <c r="AP700" s="7">
        <v>3150.48</v>
      </c>
      <c r="AQ700" s="3">
        <v>2507.08</v>
      </c>
      <c r="AZ700" s="9"/>
      <c r="BA700" s="9"/>
      <c r="BB700" s="9"/>
      <c r="BC700" s="9"/>
      <c r="BD700" s="9"/>
      <c r="BE700" s="9"/>
      <c r="BF700" s="9"/>
      <c r="BL700" s="2">
        <v>4302.84</v>
      </c>
      <c r="BM700" s="2">
        <v>2845.89</v>
      </c>
      <c r="BN700" s="2">
        <v>3928.57</v>
      </c>
      <c r="BO700" s="2">
        <v>3220.16</v>
      </c>
      <c r="KA700" s="247">
        <f t="shared" si="103"/>
        <v>4185.74</v>
      </c>
      <c r="KB700" s="228">
        <f t="shared" si="101"/>
        <v>3240.78</v>
      </c>
      <c r="KC700" s="246">
        <f t="shared" si="102"/>
        <v>3087.88</v>
      </c>
    </row>
    <row r="701" spans="1:289" x14ac:dyDescent="0.3">
      <c r="A701" s="213">
        <v>41435</v>
      </c>
      <c r="B701" s="102">
        <v>3613</v>
      </c>
      <c r="C701" s="31">
        <f t="shared" si="104"/>
        <v>3528</v>
      </c>
      <c r="D701" s="7">
        <v>4260.38</v>
      </c>
      <c r="E701" s="2">
        <v>2796.73</v>
      </c>
      <c r="H701" s="2">
        <v>3886.11</v>
      </c>
      <c r="I701" s="3">
        <v>3171</v>
      </c>
      <c r="J701" s="7">
        <v>4014.62</v>
      </c>
      <c r="K701" s="2">
        <v>2644.48</v>
      </c>
      <c r="N701" s="7">
        <v>3640.35</v>
      </c>
      <c r="O701" s="3">
        <v>3018.75</v>
      </c>
      <c r="P701" s="7">
        <v>4035.12</v>
      </c>
      <c r="Q701" s="2">
        <v>2664.78</v>
      </c>
      <c r="T701" s="2">
        <v>3660.85</v>
      </c>
      <c r="U701" s="3">
        <v>3039.05</v>
      </c>
      <c r="AJ701" s="2">
        <f t="shared" si="100"/>
        <v>3383</v>
      </c>
      <c r="AK701" s="2">
        <v>230</v>
      </c>
      <c r="AL701" s="7">
        <v>3586.32</v>
      </c>
      <c r="AM701" s="2">
        <v>2188.0100000000002</v>
      </c>
      <c r="AP701" s="7">
        <v>3212.05</v>
      </c>
      <c r="AQ701" s="3">
        <v>2562.2800000000002</v>
      </c>
      <c r="AZ701" s="9"/>
      <c r="BA701" s="9"/>
      <c r="BB701" s="9"/>
      <c r="BC701" s="9"/>
      <c r="BD701" s="9"/>
      <c r="BE701" s="9"/>
      <c r="BF701" s="9"/>
      <c r="BL701" s="2">
        <v>4355.49</v>
      </c>
      <c r="BM701" s="2">
        <v>2890.9</v>
      </c>
      <c r="BN701" s="2">
        <v>3981.22</v>
      </c>
      <c r="BO701" s="2">
        <v>3265.17</v>
      </c>
      <c r="KA701" s="247">
        <f t="shared" si="103"/>
        <v>4244.62</v>
      </c>
      <c r="KB701" s="228">
        <f t="shared" si="101"/>
        <v>3265.26</v>
      </c>
      <c r="KC701" s="246">
        <f t="shared" si="102"/>
        <v>3109.96</v>
      </c>
    </row>
    <row r="702" spans="1:289" x14ac:dyDescent="0.3">
      <c r="A702" s="213">
        <v>41436</v>
      </c>
      <c r="B702" s="102">
        <v>3640</v>
      </c>
      <c r="C702" s="31">
        <f t="shared" si="104"/>
        <v>3538</v>
      </c>
      <c r="D702" s="7">
        <v>4236.9799999999996</v>
      </c>
      <c r="E702" s="2">
        <v>2772.72</v>
      </c>
      <c r="H702" s="2">
        <v>3862.71</v>
      </c>
      <c r="I702" s="3">
        <v>3146.99</v>
      </c>
      <c r="J702" s="7">
        <v>4021.54</v>
      </c>
      <c r="K702" s="2">
        <v>2650.68</v>
      </c>
      <c r="N702" s="7">
        <v>3647.27</v>
      </c>
      <c r="O702" s="3">
        <v>3024.95</v>
      </c>
      <c r="P702" s="7">
        <v>4031.82</v>
      </c>
      <c r="Q702" s="2">
        <v>2660.85</v>
      </c>
      <c r="T702" s="2">
        <v>3657.55</v>
      </c>
      <c r="U702" s="3">
        <v>3035.12</v>
      </c>
      <c r="AJ702" s="2">
        <f t="shared" si="100"/>
        <v>3410</v>
      </c>
      <c r="AK702" s="2">
        <v>230</v>
      </c>
      <c r="AL702" s="7">
        <v>3582.11</v>
      </c>
      <c r="AM702" s="2">
        <v>2183.16</v>
      </c>
      <c r="AP702" s="7">
        <v>3207.84</v>
      </c>
      <c r="AQ702" s="3">
        <v>2557.4299999999998</v>
      </c>
      <c r="AZ702" s="9"/>
      <c r="BA702" s="9"/>
      <c r="BB702" s="9"/>
      <c r="BC702" s="9"/>
      <c r="BD702" s="9"/>
      <c r="BE702" s="9"/>
      <c r="BF702" s="9"/>
      <c r="BL702" s="2">
        <v>4327.5600000000004</v>
      </c>
      <c r="BM702" s="2">
        <v>2862.4</v>
      </c>
      <c r="BN702" s="2">
        <v>3953.29</v>
      </c>
      <c r="BO702" s="2">
        <v>3236.67</v>
      </c>
      <c r="KA702" s="247">
        <f t="shared" si="103"/>
        <v>4251.54</v>
      </c>
      <c r="KB702" s="228">
        <f t="shared" si="101"/>
        <v>3292.8</v>
      </c>
      <c r="KC702" s="246">
        <f t="shared" si="102"/>
        <v>3134.8</v>
      </c>
    </row>
    <row r="703" spans="1:289" x14ac:dyDescent="0.3">
      <c r="A703" s="213">
        <v>41437</v>
      </c>
      <c r="B703" s="102">
        <v>3578</v>
      </c>
      <c r="C703" s="31">
        <f t="shared" si="104"/>
        <v>3544.0952380952381</v>
      </c>
      <c r="D703" s="7">
        <v>4210.3900000000003</v>
      </c>
      <c r="E703" s="2">
        <v>2750.59</v>
      </c>
      <c r="H703" s="2">
        <v>3836.12</v>
      </c>
      <c r="I703" s="3">
        <v>3124.86</v>
      </c>
      <c r="J703" s="7">
        <v>3986.91</v>
      </c>
      <c r="K703" s="2">
        <v>2619.6799999999998</v>
      </c>
      <c r="N703" s="7">
        <v>3612.64</v>
      </c>
      <c r="O703" s="3">
        <v>2993.95</v>
      </c>
      <c r="P703" s="7">
        <v>4017.42</v>
      </c>
      <c r="Q703" s="2">
        <v>2649.89</v>
      </c>
      <c r="T703" s="2">
        <v>3643.15</v>
      </c>
      <c r="U703" s="3">
        <v>3024.16</v>
      </c>
      <c r="AJ703" s="2">
        <f t="shared" si="100"/>
        <v>3348</v>
      </c>
      <c r="AK703" s="2">
        <v>230</v>
      </c>
      <c r="AL703" s="7">
        <v>3531.58</v>
      </c>
      <c r="AM703" s="2">
        <v>2136.52</v>
      </c>
      <c r="AP703" s="7">
        <v>3157.31</v>
      </c>
      <c r="AQ703" s="3">
        <v>2510.79</v>
      </c>
      <c r="AZ703" s="9"/>
      <c r="BA703" s="9"/>
      <c r="BB703" s="9"/>
      <c r="BC703" s="9"/>
      <c r="BD703" s="9"/>
      <c r="BE703" s="9"/>
      <c r="BF703" s="9"/>
      <c r="BL703" s="2">
        <v>4300.09</v>
      </c>
      <c r="BM703" s="2">
        <v>2839.39</v>
      </c>
      <c r="BN703" s="2">
        <v>3925.82</v>
      </c>
      <c r="BO703" s="2">
        <v>3213.66</v>
      </c>
      <c r="KA703" s="247">
        <f t="shared" si="103"/>
        <v>4216.91</v>
      </c>
      <c r="KB703" s="228">
        <f t="shared" si="101"/>
        <v>3229.56</v>
      </c>
      <c r="KC703" s="246">
        <f t="shared" si="102"/>
        <v>3077.76</v>
      </c>
    </row>
    <row r="704" spans="1:289" x14ac:dyDescent="0.3">
      <c r="A704" s="213">
        <v>41438</v>
      </c>
      <c r="B704" s="102">
        <v>3552</v>
      </c>
      <c r="C704" s="31">
        <f t="shared" si="104"/>
        <v>3548.6190476190477</v>
      </c>
      <c r="D704" s="7">
        <v>4060.54</v>
      </c>
      <c r="E704" s="2">
        <v>2610.1799999999998</v>
      </c>
      <c r="H704" s="2">
        <v>3686.27</v>
      </c>
      <c r="I704" s="3">
        <v>2984.45</v>
      </c>
      <c r="J704" s="7">
        <v>3921.11</v>
      </c>
      <c r="K704" s="2">
        <v>2560.7800000000002</v>
      </c>
      <c r="N704" s="7">
        <v>3546.84</v>
      </c>
      <c r="O704" s="3">
        <v>2935.05</v>
      </c>
      <c r="P704" s="7">
        <v>3971</v>
      </c>
      <c r="Q704" s="2">
        <v>2610.1799999999998</v>
      </c>
      <c r="T704" s="2">
        <v>3596.73</v>
      </c>
      <c r="U704" s="3">
        <v>2984.45</v>
      </c>
      <c r="AJ704" s="2">
        <f t="shared" si="100"/>
        <v>3322</v>
      </c>
      <c r="AK704" s="2">
        <v>230</v>
      </c>
      <c r="AL704" s="7">
        <v>3484.58</v>
      </c>
      <c r="AM704" s="2">
        <v>2096.4299999999998</v>
      </c>
      <c r="AP704" s="7">
        <v>3110.31</v>
      </c>
      <c r="AQ704" s="3">
        <v>2470.6999999999998</v>
      </c>
      <c r="AZ704" s="9"/>
      <c r="BA704" s="9"/>
      <c r="BB704" s="9"/>
      <c r="BC704" s="9"/>
      <c r="BD704" s="9"/>
      <c r="BE704" s="9"/>
      <c r="BF704" s="9"/>
      <c r="BL704" s="2">
        <v>4144.88</v>
      </c>
      <c r="BM704" s="2">
        <v>2693.68</v>
      </c>
      <c r="BN704" s="2">
        <v>3770.61</v>
      </c>
      <c r="BO704" s="2">
        <v>3067.95</v>
      </c>
      <c r="KA704" s="247">
        <f t="shared" si="103"/>
        <v>4151.1100000000006</v>
      </c>
      <c r="KB704" s="228">
        <f t="shared" si="101"/>
        <v>3203.04</v>
      </c>
      <c r="KC704" s="246">
        <f t="shared" si="102"/>
        <v>3053.84</v>
      </c>
    </row>
    <row r="705" spans="1:289" x14ac:dyDescent="0.3">
      <c r="A705" s="213">
        <v>41439</v>
      </c>
      <c r="B705" s="102">
        <v>3512</v>
      </c>
      <c r="C705" s="31">
        <f t="shared" si="104"/>
        <v>3552.0476190476193</v>
      </c>
      <c r="D705" s="7">
        <v>4133.26</v>
      </c>
      <c r="E705" s="2">
        <v>2678.41</v>
      </c>
      <c r="H705" s="2">
        <v>3758.99</v>
      </c>
      <c r="I705" s="3">
        <v>3052.68</v>
      </c>
      <c r="J705" s="7">
        <v>3952.28</v>
      </c>
      <c r="K705" s="2">
        <v>2588.6799999999998</v>
      </c>
      <c r="N705" s="7">
        <v>3578.01</v>
      </c>
      <c r="O705" s="3">
        <v>2962.95</v>
      </c>
      <c r="P705" s="7">
        <v>3992.56</v>
      </c>
      <c r="Q705" s="2">
        <v>2628.56</v>
      </c>
      <c r="T705" s="2">
        <v>3618.29</v>
      </c>
      <c r="U705" s="3">
        <v>3002.83</v>
      </c>
      <c r="AJ705" s="2">
        <f t="shared" si="100"/>
        <v>3282</v>
      </c>
      <c r="AK705" s="2">
        <v>230</v>
      </c>
      <c r="AL705" s="7">
        <v>3451.24</v>
      </c>
      <c r="AM705" s="2">
        <v>2060.37</v>
      </c>
      <c r="AP705" s="7">
        <v>3076.97</v>
      </c>
      <c r="AQ705" s="3">
        <v>2434.64</v>
      </c>
      <c r="AZ705" s="9"/>
      <c r="BA705" s="9"/>
      <c r="BB705" s="9"/>
      <c r="BC705" s="9"/>
      <c r="BD705" s="9"/>
      <c r="BE705" s="9"/>
      <c r="BF705" s="9"/>
      <c r="BL705" s="2">
        <v>4213.74</v>
      </c>
      <c r="BM705" s="2">
        <v>2758.09</v>
      </c>
      <c r="BN705" s="2">
        <v>3839.47</v>
      </c>
      <c r="BO705" s="2">
        <v>3132.36</v>
      </c>
      <c r="KA705" s="247">
        <f t="shared" si="103"/>
        <v>4182.2800000000007</v>
      </c>
      <c r="KB705" s="228">
        <f t="shared" si="101"/>
        <v>3162.2400000000002</v>
      </c>
      <c r="KC705" s="246">
        <f t="shared" si="102"/>
        <v>3017.04</v>
      </c>
    </row>
    <row r="706" spans="1:289" x14ac:dyDescent="0.3">
      <c r="A706" s="213">
        <v>41442</v>
      </c>
      <c r="B706" s="102">
        <v>3512</v>
      </c>
      <c r="C706" s="31">
        <f t="shared" si="104"/>
        <v>3555.5238095238096</v>
      </c>
      <c r="D706" s="7">
        <v>4113.12</v>
      </c>
      <c r="E706" s="2">
        <v>2658.47</v>
      </c>
      <c r="H706" s="2">
        <v>3738.85</v>
      </c>
      <c r="I706" s="3">
        <v>3032.74</v>
      </c>
      <c r="J706" s="7">
        <v>3952.28</v>
      </c>
      <c r="K706" s="2">
        <v>2588.6799999999998</v>
      </c>
      <c r="N706" s="7">
        <v>3578.01</v>
      </c>
      <c r="O706" s="3">
        <v>2962.95</v>
      </c>
      <c r="P706" s="7">
        <v>4002.63</v>
      </c>
      <c r="Q706" s="2">
        <v>2638.53</v>
      </c>
      <c r="T706" s="2">
        <v>3628.36</v>
      </c>
      <c r="U706" s="3">
        <v>3012.8</v>
      </c>
      <c r="AJ706" s="2">
        <f t="shared" si="100"/>
        <v>3282</v>
      </c>
      <c r="AK706" s="2">
        <v>230</v>
      </c>
      <c r="AL706" s="7">
        <v>3461.31</v>
      </c>
      <c r="AM706" s="2">
        <v>2070.34</v>
      </c>
      <c r="AP706" s="7">
        <v>3087.04</v>
      </c>
      <c r="AQ706" s="3">
        <v>2444.61</v>
      </c>
      <c r="AZ706" s="9"/>
      <c r="BA706" s="9"/>
      <c r="BB706" s="9"/>
      <c r="BC706" s="9"/>
      <c r="BD706" s="9"/>
      <c r="BE706" s="9"/>
      <c r="BF706" s="9"/>
      <c r="BL706" s="2">
        <v>4179.72</v>
      </c>
      <c r="BM706" s="2">
        <v>2724.41</v>
      </c>
      <c r="BN706" s="2">
        <v>3805.45</v>
      </c>
      <c r="BO706" s="2">
        <v>3098.68</v>
      </c>
      <c r="KA706" s="247">
        <f t="shared" si="103"/>
        <v>4182.2800000000007</v>
      </c>
      <c r="KB706" s="228">
        <f t="shared" si="101"/>
        <v>3162.2400000000002</v>
      </c>
      <c r="KC706" s="246">
        <f t="shared" si="102"/>
        <v>3017.04</v>
      </c>
    </row>
    <row r="707" spans="1:289" x14ac:dyDescent="0.3">
      <c r="A707" s="213">
        <v>41443</v>
      </c>
      <c r="B707" s="102">
        <v>3559</v>
      </c>
      <c r="C707" s="31">
        <f t="shared" si="104"/>
        <v>3560.6666666666665</v>
      </c>
      <c r="D707" s="7">
        <v>4109.5</v>
      </c>
      <c r="E707" s="2">
        <v>2655.3</v>
      </c>
      <c r="H707" s="2">
        <v>3735.23</v>
      </c>
      <c r="I707" s="3">
        <v>3029.57</v>
      </c>
      <c r="J707" s="7">
        <v>3948.81</v>
      </c>
      <c r="K707" s="2">
        <v>2585.58</v>
      </c>
      <c r="N707" s="7">
        <v>3574.54</v>
      </c>
      <c r="O707" s="3">
        <v>2959.85</v>
      </c>
      <c r="P707" s="7">
        <v>3999.11</v>
      </c>
      <c r="Q707" s="2">
        <v>2635.38</v>
      </c>
      <c r="T707" s="2">
        <v>3624.84</v>
      </c>
      <c r="U707" s="3">
        <v>3009.65</v>
      </c>
      <c r="AJ707" s="2">
        <f t="shared" si="100"/>
        <v>3329</v>
      </c>
      <c r="AK707" s="2">
        <v>230</v>
      </c>
      <c r="AL707" s="7">
        <v>3297.4</v>
      </c>
      <c r="AM707" s="2">
        <v>1908.39</v>
      </c>
      <c r="AP707" s="7">
        <v>2923.13</v>
      </c>
      <c r="AQ707" s="3">
        <v>2282.66</v>
      </c>
      <c r="AZ707" s="9"/>
      <c r="BA707" s="9"/>
      <c r="BB707" s="9"/>
      <c r="BC707" s="9"/>
      <c r="BD707" s="9"/>
      <c r="BE707" s="9"/>
      <c r="BF707" s="9"/>
      <c r="BL707" s="2">
        <v>4175.1099999999997</v>
      </c>
      <c r="BM707" s="2">
        <v>2720.26</v>
      </c>
      <c r="BN707" s="2">
        <v>3800.84</v>
      </c>
      <c r="BO707" s="2">
        <v>3094.53</v>
      </c>
      <c r="KA707" s="247">
        <f t="shared" si="103"/>
        <v>4178.8099999999995</v>
      </c>
      <c r="KB707" s="228">
        <f t="shared" si="101"/>
        <v>3210.18</v>
      </c>
      <c r="KC707" s="246">
        <f t="shared" si="102"/>
        <v>3060.28</v>
      </c>
    </row>
    <row r="708" spans="1:289" x14ac:dyDescent="0.3">
      <c r="A708" s="213">
        <v>41444</v>
      </c>
      <c r="B708" s="102">
        <v>3556</v>
      </c>
      <c r="C708" s="31">
        <f t="shared" si="104"/>
        <v>3565.2380952380954</v>
      </c>
      <c r="D708" s="7">
        <v>4224.38</v>
      </c>
      <c r="E708" s="2">
        <v>2758.16</v>
      </c>
      <c r="H708" s="2">
        <v>3850.11</v>
      </c>
      <c r="I708" s="3">
        <v>3132.43</v>
      </c>
      <c r="J708" s="7">
        <v>4038.86</v>
      </c>
      <c r="K708" s="2">
        <v>2666.18</v>
      </c>
      <c r="N708" s="7">
        <v>3664.59</v>
      </c>
      <c r="O708" s="3">
        <v>3040.45</v>
      </c>
      <c r="P708" s="7">
        <v>4069.83</v>
      </c>
      <c r="Q708" s="2">
        <v>2696.84</v>
      </c>
      <c r="T708" s="2">
        <v>3695.59</v>
      </c>
      <c r="U708" s="3">
        <v>3071.11</v>
      </c>
      <c r="AJ708" s="2">
        <f t="shared" si="100"/>
        <v>3326</v>
      </c>
      <c r="AK708" s="2">
        <v>230</v>
      </c>
      <c r="AL708" s="7">
        <v>3390.75</v>
      </c>
      <c r="AM708" s="2">
        <v>1992.01</v>
      </c>
      <c r="AP708" s="7">
        <v>3016.48</v>
      </c>
      <c r="AQ708" s="3">
        <v>2366.2800000000002</v>
      </c>
      <c r="AZ708" s="9"/>
      <c r="BA708" s="9"/>
      <c r="BB708" s="9"/>
      <c r="BC708" s="9"/>
      <c r="BD708" s="9"/>
      <c r="BE708" s="9"/>
      <c r="BF708" s="9"/>
      <c r="BL708" s="2">
        <v>4284.12</v>
      </c>
      <c r="BM708" s="2">
        <v>2817.3</v>
      </c>
      <c r="BN708" s="2">
        <v>3909.85</v>
      </c>
      <c r="BO708" s="2">
        <v>3191.57</v>
      </c>
      <c r="KA708" s="247">
        <f t="shared" si="103"/>
        <v>4268.8600000000006</v>
      </c>
      <c r="KB708" s="228">
        <f t="shared" si="101"/>
        <v>3207.12</v>
      </c>
      <c r="KC708" s="246">
        <f t="shared" si="102"/>
        <v>3057.52</v>
      </c>
    </row>
    <row r="709" spans="1:289" x14ac:dyDescent="0.3">
      <c r="A709" s="213">
        <v>41445</v>
      </c>
      <c r="B709" s="102">
        <v>3628</v>
      </c>
      <c r="C709" s="31">
        <f t="shared" si="104"/>
        <v>3572.2857142857142</v>
      </c>
      <c r="D709" s="7">
        <v>4335.0600000000004</v>
      </c>
      <c r="E709" s="2">
        <v>2817.79</v>
      </c>
      <c r="H709" s="2">
        <v>3960.79</v>
      </c>
      <c r="I709" s="3">
        <v>3192.06</v>
      </c>
      <c r="J709" s="7">
        <v>4067.22</v>
      </c>
      <c r="K709" s="2">
        <v>2644.22</v>
      </c>
      <c r="N709" s="7">
        <v>3692.95</v>
      </c>
      <c r="O709" s="3">
        <v>3018.49</v>
      </c>
      <c r="P709" s="7">
        <v>4005.35</v>
      </c>
      <c r="Q709" s="2">
        <v>2582.96</v>
      </c>
      <c r="T709" s="2">
        <v>3631.08</v>
      </c>
      <c r="U709" s="3">
        <v>2957.23</v>
      </c>
      <c r="AJ709" s="2">
        <f t="shared" si="100"/>
        <v>3398</v>
      </c>
      <c r="AK709" s="2">
        <v>230</v>
      </c>
      <c r="AL709" s="7">
        <v>3407.21</v>
      </c>
      <c r="AM709" s="2">
        <v>1980.57</v>
      </c>
      <c r="AP709" s="7">
        <v>3032.94</v>
      </c>
      <c r="AQ709" s="3">
        <v>2354.84</v>
      </c>
      <c r="AZ709" s="9"/>
      <c r="BA709" s="9"/>
      <c r="BB709" s="9"/>
      <c r="BC709" s="9"/>
      <c r="BD709" s="9"/>
      <c r="BE709" s="9"/>
      <c r="BF709" s="9"/>
      <c r="BL709" s="2">
        <v>4395.68</v>
      </c>
      <c r="BM709" s="2">
        <v>2877.81</v>
      </c>
      <c r="BN709" s="2">
        <v>4021.41</v>
      </c>
      <c r="BO709" s="2">
        <v>3252.08</v>
      </c>
      <c r="KA709" s="247">
        <f t="shared" si="103"/>
        <v>4297.2199999999993</v>
      </c>
      <c r="KB709" s="228">
        <f t="shared" si="101"/>
        <v>3280.56</v>
      </c>
      <c r="KC709" s="246">
        <f t="shared" si="102"/>
        <v>3123.76</v>
      </c>
    </row>
    <row r="710" spans="1:289" x14ac:dyDescent="0.3">
      <c r="A710" s="213">
        <v>41446</v>
      </c>
      <c r="B710" s="102">
        <v>3617</v>
      </c>
      <c r="C710" s="31">
        <f t="shared" si="104"/>
        <v>3577.1428571428573</v>
      </c>
      <c r="D710" s="7">
        <v>4317.29</v>
      </c>
      <c r="E710" s="2">
        <v>2801.06</v>
      </c>
      <c r="H710" s="2">
        <v>3943.02</v>
      </c>
      <c r="I710" s="3">
        <v>3175.33</v>
      </c>
      <c r="J710" s="7">
        <v>4060.27</v>
      </c>
      <c r="K710" s="2">
        <v>2638.02</v>
      </c>
      <c r="N710" s="7">
        <v>3686</v>
      </c>
      <c r="O710" s="3">
        <v>3012.29</v>
      </c>
      <c r="P710" s="7">
        <v>3947.06</v>
      </c>
      <c r="Q710" s="2">
        <v>2525.9299999999998</v>
      </c>
      <c r="T710" s="2">
        <v>3572.79</v>
      </c>
      <c r="U710" s="3">
        <v>2900.2</v>
      </c>
      <c r="AJ710" s="2">
        <f t="shared" si="100"/>
        <v>3387</v>
      </c>
      <c r="AK710" s="2">
        <v>230</v>
      </c>
      <c r="AL710" s="7">
        <v>3380.97</v>
      </c>
      <c r="AM710" s="2">
        <v>1955.29</v>
      </c>
      <c r="AP710" s="7">
        <v>3006.7</v>
      </c>
      <c r="AQ710" s="3">
        <v>2329.56</v>
      </c>
      <c r="AZ710" s="9"/>
      <c r="BA710" s="9"/>
      <c r="BB710" s="9"/>
      <c r="BC710" s="9"/>
      <c r="BD710" s="9"/>
      <c r="BE710" s="9"/>
      <c r="BF710" s="9"/>
      <c r="BL710" s="2">
        <v>4370.24</v>
      </c>
      <c r="BM710" s="2">
        <v>2853.48</v>
      </c>
      <c r="BN710" s="2">
        <v>3995.97</v>
      </c>
      <c r="BO710" s="2">
        <v>3227.75</v>
      </c>
      <c r="KA710" s="247">
        <f t="shared" si="103"/>
        <v>4290.2700000000004</v>
      </c>
      <c r="KB710" s="228">
        <f t="shared" si="101"/>
        <v>3269.34</v>
      </c>
      <c r="KC710" s="246">
        <f t="shared" si="102"/>
        <v>3113.6400000000003</v>
      </c>
    </row>
    <row r="711" spans="1:289" x14ac:dyDescent="0.3">
      <c r="A711" s="213">
        <v>41449</v>
      </c>
      <c r="B711" s="102">
        <v>3593</v>
      </c>
      <c r="C711" s="31">
        <f t="shared" si="104"/>
        <v>3580.5714285714284</v>
      </c>
      <c r="D711" s="7">
        <v>4307.83</v>
      </c>
      <c r="E711" s="2">
        <v>2790.4</v>
      </c>
      <c r="H711" s="2">
        <v>3933.56</v>
      </c>
      <c r="I711" s="3">
        <v>3164.67</v>
      </c>
      <c r="J711" s="7">
        <v>4070.69</v>
      </c>
      <c r="K711" s="2">
        <v>2647.32</v>
      </c>
      <c r="N711" s="7">
        <v>3696.42</v>
      </c>
      <c r="O711" s="3">
        <v>3021.59</v>
      </c>
      <c r="P711" s="7">
        <v>3946.83</v>
      </c>
      <c r="Q711" s="2">
        <v>2524.6799999999998</v>
      </c>
      <c r="T711" s="2">
        <v>3572.56</v>
      </c>
      <c r="U711" s="3">
        <v>2898.95</v>
      </c>
      <c r="AJ711" s="2">
        <f t="shared" si="100"/>
        <v>3363</v>
      </c>
      <c r="AK711" s="2">
        <v>230</v>
      </c>
      <c r="AL711" s="7">
        <v>3399.71</v>
      </c>
      <c r="AM711" s="2">
        <v>1972.8</v>
      </c>
      <c r="AP711" s="7">
        <v>3025.44</v>
      </c>
      <c r="AQ711" s="3">
        <v>2347.0700000000002</v>
      </c>
      <c r="AZ711" s="9"/>
      <c r="BA711" s="9"/>
      <c r="BB711" s="9"/>
      <c r="BC711" s="9"/>
      <c r="BD711" s="9"/>
      <c r="BE711" s="9"/>
      <c r="BF711" s="9"/>
      <c r="BL711" s="2">
        <v>4390.32</v>
      </c>
      <c r="BM711" s="2">
        <v>2872.08</v>
      </c>
      <c r="BN711" s="2">
        <v>4016.05</v>
      </c>
      <c r="BO711" s="2">
        <v>3246.35</v>
      </c>
      <c r="KA711" s="247">
        <f t="shared" si="103"/>
        <v>4300.6900000000005</v>
      </c>
      <c r="KB711" s="228">
        <f t="shared" si="101"/>
        <v>3244.86</v>
      </c>
      <c r="KC711" s="246">
        <f t="shared" si="102"/>
        <v>3091.56</v>
      </c>
    </row>
    <row r="712" spans="1:289" x14ac:dyDescent="0.3">
      <c r="A712" s="213">
        <v>41450</v>
      </c>
      <c r="B712" s="102">
        <v>3530</v>
      </c>
      <c r="C712" s="31">
        <f t="shared" si="104"/>
        <v>3580.2857142857142</v>
      </c>
      <c r="D712" s="7">
        <v>4167.25</v>
      </c>
      <c r="E712" s="2">
        <v>2658.08</v>
      </c>
      <c r="H712" s="2">
        <v>3792.98</v>
      </c>
      <c r="I712" s="3">
        <v>3032.35</v>
      </c>
      <c r="J712" s="7">
        <v>4015.12</v>
      </c>
      <c r="K712" s="2">
        <v>2597.7199999999998</v>
      </c>
      <c r="N712" s="7">
        <v>3640.85</v>
      </c>
      <c r="O712" s="3">
        <v>2971.99</v>
      </c>
      <c r="P712" s="7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105">B712-AK712</f>
        <v>3300</v>
      </c>
      <c r="AK712" s="2">
        <v>230</v>
      </c>
      <c r="AL712" s="7">
        <v>3334.32</v>
      </c>
      <c r="AM712" s="2">
        <v>1913.64</v>
      </c>
      <c r="AP712" s="7">
        <v>2960.05</v>
      </c>
      <c r="AQ712" s="3">
        <v>2287.91</v>
      </c>
      <c r="AZ712" s="9"/>
      <c r="BA712" s="9"/>
      <c r="BB712" s="9"/>
      <c r="BC712" s="9"/>
      <c r="BD712" s="9"/>
      <c r="BE712" s="9"/>
      <c r="BF712" s="9"/>
      <c r="BL712" s="2">
        <v>4270.8599999999997</v>
      </c>
      <c r="BM712" s="2">
        <v>2760.66</v>
      </c>
      <c r="BN712" s="2">
        <v>3896.59</v>
      </c>
      <c r="BO712" s="2">
        <v>3134.93</v>
      </c>
      <c r="KA712" s="247">
        <f t="shared" si="103"/>
        <v>4245.12</v>
      </c>
      <c r="KB712" s="228">
        <f t="shared" si="101"/>
        <v>3180.6</v>
      </c>
      <c r="KC712" s="246">
        <f t="shared" si="102"/>
        <v>3033.6000000000004</v>
      </c>
    </row>
    <row r="713" spans="1:289" x14ac:dyDescent="0.3">
      <c r="A713" s="213">
        <v>41451</v>
      </c>
      <c r="B713" s="102">
        <v>3513</v>
      </c>
      <c r="C713" s="31">
        <f t="shared" si="104"/>
        <v>3578.5714285714284</v>
      </c>
      <c r="D713" s="7">
        <v>4140.95</v>
      </c>
      <c r="E713" s="2">
        <v>2630.32</v>
      </c>
      <c r="H713" s="2">
        <v>3766.68</v>
      </c>
      <c r="I713" s="3">
        <v>3004.59</v>
      </c>
      <c r="J713" s="7">
        <v>4029.01</v>
      </c>
      <c r="K713" s="2">
        <v>2610.12</v>
      </c>
      <c r="N713" s="7">
        <v>3654.74</v>
      </c>
      <c r="O713" s="3">
        <v>2984.39</v>
      </c>
      <c r="P713" s="7">
        <v>3937.2</v>
      </c>
      <c r="Q713" s="2">
        <v>2519.2199999999998</v>
      </c>
      <c r="T713" s="2">
        <v>3562.93</v>
      </c>
      <c r="U713" s="3">
        <v>2893.49</v>
      </c>
      <c r="AJ713" s="2">
        <f t="shared" si="105"/>
        <v>3283</v>
      </c>
      <c r="AK713" s="2">
        <v>230</v>
      </c>
      <c r="AL713" s="7">
        <v>3355.71</v>
      </c>
      <c r="AM713" s="2">
        <v>1933.42</v>
      </c>
      <c r="AP713" s="7">
        <v>2981.44</v>
      </c>
      <c r="AQ713" s="3">
        <v>2307.69</v>
      </c>
      <c r="AZ713" s="9"/>
      <c r="BA713" s="9"/>
      <c r="BB713" s="9"/>
      <c r="BC713" s="9"/>
      <c r="BD713" s="9"/>
      <c r="BE713" s="9"/>
      <c r="BF713" s="9"/>
      <c r="BL713" s="2">
        <v>4263.7</v>
      </c>
      <c r="BM713" s="2">
        <v>2751.86</v>
      </c>
      <c r="BN713" s="2">
        <v>3889.43</v>
      </c>
      <c r="BO713" s="2">
        <v>3126.13</v>
      </c>
      <c r="KA713" s="247">
        <f t="shared" si="103"/>
        <v>4259.01</v>
      </c>
      <c r="KB713" s="228">
        <f t="shared" si="101"/>
        <v>3163.26</v>
      </c>
      <c r="KC713" s="246">
        <f t="shared" si="102"/>
        <v>3017.96</v>
      </c>
    </row>
    <row r="714" spans="1:289" x14ac:dyDescent="0.3">
      <c r="A714" s="213">
        <v>41452</v>
      </c>
      <c r="B714" s="102">
        <v>3473</v>
      </c>
      <c r="C714" s="31">
        <f t="shared" si="104"/>
        <v>3573.6190476190477</v>
      </c>
      <c r="D714" s="7">
        <v>4110.32</v>
      </c>
      <c r="E714" s="2">
        <v>2589.92</v>
      </c>
      <c r="H714" s="2">
        <v>3736.05</v>
      </c>
      <c r="I714" s="3">
        <v>2964.19</v>
      </c>
      <c r="J714" s="7">
        <v>4029.01</v>
      </c>
      <c r="K714" s="2">
        <v>2610.12</v>
      </c>
      <c r="N714" s="7">
        <v>3654.74</v>
      </c>
      <c r="O714" s="3">
        <v>2984.39</v>
      </c>
      <c r="P714" s="7">
        <v>3906.63</v>
      </c>
      <c r="Q714" s="2">
        <v>2499.02</v>
      </c>
      <c r="T714" s="2">
        <v>3532.36</v>
      </c>
      <c r="U714" s="3">
        <v>2873.29</v>
      </c>
      <c r="AJ714" s="2">
        <f t="shared" si="105"/>
        <v>3243</v>
      </c>
      <c r="AK714" s="2">
        <v>230</v>
      </c>
      <c r="AL714" s="7">
        <v>3335.34</v>
      </c>
      <c r="AM714" s="2">
        <v>1923.32</v>
      </c>
      <c r="AP714" s="7">
        <v>2961.07</v>
      </c>
      <c r="AQ714" s="3">
        <v>2297.59</v>
      </c>
      <c r="AZ714" s="9"/>
      <c r="BA714" s="9"/>
      <c r="BB714" s="9"/>
      <c r="BC714" s="9"/>
      <c r="BD714" s="9"/>
      <c r="BE714" s="9"/>
      <c r="BF714" s="9"/>
      <c r="BL714" s="2">
        <v>4246.1899999999996</v>
      </c>
      <c r="BM714" s="2">
        <v>2724.45</v>
      </c>
      <c r="BN714" s="2">
        <v>3871.92</v>
      </c>
      <c r="BO714" s="2">
        <v>3098.72</v>
      </c>
      <c r="KA714" s="247">
        <f t="shared" si="103"/>
        <v>4259.01</v>
      </c>
      <c r="KB714" s="228">
        <f t="shared" si="101"/>
        <v>3122.46</v>
      </c>
      <c r="KC714" s="246">
        <f t="shared" si="102"/>
        <v>2981.1600000000003</v>
      </c>
    </row>
    <row r="715" spans="1:289" x14ac:dyDescent="0.3">
      <c r="A715" s="213">
        <v>41453</v>
      </c>
      <c r="B715" s="102">
        <v>3414</v>
      </c>
      <c r="C715" s="31">
        <f t="shared" si="104"/>
        <v>3565.9047619047619</v>
      </c>
      <c r="D715" s="7">
        <v>4040.44</v>
      </c>
      <c r="E715" s="2">
        <v>2526.88</v>
      </c>
      <c r="H715" s="2">
        <v>3666.17</v>
      </c>
      <c r="I715" s="3">
        <v>2901.15</v>
      </c>
      <c r="J715" s="7">
        <v>3980.38</v>
      </c>
      <c r="K715" s="2">
        <v>2566.7199999999998</v>
      </c>
      <c r="N715" s="7">
        <v>3606.11</v>
      </c>
      <c r="O715" s="3">
        <v>2940.99</v>
      </c>
      <c r="P715" s="7">
        <v>3859.7</v>
      </c>
      <c r="Q715" s="2">
        <v>2457.16</v>
      </c>
      <c r="T715" s="2">
        <v>3485.43</v>
      </c>
      <c r="U715" s="3">
        <v>2831.43</v>
      </c>
      <c r="AJ715" s="2">
        <f t="shared" si="105"/>
        <v>3184</v>
      </c>
      <c r="AK715" s="2">
        <v>230</v>
      </c>
      <c r="AL715" s="7">
        <v>3296.33</v>
      </c>
      <c r="AM715" s="2">
        <v>1889.44</v>
      </c>
      <c r="AP715" s="7">
        <v>2922.06</v>
      </c>
      <c r="AQ715" s="3">
        <v>2263.71</v>
      </c>
      <c r="AZ715" s="9"/>
      <c r="BA715" s="9"/>
      <c r="BB715" s="9"/>
      <c r="BC715" s="9"/>
      <c r="BD715" s="9"/>
      <c r="BE715" s="9"/>
      <c r="BF715" s="9"/>
      <c r="BL715" s="2">
        <v>4166.12</v>
      </c>
      <c r="BM715" s="2">
        <v>2651.31</v>
      </c>
      <c r="BN715" s="2">
        <v>3791.85</v>
      </c>
      <c r="BO715" s="2">
        <v>3025.58</v>
      </c>
      <c r="KA715" s="247">
        <f t="shared" si="103"/>
        <v>4210.38</v>
      </c>
      <c r="KB715" s="228">
        <f t="shared" si="101"/>
        <v>3062.28</v>
      </c>
      <c r="KC715" s="246">
        <f t="shared" si="102"/>
        <v>2926.88</v>
      </c>
    </row>
    <row r="716" spans="1:289" x14ac:dyDescent="0.3">
      <c r="A716" s="213">
        <v>41456</v>
      </c>
      <c r="B716" s="102">
        <v>3374</v>
      </c>
      <c r="C716" s="31">
        <f t="shared" si="104"/>
        <v>3551.8571428571427</v>
      </c>
      <c r="D716" s="7">
        <v>3959.24</v>
      </c>
      <c r="E716" s="2">
        <v>2449.12</v>
      </c>
      <c r="H716" s="2">
        <v>3584.97</v>
      </c>
      <c r="I716" s="3">
        <v>2823.39</v>
      </c>
      <c r="J716" s="7">
        <v>3959.54</v>
      </c>
      <c r="K716" s="2">
        <v>2548.12</v>
      </c>
      <c r="N716" s="7">
        <v>3585.27</v>
      </c>
      <c r="O716" s="3">
        <v>2922.39</v>
      </c>
      <c r="P716" s="7">
        <v>3799.59</v>
      </c>
      <c r="Q716" s="2">
        <v>2399.62</v>
      </c>
      <c r="T716" s="2">
        <v>3425.32</v>
      </c>
      <c r="U716" s="3">
        <v>2773.89</v>
      </c>
      <c r="AJ716" s="2">
        <f t="shared" si="105"/>
        <v>3144</v>
      </c>
      <c r="AK716" s="2">
        <v>230</v>
      </c>
      <c r="AL716" s="7">
        <v>3259.61</v>
      </c>
      <c r="AM716" s="2">
        <v>1855.12</v>
      </c>
      <c r="AP716" s="7">
        <v>2885.34</v>
      </c>
      <c r="AQ716" s="3">
        <v>2229.39</v>
      </c>
      <c r="AZ716" s="9"/>
      <c r="BA716" s="9"/>
      <c r="BB716" s="9"/>
      <c r="BC716" s="9"/>
      <c r="BD716" s="9"/>
      <c r="BE716" s="9"/>
      <c r="BF716" s="9"/>
      <c r="BL716" s="2">
        <v>4086.92</v>
      </c>
      <c r="BM716" s="2">
        <v>2575.5300000000002</v>
      </c>
      <c r="BN716" s="2">
        <v>3712.65</v>
      </c>
      <c r="BO716" s="2">
        <v>2949.8</v>
      </c>
      <c r="KA716" s="247">
        <f t="shared" si="103"/>
        <v>4189.54</v>
      </c>
      <c r="KB716" s="228">
        <f t="shared" ref="KB716:KB781" si="106">B716*1.02-420</f>
        <v>3021.48</v>
      </c>
      <c r="KC716" s="246">
        <f t="shared" ref="KC716:KC781" si="107">B716*0.92-214</f>
        <v>2890.08</v>
      </c>
    </row>
    <row r="717" spans="1:289" x14ac:dyDescent="0.3">
      <c r="A717" s="213">
        <v>41457</v>
      </c>
      <c r="B717" s="102">
        <v>3390</v>
      </c>
      <c r="C717" s="31">
        <f t="shared" si="104"/>
        <v>3540.8095238095239</v>
      </c>
      <c r="D717" s="7">
        <v>3966.19</v>
      </c>
      <c r="E717" s="2">
        <v>2455.12</v>
      </c>
      <c r="H717" s="2">
        <v>3591.92</v>
      </c>
      <c r="I717" s="3">
        <v>2829.39</v>
      </c>
      <c r="J717" s="7">
        <v>3966.49</v>
      </c>
      <c r="K717" s="2">
        <v>2554.3200000000002</v>
      </c>
      <c r="N717" s="7">
        <v>3592.22</v>
      </c>
      <c r="O717" s="3">
        <v>2928.59</v>
      </c>
      <c r="P717" s="7">
        <v>3776.15</v>
      </c>
      <c r="Q717" s="2">
        <v>2375.7600000000002</v>
      </c>
      <c r="T717" s="2">
        <v>3401.88</v>
      </c>
      <c r="U717" s="3">
        <v>2750.03</v>
      </c>
      <c r="AJ717" s="2">
        <f t="shared" si="105"/>
        <v>3160</v>
      </c>
      <c r="AK717" s="2">
        <v>230</v>
      </c>
      <c r="AL717" s="7">
        <v>3225.06</v>
      </c>
      <c r="AM717" s="2">
        <v>1820.24</v>
      </c>
      <c r="AP717" s="7">
        <v>2850.79</v>
      </c>
      <c r="AQ717" s="3">
        <v>2194.5100000000002</v>
      </c>
      <c r="AZ717" s="9"/>
      <c r="BA717" s="9"/>
      <c r="BB717" s="9"/>
      <c r="BC717" s="9"/>
      <c r="BD717" s="9"/>
      <c r="BE717" s="9"/>
      <c r="BF717" s="9"/>
      <c r="BL717" s="2">
        <v>4107.01</v>
      </c>
      <c r="BM717" s="2">
        <v>2594.54</v>
      </c>
      <c r="BN717" s="2">
        <v>3732.74</v>
      </c>
      <c r="BO717" s="2">
        <v>2968.81</v>
      </c>
      <c r="KA717" s="247">
        <f t="shared" ref="KA717:KA780" si="108">J717+230</f>
        <v>4196.49</v>
      </c>
      <c r="KB717" s="228">
        <f t="shared" si="106"/>
        <v>3037.8</v>
      </c>
      <c r="KC717" s="246">
        <f t="shared" si="107"/>
        <v>2904.8</v>
      </c>
    </row>
    <row r="718" spans="1:289" x14ac:dyDescent="0.3">
      <c r="A718" s="213">
        <v>41458</v>
      </c>
      <c r="B718" s="102">
        <v>3446</v>
      </c>
      <c r="C718" s="31">
        <f t="shared" si="104"/>
        <v>3536.4285714285716</v>
      </c>
      <c r="D718" s="7">
        <v>3980.41</v>
      </c>
      <c r="E718" s="2">
        <v>2466.13</v>
      </c>
      <c r="H718" s="2">
        <v>3606.14</v>
      </c>
      <c r="I718" s="3">
        <v>2640.4</v>
      </c>
      <c r="J718" s="7">
        <v>3990.8</v>
      </c>
      <c r="K718" s="2">
        <v>2576.02</v>
      </c>
      <c r="N718" s="7">
        <v>3616.53</v>
      </c>
      <c r="O718" s="3">
        <v>2950.29</v>
      </c>
      <c r="P718" s="7">
        <v>3799.13</v>
      </c>
      <c r="Q718" s="2">
        <v>2396.1999999999998</v>
      </c>
      <c r="T718" s="2">
        <v>3424.86</v>
      </c>
      <c r="U718" s="3">
        <v>2770.47</v>
      </c>
      <c r="AJ718" s="2">
        <f t="shared" si="105"/>
        <v>3216</v>
      </c>
      <c r="AK718" s="2">
        <v>230</v>
      </c>
      <c r="AL718" s="7">
        <v>3244.15</v>
      </c>
      <c r="AM718" s="2">
        <v>1836.76</v>
      </c>
      <c r="AP718" s="7">
        <v>2869.88</v>
      </c>
      <c r="AQ718" s="3">
        <v>2211.0300000000002</v>
      </c>
      <c r="AZ718" s="9"/>
      <c r="BA718" s="9"/>
      <c r="BB718" s="9"/>
      <c r="BC718" s="9"/>
      <c r="BD718" s="9"/>
      <c r="BE718" s="9"/>
      <c r="BF718" s="9"/>
      <c r="BL718" s="2">
        <v>4101.83</v>
      </c>
      <c r="BM718" s="2">
        <v>2586.35</v>
      </c>
      <c r="BN718" s="2">
        <v>3727.56</v>
      </c>
      <c r="BO718" s="2">
        <v>2960.62</v>
      </c>
      <c r="KA718" s="247">
        <f t="shared" si="108"/>
        <v>4220.8</v>
      </c>
      <c r="KB718" s="228">
        <f t="shared" si="106"/>
        <v>3094.92</v>
      </c>
      <c r="KC718" s="246">
        <f t="shared" si="107"/>
        <v>2956.32</v>
      </c>
    </row>
    <row r="719" spans="1:289" x14ac:dyDescent="0.3">
      <c r="A719" s="213">
        <v>41459</v>
      </c>
      <c r="B719" s="102">
        <v>3495</v>
      </c>
      <c r="C719" s="31">
        <f t="shared" si="104"/>
        <v>3532.2380952380954</v>
      </c>
      <c r="D719" s="7">
        <v>4052.3</v>
      </c>
      <c r="E719" s="2">
        <v>2533.36</v>
      </c>
      <c r="H719" s="2">
        <v>3678.03</v>
      </c>
      <c r="I719" s="3">
        <v>2907.63</v>
      </c>
      <c r="J719" s="7">
        <v>4022.07</v>
      </c>
      <c r="K719" s="2">
        <v>2603.92</v>
      </c>
      <c r="N719" s="7">
        <v>3647.8</v>
      </c>
      <c r="O719" s="3">
        <v>2978.19</v>
      </c>
      <c r="P719" s="7">
        <v>3838.84</v>
      </c>
      <c r="Q719" s="2">
        <v>2432.56</v>
      </c>
      <c r="T719" s="2">
        <v>3464.57</v>
      </c>
      <c r="U719" s="3">
        <v>2806.83</v>
      </c>
      <c r="AJ719" s="2">
        <f t="shared" si="105"/>
        <v>3265</v>
      </c>
      <c r="AK719" s="2">
        <v>230</v>
      </c>
      <c r="AL719" s="7">
        <v>3278.86</v>
      </c>
      <c r="AM719" s="2">
        <v>1868.08</v>
      </c>
      <c r="AP719" s="7">
        <v>2904.59</v>
      </c>
      <c r="AQ719" s="3">
        <v>2242.35</v>
      </c>
      <c r="AZ719" s="9"/>
      <c r="BA719" s="9"/>
      <c r="BB719" s="9"/>
      <c r="BC719" s="9"/>
      <c r="BD719" s="9"/>
      <c r="BE719" s="9"/>
      <c r="BF719" s="9"/>
      <c r="BL719" s="2">
        <v>4174.82</v>
      </c>
      <c r="BM719" s="2">
        <v>2654.66</v>
      </c>
      <c r="BN719" s="2">
        <v>3800.55</v>
      </c>
      <c r="BO719" s="2">
        <v>3028.93</v>
      </c>
      <c r="KA719" s="247">
        <f t="shared" si="108"/>
        <v>4252.07</v>
      </c>
      <c r="KB719" s="228">
        <f t="shared" si="106"/>
        <v>3144.9</v>
      </c>
      <c r="KC719" s="246">
        <f t="shared" si="107"/>
        <v>3001.4</v>
      </c>
    </row>
    <row r="720" spans="1:289" x14ac:dyDescent="0.3">
      <c r="A720" s="213">
        <v>41460</v>
      </c>
      <c r="B720" s="102">
        <v>3528</v>
      </c>
      <c r="C720" s="31">
        <f t="shared" si="104"/>
        <v>3529.1428571428573</v>
      </c>
      <c r="D720" s="7">
        <v>4038.29</v>
      </c>
      <c r="E720" s="2">
        <v>2521.2399999999998</v>
      </c>
      <c r="H720" s="2">
        <v>3664.02</v>
      </c>
      <c r="I720" s="3">
        <v>2895.51</v>
      </c>
      <c r="J720" s="7">
        <v>4008.17</v>
      </c>
      <c r="K720" s="2">
        <v>2591.52</v>
      </c>
      <c r="N720" s="7">
        <v>3633.9</v>
      </c>
      <c r="O720" s="3">
        <v>2965.79</v>
      </c>
      <c r="P720" s="7">
        <v>3825.67</v>
      </c>
      <c r="Q720" s="2">
        <v>2420.84</v>
      </c>
      <c r="T720" s="2">
        <v>3451.4</v>
      </c>
      <c r="U720" s="3">
        <v>2795.11</v>
      </c>
      <c r="AJ720" s="2">
        <f t="shared" si="105"/>
        <v>3298</v>
      </c>
      <c r="AK720" s="2">
        <v>230</v>
      </c>
      <c r="AL720" s="7">
        <v>3298.34</v>
      </c>
      <c r="AM720" s="2">
        <v>1888.72</v>
      </c>
      <c r="AP720" s="7">
        <v>2924.07</v>
      </c>
      <c r="AQ720" s="3">
        <v>2262.9899999999998</v>
      </c>
      <c r="AZ720" s="9"/>
      <c r="BA720" s="9"/>
      <c r="BB720" s="9"/>
      <c r="BC720" s="9"/>
      <c r="BD720" s="9"/>
      <c r="BE720" s="9"/>
      <c r="BF720" s="9"/>
      <c r="BL720" s="2">
        <v>4149.1400000000003</v>
      </c>
      <c r="BM720" s="2">
        <v>2630.99</v>
      </c>
      <c r="BN720" s="2">
        <v>3774.87</v>
      </c>
      <c r="BO720" s="2">
        <v>3005.26</v>
      </c>
      <c r="KA720" s="247">
        <f t="shared" si="108"/>
        <v>4238.17</v>
      </c>
      <c r="KB720" s="228">
        <f t="shared" si="106"/>
        <v>3178.56</v>
      </c>
      <c r="KC720" s="246">
        <f t="shared" si="107"/>
        <v>3031.76</v>
      </c>
    </row>
    <row r="721" spans="1:289" x14ac:dyDescent="0.3">
      <c r="A721" s="213">
        <v>41463</v>
      </c>
      <c r="B721" s="102">
        <v>3525</v>
      </c>
      <c r="C721" s="31">
        <f t="shared" si="104"/>
        <v>3526.0952380952381</v>
      </c>
      <c r="D721" s="7">
        <v>4059.96</v>
      </c>
      <c r="E721" s="2">
        <v>2536.12</v>
      </c>
      <c r="H721" s="2">
        <v>3685.69</v>
      </c>
      <c r="I721" s="3">
        <v>2910.39</v>
      </c>
      <c r="J721" s="7">
        <v>4060.27</v>
      </c>
      <c r="K721" s="2">
        <v>2638.02</v>
      </c>
      <c r="N721" s="7">
        <v>3686</v>
      </c>
      <c r="O721" s="3">
        <v>3012.29</v>
      </c>
      <c r="P721" s="7">
        <v>3833.88</v>
      </c>
      <c r="Q721" s="2">
        <v>2424.0300000000002</v>
      </c>
      <c r="T721" s="2">
        <v>3459.61</v>
      </c>
      <c r="U721" s="3">
        <v>2798.3</v>
      </c>
      <c r="AJ721" s="2">
        <f t="shared" si="105"/>
        <v>3295</v>
      </c>
      <c r="AK721" s="2">
        <v>230</v>
      </c>
      <c r="AL721" s="7">
        <v>3308.96</v>
      </c>
      <c r="AM721" s="2">
        <v>1894.15</v>
      </c>
      <c r="AP721" s="7">
        <v>2934.69</v>
      </c>
      <c r="AQ721" s="3">
        <v>2268.42</v>
      </c>
      <c r="AZ721" s="9"/>
      <c r="BA721" s="9"/>
      <c r="BB721" s="9"/>
      <c r="BC721" s="9"/>
      <c r="BD721" s="9"/>
      <c r="BE721" s="9"/>
      <c r="BF721" s="9"/>
      <c r="BL721" s="2">
        <v>4126.1400000000003</v>
      </c>
      <c r="BM721" s="2">
        <v>2601.64</v>
      </c>
      <c r="BN721" s="2">
        <v>3751.87</v>
      </c>
      <c r="BO721" s="2">
        <v>2975.91</v>
      </c>
      <c r="KA721" s="247">
        <f t="shared" si="108"/>
        <v>4290.2700000000004</v>
      </c>
      <c r="KB721" s="228">
        <f t="shared" si="106"/>
        <v>3175.5</v>
      </c>
      <c r="KC721" s="246">
        <f t="shared" si="107"/>
        <v>3029</v>
      </c>
    </row>
    <row r="722" spans="1:289" x14ac:dyDescent="0.3">
      <c r="A722" s="213">
        <v>41464</v>
      </c>
      <c r="B722" s="102">
        <v>3490</v>
      </c>
      <c r="C722" s="31">
        <f t="shared" si="104"/>
        <v>3520.2380952380954</v>
      </c>
      <c r="D722" s="7">
        <v>4121.38</v>
      </c>
      <c r="E722" s="2">
        <v>2598.2399999999998</v>
      </c>
      <c r="H722" s="2">
        <v>3747.11</v>
      </c>
      <c r="I722" s="3">
        <v>2972.51</v>
      </c>
      <c r="J722" s="7">
        <v>4049.85</v>
      </c>
      <c r="K722" s="2">
        <v>2628.72</v>
      </c>
      <c r="N722" s="7">
        <v>3675.58</v>
      </c>
      <c r="O722" s="3">
        <v>3002.99</v>
      </c>
      <c r="P722" s="7">
        <v>3536.8</v>
      </c>
      <c r="Q722" s="2">
        <v>2130.88</v>
      </c>
      <c r="T722" s="2">
        <v>3162.53</v>
      </c>
      <c r="U722" s="3">
        <v>2505.15</v>
      </c>
      <c r="AJ722" s="2">
        <f t="shared" si="105"/>
        <v>3260</v>
      </c>
      <c r="AK722" s="2">
        <v>230</v>
      </c>
      <c r="AL722" s="7">
        <v>3290.49</v>
      </c>
      <c r="AM722" s="2">
        <v>1876.88</v>
      </c>
      <c r="AP722" s="7">
        <v>2916.22</v>
      </c>
      <c r="AQ722" s="3">
        <v>2251.15</v>
      </c>
      <c r="AZ722" s="9"/>
      <c r="BA722" s="9"/>
      <c r="BB722" s="9"/>
      <c r="BC722" s="9"/>
      <c r="BD722" s="9"/>
      <c r="BE722" s="9"/>
      <c r="BF722" s="9"/>
      <c r="BL722" s="2">
        <v>4182.6499999999996</v>
      </c>
      <c r="BM722" s="2">
        <v>2658.9</v>
      </c>
      <c r="BN722" s="2">
        <v>3808.38</v>
      </c>
      <c r="BO722" s="2">
        <v>3033.17</v>
      </c>
      <c r="KA722" s="247">
        <f t="shared" si="108"/>
        <v>4279.8500000000004</v>
      </c>
      <c r="KB722" s="228">
        <f t="shared" si="106"/>
        <v>3139.8</v>
      </c>
      <c r="KC722" s="246">
        <f t="shared" si="107"/>
        <v>2996.8</v>
      </c>
    </row>
    <row r="723" spans="1:289" x14ac:dyDescent="0.3">
      <c r="A723" s="213">
        <v>41465</v>
      </c>
      <c r="B723" s="102">
        <v>3462</v>
      </c>
      <c r="C723" s="31">
        <f t="shared" si="104"/>
        <v>3511.7619047619046</v>
      </c>
      <c r="D723" s="7">
        <v>4139.6899999999996</v>
      </c>
      <c r="E723" s="2">
        <v>2621.64</v>
      </c>
      <c r="H723" s="2">
        <v>3765.42</v>
      </c>
      <c r="I723" s="3">
        <v>2995.91</v>
      </c>
      <c r="J723" s="7">
        <v>4008.17</v>
      </c>
      <c r="K723" s="2">
        <v>2591.52</v>
      </c>
      <c r="N723" s="7">
        <v>3633.9</v>
      </c>
      <c r="O723" s="3">
        <v>2965.79</v>
      </c>
      <c r="P723" s="7">
        <v>3511.32</v>
      </c>
      <c r="Q723" s="2">
        <v>2109.6</v>
      </c>
      <c r="T723" s="2">
        <v>3137.05</v>
      </c>
      <c r="U723" s="3">
        <v>2483.87</v>
      </c>
      <c r="AJ723" s="2">
        <f t="shared" si="105"/>
        <v>3232</v>
      </c>
      <c r="AK723" s="2">
        <v>230</v>
      </c>
      <c r="AL723" s="7">
        <v>3247.64</v>
      </c>
      <c r="AM723" s="2">
        <v>1838.52</v>
      </c>
      <c r="AP723" s="7">
        <v>2873.37</v>
      </c>
      <c r="AQ723" s="3">
        <v>2212.79</v>
      </c>
      <c r="AZ723" s="9"/>
      <c r="BA723" s="9"/>
      <c r="BB723" s="9"/>
      <c r="BC723" s="9"/>
      <c r="BD723" s="9"/>
      <c r="BE723" s="9"/>
      <c r="BF723" s="9"/>
      <c r="BL723" s="2">
        <v>4198.38</v>
      </c>
      <c r="BM723" s="2">
        <v>2679.74</v>
      </c>
      <c r="BN723" s="2">
        <v>3824.11</v>
      </c>
      <c r="BO723" s="2">
        <v>3054.01</v>
      </c>
      <c r="KA723" s="247">
        <f t="shared" si="108"/>
        <v>4238.17</v>
      </c>
      <c r="KB723" s="228">
        <f t="shared" si="106"/>
        <v>3111.2400000000002</v>
      </c>
      <c r="KC723" s="246">
        <f t="shared" si="107"/>
        <v>2971.04</v>
      </c>
    </row>
    <row r="724" spans="1:289" x14ac:dyDescent="0.3">
      <c r="A724" s="213">
        <v>41466</v>
      </c>
      <c r="B724" s="102">
        <v>3438</v>
      </c>
      <c r="C724" s="31">
        <f t="shared" si="104"/>
        <v>3505.0952380952381</v>
      </c>
      <c r="D724" s="7">
        <v>4163.6000000000004</v>
      </c>
      <c r="E724" s="2">
        <v>2644.87</v>
      </c>
      <c r="H724" s="2">
        <v>3789.33</v>
      </c>
      <c r="I724" s="3">
        <v>3019.14</v>
      </c>
      <c r="J724" s="7">
        <v>4011.64</v>
      </c>
      <c r="K724" s="2">
        <v>2594.62</v>
      </c>
      <c r="N724" s="7">
        <v>3637.37</v>
      </c>
      <c r="O724" s="3">
        <v>2968.89</v>
      </c>
      <c r="P724" s="7">
        <v>3544.75</v>
      </c>
      <c r="Q724" s="2">
        <v>2142.37</v>
      </c>
      <c r="T724" s="2">
        <v>3170.48</v>
      </c>
      <c r="U724" s="3">
        <v>2516.64</v>
      </c>
      <c r="AJ724" s="2">
        <f t="shared" si="105"/>
        <v>3208</v>
      </c>
      <c r="AK724" s="2">
        <v>230</v>
      </c>
      <c r="AL724" s="7">
        <v>3260.5</v>
      </c>
      <c r="AM724" s="2">
        <v>1850.92</v>
      </c>
      <c r="AP724" s="7">
        <v>2886.23</v>
      </c>
      <c r="AQ724" s="3">
        <v>1850.92</v>
      </c>
      <c r="AZ724" s="9"/>
      <c r="BA724" s="9"/>
      <c r="BB724" s="9"/>
      <c r="BC724" s="9"/>
      <c r="BD724" s="9"/>
      <c r="BE724" s="9"/>
      <c r="BF724" s="9"/>
      <c r="BL724" s="2">
        <v>4218.6099999999997</v>
      </c>
      <c r="BM724" s="2">
        <v>2699.34</v>
      </c>
      <c r="BN724" s="2">
        <v>3844.34</v>
      </c>
      <c r="BO724" s="2">
        <v>3073.61</v>
      </c>
      <c r="KA724" s="247">
        <f t="shared" si="108"/>
        <v>4241.6399999999994</v>
      </c>
      <c r="KB724" s="228">
        <f t="shared" si="106"/>
        <v>3086.76</v>
      </c>
      <c r="KC724" s="246">
        <f t="shared" si="107"/>
        <v>2948.96</v>
      </c>
    </row>
    <row r="725" spans="1:289" x14ac:dyDescent="0.3">
      <c r="A725" s="213">
        <v>41467</v>
      </c>
      <c r="B725" s="102">
        <v>3455</v>
      </c>
      <c r="C725" s="31">
        <f t="shared" si="104"/>
        <v>3500.4761904761904</v>
      </c>
      <c r="D725" s="7">
        <v>4141.8500000000004</v>
      </c>
      <c r="E725" s="2">
        <v>2625.97</v>
      </c>
      <c r="H725" s="2">
        <v>3767.58</v>
      </c>
      <c r="I725" s="3">
        <v>3000.24</v>
      </c>
      <c r="J725" s="7">
        <v>3990.8</v>
      </c>
      <c r="K725" s="2">
        <v>2576.02</v>
      </c>
      <c r="N725" s="7">
        <v>3616.53</v>
      </c>
      <c r="O725" s="3">
        <v>2950.29</v>
      </c>
      <c r="P725" s="7">
        <v>3577.15</v>
      </c>
      <c r="Q725" s="2">
        <v>2176.42</v>
      </c>
      <c r="T725" s="2">
        <v>3202.88</v>
      </c>
      <c r="U725" s="3">
        <v>2550.69</v>
      </c>
      <c r="AJ725" s="2">
        <f t="shared" si="105"/>
        <v>3225</v>
      </c>
      <c r="AK725" s="2">
        <v>230</v>
      </c>
      <c r="AL725" s="7">
        <v>3254.24</v>
      </c>
      <c r="AM725" s="2">
        <v>1846.75</v>
      </c>
      <c r="AP725" s="7">
        <v>2879.97</v>
      </c>
      <c r="AQ725" s="3">
        <v>2221.02</v>
      </c>
      <c r="AZ725" s="9"/>
      <c r="BA725" s="9"/>
      <c r="BB725" s="9"/>
      <c r="BC725" s="9"/>
      <c r="BD725" s="9"/>
      <c r="BE725" s="9"/>
      <c r="BF725" s="9"/>
      <c r="BL725" s="2">
        <v>4184.49</v>
      </c>
      <c r="BM725" s="2">
        <v>2668.18</v>
      </c>
      <c r="BN725" s="2">
        <v>3810.22</v>
      </c>
      <c r="BO725" s="2">
        <v>3042.45</v>
      </c>
      <c r="KA725" s="247">
        <f t="shared" si="108"/>
        <v>4220.8</v>
      </c>
      <c r="KB725" s="228">
        <f t="shared" si="106"/>
        <v>3104.1</v>
      </c>
      <c r="KC725" s="246">
        <f t="shared" si="107"/>
        <v>2964.6000000000004</v>
      </c>
    </row>
    <row r="726" spans="1:289" x14ac:dyDescent="0.3">
      <c r="A726" s="213">
        <v>41470</v>
      </c>
      <c r="B726" s="102">
        <v>3415</v>
      </c>
      <c r="C726" s="31">
        <f t="shared" si="104"/>
        <v>3495.8571428571427</v>
      </c>
      <c r="D726" s="7">
        <v>4105.6099999999997</v>
      </c>
      <c r="E726" s="2">
        <v>2594.4699999999998</v>
      </c>
      <c r="H726" s="2">
        <v>3731.34</v>
      </c>
      <c r="I726" s="3">
        <v>2968.74</v>
      </c>
      <c r="J726" s="7">
        <v>3956.07</v>
      </c>
      <c r="K726" s="2">
        <v>2545.02</v>
      </c>
      <c r="N726" s="7">
        <v>3581.8</v>
      </c>
      <c r="O726" s="3">
        <v>2919.29</v>
      </c>
      <c r="P726" s="7">
        <v>3546.55</v>
      </c>
      <c r="Q726" s="2">
        <v>2149.42</v>
      </c>
      <c r="T726" s="2">
        <v>3172.28</v>
      </c>
      <c r="U726" s="3">
        <v>2523.69</v>
      </c>
      <c r="AJ726" s="2">
        <f t="shared" si="105"/>
        <v>3185</v>
      </c>
      <c r="AK726" s="2">
        <v>230</v>
      </c>
      <c r="AL726" s="7">
        <v>3246.85</v>
      </c>
      <c r="AM726" s="2">
        <v>1842.83</v>
      </c>
      <c r="AP726" s="7">
        <v>2872.58</v>
      </c>
      <c r="AQ726" s="3">
        <v>2217.1</v>
      </c>
      <c r="AZ726" s="9"/>
      <c r="BA726" s="9"/>
      <c r="BB726" s="9"/>
      <c r="BC726" s="9"/>
      <c r="BD726" s="9"/>
      <c r="BE726" s="9"/>
      <c r="BF726" s="9"/>
      <c r="BL726" s="2">
        <v>4168</v>
      </c>
      <c r="BM726" s="2">
        <v>2656.25</v>
      </c>
      <c r="BN726" s="2">
        <v>3793.73</v>
      </c>
      <c r="BO726" s="2">
        <v>3030.52</v>
      </c>
      <c r="KA726" s="247">
        <f t="shared" si="108"/>
        <v>4186.07</v>
      </c>
      <c r="KB726" s="228">
        <f t="shared" si="106"/>
        <v>3063.3</v>
      </c>
      <c r="KC726" s="246">
        <f t="shared" si="107"/>
        <v>2927.8</v>
      </c>
    </row>
    <row r="727" spans="1:289" x14ac:dyDescent="0.3">
      <c r="A727" s="213">
        <v>41471</v>
      </c>
      <c r="B727" s="102">
        <v>3425</v>
      </c>
      <c r="C727" s="31">
        <f t="shared" si="104"/>
        <v>3491.7142857142858</v>
      </c>
      <c r="D727" s="7">
        <v>4065.65</v>
      </c>
      <c r="E727" s="2">
        <v>2554.91</v>
      </c>
      <c r="H727" s="2">
        <v>3691.38</v>
      </c>
      <c r="I727" s="3">
        <v>2929.18</v>
      </c>
      <c r="J727" s="7">
        <v>3956.07</v>
      </c>
      <c r="K727" s="2">
        <v>2545.02</v>
      </c>
      <c r="N727" s="7">
        <v>3581.8</v>
      </c>
      <c r="O727" s="3">
        <v>2919.29</v>
      </c>
      <c r="P727" s="7">
        <v>3506.6</v>
      </c>
      <c r="Q727" s="2">
        <v>2109.86</v>
      </c>
      <c r="T727" s="2">
        <v>3132.33</v>
      </c>
      <c r="U727" s="3">
        <v>2484.13</v>
      </c>
      <c r="AJ727" s="2">
        <f t="shared" si="105"/>
        <v>3195</v>
      </c>
      <c r="AK727" s="2">
        <v>230</v>
      </c>
      <c r="AL727" s="7">
        <v>3216.89</v>
      </c>
      <c r="AM727" s="2">
        <v>1813.16</v>
      </c>
      <c r="AP727" s="7">
        <v>2842.62</v>
      </c>
      <c r="AQ727" s="3">
        <v>2187.4299999999998</v>
      </c>
      <c r="AZ727" s="9"/>
      <c r="BA727" s="9"/>
      <c r="BB727" s="9"/>
      <c r="BC727" s="9"/>
      <c r="BD727" s="9"/>
      <c r="BE727" s="9"/>
      <c r="BF727" s="9"/>
      <c r="BL727" s="2">
        <v>4126.21</v>
      </c>
      <c r="BM727" s="2">
        <v>2614.87</v>
      </c>
      <c r="BN727" s="2">
        <v>3751.94</v>
      </c>
      <c r="BO727" s="2">
        <v>2989.14</v>
      </c>
      <c r="KA727" s="247">
        <f t="shared" si="108"/>
        <v>4186.07</v>
      </c>
      <c r="KB727" s="228">
        <f t="shared" si="106"/>
        <v>3073.5</v>
      </c>
      <c r="KC727" s="246">
        <f t="shared" si="107"/>
        <v>2937</v>
      </c>
    </row>
    <row r="728" spans="1:289" x14ac:dyDescent="0.3">
      <c r="A728" s="213">
        <v>41472</v>
      </c>
      <c r="B728" s="102">
        <v>3412</v>
      </c>
      <c r="C728" s="31">
        <f t="shared" si="104"/>
        <v>3484.7142857142858</v>
      </c>
      <c r="D728" s="7">
        <v>4064.86</v>
      </c>
      <c r="E728" s="2">
        <v>2555.44</v>
      </c>
      <c r="H728" s="2">
        <v>3690.59</v>
      </c>
      <c r="I728" s="3">
        <v>2929.71</v>
      </c>
      <c r="J728" s="7">
        <v>3945.65</v>
      </c>
      <c r="K728" s="2">
        <v>2535.7199999999998</v>
      </c>
      <c r="N728" s="7">
        <v>3571.38</v>
      </c>
      <c r="O728" s="3">
        <v>2909.99</v>
      </c>
      <c r="P728" s="7">
        <v>3527.42</v>
      </c>
      <c r="Q728" s="2">
        <v>2131.46</v>
      </c>
      <c r="T728" s="2">
        <v>3153.15</v>
      </c>
      <c r="U728" s="3">
        <v>2505.73</v>
      </c>
      <c r="AJ728" s="2">
        <f t="shared" si="105"/>
        <v>3182</v>
      </c>
      <c r="AK728" s="2">
        <v>230</v>
      </c>
      <c r="AL728" s="7">
        <v>3238.58</v>
      </c>
      <c r="AM728" s="2">
        <v>1835.66</v>
      </c>
      <c r="AP728" s="7">
        <v>2864.31</v>
      </c>
      <c r="AQ728" s="3">
        <v>2209.9299999999998</v>
      </c>
      <c r="AZ728" s="9"/>
      <c r="BA728" s="9"/>
      <c r="BB728" s="9"/>
      <c r="BC728" s="9"/>
      <c r="BD728" s="9"/>
      <c r="BE728" s="9"/>
      <c r="BF728" s="9"/>
      <c r="BL728" s="2">
        <v>4124.32</v>
      </c>
      <c r="BM728" s="2">
        <v>2614.31</v>
      </c>
      <c r="BN728" s="2">
        <v>3750.05</v>
      </c>
      <c r="BO728" s="2">
        <v>2988.58</v>
      </c>
      <c r="KA728" s="247">
        <f t="shared" si="108"/>
        <v>4175.6499999999996</v>
      </c>
      <c r="KB728" s="228">
        <f t="shared" si="106"/>
        <v>3060.2400000000002</v>
      </c>
      <c r="KC728" s="246">
        <f t="shared" si="107"/>
        <v>2925.04</v>
      </c>
    </row>
    <row r="729" spans="1:289" x14ac:dyDescent="0.3">
      <c r="A729" s="213">
        <v>41473</v>
      </c>
      <c r="B729" s="102">
        <v>3403</v>
      </c>
      <c r="C729" s="31">
        <f t="shared" si="104"/>
        <v>3477.4285714285716</v>
      </c>
      <c r="D729" s="7">
        <v>3997.46</v>
      </c>
      <c r="E729" s="2">
        <v>2530.0300000000002</v>
      </c>
      <c r="H729" s="2">
        <v>3623.19</v>
      </c>
      <c r="I729" s="3">
        <v>2904.3</v>
      </c>
      <c r="J729" s="7">
        <v>3908.53</v>
      </c>
      <c r="K729" s="2">
        <v>2520.2199999999998</v>
      </c>
      <c r="N729" s="7">
        <v>3534.26</v>
      </c>
      <c r="O729" s="3">
        <v>2894.49</v>
      </c>
      <c r="P729" s="7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105"/>
        <v>3173</v>
      </c>
      <c r="AK729" s="2">
        <v>230</v>
      </c>
      <c r="AL729" s="7">
        <v>3145.72</v>
      </c>
      <c r="AM729" s="2">
        <v>1804.09</v>
      </c>
      <c r="AP729" s="7">
        <v>2771.45</v>
      </c>
      <c r="AQ729" s="3">
        <v>2178.36</v>
      </c>
      <c r="AZ729" s="9"/>
      <c r="BA729" s="9"/>
      <c r="BB729" s="9"/>
      <c r="BC729" s="9"/>
      <c r="BD729" s="9"/>
      <c r="BE729" s="9"/>
      <c r="BF729" s="9"/>
      <c r="BL729" s="2">
        <v>4047.52</v>
      </c>
      <c r="BM729" s="2">
        <v>2579.59</v>
      </c>
      <c r="BN729" s="2">
        <v>3673.25</v>
      </c>
      <c r="BO729" s="2">
        <v>2953.86</v>
      </c>
      <c r="KA729" s="247">
        <f t="shared" si="108"/>
        <v>4138.5300000000007</v>
      </c>
      <c r="KB729" s="228">
        <f t="shared" si="106"/>
        <v>3051.06</v>
      </c>
      <c r="KC729" s="246">
        <f t="shared" si="107"/>
        <v>2916.76</v>
      </c>
    </row>
    <row r="730" spans="1:289" x14ac:dyDescent="0.3">
      <c r="A730" s="213">
        <v>41474</v>
      </c>
      <c r="B730" s="102">
        <v>3440</v>
      </c>
      <c r="C730" s="31">
        <f t="shared" si="104"/>
        <v>3468.4761904761904</v>
      </c>
      <c r="D730" s="7">
        <v>4036.45</v>
      </c>
      <c r="E730" s="2">
        <v>2564.2399999999998</v>
      </c>
      <c r="H730" s="2">
        <v>3662.18</v>
      </c>
      <c r="I730" s="3">
        <v>2938.51</v>
      </c>
      <c r="J730" s="7">
        <v>3946.51</v>
      </c>
      <c r="K730" s="2">
        <v>2554.3200000000002</v>
      </c>
      <c r="N730" s="7">
        <v>3572.24</v>
      </c>
      <c r="O730" s="3">
        <v>2928.59</v>
      </c>
      <c r="P730" s="7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105"/>
        <v>3210</v>
      </c>
      <c r="AK730" s="2">
        <v>230</v>
      </c>
      <c r="AL730" s="7">
        <v>3175.15</v>
      </c>
      <c r="AM730" s="2">
        <v>1830.16</v>
      </c>
      <c r="AP730" s="7">
        <v>2800.88</v>
      </c>
      <c r="AQ730" s="3">
        <v>2204.4299999999998</v>
      </c>
      <c r="AZ730" s="9"/>
      <c r="BA730" s="9"/>
      <c r="BB730" s="9"/>
      <c r="BC730" s="9"/>
      <c r="BD730" s="9"/>
      <c r="BE730" s="9"/>
      <c r="BF730" s="9"/>
      <c r="BL730" s="2">
        <v>4081.54</v>
      </c>
      <c r="BM730" s="2">
        <v>2608.89</v>
      </c>
      <c r="BN730" s="2">
        <v>3707.27</v>
      </c>
      <c r="BO730" s="2">
        <v>2983.16</v>
      </c>
      <c r="KA730" s="247">
        <f t="shared" si="108"/>
        <v>4176.51</v>
      </c>
      <c r="KB730" s="228">
        <f t="shared" si="106"/>
        <v>3088.8</v>
      </c>
      <c r="KC730" s="246">
        <f t="shared" si="107"/>
        <v>2950.8</v>
      </c>
    </row>
    <row r="731" spans="1:289" x14ac:dyDescent="0.3">
      <c r="A731" s="213">
        <v>41477</v>
      </c>
      <c r="B731" s="102">
        <v>3460</v>
      </c>
      <c r="C731" s="31">
        <f t="shared" si="104"/>
        <v>3461</v>
      </c>
      <c r="D731" s="7">
        <v>4045.06</v>
      </c>
      <c r="E731" s="2">
        <v>2575.16</v>
      </c>
      <c r="H731" s="2">
        <v>3670.79</v>
      </c>
      <c r="I731" s="3">
        <v>2949.43</v>
      </c>
      <c r="J731" s="7">
        <v>3925.79</v>
      </c>
      <c r="K731" s="2">
        <v>2535.7199999999998</v>
      </c>
      <c r="N731" s="7">
        <v>3551.52</v>
      </c>
      <c r="O731" s="3">
        <v>2909.99</v>
      </c>
      <c r="P731" s="7">
        <v>3507.56</v>
      </c>
      <c r="Q731" s="2">
        <v>2131.46</v>
      </c>
      <c r="T731" s="2">
        <v>3133.29</v>
      </c>
      <c r="U731" s="3">
        <v>2505.73</v>
      </c>
      <c r="AJ731" s="2">
        <f t="shared" si="105"/>
        <v>3230</v>
      </c>
      <c r="AK731" s="2">
        <v>230</v>
      </c>
      <c r="AL731" s="7">
        <v>3169.05</v>
      </c>
      <c r="AM731" s="2">
        <v>1825.8</v>
      </c>
      <c r="AP731" s="7">
        <v>2794.78</v>
      </c>
      <c r="AQ731" s="3">
        <v>2200.0700000000002</v>
      </c>
      <c r="AZ731" s="9"/>
      <c r="BA731" s="9"/>
      <c r="BB731" s="9"/>
      <c r="BC731" s="9"/>
      <c r="BD731" s="9"/>
      <c r="BE731" s="9"/>
      <c r="BF731" s="9"/>
      <c r="BL731" s="2">
        <v>4091.71</v>
      </c>
      <c r="BM731" s="2">
        <v>2621.35</v>
      </c>
      <c r="BN731" s="2">
        <v>3717.44</v>
      </c>
      <c r="BO731" s="2">
        <v>2995.62</v>
      </c>
      <c r="KA731" s="247">
        <f t="shared" si="108"/>
        <v>4155.79</v>
      </c>
      <c r="KB731" s="228">
        <f t="shared" si="106"/>
        <v>3109.2000000000003</v>
      </c>
      <c r="KC731" s="246">
        <f t="shared" si="107"/>
        <v>2969.2000000000003</v>
      </c>
    </row>
    <row r="732" spans="1:289" x14ac:dyDescent="0.3">
      <c r="A732" s="213">
        <v>41478</v>
      </c>
      <c r="B732" s="102">
        <v>3475</v>
      </c>
      <c r="C732" s="31">
        <f t="shared" si="104"/>
        <v>3455.3809523809523</v>
      </c>
      <c r="D732" s="7">
        <v>4037.1</v>
      </c>
      <c r="E732" s="2">
        <v>2569.27</v>
      </c>
      <c r="H732" s="2">
        <v>3662.83</v>
      </c>
      <c r="I732" s="3">
        <v>2943.54</v>
      </c>
      <c r="J732" s="7">
        <v>3908.53</v>
      </c>
      <c r="K732" s="2">
        <v>2520.2199999999998</v>
      </c>
      <c r="N732" s="7">
        <v>3534.26</v>
      </c>
      <c r="O732" s="3">
        <v>2894.49</v>
      </c>
      <c r="P732" s="7">
        <v>3502.32</v>
      </c>
      <c r="Q732" s="2">
        <v>2127.8200000000002</v>
      </c>
      <c r="T732" s="2">
        <v>3128.05</v>
      </c>
      <c r="U732" s="3">
        <v>2502.09</v>
      </c>
      <c r="AJ732" s="2">
        <f t="shared" si="105"/>
        <v>3245</v>
      </c>
      <c r="AK732" s="2">
        <v>230</v>
      </c>
      <c r="AL732" s="7">
        <v>3165.53</v>
      </c>
      <c r="AM732" s="2">
        <v>1823.71</v>
      </c>
      <c r="AP732" s="7">
        <v>2791.26</v>
      </c>
      <c r="AQ732" s="3">
        <v>2197.98</v>
      </c>
      <c r="AZ732" s="9"/>
      <c r="BA732" s="9"/>
      <c r="BB732" s="9"/>
      <c r="BC732" s="9"/>
      <c r="BD732" s="9"/>
      <c r="BE732" s="9"/>
      <c r="BF732" s="9"/>
      <c r="BL732" s="2">
        <v>4078.05</v>
      </c>
      <c r="BM732" s="2">
        <v>2609.8200000000002</v>
      </c>
      <c r="BN732" s="2">
        <v>3703.78</v>
      </c>
      <c r="BO732" s="2">
        <v>2984.09</v>
      </c>
      <c r="KA732" s="247">
        <f t="shared" si="108"/>
        <v>4138.5300000000007</v>
      </c>
      <c r="KB732" s="228">
        <f t="shared" si="106"/>
        <v>3124.5</v>
      </c>
      <c r="KC732" s="246">
        <f t="shared" si="107"/>
        <v>2983</v>
      </c>
    </row>
    <row r="733" spans="1:289" x14ac:dyDescent="0.3">
      <c r="A733" s="213">
        <v>41479</v>
      </c>
      <c r="B733" s="102">
        <v>3481</v>
      </c>
      <c r="C733" s="31">
        <f t="shared" si="104"/>
        <v>3453.0476190476193</v>
      </c>
      <c r="D733" s="7">
        <v>3996.68</v>
      </c>
      <c r="E733" s="2">
        <v>2534.84</v>
      </c>
      <c r="H733" s="2">
        <v>3622.41</v>
      </c>
      <c r="I733" s="3">
        <v>2909.11</v>
      </c>
      <c r="J733" s="7">
        <v>3860.18</v>
      </c>
      <c r="K733" s="2">
        <v>2476.8200000000002</v>
      </c>
      <c r="N733" s="7">
        <v>3485.91</v>
      </c>
      <c r="O733" s="3">
        <v>2851.09</v>
      </c>
      <c r="P733" s="7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105"/>
        <v>3251</v>
      </c>
      <c r="AK733" s="2">
        <v>230</v>
      </c>
      <c r="AL733" s="7">
        <v>3118.02</v>
      </c>
      <c r="AM733" s="2">
        <v>1780.58</v>
      </c>
      <c r="AP733" s="7">
        <v>2743.75</v>
      </c>
      <c r="AQ733" s="3">
        <v>2154.85</v>
      </c>
      <c r="AZ733" s="9"/>
      <c r="BA733" s="9"/>
      <c r="BB733" s="9"/>
      <c r="BC733" s="9"/>
      <c r="BD733" s="9"/>
      <c r="BE733" s="9"/>
      <c r="BF733" s="9"/>
      <c r="BL733" s="2">
        <v>4028.98</v>
      </c>
      <c r="BM733" s="2">
        <v>2566.8200000000002</v>
      </c>
      <c r="BN733" s="2">
        <v>3654.71</v>
      </c>
      <c r="BO733" s="2">
        <v>2941.09</v>
      </c>
      <c r="KA733" s="247">
        <f t="shared" si="108"/>
        <v>4090.18</v>
      </c>
      <c r="KB733" s="228">
        <f t="shared" si="106"/>
        <v>3130.62</v>
      </c>
      <c r="KC733" s="246">
        <f t="shared" si="107"/>
        <v>2988.52</v>
      </c>
    </row>
    <row r="734" spans="1:289" x14ac:dyDescent="0.3">
      <c r="A734" s="213">
        <v>41480</v>
      </c>
      <c r="B734" s="102">
        <v>3430</v>
      </c>
      <c r="C734" s="31">
        <f t="shared" ref="C734:C797" si="109">AVERAGE(B714:B734)</f>
        <v>3449.0952380952381</v>
      </c>
      <c r="D734" s="7">
        <v>4022.76</v>
      </c>
      <c r="E734" s="2">
        <v>2556.67</v>
      </c>
      <c r="H734" s="2">
        <v>3648.49</v>
      </c>
      <c r="I734" s="3">
        <v>2930.94</v>
      </c>
      <c r="J734" s="7">
        <v>3904.55</v>
      </c>
      <c r="K734" s="2">
        <v>2507.8200000000002</v>
      </c>
      <c r="N734" s="7">
        <v>3530.28</v>
      </c>
      <c r="O734" s="3">
        <v>2882.09</v>
      </c>
      <c r="P734" s="7">
        <v>3460.53</v>
      </c>
      <c r="Q734" s="2">
        <v>2077.94</v>
      </c>
      <c r="T734" s="2">
        <v>3086.26</v>
      </c>
      <c r="U734" s="3">
        <v>2452.21</v>
      </c>
      <c r="AJ734" s="2">
        <f t="shared" si="105"/>
        <v>3200</v>
      </c>
      <c r="AK734" s="2">
        <v>230</v>
      </c>
      <c r="AL734" s="7">
        <v>3194.07</v>
      </c>
      <c r="AM734" s="2">
        <v>1804.38</v>
      </c>
      <c r="AP734" s="7">
        <v>2819.8</v>
      </c>
      <c r="AQ734" s="3">
        <v>2178.65</v>
      </c>
      <c r="AZ734" s="9"/>
      <c r="BA734" s="9"/>
      <c r="BB734" s="9"/>
      <c r="BC734" s="9"/>
      <c r="BD734" s="9"/>
      <c r="BE734" s="9"/>
      <c r="BF734" s="9"/>
      <c r="BL734" s="2">
        <v>4058.11</v>
      </c>
      <c r="BM734" s="2">
        <v>2591.67</v>
      </c>
      <c r="BN734" s="2">
        <v>3683.84</v>
      </c>
      <c r="BO734" s="2">
        <v>2965.94</v>
      </c>
      <c r="KA734" s="247">
        <f t="shared" si="108"/>
        <v>4134.55</v>
      </c>
      <c r="KB734" s="228">
        <f t="shared" si="106"/>
        <v>3078.6</v>
      </c>
      <c r="KC734" s="246">
        <f t="shared" si="107"/>
        <v>2941.6000000000004</v>
      </c>
    </row>
    <row r="735" spans="1:289" x14ac:dyDescent="0.3">
      <c r="A735" s="213">
        <v>41481</v>
      </c>
      <c r="B735" s="102">
        <v>3445</v>
      </c>
      <c r="C735" s="31">
        <f t="shared" si="109"/>
        <v>3447.7619047619046</v>
      </c>
      <c r="D735" s="7">
        <v>3985.2</v>
      </c>
      <c r="E735" s="2">
        <v>2521.48</v>
      </c>
      <c r="H735" s="2">
        <v>3610.93</v>
      </c>
      <c r="I735" s="3">
        <v>2895.75</v>
      </c>
      <c r="J735" s="7">
        <v>3887.23</v>
      </c>
      <c r="K735" s="2">
        <v>2492.3200000000002</v>
      </c>
      <c r="N735" s="7">
        <v>3512.96</v>
      </c>
      <c r="O735" s="3">
        <v>2866.59</v>
      </c>
      <c r="P735" s="7">
        <v>3435.67</v>
      </c>
      <c r="Q735" s="2">
        <v>2054.92</v>
      </c>
      <c r="T735" s="2">
        <v>3061.4</v>
      </c>
      <c r="U735" s="3">
        <v>2429.19</v>
      </c>
      <c r="AJ735" s="2">
        <f t="shared" si="105"/>
        <v>3215</v>
      </c>
      <c r="AK735" s="2">
        <v>230</v>
      </c>
      <c r="AL735" s="7">
        <v>3150.94</v>
      </c>
      <c r="AM735" s="2">
        <v>1763.32</v>
      </c>
      <c r="AP735" s="7">
        <v>2776.67</v>
      </c>
      <c r="AQ735" s="3">
        <v>2137.59</v>
      </c>
      <c r="AZ735" s="9"/>
      <c r="BA735" s="9"/>
      <c r="BB735" s="9"/>
      <c r="BC735" s="9"/>
      <c r="BD735" s="9"/>
      <c r="BE735" s="9"/>
      <c r="BF735" s="9"/>
      <c r="BL735" s="2">
        <v>4020.37</v>
      </c>
      <c r="BM735" s="2">
        <v>2556.3000000000002</v>
      </c>
      <c r="BN735" s="2">
        <v>3646.1</v>
      </c>
      <c r="BO735" s="2">
        <v>2930.57</v>
      </c>
      <c r="KA735" s="247">
        <f t="shared" si="108"/>
        <v>4117.2299999999996</v>
      </c>
      <c r="KB735" s="228">
        <f t="shared" si="106"/>
        <v>3093.9</v>
      </c>
      <c r="KC735" s="246">
        <f t="shared" si="107"/>
        <v>2955.4</v>
      </c>
    </row>
    <row r="736" spans="1:289" x14ac:dyDescent="0.3">
      <c r="A736" s="213">
        <v>41484</v>
      </c>
      <c r="B736" s="102">
        <v>3445</v>
      </c>
      <c r="C736" s="31">
        <f t="shared" si="109"/>
        <v>3449.2380952380954</v>
      </c>
      <c r="D736" s="7">
        <v>3985.2</v>
      </c>
      <c r="E736" s="2">
        <v>2521.48</v>
      </c>
      <c r="H736" s="2">
        <v>3610.93</v>
      </c>
      <c r="I736" s="3">
        <v>2895.75</v>
      </c>
      <c r="J736" s="7">
        <v>3887.23</v>
      </c>
      <c r="K736" s="2">
        <v>2492.3200000000002</v>
      </c>
      <c r="N736" s="7">
        <v>3512.96</v>
      </c>
      <c r="O736" s="3">
        <v>2866.59</v>
      </c>
      <c r="P736" s="7">
        <v>3435.67</v>
      </c>
      <c r="Q736" s="2">
        <v>2054.92</v>
      </c>
      <c r="T736" s="2">
        <v>3061.4</v>
      </c>
      <c r="U736" s="3">
        <v>2429.19</v>
      </c>
      <c r="AJ736" s="2">
        <f t="shared" si="105"/>
        <v>3215</v>
      </c>
      <c r="AK736" s="2">
        <v>230</v>
      </c>
      <c r="AL736" s="7">
        <v>3160.76</v>
      </c>
      <c r="AM736" s="2">
        <v>1773.04</v>
      </c>
      <c r="AP736" s="7">
        <v>2786.49</v>
      </c>
      <c r="AQ736" s="3">
        <v>2147.31</v>
      </c>
      <c r="AZ736" s="9"/>
      <c r="BA736" s="9"/>
      <c r="BB736" s="9"/>
      <c r="BC736" s="9"/>
      <c r="BD736" s="9"/>
      <c r="BE736" s="9"/>
      <c r="BF736" s="9"/>
      <c r="BL736" s="2">
        <v>4037.49</v>
      </c>
      <c r="BM736" s="2">
        <v>2558.98</v>
      </c>
      <c r="BN736" s="2">
        <v>3663.22</v>
      </c>
      <c r="BO736" s="2">
        <v>2933.25</v>
      </c>
      <c r="KA736" s="247">
        <f t="shared" si="108"/>
        <v>4117.2299999999996</v>
      </c>
      <c r="KB736" s="228">
        <f t="shared" si="106"/>
        <v>3093.9</v>
      </c>
      <c r="KC736" s="246">
        <f t="shared" si="107"/>
        <v>2955.4</v>
      </c>
    </row>
    <row r="737" spans="1:289" x14ac:dyDescent="0.3">
      <c r="A737" s="213">
        <v>41485</v>
      </c>
      <c r="B737" s="102">
        <v>3450</v>
      </c>
      <c r="C737" s="31">
        <f t="shared" si="109"/>
        <v>3452.8571428571427</v>
      </c>
      <c r="D737" s="7">
        <v>4003.82</v>
      </c>
      <c r="E737" s="2">
        <v>2536.7199999999998</v>
      </c>
      <c r="H737" s="2">
        <v>3629.55</v>
      </c>
      <c r="I737" s="3">
        <v>2910.99</v>
      </c>
      <c r="J737" s="7">
        <v>3914.94</v>
      </c>
      <c r="K737" s="2">
        <v>2517.12</v>
      </c>
      <c r="N737" s="7">
        <v>3540.67</v>
      </c>
      <c r="O737" s="3">
        <v>2891.39</v>
      </c>
      <c r="P737" s="7">
        <v>3429.97</v>
      </c>
      <c r="Q737" s="2">
        <v>2046.72</v>
      </c>
      <c r="T737" s="2">
        <v>3055.7</v>
      </c>
      <c r="U737" s="3">
        <v>2420.9899999999998</v>
      </c>
      <c r="AJ737" s="2">
        <f t="shared" si="105"/>
        <v>3220</v>
      </c>
      <c r="AK737" s="2">
        <v>230</v>
      </c>
      <c r="AL737" s="7">
        <v>3182.48</v>
      </c>
      <c r="AM737" s="2">
        <v>1791.92</v>
      </c>
      <c r="AP737" s="7">
        <v>2808.21</v>
      </c>
      <c r="AQ737" s="3">
        <v>2166.19</v>
      </c>
      <c r="AZ737" s="9"/>
      <c r="BA737" s="9"/>
      <c r="BB737" s="9"/>
      <c r="BC737" s="9"/>
      <c r="BD737" s="9"/>
      <c r="BE737" s="9"/>
      <c r="BF737" s="9"/>
      <c r="BL737" s="2">
        <v>4047.46</v>
      </c>
      <c r="BM737" s="2">
        <v>2579.9299999999998</v>
      </c>
      <c r="BN737" s="2">
        <v>3673.19</v>
      </c>
      <c r="BO737" s="2">
        <v>2954.2</v>
      </c>
      <c r="KA737" s="247">
        <f t="shared" si="108"/>
        <v>4144.9400000000005</v>
      </c>
      <c r="KB737" s="228">
        <f t="shared" si="106"/>
        <v>3099</v>
      </c>
      <c r="KC737" s="246">
        <f t="shared" si="107"/>
        <v>2960</v>
      </c>
    </row>
    <row r="738" spans="1:289" x14ac:dyDescent="0.3">
      <c r="A738" s="213">
        <v>41486</v>
      </c>
      <c r="B738" s="102">
        <v>3404</v>
      </c>
      <c r="C738" s="31">
        <f t="shared" si="109"/>
        <v>3453.5238095238096</v>
      </c>
      <c r="D738" s="7">
        <v>4033.51</v>
      </c>
      <c r="E738" s="2">
        <v>2566.12</v>
      </c>
      <c r="H738" s="2">
        <v>3659.24</v>
      </c>
      <c r="I738" s="3">
        <v>2940.39</v>
      </c>
      <c r="J738" s="7">
        <v>3519.02</v>
      </c>
      <c r="K738" s="2">
        <v>2125.12</v>
      </c>
      <c r="N738" s="7">
        <v>3144.75</v>
      </c>
      <c r="O738" s="3">
        <v>2499.39</v>
      </c>
      <c r="P738" s="7">
        <v>3429.97</v>
      </c>
      <c r="Q738" s="2">
        <v>2046.72</v>
      </c>
      <c r="T738" s="2">
        <v>3055.7</v>
      </c>
      <c r="U738" s="3">
        <v>2420.9899999999998</v>
      </c>
      <c r="AJ738" s="2">
        <f t="shared" si="105"/>
        <v>3174</v>
      </c>
      <c r="AK738" s="2">
        <v>230</v>
      </c>
      <c r="AL738" s="7">
        <v>3202.28</v>
      </c>
      <c r="AM738" s="2">
        <v>1811.52</v>
      </c>
      <c r="AP738" s="7">
        <v>2828.01</v>
      </c>
      <c r="AQ738" s="3">
        <v>2185.79</v>
      </c>
      <c r="AZ738" s="9"/>
      <c r="BA738" s="9"/>
      <c r="BB738" s="9"/>
      <c r="BC738" s="9"/>
      <c r="BD738" s="9"/>
      <c r="BE738" s="9"/>
      <c r="BF738" s="9"/>
      <c r="BL738" s="2">
        <v>4070.79</v>
      </c>
      <c r="BM738" s="2">
        <v>2603.0300000000002</v>
      </c>
      <c r="BN738" s="2">
        <v>3696.52</v>
      </c>
      <c r="BO738" s="2">
        <v>2977.3</v>
      </c>
      <c r="KA738" s="247">
        <f t="shared" si="108"/>
        <v>3749.02</v>
      </c>
      <c r="KB738" s="228">
        <f t="shared" si="106"/>
        <v>3052.08</v>
      </c>
      <c r="KC738" s="246">
        <f t="shared" si="107"/>
        <v>2917.6800000000003</v>
      </c>
    </row>
    <row r="739" spans="1:289" x14ac:dyDescent="0.3">
      <c r="A739" s="213">
        <v>41487</v>
      </c>
      <c r="B739" s="102">
        <v>3365</v>
      </c>
      <c r="C739" s="31">
        <f t="shared" si="109"/>
        <v>3449.6666666666665</v>
      </c>
      <c r="D739" s="7">
        <v>4081.28</v>
      </c>
      <c r="E739" s="2">
        <v>2611.42</v>
      </c>
      <c r="H739" s="2">
        <v>3707.01</v>
      </c>
      <c r="I739" s="3">
        <v>2985.69</v>
      </c>
      <c r="J739" s="7">
        <v>3534.32</v>
      </c>
      <c r="K739" s="2">
        <v>2138.62</v>
      </c>
      <c r="N739" s="7">
        <v>3160.05</v>
      </c>
      <c r="O739" s="3">
        <v>2512.89</v>
      </c>
      <c r="P739" s="7">
        <v>3464.7</v>
      </c>
      <c r="Q739" s="2">
        <v>2079.52</v>
      </c>
      <c r="T739" s="2">
        <v>3090.43</v>
      </c>
      <c r="U739" s="3">
        <v>2453.79</v>
      </c>
      <c r="AJ739" s="2">
        <f t="shared" si="105"/>
        <v>3135</v>
      </c>
      <c r="AK739" s="2">
        <v>230</v>
      </c>
      <c r="AL739" s="7">
        <v>3225.91</v>
      </c>
      <c r="AM739" s="2">
        <v>1833.27</v>
      </c>
      <c r="AP739" s="7">
        <v>2851.64</v>
      </c>
      <c r="AQ739" s="3">
        <v>2207.54</v>
      </c>
      <c r="AZ739" s="9"/>
      <c r="BA739" s="9"/>
      <c r="BB739" s="9"/>
      <c r="BC739" s="9"/>
      <c r="BD739" s="9"/>
      <c r="BE739" s="9"/>
      <c r="BF739" s="9"/>
      <c r="BL739" s="2">
        <v>4122.3999999999996</v>
      </c>
      <c r="BM739" s="2">
        <v>2652.14</v>
      </c>
      <c r="BN739" s="2">
        <v>3748.13</v>
      </c>
      <c r="BO739" s="2">
        <v>3026.41</v>
      </c>
      <c r="KA739" s="247">
        <f t="shared" si="108"/>
        <v>3764.32</v>
      </c>
      <c r="KB739" s="228">
        <f t="shared" si="106"/>
        <v>3012.3</v>
      </c>
      <c r="KC739" s="246">
        <f t="shared" si="107"/>
        <v>2881.8</v>
      </c>
    </row>
    <row r="740" spans="1:289" x14ac:dyDescent="0.3">
      <c r="A740" s="213">
        <v>41488</v>
      </c>
      <c r="B740" s="102">
        <v>3376</v>
      </c>
      <c r="C740" s="31">
        <f t="shared" si="109"/>
        <v>3444</v>
      </c>
      <c r="D740" s="7">
        <v>4124.6499999999996</v>
      </c>
      <c r="E740" s="2">
        <v>2649.58</v>
      </c>
      <c r="H740" s="2">
        <v>3750.38</v>
      </c>
      <c r="I740" s="3">
        <v>3023.85</v>
      </c>
      <c r="J740" s="7">
        <v>3571.03</v>
      </c>
      <c r="K740" s="2">
        <v>2171.02</v>
      </c>
      <c r="N740" s="7">
        <v>3196.76</v>
      </c>
      <c r="O740" s="3">
        <v>2545.29</v>
      </c>
      <c r="P740" s="7">
        <v>3490.5</v>
      </c>
      <c r="Q740" s="2">
        <v>2101.23</v>
      </c>
      <c r="T740" s="2">
        <v>3116.23</v>
      </c>
      <c r="U740" s="3">
        <v>2475.5</v>
      </c>
      <c r="AJ740" s="2">
        <f t="shared" si="105"/>
        <v>3146</v>
      </c>
      <c r="AK740" s="2">
        <v>230</v>
      </c>
      <c r="AL740" s="7">
        <v>3258.86</v>
      </c>
      <c r="AM740" s="2">
        <v>1861.95</v>
      </c>
      <c r="AP740" s="7">
        <v>2884.59</v>
      </c>
      <c r="AQ740" s="3">
        <v>2236.2199999999998</v>
      </c>
      <c r="AZ740" s="9"/>
      <c r="BA740" s="9"/>
      <c r="BB740" s="9"/>
      <c r="BC740" s="9"/>
      <c r="BD740" s="9"/>
      <c r="BE740" s="9"/>
      <c r="BF740" s="9"/>
      <c r="BL740" s="2">
        <v>4169.05</v>
      </c>
      <c r="BM740" s="2">
        <v>2693.54</v>
      </c>
      <c r="BN740" s="2">
        <v>3794.78</v>
      </c>
      <c r="BO740" s="2">
        <v>3067.81</v>
      </c>
      <c r="KA740" s="247">
        <f t="shared" si="108"/>
        <v>3801.03</v>
      </c>
      <c r="KB740" s="228">
        <f t="shared" si="106"/>
        <v>3023.52</v>
      </c>
      <c r="KC740" s="246">
        <f t="shared" si="107"/>
        <v>2891.92</v>
      </c>
    </row>
    <row r="741" spans="1:289" x14ac:dyDescent="0.3">
      <c r="A741" s="213">
        <v>41491</v>
      </c>
      <c r="B741" s="102">
        <v>3405</v>
      </c>
      <c r="C741" s="31">
        <f t="shared" si="109"/>
        <v>3438.1428571428573</v>
      </c>
      <c r="D741" s="7">
        <v>4077.66</v>
      </c>
      <c r="E741" s="2">
        <v>2608.2399999999998</v>
      </c>
      <c r="H741" s="2">
        <v>3703.39</v>
      </c>
      <c r="I741" s="3">
        <v>2982.51</v>
      </c>
      <c r="J741" s="7">
        <v>3580.95</v>
      </c>
      <c r="K741" s="2">
        <v>2185.12</v>
      </c>
      <c r="N741" s="7">
        <v>3206.68</v>
      </c>
      <c r="O741" s="3">
        <v>2559.39</v>
      </c>
      <c r="P741" s="7">
        <v>3461.72</v>
      </c>
      <c r="Q741" s="2">
        <v>2076.88</v>
      </c>
      <c r="T741" s="2">
        <v>3087.45</v>
      </c>
      <c r="U741" s="3">
        <v>2451.15</v>
      </c>
      <c r="AJ741" s="2">
        <f t="shared" si="105"/>
        <v>3175</v>
      </c>
      <c r="AK741" s="2">
        <v>230</v>
      </c>
      <c r="AL741" s="7">
        <v>3233.1</v>
      </c>
      <c r="AM741" s="2">
        <v>1840.72</v>
      </c>
      <c r="AP741" s="7">
        <v>2858.83</v>
      </c>
      <c r="AQ741" s="3">
        <v>2214.9899999999998</v>
      </c>
      <c r="AZ741" s="9"/>
      <c r="BA741" s="9"/>
      <c r="BB741" s="9"/>
      <c r="BC741" s="9"/>
      <c r="BD741" s="9"/>
      <c r="BE741" s="9"/>
      <c r="BF741" s="9"/>
      <c r="BL741" s="2">
        <v>4120.57</v>
      </c>
      <c r="BM741" s="2">
        <v>2650.72</v>
      </c>
      <c r="BN741" s="2">
        <v>3746.3</v>
      </c>
      <c r="BO741" s="2">
        <v>3024.99</v>
      </c>
      <c r="KA741" s="247">
        <f t="shared" si="108"/>
        <v>3810.95</v>
      </c>
      <c r="KB741" s="228">
        <f t="shared" si="106"/>
        <v>3053.1</v>
      </c>
      <c r="KC741" s="246">
        <f t="shared" si="107"/>
        <v>2918.6</v>
      </c>
    </row>
    <row r="742" spans="1:289" x14ac:dyDescent="0.3">
      <c r="A742" s="213">
        <v>41492</v>
      </c>
      <c r="B742" s="102">
        <v>3422</v>
      </c>
      <c r="C742" s="31">
        <f t="shared" si="109"/>
        <v>3433.2380952380954</v>
      </c>
      <c r="D742" s="7">
        <v>4034.34</v>
      </c>
      <c r="E742" s="2">
        <v>2565.7399999999998</v>
      </c>
      <c r="H742" s="2">
        <v>3660.07</v>
      </c>
      <c r="I742" s="3">
        <v>2940.01</v>
      </c>
      <c r="J742" s="7">
        <v>3577.84</v>
      </c>
      <c r="K742" s="2">
        <v>2182.37</v>
      </c>
      <c r="N742" s="7">
        <v>3203.57</v>
      </c>
      <c r="O742" s="3">
        <v>2556.64</v>
      </c>
      <c r="P742" s="7">
        <v>3419.01</v>
      </c>
      <c r="Q742" s="2">
        <v>2034.92</v>
      </c>
      <c r="T742" s="2">
        <v>3044.74</v>
      </c>
      <c r="U742" s="3">
        <v>2409.19</v>
      </c>
      <c r="AJ742" s="2">
        <f t="shared" si="105"/>
        <v>3192</v>
      </c>
      <c r="AK742" s="2">
        <v>230</v>
      </c>
      <c r="AL742" s="7">
        <v>3180.7</v>
      </c>
      <c r="AM742" s="2">
        <v>1789.17</v>
      </c>
      <c r="AP742" s="7">
        <v>2806.43</v>
      </c>
      <c r="AQ742" s="3">
        <v>2163.44</v>
      </c>
      <c r="AZ742" s="9"/>
      <c r="BA742" s="9"/>
      <c r="BB742" s="9"/>
      <c r="BC742" s="9"/>
      <c r="BD742" s="9"/>
      <c r="BE742" s="9"/>
      <c r="BF742" s="9"/>
      <c r="BL742" s="2">
        <v>4071.73</v>
      </c>
      <c r="BM742" s="2">
        <v>2602.7600000000002</v>
      </c>
      <c r="BN742" s="2">
        <v>3697.46</v>
      </c>
      <c r="BO742" s="2">
        <v>2977.03</v>
      </c>
      <c r="KA742" s="247">
        <f t="shared" si="108"/>
        <v>3807.84</v>
      </c>
      <c r="KB742" s="228">
        <f t="shared" si="106"/>
        <v>3070.44</v>
      </c>
      <c r="KC742" s="246">
        <f t="shared" si="107"/>
        <v>2934.2400000000002</v>
      </c>
    </row>
    <row r="743" spans="1:289" x14ac:dyDescent="0.3">
      <c r="A743" s="213">
        <v>41493</v>
      </c>
      <c r="B743" s="102">
        <v>3414</v>
      </c>
      <c r="C743" s="31">
        <f t="shared" si="109"/>
        <v>3429.6190476190477</v>
      </c>
      <c r="D743" s="7">
        <v>4100.17</v>
      </c>
      <c r="E743" s="2">
        <v>2626.93</v>
      </c>
      <c r="H743" s="2">
        <v>3725.9</v>
      </c>
      <c r="I743" s="3">
        <v>3001.2</v>
      </c>
      <c r="J743" s="7">
        <v>3608.94</v>
      </c>
      <c r="K743" s="2">
        <v>2209.87</v>
      </c>
      <c r="N743" s="7">
        <v>3234.67</v>
      </c>
      <c r="O743" s="3">
        <v>2584.14</v>
      </c>
      <c r="P743" s="7">
        <v>3428.44</v>
      </c>
      <c r="Q743" s="2">
        <v>2041.06</v>
      </c>
      <c r="T743" s="2">
        <v>3054.17</v>
      </c>
      <c r="U743" s="3">
        <v>2415.33</v>
      </c>
      <c r="AJ743" s="2">
        <f t="shared" si="105"/>
        <v>3184</v>
      </c>
      <c r="AK743" s="2">
        <v>230</v>
      </c>
      <c r="AL743" s="7">
        <v>3237.85</v>
      </c>
      <c r="AM743" s="2">
        <v>1842.46</v>
      </c>
      <c r="AP743" s="7">
        <v>2863.58</v>
      </c>
      <c r="AQ743" s="3">
        <v>2216.73</v>
      </c>
      <c r="AZ743" s="9"/>
      <c r="BA743" s="9"/>
      <c r="BB743" s="9"/>
      <c r="BC743" s="9"/>
      <c r="BD743" s="9"/>
      <c r="BE743" s="9"/>
      <c r="BF743" s="9"/>
      <c r="BL743" s="2">
        <v>4131.49</v>
      </c>
      <c r="BM743" s="2">
        <v>2657.94</v>
      </c>
      <c r="BN743" s="2">
        <v>3757.22</v>
      </c>
      <c r="BO743" s="2">
        <v>3032.21</v>
      </c>
      <c r="KA743" s="247">
        <f t="shared" si="108"/>
        <v>3838.94</v>
      </c>
      <c r="KB743" s="228">
        <f t="shared" si="106"/>
        <v>3062.28</v>
      </c>
      <c r="KC743" s="246">
        <f t="shared" si="107"/>
        <v>2926.88</v>
      </c>
    </row>
    <row r="744" spans="1:289" x14ac:dyDescent="0.3">
      <c r="A744" s="213">
        <v>41494</v>
      </c>
      <c r="B744" s="102">
        <v>3420</v>
      </c>
      <c r="C744" s="31">
        <f t="shared" si="109"/>
        <v>3427.6190476190477</v>
      </c>
      <c r="D744" s="7">
        <v>4070.08</v>
      </c>
      <c r="E744" s="2">
        <v>2597.14</v>
      </c>
      <c r="H744" s="2">
        <v>3695.81</v>
      </c>
      <c r="I744" s="3">
        <v>2971.41</v>
      </c>
      <c r="J744" s="7">
        <v>3639.02</v>
      </c>
      <c r="K744" s="2">
        <v>2239.66</v>
      </c>
      <c r="N744" s="7">
        <v>3264.75</v>
      </c>
      <c r="O744" s="3">
        <v>2613.9299999999998</v>
      </c>
      <c r="P744" s="7">
        <v>3428.44</v>
      </c>
      <c r="Q744" s="2">
        <v>2041.06</v>
      </c>
      <c r="T744" s="2">
        <v>3054.17</v>
      </c>
      <c r="U744" s="3">
        <v>2415.33</v>
      </c>
      <c r="AJ744" s="2">
        <f t="shared" si="105"/>
        <v>3190</v>
      </c>
      <c r="AK744" s="2">
        <v>230</v>
      </c>
      <c r="AL744" s="7">
        <v>3207.76</v>
      </c>
      <c r="AM744" s="2">
        <v>1812.67</v>
      </c>
      <c r="AP744" s="7">
        <v>2833.49</v>
      </c>
      <c r="AQ744" s="3">
        <v>2186.94</v>
      </c>
      <c r="AZ744" s="9"/>
      <c r="BA744" s="9"/>
      <c r="BB744" s="9"/>
      <c r="BC744" s="9"/>
      <c r="BD744" s="9"/>
      <c r="BE744" s="9"/>
      <c r="BF744" s="9"/>
      <c r="BL744" s="2">
        <v>4087.58</v>
      </c>
      <c r="BM744" s="2">
        <v>2614.4699999999998</v>
      </c>
      <c r="BN744" s="2">
        <v>3713.31</v>
      </c>
      <c r="BO744" s="2">
        <v>2988.74</v>
      </c>
      <c r="KA744" s="247">
        <f t="shared" si="108"/>
        <v>3869.02</v>
      </c>
      <c r="KB744" s="228">
        <f t="shared" si="106"/>
        <v>3068.4</v>
      </c>
      <c r="KC744" s="246">
        <f t="shared" si="107"/>
        <v>2932.4</v>
      </c>
    </row>
    <row r="745" spans="1:289" x14ac:dyDescent="0.3">
      <c r="A745" s="213">
        <v>41495</v>
      </c>
      <c r="B745" s="102">
        <v>3420</v>
      </c>
      <c r="C745" s="31">
        <f t="shared" si="109"/>
        <v>3426.7619047619046</v>
      </c>
      <c r="D745" s="7">
        <v>4080.11</v>
      </c>
      <c r="E745" s="2">
        <v>2607.0700000000002</v>
      </c>
      <c r="H745" s="2">
        <v>3705.84</v>
      </c>
      <c r="I745" s="3">
        <v>2981.34</v>
      </c>
      <c r="J745" s="7">
        <v>3639.02</v>
      </c>
      <c r="K745" s="2">
        <v>2239.66</v>
      </c>
      <c r="N745" s="7">
        <v>3264.75</v>
      </c>
      <c r="O745" s="3">
        <v>2613.9299999999998</v>
      </c>
      <c r="P745" s="7">
        <v>3428.44</v>
      </c>
      <c r="Q745" s="2">
        <v>2041.06</v>
      </c>
      <c r="T745" s="2">
        <v>3054.17</v>
      </c>
      <c r="U745" s="3">
        <v>2415.33</v>
      </c>
      <c r="AJ745" s="2">
        <f t="shared" si="105"/>
        <v>3190</v>
      </c>
      <c r="AK745" s="2">
        <v>230</v>
      </c>
      <c r="AL745" s="7">
        <v>3207.76</v>
      </c>
      <c r="AM745" s="2">
        <v>1812.67</v>
      </c>
      <c r="AP745" s="7">
        <v>2833.49</v>
      </c>
      <c r="AQ745" s="3">
        <v>2186.94</v>
      </c>
      <c r="AZ745" s="9"/>
      <c r="BA745" s="9"/>
      <c r="BB745" s="9"/>
      <c r="BC745" s="9"/>
      <c r="BD745" s="9"/>
      <c r="BE745" s="9"/>
      <c r="BF745" s="9"/>
      <c r="BL745" s="2">
        <v>4103.1400000000003</v>
      </c>
      <c r="BM745" s="2">
        <v>2629.87</v>
      </c>
      <c r="BN745" s="2">
        <v>3728.87</v>
      </c>
      <c r="BO745" s="2">
        <v>3004.14</v>
      </c>
      <c r="KA745" s="247">
        <f t="shared" si="108"/>
        <v>3869.02</v>
      </c>
      <c r="KB745" s="228">
        <f t="shared" si="106"/>
        <v>3068.4</v>
      </c>
      <c r="KC745" s="246">
        <f t="shared" si="107"/>
        <v>2932.4</v>
      </c>
    </row>
    <row r="746" spans="1:289" x14ac:dyDescent="0.3">
      <c r="A746" s="213">
        <v>41498</v>
      </c>
      <c r="B746" s="102">
        <v>3400</v>
      </c>
      <c r="C746" s="31">
        <f t="shared" si="109"/>
        <v>3424.1428571428573</v>
      </c>
      <c r="D746" s="7">
        <v>4020.84</v>
      </c>
      <c r="E746" s="2">
        <v>2552.7800000000002</v>
      </c>
      <c r="H746" s="2">
        <v>3646.57</v>
      </c>
      <c r="I746" s="3">
        <v>2927.05</v>
      </c>
      <c r="J746" s="7">
        <v>3604.48</v>
      </c>
      <c r="K746" s="2">
        <v>2209.08</v>
      </c>
      <c r="N746" s="7">
        <v>3230.21</v>
      </c>
      <c r="O746" s="3">
        <v>2583.35</v>
      </c>
      <c r="P746" s="7">
        <v>3396.23</v>
      </c>
      <c r="Q746" s="2">
        <v>2012.68</v>
      </c>
      <c r="T746" s="2">
        <v>3021.96</v>
      </c>
      <c r="U746" s="3">
        <v>2386.9499999999998</v>
      </c>
      <c r="AJ746" s="2">
        <f t="shared" si="105"/>
        <v>3170</v>
      </c>
      <c r="AK746" s="2">
        <v>230</v>
      </c>
      <c r="AL746" s="7">
        <v>3187.92</v>
      </c>
      <c r="AM746" s="2">
        <v>1796.64</v>
      </c>
      <c r="AP746" s="7">
        <v>2813.65</v>
      </c>
      <c r="AQ746" s="3">
        <v>2170.91</v>
      </c>
      <c r="AZ746" s="9"/>
      <c r="BA746" s="9"/>
      <c r="BB746" s="9"/>
      <c r="BC746" s="9"/>
      <c r="BD746" s="9"/>
      <c r="BE746" s="9"/>
      <c r="BF746" s="9"/>
      <c r="BL746" s="2">
        <v>4044.53</v>
      </c>
      <c r="BM746" s="2">
        <v>2576.23</v>
      </c>
      <c r="BN746" s="2">
        <v>3670.26</v>
      </c>
      <c r="BO746" s="2">
        <v>2950.5</v>
      </c>
      <c r="KA746" s="247">
        <f t="shared" si="108"/>
        <v>3834.48</v>
      </c>
      <c r="KB746" s="228">
        <f t="shared" si="106"/>
        <v>3048</v>
      </c>
      <c r="KC746" s="246">
        <f t="shared" si="107"/>
        <v>2914</v>
      </c>
    </row>
    <row r="747" spans="1:289" x14ac:dyDescent="0.3">
      <c r="A747" s="213">
        <v>41499</v>
      </c>
      <c r="B747" s="102">
        <v>3363</v>
      </c>
      <c r="C747" s="31">
        <f t="shared" si="109"/>
        <v>3421.6666666666665</v>
      </c>
      <c r="D747" s="7">
        <v>4052.21</v>
      </c>
      <c r="E747" s="2">
        <v>2581.44</v>
      </c>
      <c r="H747" s="2">
        <v>3677.94</v>
      </c>
      <c r="I747" s="3">
        <v>2955.71</v>
      </c>
      <c r="J747" s="7">
        <v>3623.32</v>
      </c>
      <c r="K747" s="2">
        <v>2225.7600000000002</v>
      </c>
      <c r="N747" s="7">
        <v>3249.05</v>
      </c>
      <c r="O747" s="3">
        <v>2600.0300000000002</v>
      </c>
      <c r="P747" s="7">
        <v>3403.82</v>
      </c>
      <c r="Q747" s="2">
        <v>2018.28</v>
      </c>
      <c r="T747" s="2">
        <v>3029.55</v>
      </c>
      <c r="U747" s="3">
        <v>2392.5500000000002</v>
      </c>
      <c r="AJ747" s="2">
        <f t="shared" si="105"/>
        <v>3133</v>
      </c>
      <c r="AK747" s="2">
        <v>230</v>
      </c>
      <c r="AL747" s="7">
        <v>3184.25</v>
      </c>
      <c r="AM747" s="2">
        <v>1791.04</v>
      </c>
      <c r="AP747" s="7">
        <v>2809.98</v>
      </c>
      <c r="AQ747" s="3">
        <v>2165.31</v>
      </c>
      <c r="AZ747" s="9"/>
      <c r="BA747" s="9"/>
      <c r="BB747" s="9"/>
      <c r="BC747" s="9"/>
      <c r="BD747" s="9"/>
      <c r="BE747" s="9"/>
      <c r="BF747" s="9"/>
      <c r="BL747" s="2">
        <v>4073.29</v>
      </c>
      <c r="BM747" s="2">
        <v>2602.31</v>
      </c>
      <c r="BN747" s="2">
        <v>3699.02</v>
      </c>
      <c r="BO747" s="2">
        <v>2976.58</v>
      </c>
      <c r="KA747" s="247">
        <f t="shared" si="108"/>
        <v>3853.32</v>
      </c>
      <c r="KB747" s="228">
        <f t="shared" si="106"/>
        <v>3010.26</v>
      </c>
      <c r="KC747" s="246">
        <f t="shared" si="107"/>
        <v>2879.96</v>
      </c>
    </row>
    <row r="748" spans="1:289" x14ac:dyDescent="0.3">
      <c r="A748" s="213">
        <v>41500</v>
      </c>
      <c r="B748" s="102">
        <v>3391</v>
      </c>
      <c r="C748" s="31">
        <f t="shared" si="109"/>
        <v>3420.0476190476193</v>
      </c>
      <c r="D748" s="7">
        <v>4074.3</v>
      </c>
      <c r="E748" s="2">
        <v>2599.73</v>
      </c>
      <c r="H748" s="2">
        <v>3700.03</v>
      </c>
      <c r="I748" s="3">
        <v>2974</v>
      </c>
      <c r="J748" s="7">
        <v>3651.59</v>
      </c>
      <c r="K748" s="2">
        <v>2250.7800000000002</v>
      </c>
      <c r="N748" s="7">
        <v>3277.32</v>
      </c>
      <c r="O748" s="3">
        <v>2625.05</v>
      </c>
      <c r="P748" s="7">
        <v>3409.94</v>
      </c>
      <c r="Q748" s="2">
        <v>2021.47</v>
      </c>
      <c r="T748" s="2">
        <v>3035.67</v>
      </c>
      <c r="U748" s="3">
        <v>2395.7399999999998</v>
      </c>
      <c r="AJ748" s="2">
        <f t="shared" si="105"/>
        <v>3161</v>
      </c>
      <c r="AK748" s="2">
        <v>230</v>
      </c>
      <c r="AL748" s="7">
        <v>3218.59</v>
      </c>
      <c r="AM748" s="2">
        <v>1822.07</v>
      </c>
      <c r="AP748" s="7">
        <v>2844.32</v>
      </c>
      <c r="AQ748" s="3">
        <v>2196.34</v>
      </c>
      <c r="AZ748" s="9"/>
      <c r="BA748" s="9"/>
      <c r="BB748" s="9"/>
      <c r="BC748" s="9"/>
      <c r="BD748" s="9"/>
      <c r="BE748" s="9"/>
      <c r="BF748" s="9"/>
      <c r="BL748" s="2">
        <v>4090.03</v>
      </c>
      <c r="BM748" s="2">
        <v>2615.3000000000002</v>
      </c>
      <c r="BN748" s="2">
        <v>3715.76</v>
      </c>
      <c r="BO748" s="2">
        <v>2989.57</v>
      </c>
      <c r="KA748" s="247">
        <f t="shared" si="108"/>
        <v>3881.59</v>
      </c>
      <c r="KB748" s="228">
        <f t="shared" si="106"/>
        <v>3038.82</v>
      </c>
      <c r="KC748" s="246">
        <f t="shared" si="107"/>
        <v>2905.7200000000003</v>
      </c>
    </row>
    <row r="749" spans="1:289" x14ac:dyDescent="0.3">
      <c r="A749" s="213">
        <v>41501</v>
      </c>
      <c r="B749" s="102">
        <v>3481</v>
      </c>
      <c r="C749" s="31">
        <f t="shared" si="109"/>
        <v>3423.3333333333335</v>
      </c>
      <c r="D749" s="7">
        <v>4070.77</v>
      </c>
      <c r="E749" s="2">
        <v>2606.56</v>
      </c>
      <c r="H749" s="2">
        <v>3696.5</v>
      </c>
      <c r="I749" s="3">
        <v>2980.83</v>
      </c>
      <c r="J749" s="7">
        <v>3648.45</v>
      </c>
      <c r="K749" s="2">
        <v>2248</v>
      </c>
      <c r="N749" s="7">
        <v>3274.18</v>
      </c>
      <c r="O749" s="3">
        <v>2622.27</v>
      </c>
      <c r="P749" s="7">
        <v>3376.89</v>
      </c>
      <c r="Q749" s="2">
        <v>1999</v>
      </c>
      <c r="T749" s="2">
        <v>3002.62</v>
      </c>
      <c r="U749" s="3">
        <v>2373.27</v>
      </c>
      <c r="AJ749" s="2">
        <f t="shared" si="105"/>
        <v>3251</v>
      </c>
      <c r="AK749" s="2">
        <v>230</v>
      </c>
      <c r="AL749" s="7">
        <v>3185.73</v>
      </c>
      <c r="AM749" s="2">
        <v>1799.8</v>
      </c>
      <c r="AP749" s="7">
        <v>2811.46</v>
      </c>
      <c r="AQ749" s="3">
        <v>2174.0700000000002</v>
      </c>
      <c r="AZ749" s="9"/>
      <c r="BA749" s="9"/>
      <c r="BB749" s="9"/>
      <c r="BC749" s="9"/>
      <c r="BD749" s="9"/>
      <c r="BE749" s="9"/>
      <c r="BF749" s="9"/>
      <c r="BL749" s="2">
        <v>4082.75</v>
      </c>
      <c r="BM749" s="2">
        <v>2618.4499999999998</v>
      </c>
      <c r="BN749" s="2">
        <v>3708.51</v>
      </c>
      <c r="BO749" s="2">
        <v>2992.72</v>
      </c>
      <c r="KA749" s="247">
        <f t="shared" si="108"/>
        <v>3878.45</v>
      </c>
      <c r="KB749" s="228">
        <f t="shared" si="106"/>
        <v>3130.62</v>
      </c>
      <c r="KC749" s="246">
        <f t="shared" si="107"/>
        <v>2988.52</v>
      </c>
    </row>
    <row r="750" spans="1:289" x14ac:dyDescent="0.3">
      <c r="A750" s="213">
        <v>41502</v>
      </c>
      <c r="B750" s="102">
        <v>3481</v>
      </c>
      <c r="C750" s="31">
        <f t="shared" si="109"/>
        <v>3427.0476190476193</v>
      </c>
      <c r="D750" s="7">
        <v>4084.4</v>
      </c>
      <c r="E750" s="2">
        <v>2619.67</v>
      </c>
      <c r="H750" s="2">
        <v>3710.13</v>
      </c>
      <c r="I750" s="3">
        <v>2993.94</v>
      </c>
      <c r="J750" s="7">
        <v>3722.07</v>
      </c>
      <c r="K750" s="2">
        <v>2320.5700000000002</v>
      </c>
      <c r="N750" s="7">
        <v>3347.8</v>
      </c>
      <c r="O750" s="3">
        <v>2694.84</v>
      </c>
      <c r="P750" s="7">
        <v>3420.04</v>
      </c>
      <c r="Q750" s="2">
        <v>2041.41</v>
      </c>
      <c r="T750" s="2">
        <v>3045.77</v>
      </c>
      <c r="U750" s="3">
        <v>2415.6799999999998</v>
      </c>
      <c r="AJ750" s="2">
        <f t="shared" si="105"/>
        <v>3251</v>
      </c>
      <c r="AK750" s="2">
        <v>230</v>
      </c>
      <c r="AL750" s="7">
        <v>3218.62</v>
      </c>
      <c r="AM750" s="2">
        <v>1832.04</v>
      </c>
      <c r="AP750" s="7">
        <v>2844.35</v>
      </c>
      <c r="AQ750" s="3">
        <v>2206.31</v>
      </c>
      <c r="AZ750" s="9"/>
      <c r="BA750" s="9"/>
      <c r="BB750" s="9"/>
      <c r="BC750" s="9"/>
      <c r="BD750" s="9"/>
      <c r="BE750" s="9"/>
      <c r="BF750" s="9"/>
      <c r="BL750" s="2">
        <v>4084.4</v>
      </c>
      <c r="BM750" s="2">
        <v>2619.67</v>
      </c>
      <c r="BN750" s="2">
        <v>3710.13</v>
      </c>
      <c r="BO750" s="2">
        <v>2993.94</v>
      </c>
      <c r="KA750" s="247">
        <f t="shared" si="108"/>
        <v>3952.07</v>
      </c>
      <c r="KB750" s="228">
        <f t="shared" si="106"/>
        <v>3130.62</v>
      </c>
      <c r="KC750" s="246">
        <f t="shared" si="107"/>
        <v>2988.52</v>
      </c>
    </row>
    <row r="751" spans="1:289" x14ac:dyDescent="0.3">
      <c r="A751" s="213">
        <v>41505</v>
      </c>
      <c r="B751" s="102">
        <v>3500</v>
      </c>
      <c r="C751" s="31">
        <f t="shared" si="109"/>
        <v>3429.9047619047619</v>
      </c>
      <c r="D751" s="7">
        <v>4109.9799999999996</v>
      </c>
      <c r="E751" s="2">
        <v>2641.1</v>
      </c>
      <c r="H751" s="2">
        <v>3735.71</v>
      </c>
      <c r="I751" s="3">
        <v>3015.37</v>
      </c>
      <c r="J751" s="7">
        <v>3754.18</v>
      </c>
      <c r="K751" s="2">
        <v>2349.0700000000002</v>
      </c>
      <c r="N751" s="7">
        <v>3379.91</v>
      </c>
      <c r="O751" s="3">
        <v>2723.34</v>
      </c>
      <c r="P751" s="7">
        <v>3438.95</v>
      </c>
      <c r="Q751" s="2">
        <v>2057.04</v>
      </c>
      <c r="T751" s="2">
        <v>3064.68</v>
      </c>
      <c r="U751" s="3">
        <v>2431.31</v>
      </c>
      <c r="AJ751" s="2">
        <f t="shared" si="105"/>
        <v>3270</v>
      </c>
      <c r="AK751" s="2">
        <v>230</v>
      </c>
      <c r="AL751" s="7">
        <v>3255.84</v>
      </c>
      <c r="AM751" s="2">
        <v>1865.71</v>
      </c>
      <c r="AP751" s="7">
        <v>2881.57</v>
      </c>
      <c r="AQ751" s="3">
        <v>2239.98</v>
      </c>
      <c r="AZ751" s="9"/>
      <c r="BA751" s="9"/>
      <c r="BB751" s="9"/>
      <c r="BC751" s="9"/>
      <c r="BD751" s="9"/>
      <c r="BE751" s="9"/>
      <c r="BF751" s="9"/>
      <c r="BL751" s="2">
        <v>4124.92</v>
      </c>
      <c r="BM751" s="2">
        <v>2655.9</v>
      </c>
      <c r="BN751" s="2">
        <v>3750.65</v>
      </c>
      <c r="BO751" s="2">
        <v>3030.17</v>
      </c>
      <c r="KA751" s="247">
        <f t="shared" si="108"/>
        <v>3984.18</v>
      </c>
      <c r="KB751" s="228">
        <f t="shared" si="106"/>
        <v>3150</v>
      </c>
      <c r="KC751" s="246">
        <f t="shared" si="107"/>
        <v>3006</v>
      </c>
    </row>
    <row r="752" spans="1:289" x14ac:dyDescent="0.3">
      <c r="A752" s="213">
        <v>41506</v>
      </c>
      <c r="B752" s="102">
        <v>3500</v>
      </c>
      <c r="C752" s="31">
        <f t="shared" si="109"/>
        <v>3431.8095238095239</v>
      </c>
      <c r="D752" s="7">
        <v>4166.6099999999997</v>
      </c>
      <c r="E752" s="2">
        <v>2692.12</v>
      </c>
      <c r="H752" s="2">
        <v>3792.34</v>
      </c>
      <c r="I752" s="3">
        <v>3066.39</v>
      </c>
      <c r="J752" s="7">
        <v>3795.92</v>
      </c>
      <c r="K752" s="2">
        <v>2386.12</v>
      </c>
      <c r="N752" s="7">
        <v>3421.65</v>
      </c>
      <c r="O752" s="3">
        <v>2760.39</v>
      </c>
      <c r="P752" s="7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105"/>
        <v>3270</v>
      </c>
      <c r="AK752" s="2">
        <v>230</v>
      </c>
      <c r="AL752" s="7">
        <v>3291.15</v>
      </c>
      <c r="AM752" s="2">
        <v>1896.52</v>
      </c>
      <c r="AP752" s="7">
        <v>2916.88</v>
      </c>
      <c r="AQ752" s="3">
        <v>2270.79</v>
      </c>
      <c r="AZ752" s="9"/>
      <c r="BA752" s="9"/>
      <c r="BB752" s="9"/>
      <c r="BC752" s="9"/>
      <c r="BD752" s="9"/>
      <c r="BE752" s="9"/>
      <c r="BF752" s="9"/>
      <c r="BL752" s="2">
        <v>4176.08</v>
      </c>
      <c r="BM752" s="2">
        <v>2701.49</v>
      </c>
      <c r="BN752" s="2">
        <v>3801.81</v>
      </c>
      <c r="BO752" s="2">
        <v>3075.76</v>
      </c>
      <c r="KA752" s="247">
        <f t="shared" si="108"/>
        <v>4025.92</v>
      </c>
      <c r="KB752" s="228">
        <f t="shared" si="106"/>
        <v>3150</v>
      </c>
      <c r="KC752" s="246">
        <f t="shared" si="107"/>
        <v>3006</v>
      </c>
    </row>
    <row r="753" spans="1:289" x14ac:dyDescent="0.3">
      <c r="A753" s="213">
        <v>41507</v>
      </c>
      <c r="B753" s="102">
        <v>3500</v>
      </c>
      <c r="C753" s="31">
        <f t="shared" si="109"/>
        <v>3433</v>
      </c>
      <c r="D753" s="7">
        <v>4128.24</v>
      </c>
      <c r="E753" s="2">
        <v>2656.07</v>
      </c>
      <c r="H753" s="2">
        <v>3753.97</v>
      </c>
      <c r="I753" s="3">
        <v>3030.34</v>
      </c>
      <c r="J753" s="7">
        <v>3779.87</v>
      </c>
      <c r="K753" s="2">
        <v>2371.87</v>
      </c>
      <c r="N753" s="7">
        <v>3405.6</v>
      </c>
      <c r="O753" s="3">
        <v>2746.14</v>
      </c>
      <c r="P753" s="7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105"/>
        <v>3270</v>
      </c>
      <c r="AK753" s="2">
        <v>230</v>
      </c>
      <c r="AL753" s="7">
        <v>3298.08</v>
      </c>
      <c r="AM753" s="2">
        <v>1904.97</v>
      </c>
      <c r="AP753" s="7">
        <v>2923.81</v>
      </c>
      <c r="AQ753" s="3">
        <v>2279.2399999999998</v>
      </c>
      <c r="AZ753" s="9"/>
      <c r="BA753" s="9"/>
      <c r="BB753" s="9"/>
      <c r="BC753" s="9"/>
      <c r="BD753" s="9"/>
      <c r="BE753" s="9"/>
      <c r="BF753" s="9"/>
      <c r="BL753" s="2">
        <v>4136.71</v>
      </c>
      <c r="BM753" s="2">
        <v>2664.46</v>
      </c>
      <c r="BN753" s="2">
        <v>3762.44</v>
      </c>
      <c r="BO753" s="2">
        <v>3038.73</v>
      </c>
      <c r="KA753" s="247">
        <f t="shared" si="108"/>
        <v>4009.87</v>
      </c>
      <c r="KB753" s="228">
        <f t="shared" si="106"/>
        <v>3150</v>
      </c>
      <c r="KC753" s="246">
        <f t="shared" si="107"/>
        <v>3006</v>
      </c>
    </row>
    <row r="754" spans="1:289" x14ac:dyDescent="0.3">
      <c r="A754" s="213">
        <v>41508</v>
      </c>
      <c r="B754" s="102">
        <v>3520</v>
      </c>
      <c r="C754" s="31">
        <f t="shared" si="109"/>
        <v>3434.8571428571427</v>
      </c>
      <c r="D754" s="7">
        <v>4213.34</v>
      </c>
      <c r="E754" s="2">
        <v>2732.16</v>
      </c>
      <c r="H754" s="2">
        <v>3839.07</v>
      </c>
      <c r="I754" s="3">
        <v>3106.43</v>
      </c>
      <c r="J754" s="7">
        <v>3847.3</v>
      </c>
      <c r="K754" s="2">
        <v>2431.7199999999998</v>
      </c>
      <c r="N754" s="7">
        <v>3473.03</v>
      </c>
      <c r="O754" s="3">
        <v>2805.99</v>
      </c>
      <c r="P754" s="7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105"/>
        <v>3290</v>
      </c>
      <c r="AK754" s="2">
        <v>230</v>
      </c>
      <c r="AL754" s="7">
        <v>3365.97</v>
      </c>
      <c r="AM754" s="2">
        <v>1955.16</v>
      </c>
      <c r="AP754" s="7">
        <v>2991.7</v>
      </c>
      <c r="AQ754" s="3">
        <v>2329.4299999999998</v>
      </c>
      <c r="AZ754" s="9"/>
      <c r="BA754" s="9"/>
      <c r="BB754" s="9"/>
      <c r="BC754" s="9"/>
      <c r="BD754" s="9"/>
      <c r="BE754" s="9"/>
      <c r="BF754" s="9"/>
      <c r="BL754" s="2">
        <v>4216.22</v>
      </c>
      <c r="BM754" s="2">
        <v>2735.01</v>
      </c>
      <c r="BN754" s="2">
        <v>3841.95</v>
      </c>
      <c r="BO754" s="2">
        <v>3109.28</v>
      </c>
      <c r="KA754" s="247">
        <f t="shared" si="108"/>
        <v>4077.3</v>
      </c>
      <c r="KB754" s="228">
        <f t="shared" si="106"/>
        <v>3170.4</v>
      </c>
      <c r="KC754" s="246">
        <f t="shared" si="107"/>
        <v>3024.4</v>
      </c>
    </row>
    <row r="755" spans="1:289" x14ac:dyDescent="0.3">
      <c r="A755" s="213">
        <v>41509</v>
      </c>
      <c r="B755" s="102">
        <v>3504</v>
      </c>
      <c r="C755" s="31">
        <f t="shared" si="109"/>
        <v>3438.3809523809523</v>
      </c>
      <c r="D755" s="7">
        <v>4153.43</v>
      </c>
      <c r="E755" s="2">
        <v>2677.12</v>
      </c>
      <c r="H755" s="2">
        <v>3779.16</v>
      </c>
      <c r="I755" s="3">
        <v>3051.39</v>
      </c>
      <c r="J755" s="7">
        <v>3811.98</v>
      </c>
      <c r="K755" s="2">
        <v>2400.37</v>
      </c>
      <c r="N755" s="7">
        <v>3437.71</v>
      </c>
      <c r="O755" s="3">
        <v>2774.64</v>
      </c>
      <c r="P755" s="7">
        <v>3532.49</v>
      </c>
      <c r="Q755" s="2">
        <v>2133.87</v>
      </c>
      <c r="T755" s="2">
        <v>3158.22</v>
      </c>
      <c r="U755" s="3">
        <v>2508.14</v>
      </c>
      <c r="AJ755" s="2">
        <f t="shared" si="105"/>
        <v>3274</v>
      </c>
      <c r="AK755" s="2">
        <v>230</v>
      </c>
      <c r="AL755" s="7">
        <v>3335.76</v>
      </c>
      <c r="AM755" s="2">
        <v>1928.87</v>
      </c>
      <c r="AP755" s="7">
        <v>2961.49</v>
      </c>
      <c r="AQ755" s="3">
        <v>2303.14</v>
      </c>
      <c r="AZ755" s="9"/>
      <c r="BA755" s="9"/>
      <c r="BB755" s="9"/>
      <c r="BC755" s="9"/>
      <c r="BD755" s="9"/>
      <c r="BE755" s="9"/>
      <c r="BF755" s="9"/>
      <c r="BL755" s="2">
        <v>4160.08</v>
      </c>
      <c r="BM755" s="2">
        <v>2683.71</v>
      </c>
      <c r="BN755" s="2">
        <v>3785.81</v>
      </c>
      <c r="BO755" s="2">
        <v>3057.98</v>
      </c>
      <c r="KA755" s="247">
        <f t="shared" si="108"/>
        <v>4041.98</v>
      </c>
      <c r="KB755" s="228">
        <f t="shared" si="106"/>
        <v>3154.08</v>
      </c>
      <c r="KC755" s="246">
        <f t="shared" si="107"/>
        <v>3009.6800000000003</v>
      </c>
    </row>
    <row r="756" spans="1:289" x14ac:dyDescent="0.3">
      <c r="A756" s="213">
        <v>41512</v>
      </c>
      <c r="B756" s="102">
        <v>3455</v>
      </c>
      <c r="C756" s="31">
        <f t="shared" si="109"/>
        <v>3438.8571428571427</v>
      </c>
      <c r="D756" s="7">
        <v>4153.43</v>
      </c>
      <c r="E756" s="2">
        <v>2677.12</v>
      </c>
      <c r="H756" s="2">
        <v>3779.16</v>
      </c>
      <c r="I756" s="3">
        <v>3051.39</v>
      </c>
      <c r="J756" s="7">
        <v>3811.98</v>
      </c>
      <c r="K756" s="2">
        <v>2400.37</v>
      </c>
      <c r="N756" s="7">
        <v>3437.71</v>
      </c>
      <c r="O756" s="3">
        <v>2774.64</v>
      </c>
      <c r="P756" s="7">
        <v>3532.49</v>
      </c>
      <c r="Q756" s="2">
        <v>2133.87</v>
      </c>
      <c r="T756" s="2">
        <v>3158.22</v>
      </c>
      <c r="U756" s="3">
        <v>2508.14</v>
      </c>
      <c r="AJ756" s="2">
        <f t="shared" si="105"/>
        <v>3225</v>
      </c>
      <c r="AK756" s="2">
        <v>230</v>
      </c>
      <c r="AL756" s="7">
        <v>3335.76</v>
      </c>
      <c r="AM756" s="2">
        <v>1928.87</v>
      </c>
      <c r="AP756" s="7">
        <v>2961.49</v>
      </c>
      <c r="AQ756" s="3">
        <v>2303.14</v>
      </c>
      <c r="AZ756" s="9"/>
      <c r="BA756" s="9"/>
      <c r="BB756" s="9"/>
      <c r="BC756" s="9"/>
      <c r="BD756" s="9"/>
      <c r="BE756" s="9"/>
      <c r="BF756" s="9"/>
      <c r="BL756" s="2">
        <v>4172.45</v>
      </c>
      <c r="BM756" s="2">
        <v>2695.95</v>
      </c>
      <c r="BN756" s="2">
        <v>3798.18</v>
      </c>
      <c r="BO756" s="2">
        <v>3070.22</v>
      </c>
      <c r="KA756" s="247">
        <f t="shared" si="108"/>
        <v>4041.98</v>
      </c>
      <c r="KB756" s="228">
        <f t="shared" si="106"/>
        <v>3104.1</v>
      </c>
      <c r="KC756" s="246">
        <f t="shared" si="107"/>
        <v>2964.6000000000004</v>
      </c>
    </row>
    <row r="757" spans="1:289" x14ac:dyDescent="0.3">
      <c r="A757" s="213">
        <v>41513</v>
      </c>
      <c r="B757" s="102">
        <v>3434</v>
      </c>
      <c r="C757" s="31">
        <f t="shared" si="109"/>
        <v>3438.3333333333335</v>
      </c>
      <c r="D757" s="7">
        <v>4226.76</v>
      </c>
      <c r="E757" s="2">
        <v>2747.39</v>
      </c>
      <c r="H757" s="2">
        <v>3852.49</v>
      </c>
      <c r="I757" s="3">
        <v>3121.66</v>
      </c>
      <c r="J757" s="7">
        <v>3831.24</v>
      </c>
      <c r="K757" s="2">
        <v>2417.4699999999998</v>
      </c>
      <c r="N757" s="7">
        <v>3456.97</v>
      </c>
      <c r="O757" s="3">
        <v>2791.74</v>
      </c>
      <c r="P757" s="7">
        <v>3612.6</v>
      </c>
      <c r="Q757" s="2">
        <v>2211.27</v>
      </c>
      <c r="T757" s="2">
        <v>3238.33</v>
      </c>
      <c r="U757" s="3">
        <v>2585.54</v>
      </c>
      <c r="AJ757" s="2">
        <f t="shared" si="105"/>
        <v>3204</v>
      </c>
      <c r="AK757" s="2">
        <v>230</v>
      </c>
      <c r="AL757" s="7">
        <v>3393.89</v>
      </c>
      <c r="AM757" s="2">
        <v>1984.45</v>
      </c>
      <c r="AP757" s="7">
        <v>3019.62</v>
      </c>
      <c r="AQ757" s="3">
        <v>2358.7199999999998</v>
      </c>
      <c r="AZ757" s="9"/>
      <c r="BA757" s="9"/>
      <c r="BB757" s="9"/>
      <c r="BC757" s="9"/>
      <c r="BD757" s="9"/>
      <c r="BE757" s="9"/>
      <c r="BF757" s="9"/>
      <c r="BL757" s="2">
        <v>4241.1000000000004</v>
      </c>
      <c r="BM757" s="2">
        <v>2761.6</v>
      </c>
      <c r="BN757" s="2">
        <v>3866.83</v>
      </c>
      <c r="BO757" s="2">
        <v>3135.87</v>
      </c>
      <c r="KA757" s="247">
        <f t="shared" si="108"/>
        <v>4061.24</v>
      </c>
      <c r="KB757" s="228">
        <f t="shared" si="106"/>
        <v>3082.68</v>
      </c>
      <c r="KC757" s="246">
        <f t="shared" si="107"/>
        <v>2945.28</v>
      </c>
    </row>
    <row r="758" spans="1:289" x14ac:dyDescent="0.3">
      <c r="A758" s="213">
        <v>41514</v>
      </c>
      <c r="B758" s="102">
        <v>3473</v>
      </c>
      <c r="C758" s="31">
        <f t="shared" si="109"/>
        <v>3439.4285714285716</v>
      </c>
      <c r="D758" s="7">
        <v>4238.1000000000004</v>
      </c>
      <c r="E758" s="2">
        <v>2755.12</v>
      </c>
      <c r="H758" s="2">
        <v>3863.83</v>
      </c>
      <c r="I758" s="3">
        <v>3129.39</v>
      </c>
      <c r="J758" s="7">
        <v>3860.14</v>
      </c>
      <c r="K758" s="2">
        <v>2443.12</v>
      </c>
      <c r="N758" s="7">
        <v>3485.87</v>
      </c>
      <c r="O758" s="3">
        <v>2817.39</v>
      </c>
      <c r="P758" s="7">
        <v>3681.6</v>
      </c>
      <c r="Q758" s="2">
        <v>2276.7199999999998</v>
      </c>
      <c r="T758" s="2">
        <v>3307.33</v>
      </c>
      <c r="U758" s="3">
        <v>2650.99</v>
      </c>
      <c r="AJ758" s="2">
        <f t="shared" si="105"/>
        <v>3243</v>
      </c>
      <c r="AK758" s="2">
        <v>230</v>
      </c>
      <c r="AL758" s="7">
        <v>3460.98</v>
      </c>
      <c r="AM758" s="2">
        <v>2047.92</v>
      </c>
      <c r="AP758" s="7">
        <v>3086.71</v>
      </c>
      <c r="AQ758" s="3">
        <v>2422.19</v>
      </c>
      <c r="AZ758" s="9"/>
      <c r="BA758" s="9"/>
      <c r="BB758" s="9"/>
      <c r="BC758" s="9"/>
      <c r="BD758" s="9"/>
      <c r="BE758" s="9"/>
      <c r="BF758" s="9"/>
      <c r="BL758" s="2">
        <v>4253.54</v>
      </c>
      <c r="BM758" s="2">
        <v>2770.41</v>
      </c>
      <c r="BN758" s="2">
        <v>3879.27</v>
      </c>
      <c r="BO758" s="2">
        <v>3144.68</v>
      </c>
      <c r="KA758" s="247">
        <f t="shared" si="108"/>
        <v>4090.14</v>
      </c>
      <c r="KB758" s="228">
        <f t="shared" si="106"/>
        <v>3122.46</v>
      </c>
      <c r="KC758" s="246">
        <f t="shared" si="107"/>
        <v>2981.1600000000003</v>
      </c>
    </row>
    <row r="759" spans="1:289" x14ac:dyDescent="0.3">
      <c r="A759" s="213">
        <v>41515</v>
      </c>
      <c r="B759" s="102">
        <v>3410</v>
      </c>
      <c r="C759" s="31">
        <f t="shared" si="109"/>
        <v>3439.7142857142858</v>
      </c>
      <c r="D759" s="7">
        <v>4205.93</v>
      </c>
      <c r="E759" s="2">
        <v>2726.77</v>
      </c>
      <c r="H759" s="2">
        <v>3831.66</v>
      </c>
      <c r="I759" s="3">
        <v>3101.04</v>
      </c>
      <c r="J759" s="7">
        <v>3831.24</v>
      </c>
      <c r="K759" s="2">
        <v>2417.4699999999998</v>
      </c>
      <c r="N759" s="7">
        <v>3456.97</v>
      </c>
      <c r="O759" s="3">
        <v>2791.74</v>
      </c>
      <c r="P759" s="7">
        <v>3633.42</v>
      </c>
      <c r="Q759" s="2">
        <v>2231.89</v>
      </c>
      <c r="T759" s="2">
        <v>3259.15</v>
      </c>
      <c r="U759" s="3">
        <v>2606.16</v>
      </c>
      <c r="AJ759" s="2">
        <f t="shared" si="105"/>
        <v>3180</v>
      </c>
      <c r="AK759" s="2">
        <v>230</v>
      </c>
      <c r="AL759" s="7">
        <v>3404.3</v>
      </c>
      <c r="AM759" s="2">
        <v>1994.76</v>
      </c>
      <c r="AP759" s="7">
        <v>3030.03</v>
      </c>
      <c r="AQ759" s="3">
        <v>2369.0300000000002</v>
      </c>
      <c r="AZ759" s="9"/>
      <c r="BA759" s="9"/>
      <c r="BB759" s="9"/>
      <c r="BC759" s="9"/>
      <c r="BD759" s="9"/>
      <c r="BE759" s="9"/>
      <c r="BF759" s="9"/>
      <c r="BL759" s="2">
        <v>4214.54</v>
      </c>
      <c r="BM759" s="2">
        <v>2735.3</v>
      </c>
      <c r="BN759" s="2">
        <v>3840.27</v>
      </c>
      <c r="BO759" s="2">
        <v>3109.57</v>
      </c>
      <c r="KA759" s="247">
        <f t="shared" si="108"/>
        <v>4061.24</v>
      </c>
      <c r="KB759" s="228">
        <f t="shared" si="106"/>
        <v>3058.2000000000003</v>
      </c>
      <c r="KC759" s="246">
        <f t="shared" si="107"/>
        <v>2923.2000000000003</v>
      </c>
    </row>
    <row r="760" spans="1:289" x14ac:dyDescent="0.3">
      <c r="A760" s="213">
        <v>41516</v>
      </c>
      <c r="B760" s="102">
        <v>3374</v>
      </c>
      <c r="C760" s="31">
        <f t="shared" si="109"/>
        <v>3440.1428571428573</v>
      </c>
      <c r="D760" s="7">
        <v>4195.76</v>
      </c>
      <c r="E760" s="2">
        <v>2715.54</v>
      </c>
      <c r="H760" s="2">
        <v>3821.49</v>
      </c>
      <c r="I760" s="3">
        <v>3089.81</v>
      </c>
      <c r="J760" s="7">
        <v>3840.87</v>
      </c>
      <c r="K760" s="2">
        <v>2426.02</v>
      </c>
      <c r="N760" s="7">
        <v>3466.6</v>
      </c>
      <c r="O760" s="3">
        <v>2800.29</v>
      </c>
      <c r="P760" s="7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105"/>
        <v>3144</v>
      </c>
      <c r="AK760" s="2">
        <v>230</v>
      </c>
      <c r="AL760" s="7">
        <v>3360.47</v>
      </c>
      <c r="AM760" s="2">
        <v>1950.38</v>
      </c>
      <c r="AP760" s="7">
        <v>2986.2</v>
      </c>
      <c r="AQ760" s="3">
        <v>2324.65</v>
      </c>
      <c r="AZ760" s="9"/>
      <c r="BA760" s="9"/>
      <c r="BB760" s="9"/>
      <c r="BC760" s="9"/>
      <c r="BD760" s="9"/>
      <c r="BE760" s="9"/>
      <c r="BF760" s="9"/>
      <c r="BL760" s="2">
        <v>4206.32</v>
      </c>
      <c r="BM760" s="2">
        <v>2725.99</v>
      </c>
      <c r="BN760" s="2">
        <v>3832.05</v>
      </c>
      <c r="BO760" s="2">
        <v>3100.26</v>
      </c>
      <c r="KA760" s="247">
        <f t="shared" si="108"/>
        <v>4070.87</v>
      </c>
      <c r="KB760" s="228">
        <f t="shared" si="106"/>
        <v>3021.48</v>
      </c>
      <c r="KC760" s="246">
        <f t="shared" si="107"/>
        <v>2890.08</v>
      </c>
    </row>
    <row r="761" spans="1:289" x14ac:dyDescent="0.3">
      <c r="A761" s="213">
        <v>41519</v>
      </c>
      <c r="B761" s="102">
        <v>3473</v>
      </c>
      <c r="C761" s="31">
        <f t="shared" si="109"/>
        <v>3444.7619047619046</v>
      </c>
      <c r="D761" s="7">
        <v>4163.78</v>
      </c>
      <c r="E761" s="2">
        <v>2687.37</v>
      </c>
      <c r="H761" s="2">
        <v>3789.51</v>
      </c>
      <c r="I761" s="3">
        <v>3061.64</v>
      </c>
      <c r="J761" s="7">
        <v>3822.33</v>
      </c>
      <c r="K761" s="2">
        <v>2410.62</v>
      </c>
      <c r="N761" s="7">
        <v>3448.06</v>
      </c>
      <c r="O761" s="3">
        <v>2784.89</v>
      </c>
      <c r="P761" s="7">
        <v>3542.84</v>
      </c>
      <c r="Q761" s="2">
        <v>2144.12</v>
      </c>
      <c r="T761" s="2">
        <v>3168.57</v>
      </c>
      <c r="U761" s="3">
        <v>2518.39</v>
      </c>
      <c r="AJ761" s="2">
        <f t="shared" si="105"/>
        <v>3243</v>
      </c>
      <c r="AK761" s="2">
        <v>230</v>
      </c>
      <c r="AL761" s="7">
        <v>3304.7</v>
      </c>
      <c r="AM761" s="2">
        <v>1898.12</v>
      </c>
      <c r="AP761" s="7">
        <v>2930.43</v>
      </c>
      <c r="AQ761" s="3">
        <v>2272.39</v>
      </c>
      <c r="AZ761" s="9"/>
      <c r="BA761" s="9"/>
      <c r="BB761" s="9"/>
      <c r="BC761" s="9"/>
      <c r="BD761" s="9"/>
      <c r="BE761" s="9"/>
      <c r="BF761" s="9"/>
      <c r="BL761" s="2">
        <v>4174.24</v>
      </c>
      <c r="BM761" s="2">
        <v>2697.73</v>
      </c>
      <c r="BN761" s="2">
        <v>3799.97</v>
      </c>
      <c r="BO761" s="2">
        <v>3072</v>
      </c>
      <c r="KA761" s="247">
        <f t="shared" si="108"/>
        <v>4052.33</v>
      </c>
      <c r="KB761" s="228">
        <f t="shared" si="106"/>
        <v>3122.46</v>
      </c>
      <c r="KC761" s="246">
        <f t="shared" si="107"/>
        <v>2981.1600000000003</v>
      </c>
    </row>
    <row r="762" spans="1:289" x14ac:dyDescent="0.3">
      <c r="A762" s="213">
        <v>41520</v>
      </c>
      <c r="B762" s="102">
        <v>3473</v>
      </c>
      <c r="C762" s="31">
        <f t="shared" si="109"/>
        <v>3448</v>
      </c>
      <c r="D762" s="7">
        <v>4167.33</v>
      </c>
      <c r="E762" s="2">
        <v>2690.5</v>
      </c>
      <c r="H762" s="2">
        <v>3793.06</v>
      </c>
      <c r="I762" s="3">
        <v>3064.77</v>
      </c>
      <c r="J762" s="7">
        <v>3825.55</v>
      </c>
      <c r="K762" s="2">
        <v>2413.48</v>
      </c>
      <c r="N762" s="7">
        <v>3451.28</v>
      </c>
      <c r="O762" s="3">
        <v>2787.75</v>
      </c>
      <c r="P762" s="7">
        <v>3556.15</v>
      </c>
      <c r="Q762" s="2">
        <v>2156.98</v>
      </c>
      <c r="T762" s="2">
        <v>3181.88</v>
      </c>
      <c r="U762" s="3">
        <v>2531.25</v>
      </c>
      <c r="AJ762" s="2">
        <f t="shared" si="105"/>
        <v>3243</v>
      </c>
      <c r="AK762" s="2">
        <v>230</v>
      </c>
      <c r="AL762" s="7">
        <v>3348.87</v>
      </c>
      <c r="AM762" s="2">
        <v>1941.52</v>
      </c>
      <c r="AP762" s="7">
        <v>2974.6</v>
      </c>
      <c r="AQ762" s="3">
        <v>2315.79</v>
      </c>
      <c r="AZ762" s="9"/>
      <c r="BA762" s="9"/>
      <c r="BB762" s="9"/>
      <c r="BC762" s="9"/>
      <c r="BD762" s="9"/>
      <c r="BE762" s="9"/>
      <c r="BF762" s="9"/>
      <c r="BL762" s="2">
        <v>4175.8999999999996</v>
      </c>
      <c r="BM762" s="2">
        <v>2698.98</v>
      </c>
      <c r="BN762" s="2">
        <v>3801.63</v>
      </c>
      <c r="BO762" s="2">
        <v>3073.25</v>
      </c>
      <c r="KA762" s="247">
        <f t="shared" si="108"/>
        <v>4055.55</v>
      </c>
      <c r="KB762" s="228">
        <f t="shared" si="106"/>
        <v>3122.46</v>
      </c>
      <c r="KC762" s="246">
        <f t="shared" si="107"/>
        <v>2981.1600000000003</v>
      </c>
    </row>
    <row r="763" spans="1:289" x14ac:dyDescent="0.3">
      <c r="A763" s="213">
        <v>41521</v>
      </c>
      <c r="B763" s="102">
        <v>3378</v>
      </c>
      <c r="C763" s="31">
        <f t="shared" si="109"/>
        <v>3445.9047619047619</v>
      </c>
      <c r="D763" s="7">
        <v>4146.6099999999997</v>
      </c>
      <c r="E763" s="2">
        <v>2669.98</v>
      </c>
      <c r="H763" s="2">
        <v>3772.34</v>
      </c>
      <c r="I763" s="3">
        <v>3044.25</v>
      </c>
      <c r="J763" s="7">
        <v>3825.55</v>
      </c>
      <c r="K763" s="2">
        <v>2413.48</v>
      </c>
      <c r="N763" s="7">
        <v>3451.28</v>
      </c>
      <c r="O763" s="3">
        <v>2787.75</v>
      </c>
      <c r="P763" s="7">
        <v>3576.88</v>
      </c>
      <c r="Q763" s="2">
        <v>2177.5</v>
      </c>
      <c r="T763" s="2">
        <v>3202.61</v>
      </c>
      <c r="U763" s="3">
        <v>2551.77</v>
      </c>
      <c r="AJ763" s="2">
        <f t="shared" si="105"/>
        <v>3148</v>
      </c>
      <c r="AK763" s="2">
        <v>230</v>
      </c>
      <c r="AL763" s="7">
        <v>3338.5</v>
      </c>
      <c r="AM763" s="2">
        <v>1931.26</v>
      </c>
      <c r="AP763" s="7">
        <v>2964.23</v>
      </c>
      <c r="AQ763" s="3">
        <v>2305.5300000000002</v>
      </c>
      <c r="AZ763" s="9"/>
      <c r="BA763" s="9"/>
      <c r="BB763" s="9"/>
      <c r="BC763" s="9"/>
      <c r="BD763" s="9"/>
      <c r="BE763" s="9"/>
      <c r="BF763" s="9"/>
      <c r="BL763" s="2">
        <v>4119.95</v>
      </c>
      <c r="BM763" s="2">
        <v>2643.59</v>
      </c>
      <c r="BN763" s="2">
        <v>3745.68</v>
      </c>
      <c r="BO763" s="2">
        <v>3017.86</v>
      </c>
      <c r="KA763" s="247">
        <f t="shared" si="108"/>
        <v>4055.55</v>
      </c>
      <c r="KB763" s="228">
        <f t="shared" si="106"/>
        <v>3025.56</v>
      </c>
      <c r="KC763" s="246">
        <f t="shared" si="107"/>
        <v>2893.76</v>
      </c>
    </row>
    <row r="764" spans="1:289" x14ac:dyDescent="0.3">
      <c r="A764" s="213">
        <v>41522</v>
      </c>
      <c r="B764" s="102">
        <v>3372</v>
      </c>
      <c r="C764" s="31">
        <f t="shared" si="109"/>
        <v>3443.9047619047619</v>
      </c>
      <c r="D764" s="7">
        <v>4170.57</v>
      </c>
      <c r="E764" s="2">
        <v>2694.48</v>
      </c>
      <c r="H764" s="2">
        <v>3796.3</v>
      </c>
      <c r="I764" s="3">
        <v>3068.75</v>
      </c>
      <c r="J764" s="7">
        <v>3839.79</v>
      </c>
      <c r="K764" s="2">
        <v>2428.2399999999998</v>
      </c>
      <c r="N764" s="7">
        <v>3465.52</v>
      </c>
      <c r="O764" s="3">
        <v>2802.51</v>
      </c>
      <c r="P764" s="7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105"/>
        <v>3142</v>
      </c>
      <c r="AK764" s="2">
        <v>230</v>
      </c>
      <c r="AL764" s="7">
        <v>3343.35</v>
      </c>
      <c r="AM764" s="2">
        <v>1936.72</v>
      </c>
      <c r="AP764" s="7">
        <v>2969.08</v>
      </c>
      <c r="AQ764" s="3">
        <v>2310.9899999999998</v>
      </c>
      <c r="AZ764" s="9"/>
      <c r="BA764" s="9"/>
      <c r="BB764" s="9"/>
      <c r="BC764" s="9"/>
      <c r="BD764" s="9"/>
      <c r="BE764" s="9"/>
      <c r="BF764" s="9"/>
      <c r="BL764" s="2">
        <v>4124.96</v>
      </c>
      <c r="BM764" s="2">
        <v>2649.33</v>
      </c>
      <c r="BN764" s="2">
        <v>3750.69</v>
      </c>
      <c r="BO764" s="2">
        <v>3023.6</v>
      </c>
      <c r="KA764" s="247">
        <f t="shared" si="108"/>
        <v>4069.79</v>
      </c>
      <c r="KB764" s="228">
        <f t="shared" si="106"/>
        <v>3019.44</v>
      </c>
      <c r="KC764" s="246">
        <f t="shared" si="107"/>
        <v>2888.2400000000002</v>
      </c>
    </row>
    <row r="765" spans="1:289" x14ac:dyDescent="0.3">
      <c r="A765" s="213">
        <v>41523</v>
      </c>
      <c r="B765" s="102">
        <v>3370</v>
      </c>
      <c r="C765" s="31">
        <f t="shared" si="109"/>
        <v>3441.5238095238096</v>
      </c>
      <c r="D765" s="7">
        <v>4128.9399999999996</v>
      </c>
      <c r="E765" s="2">
        <v>2654.43</v>
      </c>
      <c r="H765" s="2">
        <v>3754.67</v>
      </c>
      <c r="I765" s="3">
        <v>3028.7</v>
      </c>
      <c r="J765" s="7">
        <v>3902.26</v>
      </c>
      <c r="K765" s="2">
        <v>2491.0700000000002</v>
      </c>
      <c r="N765" s="7">
        <v>3527.99</v>
      </c>
      <c r="O765" s="3">
        <v>2865.34</v>
      </c>
      <c r="P765" s="7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105"/>
        <v>3140</v>
      </c>
      <c r="AK765" s="2">
        <v>230</v>
      </c>
      <c r="AL765" s="7">
        <v>3293.84</v>
      </c>
      <c r="AM765" s="2">
        <v>1888.68</v>
      </c>
      <c r="AP765" s="7">
        <v>2919.57</v>
      </c>
      <c r="AQ765" s="3">
        <v>2262.9499999999998</v>
      </c>
      <c r="AZ765" s="9"/>
      <c r="BA765" s="9"/>
      <c r="BB765" s="9"/>
      <c r="BC765" s="9"/>
      <c r="BD765" s="9"/>
      <c r="BE765" s="9"/>
      <c r="BF765" s="9"/>
      <c r="BL765" s="2">
        <v>4079.68</v>
      </c>
      <c r="BM765" s="2">
        <v>2605.66</v>
      </c>
      <c r="BN765" s="2">
        <v>3705.41</v>
      </c>
      <c r="BO765" s="2">
        <v>2979.93</v>
      </c>
      <c r="KA765" s="247">
        <f t="shared" si="108"/>
        <v>4132.26</v>
      </c>
      <c r="KB765" s="228">
        <f t="shared" si="106"/>
        <v>3017.4</v>
      </c>
      <c r="KC765" s="246">
        <f t="shared" si="107"/>
        <v>2886.4</v>
      </c>
    </row>
    <row r="766" spans="1:289" x14ac:dyDescent="0.3">
      <c r="A766" s="213">
        <v>41526</v>
      </c>
      <c r="B766" s="102">
        <v>3398</v>
      </c>
      <c r="C766" s="31">
        <f t="shared" si="109"/>
        <v>3440.4761904761904</v>
      </c>
      <c r="D766" s="7">
        <v>4050.65</v>
      </c>
      <c r="E766" s="2">
        <v>2586.64</v>
      </c>
      <c r="H766" s="2">
        <v>3676.38</v>
      </c>
      <c r="I766" s="3">
        <v>2960.91</v>
      </c>
      <c r="J766" s="7">
        <v>3869.76</v>
      </c>
      <c r="K766" s="2">
        <v>2467.12</v>
      </c>
      <c r="N766" s="7">
        <v>3495.49</v>
      </c>
      <c r="O766" s="3">
        <v>2841.39</v>
      </c>
      <c r="P766" s="7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105"/>
        <v>3168</v>
      </c>
      <c r="AK766" s="2">
        <v>230</v>
      </c>
      <c r="AL766" s="7">
        <v>3215.88</v>
      </c>
      <c r="AM766" s="2">
        <v>1819.72</v>
      </c>
      <c r="AP766" s="7">
        <v>2841.61</v>
      </c>
      <c r="AQ766" s="3">
        <v>2193.9899999999998</v>
      </c>
      <c r="AZ766" s="9"/>
      <c r="BA766" s="9"/>
      <c r="BB766" s="9"/>
      <c r="BC766" s="9"/>
      <c r="BD766" s="9"/>
      <c r="BE766" s="9"/>
      <c r="BF766" s="9"/>
      <c r="BL766" s="2">
        <v>4002.6</v>
      </c>
      <c r="BM766" s="2">
        <v>2539.06</v>
      </c>
      <c r="BN766" s="2">
        <v>3628.33</v>
      </c>
      <c r="BO766" s="2">
        <v>2913.33</v>
      </c>
      <c r="KA766" s="247">
        <f t="shared" si="108"/>
        <v>4099.76</v>
      </c>
      <c r="KB766" s="228">
        <f t="shared" si="106"/>
        <v>3045.96</v>
      </c>
      <c r="KC766" s="246">
        <f t="shared" si="107"/>
        <v>2912.1600000000003</v>
      </c>
    </row>
    <row r="767" spans="1:289" x14ac:dyDescent="0.3">
      <c r="A767" s="213">
        <v>41527</v>
      </c>
      <c r="B767" s="102">
        <v>3381</v>
      </c>
      <c r="C767" s="31">
        <f t="shared" si="109"/>
        <v>3439.5714285714284</v>
      </c>
      <c r="D767" s="7">
        <v>4016.96</v>
      </c>
      <c r="E767" s="2">
        <v>2553.67</v>
      </c>
      <c r="H767" s="2">
        <v>3642.69</v>
      </c>
      <c r="I767" s="3">
        <v>2927.94</v>
      </c>
      <c r="J767" s="7">
        <v>3866.4</v>
      </c>
      <c r="K767" s="2">
        <v>2464.12</v>
      </c>
      <c r="N767" s="7">
        <v>3492.13</v>
      </c>
      <c r="O767" s="3">
        <v>2838.39</v>
      </c>
      <c r="P767" s="7">
        <v>3464.44</v>
      </c>
      <c r="Q767" s="2">
        <v>2076.0700000000002</v>
      </c>
      <c r="T767" s="2">
        <v>3090.17</v>
      </c>
      <c r="U767" s="3">
        <v>2450.34</v>
      </c>
      <c r="AJ767" s="2">
        <f t="shared" si="105"/>
        <v>3151</v>
      </c>
      <c r="AK767" s="2">
        <v>230</v>
      </c>
      <c r="AL767" s="7">
        <v>3243.32</v>
      </c>
      <c r="AM767" s="2">
        <v>1847.22</v>
      </c>
      <c r="AP767" s="7">
        <v>2869.05</v>
      </c>
      <c r="AQ767" s="3">
        <v>2221.4899999999998</v>
      </c>
      <c r="AZ767" s="9"/>
      <c r="BA767" s="9"/>
      <c r="BB767" s="9"/>
      <c r="BC767" s="9"/>
      <c r="BD767" s="9"/>
      <c r="BE767" s="9"/>
      <c r="BF767" s="9"/>
      <c r="BL767" s="2">
        <v>3972.65</v>
      </c>
      <c r="BM767" s="2">
        <v>2509.8000000000002</v>
      </c>
      <c r="BN767" s="2">
        <v>3598.38</v>
      </c>
      <c r="BO767" s="2">
        <v>2884.07</v>
      </c>
      <c r="KA767" s="247">
        <f t="shared" si="108"/>
        <v>4096.3999999999996</v>
      </c>
      <c r="KB767" s="228">
        <f t="shared" si="106"/>
        <v>3028.62</v>
      </c>
      <c r="KC767" s="246">
        <f t="shared" si="107"/>
        <v>2896.52</v>
      </c>
    </row>
    <row r="768" spans="1:289" x14ac:dyDescent="0.3">
      <c r="A768" s="213">
        <v>41528</v>
      </c>
      <c r="B768" s="102">
        <v>3384</v>
      </c>
      <c r="C768" s="31">
        <f t="shared" si="109"/>
        <v>3440.5714285714284</v>
      </c>
      <c r="D768" s="7">
        <v>4051.19</v>
      </c>
      <c r="E768" s="2">
        <v>2586.0100000000002</v>
      </c>
      <c r="H768" s="2">
        <v>3676.92</v>
      </c>
      <c r="I768" s="3">
        <v>2960.28</v>
      </c>
      <c r="J768" s="7">
        <v>3879.84</v>
      </c>
      <c r="K768" s="2">
        <v>2476.12</v>
      </c>
      <c r="N768" s="7">
        <v>3505.57</v>
      </c>
      <c r="O768" s="3">
        <v>2850.39</v>
      </c>
      <c r="P768" s="7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105"/>
        <v>3154</v>
      </c>
      <c r="AK768" s="2">
        <v>230</v>
      </c>
      <c r="AL768" s="7">
        <v>3254.27</v>
      </c>
      <c r="AM768" s="2">
        <v>1856.74</v>
      </c>
      <c r="AP768" s="7">
        <v>2880</v>
      </c>
      <c r="AQ768" s="3">
        <v>2231.0100000000002</v>
      </c>
      <c r="AZ768" s="9"/>
      <c r="BA768" s="9"/>
      <c r="BB768" s="9"/>
      <c r="BC768" s="9"/>
      <c r="BD768" s="9"/>
      <c r="BE768" s="9"/>
      <c r="BF768" s="9"/>
      <c r="BL768" s="2">
        <v>4001.14</v>
      </c>
      <c r="BM768" s="2">
        <v>2536.46</v>
      </c>
      <c r="BN768" s="2">
        <v>3626.87</v>
      </c>
      <c r="BO768" s="2">
        <v>2910.73</v>
      </c>
      <c r="KA768" s="247">
        <f t="shared" si="108"/>
        <v>4109.84</v>
      </c>
      <c r="KB768" s="228">
        <f t="shared" si="106"/>
        <v>3031.68</v>
      </c>
      <c r="KC768" s="246">
        <f t="shared" si="107"/>
        <v>2899.28</v>
      </c>
    </row>
    <row r="769" spans="1:289" x14ac:dyDescent="0.3">
      <c r="A769" s="213">
        <v>41529</v>
      </c>
      <c r="B769" s="102">
        <v>3389</v>
      </c>
      <c r="C769" s="31">
        <f t="shared" si="109"/>
        <v>3440.4761904761904</v>
      </c>
      <c r="D769" s="7">
        <v>4015.27</v>
      </c>
      <c r="E769" s="2">
        <v>2575.16</v>
      </c>
      <c r="H769" s="2">
        <v>3641</v>
      </c>
      <c r="I769" s="3">
        <v>2949.43</v>
      </c>
      <c r="J769" s="7">
        <v>3846.15</v>
      </c>
      <c r="K769" s="2">
        <v>2466.6999999999998</v>
      </c>
      <c r="N769" s="7">
        <v>3471.88</v>
      </c>
      <c r="O769" s="3">
        <v>2840.97</v>
      </c>
      <c r="P769" s="7">
        <v>3437.85</v>
      </c>
      <c r="Q769" s="2">
        <v>2062.44</v>
      </c>
      <c r="T769" s="2">
        <v>3063.58</v>
      </c>
      <c r="U769" s="3">
        <v>2436.71</v>
      </c>
      <c r="AJ769" s="2">
        <f t="shared" si="105"/>
        <v>3159</v>
      </c>
      <c r="AK769" s="2">
        <v>230</v>
      </c>
      <c r="AL769" s="7">
        <v>3218.73</v>
      </c>
      <c r="AM769" s="2">
        <v>1835.66</v>
      </c>
      <c r="AP769" s="7">
        <v>2844.46</v>
      </c>
      <c r="AQ769" s="3">
        <v>2209.9299999999998</v>
      </c>
      <c r="AZ769" s="9"/>
      <c r="BA769" s="9"/>
      <c r="BB769" s="9"/>
      <c r="BC769" s="9"/>
      <c r="BD769" s="9"/>
      <c r="BE769" s="9"/>
      <c r="BF769" s="9"/>
      <c r="BL769" s="2">
        <v>3996.98</v>
      </c>
      <c r="BM769" s="2">
        <v>2557.0500000000002</v>
      </c>
      <c r="BN769" s="2">
        <v>3622.71</v>
      </c>
      <c r="BO769" s="2">
        <v>2931.32</v>
      </c>
      <c r="KA769" s="247">
        <f t="shared" si="108"/>
        <v>4076.15</v>
      </c>
      <c r="KB769" s="228">
        <f t="shared" si="106"/>
        <v>3036.78</v>
      </c>
      <c r="KC769" s="246">
        <f t="shared" si="107"/>
        <v>2903.88</v>
      </c>
    </row>
    <row r="770" spans="1:289" x14ac:dyDescent="0.3">
      <c r="A770" s="213">
        <v>41530</v>
      </c>
      <c r="B770" s="102">
        <v>3354</v>
      </c>
      <c r="C770" s="31">
        <f t="shared" si="109"/>
        <v>3434.4285714285716</v>
      </c>
      <c r="D770" s="7">
        <v>4050.71</v>
      </c>
      <c r="E770" s="2">
        <v>2606.56</v>
      </c>
      <c r="H770" s="2">
        <v>3676.44</v>
      </c>
      <c r="I770" s="3">
        <v>2980.83</v>
      </c>
      <c r="J770" s="7">
        <v>3879.88</v>
      </c>
      <c r="K770" s="2">
        <v>2497</v>
      </c>
      <c r="N770" s="7">
        <v>3505.61</v>
      </c>
      <c r="O770" s="3">
        <v>2871.27</v>
      </c>
      <c r="P770" s="7">
        <v>3467.43</v>
      </c>
      <c r="Q770" s="2">
        <v>2088.64</v>
      </c>
      <c r="T770" s="2">
        <v>3093.16</v>
      </c>
      <c r="U770" s="3">
        <v>2462.91</v>
      </c>
      <c r="AJ770" s="2">
        <f t="shared" si="105"/>
        <v>3124</v>
      </c>
      <c r="AK770" s="2">
        <v>230</v>
      </c>
      <c r="AL770" s="7">
        <v>3246.09</v>
      </c>
      <c r="AM770" s="2">
        <v>1859.56</v>
      </c>
      <c r="AP770" s="7">
        <v>2871.82</v>
      </c>
      <c r="AQ770" s="3">
        <v>2233.83</v>
      </c>
      <c r="AZ770" s="9"/>
      <c r="BA770" s="9"/>
      <c r="BB770" s="9"/>
      <c r="BC770" s="9"/>
      <c r="BD770" s="9"/>
      <c r="BE770" s="9"/>
      <c r="BF770" s="9"/>
      <c r="BL770" s="2">
        <v>3996.98</v>
      </c>
      <c r="BM770" s="2">
        <v>2588.2600000000002</v>
      </c>
      <c r="BN770" s="2">
        <v>3622.71</v>
      </c>
      <c r="BO770" s="2">
        <v>2962.53</v>
      </c>
      <c r="KA770" s="247">
        <f t="shared" si="108"/>
        <v>4109.88</v>
      </c>
      <c r="KB770" s="228">
        <f t="shared" si="106"/>
        <v>3001.08</v>
      </c>
      <c r="KC770" s="246">
        <f t="shared" si="107"/>
        <v>2871.6800000000003</v>
      </c>
    </row>
    <row r="771" spans="1:289" x14ac:dyDescent="0.3">
      <c r="A771" s="213">
        <v>41533</v>
      </c>
      <c r="B771" s="102">
        <v>3355</v>
      </c>
      <c r="C771" s="31">
        <f t="shared" si="109"/>
        <v>3428.4285714285716</v>
      </c>
      <c r="D771" s="7">
        <v>3915.28</v>
      </c>
      <c r="E771" s="2">
        <v>2477.27</v>
      </c>
      <c r="H771" s="2">
        <v>3541.01</v>
      </c>
      <c r="I771" s="3">
        <v>2851.54</v>
      </c>
      <c r="J771" s="7">
        <v>3855.89</v>
      </c>
      <c r="K771" s="2">
        <v>2477.27</v>
      </c>
      <c r="N771" s="7">
        <v>3481.62</v>
      </c>
      <c r="O771" s="3">
        <v>2851.54</v>
      </c>
      <c r="P771" s="7">
        <v>3419.04</v>
      </c>
      <c r="Q771" s="2">
        <v>2044.75</v>
      </c>
      <c r="T771" s="2">
        <v>3044.77</v>
      </c>
      <c r="U771" s="3">
        <v>2419.02</v>
      </c>
      <c r="AJ771" s="2">
        <f t="shared" si="105"/>
        <v>3125</v>
      </c>
      <c r="AK771" s="2">
        <v>230</v>
      </c>
      <c r="AL771" s="7">
        <v>3200.59</v>
      </c>
      <c r="AM771" s="2">
        <v>1818.66</v>
      </c>
      <c r="AP771" s="7">
        <v>2826.32</v>
      </c>
      <c r="AQ771" s="3">
        <v>2192.9299999999998</v>
      </c>
      <c r="AZ771" s="9"/>
      <c r="BA771" s="9"/>
      <c r="BB771" s="9"/>
      <c r="BC771" s="9"/>
      <c r="BD771" s="9"/>
      <c r="BE771" s="9"/>
      <c r="BF771" s="9"/>
      <c r="BL771" s="2">
        <v>3938.08</v>
      </c>
      <c r="BM771" s="2">
        <v>2499.84</v>
      </c>
      <c r="BN771" s="2">
        <v>3563.81</v>
      </c>
      <c r="BO771" s="2">
        <v>2871.11</v>
      </c>
      <c r="KA771" s="247">
        <f t="shared" si="108"/>
        <v>4085.89</v>
      </c>
      <c r="KB771" s="228">
        <f t="shared" si="106"/>
        <v>3002.1</v>
      </c>
      <c r="KC771" s="246">
        <f t="shared" si="107"/>
        <v>2872.6</v>
      </c>
    </row>
    <row r="772" spans="1:289" x14ac:dyDescent="0.3">
      <c r="A772" s="213">
        <v>41534</v>
      </c>
      <c r="B772" s="102">
        <v>3359</v>
      </c>
      <c r="C772" s="31">
        <f t="shared" si="109"/>
        <v>3421.7142857142858</v>
      </c>
      <c r="D772" s="7">
        <v>3928.19</v>
      </c>
      <c r="E772" s="2">
        <v>2490.79</v>
      </c>
      <c r="H772" s="2">
        <v>3553.92</v>
      </c>
      <c r="I772" s="3">
        <v>2865.06</v>
      </c>
      <c r="J772" s="7">
        <v>3849.11</v>
      </c>
      <c r="K772" s="2">
        <v>2471.17</v>
      </c>
      <c r="N772" s="7">
        <v>3474.84</v>
      </c>
      <c r="O772" s="3">
        <v>2845.44</v>
      </c>
      <c r="P772" s="7">
        <v>3403.24</v>
      </c>
      <c r="Q772" s="2">
        <v>2029.72</v>
      </c>
      <c r="T772" s="2">
        <v>3028.97</v>
      </c>
      <c r="U772" s="3">
        <v>2403.9899999999998</v>
      </c>
      <c r="AJ772" s="2">
        <f t="shared" si="105"/>
        <v>3129</v>
      </c>
      <c r="AK772" s="2">
        <v>230</v>
      </c>
      <c r="AL772" s="7">
        <v>3205.05</v>
      </c>
      <c r="AM772" s="2">
        <v>1823.71</v>
      </c>
      <c r="AP772" s="7">
        <v>2830.78</v>
      </c>
      <c r="AQ772" s="3">
        <v>2197.98</v>
      </c>
      <c r="AZ772" s="9"/>
      <c r="BA772" s="9"/>
      <c r="BB772" s="9"/>
      <c r="BC772" s="9"/>
      <c r="BD772" s="9"/>
      <c r="BE772" s="9"/>
      <c r="BF772" s="9"/>
      <c r="BL772" s="2">
        <v>3950.95</v>
      </c>
      <c r="BM772" s="2">
        <v>2513.3200000000002</v>
      </c>
      <c r="BN772" s="2">
        <v>3576.68</v>
      </c>
      <c r="BO772" s="2">
        <v>2887.59</v>
      </c>
      <c r="KA772" s="247">
        <f t="shared" si="108"/>
        <v>4079.11</v>
      </c>
      <c r="KB772" s="228">
        <f t="shared" si="106"/>
        <v>3006.18</v>
      </c>
      <c r="KC772" s="246">
        <f t="shared" si="107"/>
        <v>2876.28</v>
      </c>
    </row>
    <row r="773" spans="1:289" x14ac:dyDescent="0.3">
      <c r="A773" s="213">
        <v>41535</v>
      </c>
      <c r="B773" s="102">
        <v>3338</v>
      </c>
      <c r="C773" s="31">
        <f t="shared" si="109"/>
        <v>3414</v>
      </c>
      <c r="D773" s="7">
        <v>3944.52</v>
      </c>
      <c r="E773" s="2">
        <v>2507.3200000000002</v>
      </c>
      <c r="H773" s="2">
        <v>3570.25</v>
      </c>
      <c r="I773" s="3">
        <v>2881.59</v>
      </c>
      <c r="J773" s="7">
        <v>3845.71</v>
      </c>
      <c r="K773" s="2">
        <v>2468.12</v>
      </c>
      <c r="N773" s="7">
        <v>3471.44</v>
      </c>
      <c r="O773" s="3">
        <v>2842.39</v>
      </c>
      <c r="P773" s="7">
        <v>3400.3</v>
      </c>
      <c r="Q773" s="2">
        <v>2027.12</v>
      </c>
      <c r="T773" s="2">
        <v>3026.03</v>
      </c>
      <c r="U773" s="3">
        <v>2401.39</v>
      </c>
      <c r="AJ773" s="2">
        <f t="shared" si="105"/>
        <v>3108</v>
      </c>
      <c r="AK773" s="2">
        <v>230</v>
      </c>
      <c r="AL773" s="7">
        <v>3212.21</v>
      </c>
      <c r="AM773" s="2">
        <v>1831.12</v>
      </c>
      <c r="AP773" s="7">
        <v>2837.94</v>
      </c>
      <c r="AQ773" s="3">
        <v>2205.39</v>
      </c>
      <c r="AZ773" s="9"/>
      <c r="BA773" s="9"/>
      <c r="BB773" s="9"/>
      <c r="BC773" s="9"/>
      <c r="BD773" s="9"/>
      <c r="BE773" s="9"/>
      <c r="BF773" s="9"/>
      <c r="BL773" s="2">
        <v>3966.34</v>
      </c>
      <c r="BM773" s="2">
        <v>2528.9299999999998</v>
      </c>
      <c r="BN773" s="2">
        <v>3592.07</v>
      </c>
      <c r="BO773" s="2">
        <v>2903.2</v>
      </c>
      <c r="KA773" s="247">
        <f t="shared" si="108"/>
        <v>4075.71</v>
      </c>
      <c r="KB773" s="228">
        <f t="shared" si="106"/>
        <v>2984.76</v>
      </c>
      <c r="KC773" s="246">
        <f t="shared" si="107"/>
        <v>2856.96</v>
      </c>
    </row>
    <row r="774" spans="1:289" x14ac:dyDescent="0.3">
      <c r="A774" s="213">
        <v>41536</v>
      </c>
      <c r="B774" s="102">
        <v>3301</v>
      </c>
      <c r="C774" s="31">
        <f t="shared" si="109"/>
        <v>3404.5238095238096</v>
      </c>
      <c r="D774" s="7">
        <v>3896.63</v>
      </c>
      <c r="E774" s="2">
        <v>2448.92</v>
      </c>
      <c r="H774" s="2">
        <v>3522.36</v>
      </c>
      <c r="I774" s="3">
        <v>2823.19</v>
      </c>
      <c r="J774" s="7">
        <v>3809.75</v>
      </c>
      <c r="K774" s="2">
        <v>2429.7600000000002</v>
      </c>
      <c r="N774" s="7">
        <v>3435.48</v>
      </c>
      <c r="O774" s="3">
        <v>2804.03</v>
      </c>
      <c r="P774" s="7">
        <v>3325.96</v>
      </c>
      <c r="Q774" s="2">
        <v>1950.76</v>
      </c>
      <c r="T774" s="2">
        <v>2951.69</v>
      </c>
      <c r="U774" s="3">
        <v>2325.0300000000002</v>
      </c>
      <c r="AJ774" s="2">
        <f t="shared" si="105"/>
        <v>3071</v>
      </c>
      <c r="AK774" s="2">
        <v>230</v>
      </c>
      <c r="AL774" s="7">
        <v>3161.44</v>
      </c>
      <c r="AM774" s="2">
        <v>1778.32</v>
      </c>
      <c r="AP774" s="7">
        <v>2787.17</v>
      </c>
      <c r="AQ774" s="3">
        <v>2152.59</v>
      </c>
      <c r="AZ774" s="9"/>
      <c r="BA774" s="9"/>
      <c r="BB774" s="9"/>
      <c r="BC774" s="9"/>
      <c r="BD774" s="9"/>
      <c r="BE774" s="9"/>
      <c r="BF774" s="9"/>
      <c r="BL774" s="2">
        <v>3914.41</v>
      </c>
      <c r="BM774" s="2">
        <v>2466.52</v>
      </c>
      <c r="BN774" s="2">
        <v>3540.14</v>
      </c>
      <c r="BO774" s="2">
        <v>2840.79</v>
      </c>
      <c r="KA774" s="247">
        <f t="shared" si="108"/>
        <v>4039.75</v>
      </c>
      <c r="KB774" s="228">
        <f t="shared" si="106"/>
        <v>2947.02</v>
      </c>
      <c r="KC774" s="246">
        <f t="shared" si="107"/>
        <v>2822.92</v>
      </c>
    </row>
    <row r="775" spans="1:289" x14ac:dyDescent="0.3">
      <c r="A775" s="213">
        <v>41537</v>
      </c>
      <c r="B775" s="102">
        <v>3190</v>
      </c>
      <c r="C775" s="31">
        <f t="shared" si="109"/>
        <v>3388.8095238095239</v>
      </c>
      <c r="D775" s="7">
        <v>3971.86</v>
      </c>
      <c r="E775" s="2">
        <v>2518.35</v>
      </c>
      <c r="H775" s="2">
        <v>3597.59</v>
      </c>
      <c r="I775" s="3">
        <v>2892.62</v>
      </c>
      <c r="J775" s="7">
        <v>3854.38</v>
      </c>
      <c r="K775" s="2">
        <v>2469.8000000000002</v>
      </c>
      <c r="N775" s="7">
        <v>3480.11</v>
      </c>
      <c r="O775" s="3">
        <v>2844.07</v>
      </c>
      <c r="P775" s="7">
        <v>3413.06</v>
      </c>
      <c r="Q775" s="2">
        <v>2032.85</v>
      </c>
      <c r="T775" s="2">
        <v>3038.79</v>
      </c>
      <c r="U775" s="3">
        <v>2407.12</v>
      </c>
      <c r="AJ775" s="2">
        <f t="shared" si="105"/>
        <v>2960</v>
      </c>
      <c r="AK775" s="2">
        <v>230</v>
      </c>
      <c r="AL775" s="7">
        <v>3216.88</v>
      </c>
      <c r="AM775" s="2">
        <v>1828.94</v>
      </c>
      <c r="AP775" s="7">
        <v>2842.61</v>
      </c>
      <c r="AQ775" s="3">
        <v>2203.21</v>
      </c>
      <c r="AZ775" s="9"/>
      <c r="BA775" s="9"/>
      <c r="BB775" s="9"/>
      <c r="BC775" s="9"/>
      <c r="BD775" s="9"/>
      <c r="BE775" s="9"/>
      <c r="BF775" s="9"/>
      <c r="BL775" s="2">
        <v>3988.08</v>
      </c>
      <c r="BM775" s="2">
        <v>2534.41</v>
      </c>
      <c r="BN775" s="2">
        <v>3613.81</v>
      </c>
      <c r="BO775" s="2">
        <v>2908.68</v>
      </c>
      <c r="KA775" s="247">
        <f t="shared" si="108"/>
        <v>4084.38</v>
      </c>
      <c r="KB775" s="228">
        <f t="shared" si="106"/>
        <v>2833.8</v>
      </c>
      <c r="KC775" s="246">
        <f t="shared" si="107"/>
        <v>2720.8</v>
      </c>
    </row>
    <row r="776" spans="1:289" x14ac:dyDescent="0.3">
      <c r="A776" s="213">
        <v>41540</v>
      </c>
      <c r="B776" s="102">
        <v>3301</v>
      </c>
      <c r="C776" s="31">
        <f t="shared" si="109"/>
        <v>3379.1428571428573</v>
      </c>
      <c r="D776" s="7">
        <v>4002.34</v>
      </c>
      <c r="E776" s="2">
        <v>2541.92</v>
      </c>
      <c r="H776" s="2">
        <v>3628.07</v>
      </c>
      <c r="I776" s="3">
        <v>2916.19</v>
      </c>
      <c r="J776" s="7">
        <v>3912.74</v>
      </c>
      <c r="K776" s="2">
        <v>2522.16</v>
      </c>
      <c r="N776" s="7">
        <v>3538.47</v>
      </c>
      <c r="O776" s="3">
        <v>2896.43</v>
      </c>
      <c r="P776" s="7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110">B776-AK776</f>
        <v>3071</v>
      </c>
      <c r="AK776" s="2">
        <v>230</v>
      </c>
      <c r="AL776" s="7">
        <v>3244.13</v>
      </c>
      <c r="AM776" s="2">
        <v>1850.32</v>
      </c>
      <c r="AP776" s="7">
        <v>2869.86</v>
      </c>
      <c r="AQ776" s="3">
        <v>2224.59</v>
      </c>
      <c r="AZ776" s="9"/>
      <c r="BA776" s="9"/>
      <c r="BB776" s="9"/>
      <c r="BC776" s="9"/>
      <c r="BD776" s="9"/>
      <c r="BE776" s="9"/>
      <c r="BF776" s="9"/>
      <c r="BL776" s="2">
        <v>4017.93</v>
      </c>
      <c r="BM776" s="2">
        <v>2557.35</v>
      </c>
      <c r="BN776" s="2">
        <v>3643.66</v>
      </c>
      <c r="BO776" s="2">
        <v>2931.62</v>
      </c>
      <c r="KA776" s="247">
        <f t="shared" si="108"/>
        <v>4142.74</v>
      </c>
      <c r="KB776" s="228">
        <f t="shared" si="106"/>
        <v>2947.02</v>
      </c>
      <c r="KC776" s="246">
        <f t="shared" si="107"/>
        <v>2822.92</v>
      </c>
    </row>
    <row r="777" spans="1:289" x14ac:dyDescent="0.3">
      <c r="A777" s="213">
        <v>41541</v>
      </c>
      <c r="B777" s="102">
        <v>3301</v>
      </c>
      <c r="C777" s="31">
        <f t="shared" si="109"/>
        <v>3371.8095238095239</v>
      </c>
      <c r="D777" s="7">
        <v>4032.28</v>
      </c>
      <c r="E777" s="2">
        <v>2571.56</v>
      </c>
      <c r="H777" s="2">
        <v>3658.01</v>
      </c>
      <c r="I777" s="3">
        <v>2945.83</v>
      </c>
      <c r="J777" s="7">
        <v>3912.74</v>
      </c>
      <c r="K777" s="2">
        <v>2522.16</v>
      </c>
      <c r="N777" s="7">
        <v>3538.47</v>
      </c>
      <c r="O777" s="3">
        <v>2896.43</v>
      </c>
      <c r="P777" s="7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110"/>
        <v>3071</v>
      </c>
      <c r="AK777" s="2">
        <v>230</v>
      </c>
      <c r="AL777" s="7">
        <v>3254.11</v>
      </c>
      <c r="AM777" s="2">
        <v>1860.2</v>
      </c>
      <c r="AP777" s="7">
        <v>2879.84</v>
      </c>
      <c r="AQ777" s="3">
        <v>2234.4699999999998</v>
      </c>
      <c r="AZ777" s="9"/>
      <c r="BA777" s="9"/>
      <c r="BB777" s="9"/>
      <c r="BC777" s="9"/>
      <c r="BD777" s="9"/>
      <c r="BE777" s="9"/>
      <c r="BF777" s="9"/>
      <c r="BL777" s="2">
        <v>4040.53</v>
      </c>
      <c r="BM777" s="2">
        <v>2579.73</v>
      </c>
      <c r="BN777" s="2">
        <v>3666.26</v>
      </c>
      <c r="BO777" s="2">
        <v>2954</v>
      </c>
      <c r="KA777" s="247">
        <f t="shared" si="108"/>
        <v>4142.74</v>
      </c>
      <c r="KB777" s="228">
        <f t="shared" si="106"/>
        <v>2947.02</v>
      </c>
      <c r="KC777" s="246">
        <f t="shared" si="107"/>
        <v>2822.92</v>
      </c>
    </row>
    <row r="778" spans="1:289" x14ac:dyDescent="0.3">
      <c r="A778" s="213">
        <v>41542</v>
      </c>
      <c r="B778" s="102">
        <v>3316</v>
      </c>
      <c r="C778" s="31">
        <f t="shared" si="109"/>
        <v>3366.1904761904761</v>
      </c>
      <c r="D778" s="7">
        <v>4080.83</v>
      </c>
      <c r="E778" s="2">
        <v>2616.52</v>
      </c>
      <c r="H778" s="2">
        <v>3706.56</v>
      </c>
      <c r="I778" s="3">
        <v>2990.79</v>
      </c>
      <c r="J778" s="7">
        <v>3940.21</v>
      </c>
      <c r="K778" s="2">
        <v>2546.8000000000002</v>
      </c>
      <c r="N778" s="7">
        <v>3565.94</v>
      </c>
      <c r="O778" s="3">
        <v>2921.07</v>
      </c>
      <c r="P778" s="7">
        <v>3497.58</v>
      </c>
      <c r="Q778" s="2">
        <v>2108.56</v>
      </c>
      <c r="T778" s="2">
        <v>3123.31</v>
      </c>
      <c r="U778" s="3">
        <v>2482.83</v>
      </c>
      <c r="AJ778" s="2">
        <f t="shared" si="110"/>
        <v>3086</v>
      </c>
      <c r="AK778" s="2">
        <v>230</v>
      </c>
      <c r="AL778" s="7">
        <v>3286.3</v>
      </c>
      <c r="AM778" s="2">
        <v>1889.44</v>
      </c>
      <c r="AP778" s="7">
        <v>2912.03</v>
      </c>
      <c r="AQ778" s="3">
        <v>2263.71</v>
      </c>
      <c r="AZ778" s="9"/>
      <c r="BA778" s="9"/>
      <c r="BB778" s="9"/>
      <c r="BC778" s="9"/>
      <c r="BD778" s="9"/>
      <c r="BE778" s="9"/>
      <c r="BF778" s="9"/>
      <c r="BL778" s="2">
        <v>4084.53</v>
      </c>
      <c r="BM778" s="2">
        <v>2620.1799999999998</v>
      </c>
      <c r="BN778" s="2">
        <v>3710.26</v>
      </c>
      <c r="BO778" s="2">
        <v>2994.45</v>
      </c>
      <c r="KA778" s="247">
        <f t="shared" si="108"/>
        <v>4170.21</v>
      </c>
      <c r="KB778" s="228">
        <f t="shared" si="106"/>
        <v>2962.32</v>
      </c>
      <c r="KC778" s="246">
        <f t="shared" si="107"/>
        <v>2836.7200000000003</v>
      </c>
    </row>
    <row r="779" spans="1:289" x14ac:dyDescent="0.3">
      <c r="A779" s="213">
        <v>41543</v>
      </c>
      <c r="B779" s="102">
        <v>3360</v>
      </c>
      <c r="C779" s="31">
        <f t="shared" si="109"/>
        <v>3360.8095238095239</v>
      </c>
      <c r="D779" s="7">
        <v>4146.8999999999996</v>
      </c>
      <c r="E779" s="2">
        <v>2688.72</v>
      </c>
      <c r="H779" s="2">
        <v>3772.63</v>
      </c>
      <c r="I779" s="3">
        <v>3062.99</v>
      </c>
      <c r="J779" s="7">
        <v>3955</v>
      </c>
      <c r="K779" s="2">
        <v>2568.36</v>
      </c>
      <c r="N779" s="7">
        <v>3580.73</v>
      </c>
      <c r="O779" s="3">
        <v>2942.63</v>
      </c>
      <c r="P779" s="7">
        <v>3520.68</v>
      </c>
      <c r="Q779" s="2">
        <v>2137.0700000000002</v>
      </c>
      <c r="T779" s="2">
        <v>3146.41</v>
      </c>
      <c r="U779" s="3">
        <v>2511.34</v>
      </c>
      <c r="AJ779" s="2">
        <f t="shared" si="110"/>
        <v>3130</v>
      </c>
      <c r="AK779" s="2">
        <v>230</v>
      </c>
      <c r="AL779" s="7">
        <v>3328.77</v>
      </c>
      <c r="AM779" s="2">
        <v>1936.47</v>
      </c>
      <c r="AP779" s="7">
        <v>2954.5</v>
      </c>
      <c r="AQ779" s="3">
        <v>2310.7399999999998</v>
      </c>
      <c r="AZ779" s="9"/>
      <c r="BA779" s="9"/>
      <c r="BB779" s="9"/>
      <c r="BC779" s="9"/>
      <c r="BD779" s="9"/>
      <c r="BE779" s="9"/>
      <c r="BF779" s="9"/>
      <c r="BL779" s="2">
        <v>4153.3999999999996</v>
      </c>
      <c r="BM779" s="2">
        <v>2695.17</v>
      </c>
      <c r="BN779" s="2">
        <v>3779.13</v>
      </c>
      <c r="BO779" s="2">
        <v>3069.44</v>
      </c>
      <c r="KA779" s="247">
        <f t="shared" si="108"/>
        <v>4185</v>
      </c>
      <c r="KB779" s="228">
        <f t="shared" si="106"/>
        <v>3007.2000000000003</v>
      </c>
      <c r="KC779" s="246">
        <f t="shared" si="107"/>
        <v>2877.2000000000003</v>
      </c>
    </row>
    <row r="780" spans="1:289" x14ac:dyDescent="0.3">
      <c r="A780" s="213">
        <v>41544</v>
      </c>
      <c r="B780" s="102">
        <v>3358</v>
      </c>
      <c r="C780" s="31">
        <f t="shared" si="109"/>
        <v>3358.3333333333335</v>
      </c>
      <c r="D780" s="7">
        <v>4162.62</v>
      </c>
      <c r="E780" s="2">
        <v>2705.89</v>
      </c>
      <c r="H780" s="2">
        <v>3788.35</v>
      </c>
      <c r="I780" s="3">
        <v>3080.16</v>
      </c>
      <c r="J780" s="7">
        <v>3941.3</v>
      </c>
      <c r="K780" s="2">
        <v>2556.04</v>
      </c>
      <c r="N780" s="7">
        <v>3567.03</v>
      </c>
      <c r="O780" s="3">
        <v>2930.31</v>
      </c>
      <c r="P780" s="7">
        <v>3538.9</v>
      </c>
      <c r="Q780" s="2">
        <v>2156.44</v>
      </c>
      <c r="T780" s="2">
        <v>3164.63</v>
      </c>
      <c r="U780" s="3">
        <v>2530.71</v>
      </c>
      <c r="AJ780" s="2">
        <f t="shared" si="110"/>
        <v>3128</v>
      </c>
      <c r="AK780" s="2">
        <v>230</v>
      </c>
      <c r="AL780" s="7">
        <v>3327.64</v>
      </c>
      <c r="AM780" s="2">
        <v>1936.66</v>
      </c>
      <c r="AP780" s="7">
        <v>2953.37</v>
      </c>
      <c r="AQ780" s="3">
        <v>2310.9299999999998</v>
      </c>
      <c r="AZ780" s="9"/>
      <c r="BA780" s="9"/>
      <c r="BB780" s="9"/>
      <c r="BC780" s="9"/>
      <c r="BD780" s="9"/>
      <c r="BE780" s="9"/>
      <c r="BF780" s="9"/>
      <c r="BL780" s="2">
        <v>4167.24</v>
      </c>
      <c r="BM780" s="2">
        <v>2710.48</v>
      </c>
      <c r="BN780" s="2">
        <v>3792.97</v>
      </c>
      <c r="BO780" s="2">
        <v>3084.75</v>
      </c>
      <c r="KA780" s="247">
        <f t="shared" si="108"/>
        <v>4171.3</v>
      </c>
      <c r="KB780" s="228">
        <f t="shared" si="106"/>
        <v>3005.16</v>
      </c>
      <c r="KC780" s="246">
        <f t="shared" si="107"/>
        <v>2875.36</v>
      </c>
    </row>
    <row r="781" spans="1:289" x14ac:dyDescent="0.3">
      <c r="A781" s="213">
        <v>41547</v>
      </c>
      <c r="B781" s="102">
        <v>3381</v>
      </c>
      <c r="C781" s="31">
        <f t="shared" si="109"/>
        <v>3358.6666666666665</v>
      </c>
      <c r="D781" s="7">
        <v>4230.3900000000003</v>
      </c>
      <c r="E781" s="2">
        <v>2768.12</v>
      </c>
      <c r="H781" s="2">
        <v>3856.12</v>
      </c>
      <c r="I781" s="3">
        <v>3142.39</v>
      </c>
      <c r="J781" s="7">
        <v>4057.15</v>
      </c>
      <c r="K781" s="2">
        <v>2666.92</v>
      </c>
      <c r="N781" s="7">
        <v>3682.88</v>
      </c>
      <c r="O781" s="3">
        <v>3041.19</v>
      </c>
      <c r="P781" s="7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110"/>
        <v>3151</v>
      </c>
      <c r="AK781" s="2">
        <v>230</v>
      </c>
      <c r="AL781" s="7">
        <v>3404.92</v>
      </c>
      <c r="AM781" s="2">
        <v>2009.12</v>
      </c>
      <c r="AP781" s="7">
        <v>3030.65</v>
      </c>
      <c r="AQ781" s="3">
        <v>2383.39</v>
      </c>
      <c r="AZ781" s="9"/>
      <c r="BA781" s="9"/>
      <c r="BB781" s="9"/>
      <c r="BC781" s="9"/>
      <c r="BD781" s="9"/>
      <c r="BE781" s="9"/>
      <c r="BF781" s="9"/>
      <c r="BL781" s="2">
        <v>4229.46</v>
      </c>
      <c r="BM781" s="2">
        <v>2767.19</v>
      </c>
      <c r="BN781" s="2">
        <v>3855.19</v>
      </c>
      <c r="BO781" s="2">
        <v>3141.46</v>
      </c>
      <c r="KA781" s="247">
        <f t="shared" ref="KA781:KA844" si="111">J781+230</f>
        <v>4287.1499999999996</v>
      </c>
      <c r="KB781" s="228">
        <f t="shared" si="106"/>
        <v>3028.62</v>
      </c>
      <c r="KC781" s="246">
        <f t="shared" si="107"/>
        <v>2896.52</v>
      </c>
    </row>
    <row r="782" spans="1:289" x14ac:dyDescent="0.3">
      <c r="A782" s="213">
        <v>41548</v>
      </c>
      <c r="B782" s="102">
        <v>3381</v>
      </c>
      <c r="C782" s="31">
        <f t="shared" si="109"/>
        <v>3354.2857142857142</v>
      </c>
      <c r="D782" s="7">
        <v>4227.71</v>
      </c>
      <c r="E782" s="2">
        <v>2768.96</v>
      </c>
      <c r="H782" s="2">
        <v>3853.44</v>
      </c>
      <c r="I782" s="3">
        <v>3143.23</v>
      </c>
      <c r="J782" s="7">
        <v>4076.2</v>
      </c>
      <c r="K782" s="2">
        <v>2688.72</v>
      </c>
      <c r="N782" s="7">
        <v>3701.93</v>
      </c>
      <c r="O782" s="3">
        <v>3062.99</v>
      </c>
      <c r="P782" s="7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110"/>
        <v>3111</v>
      </c>
      <c r="AK782" s="11">
        <v>270</v>
      </c>
      <c r="AL782" s="7">
        <v>3389.38</v>
      </c>
      <c r="AM782" s="2">
        <v>1996.65</v>
      </c>
      <c r="AP782" s="7">
        <v>3015.11</v>
      </c>
      <c r="AQ782" s="3">
        <v>2370.92</v>
      </c>
      <c r="AZ782" s="9"/>
      <c r="BA782" s="9"/>
      <c r="BB782" s="9"/>
      <c r="BC782" s="9"/>
      <c r="BD782" s="9"/>
      <c r="BE782" s="9"/>
      <c r="BF782" s="9"/>
      <c r="BL782" s="2">
        <v>4211.01</v>
      </c>
      <c r="BM782" s="2">
        <v>2752.38</v>
      </c>
      <c r="BN782" s="2">
        <v>3836.74</v>
      </c>
      <c r="BO782" s="2">
        <v>3126.65</v>
      </c>
      <c r="KA782" s="247">
        <f t="shared" si="111"/>
        <v>4306.2</v>
      </c>
      <c r="KB782" s="228">
        <f t="shared" ref="KB782:KB845" si="112">B782*1.02-560</f>
        <v>2888.62</v>
      </c>
      <c r="KC782" s="246">
        <f t="shared" ref="KC782:KC845" si="113">B782*0.92-265</f>
        <v>2845.52</v>
      </c>
    </row>
    <row r="783" spans="1:289" x14ac:dyDescent="0.3">
      <c r="A783" s="213">
        <v>41549</v>
      </c>
      <c r="B783" s="102">
        <v>3393</v>
      </c>
      <c r="C783" s="31">
        <f t="shared" si="109"/>
        <v>3350.4761904761904</v>
      </c>
      <c r="D783" s="7">
        <v>4277.63</v>
      </c>
      <c r="E783" s="2">
        <v>2815.42</v>
      </c>
      <c r="H783" s="2">
        <v>3903.36</v>
      </c>
      <c r="I783" s="3">
        <v>3189.69</v>
      </c>
      <c r="J783" s="7">
        <v>4206.37</v>
      </c>
      <c r="K783" s="2">
        <v>2815.42</v>
      </c>
      <c r="N783" s="7">
        <v>3832.1</v>
      </c>
      <c r="O783" s="3">
        <v>3189.69</v>
      </c>
      <c r="P783" s="7">
        <v>3585.33</v>
      </c>
      <c r="Q783" s="2">
        <v>2198.71</v>
      </c>
      <c r="T783" s="2">
        <v>3211.06</v>
      </c>
      <c r="U783" s="3">
        <v>2572.98</v>
      </c>
      <c r="AJ783" s="2">
        <f t="shared" si="110"/>
        <v>3123</v>
      </c>
      <c r="AK783" s="11">
        <v>270</v>
      </c>
      <c r="AL783" s="7">
        <v>3381.71</v>
      </c>
      <c r="AM783" s="2">
        <v>1986.4</v>
      </c>
      <c r="AP783" s="7">
        <v>3007.44</v>
      </c>
      <c r="AQ783" s="3">
        <v>2360.67</v>
      </c>
      <c r="AZ783" s="9"/>
      <c r="BA783" s="9"/>
      <c r="BB783" s="9"/>
      <c r="BC783" s="9"/>
      <c r="BD783" s="9"/>
      <c r="BE783" s="9"/>
      <c r="BF783" s="9"/>
      <c r="BL783" s="2">
        <v>4238.3500000000004</v>
      </c>
      <c r="BM783" s="2">
        <v>2776.41</v>
      </c>
      <c r="BN783" s="2">
        <v>3864.08</v>
      </c>
      <c r="BO783" s="2">
        <v>3150.68</v>
      </c>
      <c r="KA783" s="247">
        <f t="shared" si="111"/>
        <v>4436.37</v>
      </c>
      <c r="KB783" s="228">
        <f t="shared" si="112"/>
        <v>2900.86</v>
      </c>
      <c r="KC783" s="246">
        <f t="shared" si="113"/>
        <v>2856.56</v>
      </c>
    </row>
    <row r="784" spans="1:289" x14ac:dyDescent="0.3">
      <c r="A784" s="213">
        <v>41550</v>
      </c>
      <c r="B784" s="102">
        <v>3426</v>
      </c>
      <c r="C784" s="31">
        <f t="shared" si="109"/>
        <v>3352.7619047619046</v>
      </c>
      <c r="D784" s="7">
        <v>4266.97</v>
      </c>
      <c r="E784" s="2">
        <v>2809.12</v>
      </c>
      <c r="H784" s="2">
        <v>3892.7</v>
      </c>
      <c r="I784" s="3">
        <v>3183.39</v>
      </c>
      <c r="J784" s="7">
        <v>4236.76</v>
      </c>
      <c r="K784" s="2">
        <v>2849.12</v>
      </c>
      <c r="N784" s="7">
        <v>3862.49</v>
      </c>
      <c r="O784" s="3">
        <v>3223.39</v>
      </c>
      <c r="P784" s="7">
        <v>3582.2</v>
      </c>
      <c r="Q784" s="2">
        <v>2199.12</v>
      </c>
      <c r="T784" s="2">
        <v>3207.93</v>
      </c>
      <c r="U784" s="3">
        <v>2573.39</v>
      </c>
      <c r="AJ784" s="2">
        <f t="shared" si="110"/>
        <v>3156</v>
      </c>
      <c r="AK784" s="11">
        <v>270</v>
      </c>
      <c r="AL784" s="7">
        <v>3390.87</v>
      </c>
      <c r="AM784" s="2">
        <v>1999.12</v>
      </c>
      <c r="AP784" s="7">
        <v>3016.6</v>
      </c>
      <c r="AQ784" s="3">
        <v>2373.39</v>
      </c>
      <c r="AZ784" s="9"/>
      <c r="BA784" s="9"/>
      <c r="BB784" s="9"/>
      <c r="BC784" s="9"/>
      <c r="BD784" s="9"/>
      <c r="BE784" s="9"/>
      <c r="BF784" s="9"/>
      <c r="BL784" s="2">
        <v>4245.6899999999996</v>
      </c>
      <c r="BM784" s="2">
        <v>2787.99</v>
      </c>
      <c r="BN784" s="2">
        <v>3871.42</v>
      </c>
      <c r="BO784" s="2">
        <v>3162.26</v>
      </c>
      <c r="KA784" s="247">
        <f t="shared" si="111"/>
        <v>4466.76</v>
      </c>
      <c r="KB784" s="228">
        <f t="shared" si="112"/>
        <v>2934.52</v>
      </c>
      <c r="KC784" s="246">
        <f t="shared" si="113"/>
        <v>2886.92</v>
      </c>
    </row>
    <row r="785" spans="1:289" x14ac:dyDescent="0.3">
      <c r="A785" s="213">
        <v>41551</v>
      </c>
      <c r="B785" s="102">
        <v>3405</v>
      </c>
      <c r="C785" s="31">
        <f t="shared" si="109"/>
        <v>3354.3333333333335</v>
      </c>
      <c r="D785" s="7">
        <v>4288.3100000000004</v>
      </c>
      <c r="E785" s="2">
        <v>2829.14</v>
      </c>
      <c r="H785" s="2">
        <v>3914.04</v>
      </c>
      <c r="I785" s="3">
        <v>3203.41</v>
      </c>
      <c r="J785" s="7">
        <v>4247.91</v>
      </c>
      <c r="K785" s="2">
        <v>2859.23</v>
      </c>
      <c r="N785" s="7">
        <v>3873.64</v>
      </c>
      <c r="O785" s="3">
        <v>2859.23</v>
      </c>
      <c r="P785" s="7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110"/>
        <v>3135</v>
      </c>
      <c r="AK785" s="11">
        <v>270</v>
      </c>
      <c r="AL785" s="7">
        <v>3379.28</v>
      </c>
      <c r="AM785" s="2">
        <v>1986.62</v>
      </c>
      <c r="AP785" s="7">
        <v>3005.01</v>
      </c>
      <c r="AQ785" s="3">
        <v>2360.89</v>
      </c>
      <c r="AZ785" s="9"/>
      <c r="BA785" s="9"/>
      <c r="BB785" s="9"/>
      <c r="BC785" s="9"/>
      <c r="BD785" s="9"/>
      <c r="BE785" s="9"/>
      <c r="BF785" s="9"/>
      <c r="BL785" s="2">
        <v>4282.74</v>
      </c>
      <c r="BM785" s="2">
        <v>2823.61</v>
      </c>
      <c r="BN785" s="2">
        <v>3908.47</v>
      </c>
      <c r="BO785" s="2">
        <v>3197.88</v>
      </c>
      <c r="KA785" s="247">
        <f t="shared" si="111"/>
        <v>4477.91</v>
      </c>
      <c r="KB785" s="228">
        <f t="shared" si="112"/>
        <v>2913.1</v>
      </c>
      <c r="KC785" s="246">
        <f t="shared" si="113"/>
        <v>2867.6</v>
      </c>
    </row>
    <row r="786" spans="1:289" x14ac:dyDescent="0.3">
      <c r="A786" s="213">
        <v>41554</v>
      </c>
      <c r="B786" s="102">
        <v>3403</v>
      </c>
      <c r="C786" s="31">
        <f t="shared" si="109"/>
        <v>3355.9047619047619</v>
      </c>
      <c r="D786" s="7">
        <v>4253.16</v>
      </c>
      <c r="E786" s="2">
        <v>2795.8</v>
      </c>
      <c r="H786" s="2">
        <v>3878.89</v>
      </c>
      <c r="I786" s="3">
        <v>3170.07</v>
      </c>
      <c r="J786" s="7">
        <v>4263.2299999999996</v>
      </c>
      <c r="K786" s="2">
        <v>2875.72</v>
      </c>
      <c r="N786" s="7">
        <v>3888.96</v>
      </c>
      <c r="O786" s="3">
        <v>3249.99</v>
      </c>
      <c r="P786" s="7">
        <v>3589.2</v>
      </c>
      <c r="Q786" s="2">
        <v>2206.39</v>
      </c>
      <c r="T786" s="2">
        <v>3214.93</v>
      </c>
      <c r="U786" s="3">
        <v>2580.66</v>
      </c>
      <c r="AJ786" s="2">
        <f t="shared" si="110"/>
        <v>3133</v>
      </c>
      <c r="AK786" s="11">
        <v>270</v>
      </c>
      <c r="AL786" s="7">
        <v>3388</v>
      </c>
      <c r="AM786" s="2">
        <v>1996.6</v>
      </c>
      <c r="AP786" s="7">
        <v>3013.73</v>
      </c>
      <c r="AQ786" s="3">
        <v>2370.87</v>
      </c>
      <c r="AZ786" s="9"/>
      <c r="BA786" s="9"/>
      <c r="BB786" s="9"/>
      <c r="BC786" s="9"/>
      <c r="BD786" s="9"/>
      <c r="BE786" s="9"/>
      <c r="BF786" s="9"/>
      <c r="BL786" s="2">
        <v>4250.3900000000003</v>
      </c>
      <c r="BM786" s="2">
        <v>2793.05</v>
      </c>
      <c r="BN786" s="2">
        <v>3876.12</v>
      </c>
      <c r="BO786" s="2">
        <v>3167.32</v>
      </c>
      <c r="KA786" s="247">
        <f t="shared" si="111"/>
        <v>4493.2299999999996</v>
      </c>
      <c r="KB786" s="228">
        <f t="shared" si="112"/>
        <v>2911.06</v>
      </c>
      <c r="KC786" s="246">
        <f t="shared" si="113"/>
        <v>2865.76</v>
      </c>
    </row>
    <row r="787" spans="1:289" x14ac:dyDescent="0.3">
      <c r="A787" s="213">
        <v>41555</v>
      </c>
      <c r="B787" s="102">
        <v>3418</v>
      </c>
      <c r="C787" s="31">
        <f t="shared" si="109"/>
        <v>3356.8571428571427</v>
      </c>
      <c r="D787" s="7">
        <v>4266.97</v>
      </c>
      <c r="E787" s="2">
        <v>2809.12</v>
      </c>
      <c r="H787" s="2">
        <v>3892.7</v>
      </c>
      <c r="I787" s="3">
        <v>3183.39</v>
      </c>
      <c r="J787" s="7">
        <v>4317.32</v>
      </c>
      <c r="K787" s="2">
        <v>2929.12</v>
      </c>
      <c r="N787" s="7">
        <v>3943.05</v>
      </c>
      <c r="O787" s="3">
        <v>3303.39</v>
      </c>
      <c r="P787" s="7">
        <v>3632.55</v>
      </c>
      <c r="Q787" s="2">
        <v>2249.12</v>
      </c>
      <c r="T787" s="2">
        <v>3258.28</v>
      </c>
      <c r="U787" s="3">
        <v>2623.39</v>
      </c>
      <c r="AJ787" s="2">
        <f t="shared" si="110"/>
        <v>3148</v>
      </c>
      <c r="AK787" s="11">
        <v>270</v>
      </c>
      <c r="AL787" s="7">
        <v>3421.08</v>
      </c>
      <c r="AM787" s="2">
        <v>2029.12</v>
      </c>
      <c r="AP787" s="7">
        <v>3046.81</v>
      </c>
      <c r="AQ787" s="3">
        <v>2403.39</v>
      </c>
      <c r="AZ787" s="9"/>
      <c r="BA787" s="9"/>
      <c r="BB787" s="9"/>
      <c r="BC787" s="9"/>
      <c r="BD787" s="9"/>
      <c r="BE787" s="9"/>
      <c r="BF787" s="9"/>
      <c r="BL787" s="2">
        <v>4258.6400000000003</v>
      </c>
      <c r="BM787" s="2">
        <v>2800.85</v>
      </c>
      <c r="BN787" s="2">
        <v>3884.37</v>
      </c>
      <c r="BO787" s="2">
        <v>3175.12</v>
      </c>
      <c r="KA787" s="247">
        <f t="shared" si="111"/>
        <v>4547.32</v>
      </c>
      <c r="KB787" s="228">
        <f t="shared" si="112"/>
        <v>2926.36</v>
      </c>
      <c r="KC787" s="246">
        <f t="shared" si="113"/>
        <v>2879.56</v>
      </c>
    </row>
    <row r="788" spans="1:289" x14ac:dyDescent="0.3">
      <c r="A788" s="213">
        <v>41556</v>
      </c>
      <c r="B788" s="102">
        <v>3440</v>
      </c>
      <c r="C788" s="31">
        <f t="shared" si="109"/>
        <v>3359.6666666666665</v>
      </c>
      <c r="D788" s="7">
        <v>4272.05</v>
      </c>
      <c r="E788" s="2">
        <v>2815.72</v>
      </c>
      <c r="H788" s="2">
        <v>3897.78</v>
      </c>
      <c r="I788" s="3">
        <v>3189.99</v>
      </c>
      <c r="J788" s="7">
        <v>4302.1400000000003</v>
      </c>
      <c r="K788" s="2">
        <v>2915.32</v>
      </c>
      <c r="N788" s="7">
        <v>3927.87</v>
      </c>
      <c r="O788" s="3">
        <v>3289.59</v>
      </c>
      <c r="P788" s="7">
        <v>3650.19</v>
      </c>
      <c r="Q788" s="2">
        <v>2267.92</v>
      </c>
      <c r="T788" s="2">
        <v>3275.92</v>
      </c>
      <c r="U788" s="3">
        <v>2642.19</v>
      </c>
      <c r="AJ788" s="2">
        <f t="shared" si="110"/>
        <v>3170</v>
      </c>
      <c r="AK788" s="11">
        <v>270</v>
      </c>
      <c r="AL788" s="7">
        <v>3439.57</v>
      </c>
      <c r="AM788" s="2">
        <v>2048.8000000000002</v>
      </c>
      <c r="AP788" s="7">
        <v>3065.3</v>
      </c>
      <c r="AQ788" s="3">
        <v>2423.0700000000002</v>
      </c>
      <c r="AZ788" s="9"/>
      <c r="BA788" s="9"/>
      <c r="BB788" s="9"/>
      <c r="BC788" s="9"/>
      <c r="BD788" s="9"/>
      <c r="BE788" s="9"/>
      <c r="BF788" s="9"/>
      <c r="BL788" s="2">
        <v>4267.4399999999996</v>
      </c>
      <c r="BM788" s="2">
        <v>2811.15</v>
      </c>
      <c r="BN788" s="2">
        <v>3893.17</v>
      </c>
      <c r="BO788" s="2">
        <v>3185.42</v>
      </c>
      <c r="KA788" s="247">
        <f t="shared" si="111"/>
        <v>4532.1400000000003</v>
      </c>
      <c r="KB788" s="228">
        <f t="shared" si="112"/>
        <v>2948.8</v>
      </c>
      <c r="KC788" s="246">
        <f t="shared" si="113"/>
        <v>2899.8</v>
      </c>
    </row>
    <row r="789" spans="1:289" x14ac:dyDescent="0.3">
      <c r="A789" s="213">
        <v>41557</v>
      </c>
      <c r="B789" s="102">
        <v>3447</v>
      </c>
      <c r="C789" s="31">
        <f t="shared" si="109"/>
        <v>3362.6666666666665</v>
      </c>
      <c r="D789" s="7">
        <v>4282.07</v>
      </c>
      <c r="E789" s="2">
        <v>2805.76</v>
      </c>
      <c r="H789" s="2">
        <v>3907.8</v>
      </c>
      <c r="I789" s="3">
        <v>3180.03</v>
      </c>
      <c r="J789" s="7">
        <v>4292.1099999999997</v>
      </c>
      <c r="K789" s="2">
        <v>2915.32</v>
      </c>
      <c r="N789" s="7">
        <v>3917.84</v>
      </c>
      <c r="O789" s="3">
        <v>3289.59</v>
      </c>
      <c r="P789" s="7">
        <v>3640.16</v>
      </c>
      <c r="Q789" s="2">
        <v>2248</v>
      </c>
      <c r="T789" s="2">
        <v>3265.89</v>
      </c>
      <c r="U789" s="3">
        <v>2622.27</v>
      </c>
      <c r="AJ789" s="2">
        <f t="shared" si="110"/>
        <v>3177</v>
      </c>
      <c r="AK789" s="11">
        <v>270</v>
      </c>
      <c r="AL789" s="7">
        <v>3419.51</v>
      </c>
      <c r="AM789" s="2">
        <v>2018.92</v>
      </c>
      <c r="AP789" s="7">
        <v>3045.24</v>
      </c>
      <c r="AQ789" s="3">
        <v>2393.19</v>
      </c>
      <c r="AZ789" s="9"/>
      <c r="BA789" s="9"/>
      <c r="BB789" s="9"/>
      <c r="BC789" s="9"/>
      <c r="BD789" s="9"/>
      <c r="BE789" s="9"/>
      <c r="BF789" s="9"/>
      <c r="BL789" s="2">
        <v>4276.55</v>
      </c>
      <c r="BM789" s="2">
        <v>2800.27</v>
      </c>
      <c r="BN789" s="2">
        <v>3902.28</v>
      </c>
      <c r="BO789" s="2">
        <v>3174.54</v>
      </c>
      <c r="KA789" s="247">
        <f t="shared" si="111"/>
        <v>4522.1099999999997</v>
      </c>
      <c r="KB789" s="228">
        <f t="shared" si="112"/>
        <v>2955.94</v>
      </c>
      <c r="KC789" s="246">
        <f t="shared" si="113"/>
        <v>2906.2400000000002</v>
      </c>
    </row>
    <row r="790" spans="1:289" x14ac:dyDescent="0.3">
      <c r="A790" s="213">
        <v>41558</v>
      </c>
      <c r="B790" s="102">
        <v>3428</v>
      </c>
      <c r="C790" s="31">
        <f t="shared" si="109"/>
        <v>3364.5238095238096</v>
      </c>
      <c r="D790" s="7">
        <v>4249.45</v>
      </c>
      <c r="E790" s="2">
        <v>2775.82</v>
      </c>
      <c r="H790" s="2">
        <v>3875.18</v>
      </c>
      <c r="I790" s="3">
        <v>3150.09</v>
      </c>
      <c r="J790" s="7">
        <v>4269.3900000000003</v>
      </c>
      <c r="K790" s="2">
        <v>2894.62</v>
      </c>
      <c r="N790" s="7">
        <v>3895.12</v>
      </c>
      <c r="O790" s="3">
        <v>3268.89</v>
      </c>
      <c r="P790" s="7">
        <v>3651.28</v>
      </c>
      <c r="Q790" s="2">
        <v>2261.02</v>
      </c>
      <c r="T790" s="2">
        <v>3277.01</v>
      </c>
      <c r="U790" s="3">
        <v>2635.29</v>
      </c>
      <c r="AJ790" s="2">
        <f t="shared" si="110"/>
        <v>3158</v>
      </c>
      <c r="AK790" s="11">
        <v>270</v>
      </c>
      <c r="AL790" s="7">
        <v>3402.04</v>
      </c>
      <c r="AM790" s="2">
        <v>2003.62</v>
      </c>
      <c r="AP790" s="7">
        <v>3027.77</v>
      </c>
      <c r="AQ790" s="3">
        <v>2377.89</v>
      </c>
      <c r="AZ790" s="9"/>
      <c r="BA790" s="9"/>
      <c r="BB790" s="9"/>
      <c r="BC790" s="9"/>
      <c r="BD790" s="9"/>
      <c r="BE790" s="9"/>
      <c r="BF790" s="9"/>
      <c r="BL790" s="2">
        <v>4233.88</v>
      </c>
      <c r="BM790" s="2">
        <v>2760.36</v>
      </c>
      <c r="BN790" s="2">
        <v>3859.61</v>
      </c>
      <c r="BO790" s="2">
        <v>3134.63</v>
      </c>
      <c r="KA790" s="247">
        <f t="shared" si="111"/>
        <v>4499.3900000000003</v>
      </c>
      <c r="KB790" s="228">
        <f t="shared" si="112"/>
        <v>2936.56</v>
      </c>
      <c r="KC790" s="246">
        <f t="shared" si="113"/>
        <v>2888.76</v>
      </c>
    </row>
    <row r="791" spans="1:289" x14ac:dyDescent="0.3">
      <c r="A791" s="213">
        <v>41561</v>
      </c>
      <c r="B791" s="102">
        <v>3455</v>
      </c>
      <c r="C791" s="31">
        <f t="shared" si="109"/>
        <v>3369.3333333333335</v>
      </c>
      <c r="D791" s="7">
        <v>4256.9799999999996</v>
      </c>
      <c r="E791" s="2">
        <v>2782.48</v>
      </c>
      <c r="H791" s="2">
        <v>3882.71</v>
      </c>
      <c r="I791" s="3">
        <v>3156.75</v>
      </c>
      <c r="J791" s="7">
        <v>4276.96</v>
      </c>
      <c r="K791" s="2">
        <v>2901.52</v>
      </c>
      <c r="N791" s="7">
        <v>3902.69</v>
      </c>
      <c r="O791" s="3">
        <v>3275.79</v>
      </c>
      <c r="P791" s="7">
        <v>3657.61</v>
      </c>
      <c r="Q791" s="2">
        <v>2266.64</v>
      </c>
      <c r="T791" s="2">
        <v>3283.34</v>
      </c>
      <c r="U791" s="3">
        <v>2640.91</v>
      </c>
      <c r="AJ791" s="2">
        <f t="shared" si="110"/>
        <v>3185</v>
      </c>
      <c r="AK791" s="11">
        <v>270</v>
      </c>
      <c r="AL791" s="7">
        <v>3437.83</v>
      </c>
      <c r="AM791" s="2">
        <v>2038.48</v>
      </c>
      <c r="AP791" s="7">
        <v>3063.56</v>
      </c>
      <c r="AQ791" s="3">
        <v>2412.75</v>
      </c>
      <c r="AZ791" s="9"/>
      <c r="BA791" s="9"/>
      <c r="BB791" s="9"/>
      <c r="BC791" s="9"/>
      <c r="BD791" s="9"/>
      <c r="BE791" s="9"/>
      <c r="BF791" s="9"/>
      <c r="BL791" s="2">
        <v>4236.79</v>
      </c>
      <c r="BM791" s="2">
        <v>2762.43</v>
      </c>
      <c r="BN791" s="2">
        <v>3862.52</v>
      </c>
      <c r="BO791" s="2">
        <v>3136.7</v>
      </c>
      <c r="KA791" s="247">
        <f t="shared" si="111"/>
        <v>4506.96</v>
      </c>
      <c r="KB791" s="228">
        <f t="shared" si="112"/>
        <v>2964.1</v>
      </c>
      <c r="KC791" s="246">
        <f t="shared" si="113"/>
        <v>2913.6000000000004</v>
      </c>
    </row>
    <row r="792" spans="1:289" x14ac:dyDescent="0.3">
      <c r="A792" s="213">
        <v>41562</v>
      </c>
      <c r="B792" s="102">
        <v>3468</v>
      </c>
      <c r="C792" s="31">
        <f t="shared" si="109"/>
        <v>3374.7142857142858</v>
      </c>
      <c r="D792" s="7">
        <v>4253.21</v>
      </c>
      <c r="E792" s="2">
        <v>2779.15</v>
      </c>
      <c r="H792" s="2">
        <v>3878.94</v>
      </c>
      <c r="I792" s="3">
        <v>3153.42</v>
      </c>
      <c r="J792" s="7">
        <v>4273.18</v>
      </c>
      <c r="K792" s="2">
        <v>2898.07</v>
      </c>
      <c r="N792" s="7">
        <v>3898.91</v>
      </c>
      <c r="O792" s="3">
        <v>3272.34</v>
      </c>
      <c r="P792" s="7">
        <v>3654.44</v>
      </c>
      <c r="Q792" s="2">
        <v>2263.83</v>
      </c>
      <c r="T792" s="2">
        <v>3280.17</v>
      </c>
      <c r="U792" s="3">
        <v>2638.1</v>
      </c>
      <c r="AJ792" s="2">
        <f t="shared" si="110"/>
        <v>3198</v>
      </c>
      <c r="AK792" s="11">
        <v>270</v>
      </c>
      <c r="AL792" s="7">
        <v>3434.89</v>
      </c>
      <c r="AM792" s="2">
        <v>2035.9</v>
      </c>
      <c r="AP792" s="7">
        <v>3060.62</v>
      </c>
      <c r="AQ792" s="3">
        <v>2410.17</v>
      </c>
      <c r="AZ792" s="9"/>
      <c r="BA792" s="9"/>
      <c r="BB792" s="9"/>
      <c r="BC792" s="9"/>
      <c r="BD792" s="9"/>
      <c r="BE792" s="9"/>
      <c r="BF792" s="9"/>
      <c r="BL792" s="2">
        <v>4235.8</v>
      </c>
      <c r="BM792" s="2">
        <v>2761.85</v>
      </c>
      <c r="BN792" s="2">
        <v>3861.53</v>
      </c>
      <c r="BO792" s="2">
        <v>3136.12</v>
      </c>
      <c r="KA792" s="247">
        <f t="shared" si="111"/>
        <v>4503.18</v>
      </c>
      <c r="KB792" s="228">
        <f t="shared" si="112"/>
        <v>2977.36</v>
      </c>
      <c r="KC792" s="246">
        <f t="shared" si="113"/>
        <v>2925.56</v>
      </c>
    </row>
    <row r="793" spans="1:289" x14ac:dyDescent="0.3">
      <c r="A793" s="213">
        <v>41563</v>
      </c>
      <c r="B793" s="102">
        <v>3474</v>
      </c>
      <c r="C793" s="31">
        <f t="shared" si="109"/>
        <v>3380.1904761904761</v>
      </c>
      <c r="D793" s="7">
        <v>4251.9799999999996</v>
      </c>
      <c r="E793" s="2">
        <v>2775.88</v>
      </c>
      <c r="H793" s="2">
        <v>3877.71</v>
      </c>
      <c r="I793" s="3">
        <v>3150.15</v>
      </c>
      <c r="J793" s="7">
        <v>4292.1099999999997</v>
      </c>
      <c r="K793" s="2">
        <v>2915.32</v>
      </c>
      <c r="N793" s="7">
        <v>3917.84</v>
      </c>
      <c r="O793" s="3">
        <v>3289.59</v>
      </c>
      <c r="P793" s="7">
        <v>3670.25</v>
      </c>
      <c r="Q793" s="2">
        <v>2277.88</v>
      </c>
      <c r="T793" s="2">
        <v>3295.98</v>
      </c>
      <c r="U793" s="3">
        <v>2652.15</v>
      </c>
      <c r="AJ793" s="2">
        <f t="shared" si="110"/>
        <v>3204</v>
      </c>
      <c r="AK793" s="11">
        <v>270</v>
      </c>
      <c r="AL793" s="7">
        <v>3429.54</v>
      </c>
      <c r="AM793" s="2">
        <v>2028.88</v>
      </c>
      <c r="AP793" s="7">
        <v>3055.27</v>
      </c>
      <c r="AQ793" s="3">
        <v>2403.15</v>
      </c>
      <c r="AZ793" s="9"/>
      <c r="BA793" s="9"/>
      <c r="BB793" s="9"/>
      <c r="BC793" s="9"/>
      <c r="BD793" s="9"/>
      <c r="BE793" s="9"/>
      <c r="BF793" s="9"/>
      <c r="BL793" s="2">
        <v>4242.7700000000004</v>
      </c>
      <c r="BM793" s="2">
        <v>2766.73</v>
      </c>
      <c r="BN793" s="2">
        <v>3868.5</v>
      </c>
      <c r="BO793" s="2">
        <v>3141</v>
      </c>
      <c r="KA793" s="247">
        <f t="shared" si="111"/>
        <v>4522.1099999999997</v>
      </c>
      <c r="KB793" s="228">
        <f t="shared" si="112"/>
        <v>2983.48</v>
      </c>
      <c r="KC793" s="246">
        <f t="shared" si="113"/>
        <v>2931.08</v>
      </c>
    </row>
    <row r="794" spans="1:289" x14ac:dyDescent="0.3">
      <c r="A794" s="213">
        <v>41564</v>
      </c>
      <c r="B794" s="102">
        <v>3461</v>
      </c>
      <c r="C794" s="31">
        <f t="shared" si="109"/>
        <v>3386.0476190476193</v>
      </c>
      <c r="D794" s="7">
        <v>4154.95</v>
      </c>
      <c r="E794" s="2">
        <v>2703.34</v>
      </c>
      <c r="H794" s="2">
        <v>3780.68</v>
      </c>
      <c r="I794" s="3">
        <v>3077.61</v>
      </c>
      <c r="J794" s="7">
        <v>4264.17</v>
      </c>
      <c r="K794" s="2">
        <v>2880.82</v>
      </c>
      <c r="N794" s="7">
        <v>3889.9</v>
      </c>
      <c r="O794" s="3">
        <v>3255.09</v>
      </c>
      <c r="P794" s="7">
        <v>3608.85</v>
      </c>
      <c r="Q794" s="2">
        <v>2230.06</v>
      </c>
      <c r="T794" s="2">
        <v>3234.58</v>
      </c>
      <c r="U794" s="3">
        <v>2604.33</v>
      </c>
      <c r="AJ794" s="2">
        <f t="shared" si="110"/>
        <v>3191</v>
      </c>
      <c r="AK794" s="11">
        <v>270</v>
      </c>
      <c r="AL794" s="7">
        <v>3291.11</v>
      </c>
      <c r="AM794" s="2">
        <v>1904.68</v>
      </c>
      <c r="AP794" s="7">
        <v>2916.84</v>
      </c>
      <c r="AQ794" s="3">
        <v>2278.9499999999998</v>
      </c>
      <c r="AZ794" s="9"/>
      <c r="BA794" s="9"/>
      <c r="BB794" s="9"/>
      <c r="BC794" s="9"/>
      <c r="BD794" s="9"/>
      <c r="BE794" s="9"/>
      <c r="BF794" s="9"/>
      <c r="BL794" s="2">
        <v>4149.4799999999996</v>
      </c>
      <c r="BM794" s="2">
        <v>2697.91</v>
      </c>
      <c r="BN794" s="2">
        <v>3775.21</v>
      </c>
      <c r="BO794" s="2">
        <v>3072.18</v>
      </c>
      <c r="KA794" s="247">
        <f t="shared" si="111"/>
        <v>4494.17</v>
      </c>
      <c r="KB794" s="228">
        <f t="shared" si="112"/>
        <v>2970.2200000000003</v>
      </c>
      <c r="KC794" s="246">
        <f t="shared" si="113"/>
        <v>2919.1200000000003</v>
      </c>
    </row>
    <row r="795" spans="1:289" x14ac:dyDescent="0.3">
      <c r="A795" s="213">
        <v>41565</v>
      </c>
      <c r="B795" s="102">
        <v>3473</v>
      </c>
      <c r="C795" s="31">
        <f t="shared" si="109"/>
        <v>3394.2380952380954</v>
      </c>
      <c r="D795" s="7">
        <v>4150.1000000000004</v>
      </c>
      <c r="E795" s="2">
        <v>2700.08</v>
      </c>
      <c r="H795" s="2">
        <v>3775.83</v>
      </c>
      <c r="I795" s="3">
        <v>3074.35</v>
      </c>
      <c r="J795" s="7">
        <v>4248.99</v>
      </c>
      <c r="K795" s="2">
        <v>2867.02</v>
      </c>
      <c r="N795" s="7">
        <v>3874.72</v>
      </c>
      <c r="O795" s="3">
        <v>3241.29</v>
      </c>
      <c r="P795" s="7">
        <v>3635.87</v>
      </c>
      <c r="Q795" s="2">
        <v>2258.1799999999998</v>
      </c>
      <c r="T795" s="2">
        <v>3261.6</v>
      </c>
      <c r="U795" s="3">
        <v>2632.45</v>
      </c>
      <c r="AJ795" s="2">
        <f t="shared" si="110"/>
        <v>3203</v>
      </c>
      <c r="AK795" s="11">
        <v>270</v>
      </c>
      <c r="AL795" s="7">
        <v>3309.54</v>
      </c>
      <c r="AM795" s="2">
        <v>1924.3</v>
      </c>
      <c r="AP795" s="7">
        <v>2935.27</v>
      </c>
      <c r="AQ795" s="3">
        <v>2298.5700000000002</v>
      </c>
      <c r="AZ795" s="9"/>
      <c r="BA795" s="9"/>
      <c r="BB795" s="9"/>
      <c r="BC795" s="9"/>
      <c r="BD795" s="9"/>
      <c r="BE795" s="9"/>
      <c r="BF795" s="9"/>
      <c r="BL795" s="2">
        <v>4130.1099999999997</v>
      </c>
      <c r="BM795" s="2">
        <v>2680.23</v>
      </c>
      <c r="BN795" s="2">
        <v>3755.84</v>
      </c>
      <c r="BO795" s="2">
        <v>3054.5</v>
      </c>
      <c r="KA795" s="247">
        <f t="shared" si="111"/>
        <v>4478.99</v>
      </c>
      <c r="KB795" s="228">
        <f t="shared" si="112"/>
        <v>2982.46</v>
      </c>
      <c r="KC795" s="246">
        <f t="shared" si="113"/>
        <v>2930.1600000000003</v>
      </c>
    </row>
    <row r="796" spans="1:289" x14ac:dyDescent="0.3">
      <c r="A796" s="213">
        <v>41568</v>
      </c>
      <c r="B796" s="102">
        <v>3500</v>
      </c>
      <c r="C796" s="31">
        <f t="shared" si="109"/>
        <v>3409</v>
      </c>
      <c r="D796" s="7">
        <v>4217.88</v>
      </c>
      <c r="E796" s="2">
        <v>2768.56</v>
      </c>
      <c r="H796" s="2">
        <v>3843.61</v>
      </c>
      <c r="I796" s="3">
        <v>3142.83</v>
      </c>
      <c r="J796" s="7">
        <v>4237.6000000000004</v>
      </c>
      <c r="K796" s="2">
        <v>2856.67</v>
      </c>
      <c r="N796" s="7">
        <v>3863.33</v>
      </c>
      <c r="O796" s="3">
        <v>3230.94</v>
      </c>
      <c r="P796" s="7">
        <v>3685.51</v>
      </c>
      <c r="Q796" s="2">
        <v>2308.4299999999998</v>
      </c>
      <c r="T796" s="2">
        <v>3311.24</v>
      </c>
      <c r="U796" s="3">
        <v>2682.7</v>
      </c>
      <c r="AJ796" s="2">
        <f t="shared" si="110"/>
        <v>3230</v>
      </c>
      <c r="AK796" s="11">
        <v>270</v>
      </c>
      <c r="AL796" s="7">
        <v>3370.03</v>
      </c>
      <c r="AM796" s="2">
        <v>1985.36</v>
      </c>
      <c r="AP796" s="7">
        <v>2995.76</v>
      </c>
      <c r="AQ796" s="3">
        <v>2359.63</v>
      </c>
      <c r="AZ796" s="9"/>
      <c r="BA796" s="9"/>
      <c r="BB796" s="9"/>
      <c r="BC796" s="9"/>
      <c r="BD796" s="9"/>
      <c r="BE796" s="9"/>
      <c r="BF796" s="9"/>
      <c r="BL796" s="2">
        <v>4208.82</v>
      </c>
      <c r="BM796" s="2">
        <v>2759.57</v>
      </c>
      <c r="BN796" s="2">
        <v>3834.55</v>
      </c>
      <c r="BO796" s="2">
        <v>3133.84</v>
      </c>
      <c r="KA796" s="247">
        <f t="shared" si="111"/>
        <v>4467.6000000000004</v>
      </c>
      <c r="KB796" s="228">
        <f t="shared" si="112"/>
        <v>3010</v>
      </c>
      <c r="KC796" s="246">
        <f t="shared" si="113"/>
        <v>2955</v>
      </c>
    </row>
    <row r="797" spans="1:289" x14ac:dyDescent="0.3">
      <c r="A797" s="213">
        <v>41569</v>
      </c>
      <c r="B797" s="102">
        <v>3480</v>
      </c>
      <c r="C797" s="31">
        <f t="shared" si="109"/>
        <v>3417.5238095238096</v>
      </c>
      <c r="D797" s="7">
        <v>4226.8500000000004</v>
      </c>
      <c r="E797" s="2">
        <v>2775.52</v>
      </c>
      <c r="H797" s="2">
        <v>3852.58</v>
      </c>
      <c r="I797" s="3">
        <v>3149.79</v>
      </c>
      <c r="J797" s="7">
        <v>4256.58</v>
      </c>
      <c r="K797" s="2">
        <v>2873.92</v>
      </c>
      <c r="N797" s="7">
        <v>3882.31</v>
      </c>
      <c r="O797" s="3">
        <v>3248.19</v>
      </c>
      <c r="P797" s="7">
        <v>3711.58</v>
      </c>
      <c r="Q797" s="2">
        <v>2332.7199999999998</v>
      </c>
      <c r="T797" s="2">
        <v>3337.31</v>
      </c>
      <c r="U797" s="3">
        <v>2706.99</v>
      </c>
      <c r="AJ797" s="2">
        <f t="shared" si="110"/>
        <v>3210</v>
      </c>
      <c r="AK797" s="11">
        <v>270</v>
      </c>
      <c r="AL797" s="7">
        <v>3404.4</v>
      </c>
      <c r="AM797" s="2">
        <v>2017.84</v>
      </c>
      <c r="AP797" s="7">
        <v>3030.13</v>
      </c>
      <c r="AQ797" s="3">
        <v>2392.11</v>
      </c>
      <c r="AZ797" s="9"/>
      <c r="BA797" s="9"/>
      <c r="BB797" s="9"/>
      <c r="BC797" s="9"/>
      <c r="BD797" s="9"/>
      <c r="BE797" s="9"/>
      <c r="BF797" s="9"/>
      <c r="BL797" s="2">
        <v>4217.75</v>
      </c>
      <c r="BM797" s="2">
        <v>2766.48</v>
      </c>
      <c r="BN797" s="2">
        <v>3843.48</v>
      </c>
      <c r="BO797" s="2">
        <v>3140.75</v>
      </c>
      <c r="KA797" s="247">
        <f t="shared" si="111"/>
        <v>4486.58</v>
      </c>
      <c r="KB797" s="228">
        <f t="shared" si="112"/>
        <v>2989.6</v>
      </c>
      <c r="KC797" s="246">
        <f t="shared" si="113"/>
        <v>2936.6000000000004</v>
      </c>
    </row>
    <row r="798" spans="1:289" x14ac:dyDescent="0.3">
      <c r="A798" s="213">
        <v>41570</v>
      </c>
      <c r="B798" s="102">
        <v>3527</v>
      </c>
      <c r="C798" s="31">
        <f t="shared" ref="C798:C861" si="114">AVERAGE(B778:B798)</f>
        <v>3428.2857142857142</v>
      </c>
      <c r="D798" s="7">
        <v>4199</v>
      </c>
      <c r="E798" s="2">
        <v>2751.76</v>
      </c>
      <c r="H798" s="2">
        <v>3824.73</v>
      </c>
      <c r="I798" s="3">
        <v>3126.03</v>
      </c>
      <c r="J798" s="7">
        <v>4267.66</v>
      </c>
      <c r="K798" s="2">
        <v>2888.12</v>
      </c>
      <c r="N798" s="7">
        <v>3893.39</v>
      </c>
      <c r="O798" s="3">
        <v>3262.39</v>
      </c>
      <c r="P798" s="7">
        <v>3698.77</v>
      </c>
      <c r="Q798" s="2">
        <v>2323.1999999999998</v>
      </c>
      <c r="T798" s="2">
        <v>3324.5</v>
      </c>
      <c r="U798" s="3">
        <v>2697.47</v>
      </c>
      <c r="AJ798" s="2">
        <f t="shared" si="110"/>
        <v>3257</v>
      </c>
      <c r="AK798" s="11">
        <v>270</v>
      </c>
      <c r="AL798" s="7">
        <v>3394.71</v>
      </c>
      <c r="AM798" s="2">
        <v>2011.52</v>
      </c>
      <c r="AP798" s="7">
        <v>3020.44</v>
      </c>
      <c r="AQ798" s="3">
        <v>2385.79</v>
      </c>
      <c r="AZ798" s="9"/>
      <c r="BA798" s="9"/>
      <c r="BB798" s="9"/>
      <c r="BC798" s="9"/>
      <c r="BD798" s="9"/>
      <c r="BE798" s="9"/>
      <c r="BF798" s="9"/>
      <c r="BL798" s="2">
        <v>4181.88</v>
      </c>
      <c r="BM798" s="2">
        <v>2734.76</v>
      </c>
      <c r="BN798" s="2">
        <v>3807.61</v>
      </c>
      <c r="BO798" s="2">
        <v>3109.03</v>
      </c>
      <c r="KA798" s="247">
        <f t="shared" si="111"/>
        <v>4497.66</v>
      </c>
      <c r="KB798" s="228">
        <f t="shared" si="112"/>
        <v>3037.54</v>
      </c>
      <c r="KC798" s="246">
        <f t="shared" si="113"/>
        <v>2979.84</v>
      </c>
    </row>
    <row r="799" spans="1:289" x14ac:dyDescent="0.3">
      <c r="A799" s="213">
        <v>41571</v>
      </c>
      <c r="B799" s="102">
        <v>3463</v>
      </c>
      <c r="C799" s="31">
        <f t="shared" si="114"/>
        <v>3435.2857142857142</v>
      </c>
      <c r="D799" s="7">
        <v>4267.17</v>
      </c>
      <c r="E799" s="2">
        <v>2788.14</v>
      </c>
      <c r="H799" s="2">
        <v>3892.9</v>
      </c>
      <c r="I799" s="3">
        <v>3162.41</v>
      </c>
      <c r="J799" s="7">
        <v>4277.03</v>
      </c>
      <c r="K799" s="2">
        <v>2905.62</v>
      </c>
      <c r="N799" s="7">
        <v>3902.76</v>
      </c>
      <c r="O799" s="3">
        <v>3279.89</v>
      </c>
      <c r="P799" s="7">
        <v>3764.38</v>
      </c>
      <c r="Q799" s="2">
        <v>2376.96</v>
      </c>
      <c r="T799" s="2">
        <v>3390.11</v>
      </c>
      <c r="U799" s="3">
        <v>2751.23</v>
      </c>
      <c r="AJ799" s="2">
        <f t="shared" si="110"/>
        <v>3193</v>
      </c>
      <c r="AK799" s="11">
        <v>270</v>
      </c>
      <c r="AL799" s="7">
        <v>3389.75</v>
      </c>
      <c r="AM799" s="2">
        <v>1995.15</v>
      </c>
      <c r="AP799" s="7">
        <v>3015.48</v>
      </c>
      <c r="AQ799" s="3">
        <v>2369.42</v>
      </c>
      <c r="AZ799" s="9"/>
      <c r="BA799" s="9"/>
      <c r="BB799" s="9"/>
      <c r="BC799" s="9"/>
      <c r="BD799" s="9"/>
      <c r="BE799" s="9"/>
      <c r="BF799" s="9"/>
      <c r="BL799" s="2">
        <v>4221.29</v>
      </c>
      <c r="BM799" s="2">
        <v>2771.95</v>
      </c>
      <c r="BN799" s="2">
        <v>3847.02</v>
      </c>
      <c r="BO799" s="2">
        <v>3146.22</v>
      </c>
      <c r="KA799" s="247">
        <f t="shared" si="111"/>
        <v>4507.03</v>
      </c>
      <c r="KB799" s="228">
        <f t="shared" si="112"/>
        <v>2972.26</v>
      </c>
      <c r="KC799" s="246">
        <f t="shared" si="113"/>
        <v>2920.96</v>
      </c>
    </row>
    <row r="800" spans="1:289" x14ac:dyDescent="0.3">
      <c r="A800" s="213">
        <v>41572</v>
      </c>
      <c r="B800" s="102">
        <v>3494</v>
      </c>
      <c r="C800" s="31">
        <f t="shared" si="114"/>
        <v>3441.6666666666665</v>
      </c>
      <c r="D800" s="7">
        <v>4232.2299999999996</v>
      </c>
      <c r="E800" s="2">
        <v>2755.12</v>
      </c>
      <c r="H800" s="2">
        <v>3857.96</v>
      </c>
      <c r="I800" s="3">
        <v>3129.39</v>
      </c>
      <c r="J800" s="7">
        <v>4261.6899999999996</v>
      </c>
      <c r="K800" s="2">
        <v>2891.62</v>
      </c>
      <c r="N800" s="7">
        <v>3887.42</v>
      </c>
      <c r="O800" s="3">
        <v>3265.89</v>
      </c>
      <c r="P800" s="7">
        <v>3760.95</v>
      </c>
      <c r="Q800" s="2">
        <v>2374.87</v>
      </c>
      <c r="T800" s="2">
        <v>3386.68</v>
      </c>
      <c r="U800" s="3">
        <v>2749.14</v>
      </c>
      <c r="AJ800" s="2">
        <f t="shared" si="110"/>
        <v>3224</v>
      </c>
      <c r="AK800" s="11">
        <v>270</v>
      </c>
      <c r="AL800" s="7">
        <v>3358.39</v>
      </c>
      <c r="AM800" s="2">
        <v>1965.37</v>
      </c>
      <c r="AP800" s="7">
        <v>2984.12</v>
      </c>
      <c r="AQ800" s="3">
        <v>2339.64</v>
      </c>
      <c r="AZ800" s="9"/>
      <c r="BA800" s="9"/>
      <c r="BB800" s="9"/>
      <c r="BC800" s="9"/>
      <c r="BD800" s="9"/>
      <c r="BE800" s="9"/>
      <c r="BF800" s="9"/>
      <c r="BL800" s="2">
        <v>4186.54</v>
      </c>
      <c r="BM800" s="2">
        <v>2739</v>
      </c>
      <c r="BN800" s="2">
        <v>3812.27</v>
      </c>
      <c r="BO800" s="2">
        <v>3113.27</v>
      </c>
      <c r="KA800" s="247">
        <f t="shared" si="111"/>
        <v>4491.6899999999996</v>
      </c>
      <c r="KB800" s="228">
        <f t="shared" si="112"/>
        <v>3003.88</v>
      </c>
      <c r="KC800" s="246">
        <f t="shared" si="113"/>
        <v>2949.48</v>
      </c>
    </row>
    <row r="801" spans="1:289" x14ac:dyDescent="0.3">
      <c r="A801" s="213">
        <v>41575</v>
      </c>
      <c r="B801" s="102">
        <v>3487</v>
      </c>
      <c r="C801" s="31">
        <f t="shared" si="114"/>
        <v>3447.8095238095239</v>
      </c>
      <c r="D801" s="7">
        <v>4242.88</v>
      </c>
      <c r="E801" s="2">
        <v>2762.34</v>
      </c>
      <c r="H801" s="2">
        <v>3868.61</v>
      </c>
      <c r="I801" s="3">
        <v>3136.61</v>
      </c>
      <c r="J801" s="7">
        <v>4292.38</v>
      </c>
      <c r="K801" s="2">
        <v>2919.62</v>
      </c>
      <c r="N801" s="7">
        <v>3918.11</v>
      </c>
      <c r="O801" s="3">
        <v>3293.89</v>
      </c>
      <c r="P801" s="7">
        <v>3767.73</v>
      </c>
      <c r="Q801" s="2">
        <v>2378.9699999999998</v>
      </c>
      <c r="T801" s="2">
        <v>3393.46</v>
      </c>
      <c r="U801" s="3">
        <v>2753.24</v>
      </c>
      <c r="AJ801" s="2">
        <f t="shared" si="110"/>
        <v>3217</v>
      </c>
      <c r="AK801" s="11">
        <v>270</v>
      </c>
      <c r="AL801" s="7">
        <v>3381.67</v>
      </c>
      <c r="AM801" s="2">
        <v>1985.77</v>
      </c>
      <c r="AP801" s="7">
        <v>3007.4</v>
      </c>
      <c r="AQ801" s="3">
        <v>2360.04</v>
      </c>
      <c r="AZ801" s="9"/>
      <c r="BA801" s="9"/>
      <c r="BB801" s="9"/>
      <c r="BC801" s="9"/>
      <c r="BD801" s="9"/>
      <c r="BE801" s="9"/>
      <c r="BF801" s="9"/>
      <c r="BL801" s="2">
        <v>4199.55</v>
      </c>
      <c r="BM801" s="2">
        <v>2748.8</v>
      </c>
      <c r="BN801" s="2">
        <v>3825.28</v>
      </c>
      <c r="BO801" s="2">
        <v>3123.07</v>
      </c>
      <c r="KA801" s="247">
        <f t="shared" si="111"/>
        <v>4522.38</v>
      </c>
      <c r="KB801" s="228">
        <f t="shared" si="112"/>
        <v>2996.7400000000002</v>
      </c>
      <c r="KC801" s="246">
        <f t="shared" si="113"/>
        <v>2943.04</v>
      </c>
    </row>
    <row r="802" spans="1:289" x14ac:dyDescent="0.3">
      <c r="A802" s="213">
        <v>41576</v>
      </c>
      <c r="B802" s="102">
        <v>3481</v>
      </c>
      <c r="C802" s="31">
        <f t="shared" si="114"/>
        <v>3452.5714285714284</v>
      </c>
      <c r="D802" s="7">
        <v>4213.18</v>
      </c>
      <c r="E802" s="2">
        <v>2732.85</v>
      </c>
      <c r="H802" s="2">
        <v>3838.91</v>
      </c>
      <c r="I802" s="3">
        <v>3107.12</v>
      </c>
      <c r="J802" s="7">
        <v>4292.38</v>
      </c>
      <c r="K802" s="2">
        <v>2919.62</v>
      </c>
      <c r="N802" s="7">
        <v>3918.11</v>
      </c>
      <c r="O802" s="3">
        <v>3293.89</v>
      </c>
      <c r="P802" s="7">
        <v>3728.14</v>
      </c>
      <c r="Q802" s="2">
        <v>2339.65</v>
      </c>
      <c r="T802" s="2">
        <v>3353.87</v>
      </c>
      <c r="U802" s="3">
        <v>2713.92</v>
      </c>
      <c r="AJ802" s="2">
        <f t="shared" si="110"/>
        <v>3211</v>
      </c>
      <c r="AK802" s="11">
        <v>270</v>
      </c>
      <c r="AL802" s="7">
        <v>3361.87</v>
      </c>
      <c r="AM802" s="2">
        <v>1966.11</v>
      </c>
      <c r="AP802" s="7">
        <v>2987.6</v>
      </c>
      <c r="AQ802" s="3">
        <v>2340.38</v>
      </c>
      <c r="AZ802" s="9"/>
      <c r="BA802" s="9"/>
      <c r="BB802" s="9"/>
      <c r="BC802" s="9"/>
      <c r="BD802" s="9"/>
      <c r="BE802" s="9"/>
      <c r="BF802" s="9"/>
      <c r="BL802" s="2">
        <v>4169.8500000000004</v>
      </c>
      <c r="BM802" s="2">
        <v>2719.31</v>
      </c>
      <c r="BN802" s="2">
        <v>3795.58</v>
      </c>
      <c r="BO802" s="2">
        <v>3093.58</v>
      </c>
      <c r="KA802" s="247">
        <f t="shared" si="111"/>
        <v>4522.38</v>
      </c>
      <c r="KB802" s="228">
        <f t="shared" si="112"/>
        <v>2990.62</v>
      </c>
      <c r="KC802" s="246">
        <f t="shared" si="113"/>
        <v>2937.52</v>
      </c>
    </row>
    <row r="803" spans="1:289" x14ac:dyDescent="0.3">
      <c r="A803" s="213">
        <v>41577</v>
      </c>
      <c r="B803" s="102">
        <v>3496</v>
      </c>
      <c r="C803" s="31">
        <f t="shared" si="114"/>
        <v>3458.0476190476193</v>
      </c>
      <c r="D803" s="7">
        <v>4235.72</v>
      </c>
      <c r="E803" s="2">
        <v>2752.71</v>
      </c>
      <c r="H803" s="2">
        <v>3861.45</v>
      </c>
      <c r="I803" s="3">
        <v>3126.98</v>
      </c>
      <c r="J803" s="7">
        <v>4315.3999999999996</v>
      </c>
      <c r="K803" s="2">
        <v>2940.62</v>
      </c>
      <c r="N803" s="7">
        <v>3941.13</v>
      </c>
      <c r="O803" s="3">
        <v>3314.89</v>
      </c>
      <c r="P803" s="7">
        <v>3727.79</v>
      </c>
      <c r="Q803" s="2">
        <v>2337.33</v>
      </c>
      <c r="T803" s="2">
        <v>3353.52</v>
      </c>
      <c r="U803" s="3">
        <v>2711.6</v>
      </c>
      <c r="AJ803" s="2">
        <f t="shared" si="110"/>
        <v>3226</v>
      </c>
      <c r="AK803" s="11">
        <v>270</v>
      </c>
      <c r="AL803" s="7">
        <v>3349.34</v>
      </c>
      <c r="AM803" s="2">
        <v>1951.62</v>
      </c>
      <c r="AP803" s="7">
        <v>2975.07</v>
      </c>
      <c r="AQ803" s="3">
        <v>2325.89</v>
      </c>
      <c r="AZ803" s="9"/>
      <c r="BA803" s="9"/>
      <c r="BB803" s="9"/>
      <c r="BC803" s="9"/>
      <c r="BD803" s="9"/>
      <c r="BE803" s="9"/>
      <c r="BF803" s="9"/>
      <c r="BL803" s="2">
        <v>4192.12</v>
      </c>
      <c r="BM803" s="2">
        <v>2739.08</v>
      </c>
      <c r="BN803" s="2">
        <v>3817.85</v>
      </c>
      <c r="BO803" s="2">
        <v>3113.35</v>
      </c>
      <c r="KA803" s="247">
        <f t="shared" si="111"/>
        <v>4545.3999999999996</v>
      </c>
      <c r="KB803" s="228">
        <f t="shared" si="112"/>
        <v>3005.92</v>
      </c>
      <c r="KC803" s="246">
        <f t="shared" si="113"/>
        <v>2951.32</v>
      </c>
    </row>
    <row r="804" spans="1:289" x14ac:dyDescent="0.3">
      <c r="A804" s="213">
        <v>41578</v>
      </c>
      <c r="B804" s="102">
        <v>3497</v>
      </c>
      <c r="C804" s="31">
        <f t="shared" si="114"/>
        <v>3463</v>
      </c>
      <c r="D804" s="7">
        <v>4248.24</v>
      </c>
      <c r="E804" s="2">
        <v>2762.62</v>
      </c>
      <c r="H804" s="2">
        <v>3873.97</v>
      </c>
      <c r="I804" s="3">
        <v>3136.89</v>
      </c>
      <c r="J804" s="7">
        <v>4388.5200000000004</v>
      </c>
      <c r="K804" s="2">
        <v>3011.37</v>
      </c>
      <c r="N804" s="7">
        <v>4014.25</v>
      </c>
      <c r="O804" s="3">
        <v>3385.64</v>
      </c>
      <c r="P804" s="7">
        <v>3747.25</v>
      </c>
      <c r="Q804" s="2">
        <v>2354.67</v>
      </c>
      <c r="T804" s="2">
        <v>3372.98</v>
      </c>
      <c r="U804" s="3">
        <v>2728.94</v>
      </c>
      <c r="AJ804" s="2">
        <f t="shared" si="110"/>
        <v>3227</v>
      </c>
      <c r="AK804" s="11">
        <v>270</v>
      </c>
      <c r="AL804" s="7">
        <v>3366.5</v>
      </c>
      <c r="AM804" s="2">
        <v>1966.62</v>
      </c>
      <c r="AP804" s="7">
        <v>2992.23</v>
      </c>
      <c r="AQ804" s="3">
        <v>2340.89</v>
      </c>
      <c r="AZ804" s="9"/>
      <c r="BA804" s="9"/>
      <c r="BB804" s="9"/>
      <c r="BC804" s="9"/>
      <c r="BD804" s="9"/>
      <c r="BE804" s="9"/>
      <c r="BF804" s="9"/>
      <c r="BL804" s="2">
        <v>4243.6400000000003</v>
      </c>
      <c r="BM804" s="2">
        <v>2758.05</v>
      </c>
      <c r="BN804" s="2">
        <v>3869.37</v>
      </c>
      <c r="BO804" s="2">
        <v>3132.32</v>
      </c>
      <c r="KA804" s="247">
        <f t="shared" si="111"/>
        <v>4618.5200000000004</v>
      </c>
      <c r="KB804" s="228">
        <f t="shared" si="112"/>
        <v>3006.94</v>
      </c>
      <c r="KC804" s="246">
        <f t="shared" si="113"/>
        <v>2952.2400000000002</v>
      </c>
    </row>
    <row r="805" spans="1:289" x14ac:dyDescent="0.3">
      <c r="A805" s="213">
        <v>41579</v>
      </c>
      <c r="B805" s="102">
        <v>3533</v>
      </c>
      <c r="C805" s="31">
        <f t="shared" si="114"/>
        <v>3468.0952380952381</v>
      </c>
      <c r="D805" s="7">
        <v>4279.3100000000004</v>
      </c>
      <c r="E805" s="2">
        <v>2788.86</v>
      </c>
      <c r="H805" s="2">
        <v>3905.04</v>
      </c>
      <c r="I805" s="3">
        <v>3163.13</v>
      </c>
      <c r="J805" s="7">
        <v>4431.28</v>
      </c>
      <c r="K805" s="2">
        <v>3050.42</v>
      </c>
      <c r="N805" s="7">
        <v>4057.01</v>
      </c>
      <c r="O805" s="3">
        <v>3424.69</v>
      </c>
      <c r="P805" s="7">
        <v>3762.66</v>
      </c>
      <c r="Q805" s="2">
        <v>2366.34</v>
      </c>
      <c r="T805" s="2">
        <v>3388.39</v>
      </c>
      <c r="U805" s="3">
        <v>2740.61</v>
      </c>
      <c r="AJ805" s="2">
        <f t="shared" si="110"/>
        <v>3263</v>
      </c>
      <c r="AK805" s="11">
        <v>270</v>
      </c>
      <c r="AL805" s="7">
        <v>3377.69</v>
      </c>
      <c r="AM805" s="2">
        <v>1974</v>
      </c>
      <c r="AP805" s="7">
        <v>3003.42</v>
      </c>
      <c r="AQ805" s="3">
        <v>2348.27</v>
      </c>
      <c r="AZ805" s="9"/>
      <c r="BA805" s="9"/>
      <c r="BB805" s="9"/>
      <c r="BC805" s="9"/>
      <c r="BD805" s="9"/>
      <c r="BE805" s="9"/>
      <c r="BF805" s="9"/>
      <c r="BL805" s="2">
        <v>4286.76</v>
      </c>
      <c r="BM805" s="2">
        <v>2796.25</v>
      </c>
      <c r="BN805" s="2">
        <v>3912.49</v>
      </c>
      <c r="BO805" s="2">
        <v>3170.52</v>
      </c>
      <c r="KA805" s="247">
        <f t="shared" si="111"/>
        <v>4661.28</v>
      </c>
      <c r="KB805" s="228">
        <f t="shared" si="112"/>
        <v>3043.66</v>
      </c>
      <c r="KC805" s="246">
        <f t="shared" si="113"/>
        <v>2985.36</v>
      </c>
    </row>
    <row r="806" spans="1:289" x14ac:dyDescent="0.3">
      <c r="A806" s="213">
        <v>41582</v>
      </c>
      <c r="B806" s="102">
        <v>3575</v>
      </c>
      <c r="C806" s="31">
        <f t="shared" si="114"/>
        <v>3476.1904761904761</v>
      </c>
      <c r="D806" s="7">
        <v>4293.3900000000003</v>
      </c>
      <c r="E806" s="2">
        <v>2797.8</v>
      </c>
      <c r="H806" s="2">
        <v>3919.12</v>
      </c>
      <c r="I806" s="3">
        <v>3172.07</v>
      </c>
      <c r="J806" s="7">
        <v>4477.92</v>
      </c>
      <c r="K806" s="2">
        <v>3093.02</v>
      </c>
      <c r="N806" s="7">
        <v>4103.6499999999996</v>
      </c>
      <c r="O806" s="3">
        <v>3467.29</v>
      </c>
      <c r="P806" s="7">
        <v>3791.08</v>
      </c>
      <c r="Q806" s="2">
        <v>2390.6</v>
      </c>
      <c r="T806" s="2">
        <v>3416.81</v>
      </c>
      <c r="U806" s="3">
        <v>2764.87</v>
      </c>
      <c r="AJ806" s="2">
        <f t="shared" si="110"/>
        <v>3305</v>
      </c>
      <c r="AK806" s="11">
        <v>270</v>
      </c>
      <c r="AL806" s="7">
        <v>3411.77</v>
      </c>
      <c r="AM806" s="2">
        <v>2003.76</v>
      </c>
      <c r="AP806" s="7">
        <v>3037.5</v>
      </c>
      <c r="AQ806" s="3">
        <v>2378.0300000000002</v>
      </c>
      <c r="AZ806" s="9"/>
      <c r="BA806" s="9"/>
      <c r="BB806" s="9"/>
      <c r="BC806" s="9"/>
      <c r="BD806" s="9"/>
      <c r="BE806" s="9"/>
      <c r="BF806" s="9"/>
      <c r="BL806" s="2">
        <v>4300.93</v>
      </c>
      <c r="BM806" s="2">
        <v>2805.28</v>
      </c>
      <c r="BN806" s="2">
        <v>3926.66</v>
      </c>
      <c r="BO806" s="2">
        <v>3179.55</v>
      </c>
      <c r="KA806" s="247">
        <f t="shared" si="111"/>
        <v>4707.92</v>
      </c>
      <c r="KB806" s="228">
        <f t="shared" si="112"/>
        <v>3086.5</v>
      </c>
      <c r="KC806" s="246">
        <f t="shared" si="113"/>
        <v>3024</v>
      </c>
    </row>
    <row r="807" spans="1:289" x14ac:dyDescent="0.3">
      <c r="A807" s="213">
        <v>41583</v>
      </c>
      <c r="B807" s="102">
        <v>3565</v>
      </c>
      <c r="C807" s="31">
        <f t="shared" si="114"/>
        <v>3483.9047619047619</v>
      </c>
      <c r="D807" s="7">
        <v>4258.1499999999996</v>
      </c>
      <c r="E807" s="2">
        <v>2764.48</v>
      </c>
      <c r="H807" s="2">
        <v>3883.88</v>
      </c>
      <c r="I807" s="3">
        <v>3138.75</v>
      </c>
      <c r="J807" s="7">
        <v>4462.37</v>
      </c>
      <c r="K807" s="2">
        <v>3078.82</v>
      </c>
      <c r="N807" s="7">
        <v>4088.1</v>
      </c>
      <c r="O807" s="3">
        <v>3453.09</v>
      </c>
      <c r="P807" s="7">
        <v>3778.23</v>
      </c>
      <c r="Q807" s="2">
        <v>2379.16</v>
      </c>
      <c r="T807" s="2">
        <v>3403.96</v>
      </c>
      <c r="U807" s="3">
        <v>2753.43</v>
      </c>
      <c r="AJ807" s="2">
        <f t="shared" si="110"/>
        <v>3295</v>
      </c>
      <c r="AK807" s="11">
        <v>270</v>
      </c>
      <c r="AL807" s="7">
        <v>3410.62</v>
      </c>
      <c r="AM807" s="2">
        <v>2003.98</v>
      </c>
      <c r="AP807" s="7">
        <v>3036.35</v>
      </c>
      <c r="AQ807" s="3">
        <v>2378.25</v>
      </c>
      <c r="AZ807" s="9"/>
      <c r="BA807" s="9"/>
      <c r="BB807" s="9"/>
      <c r="BC807" s="9"/>
      <c r="BD807" s="9"/>
      <c r="BE807" s="9"/>
      <c r="BF807" s="9"/>
      <c r="BL807" s="2">
        <v>4269.3999999999996</v>
      </c>
      <c r="BM807" s="2">
        <v>2775.66</v>
      </c>
      <c r="BN807" s="2">
        <v>3895.13</v>
      </c>
      <c r="BO807" s="2">
        <v>3149.93</v>
      </c>
      <c r="KA807" s="247">
        <f t="shared" si="111"/>
        <v>4692.37</v>
      </c>
      <c r="KB807" s="228">
        <f t="shared" si="112"/>
        <v>3076.3</v>
      </c>
      <c r="KC807" s="246">
        <f t="shared" si="113"/>
        <v>3014.8</v>
      </c>
    </row>
    <row r="808" spans="1:289" x14ac:dyDescent="0.3">
      <c r="A808" s="213">
        <v>41584</v>
      </c>
      <c r="B808" s="102">
        <v>3557</v>
      </c>
      <c r="C808" s="31">
        <f t="shared" si="114"/>
        <v>3490.5238095238096</v>
      </c>
      <c r="D808" s="7">
        <v>4270.71</v>
      </c>
      <c r="E808" s="2">
        <v>2773.18</v>
      </c>
      <c r="H808" s="2">
        <v>3896.44</v>
      </c>
      <c r="I808" s="3">
        <v>3147.45</v>
      </c>
      <c r="J808" s="7">
        <v>4497.3599999999997</v>
      </c>
      <c r="K808" s="2">
        <v>3110.77</v>
      </c>
      <c r="N808" s="7">
        <v>4123.09</v>
      </c>
      <c r="O808" s="3">
        <v>3485.04</v>
      </c>
      <c r="P808" s="7">
        <v>3786.53</v>
      </c>
      <c r="Q808" s="2">
        <v>2384.44</v>
      </c>
      <c r="T808" s="2">
        <v>3412.26</v>
      </c>
      <c r="U808" s="3">
        <v>2758.71</v>
      </c>
      <c r="AJ808" s="2">
        <f t="shared" si="110"/>
        <v>3287</v>
      </c>
      <c r="AK808" s="11">
        <v>270</v>
      </c>
      <c r="AL808" s="7">
        <v>3415.67</v>
      </c>
      <c r="AM808" s="2">
        <v>2005.93</v>
      </c>
      <c r="AP808" s="7">
        <v>3041.4</v>
      </c>
      <c r="AQ808" s="3">
        <v>2380.1999999999998</v>
      </c>
      <c r="AZ808" s="9"/>
      <c r="BA808" s="9"/>
      <c r="BB808" s="9"/>
      <c r="BC808" s="9"/>
      <c r="BD808" s="9"/>
      <c r="BE808" s="9"/>
      <c r="BF808" s="9"/>
      <c r="BL808" s="2">
        <v>4277.34</v>
      </c>
      <c r="BM808" s="2">
        <v>2779.76</v>
      </c>
      <c r="BN808" s="2">
        <v>3903.07</v>
      </c>
      <c r="BO808" s="2">
        <v>3154.03</v>
      </c>
      <c r="KA808" s="247">
        <f t="shared" si="111"/>
        <v>4727.3599999999997</v>
      </c>
      <c r="KB808" s="228">
        <f t="shared" si="112"/>
        <v>3068.14</v>
      </c>
      <c r="KC808" s="246">
        <f t="shared" si="113"/>
        <v>3007.44</v>
      </c>
    </row>
    <row r="809" spans="1:289" x14ac:dyDescent="0.3">
      <c r="A809" s="213">
        <v>41585</v>
      </c>
      <c r="B809" s="102">
        <v>3547</v>
      </c>
      <c r="C809" s="31">
        <f t="shared" si="114"/>
        <v>3495.6190476190477</v>
      </c>
      <c r="D809" s="7">
        <v>4254.3500000000004</v>
      </c>
      <c r="E809" s="2">
        <v>2755.25</v>
      </c>
      <c r="H809" s="2">
        <v>3880.08</v>
      </c>
      <c r="I809" s="3">
        <v>3129.52</v>
      </c>
      <c r="J809" s="7">
        <v>4512.91</v>
      </c>
      <c r="K809" s="2">
        <v>3124.97</v>
      </c>
      <c r="N809" s="7">
        <v>4138.6400000000003</v>
      </c>
      <c r="O809" s="3">
        <v>3499.24</v>
      </c>
      <c r="P809" s="7">
        <v>3851.01</v>
      </c>
      <c r="Q809" s="2">
        <v>2436.88</v>
      </c>
      <c r="T809" s="2">
        <v>3476.74</v>
      </c>
      <c r="U809" s="3">
        <v>2811.15</v>
      </c>
      <c r="AJ809" s="2">
        <f t="shared" si="110"/>
        <v>3277</v>
      </c>
      <c r="AK809" s="11">
        <v>270</v>
      </c>
      <c r="AL809" s="7">
        <v>3468.36</v>
      </c>
      <c r="AM809" s="2">
        <v>2046.62</v>
      </c>
      <c r="AP809" s="7">
        <v>3094.09</v>
      </c>
      <c r="AQ809" s="3">
        <v>2420.89</v>
      </c>
      <c r="AZ809" s="9"/>
      <c r="BA809" s="9"/>
      <c r="BB809" s="9"/>
      <c r="BC809" s="9"/>
      <c r="BD809" s="9"/>
      <c r="BE809" s="9"/>
      <c r="BF809" s="9"/>
      <c r="BL809" s="2">
        <v>4261.95</v>
      </c>
      <c r="BM809" s="2">
        <v>2762.8</v>
      </c>
      <c r="BN809" s="2">
        <v>3887.68</v>
      </c>
      <c r="BO809" s="2">
        <v>3137.07</v>
      </c>
      <c r="KA809" s="247">
        <f t="shared" si="111"/>
        <v>4742.91</v>
      </c>
      <c r="KB809" s="228">
        <f t="shared" si="112"/>
        <v>3057.94</v>
      </c>
      <c r="KC809" s="246">
        <f t="shared" si="113"/>
        <v>2998.2400000000002</v>
      </c>
    </row>
    <row r="810" spans="1:289" x14ac:dyDescent="0.3">
      <c r="A810" s="213">
        <v>41586</v>
      </c>
      <c r="B810" s="102">
        <v>3534</v>
      </c>
      <c r="C810" s="31">
        <f t="shared" si="114"/>
        <v>3499.7619047619046</v>
      </c>
      <c r="D810" s="7">
        <v>4247.63</v>
      </c>
      <c r="E810" s="2">
        <v>2748.16</v>
      </c>
      <c r="H810" s="2">
        <v>3873.36</v>
      </c>
      <c r="I810" s="3">
        <v>3122.43</v>
      </c>
      <c r="J810" s="7">
        <v>4516.79</v>
      </c>
      <c r="K810" s="2">
        <v>3128.52</v>
      </c>
      <c r="N810" s="7">
        <v>4142.5200000000004</v>
      </c>
      <c r="O810" s="3">
        <v>3502.79</v>
      </c>
      <c r="P810" s="7">
        <v>3812.85</v>
      </c>
      <c r="Q810" s="2">
        <v>2398.64</v>
      </c>
      <c r="T810" s="2">
        <v>3438.58</v>
      </c>
      <c r="U810" s="3">
        <v>2772.91</v>
      </c>
      <c r="AJ810" s="2">
        <f t="shared" si="110"/>
        <v>3264</v>
      </c>
      <c r="AK810" s="11">
        <v>270</v>
      </c>
      <c r="AL810" s="7">
        <v>3450.52</v>
      </c>
      <c r="AM810" s="2">
        <v>2028.56</v>
      </c>
      <c r="AP810" s="7">
        <v>3076.25</v>
      </c>
      <c r="AQ810" s="3">
        <v>2402.83</v>
      </c>
      <c r="AZ810" s="9"/>
      <c r="BA810" s="9"/>
      <c r="BB810" s="9"/>
      <c r="BC810" s="9"/>
      <c r="BD810" s="9"/>
      <c r="BE810" s="9"/>
      <c r="BF810" s="9"/>
      <c r="BL810" s="2">
        <v>4259.04</v>
      </c>
      <c r="BM810" s="2">
        <v>2759.49</v>
      </c>
      <c r="BN810" s="2">
        <v>3884.77</v>
      </c>
      <c r="BO810" s="2">
        <v>3133.76</v>
      </c>
      <c r="KA810" s="247">
        <f t="shared" si="111"/>
        <v>4746.79</v>
      </c>
      <c r="KB810" s="228">
        <f t="shared" si="112"/>
        <v>3044.68</v>
      </c>
      <c r="KC810" s="246">
        <f t="shared" si="113"/>
        <v>2986.28</v>
      </c>
    </row>
    <row r="811" spans="1:289" x14ac:dyDescent="0.3">
      <c r="A811" s="213">
        <v>41589</v>
      </c>
      <c r="B811" s="102">
        <v>3593</v>
      </c>
      <c r="C811" s="31">
        <f t="shared" si="114"/>
        <v>3507.6190476190477</v>
      </c>
      <c r="D811" s="7">
        <v>4262.59</v>
      </c>
      <c r="E811" s="2">
        <v>2760.07</v>
      </c>
      <c r="H811" s="2">
        <v>3888.32</v>
      </c>
      <c r="I811" s="3">
        <v>3134.34</v>
      </c>
      <c r="J811" s="7">
        <v>4544</v>
      </c>
      <c r="K811" s="2">
        <v>3153.37</v>
      </c>
      <c r="N811" s="7">
        <v>4169.7299999999996</v>
      </c>
      <c r="O811" s="3">
        <v>3527.64</v>
      </c>
      <c r="P811" s="7">
        <v>3824.84</v>
      </c>
      <c r="Q811" s="2">
        <v>2408.17</v>
      </c>
      <c r="T811" s="2">
        <v>3450.57</v>
      </c>
      <c r="U811" s="3">
        <v>2782.44</v>
      </c>
      <c r="AJ811" s="2">
        <f t="shared" si="110"/>
        <v>3323</v>
      </c>
      <c r="AK811" s="11">
        <v>270</v>
      </c>
      <c r="AL811" s="7">
        <v>3480.89</v>
      </c>
      <c r="AM811" s="2">
        <v>2056.27</v>
      </c>
      <c r="AP811" s="7">
        <v>3106.62</v>
      </c>
      <c r="AQ811" s="3">
        <v>2430.54</v>
      </c>
      <c r="AZ811" s="9"/>
      <c r="BA811" s="9"/>
      <c r="BB811" s="9"/>
      <c r="BC811" s="9"/>
      <c r="BD811" s="9"/>
      <c r="BE811" s="9"/>
      <c r="BF811" s="9"/>
      <c r="BL811" s="2">
        <v>4268.33</v>
      </c>
      <c r="BM811" s="2">
        <v>2765.77</v>
      </c>
      <c r="BN811" s="2">
        <v>3894.06</v>
      </c>
      <c r="BO811" s="2">
        <v>3140.04</v>
      </c>
      <c r="KA811" s="247">
        <f t="shared" si="111"/>
        <v>4774</v>
      </c>
      <c r="KB811" s="228">
        <f t="shared" si="112"/>
        <v>3104.86</v>
      </c>
      <c r="KC811" s="246">
        <f t="shared" si="113"/>
        <v>3040.56</v>
      </c>
    </row>
    <row r="812" spans="1:289" x14ac:dyDescent="0.3">
      <c r="A812" s="213">
        <v>41590</v>
      </c>
      <c r="B812" s="102">
        <v>3593</v>
      </c>
      <c r="C812" s="31">
        <f t="shared" si="114"/>
        <v>3514.1904761904761</v>
      </c>
      <c r="D812" s="7">
        <v>4256.12</v>
      </c>
      <c r="E812" s="2">
        <v>2751.97</v>
      </c>
      <c r="H812" s="2">
        <v>3881.85</v>
      </c>
      <c r="I812" s="3">
        <v>3126.24</v>
      </c>
      <c r="J812" s="7">
        <v>4559.55</v>
      </c>
      <c r="K812" s="2">
        <v>3167.57</v>
      </c>
      <c r="N812" s="7">
        <v>4185.28</v>
      </c>
      <c r="O812" s="3">
        <v>3541.84</v>
      </c>
      <c r="P812" s="7">
        <v>3848.07</v>
      </c>
      <c r="Q812" s="2">
        <v>2429.88</v>
      </c>
      <c r="T812" s="2">
        <v>3473.8</v>
      </c>
      <c r="U812" s="3">
        <v>2804.15</v>
      </c>
      <c r="AJ812" s="2">
        <f t="shared" si="110"/>
        <v>3323</v>
      </c>
      <c r="AK812" s="11">
        <v>270</v>
      </c>
      <c r="AL812" s="7">
        <v>3502.8</v>
      </c>
      <c r="AM812" s="2">
        <v>2076.62</v>
      </c>
      <c r="AP812" s="7">
        <v>3128.53</v>
      </c>
      <c r="AQ812" s="3">
        <v>2450.89</v>
      </c>
      <c r="AZ812" s="9"/>
      <c r="BA812" s="9"/>
      <c r="BB812" s="9"/>
      <c r="BC812" s="9"/>
      <c r="BD812" s="9"/>
      <c r="BE812" s="9"/>
      <c r="BF812" s="9"/>
      <c r="BL812" s="2">
        <v>4241.74</v>
      </c>
      <c r="BM812" s="2">
        <v>2751.97</v>
      </c>
      <c r="BN812" s="2">
        <v>3867.47</v>
      </c>
      <c r="BO812" s="2">
        <v>3126.24</v>
      </c>
      <c r="KA812" s="247">
        <f t="shared" si="111"/>
        <v>4789.55</v>
      </c>
      <c r="KB812" s="228">
        <f t="shared" si="112"/>
        <v>3104.86</v>
      </c>
      <c r="KC812" s="246">
        <f t="shared" si="113"/>
        <v>3040.56</v>
      </c>
    </row>
    <row r="813" spans="1:289" x14ac:dyDescent="0.3">
      <c r="A813" s="213">
        <v>41591</v>
      </c>
      <c r="B813" s="102">
        <v>3567</v>
      </c>
      <c r="C813" s="31">
        <f t="shared" si="114"/>
        <v>3518.9047619047619</v>
      </c>
      <c r="D813" s="7">
        <v>4231.32</v>
      </c>
      <c r="E813" s="2">
        <v>2729.02</v>
      </c>
      <c r="H813" s="2">
        <v>3857.05</v>
      </c>
      <c r="I813" s="3">
        <v>3103.29</v>
      </c>
      <c r="J813" s="7">
        <v>4544</v>
      </c>
      <c r="K813" s="2">
        <v>3153.37</v>
      </c>
      <c r="N813" s="7">
        <v>4169.7299999999996</v>
      </c>
      <c r="O813" s="3">
        <v>3527.64</v>
      </c>
      <c r="P813" s="7">
        <v>3845.69</v>
      </c>
      <c r="Q813" s="2">
        <v>2428.87</v>
      </c>
      <c r="T813" s="2">
        <v>3471.42</v>
      </c>
      <c r="U813" s="3">
        <v>2803.14</v>
      </c>
      <c r="AJ813" s="2">
        <f t="shared" si="110"/>
        <v>3297</v>
      </c>
      <c r="AK813" s="11">
        <v>270</v>
      </c>
      <c r="AL813" s="7">
        <v>3480.89</v>
      </c>
      <c r="AM813" s="2">
        <v>2056.27</v>
      </c>
      <c r="AP813" s="7">
        <v>3106.62</v>
      </c>
      <c r="AQ813" s="3">
        <v>2430.54</v>
      </c>
      <c r="AZ813" s="9"/>
      <c r="BA813" s="9"/>
      <c r="BB813" s="9"/>
      <c r="BC813" s="9"/>
      <c r="BD813" s="9"/>
      <c r="BE813" s="9"/>
      <c r="BF813" s="9"/>
      <c r="BL813" s="2">
        <v>4231.32</v>
      </c>
      <c r="BM813" s="2">
        <v>2729.02</v>
      </c>
      <c r="BN813" s="2">
        <v>3857.05</v>
      </c>
      <c r="BO813" s="2">
        <v>3103.29</v>
      </c>
      <c r="KA813" s="247">
        <f t="shared" si="111"/>
        <v>4774</v>
      </c>
      <c r="KB813" s="228">
        <f t="shared" si="112"/>
        <v>3078.34</v>
      </c>
      <c r="KC813" s="246">
        <f t="shared" si="113"/>
        <v>3016.6400000000003</v>
      </c>
    </row>
    <row r="814" spans="1:289" x14ac:dyDescent="0.3">
      <c r="A814" s="213">
        <v>41592</v>
      </c>
      <c r="B814" s="102">
        <v>3556</v>
      </c>
      <c r="C814" s="31">
        <f t="shared" si="114"/>
        <v>3522.8095238095239</v>
      </c>
      <c r="D814" s="7">
        <v>4195.87</v>
      </c>
      <c r="E814" s="2">
        <v>2696.76</v>
      </c>
      <c r="H814" s="2">
        <v>3821.6</v>
      </c>
      <c r="I814" s="3">
        <v>3071.03</v>
      </c>
      <c r="J814" s="7">
        <v>4516.79</v>
      </c>
      <c r="K814" s="2">
        <v>3128.52</v>
      </c>
      <c r="N814" s="7">
        <v>4142.5200000000004</v>
      </c>
      <c r="O814" s="3">
        <v>3502.79</v>
      </c>
      <c r="P814" s="7">
        <v>3812.85</v>
      </c>
      <c r="Q814" s="2">
        <v>2398.64</v>
      </c>
      <c r="T814" s="2">
        <v>3438.58</v>
      </c>
      <c r="U814" s="3">
        <v>2772.91</v>
      </c>
      <c r="AJ814" s="2">
        <f t="shared" si="110"/>
        <v>3286</v>
      </c>
      <c r="AK814" s="11">
        <v>270</v>
      </c>
      <c r="AL814" s="7">
        <v>3440.17</v>
      </c>
      <c r="AM814" s="2">
        <v>2018.28</v>
      </c>
      <c r="AP814" s="7">
        <v>3065.9</v>
      </c>
      <c r="AQ814" s="3">
        <v>2392.5500000000002</v>
      </c>
      <c r="AZ814" s="9"/>
      <c r="BA814" s="9"/>
      <c r="BB814" s="9"/>
      <c r="BC814" s="9"/>
      <c r="BD814" s="9"/>
      <c r="BE814" s="9"/>
      <c r="BF814" s="9"/>
      <c r="BL814" s="2">
        <v>4226.6400000000003</v>
      </c>
      <c r="BM814" s="2">
        <v>2702.43</v>
      </c>
      <c r="BN814" s="2">
        <v>3852.37</v>
      </c>
      <c r="BO814" s="2">
        <v>3076.7</v>
      </c>
      <c r="KA814" s="247">
        <f t="shared" si="111"/>
        <v>4746.79</v>
      </c>
      <c r="KB814" s="228">
        <f t="shared" si="112"/>
        <v>3067.12</v>
      </c>
      <c r="KC814" s="246">
        <f t="shared" si="113"/>
        <v>3006.52</v>
      </c>
    </row>
    <row r="815" spans="1:289" x14ac:dyDescent="0.3">
      <c r="A815" s="213">
        <v>41593</v>
      </c>
      <c r="B815" s="102">
        <v>3545</v>
      </c>
      <c r="C815" s="31">
        <f t="shared" si="114"/>
        <v>3526.8095238095239</v>
      </c>
      <c r="D815" s="7">
        <v>4170.8500000000004</v>
      </c>
      <c r="E815" s="2">
        <v>2674.85</v>
      </c>
      <c r="H815" s="2">
        <v>3796.58</v>
      </c>
      <c r="I815" s="3">
        <v>3049.12</v>
      </c>
      <c r="J815" s="7">
        <v>4489.58</v>
      </c>
      <c r="K815" s="2">
        <v>3103.67</v>
      </c>
      <c r="N815" s="7">
        <v>4115.3100000000004</v>
      </c>
      <c r="O815" s="3">
        <v>3477.94</v>
      </c>
      <c r="P815" s="7">
        <v>3800.71</v>
      </c>
      <c r="Q815" s="2">
        <v>2388.9699999999998</v>
      </c>
      <c r="T815" s="2">
        <v>3426.44</v>
      </c>
      <c r="U815" s="3">
        <v>2763.24</v>
      </c>
      <c r="AJ815" s="2">
        <f t="shared" si="110"/>
        <v>3275</v>
      </c>
      <c r="AK815" s="11">
        <v>270</v>
      </c>
      <c r="AL815" s="7">
        <v>3451.14</v>
      </c>
      <c r="AM815" s="2">
        <v>2031.62</v>
      </c>
      <c r="AP815" s="7">
        <v>3076.87</v>
      </c>
      <c r="AQ815" s="3">
        <v>2405.89</v>
      </c>
      <c r="AZ815" s="9"/>
      <c r="BA815" s="9"/>
      <c r="BB815" s="9"/>
      <c r="BC815" s="9"/>
      <c r="BD815" s="9"/>
      <c r="BE815" s="9"/>
      <c r="BF815" s="9"/>
      <c r="BL815" s="2">
        <v>4224.7299999999996</v>
      </c>
      <c r="BM815" s="2">
        <v>2678.6</v>
      </c>
      <c r="BN815" s="2">
        <v>3850.46</v>
      </c>
      <c r="BO815" s="2">
        <v>3052.87</v>
      </c>
      <c r="KA815" s="247">
        <f t="shared" si="111"/>
        <v>4719.58</v>
      </c>
      <c r="KB815" s="228">
        <f t="shared" si="112"/>
        <v>3055.9</v>
      </c>
      <c r="KC815" s="246">
        <f t="shared" si="113"/>
        <v>2996.4</v>
      </c>
    </row>
    <row r="816" spans="1:289" x14ac:dyDescent="0.3">
      <c r="A816" s="213">
        <v>41596</v>
      </c>
      <c r="B816" s="102">
        <v>3531</v>
      </c>
      <c r="C816" s="31">
        <f t="shared" si="114"/>
        <v>3529.5714285714284</v>
      </c>
      <c r="D816" s="7">
        <v>4166.79</v>
      </c>
      <c r="E816" s="2">
        <v>2672.5</v>
      </c>
      <c r="H816" s="2">
        <v>3792.52</v>
      </c>
      <c r="I816" s="3">
        <v>3046.77</v>
      </c>
      <c r="J816" s="7">
        <v>4474.03</v>
      </c>
      <c r="K816" s="2">
        <v>3089.47</v>
      </c>
      <c r="N816" s="7">
        <v>4099.76</v>
      </c>
      <c r="O816" s="3">
        <v>3463.74</v>
      </c>
      <c r="P816" s="7">
        <v>3798.1</v>
      </c>
      <c r="Q816" s="2">
        <v>2387.7399999999998</v>
      </c>
      <c r="T816" s="2">
        <v>3423.83</v>
      </c>
      <c r="U816" s="3">
        <v>2762.01</v>
      </c>
      <c r="AJ816" s="2">
        <f t="shared" si="110"/>
        <v>3261</v>
      </c>
      <c r="AK816" s="11">
        <v>270</v>
      </c>
      <c r="AL816" s="7">
        <v>3439.66</v>
      </c>
      <c r="AM816" s="2">
        <v>2021.62</v>
      </c>
      <c r="AP816" s="7">
        <v>3065.39</v>
      </c>
      <c r="AQ816" s="3">
        <v>2395.89</v>
      </c>
      <c r="AZ816" s="9"/>
      <c r="BA816" s="9"/>
      <c r="BB816" s="9"/>
      <c r="BC816" s="9"/>
      <c r="BD816" s="9"/>
      <c r="BE816" s="9"/>
      <c r="BF816" s="9"/>
      <c r="BL816" s="2">
        <v>4240.8900000000003</v>
      </c>
      <c r="BM816" s="2">
        <v>2681.84</v>
      </c>
      <c r="BN816" s="2">
        <v>3866.62</v>
      </c>
      <c r="BO816" s="2">
        <v>3056.11</v>
      </c>
      <c r="KA816" s="247">
        <f t="shared" si="111"/>
        <v>4704.03</v>
      </c>
      <c r="KB816" s="228">
        <f t="shared" si="112"/>
        <v>3041.62</v>
      </c>
      <c r="KC816" s="246">
        <f t="shared" si="113"/>
        <v>2983.52</v>
      </c>
    </row>
    <row r="817" spans="1:289" x14ac:dyDescent="0.3">
      <c r="A817" s="213">
        <v>41597</v>
      </c>
      <c r="B817" s="102">
        <v>3518</v>
      </c>
      <c r="C817" s="31">
        <f t="shared" si="114"/>
        <v>3530.4285714285716</v>
      </c>
      <c r="D817" s="7">
        <v>4135.6099999999997</v>
      </c>
      <c r="E817" s="2">
        <v>2642.8</v>
      </c>
      <c r="H817" s="2">
        <v>3761.34</v>
      </c>
      <c r="I817" s="3">
        <v>3017.07</v>
      </c>
      <c r="J817" s="7">
        <v>4411.32</v>
      </c>
      <c r="K817" s="2">
        <v>3028.12</v>
      </c>
      <c r="N817" s="7">
        <v>4037.05</v>
      </c>
      <c r="O817" s="3">
        <v>3402.39</v>
      </c>
      <c r="P817" s="7">
        <v>3778.23</v>
      </c>
      <c r="Q817" s="2">
        <v>2369.02</v>
      </c>
      <c r="T817" s="2">
        <v>3403.96</v>
      </c>
      <c r="U817" s="3">
        <v>2743.29</v>
      </c>
      <c r="AJ817" s="2">
        <f t="shared" si="110"/>
        <v>3248</v>
      </c>
      <c r="AK817" s="11">
        <v>270</v>
      </c>
      <c r="AL817" s="7">
        <v>3431.05</v>
      </c>
      <c r="AM817" s="2">
        <v>2014.12</v>
      </c>
      <c r="AP817" s="7">
        <v>3056.78</v>
      </c>
      <c r="AQ817" s="3">
        <v>2388.39</v>
      </c>
      <c r="AZ817" s="9"/>
      <c r="BA817" s="9"/>
      <c r="BB817" s="9"/>
      <c r="BC817" s="9"/>
      <c r="BD817" s="9"/>
      <c r="BE817" s="9"/>
      <c r="BF817" s="9"/>
      <c r="BL817" s="2">
        <v>4223.88</v>
      </c>
      <c r="BM817" s="2">
        <v>2655.84</v>
      </c>
      <c r="BN817" s="2">
        <v>3849.61</v>
      </c>
      <c r="BO817" s="2">
        <v>3030.11</v>
      </c>
      <c r="KA817" s="247">
        <f t="shared" si="111"/>
        <v>4641.32</v>
      </c>
      <c r="KB817" s="228">
        <f t="shared" si="112"/>
        <v>3028.36</v>
      </c>
      <c r="KC817" s="246">
        <f t="shared" si="113"/>
        <v>2971.56</v>
      </c>
    </row>
    <row r="818" spans="1:289" x14ac:dyDescent="0.3">
      <c r="A818" s="213">
        <v>41598</v>
      </c>
      <c r="B818" s="102">
        <v>3540</v>
      </c>
      <c r="C818" s="31">
        <f t="shared" si="114"/>
        <v>3533.2857142857142</v>
      </c>
      <c r="D818" s="7">
        <v>4166.79</v>
      </c>
      <c r="E818" s="2">
        <v>2672.5</v>
      </c>
      <c r="H818" s="2">
        <v>3792.52</v>
      </c>
      <c r="I818" s="3">
        <v>3046.77</v>
      </c>
      <c r="J818" s="7">
        <v>4422.83</v>
      </c>
      <c r="K818" s="2">
        <v>3038.62</v>
      </c>
      <c r="N818" s="7">
        <v>4048.56</v>
      </c>
      <c r="O818" s="3">
        <v>3412.89</v>
      </c>
      <c r="P818" s="7">
        <v>3787.86</v>
      </c>
      <c r="Q818" s="2">
        <v>2377.5700000000002</v>
      </c>
      <c r="T818" s="2">
        <v>3413.59</v>
      </c>
      <c r="U818" s="3">
        <v>2751.84</v>
      </c>
      <c r="AJ818" s="2">
        <f t="shared" si="110"/>
        <v>3270</v>
      </c>
      <c r="AK818" s="11">
        <v>270</v>
      </c>
      <c r="AL818" s="7">
        <v>3449.9</v>
      </c>
      <c r="AM818" s="2">
        <v>2031.79</v>
      </c>
      <c r="AP818" s="7">
        <v>3075.63</v>
      </c>
      <c r="AQ818" s="3">
        <v>2406.06</v>
      </c>
      <c r="AZ818" s="9"/>
      <c r="BA818" s="9"/>
      <c r="BB818" s="9"/>
      <c r="BC818" s="9"/>
      <c r="BD818" s="9"/>
      <c r="BE818" s="9"/>
      <c r="BF818" s="9"/>
      <c r="BL818" s="2">
        <v>4238.0200000000004</v>
      </c>
      <c r="BM818" s="2">
        <v>2679.04</v>
      </c>
      <c r="BN818" s="2">
        <v>3863.75</v>
      </c>
      <c r="BO818" s="2">
        <v>3053.31</v>
      </c>
      <c r="KA818" s="247">
        <f t="shared" si="111"/>
        <v>4652.83</v>
      </c>
      <c r="KB818" s="228">
        <f t="shared" si="112"/>
        <v>3050.8</v>
      </c>
      <c r="KC818" s="246">
        <f t="shared" si="113"/>
        <v>2991.8</v>
      </c>
    </row>
    <row r="819" spans="1:289" x14ac:dyDescent="0.3">
      <c r="A819" s="213">
        <v>41599</v>
      </c>
      <c r="B819" s="102">
        <v>3539</v>
      </c>
      <c r="C819" s="31">
        <f t="shared" si="114"/>
        <v>3533.8571428571427</v>
      </c>
      <c r="D819" s="7">
        <v>4142.74</v>
      </c>
      <c r="E819" s="2">
        <v>2659.2</v>
      </c>
      <c r="H819" s="2">
        <v>3768.47</v>
      </c>
      <c r="I819" s="3">
        <v>3033.47</v>
      </c>
      <c r="J819" s="7">
        <v>4439.45</v>
      </c>
      <c r="K819" s="2">
        <v>3035.12</v>
      </c>
      <c r="N819" s="7">
        <v>4065.18</v>
      </c>
      <c r="O819" s="3">
        <v>3409.39</v>
      </c>
      <c r="P819" s="7">
        <v>3764.19</v>
      </c>
      <c r="Q819" s="2">
        <v>2364.56</v>
      </c>
      <c r="T819" s="2">
        <v>3389.92</v>
      </c>
      <c r="U819" s="3">
        <v>2738.83</v>
      </c>
      <c r="AJ819" s="2">
        <f t="shared" si="110"/>
        <v>3269</v>
      </c>
      <c r="AK819" s="11">
        <v>270</v>
      </c>
      <c r="AL819" s="7">
        <v>3395.86</v>
      </c>
      <c r="AM819" s="2">
        <v>1988.64</v>
      </c>
      <c r="AP819" s="7">
        <v>3021.59</v>
      </c>
      <c r="AQ819" s="3">
        <v>2362.91</v>
      </c>
      <c r="AZ819" s="9"/>
      <c r="BA819" s="9"/>
      <c r="BB819" s="9"/>
      <c r="BC819" s="9"/>
      <c r="BD819" s="9"/>
      <c r="BE819" s="9"/>
      <c r="BF819" s="9"/>
      <c r="BL819" s="2">
        <v>4210.47</v>
      </c>
      <c r="BM819" s="2">
        <v>2659.2</v>
      </c>
      <c r="BN819" s="2">
        <v>3836.2</v>
      </c>
      <c r="BO819" s="2">
        <v>3033.47</v>
      </c>
      <c r="KA819" s="247">
        <f t="shared" si="111"/>
        <v>4669.45</v>
      </c>
      <c r="KB819" s="228">
        <f t="shared" si="112"/>
        <v>3049.78</v>
      </c>
      <c r="KC819" s="246">
        <f t="shared" si="113"/>
        <v>2990.88</v>
      </c>
    </row>
    <row r="820" spans="1:289" x14ac:dyDescent="0.3">
      <c r="A820" s="213">
        <v>41600</v>
      </c>
      <c r="B820" s="102">
        <v>3527</v>
      </c>
      <c r="C820" s="31">
        <f t="shared" si="114"/>
        <v>3536.9047619047619</v>
      </c>
      <c r="D820" s="7">
        <v>4125.3999999999996</v>
      </c>
      <c r="E820" s="2">
        <v>2642.8</v>
      </c>
      <c r="H820" s="2">
        <v>3751.13</v>
      </c>
      <c r="I820" s="3">
        <v>3017.07</v>
      </c>
      <c r="J820" s="7">
        <v>4431.74</v>
      </c>
      <c r="K820" s="2">
        <v>3028.12</v>
      </c>
      <c r="N820" s="7">
        <v>4057.47</v>
      </c>
      <c r="O820" s="3">
        <v>3402.39</v>
      </c>
      <c r="P820" s="7">
        <v>3798.65</v>
      </c>
      <c r="Q820" s="2">
        <v>2399.44</v>
      </c>
      <c r="T820" s="2">
        <v>3424.38</v>
      </c>
      <c r="U820" s="3">
        <v>2773.71</v>
      </c>
      <c r="AJ820" s="2">
        <f t="shared" si="110"/>
        <v>3257</v>
      </c>
      <c r="AK820" s="11">
        <v>270</v>
      </c>
      <c r="AL820" s="7">
        <v>3420.84</v>
      </c>
      <c r="AM820" s="2">
        <v>2014.12</v>
      </c>
      <c r="AP820" s="7">
        <v>3046.57</v>
      </c>
      <c r="AQ820" s="3">
        <v>2388.39</v>
      </c>
      <c r="AZ820" s="9"/>
      <c r="BA820" s="9"/>
      <c r="BB820" s="9"/>
      <c r="BC820" s="9"/>
      <c r="BD820" s="9"/>
      <c r="BE820" s="9"/>
      <c r="BF820" s="9"/>
      <c r="BL820" s="2">
        <v>4192.3900000000003</v>
      </c>
      <c r="BM820" s="2">
        <v>2635.35</v>
      </c>
      <c r="BN820" s="2">
        <v>3818.12</v>
      </c>
      <c r="BO820" s="2">
        <v>3009.62</v>
      </c>
      <c r="KA820" s="247">
        <f t="shared" si="111"/>
        <v>4661.74</v>
      </c>
      <c r="KB820" s="228">
        <f t="shared" si="112"/>
        <v>3037.54</v>
      </c>
      <c r="KC820" s="246">
        <f t="shared" si="113"/>
        <v>2979.84</v>
      </c>
    </row>
    <row r="821" spans="1:289" x14ac:dyDescent="0.3">
      <c r="A821" s="213">
        <v>41603</v>
      </c>
      <c r="B821" s="102">
        <v>3526</v>
      </c>
      <c r="C821" s="31">
        <f t="shared" si="114"/>
        <v>3538.4285714285716</v>
      </c>
      <c r="D821" s="7">
        <v>4130.9399999999996</v>
      </c>
      <c r="E821" s="2">
        <v>2651.17</v>
      </c>
      <c r="H821" s="2">
        <v>3756.67</v>
      </c>
      <c r="I821" s="3">
        <v>3025.44</v>
      </c>
      <c r="J821" s="7">
        <v>4404.74</v>
      </c>
      <c r="K821" s="2">
        <v>3003.62</v>
      </c>
      <c r="N821" s="7">
        <v>4030.47</v>
      </c>
      <c r="O821" s="3">
        <v>3377.89</v>
      </c>
      <c r="P821" s="7">
        <v>3786.16</v>
      </c>
      <c r="Q821" s="2">
        <v>2389.35</v>
      </c>
      <c r="T821" s="2">
        <v>3411.89</v>
      </c>
      <c r="U821" s="3">
        <v>2763.62</v>
      </c>
      <c r="AJ821" s="2">
        <f t="shared" si="110"/>
        <v>3256</v>
      </c>
      <c r="AK821" s="11">
        <v>270</v>
      </c>
      <c r="AL821" s="7">
        <v>3400.82</v>
      </c>
      <c r="AM821" s="2">
        <v>1996.62</v>
      </c>
      <c r="AP821" s="7">
        <v>3026.55</v>
      </c>
      <c r="AQ821" s="3">
        <v>2370.89</v>
      </c>
      <c r="AZ821" s="9"/>
      <c r="BA821" s="9"/>
      <c r="BB821" s="9"/>
      <c r="BC821" s="9"/>
      <c r="BD821" s="9"/>
      <c r="BE821" s="9"/>
      <c r="BF821" s="9"/>
      <c r="BL821" s="2">
        <v>4222.7</v>
      </c>
      <c r="BM821" s="2">
        <v>2642.84</v>
      </c>
      <c r="BN821" s="2">
        <v>3848.43</v>
      </c>
      <c r="BO821" s="2">
        <v>3017.11</v>
      </c>
      <c r="KA821" s="247">
        <f t="shared" si="111"/>
        <v>4634.74</v>
      </c>
      <c r="KB821" s="228">
        <f t="shared" si="112"/>
        <v>3036.52</v>
      </c>
      <c r="KC821" s="246">
        <f t="shared" si="113"/>
        <v>2978.92</v>
      </c>
    </row>
    <row r="822" spans="1:289" x14ac:dyDescent="0.3">
      <c r="A822" s="213">
        <v>41604</v>
      </c>
      <c r="B822" s="102">
        <v>3521</v>
      </c>
      <c r="C822" s="31">
        <f t="shared" si="114"/>
        <v>3540.0476190476193</v>
      </c>
      <c r="D822" s="7">
        <v>4141.7</v>
      </c>
      <c r="E822" s="2">
        <v>2660.62</v>
      </c>
      <c r="H822" s="2">
        <v>3767.43</v>
      </c>
      <c r="I822" s="3">
        <v>3034.89</v>
      </c>
      <c r="J822" s="7">
        <v>4416.3100000000004</v>
      </c>
      <c r="K822" s="2">
        <v>3014.12</v>
      </c>
      <c r="N822" s="7">
        <v>4042.04</v>
      </c>
      <c r="O822" s="3">
        <v>3388.39</v>
      </c>
      <c r="P822" s="7">
        <v>3795.89</v>
      </c>
      <c r="Q822" s="2">
        <v>2398.02</v>
      </c>
      <c r="T822" s="2">
        <v>3421.62</v>
      </c>
      <c r="U822" s="3">
        <v>2772.29</v>
      </c>
      <c r="AJ822" s="2">
        <f t="shared" si="110"/>
        <v>3251</v>
      </c>
      <c r="AK822" s="11">
        <v>270</v>
      </c>
      <c r="AL822" s="7">
        <v>3419.57</v>
      </c>
      <c r="AM822" s="2">
        <v>2014.22</v>
      </c>
      <c r="AP822" s="7">
        <v>3045.3</v>
      </c>
      <c r="AQ822" s="3">
        <v>2388.4899999999998</v>
      </c>
      <c r="AZ822" s="9"/>
      <c r="BA822" s="9"/>
      <c r="BB822" s="9"/>
      <c r="BC822" s="9"/>
      <c r="BD822" s="9"/>
      <c r="BE822" s="9"/>
      <c r="BF822" s="9"/>
      <c r="BL822" s="2">
        <v>4205.47</v>
      </c>
      <c r="BM822" s="2">
        <v>2635.57</v>
      </c>
      <c r="BN822" s="2">
        <v>3831.2</v>
      </c>
      <c r="BO822" s="2">
        <v>3009.84</v>
      </c>
      <c r="KA822" s="247">
        <f t="shared" si="111"/>
        <v>4646.3100000000004</v>
      </c>
      <c r="KB822" s="228">
        <f t="shared" si="112"/>
        <v>3031.42</v>
      </c>
      <c r="KC822" s="246">
        <f t="shared" si="113"/>
        <v>2974.32</v>
      </c>
    </row>
    <row r="823" spans="1:289" x14ac:dyDescent="0.3">
      <c r="A823" s="213">
        <v>41605</v>
      </c>
      <c r="B823" s="102">
        <v>3526</v>
      </c>
      <c r="C823" s="31">
        <f t="shared" si="114"/>
        <v>3542.1904761904761</v>
      </c>
      <c r="D823" s="7">
        <v>4162.6499999999996</v>
      </c>
      <c r="E823" s="2">
        <v>2680.2</v>
      </c>
      <c r="H823" s="2">
        <v>3788.38</v>
      </c>
      <c r="I823" s="3">
        <v>3054.47</v>
      </c>
      <c r="J823" s="7">
        <v>4427.88</v>
      </c>
      <c r="K823" s="2">
        <v>3024.62</v>
      </c>
      <c r="N823" s="7">
        <v>4053.61</v>
      </c>
      <c r="O823" s="3">
        <v>3398.89</v>
      </c>
      <c r="P823" s="7">
        <v>3785.21</v>
      </c>
      <c r="Q823" s="2">
        <v>2386.4299999999998</v>
      </c>
      <c r="T823" s="2">
        <v>3410.94</v>
      </c>
      <c r="U823" s="3">
        <v>2760.7</v>
      </c>
      <c r="AJ823" s="2">
        <f t="shared" si="110"/>
        <v>3256</v>
      </c>
      <c r="AK823" s="11">
        <v>270</v>
      </c>
      <c r="AL823" s="7">
        <v>3407.77</v>
      </c>
      <c r="AM823" s="2">
        <v>2001.49</v>
      </c>
      <c r="AP823" s="7">
        <v>3033.5</v>
      </c>
      <c r="AQ823" s="3">
        <v>2375.7600000000002</v>
      </c>
      <c r="AZ823" s="9"/>
      <c r="BA823" s="9"/>
      <c r="BB823" s="9"/>
      <c r="BC823" s="9"/>
      <c r="BD823" s="9"/>
      <c r="BE823" s="9"/>
      <c r="BF823" s="9"/>
      <c r="BL823" s="2">
        <v>4213.0200000000004</v>
      </c>
      <c r="BM823" s="2">
        <v>2652.28</v>
      </c>
      <c r="BN823" s="2">
        <v>3838.75</v>
      </c>
      <c r="BO823" s="2">
        <v>3026.55</v>
      </c>
      <c r="KA823" s="247">
        <f t="shared" si="111"/>
        <v>4657.88</v>
      </c>
      <c r="KB823" s="228">
        <f t="shared" si="112"/>
        <v>3036.52</v>
      </c>
      <c r="KC823" s="246">
        <f t="shared" si="113"/>
        <v>2978.92</v>
      </c>
    </row>
    <row r="824" spans="1:289" x14ac:dyDescent="0.3">
      <c r="A824" s="213">
        <v>41606</v>
      </c>
      <c r="B824" s="102">
        <v>3541</v>
      </c>
      <c r="C824" s="31">
        <f t="shared" si="114"/>
        <v>3544.3333333333335</v>
      </c>
      <c r="D824" s="7">
        <v>4229.51</v>
      </c>
      <c r="E824" s="2">
        <v>2742.49</v>
      </c>
      <c r="H824" s="2">
        <v>3855.24</v>
      </c>
      <c r="I824" s="3">
        <v>3116.76</v>
      </c>
      <c r="J824" s="7">
        <v>4466.45</v>
      </c>
      <c r="K824" s="2">
        <v>3059.62</v>
      </c>
      <c r="N824" s="7">
        <v>4092.18</v>
      </c>
      <c r="O824" s="3">
        <v>3433.89</v>
      </c>
      <c r="P824" s="7">
        <v>3838.04</v>
      </c>
      <c r="Q824" s="2">
        <v>2435.59</v>
      </c>
      <c r="T824" s="2">
        <v>3463.77</v>
      </c>
      <c r="U824" s="3">
        <v>2809.86</v>
      </c>
      <c r="AJ824" s="2">
        <f t="shared" si="110"/>
        <v>3271</v>
      </c>
      <c r="AK824" s="11">
        <v>270</v>
      </c>
      <c r="AL824" s="7">
        <v>3436.27</v>
      </c>
      <c r="AM824" s="2">
        <v>2026.39</v>
      </c>
      <c r="AP824" s="7">
        <v>3062</v>
      </c>
      <c r="AQ824" s="3">
        <v>2400.66</v>
      </c>
      <c r="AZ824" s="9"/>
      <c r="BA824" s="9"/>
      <c r="BB824" s="9"/>
      <c r="BC824" s="9"/>
      <c r="BD824" s="9"/>
      <c r="BE824" s="9"/>
      <c r="BF824" s="9"/>
      <c r="BL824" s="2">
        <v>4244.29</v>
      </c>
      <c r="BM824" s="2">
        <v>2714.3</v>
      </c>
      <c r="BN824" s="2">
        <v>3870.02</v>
      </c>
      <c r="BO824" s="2">
        <v>3088.57</v>
      </c>
      <c r="KA824" s="247">
        <f t="shared" si="111"/>
        <v>4696.45</v>
      </c>
      <c r="KB824" s="228">
        <f t="shared" si="112"/>
        <v>3051.82</v>
      </c>
      <c r="KC824" s="246">
        <f t="shared" si="113"/>
        <v>2992.7200000000003</v>
      </c>
    </row>
    <row r="825" spans="1:289" x14ac:dyDescent="0.3">
      <c r="A825" s="213">
        <v>41607</v>
      </c>
      <c r="B825" s="102">
        <v>3560</v>
      </c>
      <c r="C825" s="31">
        <f t="shared" si="114"/>
        <v>3547.3333333333335</v>
      </c>
      <c r="D825" s="7">
        <v>4218.63</v>
      </c>
      <c r="E825" s="2">
        <v>2732.92</v>
      </c>
      <c r="H825" s="2">
        <v>3844.36</v>
      </c>
      <c r="I825" s="3">
        <v>3107.19</v>
      </c>
      <c r="J825" s="7">
        <v>4454.88</v>
      </c>
      <c r="K825" s="2">
        <v>3049.12</v>
      </c>
      <c r="N825" s="7">
        <v>4080.61</v>
      </c>
      <c r="O825" s="3">
        <v>3423.39</v>
      </c>
      <c r="P825" s="7">
        <v>3838.59</v>
      </c>
      <c r="Q825" s="2">
        <v>2437.12</v>
      </c>
      <c r="T825" s="2">
        <v>3464.32</v>
      </c>
      <c r="U825" s="3">
        <v>2811.39</v>
      </c>
      <c r="AJ825" s="2">
        <f t="shared" si="110"/>
        <v>3290</v>
      </c>
      <c r="AK825" s="11">
        <v>270</v>
      </c>
      <c r="AL825" s="7">
        <v>3437.99</v>
      </c>
      <c r="AM825" s="2">
        <v>2029.12</v>
      </c>
      <c r="AP825" s="7">
        <v>3063.72</v>
      </c>
      <c r="AQ825" s="3">
        <v>2403.39</v>
      </c>
      <c r="AZ825" s="9"/>
      <c r="BA825" s="9"/>
      <c r="BB825" s="9"/>
      <c r="BC825" s="9"/>
      <c r="BD825" s="9"/>
      <c r="BE825" s="9"/>
      <c r="BF825" s="9"/>
      <c r="BL825" s="2">
        <v>4253.8599999999997</v>
      </c>
      <c r="BM825" s="2">
        <v>2714.18</v>
      </c>
      <c r="BN825" s="2">
        <v>3879.59</v>
      </c>
      <c r="BO825" s="2">
        <v>3088.45</v>
      </c>
      <c r="KA825" s="247">
        <f t="shared" si="111"/>
        <v>4684.88</v>
      </c>
      <c r="KB825" s="228">
        <f t="shared" si="112"/>
        <v>3071.2000000000003</v>
      </c>
      <c r="KC825" s="246">
        <f t="shared" si="113"/>
        <v>3010.2000000000003</v>
      </c>
    </row>
    <row r="826" spans="1:289" x14ac:dyDescent="0.3">
      <c r="A826" s="213">
        <v>41610</v>
      </c>
      <c r="B826" s="102">
        <v>3578</v>
      </c>
      <c r="C826" s="31">
        <f t="shared" si="114"/>
        <v>3549.4761904761904</v>
      </c>
      <c r="D826" s="7">
        <v>4215.01</v>
      </c>
      <c r="E826" s="2">
        <v>2729.73</v>
      </c>
      <c r="H826" s="2">
        <v>3840.74</v>
      </c>
      <c r="I826" s="3">
        <v>3104</v>
      </c>
      <c r="J826" s="7">
        <v>4451.0200000000004</v>
      </c>
      <c r="K826" s="2">
        <v>3045.62</v>
      </c>
      <c r="N826" s="7">
        <v>4076.75</v>
      </c>
      <c r="O826" s="3">
        <v>3419.89</v>
      </c>
      <c r="P826" s="7">
        <v>3866.12</v>
      </c>
      <c r="Q826" s="2">
        <v>2464.79</v>
      </c>
      <c r="T826" s="2">
        <v>3491.85</v>
      </c>
      <c r="U826" s="3">
        <v>2839.06</v>
      </c>
      <c r="AJ826" s="2">
        <f t="shared" si="110"/>
        <v>3308</v>
      </c>
      <c r="AK826" s="11">
        <v>270</v>
      </c>
      <c r="AL826" s="7">
        <v>3476.18</v>
      </c>
      <c r="AM826" s="2">
        <v>2067.38</v>
      </c>
      <c r="AP826" s="7">
        <v>3101.91</v>
      </c>
      <c r="AQ826" s="3">
        <v>2441.65</v>
      </c>
      <c r="AZ826" s="9"/>
      <c r="BA826" s="9"/>
      <c r="BB826" s="9"/>
      <c r="BC826" s="9"/>
      <c r="BD826" s="9"/>
      <c r="BE826" s="9"/>
      <c r="BF826" s="9"/>
      <c r="BL826" s="2">
        <v>4213.12</v>
      </c>
      <c r="BM826" s="2">
        <v>2727.86</v>
      </c>
      <c r="BN826" s="2">
        <v>3838.85</v>
      </c>
      <c r="BO826" s="2">
        <v>3102.13</v>
      </c>
      <c r="KA826" s="247">
        <f t="shared" si="111"/>
        <v>4681.0200000000004</v>
      </c>
      <c r="KB826" s="228">
        <f t="shared" si="112"/>
        <v>3089.56</v>
      </c>
      <c r="KC826" s="246">
        <f t="shared" si="113"/>
        <v>3026.76</v>
      </c>
    </row>
    <row r="827" spans="1:289" x14ac:dyDescent="0.3">
      <c r="A827" s="213">
        <v>41611</v>
      </c>
      <c r="B827" s="102">
        <v>3603</v>
      </c>
      <c r="C827" s="31">
        <f t="shared" si="114"/>
        <v>3550.8095238095239</v>
      </c>
      <c r="D827" s="7">
        <v>4206.2299999999996</v>
      </c>
      <c r="E827" s="2">
        <v>2717.32</v>
      </c>
      <c r="H827" s="2">
        <v>3831.96</v>
      </c>
      <c r="I827" s="3">
        <v>3091.59</v>
      </c>
      <c r="J827" s="7">
        <v>4485.74</v>
      </c>
      <c r="K827" s="2">
        <v>3077.12</v>
      </c>
      <c r="N827" s="7">
        <v>4111.47</v>
      </c>
      <c r="O827" s="3">
        <v>3451.39</v>
      </c>
      <c r="P827" s="7">
        <v>3906.02</v>
      </c>
      <c r="Q827" s="2">
        <v>2501.44</v>
      </c>
      <c r="T827" s="2">
        <v>3531.75</v>
      </c>
      <c r="U827" s="3">
        <v>2875.71</v>
      </c>
      <c r="AJ827" s="2">
        <f t="shared" si="110"/>
        <v>3333</v>
      </c>
      <c r="AK827" s="11">
        <v>270</v>
      </c>
      <c r="AL827" s="7">
        <v>3585.1</v>
      </c>
      <c r="AM827" s="2">
        <v>2172.48</v>
      </c>
      <c r="AP827" s="7">
        <v>3210.83</v>
      </c>
      <c r="AQ827" s="3">
        <v>2546.75</v>
      </c>
      <c r="AZ827" s="9"/>
      <c r="BA827" s="9"/>
      <c r="BB827" s="9"/>
      <c r="BC827" s="9"/>
      <c r="BD827" s="9"/>
      <c r="BE827" s="9"/>
      <c r="BF827" s="9"/>
      <c r="BL827" s="2">
        <v>4197.67</v>
      </c>
      <c r="BM827" s="2">
        <v>2708.82</v>
      </c>
      <c r="BN827" s="2">
        <v>3823.4</v>
      </c>
      <c r="BO827" s="2">
        <v>3083.09</v>
      </c>
      <c r="KA827" s="247">
        <f t="shared" si="111"/>
        <v>4715.74</v>
      </c>
      <c r="KB827" s="228">
        <f t="shared" si="112"/>
        <v>3115.06</v>
      </c>
      <c r="KC827" s="246">
        <f t="shared" si="113"/>
        <v>3049.76</v>
      </c>
    </row>
    <row r="828" spans="1:289" x14ac:dyDescent="0.3">
      <c r="A828" s="213">
        <v>41612</v>
      </c>
      <c r="B828" s="102">
        <v>3638</v>
      </c>
      <c r="C828" s="31">
        <f t="shared" si="114"/>
        <v>3554.2857142857142</v>
      </c>
      <c r="D828" s="7">
        <v>4244.96</v>
      </c>
      <c r="E828" s="2">
        <v>2753.73</v>
      </c>
      <c r="H828" s="2">
        <v>3870.69</v>
      </c>
      <c r="I828" s="3">
        <v>3128</v>
      </c>
      <c r="J828" s="7">
        <v>4505.0200000000004</v>
      </c>
      <c r="K828" s="2">
        <v>3094.62</v>
      </c>
      <c r="N828" s="7">
        <v>4130.75</v>
      </c>
      <c r="O828" s="3">
        <v>3468.89</v>
      </c>
      <c r="P828" s="7">
        <v>3932.88</v>
      </c>
      <c r="Q828" s="2">
        <v>2526.4699999999998</v>
      </c>
      <c r="T828" s="2">
        <v>3558.61</v>
      </c>
      <c r="U828" s="3">
        <v>2900.74</v>
      </c>
      <c r="AJ828" s="2">
        <f t="shared" si="110"/>
        <v>3368</v>
      </c>
      <c r="AK828" s="11">
        <v>270</v>
      </c>
      <c r="AL828" s="7">
        <v>3579.2</v>
      </c>
      <c r="AM828" s="2">
        <v>2164.92</v>
      </c>
      <c r="AP828" s="7">
        <v>3204.93</v>
      </c>
      <c r="AQ828" s="3">
        <v>2539.19</v>
      </c>
      <c r="AZ828" s="9"/>
      <c r="BA828" s="9"/>
      <c r="BB828" s="9"/>
      <c r="BC828" s="9"/>
      <c r="BD828" s="9"/>
      <c r="BE828" s="9"/>
      <c r="BF828" s="9"/>
      <c r="BL828" s="2">
        <v>4220.1099999999997</v>
      </c>
      <c r="BM828" s="2">
        <v>2729.06</v>
      </c>
      <c r="BN828" s="2">
        <v>3845.84</v>
      </c>
      <c r="BO828" s="2">
        <v>3103.33</v>
      </c>
      <c r="KA828" s="247">
        <f t="shared" si="111"/>
        <v>4735.0200000000004</v>
      </c>
      <c r="KB828" s="228">
        <f t="shared" si="112"/>
        <v>3150.76</v>
      </c>
      <c r="KC828" s="246">
        <f t="shared" si="113"/>
        <v>3081.96</v>
      </c>
    </row>
    <row r="829" spans="1:289" x14ac:dyDescent="0.3">
      <c r="A829" s="213">
        <v>41613</v>
      </c>
      <c r="B829" s="102">
        <v>3664</v>
      </c>
      <c r="C829" s="31">
        <f t="shared" si="114"/>
        <v>3559.3809523809523</v>
      </c>
      <c r="D829" s="7">
        <v>4267.37</v>
      </c>
      <c r="E829" s="2">
        <v>2759.36</v>
      </c>
      <c r="H829" s="2">
        <v>3893.1</v>
      </c>
      <c r="I829" s="3">
        <v>3133.63</v>
      </c>
      <c r="J829" s="7">
        <v>4573.43</v>
      </c>
      <c r="K829" s="2">
        <v>3147.12</v>
      </c>
      <c r="N829" s="7">
        <v>4199.16</v>
      </c>
      <c r="O829" s="3">
        <v>3521.39</v>
      </c>
      <c r="P829" s="7">
        <v>4014.09</v>
      </c>
      <c r="Q829" s="2">
        <v>2602.16</v>
      </c>
      <c r="T829" s="2">
        <v>3639.82</v>
      </c>
      <c r="U829" s="3">
        <v>2976.43</v>
      </c>
      <c r="AJ829" s="2">
        <f t="shared" si="110"/>
        <v>3394</v>
      </c>
      <c r="AK829" s="11">
        <v>270</v>
      </c>
      <c r="AL829" s="7">
        <v>3634.16</v>
      </c>
      <c r="AM829" s="2">
        <v>2214.4</v>
      </c>
      <c r="AP829" s="7">
        <v>3259.89</v>
      </c>
      <c r="AQ829" s="3">
        <v>2588.67</v>
      </c>
      <c r="AZ829" s="9"/>
      <c r="BA829" s="9"/>
      <c r="BB829" s="9"/>
      <c r="BC829" s="9"/>
      <c r="BD829" s="9"/>
      <c r="BE829" s="9"/>
      <c r="BF829" s="9"/>
      <c r="BL829" s="2">
        <v>4228.59</v>
      </c>
      <c r="BM829" s="2">
        <v>2720.85</v>
      </c>
      <c r="BN829" s="2">
        <v>3854.32</v>
      </c>
      <c r="BO829" s="2">
        <v>3095.12</v>
      </c>
      <c r="KA829" s="247">
        <f t="shared" si="111"/>
        <v>4803.43</v>
      </c>
      <c r="KB829" s="228">
        <f t="shared" si="112"/>
        <v>3177.28</v>
      </c>
      <c r="KC829" s="246">
        <f t="shared" si="113"/>
        <v>3105.88</v>
      </c>
    </row>
    <row r="830" spans="1:289" x14ac:dyDescent="0.3">
      <c r="A830" s="213">
        <v>41614</v>
      </c>
      <c r="B830" s="102">
        <v>3635</v>
      </c>
      <c r="C830" s="31">
        <f t="shared" si="114"/>
        <v>3563.5714285714284</v>
      </c>
      <c r="D830" s="7">
        <v>4179</v>
      </c>
      <c r="E830" s="2">
        <v>2678.32</v>
      </c>
      <c r="H830" s="2">
        <v>3804.73</v>
      </c>
      <c r="I830" s="3">
        <v>3052.59</v>
      </c>
      <c r="J830" s="7">
        <v>4511.55</v>
      </c>
      <c r="K830" s="2">
        <v>3091.12</v>
      </c>
      <c r="N830" s="7">
        <v>4137.28</v>
      </c>
      <c r="O830" s="3">
        <v>3465.39</v>
      </c>
      <c r="P830" s="7">
        <v>3929.58</v>
      </c>
      <c r="Q830" s="2">
        <v>2523.52</v>
      </c>
      <c r="T830" s="2">
        <v>3555.31</v>
      </c>
      <c r="U830" s="3">
        <v>2897.79</v>
      </c>
      <c r="AJ830" s="2">
        <f t="shared" si="110"/>
        <v>3365</v>
      </c>
      <c r="AK830" s="11">
        <v>270</v>
      </c>
      <c r="AL830" s="7">
        <v>3545.06</v>
      </c>
      <c r="AM830" s="2">
        <v>2131.36</v>
      </c>
      <c r="AP830" s="7">
        <v>3170.79</v>
      </c>
      <c r="AQ830" s="3">
        <v>2505.63</v>
      </c>
      <c r="AZ830" s="9"/>
      <c r="BA830" s="9"/>
      <c r="BB830" s="9"/>
      <c r="BC830" s="9"/>
      <c r="BD830" s="9"/>
      <c r="BE830" s="9"/>
      <c r="BF830" s="9"/>
      <c r="BL830" s="2">
        <v>4144.63</v>
      </c>
      <c r="BM830" s="2">
        <v>2644.19</v>
      </c>
      <c r="BN830" s="2">
        <v>3770.36</v>
      </c>
      <c r="BO830" s="2">
        <v>3018.46</v>
      </c>
      <c r="KA830" s="247">
        <f t="shared" si="111"/>
        <v>4741.55</v>
      </c>
      <c r="KB830" s="228">
        <f t="shared" si="112"/>
        <v>3147.7000000000003</v>
      </c>
      <c r="KC830" s="246">
        <f t="shared" si="113"/>
        <v>3079.2000000000003</v>
      </c>
    </row>
    <row r="831" spans="1:289" x14ac:dyDescent="0.3">
      <c r="A831" s="213">
        <v>41617</v>
      </c>
      <c r="B831" s="102">
        <v>3622</v>
      </c>
      <c r="C831" s="31">
        <f t="shared" si="114"/>
        <v>3567.7619047619046</v>
      </c>
      <c r="D831" s="7">
        <v>4186.08</v>
      </c>
      <c r="E831" s="2">
        <v>2684.52</v>
      </c>
      <c r="H831" s="2">
        <v>3811.81</v>
      </c>
      <c r="I831" s="3">
        <v>3058.79</v>
      </c>
      <c r="J831" s="7">
        <v>4519.29</v>
      </c>
      <c r="K831" s="2">
        <v>3098.12</v>
      </c>
      <c r="N831" s="7">
        <v>4145.0200000000004</v>
      </c>
      <c r="O831" s="3">
        <v>3472.39</v>
      </c>
      <c r="P831" s="7">
        <v>3946.6</v>
      </c>
      <c r="Q831" s="2">
        <v>2539.7600000000002</v>
      </c>
      <c r="T831" s="2">
        <v>3572.33</v>
      </c>
      <c r="U831" s="3">
        <v>2914.03</v>
      </c>
      <c r="AJ831" s="2">
        <f t="shared" si="110"/>
        <v>3352</v>
      </c>
      <c r="AK831" s="11">
        <v>270</v>
      </c>
      <c r="AL831" s="7">
        <v>3519.68</v>
      </c>
      <c r="AM831" s="2">
        <v>2105.48</v>
      </c>
      <c r="AP831" s="7">
        <v>3145.41</v>
      </c>
      <c r="AQ831" s="3">
        <v>2479.75</v>
      </c>
      <c r="AZ831" s="9"/>
      <c r="BA831" s="9"/>
      <c r="BB831" s="9"/>
      <c r="BC831" s="9"/>
      <c r="BD831" s="9"/>
      <c r="BE831" s="9"/>
      <c r="BF831" s="9"/>
      <c r="BL831" s="2">
        <v>4161.22</v>
      </c>
      <c r="BM831" s="2">
        <v>2659.82</v>
      </c>
      <c r="BN831" s="2">
        <v>3786.95</v>
      </c>
      <c r="BO831" s="2">
        <v>3034.09</v>
      </c>
      <c r="KA831" s="247">
        <f t="shared" si="111"/>
        <v>4749.29</v>
      </c>
      <c r="KB831" s="228">
        <f t="shared" si="112"/>
        <v>3134.44</v>
      </c>
      <c r="KC831" s="246">
        <f t="shared" si="113"/>
        <v>3067.2400000000002</v>
      </c>
    </row>
    <row r="832" spans="1:289" x14ac:dyDescent="0.3">
      <c r="A832" s="213">
        <v>41618</v>
      </c>
      <c r="B832" s="102">
        <v>3623</v>
      </c>
      <c r="C832" s="31">
        <f t="shared" si="114"/>
        <v>3569.1904761904761</v>
      </c>
      <c r="D832" s="7">
        <v>4200.26</v>
      </c>
      <c r="E832" s="2">
        <v>2696.92</v>
      </c>
      <c r="H832" s="2">
        <v>3825.99</v>
      </c>
      <c r="I832" s="3">
        <v>3071.19</v>
      </c>
      <c r="J832" s="7">
        <v>4534.76</v>
      </c>
      <c r="K832" s="2">
        <v>3112.12</v>
      </c>
      <c r="N832" s="7">
        <v>4160.49</v>
      </c>
      <c r="O832" s="3">
        <v>3486.39</v>
      </c>
      <c r="P832" s="7">
        <v>3938.95</v>
      </c>
      <c r="Q832" s="2">
        <v>2530.84</v>
      </c>
      <c r="T832" s="2">
        <v>3564.68</v>
      </c>
      <c r="U832" s="3">
        <v>2905.11</v>
      </c>
      <c r="AJ832" s="2">
        <f t="shared" si="110"/>
        <v>3353</v>
      </c>
      <c r="AK832" s="11">
        <v>270</v>
      </c>
      <c r="AL832" s="7">
        <v>3520.83</v>
      </c>
      <c r="AM832" s="2">
        <v>2105.2600000000002</v>
      </c>
      <c r="AP832" s="7">
        <v>3146.56</v>
      </c>
      <c r="AQ832" s="3">
        <v>2479.5300000000002</v>
      </c>
      <c r="AZ832" s="9"/>
      <c r="BA832" s="9"/>
      <c r="BB832" s="9"/>
      <c r="BC832" s="9"/>
      <c r="BD832" s="9"/>
      <c r="BE832" s="9"/>
      <c r="BF832" s="9"/>
      <c r="BL832" s="2">
        <v>4168.58</v>
      </c>
      <c r="BM832" s="2">
        <v>2665.45</v>
      </c>
      <c r="BN832" s="2">
        <v>3794.31</v>
      </c>
      <c r="BO832" s="2">
        <v>3039.72</v>
      </c>
      <c r="KA832" s="247">
        <f t="shared" si="111"/>
        <v>4764.76</v>
      </c>
      <c r="KB832" s="228">
        <f t="shared" si="112"/>
        <v>3135.46</v>
      </c>
      <c r="KC832" s="246">
        <f t="shared" si="113"/>
        <v>3068.1600000000003</v>
      </c>
    </row>
    <row r="833" spans="1:289" x14ac:dyDescent="0.3">
      <c r="A833" s="213">
        <v>41619</v>
      </c>
      <c r="B833" s="102">
        <v>3623</v>
      </c>
      <c r="C833" s="31">
        <f t="shared" si="114"/>
        <v>3570.6190476190477</v>
      </c>
      <c r="D833" s="7">
        <v>4151.4399999999996</v>
      </c>
      <c r="E833" s="2">
        <v>2649.28</v>
      </c>
      <c r="H833" s="2">
        <v>3777.17</v>
      </c>
      <c r="I833" s="3">
        <v>3023.55</v>
      </c>
      <c r="J833" s="7">
        <v>4527.0200000000004</v>
      </c>
      <c r="K833" s="2">
        <v>3105.12</v>
      </c>
      <c r="N833" s="7">
        <v>4152.75</v>
      </c>
      <c r="O833" s="3">
        <v>3479.39</v>
      </c>
      <c r="P833" s="7">
        <v>3921.93</v>
      </c>
      <c r="Q833" s="2">
        <v>2514.6</v>
      </c>
      <c r="T833" s="2">
        <v>3547.66</v>
      </c>
      <c r="U833" s="3">
        <v>2888.87</v>
      </c>
      <c r="AJ833" s="2">
        <f t="shared" si="110"/>
        <v>3353</v>
      </c>
      <c r="AK833" s="11">
        <v>270</v>
      </c>
      <c r="AL833" s="7">
        <v>3483.75</v>
      </c>
      <c r="AM833" s="2">
        <v>2069.12</v>
      </c>
      <c r="AP833" s="7">
        <v>3109.48</v>
      </c>
      <c r="AQ833" s="3">
        <v>2443.39</v>
      </c>
      <c r="AZ833" s="9"/>
      <c r="BA833" s="9"/>
      <c r="BB833" s="9"/>
      <c r="BC833" s="9"/>
      <c r="BD833" s="9"/>
      <c r="BE833" s="9"/>
      <c r="BF833" s="9"/>
      <c r="BL833" s="2">
        <v>4117.8999999999996</v>
      </c>
      <c r="BM833" s="2">
        <v>2615.9699999999998</v>
      </c>
      <c r="BN833" s="2">
        <v>3743.63</v>
      </c>
      <c r="BO833" s="2">
        <v>2990.24</v>
      </c>
      <c r="KA833" s="247">
        <f t="shared" si="111"/>
        <v>4757.0200000000004</v>
      </c>
      <c r="KB833" s="228">
        <f t="shared" si="112"/>
        <v>3135.46</v>
      </c>
      <c r="KC833" s="246">
        <f t="shared" si="113"/>
        <v>3068.1600000000003</v>
      </c>
    </row>
    <row r="834" spans="1:289" x14ac:dyDescent="0.3">
      <c r="A834" s="213">
        <v>41620</v>
      </c>
      <c r="B834" s="102">
        <v>3635</v>
      </c>
      <c r="C834" s="31">
        <f t="shared" si="114"/>
        <v>3573.8571428571427</v>
      </c>
      <c r="D834" s="7">
        <v>4172.42</v>
      </c>
      <c r="E834" s="2">
        <v>2658.46</v>
      </c>
      <c r="H834" s="2">
        <v>3798.15</v>
      </c>
      <c r="I834" s="3">
        <v>3032.72</v>
      </c>
      <c r="J834" s="7">
        <v>4549.09</v>
      </c>
      <c r="K834" s="2">
        <v>3115.62</v>
      </c>
      <c r="N834" s="7">
        <v>4174.82</v>
      </c>
      <c r="O834" s="3">
        <v>3489.89</v>
      </c>
      <c r="P834" s="7">
        <v>3952.7</v>
      </c>
      <c r="Q834" s="2">
        <v>2533.7800000000002</v>
      </c>
      <c r="T834" s="2">
        <v>3578.43</v>
      </c>
      <c r="U834" s="3">
        <v>2908.05</v>
      </c>
      <c r="AJ834" s="2">
        <f t="shared" si="110"/>
        <v>3365</v>
      </c>
      <c r="AK834" s="11">
        <v>270</v>
      </c>
      <c r="AL834" s="7">
        <v>3502.8</v>
      </c>
      <c r="AM834" s="2">
        <v>2076.62</v>
      </c>
      <c r="AP834" s="7">
        <v>3128.53</v>
      </c>
      <c r="AQ834" s="3">
        <v>2450.89</v>
      </c>
      <c r="AZ834" s="9"/>
      <c r="BA834" s="9"/>
      <c r="BB834" s="9"/>
      <c r="BC834" s="9"/>
      <c r="BD834" s="9"/>
      <c r="BE834" s="9"/>
      <c r="BF834" s="9"/>
      <c r="BL834" s="2">
        <v>4221.4399999999996</v>
      </c>
      <c r="BM834" s="2">
        <v>2707.14</v>
      </c>
      <c r="BN834" s="2">
        <v>3847.17</v>
      </c>
      <c r="BO834" s="2">
        <v>3081.41</v>
      </c>
      <c r="KA834" s="247">
        <f t="shared" si="111"/>
        <v>4779.09</v>
      </c>
      <c r="KB834" s="228">
        <f t="shared" si="112"/>
        <v>3147.7000000000003</v>
      </c>
      <c r="KC834" s="246">
        <f t="shared" si="113"/>
        <v>3079.2000000000003</v>
      </c>
    </row>
    <row r="835" spans="1:289" x14ac:dyDescent="0.3">
      <c r="A835" s="213">
        <v>41621</v>
      </c>
      <c r="B835" s="102">
        <v>3624</v>
      </c>
      <c r="C835" s="31">
        <f t="shared" si="114"/>
        <v>3577.0952380952381</v>
      </c>
      <c r="D835" s="7">
        <v>4095.83</v>
      </c>
      <c r="E835" s="2">
        <v>2586.6999999999998</v>
      </c>
      <c r="H835" s="2">
        <v>3721.56</v>
      </c>
      <c r="I835" s="3">
        <v>2960.97</v>
      </c>
      <c r="J835" s="7">
        <v>4406.6899999999996</v>
      </c>
      <c r="K835" s="2">
        <v>2977.72</v>
      </c>
      <c r="N835" s="7">
        <v>4032.42</v>
      </c>
      <c r="O835" s="3">
        <v>3351.99</v>
      </c>
      <c r="P835" s="7">
        <v>3888.58</v>
      </c>
      <c r="Q835" s="2">
        <v>2473.5100000000002</v>
      </c>
      <c r="T835" s="2">
        <v>3514.31</v>
      </c>
      <c r="U835" s="3">
        <v>2847.78</v>
      </c>
      <c r="AJ835" s="2">
        <f t="shared" si="110"/>
        <v>3354</v>
      </c>
      <c r="AK835" s="11">
        <v>270</v>
      </c>
      <c r="AL835" s="7">
        <v>3484.46</v>
      </c>
      <c r="AM835" s="2">
        <v>2061.91</v>
      </c>
      <c r="AP835" s="7">
        <v>3110.19</v>
      </c>
      <c r="AQ835" s="3">
        <v>2436.1799999999998</v>
      </c>
      <c r="AZ835" s="9"/>
      <c r="BA835" s="9"/>
      <c r="BB835" s="9"/>
      <c r="BC835" s="9"/>
      <c r="BD835" s="9"/>
      <c r="BE835" s="9"/>
      <c r="BF835" s="9"/>
      <c r="BL835" s="2">
        <v>4108.2</v>
      </c>
      <c r="BM835" s="2">
        <v>2598.9899999999998</v>
      </c>
      <c r="BN835" s="2">
        <v>3733.93</v>
      </c>
      <c r="BO835" s="2">
        <v>2973.26</v>
      </c>
      <c r="KA835" s="247">
        <f t="shared" si="111"/>
        <v>4636.6899999999996</v>
      </c>
      <c r="KB835" s="228">
        <f t="shared" si="112"/>
        <v>3136.48</v>
      </c>
      <c r="KC835" s="246">
        <f t="shared" si="113"/>
        <v>3069.08</v>
      </c>
    </row>
    <row r="836" spans="1:289" x14ac:dyDescent="0.3">
      <c r="A836" s="213">
        <v>41625</v>
      </c>
      <c r="B836" s="102">
        <v>3582</v>
      </c>
      <c r="C836" s="31">
        <f t="shared" si="114"/>
        <v>3578.8571428571427</v>
      </c>
      <c r="D836" s="7">
        <v>4088.92</v>
      </c>
      <c r="E836" s="2">
        <v>2578.12</v>
      </c>
      <c r="H836" s="2">
        <v>3714.65</v>
      </c>
      <c r="I836" s="3">
        <v>2952.39</v>
      </c>
      <c r="J836" s="7">
        <v>4421.8</v>
      </c>
      <c r="K836" s="2">
        <v>2991.32</v>
      </c>
      <c r="N836" s="7">
        <v>4047.53</v>
      </c>
      <c r="O836" s="3">
        <v>3365.59</v>
      </c>
      <c r="P836" s="7">
        <v>3912.08</v>
      </c>
      <c r="Q836" s="2">
        <v>2495.48</v>
      </c>
      <c r="T836" s="2">
        <v>3537.81</v>
      </c>
      <c r="U836" s="3">
        <v>2869.75</v>
      </c>
      <c r="AJ836" s="2">
        <f t="shared" si="110"/>
        <v>3312</v>
      </c>
      <c r="AK836" s="11">
        <v>270</v>
      </c>
      <c r="AL836" s="7">
        <v>3495.98</v>
      </c>
      <c r="AM836" s="2">
        <v>2071.9499999999998</v>
      </c>
      <c r="AP836" s="7">
        <v>3121.71</v>
      </c>
      <c r="AQ836" s="3">
        <v>2446.2199999999998</v>
      </c>
      <c r="AZ836" s="9"/>
      <c r="BA836" s="9"/>
      <c r="BB836" s="9"/>
      <c r="BC836" s="9"/>
      <c r="BD836" s="9"/>
      <c r="BE836" s="9"/>
      <c r="BF836" s="9"/>
      <c r="BL836" s="2">
        <v>4101.34</v>
      </c>
      <c r="BM836" s="2">
        <v>2590.46</v>
      </c>
      <c r="BN836" s="2">
        <v>3727.07</v>
      </c>
      <c r="BO836" s="2">
        <v>2964.73</v>
      </c>
      <c r="KA836" s="247">
        <f t="shared" si="111"/>
        <v>4651.8</v>
      </c>
      <c r="KB836" s="228">
        <f t="shared" si="112"/>
        <v>3093.64</v>
      </c>
      <c r="KC836" s="246">
        <f t="shared" si="113"/>
        <v>3030.44</v>
      </c>
    </row>
    <row r="837" spans="1:289" x14ac:dyDescent="0.3">
      <c r="A837" s="213">
        <v>41626</v>
      </c>
      <c r="B837" s="102">
        <v>3571</v>
      </c>
      <c r="C837" s="31">
        <f t="shared" si="114"/>
        <v>3580.7619047619046</v>
      </c>
      <c r="D837" s="7">
        <v>4068.11</v>
      </c>
      <c r="E837" s="2">
        <v>2557.46</v>
      </c>
      <c r="H837" s="2">
        <v>3693.84</v>
      </c>
      <c r="I837" s="3">
        <v>2931.73</v>
      </c>
      <c r="J837" s="7">
        <v>4369.79</v>
      </c>
      <c r="K837" s="2">
        <v>2939.67</v>
      </c>
      <c r="N837" s="7">
        <v>3995.52</v>
      </c>
      <c r="O837" s="3">
        <v>3313.94</v>
      </c>
      <c r="P837" s="7">
        <v>3901.68</v>
      </c>
      <c r="Q837" s="2">
        <v>2485.15</v>
      </c>
      <c r="T837" s="2">
        <v>3527.41</v>
      </c>
      <c r="U837" s="3">
        <v>2859.42</v>
      </c>
      <c r="AJ837" s="2">
        <f t="shared" si="110"/>
        <v>3301</v>
      </c>
      <c r="AK837" s="11">
        <v>270</v>
      </c>
      <c r="AL837" s="7">
        <v>3475.17</v>
      </c>
      <c r="AM837" s="2">
        <v>2051.29</v>
      </c>
      <c r="AP837" s="7">
        <v>3100.9</v>
      </c>
      <c r="AQ837" s="3">
        <v>2425.56</v>
      </c>
      <c r="AZ837" s="9"/>
      <c r="BA837" s="9"/>
      <c r="BB837" s="9"/>
      <c r="BC837" s="9"/>
      <c r="BD837" s="9"/>
      <c r="BE837" s="9"/>
      <c r="BF837" s="9"/>
      <c r="BL837" s="2">
        <v>4078.62</v>
      </c>
      <c r="BM837" s="2">
        <v>2567.9</v>
      </c>
      <c r="BN837" s="2">
        <v>3704.35</v>
      </c>
      <c r="BO837" s="2">
        <v>2942.17</v>
      </c>
      <c r="KA837" s="247">
        <f t="shared" si="111"/>
        <v>4599.79</v>
      </c>
      <c r="KB837" s="228">
        <f t="shared" si="112"/>
        <v>3082.42</v>
      </c>
      <c r="KC837" s="246">
        <f t="shared" si="113"/>
        <v>3020.32</v>
      </c>
    </row>
    <row r="838" spans="1:289" x14ac:dyDescent="0.3">
      <c r="A838" s="213">
        <v>41627</v>
      </c>
      <c r="B838" s="102">
        <v>3532</v>
      </c>
      <c r="C838" s="31">
        <f t="shared" si="114"/>
        <v>3581.4285714285716</v>
      </c>
      <c r="D838" s="7">
        <v>4040.31</v>
      </c>
      <c r="E838" s="2">
        <v>2529.42</v>
      </c>
      <c r="H838" s="2">
        <v>3666.04</v>
      </c>
      <c r="I838" s="3">
        <v>2903.69</v>
      </c>
      <c r="J838" s="7">
        <v>4373.51</v>
      </c>
      <c r="K838" s="2">
        <v>2943.02</v>
      </c>
      <c r="N838" s="7">
        <v>3999.24</v>
      </c>
      <c r="O838" s="3">
        <v>3317.29</v>
      </c>
      <c r="P838" s="7">
        <v>3894.54</v>
      </c>
      <c r="Q838" s="2">
        <v>2477.7199999999998</v>
      </c>
      <c r="T838" s="2">
        <v>3520.27</v>
      </c>
      <c r="U838" s="3">
        <v>2851.99</v>
      </c>
      <c r="AJ838" s="2">
        <f t="shared" si="110"/>
        <v>3262</v>
      </c>
      <c r="AK838" s="11">
        <v>270</v>
      </c>
      <c r="AL838" s="7">
        <v>3467.62</v>
      </c>
      <c r="AM838" s="2">
        <v>2043.44</v>
      </c>
      <c r="AP838" s="7">
        <v>3093.35</v>
      </c>
      <c r="AQ838" s="3">
        <v>2417.71</v>
      </c>
      <c r="AZ838" s="9"/>
      <c r="BA838" s="9"/>
      <c r="BB838" s="9"/>
      <c r="BC838" s="9"/>
      <c r="BD838" s="9"/>
      <c r="BE838" s="9"/>
      <c r="BF838" s="9"/>
      <c r="BL838" s="2">
        <v>4044.13</v>
      </c>
      <c r="BM838" s="2">
        <v>2533.2199999999998</v>
      </c>
      <c r="BN838" s="2">
        <v>3669.86</v>
      </c>
      <c r="BO838" s="2">
        <v>2907.49</v>
      </c>
      <c r="KA838" s="247">
        <f t="shared" si="111"/>
        <v>4603.51</v>
      </c>
      <c r="KB838" s="228">
        <f t="shared" si="112"/>
        <v>3042.64</v>
      </c>
      <c r="KC838" s="246">
        <f t="shared" si="113"/>
        <v>2984.44</v>
      </c>
    </row>
    <row r="839" spans="1:289" x14ac:dyDescent="0.3">
      <c r="A839" s="213">
        <v>41628</v>
      </c>
      <c r="B839" s="102">
        <v>3561</v>
      </c>
      <c r="C839" s="31">
        <f t="shared" si="114"/>
        <v>3582.4285714285716</v>
      </c>
      <c r="D839" s="7">
        <v>4040.31</v>
      </c>
      <c r="E839" s="2">
        <v>2529.42</v>
      </c>
      <c r="H839" s="2">
        <v>3666.04</v>
      </c>
      <c r="I839" s="3">
        <v>2903.69</v>
      </c>
      <c r="J839" s="7">
        <v>4373.51</v>
      </c>
      <c r="K839" s="2">
        <v>2943.02</v>
      </c>
      <c r="N839" s="7">
        <v>3999.24</v>
      </c>
      <c r="O839" s="3">
        <v>3317.29</v>
      </c>
      <c r="P839" s="7">
        <v>3894.54</v>
      </c>
      <c r="Q839" s="2">
        <v>2477.7199999999998</v>
      </c>
      <c r="T839" s="2">
        <v>3520.27</v>
      </c>
      <c r="U839" s="3">
        <v>2851.99</v>
      </c>
      <c r="AJ839" s="2">
        <f t="shared" si="110"/>
        <v>3291</v>
      </c>
      <c r="AK839" s="11">
        <v>270</v>
      </c>
      <c r="AL839" s="7">
        <v>3457.21</v>
      </c>
      <c r="AM839" s="2">
        <v>2033.1</v>
      </c>
      <c r="AP839" s="7">
        <v>3082.94</v>
      </c>
      <c r="AQ839" s="3">
        <v>2407.37</v>
      </c>
      <c r="AZ839" s="9"/>
      <c r="BA839" s="9"/>
      <c r="BB839" s="9"/>
      <c r="BC839" s="9"/>
      <c r="BD839" s="9"/>
      <c r="BE839" s="9"/>
      <c r="BF839" s="9"/>
      <c r="BL839" s="2">
        <v>4042.22</v>
      </c>
      <c r="BM839" s="2">
        <v>2531.3200000000002</v>
      </c>
      <c r="BN839" s="2">
        <v>3667.95</v>
      </c>
      <c r="BO839" s="2">
        <v>2905.59</v>
      </c>
      <c r="KA839" s="247">
        <f t="shared" si="111"/>
        <v>4603.51</v>
      </c>
      <c r="KB839" s="228">
        <f t="shared" si="112"/>
        <v>3072.2200000000003</v>
      </c>
      <c r="KC839" s="246">
        <f t="shared" si="113"/>
        <v>3011.1200000000003</v>
      </c>
    </row>
    <row r="840" spans="1:289" x14ac:dyDescent="0.3">
      <c r="A840" s="213">
        <v>41631</v>
      </c>
      <c r="B840" s="102">
        <v>3526</v>
      </c>
      <c r="C840" s="31">
        <f t="shared" si="114"/>
        <v>3581.8095238095239</v>
      </c>
      <c r="D840" s="7">
        <v>4064.56</v>
      </c>
      <c r="E840" s="2">
        <v>2553.0700000000002</v>
      </c>
      <c r="H840" s="2">
        <v>3690.29</v>
      </c>
      <c r="I840" s="3">
        <v>2927.34</v>
      </c>
      <c r="J840" s="7">
        <v>4377.24</v>
      </c>
      <c r="K840" s="2">
        <v>2946.37</v>
      </c>
      <c r="N840" s="7">
        <v>4002.97</v>
      </c>
      <c r="O840" s="3">
        <v>3320.64</v>
      </c>
      <c r="P840" s="7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115">B840-AK840</f>
        <v>3256</v>
      </c>
      <c r="AK840" s="11">
        <v>270</v>
      </c>
      <c r="AL840" s="7">
        <v>3470.47</v>
      </c>
      <c r="AM840" s="2">
        <v>2045.92</v>
      </c>
      <c r="AP840" s="7">
        <v>3096.2</v>
      </c>
      <c r="AQ840" s="3">
        <v>2420.19</v>
      </c>
      <c r="AZ840" s="9"/>
      <c r="BA840" s="9"/>
      <c r="BB840" s="9"/>
      <c r="BC840" s="9"/>
      <c r="BD840" s="9"/>
      <c r="BE840" s="9"/>
      <c r="BF840" s="9"/>
      <c r="BL840" s="2">
        <v>4072.22</v>
      </c>
      <c r="BM840" s="2">
        <v>2560.6799999999998</v>
      </c>
      <c r="BN840" s="2">
        <v>3697.95</v>
      </c>
      <c r="BO840" s="2">
        <v>2934.95</v>
      </c>
      <c r="KA840" s="247">
        <f t="shared" si="111"/>
        <v>4607.24</v>
      </c>
      <c r="KB840" s="228">
        <f t="shared" si="112"/>
        <v>3036.52</v>
      </c>
      <c r="KC840" s="246">
        <f t="shared" si="113"/>
        <v>2978.92</v>
      </c>
    </row>
    <row r="841" spans="1:289" x14ac:dyDescent="0.3">
      <c r="A841" s="213">
        <v>41632</v>
      </c>
      <c r="B841" s="102">
        <v>3505</v>
      </c>
      <c r="C841" s="31">
        <f t="shared" si="114"/>
        <v>3580.7619047619046</v>
      </c>
      <c r="D841" s="7">
        <v>4064.56</v>
      </c>
      <c r="E841" s="2">
        <v>2553.0700000000002</v>
      </c>
      <c r="H841" s="2">
        <v>3690.29</v>
      </c>
      <c r="I841" s="3">
        <v>2927.34</v>
      </c>
      <c r="J841" s="7">
        <v>4377.24</v>
      </c>
      <c r="K841" s="2">
        <v>2946.37</v>
      </c>
      <c r="N841" s="7">
        <v>4002.97</v>
      </c>
      <c r="O841" s="3">
        <v>3320.64</v>
      </c>
      <c r="P841" s="7">
        <v>3908.22</v>
      </c>
      <c r="Q841" s="2">
        <v>2490.9699999999998</v>
      </c>
      <c r="T841" s="2">
        <v>3533.95</v>
      </c>
      <c r="U841" s="3">
        <v>2865.24</v>
      </c>
      <c r="AJ841" s="2">
        <f t="shared" si="115"/>
        <v>3235</v>
      </c>
      <c r="AK841" s="11">
        <v>270</v>
      </c>
      <c r="AL841" s="7">
        <v>3470.47</v>
      </c>
      <c r="AM841" s="2">
        <v>2045.92</v>
      </c>
      <c r="AP841" s="7">
        <v>3096.2</v>
      </c>
      <c r="AQ841" s="3">
        <v>2420.19</v>
      </c>
      <c r="AZ841" s="8"/>
      <c r="BA841" s="8"/>
      <c r="BB841" s="8"/>
      <c r="BC841" s="8"/>
      <c r="BD841" s="8"/>
      <c r="BE841" s="8"/>
      <c r="BF841" s="8"/>
      <c r="BL841" s="2">
        <v>4072.22</v>
      </c>
      <c r="BM841" s="2">
        <v>2560.6799999999998</v>
      </c>
      <c r="BN841" s="2">
        <v>3697.95</v>
      </c>
      <c r="BO841" s="2">
        <v>2934.95</v>
      </c>
      <c r="KA841" s="247">
        <f t="shared" si="111"/>
        <v>4607.24</v>
      </c>
      <c r="KB841" s="228">
        <f t="shared" si="112"/>
        <v>3015.1</v>
      </c>
      <c r="KC841" s="246">
        <f t="shared" si="113"/>
        <v>2959.6000000000004</v>
      </c>
    </row>
    <row r="842" spans="1:289" x14ac:dyDescent="0.3">
      <c r="A842" s="213">
        <v>41633</v>
      </c>
      <c r="B842" s="102">
        <v>3505</v>
      </c>
      <c r="C842" s="31">
        <f t="shared" si="114"/>
        <v>3579.7619047619046</v>
      </c>
      <c r="D842" s="7">
        <v>4019.48</v>
      </c>
      <c r="E842" s="2">
        <v>2508.7399999999998</v>
      </c>
      <c r="H842" s="2">
        <v>3645.21</v>
      </c>
      <c r="I842" s="3">
        <v>2883.01</v>
      </c>
      <c r="J842" s="7">
        <v>4373.51</v>
      </c>
      <c r="K842" s="2">
        <v>2943.02</v>
      </c>
      <c r="N842" s="7">
        <v>3999.24</v>
      </c>
      <c r="O842" s="3">
        <v>3317.29</v>
      </c>
      <c r="P842" s="7">
        <v>3925.77</v>
      </c>
      <c r="Q842" s="2">
        <v>2508.7399999999998</v>
      </c>
      <c r="T842" s="2">
        <v>3551.5</v>
      </c>
      <c r="U842" s="3">
        <v>2883.01</v>
      </c>
      <c r="AJ842" s="2">
        <f t="shared" si="115"/>
        <v>3235</v>
      </c>
      <c r="AK842" s="11">
        <v>270</v>
      </c>
      <c r="AL842" s="7">
        <v>3478.03</v>
      </c>
      <c r="AM842" s="2">
        <v>2053.7800000000002</v>
      </c>
      <c r="AP842" s="7">
        <v>3103.76</v>
      </c>
      <c r="AQ842" s="3">
        <v>2428.0500000000002</v>
      </c>
      <c r="AZ842" s="8"/>
      <c r="BA842" s="8"/>
      <c r="BB842" s="8"/>
      <c r="BC842" s="8"/>
      <c r="BD842" s="8"/>
      <c r="BE842" s="8"/>
      <c r="BF842" s="8"/>
      <c r="BL842" s="2">
        <v>4027.14</v>
      </c>
      <c r="BM842" s="2">
        <v>2516.34</v>
      </c>
      <c r="BN842" s="2">
        <v>3652.87</v>
      </c>
      <c r="BO842" s="2">
        <v>2890.61</v>
      </c>
      <c r="KA842" s="247">
        <f t="shared" si="111"/>
        <v>4603.51</v>
      </c>
      <c r="KB842" s="228">
        <f t="shared" si="112"/>
        <v>3015.1</v>
      </c>
      <c r="KC842" s="246">
        <f t="shared" si="113"/>
        <v>2959.6000000000004</v>
      </c>
    </row>
    <row r="843" spans="1:289" x14ac:dyDescent="0.3">
      <c r="A843" s="213">
        <v>41634</v>
      </c>
      <c r="B843" s="102">
        <v>3506</v>
      </c>
      <c r="C843" s="31">
        <f t="shared" si="114"/>
        <v>3579.0476190476193</v>
      </c>
      <c r="D843" s="7">
        <v>4019.48</v>
      </c>
      <c r="E843" s="2">
        <v>2508.7399999999998</v>
      </c>
      <c r="H843" s="2">
        <v>3645.21</v>
      </c>
      <c r="I843" s="3">
        <v>2883.01</v>
      </c>
      <c r="J843" s="7">
        <v>4373.51</v>
      </c>
      <c r="K843" s="2">
        <v>2943.02</v>
      </c>
      <c r="N843" s="7">
        <v>3999.24</v>
      </c>
      <c r="O843" s="3">
        <v>3317.29</v>
      </c>
      <c r="P843" s="7">
        <v>3925.77</v>
      </c>
      <c r="Q843" s="2">
        <v>2508.7399999999998</v>
      </c>
      <c r="T843" s="2">
        <v>3551.5</v>
      </c>
      <c r="U843" s="3">
        <v>2883.01</v>
      </c>
      <c r="AJ843" s="2">
        <f t="shared" si="115"/>
        <v>3236</v>
      </c>
      <c r="AK843" s="11">
        <v>270</v>
      </c>
      <c r="AL843" s="7">
        <v>3478.03</v>
      </c>
      <c r="AM843" s="2">
        <v>2053.7800000000002</v>
      </c>
      <c r="AP843" s="7">
        <v>3103.76</v>
      </c>
      <c r="AQ843" s="3">
        <v>2428.0500000000002</v>
      </c>
      <c r="AZ843" s="8"/>
      <c r="BA843" s="8"/>
      <c r="BB843" s="8"/>
      <c r="BC843" s="8"/>
      <c r="BD843" s="8"/>
      <c r="BE843" s="8"/>
      <c r="BF843" s="8"/>
      <c r="BL843" s="2">
        <v>4027.14</v>
      </c>
      <c r="BM843" s="2">
        <v>2516.34</v>
      </c>
      <c r="BN843" s="2">
        <v>3652.87</v>
      </c>
      <c r="BO843" s="2">
        <v>2890.61</v>
      </c>
      <c r="KA843" s="247">
        <f t="shared" si="111"/>
        <v>4603.51</v>
      </c>
      <c r="KB843" s="228">
        <f t="shared" si="112"/>
        <v>3016.12</v>
      </c>
      <c r="KC843" s="246">
        <f t="shared" si="113"/>
        <v>2960.52</v>
      </c>
    </row>
    <row r="844" spans="1:289" x14ac:dyDescent="0.3">
      <c r="A844" s="213">
        <v>41635</v>
      </c>
      <c r="B844" s="102">
        <v>3501</v>
      </c>
      <c r="C844" s="31">
        <f t="shared" si="114"/>
        <v>3577.8571428571427</v>
      </c>
      <c r="D844" s="7">
        <v>4009.07</v>
      </c>
      <c r="E844" s="2">
        <v>2498.4</v>
      </c>
      <c r="H844" s="2">
        <v>3634.8</v>
      </c>
      <c r="I844" s="3">
        <v>2872.67</v>
      </c>
      <c r="J844" s="7">
        <v>4373.51</v>
      </c>
      <c r="K844" s="2">
        <v>2943.02</v>
      </c>
      <c r="N844" s="7">
        <v>3999.24</v>
      </c>
      <c r="O844" s="3">
        <v>3317.29</v>
      </c>
      <c r="P844" s="7">
        <v>3925.77</v>
      </c>
      <c r="Q844" s="2">
        <v>2508.7399999999998</v>
      </c>
      <c r="T844" s="2">
        <v>3551.5</v>
      </c>
      <c r="U844" s="3">
        <v>2883.01</v>
      </c>
      <c r="AJ844" s="2">
        <f t="shared" si="115"/>
        <v>3231</v>
      </c>
      <c r="AK844" s="11">
        <v>270</v>
      </c>
      <c r="AL844" s="7">
        <v>3467.62</v>
      </c>
      <c r="AM844" s="2">
        <v>2043.44</v>
      </c>
      <c r="AP844" s="7">
        <v>3093.35</v>
      </c>
      <c r="AQ844" s="3">
        <v>2417.71</v>
      </c>
      <c r="AZ844" s="8"/>
      <c r="BA844" s="8"/>
      <c r="BB844" s="8"/>
      <c r="BC844" s="8"/>
      <c r="BD844" s="8"/>
      <c r="BE844" s="8"/>
      <c r="BF844" s="8"/>
      <c r="BL844" s="2">
        <v>4017.68</v>
      </c>
      <c r="BM844" s="2">
        <v>2506.9499999999998</v>
      </c>
      <c r="BN844" s="2">
        <v>3643.41</v>
      </c>
      <c r="BO844" s="2">
        <v>2881.22</v>
      </c>
      <c r="KA844" s="247">
        <f t="shared" si="111"/>
        <v>4603.51</v>
      </c>
      <c r="KB844" s="228">
        <f t="shared" si="112"/>
        <v>3011.02</v>
      </c>
      <c r="KC844" s="246">
        <f t="shared" si="113"/>
        <v>2955.92</v>
      </c>
    </row>
    <row r="845" spans="1:289" x14ac:dyDescent="0.3">
      <c r="A845" s="213">
        <v>41638</v>
      </c>
      <c r="B845" s="102">
        <v>3501</v>
      </c>
      <c r="C845" s="31">
        <f t="shared" si="114"/>
        <v>3575.9523809523807</v>
      </c>
      <c r="D845" s="7">
        <v>4073.0169999999998</v>
      </c>
      <c r="E845" s="2">
        <v>2553.88</v>
      </c>
      <c r="H845" s="2">
        <v>3698.9</v>
      </c>
      <c r="I845" s="3">
        <v>2928.15</v>
      </c>
      <c r="J845" s="7">
        <v>4391.29</v>
      </c>
      <c r="K845" s="2">
        <v>2954.02</v>
      </c>
      <c r="N845" s="7">
        <v>4017.02</v>
      </c>
      <c r="O845" s="3">
        <v>3328.9</v>
      </c>
      <c r="P845" s="7">
        <v>3988.34</v>
      </c>
      <c r="Q845" s="2">
        <v>2564.41</v>
      </c>
      <c r="T845" s="2">
        <v>3614.07</v>
      </c>
      <c r="U845" s="3">
        <v>2938.68</v>
      </c>
      <c r="AJ845" s="2">
        <f t="shared" si="115"/>
        <v>3231</v>
      </c>
      <c r="AK845" s="11">
        <v>270</v>
      </c>
      <c r="AL845" s="7">
        <v>3532.37</v>
      </c>
      <c r="AM845" s="2">
        <v>2101.09</v>
      </c>
      <c r="AP845" s="7">
        <v>3158.1</v>
      </c>
      <c r="AQ845" s="3">
        <v>2475.36</v>
      </c>
      <c r="AZ845" s="8"/>
      <c r="BA845" s="8"/>
      <c r="BB845" s="8"/>
      <c r="BC845" s="8"/>
      <c r="BD845" s="8"/>
      <c r="BE845" s="8"/>
      <c r="BF845" s="8"/>
      <c r="BL845" s="2">
        <v>4082.91</v>
      </c>
      <c r="BM845" s="2">
        <v>2563.5500000000002</v>
      </c>
      <c r="BN845" s="2">
        <v>3708.64</v>
      </c>
      <c r="BO845" s="2">
        <v>2937.82</v>
      </c>
      <c r="KA845" s="247">
        <f t="shared" ref="KA845:KA908" si="116">J845+230</f>
        <v>4621.29</v>
      </c>
      <c r="KB845" s="228">
        <f t="shared" si="112"/>
        <v>3011.02</v>
      </c>
      <c r="KC845" s="246">
        <f t="shared" si="113"/>
        <v>2955.92</v>
      </c>
    </row>
    <row r="846" spans="1:289" x14ac:dyDescent="0.3">
      <c r="A846" s="213">
        <v>41639</v>
      </c>
      <c r="B846" s="102">
        <v>3570</v>
      </c>
      <c r="C846" s="31">
        <f t="shared" si="114"/>
        <v>3576.4285714285716</v>
      </c>
      <c r="D846" s="7">
        <v>4041.36</v>
      </c>
      <c r="E846" s="2">
        <v>2522.29</v>
      </c>
      <c r="H846" s="2">
        <v>3667.09</v>
      </c>
      <c r="I846" s="3">
        <v>2896.56</v>
      </c>
      <c r="J846" s="7">
        <v>4391.29</v>
      </c>
      <c r="K846" s="2">
        <v>2954.02</v>
      </c>
      <c r="N846" s="7">
        <v>4017.02</v>
      </c>
      <c r="O846" s="3">
        <v>3328.29</v>
      </c>
      <c r="P846" s="7">
        <v>3998.94</v>
      </c>
      <c r="Q846" s="2">
        <v>2574.94</v>
      </c>
      <c r="T846" s="2">
        <v>3624.67</v>
      </c>
      <c r="U846" s="3">
        <v>2949.21</v>
      </c>
      <c r="AJ846" s="2">
        <f t="shared" si="115"/>
        <v>3300</v>
      </c>
      <c r="AK846" s="11">
        <v>270</v>
      </c>
      <c r="AL846" s="7">
        <v>3532.37</v>
      </c>
      <c r="AM846" s="2">
        <v>2101.09</v>
      </c>
      <c r="AP846" s="7">
        <v>3158.1</v>
      </c>
      <c r="AQ846" s="3">
        <v>2475.36</v>
      </c>
      <c r="AZ846" s="8"/>
      <c r="BA846" s="8"/>
      <c r="BB846" s="8"/>
      <c r="BC846" s="8"/>
      <c r="BD846" s="8"/>
      <c r="BE846" s="8"/>
      <c r="BF846" s="8"/>
      <c r="BL846" s="2">
        <v>4051.1</v>
      </c>
      <c r="BM846" s="2">
        <v>2531.96</v>
      </c>
      <c r="BN846" s="2">
        <v>3676.83</v>
      </c>
      <c r="BO846" s="2">
        <v>2906.23</v>
      </c>
      <c r="KA846" s="247">
        <f t="shared" si="116"/>
        <v>4621.29</v>
      </c>
      <c r="KB846" s="228">
        <f t="shared" ref="KB846:KB909" si="117">B846*1.02-560</f>
        <v>3081.4</v>
      </c>
      <c r="KC846" s="246">
        <f t="shared" ref="KC846:KC909" si="118">B846*0.92-265</f>
        <v>3019.4</v>
      </c>
    </row>
    <row r="847" spans="1:289" x14ac:dyDescent="0.3">
      <c r="A847" s="213">
        <v>41641</v>
      </c>
      <c r="B847" s="102">
        <v>3609</v>
      </c>
      <c r="C847" s="31">
        <f t="shared" si="114"/>
        <v>3577.9047619047619</v>
      </c>
      <c r="D847" s="7">
        <v>4038.55</v>
      </c>
      <c r="E847" s="2">
        <v>2521.2199999999998</v>
      </c>
      <c r="H847" s="2">
        <v>3664.28</v>
      </c>
      <c r="I847" s="3">
        <v>2895.49</v>
      </c>
      <c r="J847" s="7">
        <v>4376.58</v>
      </c>
      <c r="K847" s="2">
        <v>2940.82</v>
      </c>
      <c r="N847" s="7">
        <v>4002.31</v>
      </c>
      <c r="O847" s="3">
        <v>3315.09</v>
      </c>
      <c r="P847" s="7">
        <v>3985.73</v>
      </c>
      <c r="Q847" s="2">
        <v>2563.1799999999998</v>
      </c>
      <c r="T847" s="2">
        <v>3611.46</v>
      </c>
      <c r="U847" s="3">
        <v>2937.45</v>
      </c>
      <c r="AJ847" s="2">
        <f t="shared" si="115"/>
        <v>3339</v>
      </c>
      <c r="AK847" s="11">
        <v>270</v>
      </c>
      <c r="AL847" s="7">
        <v>3520.93</v>
      </c>
      <c r="AM847" s="2">
        <v>2091.13</v>
      </c>
      <c r="AP847" s="7">
        <v>3146.66</v>
      </c>
      <c r="AQ847" s="3">
        <v>2465.4</v>
      </c>
      <c r="AZ847" s="8"/>
      <c r="BA847" s="8"/>
      <c r="BB847" s="8"/>
      <c r="BC847" s="8"/>
      <c r="BD847" s="8"/>
      <c r="BE847" s="8"/>
      <c r="BF847" s="8"/>
      <c r="BL847" s="2">
        <v>4049.22</v>
      </c>
      <c r="BM847" s="2">
        <v>2531.8200000000002</v>
      </c>
      <c r="BN847" s="2">
        <v>3674.95</v>
      </c>
      <c r="BO847" s="2">
        <v>2906.09</v>
      </c>
      <c r="KA847" s="247">
        <f t="shared" si="116"/>
        <v>4606.58</v>
      </c>
      <c r="KB847" s="228">
        <f t="shared" si="117"/>
        <v>3121.1800000000003</v>
      </c>
      <c r="KC847" s="246">
        <f t="shared" si="118"/>
        <v>3055.28</v>
      </c>
    </row>
    <row r="848" spans="1:289" x14ac:dyDescent="0.3">
      <c r="A848" s="213">
        <v>41642</v>
      </c>
      <c r="B848" s="102">
        <v>3605</v>
      </c>
      <c r="C848" s="31">
        <f t="shared" si="114"/>
        <v>3578</v>
      </c>
      <c r="D848" s="7">
        <v>4070</v>
      </c>
      <c r="E848" s="2">
        <v>2544.2800000000002</v>
      </c>
      <c r="H848" s="2">
        <v>3695.73</v>
      </c>
      <c r="I848" s="3">
        <v>2918.55</v>
      </c>
      <c r="J848" s="7">
        <v>4446.42</v>
      </c>
      <c r="K848" s="2">
        <v>3003.52</v>
      </c>
      <c r="N848" s="7">
        <v>4072.15</v>
      </c>
      <c r="O848" s="3">
        <v>3377.79</v>
      </c>
      <c r="P848" s="7">
        <v>4016.22</v>
      </c>
      <c r="Q848" s="2">
        <v>2587</v>
      </c>
      <c r="T848" s="2">
        <v>3641.95</v>
      </c>
      <c r="U848" s="3">
        <v>2961.27</v>
      </c>
      <c r="AJ848" s="2">
        <f t="shared" si="115"/>
        <v>3335</v>
      </c>
      <c r="AK848" s="11">
        <v>270</v>
      </c>
      <c r="AL848" s="7">
        <v>3564.52</v>
      </c>
      <c r="AM848" s="2">
        <v>2127.7600000000002</v>
      </c>
      <c r="AP848" s="7">
        <v>3190.25</v>
      </c>
      <c r="AQ848" s="3">
        <v>2502.0300000000002</v>
      </c>
      <c r="AZ848" s="8"/>
      <c r="BA848" s="8"/>
      <c r="BB848" s="8"/>
      <c r="BC848" s="8"/>
      <c r="BD848" s="8"/>
      <c r="BE848" s="8"/>
      <c r="BF848" s="8"/>
      <c r="BL848" s="2">
        <v>4076.91</v>
      </c>
      <c r="BM848" s="2">
        <v>2551.15</v>
      </c>
      <c r="BN848" s="2">
        <v>3702.64</v>
      </c>
      <c r="BO848" s="2">
        <v>2925.42</v>
      </c>
      <c r="KA848" s="247">
        <f t="shared" si="116"/>
        <v>4676.42</v>
      </c>
      <c r="KB848" s="228">
        <f t="shared" si="117"/>
        <v>3117.1</v>
      </c>
      <c r="KC848" s="246">
        <f t="shared" si="118"/>
        <v>3051.6000000000004</v>
      </c>
    </row>
    <row r="849" spans="1:289" x14ac:dyDescent="0.3">
      <c r="A849" s="213">
        <v>41645</v>
      </c>
      <c r="B849" s="102">
        <v>3635</v>
      </c>
      <c r="C849" s="31">
        <f t="shared" si="114"/>
        <v>3577.8571428571427</v>
      </c>
      <c r="D849" s="7">
        <v>4109.6499999999996</v>
      </c>
      <c r="E849" s="2">
        <v>2584.09</v>
      </c>
      <c r="H849" s="2">
        <v>3735.38</v>
      </c>
      <c r="I849" s="3">
        <v>2958.36</v>
      </c>
      <c r="J849" s="7">
        <v>4496.47</v>
      </c>
      <c r="K849" s="2">
        <v>3053.57</v>
      </c>
      <c r="N849" s="7">
        <v>4122.2</v>
      </c>
      <c r="O849" s="3">
        <v>3427.84</v>
      </c>
      <c r="P849" s="7">
        <v>3991.46</v>
      </c>
      <c r="Q849" s="2">
        <v>2562.75</v>
      </c>
      <c r="T849" s="2">
        <v>3617.19</v>
      </c>
      <c r="U849" s="3">
        <v>2937.02</v>
      </c>
      <c r="AJ849" s="2">
        <f t="shared" si="115"/>
        <v>3365</v>
      </c>
      <c r="AK849" s="11">
        <v>270</v>
      </c>
      <c r="AL849" s="7">
        <v>3540.18</v>
      </c>
      <c r="AM849" s="2">
        <v>2103.94</v>
      </c>
      <c r="AP849" s="7">
        <v>3165.91</v>
      </c>
      <c r="AQ849" s="3">
        <v>2478.21</v>
      </c>
      <c r="AZ849" s="8"/>
      <c r="BA849" s="8"/>
      <c r="BB849" s="8"/>
      <c r="BC849" s="8"/>
      <c r="BD849" s="8"/>
      <c r="BE849" s="8"/>
      <c r="BF849" s="8"/>
      <c r="BL849" s="2">
        <v>4115.57</v>
      </c>
      <c r="BM849" s="2">
        <v>2589.9699999999998</v>
      </c>
      <c r="BN849" s="2">
        <v>3741.3</v>
      </c>
      <c r="BO849" s="2">
        <v>2964.24</v>
      </c>
      <c r="KA849" s="247">
        <f t="shared" si="116"/>
        <v>4726.47</v>
      </c>
      <c r="KB849" s="228">
        <f t="shared" si="117"/>
        <v>3147.7000000000003</v>
      </c>
      <c r="KC849" s="246">
        <f t="shared" si="118"/>
        <v>3079.2000000000003</v>
      </c>
    </row>
    <row r="850" spans="1:289" x14ac:dyDescent="0.3">
      <c r="A850" s="213">
        <v>41646</v>
      </c>
      <c r="B850" s="102">
        <v>3640</v>
      </c>
      <c r="C850" s="31">
        <f t="shared" si="114"/>
        <v>3576.7142857142858</v>
      </c>
      <c r="D850" s="7">
        <v>4106.8999999999996</v>
      </c>
      <c r="E850" s="2">
        <v>2583.08</v>
      </c>
      <c r="H850" s="2">
        <v>3732.63</v>
      </c>
      <c r="I850" s="3">
        <v>2957.35</v>
      </c>
      <c r="J850" s="7">
        <v>4481.57</v>
      </c>
      <c r="K850" s="2">
        <v>3040.17</v>
      </c>
      <c r="N850" s="7">
        <v>4107.3</v>
      </c>
      <c r="O850" s="3">
        <v>3414.44</v>
      </c>
      <c r="P850" s="7">
        <v>3978.45</v>
      </c>
      <c r="Q850" s="2">
        <v>2551.19</v>
      </c>
      <c r="T850" s="2">
        <v>3604.18</v>
      </c>
      <c r="U850" s="3">
        <v>2925.46</v>
      </c>
      <c r="AJ850" s="2">
        <f t="shared" si="115"/>
        <v>3370</v>
      </c>
      <c r="AK850" s="11">
        <v>270</v>
      </c>
      <c r="AL850" s="7">
        <v>3528.86</v>
      </c>
      <c r="AM850" s="2">
        <v>2094.1</v>
      </c>
      <c r="AP850" s="7">
        <v>3154.59</v>
      </c>
      <c r="AQ850" s="3">
        <v>2468.37</v>
      </c>
      <c r="AZ850" s="8"/>
      <c r="BA850" s="8"/>
      <c r="BB850" s="8"/>
      <c r="BC850" s="8"/>
      <c r="BD850" s="8"/>
      <c r="BE850" s="8"/>
      <c r="BF850" s="8"/>
      <c r="BL850" s="2">
        <v>4109.8500000000004</v>
      </c>
      <c r="BM850" s="2">
        <v>2586.0100000000002</v>
      </c>
      <c r="BN850" s="2">
        <v>3735.58</v>
      </c>
      <c r="BO850" s="2">
        <v>2960.28</v>
      </c>
      <c r="KA850" s="247">
        <f t="shared" si="116"/>
        <v>4711.57</v>
      </c>
      <c r="KB850" s="228">
        <f t="shared" si="117"/>
        <v>3152.8</v>
      </c>
      <c r="KC850" s="246">
        <f t="shared" si="118"/>
        <v>3083.8</v>
      </c>
    </row>
    <row r="851" spans="1:289" x14ac:dyDescent="0.3">
      <c r="A851" s="213">
        <v>41647</v>
      </c>
      <c r="B851" s="102">
        <v>3644</v>
      </c>
      <c r="C851" s="31">
        <f t="shared" si="114"/>
        <v>3577.1428571428573</v>
      </c>
      <c r="D851" s="7">
        <v>4110.28</v>
      </c>
      <c r="E851" s="2">
        <v>2586</v>
      </c>
      <c r="H851" s="2">
        <v>3736.01</v>
      </c>
      <c r="I851" s="3">
        <v>2960.27</v>
      </c>
      <c r="J851" s="7">
        <v>4431.72</v>
      </c>
      <c r="K851" s="2">
        <v>2990.32</v>
      </c>
      <c r="N851" s="7">
        <v>4057.45</v>
      </c>
      <c r="O851" s="3">
        <v>3364.59</v>
      </c>
      <c r="P851" s="7">
        <v>3960.27</v>
      </c>
      <c r="Q851" s="2">
        <v>2532.8000000000002</v>
      </c>
      <c r="T851" s="2">
        <v>3586</v>
      </c>
      <c r="U851" s="3">
        <v>2907.07</v>
      </c>
      <c r="AJ851" s="2">
        <f t="shared" si="115"/>
        <v>3374</v>
      </c>
      <c r="AK851" s="11">
        <v>270</v>
      </c>
      <c r="AL851" s="7">
        <v>3553.12</v>
      </c>
      <c r="AM851" s="2">
        <v>2117.84</v>
      </c>
      <c r="AP851" s="7">
        <v>3178.85</v>
      </c>
      <c r="AQ851" s="3">
        <v>2492.11</v>
      </c>
      <c r="AZ851" s="8"/>
      <c r="BA851" s="8"/>
      <c r="BB851" s="8"/>
      <c r="BC851" s="8"/>
      <c r="BD851" s="8"/>
      <c r="BE851" s="8"/>
      <c r="BF851" s="8"/>
      <c r="BL851" s="2">
        <v>4107.32</v>
      </c>
      <c r="BM851" s="2">
        <v>2583.0700000000002</v>
      </c>
      <c r="BN851" s="2">
        <v>3733.05</v>
      </c>
      <c r="BO851" s="2">
        <v>2957.34</v>
      </c>
      <c r="KA851" s="247">
        <f t="shared" si="116"/>
        <v>4661.72</v>
      </c>
      <c r="KB851" s="228">
        <f t="shared" si="117"/>
        <v>3156.88</v>
      </c>
      <c r="KC851" s="246">
        <f t="shared" si="118"/>
        <v>3087.48</v>
      </c>
    </row>
    <row r="852" spans="1:289" x14ac:dyDescent="0.3">
      <c r="A852" s="213">
        <v>41648</v>
      </c>
      <c r="B852" s="102">
        <v>3676</v>
      </c>
      <c r="C852" s="31">
        <f t="shared" si="114"/>
        <v>3579.7142857142858</v>
      </c>
      <c r="D852" s="7">
        <v>4124.9399999999996</v>
      </c>
      <c r="E852" s="2">
        <v>2605.3200000000002</v>
      </c>
      <c r="H852" s="2">
        <v>3750.67</v>
      </c>
      <c r="I852" s="3">
        <v>2979.59</v>
      </c>
      <c r="J852" s="7">
        <v>4483.18</v>
      </c>
      <c r="K852" s="2">
        <v>3036.52</v>
      </c>
      <c r="N852" s="7">
        <v>4108.91</v>
      </c>
      <c r="O852" s="3">
        <v>3410.79</v>
      </c>
      <c r="P852" s="7">
        <v>3972.96</v>
      </c>
      <c r="Q852" s="2">
        <v>2540.64</v>
      </c>
      <c r="T852" s="2">
        <v>3598.69</v>
      </c>
      <c r="U852" s="3">
        <v>2914.91</v>
      </c>
      <c r="AJ852" s="2">
        <f t="shared" si="115"/>
        <v>3406</v>
      </c>
      <c r="AK852" s="11">
        <v>270</v>
      </c>
      <c r="AL852" s="7">
        <v>3582.16</v>
      </c>
      <c r="AM852" s="2">
        <v>2152.56</v>
      </c>
      <c r="AP852" s="7">
        <v>3207.89</v>
      </c>
      <c r="AQ852" s="3">
        <v>2526.83</v>
      </c>
      <c r="AZ852" s="8"/>
      <c r="BA852" s="8"/>
      <c r="BB852" s="8"/>
      <c r="BC852" s="8"/>
      <c r="BD852" s="8"/>
      <c r="BE852" s="8"/>
      <c r="BF852" s="8"/>
      <c r="BL852" s="2">
        <v>4112.97</v>
      </c>
      <c r="BM852" s="2">
        <v>2593.44</v>
      </c>
      <c r="BN852" s="2">
        <v>3738.7</v>
      </c>
      <c r="BO852" s="2">
        <v>2967.71</v>
      </c>
      <c r="KA852" s="247">
        <f t="shared" si="116"/>
        <v>4713.18</v>
      </c>
      <c r="KB852" s="228">
        <f t="shared" si="117"/>
        <v>3189.52</v>
      </c>
      <c r="KC852" s="246">
        <f t="shared" si="118"/>
        <v>3116.92</v>
      </c>
    </row>
    <row r="853" spans="1:289" x14ac:dyDescent="0.3">
      <c r="A853" s="213">
        <v>41649</v>
      </c>
      <c r="B853" s="102">
        <v>3703</v>
      </c>
      <c r="C853" s="31">
        <f t="shared" si="114"/>
        <v>3583.5238095238096</v>
      </c>
      <c r="D853" s="7">
        <v>4175.13</v>
      </c>
      <c r="E853" s="2">
        <v>2654.32</v>
      </c>
      <c r="H853" s="2">
        <v>3800.86</v>
      </c>
      <c r="I853" s="3">
        <v>3028.59</v>
      </c>
      <c r="J853" s="7">
        <v>4479.6499999999996</v>
      </c>
      <c r="K853" s="2">
        <v>3043.12</v>
      </c>
      <c r="N853" s="7">
        <v>4105.38</v>
      </c>
      <c r="O853" s="3">
        <v>3417.39</v>
      </c>
      <c r="P853" s="7">
        <v>3924.99</v>
      </c>
      <c r="Q853" s="2">
        <v>2503.12</v>
      </c>
      <c r="T853" s="2">
        <v>3550.72</v>
      </c>
      <c r="U853" s="3">
        <v>2877.39</v>
      </c>
      <c r="AJ853" s="2">
        <f t="shared" si="115"/>
        <v>3433</v>
      </c>
      <c r="AK853" s="11">
        <v>270</v>
      </c>
      <c r="AL853" s="7">
        <v>3544.34</v>
      </c>
      <c r="AM853" s="2">
        <v>2114.3200000000002</v>
      </c>
      <c r="AP853" s="7">
        <v>3170.07</v>
      </c>
      <c r="AQ853" s="3">
        <v>2488.59</v>
      </c>
      <c r="AZ853" s="8"/>
      <c r="BA853" s="8"/>
      <c r="BB853" s="8"/>
      <c r="BC853" s="8"/>
      <c r="BD853" s="8"/>
      <c r="BE853" s="8"/>
      <c r="BF853" s="8"/>
      <c r="BL853" s="2">
        <v>4165.1400000000003</v>
      </c>
      <c r="BM853" s="2">
        <v>2644.4</v>
      </c>
      <c r="BN853" s="2">
        <v>3790.87</v>
      </c>
      <c r="BO853" s="2">
        <v>3018.67</v>
      </c>
      <c r="KA853" s="247">
        <f t="shared" si="116"/>
        <v>4709.6499999999996</v>
      </c>
      <c r="KB853" s="228">
        <f t="shared" si="117"/>
        <v>3217.06</v>
      </c>
      <c r="KC853" s="246">
        <f t="shared" si="118"/>
        <v>3141.76</v>
      </c>
    </row>
    <row r="854" spans="1:289" x14ac:dyDescent="0.3">
      <c r="A854" s="213">
        <v>41652</v>
      </c>
      <c r="B854" s="102">
        <v>3678</v>
      </c>
      <c r="C854" s="31">
        <f t="shared" si="114"/>
        <v>3586.1428571428573</v>
      </c>
      <c r="D854" s="7">
        <v>4074.08</v>
      </c>
      <c r="E854" s="2">
        <v>2559.86</v>
      </c>
      <c r="H854" s="2">
        <v>3699.81</v>
      </c>
      <c r="I854" s="3">
        <v>2934.13</v>
      </c>
      <c r="J854" s="7">
        <v>4428.33</v>
      </c>
      <c r="K854" s="2">
        <v>2996.92</v>
      </c>
      <c r="N854" s="7">
        <v>4054.06</v>
      </c>
      <c r="O854" s="3">
        <v>3371.19</v>
      </c>
      <c r="P854" s="7">
        <v>3880.86</v>
      </c>
      <c r="Q854" s="2">
        <v>2463.92</v>
      </c>
      <c r="T854" s="2">
        <v>3506.59</v>
      </c>
      <c r="U854" s="3">
        <v>2838.19</v>
      </c>
      <c r="AJ854" s="2">
        <f t="shared" si="115"/>
        <v>3408</v>
      </c>
      <c r="AK854" s="11">
        <v>270</v>
      </c>
      <c r="AL854" s="7">
        <v>3494.41</v>
      </c>
      <c r="AM854" s="2">
        <v>2069.5</v>
      </c>
      <c r="AP854" s="7">
        <v>3120.14</v>
      </c>
      <c r="AQ854" s="3">
        <v>2443.77</v>
      </c>
      <c r="AZ854" s="8"/>
      <c r="BA854" s="8"/>
      <c r="BB854" s="8"/>
      <c r="BC854" s="8"/>
      <c r="BD854" s="8"/>
      <c r="BE854" s="8"/>
      <c r="BF854" s="8"/>
      <c r="BL854" s="2">
        <v>4070.14</v>
      </c>
      <c r="BM854" s="2">
        <v>2555.94</v>
      </c>
      <c r="BN854" s="2">
        <v>3695.87</v>
      </c>
      <c r="BO854" s="2">
        <v>2930.21</v>
      </c>
      <c r="KA854" s="247">
        <f t="shared" si="116"/>
        <v>4658.33</v>
      </c>
      <c r="KB854" s="228">
        <f t="shared" si="117"/>
        <v>3191.56</v>
      </c>
      <c r="KC854" s="246">
        <f t="shared" si="118"/>
        <v>3118.76</v>
      </c>
    </row>
    <row r="855" spans="1:289" x14ac:dyDescent="0.3">
      <c r="A855" s="213">
        <v>41653</v>
      </c>
      <c r="B855" s="102">
        <v>3690</v>
      </c>
      <c r="C855" s="31">
        <f t="shared" si="114"/>
        <v>3588.7619047619046</v>
      </c>
      <c r="D855" s="7">
        <v>4080.54</v>
      </c>
      <c r="E855" s="2">
        <v>2559.9699999999998</v>
      </c>
      <c r="H855" s="2">
        <v>3706.27</v>
      </c>
      <c r="I855" s="3">
        <v>2934.24</v>
      </c>
      <c r="J855" s="7">
        <v>4483.32</v>
      </c>
      <c r="K855" s="2">
        <v>3046.42</v>
      </c>
      <c r="N855" s="7">
        <v>4109.05</v>
      </c>
      <c r="O855" s="3">
        <v>3420.69</v>
      </c>
      <c r="P855" s="7">
        <v>3928.14</v>
      </c>
      <c r="Q855" s="2">
        <v>2505.92</v>
      </c>
      <c r="T855" s="2">
        <v>3553.87</v>
      </c>
      <c r="U855" s="3">
        <v>2880.19</v>
      </c>
      <c r="AJ855" s="2">
        <f t="shared" si="115"/>
        <v>3420</v>
      </c>
      <c r="AK855" s="11">
        <v>270</v>
      </c>
      <c r="AL855" s="7">
        <v>3525.36</v>
      </c>
      <c r="AM855" s="2">
        <v>2095.14</v>
      </c>
      <c r="AP855" s="7">
        <v>3151.09</v>
      </c>
      <c r="AQ855" s="3">
        <v>2469.41</v>
      </c>
      <c r="AZ855" s="8"/>
      <c r="BA855" s="8"/>
      <c r="BB855" s="8"/>
      <c r="BC855" s="8"/>
      <c r="BD855" s="8"/>
      <c r="BE855" s="8"/>
      <c r="BF855" s="8"/>
      <c r="BL855" s="2">
        <v>4067.54</v>
      </c>
      <c r="BM855" s="2">
        <v>2547.06</v>
      </c>
      <c r="BN855" s="2">
        <v>3693.27</v>
      </c>
      <c r="BO855" s="2">
        <v>2921.33</v>
      </c>
      <c r="KA855" s="247">
        <f t="shared" si="116"/>
        <v>4713.32</v>
      </c>
      <c r="KB855" s="228">
        <f t="shared" si="117"/>
        <v>3203.8</v>
      </c>
      <c r="KC855" s="246">
        <f t="shared" si="118"/>
        <v>3129.8</v>
      </c>
    </row>
    <row r="856" spans="1:289" x14ac:dyDescent="0.3">
      <c r="A856" s="213">
        <v>41654</v>
      </c>
      <c r="B856" s="102">
        <v>3761</v>
      </c>
      <c r="C856" s="31">
        <f t="shared" si="114"/>
        <v>3595.2857142857142</v>
      </c>
      <c r="D856" s="7">
        <v>4130.75</v>
      </c>
      <c r="E856" s="2">
        <v>2608.9899999999998</v>
      </c>
      <c r="H856" s="2">
        <v>3756.48</v>
      </c>
      <c r="I856" s="3">
        <v>2983.26</v>
      </c>
      <c r="J856" s="7">
        <v>4490.6499999999996</v>
      </c>
      <c r="K856" s="2">
        <v>3053.02</v>
      </c>
      <c r="N856" s="7">
        <v>4116.38</v>
      </c>
      <c r="O856" s="3">
        <v>3427.29</v>
      </c>
      <c r="P856" s="7">
        <v>3923.54</v>
      </c>
      <c r="Q856" s="2">
        <v>2500.69</v>
      </c>
      <c r="T856" s="2">
        <v>3549.27</v>
      </c>
      <c r="U856" s="3">
        <v>2874.96</v>
      </c>
      <c r="AJ856" s="2">
        <f t="shared" si="115"/>
        <v>3491</v>
      </c>
      <c r="AK856" s="11">
        <v>270</v>
      </c>
      <c r="AL856" s="7">
        <v>3541.83</v>
      </c>
      <c r="AM856" s="2">
        <v>2110.81</v>
      </c>
      <c r="AP856" s="7">
        <v>3167.56</v>
      </c>
      <c r="AQ856" s="3">
        <v>2485.08</v>
      </c>
      <c r="AZ856" s="8"/>
      <c r="BA856" s="8"/>
      <c r="BB856" s="8"/>
      <c r="BC856" s="8"/>
      <c r="BD856" s="8"/>
      <c r="BE856" s="8"/>
      <c r="BF856" s="8"/>
      <c r="BL856" s="2">
        <v>4118.7299999999996</v>
      </c>
      <c r="BM856" s="2">
        <v>2597.0500000000002</v>
      </c>
      <c r="BN856" s="2">
        <v>3744.46</v>
      </c>
      <c r="BO856" s="2">
        <v>2971.32</v>
      </c>
      <c r="KA856" s="247">
        <f t="shared" si="116"/>
        <v>4720.6499999999996</v>
      </c>
      <c r="KB856" s="228">
        <f t="shared" si="117"/>
        <v>3276.2200000000003</v>
      </c>
      <c r="KC856" s="246">
        <f t="shared" si="118"/>
        <v>3195.1200000000003</v>
      </c>
    </row>
    <row r="857" spans="1:289" x14ac:dyDescent="0.3">
      <c r="A857" s="213">
        <v>41655</v>
      </c>
      <c r="B857" s="102">
        <v>3757</v>
      </c>
      <c r="C857" s="31">
        <f t="shared" si="114"/>
        <v>3603.6190476190477</v>
      </c>
      <c r="D857" s="7">
        <v>4158.37</v>
      </c>
      <c r="E857" s="2">
        <v>2579.92</v>
      </c>
      <c r="H857" s="2">
        <v>3784.1</v>
      </c>
      <c r="I857" s="3">
        <v>2954.19</v>
      </c>
      <c r="J857" s="7">
        <v>4519.93</v>
      </c>
      <c r="K857" s="2">
        <v>3069.52</v>
      </c>
      <c r="N857" s="7">
        <v>4145.66</v>
      </c>
      <c r="O857" s="3">
        <v>3443.79</v>
      </c>
      <c r="P857" s="7">
        <v>3950.2</v>
      </c>
      <c r="Q857" s="2">
        <v>2492.88</v>
      </c>
      <c r="T857" s="2">
        <v>3575.93</v>
      </c>
      <c r="U857" s="3">
        <v>2867.15</v>
      </c>
      <c r="AJ857" s="2">
        <f t="shared" si="115"/>
        <v>3487</v>
      </c>
      <c r="AK857" s="11">
        <v>270</v>
      </c>
      <c r="AL857" s="7">
        <v>3566.73</v>
      </c>
      <c r="AM857" s="2">
        <v>2101.1999999999998</v>
      </c>
      <c r="AP857" s="7">
        <v>3192.46</v>
      </c>
      <c r="AQ857" s="3">
        <v>2475.4699999999998</v>
      </c>
      <c r="AZ857" s="8"/>
      <c r="BA857" s="8"/>
      <c r="BB857" s="8"/>
      <c r="BC857" s="8"/>
      <c r="BD857" s="8"/>
      <c r="BE857" s="8"/>
      <c r="BF857" s="8"/>
      <c r="BL857" s="2">
        <v>4143.2700000000004</v>
      </c>
      <c r="BM857" s="2">
        <v>2564.9299999999998</v>
      </c>
      <c r="BN857" s="2">
        <v>3769</v>
      </c>
      <c r="BO857" s="2">
        <v>2939.2</v>
      </c>
      <c r="KA857" s="247">
        <f t="shared" si="116"/>
        <v>4749.93</v>
      </c>
      <c r="KB857" s="228">
        <f t="shared" si="117"/>
        <v>3272.14</v>
      </c>
      <c r="KC857" s="246">
        <f t="shared" si="118"/>
        <v>3191.44</v>
      </c>
    </row>
    <row r="858" spans="1:289" x14ac:dyDescent="0.3">
      <c r="A858" s="213">
        <v>41656</v>
      </c>
      <c r="B858" s="102">
        <v>3771</v>
      </c>
      <c r="C858" s="31">
        <f t="shared" si="114"/>
        <v>3613.1428571428573</v>
      </c>
      <c r="D858" s="7">
        <v>4194.6099999999997</v>
      </c>
      <c r="E858" s="2">
        <v>2615.44</v>
      </c>
      <c r="H858" s="2">
        <v>3820.34</v>
      </c>
      <c r="I858" s="3">
        <v>2989.71</v>
      </c>
      <c r="J858" s="7">
        <v>4523.6099999999997</v>
      </c>
      <c r="K858" s="2">
        <v>3072.82</v>
      </c>
      <c r="N858" s="7">
        <v>4149.34</v>
      </c>
      <c r="O858" s="3">
        <v>3447.09</v>
      </c>
      <c r="P858" s="7">
        <v>3909.49</v>
      </c>
      <c r="Q858" s="2">
        <v>2452.09</v>
      </c>
      <c r="T858" s="2">
        <v>3535.22</v>
      </c>
      <c r="U858" s="3">
        <v>2826.36</v>
      </c>
      <c r="AJ858" s="2">
        <f t="shared" si="115"/>
        <v>3501</v>
      </c>
      <c r="AK858" s="11">
        <v>270</v>
      </c>
      <c r="AL858" s="7">
        <v>3547.6</v>
      </c>
      <c r="AM858" s="2">
        <v>2081.83</v>
      </c>
      <c r="AP858" s="7">
        <v>3173.33</v>
      </c>
      <c r="AQ858" s="3">
        <v>2456.1</v>
      </c>
      <c r="AZ858" s="8"/>
      <c r="BA858" s="8"/>
      <c r="BB858" s="8"/>
      <c r="BC858" s="8"/>
      <c r="BD858" s="8"/>
      <c r="BE858" s="8"/>
      <c r="BF858" s="8"/>
      <c r="BL858" s="2">
        <v>4185.55</v>
      </c>
      <c r="BM858" s="2">
        <v>2606.44</v>
      </c>
      <c r="BN858" s="2">
        <v>3811.28</v>
      </c>
      <c r="BO858" s="2">
        <v>2980.71</v>
      </c>
      <c r="KA858" s="247">
        <f t="shared" si="116"/>
        <v>4753.6099999999997</v>
      </c>
      <c r="KB858" s="228">
        <f t="shared" si="117"/>
        <v>3286.42</v>
      </c>
      <c r="KC858" s="246">
        <f t="shared" si="118"/>
        <v>3204.32</v>
      </c>
    </row>
    <row r="859" spans="1:289" x14ac:dyDescent="0.3">
      <c r="A859" s="213">
        <v>41659</v>
      </c>
      <c r="B859" s="102">
        <v>3788</v>
      </c>
      <c r="C859" s="31">
        <f t="shared" si="114"/>
        <v>3625.3333333333335</v>
      </c>
      <c r="D859" s="7">
        <v>4169.33</v>
      </c>
      <c r="E859" s="2">
        <v>2590.8000000000002</v>
      </c>
      <c r="H859" s="2">
        <v>3795.06</v>
      </c>
      <c r="I859" s="3">
        <v>2965.07</v>
      </c>
      <c r="J859" s="7">
        <v>4519.93</v>
      </c>
      <c r="K859" s="2">
        <v>3069.52</v>
      </c>
      <c r="N859" s="7">
        <v>4145.66</v>
      </c>
      <c r="O859" s="3">
        <v>3443.79</v>
      </c>
      <c r="P859" s="7">
        <v>3895.42</v>
      </c>
      <c r="Q859" s="2">
        <v>2438.48</v>
      </c>
      <c r="T859" s="2">
        <v>3521.15</v>
      </c>
      <c r="U859" s="3">
        <v>2812.75</v>
      </c>
      <c r="AJ859" s="2">
        <f t="shared" si="115"/>
        <v>3518</v>
      </c>
      <c r="AK859" s="11">
        <v>270</v>
      </c>
      <c r="AL859" s="7">
        <v>3511.95</v>
      </c>
      <c r="AM859" s="2">
        <v>2046.8</v>
      </c>
      <c r="AP859" s="7">
        <v>3137.68</v>
      </c>
      <c r="AQ859" s="3">
        <v>2421.0700000000002</v>
      </c>
      <c r="AZ859" s="8"/>
      <c r="BA859" s="8"/>
      <c r="BB859" s="8"/>
      <c r="BC859" s="8"/>
      <c r="BD859" s="8"/>
      <c r="BE859" s="8"/>
      <c r="BF859" s="8"/>
      <c r="BL859" s="2">
        <v>4160.2700000000004</v>
      </c>
      <c r="BM859" s="2">
        <v>2581.81</v>
      </c>
      <c r="BN859" s="2">
        <v>3786</v>
      </c>
      <c r="BO859" s="2">
        <v>2956.08</v>
      </c>
      <c r="KA859" s="247">
        <f t="shared" si="116"/>
        <v>4749.93</v>
      </c>
      <c r="KB859" s="228">
        <f t="shared" si="117"/>
        <v>3303.76</v>
      </c>
      <c r="KC859" s="246">
        <f t="shared" si="118"/>
        <v>3219.96</v>
      </c>
    </row>
    <row r="860" spans="1:289" x14ac:dyDescent="0.3">
      <c r="A860" s="213">
        <v>41660</v>
      </c>
      <c r="B860" s="102">
        <v>3780</v>
      </c>
      <c r="C860" s="31">
        <f t="shared" si="114"/>
        <v>3635.7619047619046</v>
      </c>
      <c r="D860" s="7">
        <v>4159.2700000000004</v>
      </c>
      <c r="E860" s="2">
        <v>2582.2199999999998</v>
      </c>
      <c r="H860" s="2">
        <v>3785</v>
      </c>
      <c r="I860" s="3">
        <v>2956.49</v>
      </c>
      <c r="J860" s="7">
        <v>4508.91</v>
      </c>
      <c r="K860" s="2">
        <v>3059.62</v>
      </c>
      <c r="N860" s="7">
        <v>4134.6400000000003</v>
      </c>
      <c r="O860" s="3">
        <v>3433.89</v>
      </c>
      <c r="P860" s="7">
        <v>3875.19</v>
      </c>
      <c r="Q860" s="2">
        <v>2419.4699999999998</v>
      </c>
      <c r="T860" s="2">
        <v>3500.92</v>
      </c>
      <c r="U860" s="3">
        <v>2793.74</v>
      </c>
      <c r="AJ860" s="2">
        <f t="shared" si="115"/>
        <v>3510</v>
      </c>
      <c r="AK860" s="11">
        <v>270</v>
      </c>
      <c r="AL860" s="7">
        <v>3481.85</v>
      </c>
      <c r="AM860" s="2">
        <v>2018.02</v>
      </c>
      <c r="AP860" s="7">
        <v>3107.58</v>
      </c>
      <c r="AQ860" s="3">
        <v>2392.29</v>
      </c>
      <c r="AZ860" s="8"/>
      <c r="BA860" s="8"/>
      <c r="BB860" s="8"/>
      <c r="BC860" s="8"/>
      <c r="BD860" s="8"/>
      <c r="BE860" s="8"/>
      <c r="BF860" s="8"/>
      <c r="BL860" s="2">
        <v>4150.2299999999996</v>
      </c>
      <c r="BM860" s="2">
        <v>2573.25</v>
      </c>
      <c r="BN860" s="2">
        <v>3775.96</v>
      </c>
      <c r="BO860" s="2">
        <v>2947.52</v>
      </c>
      <c r="KA860" s="247">
        <f t="shared" si="116"/>
        <v>4738.91</v>
      </c>
      <c r="KB860" s="228">
        <f t="shared" si="117"/>
        <v>3295.6</v>
      </c>
      <c r="KC860" s="246">
        <f t="shared" si="118"/>
        <v>3212.6000000000004</v>
      </c>
    </row>
    <row r="861" spans="1:289" x14ac:dyDescent="0.3">
      <c r="A861" s="213">
        <v>41661</v>
      </c>
      <c r="B861" s="102">
        <v>3764</v>
      </c>
      <c r="C861" s="31">
        <f t="shared" si="114"/>
        <v>3647.0952380952381</v>
      </c>
      <c r="D861" s="7">
        <v>4145</v>
      </c>
      <c r="E861" s="2">
        <v>2568.52</v>
      </c>
      <c r="H861" s="2">
        <v>3770.73</v>
      </c>
      <c r="I861" s="3">
        <v>2942.79</v>
      </c>
      <c r="J861" s="7">
        <v>4505.2299999999996</v>
      </c>
      <c r="K861" s="2">
        <v>3056.32</v>
      </c>
      <c r="N861" s="7">
        <v>4130.96</v>
      </c>
      <c r="O861" s="3">
        <v>3430.59</v>
      </c>
      <c r="P861" s="7">
        <v>3883.01</v>
      </c>
      <c r="Q861" s="2">
        <v>2427.6</v>
      </c>
      <c r="T861" s="2">
        <v>3508.74</v>
      </c>
      <c r="U861" s="3">
        <v>2801.87</v>
      </c>
      <c r="AJ861" s="2">
        <f t="shared" si="115"/>
        <v>3494</v>
      </c>
      <c r="AK861" s="11">
        <v>270</v>
      </c>
      <c r="AL861" s="7">
        <v>3522.78</v>
      </c>
      <c r="AM861" s="2">
        <v>2059.04</v>
      </c>
      <c r="AP861" s="7">
        <v>3148.51</v>
      </c>
      <c r="AQ861" s="3">
        <v>2433.31</v>
      </c>
      <c r="AZ861" s="8"/>
      <c r="BA861" s="8"/>
      <c r="BB861" s="8"/>
      <c r="BC861" s="8"/>
      <c r="BD861" s="8"/>
      <c r="BE861" s="8"/>
      <c r="BF861" s="8"/>
      <c r="BL861" s="2">
        <v>4133.97</v>
      </c>
      <c r="BM861" s="2">
        <v>2557.5700000000002</v>
      </c>
      <c r="BN861" s="2">
        <v>3759.7</v>
      </c>
      <c r="BO861" s="2">
        <v>2931.84</v>
      </c>
      <c r="KA861" s="247">
        <f t="shared" si="116"/>
        <v>4735.2299999999996</v>
      </c>
      <c r="KB861" s="228">
        <f t="shared" si="117"/>
        <v>3279.28</v>
      </c>
      <c r="KC861" s="246">
        <f t="shared" si="118"/>
        <v>3197.88</v>
      </c>
    </row>
    <row r="862" spans="1:289" x14ac:dyDescent="0.3">
      <c r="A862" s="213">
        <v>41662</v>
      </c>
      <c r="B862" s="102">
        <v>3785</v>
      </c>
      <c r="C862" s="31">
        <f t="shared" ref="C862:C925" si="119">AVERAGE(B842:B862)</f>
        <v>3660.4285714285716</v>
      </c>
      <c r="D862" s="7">
        <v>4176.92</v>
      </c>
      <c r="E862" s="2">
        <v>2598.81</v>
      </c>
      <c r="H862" s="2">
        <v>3802.65</v>
      </c>
      <c r="I862" s="3">
        <v>2973.08</v>
      </c>
      <c r="J862" s="7">
        <v>4516.26</v>
      </c>
      <c r="K862" s="2">
        <v>3066.22</v>
      </c>
      <c r="N862" s="7">
        <v>4141.99</v>
      </c>
      <c r="O862" s="3">
        <v>3440.49</v>
      </c>
      <c r="P862" s="7">
        <v>3914.21</v>
      </c>
      <c r="Q862" s="2">
        <v>2457.5</v>
      </c>
      <c r="T862" s="2">
        <v>3539.94</v>
      </c>
      <c r="U862" s="3">
        <v>2831.77</v>
      </c>
      <c r="AJ862" s="2">
        <f t="shared" si="115"/>
        <v>3515</v>
      </c>
      <c r="AK862" s="11">
        <v>270</v>
      </c>
      <c r="AL862" s="7">
        <v>3531.09</v>
      </c>
      <c r="AM862" s="2">
        <v>2066.1799999999998</v>
      </c>
      <c r="AP862" s="7">
        <v>3156.82</v>
      </c>
      <c r="AQ862" s="3">
        <v>2440.4499999999998</v>
      </c>
      <c r="AZ862" s="8"/>
      <c r="BA862" s="8"/>
      <c r="BB862" s="8"/>
      <c r="BC862" s="8"/>
      <c r="BD862" s="8"/>
      <c r="BE862" s="8"/>
      <c r="BF862" s="8"/>
      <c r="BL862" s="2">
        <v>4167.87</v>
      </c>
      <c r="BM862" s="2">
        <v>2589.8200000000002</v>
      </c>
      <c r="BN862" s="2">
        <v>3793.6</v>
      </c>
      <c r="BO862" s="2">
        <v>2964.09</v>
      </c>
      <c r="KA862" s="247">
        <f t="shared" si="116"/>
        <v>4746.26</v>
      </c>
      <c r="KB862" s="228">
        <f t="shared" si="117"/>
        <v>3300.7000000000003</v>
      </c>
      <c r="KC862" s="246">
        <f t="shared" si="118"/>
        <v>3217.2000000000003</v>
      </c>
    </row>
    <row r="863" spans="1:289" x14ac:dyDescent="0.3">
      <c r="A863" s="213">
        <v>41663</v>
      </c>
      <c r="B863" s="102">
        <v>3849</v>
      </c>
      <c r="C863" s="31">
        <f t="shared" si="119"/>
        <v>3676.8095238095239</v>
      </c>
      <c r="D863" s="7">
        <v>4239.41</v>
      </c>
      <c r="E863" s="2">
        <v>2655.23</v>
      </c>
      <c r="H863" s="2">
        <v>3865.14</v>
      </c>
      <c r="I863" s="3">
        <v>3029.5</v>
      </c>
      <c r="J863" s="7">
        <v>4560.3599999999997</v>
      </c>
      <c r="K863" s="2">
        <v>3105.82</v>
      </c>
      <c r="N863" s="7">
        <v>4186.09</v>
      </c>
      <c r="O863" s="3">
        <v>3480.09</v>
      </c>
      <c r="P863" s="7">
        <v>4007.01</v>
      </c>
      <c r="Q863" s="2">
        <v>2545.33</v>
      </c>
      <c r="T863" s="2">
        <v>3632.74</v>
      </c>
      <c r="U863" s="3">
        <v>2919.6</v>
      </c>
      <c r="AJ863" s="2">
        <f t="shared" si="115"/>
        <v>3579</v>
      </c>
      <c r="AK863" s="11">
        <v>270</v>
      </c>
      <c r="AL863" s="7">
        <v>3619.66</v>
      </c>
      <c r="AM863" s="2">
        <v>2149.69</v>
      </c>
      <c r="AP863" s="7">
        <v>3245.39</v>
      </c>
      <c r="AQ863" s="3">
        <v>2523.96</v>
      </c>
      <c r="AZ863" s="8"/>
      <c r="BA863" s="8"/>
      <c r="BB863" s="8"/>
      <c r="BC863" s="8"/>
      <c r="BD863" s="8"/>
      <c r="BE863" s="8"/>
      <c r="BF863" s="8"/>
      <c r="BL863" s="2">
        <v>4231.28</v>
      </c>
      <c r="BM863" s="2">
        <v>2647.15</v>
      </c>
      <c r="BN863" s="2">
        <v>3857.01</v>
      </c>
      <c r="BO863" s="2">
        <v>3021.42</v>
      </c>
      <c r="KA863" s="247">
        <f t="shared" si="116"/>
        <v>4790.3599999999997</v>
      </c>
      <c r="KB863" s="228">
        <f t="shared" si="117"/>
        <v>3365.98</v>
      </c>
      <c r="KC863" s="246">
        <f t="shared" si="118"/>
        <v>3276.08</v>
      </c>
    </row>
    <row r="864" spans="1:289" x14ac:dyDescent="0.3">
      <c r="A864" s="213">
        <v>41666</v>
      </c>
      <c r="B864" s="102">
        <v>3839</v>
      </c>
      <c r="C864" s="31">
        <f t="shared" si="119"/>
        <v>3692.6666666666665</v>
      </c>
      <c r="D864" s="7">
        <v>4237.46</v>
      </c>
      <c r="E864" s="2">
        <v>2650.47</v>
      </c>
      <c r="H864" s="2">
        <v>3863.19</v>
      </c>
      <c r="I864" s="3">
        <v>3024.74</v>
      </c>
      <c r="J864" s="7">
        <v>4582.42</v>
      </c>
      <c r="K864" s="2">
        <v>3125.62</v>
      </c>
      <c r="N864" s="7">
        <v>4208.1499999999996</v>
      </c>
      <c r="O864" s="3">
        <v>3499.89</v>
      </c>
      <c r="P864" s="7">
        <v>3992.66</v>
      </c>
      <c r="Q864" s="2">
        <v>2528.92</v>
      </c>
      <c r="T864" s="2">
        <v>3618.39</v>
      </c>
      <c r="U864" s="3">
        <v>2903.19</v>
      </c>
      <c r="AJ864" s="2">
        <f t="shared" si="115"/>
        <v>3569</v>
      </c>
      <c r="AK864" s="11">
        <v>270</v>
      </c>
      <c r="AL864" s="7">
        <v>3636.58</v>
      </c>
      <c r="AM864" s="2">
        <v>2164.27</v>
      </c>
      <c r="AP864" s="7">
        <v>3262.31</v>
      </c>
      <c r="AQ864" s="3">
        <v>2538.54</v>
      </c>
      <c r="AZ864" s="8"/>
      <c r="BA864" s="8"/>
      <c r="BB864" s="8"/>
      <c r="BC864" s="8"/>
      <c r="BD864" s="8"/>
      <c r="BE864" s="8"/>
      <c r="BF864" s="8"/>
      <c r="BL864" s="2">
        <v>4228.26</v>
      </c>
      <c r="BM864" s="2">
        <v>2641.33</v>
      </c>
      <c r="BN864" s="2">
        <v>3853.99</v>
      </c>
      <c r="BO864" s="2">
        <v>3015.6</v>
      </c>
      <c r="KA864" s="247">
        <f t="shared" si="116"/>
        <v>4812.42</v>
      </c>
      <c r="KB864" s="228">
        <f t="shared" si="117"/>
        <v>3355.78</v>
      </c>
      <c r="KC864" s="246">
        <f t="shared" si="118"/>
        <v>3266.88</v>
      </c>
    </row>
    <row r="865" spans="1:289" x14ac:dyDescent="0.3">
      <c r="A865" s="213">
        <v>41667</v>
      </c>
      <c r="B865" s="102">
        <v>3829</v>
      </c>
      <c r="C865" s="31">
        <f t="shared" si="119"/>
        <v>3708.2857142857142</v>
      </c>
      <c r="D865" s="7">
        <v>4192.8</v>
      </c>
      <c r="E865" s="2">
        <v>2610.8200000000002</v>
      </c>
      <c r="H865" s="2">
        <v>3818.53</v>
      </c>
      <c r="I865" s="3">
        <v>2985.09</v>
      </c>
      <c r="J865" s="7">
        <v>4545.66</v>
      </c>
      <c r="K865" s="2">
        <v>3092.62</v>
      </c>
      <c r="N865" s="7">
        <v>4171.3900000000003</v>
      </c>
      <c r="O865" s="3">
        <v>3466.89</v>
      </c>
      <c r="P865" s="7">
        <v>3961.24</v>
      </c>
      <c r="Q865" s="2">
        <v>2501.3200000000002</v>
      </c>
      <c r="T865" s="2">
        <v>3586.97</v>
      </c>
      <c r="U865" s="3">
        <v>2875.59</v>
      </c>
      <c r="AJ865" s="2">
        <f t="shared" si="115"/>
        <v>3559</v>
      </c>
      <c r="AK865" s="11">
        <v>270</v>
      </c>
      <c r="AL865" s="7">
        <v>3586.33</v>
      </c>
      <c r="AM865" s="2">
        <v>2118.0700000000002</v>
      </c>
      <c r="AP865" s="7">
        <v>3212.06</v>
      </c>
      <c r="AQ865" s="3">
        <v>2492.34</v>
      </c>
      <c r="AZ865" s="8"/>
      <c r="BA865" s="8"/>
      <c r="BB865" s="8"/>
      <c r="BC865" s="8"/>
      <c r="BD865" s="8"/>
      <c r="BE865" s="8"/>
      <c r="BF865" s="8"/>
      <c r="BL865" s="2">
        <v>4184.7</v>
      </c>
      <c r="BM865" s="2">
        <v>2602.77</v>
      </c>
      <c r="BN865" s="2">
        <v>3810.43</v>
      </c>
      <c r="BO865" s="2">
        <v>2977.04</v>
      </c>
      <c r="KA865" s="247">
        <f t="shared" si="116"/>
        <v>4775.66</v>
      </c>
      <c r="KB865" s="228">
        <f t="shared" si="117"/>
        <v>3345.58</v>
      </c>
      <c r="KC865" s="246">
        <f t="shared" si="118"/>
        <v>3257.6800000000003</v>
      </c>
    </row>
    <row r="866" spans="1:289" x14ac:dyDescent="0.3">
      <c r="A866" s="213">
        <v>41668</v>
      </c>
      <c r="B866" s="102">
        <v>3819</v>
      </c>
      <c r="C866" s="31">
        <f t="shared" si="119"/>
        <v>3723.4285714285716</v>
      </c>
      <c r="D866" s="7">
        <v>4288.76</v>
      </c>
      <c r="E866" s="2">
        <v>2691.07</v>
      </c>
      <c r="H866" s="2">
        <v>3914.49</v>
      </c>
      <c r="I866" s="3">
        <v>3065.34</v>
      </c>
      <c r="J866" s="7">
        <v>4663.28</v>
      </c>
      <c r="K866" s="2">
        <v>3198.22</v>
      </c>
      <c r="N866" s="7">
        <v>4289.01</v>
      </c>
      <c r="O866" s="3">
        <v>3572.49</v>
      </c>
      <c r="P866" s="7">
        <v>4061.78</v>
      </c>
      <c r="Q866" s="2">
        <v>2589.64</v>
      </c>
      <c r="T866" s="2">
        <v>3687.51</v>
      </c>
      <c r="U866" s="3">
        <v>2963.91</v>
      </c>
      <c r="AJ866" s="2">
        <f t="shared" si="115"/>
        <v>3549</v>
      </c>
      <c r="AK866" s="11">
        <v>270</v>
      </c>
      <c r="AL866" s="7">
        <v>3641.86</v>
      </c>
      <c r="AM866" s="2">
        <v>2161.38</v>
      </c>
      <c r="AP866" s="7">
        <v>3267.59</v>
      </c>
      <c r="AQ866" s="3">
        <v>2535.65</v>
      </c>
      <c r="AZ866" s="8"/>
      <c r="BA866" s="8"/>
      <c r="BB866" s="8"/>
      <c r="BC866" s="8"/>
      <c r="BD866" s="8"/>
      <c r="BE866" s="8"/>
      <c r="BF866" s="8"/>
      <c r="BL866" s="2">
        <v>4278.33</v>
      </c>
      <c r="BM866" s="2">
        <v>2680.72</v>
      </c>
      <c r="BN866" s="2">
        <v>3904.06</v>
      </c>
      <c r="BO866" s="2">
        <v>3054.99</v>
      </c>
      <c r="KA866" s="247">
        <f t="shared" si="116"/>
        <v>4893.28</v>
      </c>
      <c r="KB866" s="228">
        <f t="shared" si="117"/>
        <v>3335.38</v>
      </c>
      <c r="KC866" s="246">
        <f t="shared" si="118"/>
        <v>3248.48</v>
      </c>
    </row>
    <row r="867" spans="1:289" x14ac:dyDescent="0.3">
      <c r="A867" s="213">
        <v>41669</v>
      </c>
      <c r="B867" s="102">
        <v>3845</v>
      </c>
      <c r="C867" s="31">
        <f t="shared" si="119"/>
        <v>3736.5238095238096</v>
      </c>
      <c r="D867" s="7">
        <v>4220.24</v>
      </c>
      <c r="E867" s="2">
        <v>2626.32</v>
      </c>
      <c r="H867" s="2">
        <v>3845.97</v>
      </c>
      <c r="I867" s="3">
        <v>3000.59</v>
      </c>
      <c r="J867" s="7">
        <v>4637.55</v>
      </c>
      <c r="K867" s="2">
        <v>3175.12</v>
      </c>
      <c r="N867" s="7">
        <v>4263.28</v>
      </c>
      <c r="O867" s="3">
        <v>3549.39</v>
      </c>
      <c r="P867" s="7">
        <v>4017.23</v>
      </c>
      <c r="Q867" s="2">
        <v>2547.92</v>
      </c>
      <c r="T867" s="2">
        <v>3642.96</v>
      </c>
      <c r="U867" s="3">
        <v>2922.19</v>
      </c>
      <c r="AJ867" s="2">
        <f t="shared" si="115"/>
        <v>3575</v>
      </c>
      <c r="AK867" s="11">
        <v>270</v>
      </c>
      <c r="AL867" s="7">
        <v>3611.2</v>
      </c>
      <c r="AM867" s="2">
        <v>2133.52</v>
      </c>
      <c r="AP867" s="7">
        <v>3236.93</v>
      </c>
      <c r="AQ867" s="3">
        <v>2507.79</v>
      </c>
      <c r="AZ867" s="8"/>
      <c r="BA867" s="8"/>
      <c r="BB867" s="8"/>
      <c r="BC867" s="8"/>
      <c r="BD867" s="8"/>
      <c r="BE867" s="8"/>
      <c r="BF867" s="8"/>
      <c r="BL867" s="2">
        <v>4205.74</v>
      </c>
      <c r="BM867" s="2">
        <v>2611.92</v>
      </c>
      <c r="BN867" s="2">
        <v>3831.47</v>
      </c>
      <c r="BO867" s="2">
        <v>2986.19</v>
      </c>
      <c r="KA867" s="247">
        <f t="shared" si="116"/>
        <v>4867.55</v>
      </c>
      <c r="KB867" s="228">
        <f t="shared" si="117"/>
        <v>3361.9</v>
      </c>
      <c r="KC867" s="246">
        <f t="shared" si="118"/>
        <v>3272.4</v>
      </c>
    </row>
    <row r="868" spans="1:289" x14ac:dyDescent="0.3">
      <c r="A868" s="213">
        <v>41670</v>
      </c>
      <c r="B868" s="102">
        <v>3824</v>
      </c>
      <c r="C868" s="31">
        <f t="shared" si="119"/>
        <v>3746.7619047619046</v>
      </c>
      <c r="D868" s="7">
        <v>4197.12</v>
      </c>
      <c r="E868" s="2">
        <v>2606.65</v>
      </c>
      <c r="H868" s="2">
        <v>3822.85</v>
      </c>
      <c r="I868" s="3">
        <v>2980.92</v>
      </c>
      <c r="J868" s="7">
        <v>4611.82</v>
      </c>
      <c r="K868" s="2">
        <v>3152.02</v>
      </c>
      <c r="N868" s="7">
        <v>4237.55</v>
      </c>
      <c r="O868" s="3">
        <v>3526.29</v>
      </c>
      <c r="P868" s="7">
        <v>3984.17</v>
      </c>
      <c r="Q868" s="2">
        <v>2517.61</v>
      </c>
      <c r="T868" s="2">
        <v>3609.9</v>
      </c>
      <c r="U868" s="3">
        <v>2891.88</v>
      </c>
      <c r="AJ868" s="2">
        <f t="shared" si="115"/>
        <v>3554</v>
      </c>
      <c r="AK868" s="11">
        <v>270</v>
      </c>
      <c r="AL868" s="7">
        <v>3535.84</v>
      </c>
      <c r="AM868" s="2">
        <v>2061.2800000000002</v>
      </c>
      <c r="AP868" s="7">
        <v>3161.57</v>
      </c>
      <c r="AQ868" s="3">
        <v>2435.5500000000002</v>
      </c>
      <c r="AZ868" s="8"/>
      <c r="BA868" s="8"/>
      <c r="BB868" s="8"/>
      <c r="BC868" s="8"/>
      <c r="BD868" s="8"/>
      <c r="BE868" s="8"/>
      <c r="BF868" s="8"/>
      <c r="BL868" s="2">
        <v>4178.59</v>
      </c>
      <c r="BM868" s="2">
        <v>2588.25</v>
      </c>
      <c r="BN868" s="2">
        <v>3804.32</v>
      </c>
      <c r="BO868" s="2">
        <v>2962.52</v>
      </c>
      <c r="KA868" s="247">
        <f t="shared" si="116"/>
        <v>4841.82</v>
      </c>
      <c r="KB868" s="228">
        <f t="shared" si="117"/>
        <v>3340.48</v>
      </c>
      <c r="KC868" s="246">
        <f t="shared" si="118"/>
        <v>3253.08</v>
      </c>
    </row>
    <row r="869" spans="1:289" x14ac:dyDescent="0.3">
      <c r="A869" s="213">
        <v>41673</v>
      </c>
      <c r="B869" s="102">
        <v>3794</v>
      </c>
      <c r="C869" s="31">
        <f t="shared" si="119"/>
        <v>3755.7619047619046</v>
      </c>
      <c r="D869" s="7">
        <v>4252.7700000000004</v>
      </c>
      <c r="E869" s="2">
        <v>2657.21</v>
      </c>
      <c r="H869" s="2">
        <v>3878.5</v>
      </c>
      <c r="I869" s="3">
        <v>3031.48</v>
      </c>
      <c r="J869" s="7">
        <v>4648.58</v>
      </c>
      <c r="K869" s="2">
        <v>3185.02</v>
      </c>
      <c r="N869" s="7">
        <v>4274.3100000000004</v>
      </c>
      <c r="O869" s="3">
        <v>3559.29</v>
      </c>
      <c r="P869" s="7">
        <v>4003.98</v>
      </c>
      <c r="Q869" s="2">
        <v>2533.6799999999998</v>
      </c>
      <c r="T869" s="2">
        <v>3629.71</v>
      </c>
      <c r="U869" s="3">
        <v>2907.95</v>
      </c>
      <c r="AJ869" s="2">
        <f t="shared" si="115"/>
        <v>3524</v>
      </c>
      <c r="AK869" s="11">
        <v>270</v>
      </c>
      <c r="AL869" s="7">
        <v>3551.62</v>
      </c>
      <c r="AM869" s="2">
        <v>2073.25</v>
      </c>
      <c r="AP869" s="7">
        <v>3177.35</v>
      </c>
      <c r="AQ869" s="3">
        <v>2447.52</v>
      </c>
      <c r="AZ869" s="8"/>
      <c r="BA869" s="8"/>
      <c r="BB869" s="8"/>
      <c r="BC869" s="8"/>
      <c r="BD869" s="8"/>
      <c r="BE869" s="8"/>
      <c r="BF869" s="8"/>
      <c r="BL869" s="2">
        <v>4225.76</v>
      </c>
      <c r="BM869" s="2">
        <v>2630.39</v>
      </c>
      <c r="BN869" s="2">
        <v>3851.49</v>
      </c>
      <c r="BO869" s="2">
        <v>3004.66</v>
      </c>
      <c r="KA869" s="247">
        <f t="shared" si="116"/>
        <v>4878.58</v>
      </c>
      <c r="KB869" s="228">
        <f t="shared" si="117"/>
        <v>3309.88</v>
      </c>
      <c r="KC869" s="246">
        <f t="shared" si="118"/>
        <v>3225.48</v>
      </c>
    </row>
    <row r="870" spans="1:289" x14ac:dyDescent="0.3">
      <c r="A870" s="213">
        <v>41674</v>
      </c>
      <c r="B870" s="102">
        <v>3795</v>
      </c>
      <c r="C870" s="31">
        <f t="shared" si="119"/>
        <v>3763.3809523809523</v>
      </c>
      <c r="D870" s="7">
        <v>4256.51</v>
      </c>
      <c r="E870" s="2">
        <v>2665.16</v>
      </c>
      <c r="H870" s="2">
        <v>3882.24</v>
      </c>
      <c r="I870" s="3">
        <v>3039.43</v>
      </c>
      <c r="J870" s="7">
        <v>4615.5</v>
      </c>
      <c r="K870" s="2">
        <v>3155.32</v>
      </c>
      <c r="N870" s="7">
        <v>4241.2299999999996</v>
      </c>
      <c r="O870" s="3">
        <v>3529.59</v>
      </c>
      <c r="P870" s="7">
        <v>3953.63</v>
      </c>
      <c r="Q870" s="2">
        <v>2486.92</v>
      </c>
      <c r="T870" s="2">
        <v>3579.36</v>
      </c>
      <c r="U870" s="3">
        <v>2861.19</v>
      </c>
      <c r="AJ870" s="2">
        <f t="shared" si="115"/>
        <v>3525</v>
      </c>
      <c r="AK870" s="11">
        <v>270</v>
      </c>
      <c r="AL870" s="7">
        <v>3583.43</v>
      </c>
      <c r="AM870" s="2">
        <v>2108.16</v>
      </c>
      <c r="AP870" s="7">
        <v>3209.16</v>
      </c>
      <c r="AQ870" s="3">
        <v>2482.4299999999998</v>
      </c>
      <c r="AZ870" s="8"/>
      <c r="BA870" s="8"/>
      <c r="BB870" s="8"/>
      <c r="BC870" s="8"/>
      <c r="BD870" s="8"/>
      <c r="BE870" s="8"/>
      <c r="BF870" s="8"/>
      <c r="BL870" s="2">
        <v>4219.42</v>
      </c>
      <c r="BM870" s="2">
        <v>2628.32</v>
      </c>
      <c r="BN870" s="2">
        <v>3845.15</v>
      </c>
      <c r="BO870" s="2">
        <v>3002.59</v>
      </c>
      <c r="KA870" s="247">
        <f t="shared" si="116"/>
        <v>4845.5</v>
      </c>
      <c r="KB870" s="228">
        <f t="shared" si="117"/>
        <v>3310.9</v>
      </c>
      <c r="KC870" s="246">
        <f t="shared" si="118"/>
        <v>3226.4</v>
      </c>
    </row>
    <row r="871" spans="1:289" x14ac:dyDescent="0.3">
      <c r="A871" s="213">
        <v>41675</v>
      </c>
      <c r="B871" s="102">
        <v>3838</v>
      </c>
      <c r="C871" s="31">
        <f t="shared" si="119"/>
        <v>3772.8095238095239</v>
      </c>
      <c r="D871" s="7">
        <v>4347.1400000000003</v>
      </c>
      <c r="E871" s="2">
        <v>2756.57</v>
      </c>
      <c r="H871" s="2">
        <v>3972.87</v>
      </c>
      <c r="I871" s="3">
        <v>3130.84</v>
      </c>
      <c r="J871" s="7">
        <v>4604.47</v>
      </c>
      <c r="K871" s="2">
        <v>3145.42</v>
      </c>
      <c r="N871" s="7">
        <v>4230.2</v>
      </c>
      <c r="O871" s="3">
        <v>3519.69</v>
      </c>
      <c r="P871" s="7">
        <v>3977.95</v>
      </c>
      <c r="Q871" s="2">
        <v>2512.15</v>
      </c>
      <c r="T871" s="2">
        <v>3603.68</v>
      </c>
      <c r="U871" s="3">
        <v>2886.42</v>
      </c>
      <c r="AJ871" s="2">
        <f t="shared" si="115"/>
        <v>3568</v>
      </c>
      <c r="AK871" s="11">
        <v>270</v>
      </c>
      <c r="AL871" s="7">
        <v>3597.55</v>
      </c>
      <c r="AM871" s="2">
        <v>2123.3000000000002</v>
      </c>
      <c r="AP871" s="7">
        <v>3223.28</v>
      </c>
      <c r="AQ871" s="3">
        <v>2497.5700000000002</v>
      </c>
      <c r="AZ871" s="8"/>
      <c r="BA871" s="8"/>
      <c r="BB871" s="8"/>
      <c r="BC871" s="8"/>
      <c r="BD871" s="8"/>
      <c r="BE871" s="8"/>
      <c r="BF871" s="8"/>
      <c r="BL871" s="2">
        <v>4306.04</v>
      </c>
      <c r="BM871" s="2">
        <v>2715.75</v>
      </c>
      <c r="BN871" s="2">
        <v>3931.77</v>
      </c>
      <c r="BO871" s="2">
        <v>3090.02</v>
      </c>
      <c r="KA871" s="247">
        <f t="shared" si="116"/>
        <v>4834.47</v>
      </c>
      <c r="KB871" s="228">
        <f t="shared" si="117"/>
        <v>3354.76</v>
      </c>
      <c r="KC871" s="246">
        <f t="shared" si="118"/>
        <v>3265.96</v>
      </c>
    </row>
    <row r="872" spans="1:289" x14ac:dyDescent="0.3">
      <c r="A872" s="213">
        <v>41676</v>
      </c>
      <c r="B872" s="102">
        <v>3847</v>
      </c>
      <c r="C872" s="31">
        <f t="shared" si="119"/>
        <v>3782.4761904761904</v>
      </c>
      <c r="D872" s="7">
        <v>4356.3900000000003</v>
      </c>
      <c r="E872" s="2">
        <v>2746.96</v>
      </c>
      <c r="H872" s="2">
        <v>3982.12</v>
      </c>
      <c r="I872" s="3">
        <v>3121.23</v>
      </c>
      <c r="J872" s="7">
        <v>4523.1499999999996</v>
      </c>
      <c r="K872" s="2">
        <v>3067.12</v>
      </c>
      <c r="N872" s="7">
        <v>4148.88</v>
      </c>
      <c r="O872" s="3">
        <v>3441.39</v>
      </c>
      <c r="P872" s="7">
        <v>3956.16</v>
      </c>
      <c r="Q872" s="2">
        <v>2493.04</v>
      </c>
      <c r="T872" s="2">
        <v>3581.89</v>
      </c>
      <c r="U872" s="3">
        <v>2867.31</v>
      </c>
      <c r="AJ872" s="2">
        <f t="shared" si="115"/>
        <v>3577</v>
      </c>
      <c r="AK872" s="11">
        <v>270</v>
      </c>
      <c r="AL872" s="7">
        <v>3589.29</v>
      </c>
      <c r="AM872" s="2">
        <v>2117.6799999999998</v>
      </c>
      <c r="AP872" s="7">
        <v>3215.02</v>
      </c>
      <c r="AQ872" s="3">
        <v>2491.9499999999998</v>
      </c>
      <c r="AZ872" s="8"/>
      <c r="BA872" s="8"/>
      <c r="BB872" s="8"/>
      <c r="BC872" s="8"/>
      <c r="BD872" s="8"/>
      <c r="BE872" s="8"/>
      <c r="BF872" s="8"/>
      <c r="BL872" s="2">
        <v>4308.3900000000003</v>
      </c>
      <c r="BM872" s="2">
        <v>2699.3</v>
      </c>
      <c r="BN872" s="2">
        <v>3934.12</v>
      </c>
      <c r="BO872" s="2">
        <v>3073.57</v>
      </c>
      <c r="KA872" s="247">
        <f t="shared" si="116"/>
        <v>4753.1499999999996</v>
      </c>
      <c r="KB872" s="228">
        <f t="shared" si="117"/>
        <v>3363.94</v>
      </c>
      <c r="KC872" s="246">
        <f t="shared" si="118"/>
        <v>3274.2400000000002</v>
      </c>
    </row>
    <row r="873" spans="1:289" x14ac:dyDescent="0.3">
      <c r="A873" s="213">
        <v>41677</v>
      </c>
      <c r="B873" s="102">
        <v>3824</v>
      </c>
      <c r="C873" s="31">
        <f t="shared" si="119"/>
        <v>3789.5238095238096</v>
      </c>
      <c r="D873" s="7">
        <v>4355.66</v>
      </c>
      <c r="E873" s="2">
        <v>2744.77</v>
      </c>
      <c r="H873" s="2">
        <v>3981.39</v>
      </c>
      <c r="I873" s="3">
        <v>3119.04</v>
      </c>
      <c r="J873" s="7">
        <v>4534.03</v>
      </c>
      <c r="K873" s="2">
        <v>3076.87</v>
      </c>
      <c r="N873" s="7">
        <v>4159.76</v>
      </c>
      <c r="O873" s="3">
        <v>3451.14</v>
      </c>
      <c r="P873" s="7">
        <v>3987.79</v>
      </c>
      <c r="Q873" s="2">
        <v>2523.37</v>
      </c>
      <c r="T873" s="2">
        <v>3613.52</v>
      </c>
      <c r="U873" s="3">
        <v>2897.64</v>
      </c>
      <c r="AJ873" s="2">
        <f t="shared" si="115"/>
        <v>3554</v>
      </c>
      <c r="AK873" s="11">
        <v>270</v>
      </c>
      <c r="AL873" s="7">
        <v>3608.77</v>
      </c>
      <c r="AM873" s="2">
        <v>2135.92</v>
      </c>
      <c r="AP873" s="7">
        <v>3234.5</v>
      </c>
      <c r="AQ873" s="3">
        <v>2510.19</v>
      </c>
      <c r="AZ873" s="8"/>
      <c r="BA873" s="8"/>
      <c r="BB873" s="8"/>
      <c r="BC873" s="8"/>
      <c r="BD873" s="8"/>
      <c r="BE873" s="8"/>
      <c r="BF873" s="8"/>
      <c r="BL873" s="2">
        <v>4311.63</v>
      </c>
      <c r="BM873" s="2">
        <v>2701.04</v>
      </c>
      <c r="BN873" s="2">
        <v>3937.36</v>
      </c>
      <c r="BO873" s="2">
        <v>3075.31</v>
      </c>
      <c r="KA873" s="247">
        <f t="shared" si="116"/>
        <v>4764.03</v>
      </c>
      <c r="KB873" s="228">
        <f t="shared" si="117"/>
        <v>3340.48</v>
      </c>
      <c r="KC873" s="246">
        <f t="shared" si="118"/>
        <v>3253.08</v>
      </c>
    </row>
    <row r="874" spans="1:289" x14ac:dyDescent="0.3">
      <c r="A874" s="213">
        <v>41680</v>
      </c>
      <c r="B874" s="102">
        <v>3805</v>
      </c>
      <c r="C874" s="31">
        <f t="shared" si="119"/>
        <v>3794.3809523809523</v>
      </c>
      <c r="D874" s="7">
        <v>4358.33</v>
      </c>
      <c r="E874" s="2">
        <v>2745.46</v>
      </c>
      <c r="H874" s="2">
        <v>3984.06</v>
      </c>
      <c r="I874" s="3">
        <v>3119.73</v>
      </c>
      <c r="J874" s="7">
        <v>4548.53</v>
      </c>
      <c r="K874" s="2">
        <v>3089.87</v>
      </c>
      <c r="N874" s="7">
        <v>4174.26</v>
      </c>
      <c r="O874" s="3">
        <v>3464.14</v>
      </c>
      <c r="P874" s="7">
        <v>4000.32</v>
      </c>
      <c r="Q874" s="2">
        <v>2534.37</v>
      </c>
      <c r="T874" s="2">
        <v>3626.05</v>
      </c>
      <c r="U874" s="3">
        <v>2908.64</v>
      </c>
      <c r="AJ874" s="2">
        <f t="shared" si="115"/>
        <v>3535</v>
      </c>
      <c r="AK874" s="11">
        <v>270</v>
      </c>
      <c r="AL874" s="7">
        <v>3619.93</v>
      </c>
      <c r="AM874" s="2">
        <v>2145.52</v>
      </c>
      <c r="AP874" s="7">
        <v>3245.66</v>
      </c>
      <c r="AQ874" s="3">
        <v>2519.79</v>
      </c>
      <c r="AZ874" s="8"/>
      <c r="BA874" s="8"/>
      <c r="BB874" s="8"/>
      <c r="BC874" s="8"/>
      <c r="BD874" s="8"/>
      <c r="BE874" s="8"/>
      <c r="BF874" s="8"/>
      <c r="BL874" s="2">
        <v>4302.83</v>
      </c>
      <c r="BM874" s="2">
        <v>2690.35</v>
      </c>
      <c r="BN874" s="2">
        <v>3928.56</v>
      </c>
      <c r="BO874" s="2">
        <v>3064.62</v>
      </c>
      <c r="KA874" s="247">
        <f t="shared" si="116"/>
        <v>4778.53</v>
      </c>
      <c r="KB874" s="228">
        <f t="shared" si="117"/>
        <v>3321.1</v>
      </c>
      <c r="KC874" s="246">
        <f t="shared" si="118"/>
        <v>3235.6000000000004</v>
      </c>
    </row>
    <row r="875" spans="1:289" x14ac:dyDescent="0.3">
      <c r="A875" s="213">
        <v>41681</v>
      </c>
      <c r="B875" s="102">
        <v>3832</v>
      </c>
      <c r="C875" s="31">
        <f t="shared" si="119"/>
        <v>3801.7142857142858</v>
      </c>
      <c r="D875" s="7">
        <v>4361.71</v>
      </c>
      <c r="E875" s="2">
        <v>2756.16</v>
      </c>
      <c r="H875" s="2">
        <v>3987.44</v>
      </c>
      <c r="I875" s="3">
        <v>3130.43</v>
      </c>
      <c r="J875" s="7">
        <v>4494.1499999999996</v>
      </c>
      <c r="K875" s="2">
        <v>3041.12</v>
      </c>
      <c r="N875" s="7">
        <v>4119.88</v>
      </c>
      <c r="O875" s="3">
        <v>3415.39</v>
      </c>
      <c r="P875" s="7">
        <v>3964.38</v>
      </c>
      <c r="Q875" s="2">
        <v>2504.08</v>
      </c>
      <c r="T875" s="2">
        <v>3590.11</v>
      </c>
      <c r="U875" s="3">
        <v>2878.35</v>
      </c>
      <c r="AJ875" s="2">
        <f t="shared" si="115"/>
        <v>3562</v>
      </c>
      <c r="AK875" s="11">
        <v>270</v>
      </c>
      <c r="AL875" s="7">
        <v>3589.13</v>
      </c>
      <c r="AM875" s="2">
        <v>2120.48</v>
      </c>
      <c r="AP875" s="7">
        <v>3214.86</v>
      </c>
      <c r="AQ875" s="3">
        <v>2494.75</v>
      </c>
      <c r="AZ875" s="8"/>
      <c r="BA875" s="8"/>
      <c r="BB875" s="8"/>
      <c r="BC875" s="8"/>
      <c r="BD875" s="8"/>
      <c r="BE875" s="8"/>
      <c r="BF875" s="8"/>
      <c r="BL875" s="2">
        <v>4327.2299999999996</v>
      </c>
      <c r="BM875" s="2">
        <v>2721.93</v>
      </c>
      <c r="BN875" s="2">
        <v>3952.96</v>
      </c>
      <c r="BO875" s="2">
        <v>3096.2</v>
      </c>
      <c r="KA875" s="247">
        <f t="shared" si="116"/>
        <v>4724.1499999999996</v>
      </c>
      <c r="KB875" s="228">
        <f t="shared" si="117"/>
        <v>3348.64</v>
      </c>
      <c r="KC875" s="246">
        <f t="shared" si="118"/>
        <v>3260.44</v>
      </c>
    </row>
    <row r="876" spans="1:289" x14ac:dyDescent="0.3">
      <c r="A876" s="213">
        <v>41682</v>
      </c>
      <c r="B876" s="102">
        <v>3809</v>
      </c>
      <c r="C876" s="31">
        <f t="shared" si="119"/>
        <v>3807.3809523809523</v>
      </c>
      <c r="D876" s="7">
        <v>4400.8599999999997</v>
      </c>
      <c r="E876" s="2">
        <v>2791.12</v>
      </c>
      <c r="H876" s="2">
        <v>4026.59</v>
      </c>
      <c r="I876" s="3">
        <v>3165.39</v>
      </c>
      <c r="J876" s="7">
        <v>4523.1499999999996</v>
      </c>
      <c r="K876" s="2">
        <v>3067.12</v>
      </c>
      <c r="N876" s="7">
        <v>4148.88</v>
      </c>
      <c r="O876" s="3">
        <v>3441.39</v>
      </c>
      <c r="P876" s="7">
        <v>4011.75</v>
      </c>
      <c r="Q876" s="2">
        <v>2548.2399999999998</v>
      </c>
      <c r="T876" s="2">
        <v>3637.48</v>
      </c>
      <c r="U876" s="3">
        <v>2922.51</v>
      </c>
      <c r="AJ876" s="2">
        <f t="shared" si="115"/>
        <v>3539</v>
      </c>
      <c r="AK876" s="11">
        <v>270</v>
      </c>
      <c r="AL876" s="7">
        <v>3611.52</v>
      </c>
      <c r="AM876" s="2">
        <v>2139.7600000000002</v>
      </c>
      <c r="AP876" s="7">
        <v>3237.25</v>
      </c>
      <c r="AQ876" s="3">
        <v>2514.0300000000002</v>
      </c>
      <c r="AZ876" s="8"/>
      <c r="BA876" s="8"/>
      <c r="BB876" s="8"/>
      <c r="BC876" s="8"/>
      <c r="BD876" s="8"/>
      <c r="BE876" s="8"/>
      <c r="BF876" s="8"/>
      <c r="BL876" s="2">
        <v>4376.3500000000004</v>
      </c>
      <c r="BM876" s="2">
        <v>2766.78</v>
      </c>
      <c r="BN876" s="2">
        <v>4002.08</v>
      </c>
      <c r="BO876" s="2">
        <v>3141.05</v>
      </c>
      <c r="KA876" s="247">
        <f t="shared" si="116"/>
        <v>4753.1499999999996</v>
      </c>
      <c r="KB876" s="228">
        <f t="shared" si="117"/>
        <v>3325.1800000000003</v>
      </c>
      <c r="KC876" s="246">
        <f t="shared" si="118"/>
        <v>3239.28</v>
      </c>
    </row>
    <row r="877" spans="1:289" x14ac:dyDescent="0.3">
      <c r="A877" s="213">
        <v>41683</v>
      </c>
      <c r="B877" s="102">
        <v>3809</v>
      </c>
      <c r="C877" s="31">
        <f t="shared" si="119"/>
        <v>3809.6666666666665</v>
      </c>
      <c r="D877" s="7">
        <v>4368.1400000000003</v>
      </c>
      <c r="E877" s="2">
        <v>2771.11</v>
      </c>
      <c r="H877" s="2">
        <v>3993.87</v>
      </c>
      <c r="I877" s="3">
        <v>3145.38</v>
      </c>
      <c r="J877" s="7">
        <v>4501.1899999999996</v>
      </c>
      <c r="K877" s="2">
        <v>3057.37</v>
      </c>
      <c r="N877" s="7">
        <v>4126.92</v>
      </c>
      <c r="O877" s="3">
        <v>3431.64</v>
      </c>
      <c r="P877" s="7">
        <v>3969</v>
      </c>
      <c r="Q877" s="2">
        <v>2517.88</v>
      </c>
      <c r="T877" s="2">
        <v>3594.73</v>
      </c>
      <c r="U877" s="3">
        <v>2892.15</v>
      </c>
      <c r="AJ877" s="2">
        <f t="shared" si="115"/>
        <v>3539</v>
      </c>
      <c r="AK877" s="11">
        <v>270</v>
      </c>
      <c r="AL877" s="7">
        <v>3580.95</v>
      </c>
      <c r="AM877" s="2">
        <v>2121.52</v>
      </c>
      <c r="AP877" s="7">
        <v>3206.68</v>
      </c>
      <c r="AQ877" s="3">
        <v>2495.79</v>
      </c>
      <c r="AZ877" s="8"/>
      <c r="BA877" s="8"/>
      <c r="BB877" s="8"/>
      <c r="BC877" s="8"/>
      <c r="BD877" s="8"/>
      <c r="BE877" s="8"/>
      <c r="BF877" s="8"/>
      <c r="BL877" s="2">
        <v>4335.55</v>
      </c>
      <c r="BM877" s="2">
        <v>2738.75</v>
      </c>
      <c r="BN877" s="2">
        <v>3961.28</v>
      </c>
      <c r="BO877" s="2">
        <v>3113.02</v>
      </c>
      <c r="KA877" s="247">
        <f t="shared" si="116"/>
        <v>4731.1899999999996</v>
      </c>
      <c r="KB877" s="228">
        <f t="shared" si="117"/>
        <v>3325.1800000000003</v>
      </c>
      <c r="KC877" s="246">
        <f t="shared" si="118"/>
        <v>3239.28</v>
      </c>
    </row>
    <row r="878" spans="1:289" x14ac:dyDescent="0.3">
      <c r="A878" s="213">
        <v>41684</v>
      </c>
      <c r="B878" s="102">
        <v>3813</v>
      </c>
      <c r="C878" s="31">
        <f t="shared" si="119"/>
        <v>3812.3333333333335</v>
      </c>
      <c r="D878" s="7">
        <v>4348.53</v>
      </c>
      <c r="E878" s="2">
        <v>2758.84</v>
      </c>
      <c r="H878" s="2">
        <v>3974.26</v>
      </c>
      <c r="I878" s="3">
        <v>3133.11</v>
      </c>
      <c r="J878" s="7">
        <v>4446.96</v>
      </c>
      <c r="K878" s="2">
        <v>3008.62</v>
      </c>
      <c r="N878" s="7">
        <v>4072.69</v>
      </c>
      <c r="O878" s="3">
        <v>3382.89</v>
      </c>
      <c r="P878" s="7">
        <v>3932.96</v>
      </c>
      <c r="Q878" s="2">
        <v>2487.34</v>
      </c>
      <c r="T878" s="2">
        <v>3558.69</v>
      </c>
      <c r="U878" s="3">
        <v>2861.61</v>
      </c>
      <c r="AJ878" s="2">
        <f t="shared" si="115"/>
        <v>3543</v>
      </c>
      <c r="AK878" s="11">
        <v>270</v>
      </c>
      <c r="AL878" s="7">
        <v>3550.2</v>
      </c>
      <c r="AM878" s="2">
        <v>2096.38</v>
      </c>
      <c r="AP878" s="7">
        <v>3175.93</v>
      </c>
      <c r="AQ878" s="3">
        <v>2470.65</v>
      </c>
      <c r="AZ878" s="8"/>
      <c r="BA878" s="8"/>
      <c r="BB878" s="8"/>
      <c r="BC878" s="8"/>
      <c r="BD878" s="8"/>
      <c r="BE878" s="8"/>
      <c r="BF878" s="8"/>
      <c r="BL878" s="2">
        <v>4314.38</v>
      </c>
      <c r="BM878" s="2">
        <v>2724.92</v>
      </c>
      <c r="BN878" s="2">
        <v>3940.11</v>
      </c>
      <c r="BO878" s="2">
        <v>3099.19</v>
      </c>
      <c r="KA878" s="247">
        <f t="shared" si="116"/>
        <v>4676.96</v>
      </c>
      <c r="KB878" s="228">
        <f t="shared" si="117"/>
        <v>3329.26</v>
      </c>
      <c r="KC878" s="246">
        <f t="shared" si="118"/>
        <v>3242.96</v>
      </c>
    </row>
    <row r="879" spans="1:289" x14ac:dyDescent="0.3">
      <c r="A879" s="213">
        <v>41687</v>
      </c>
      <c r="B879" s="102">
        <v>3801</v>
      </c>
      <c r="C879" s="31">
        <f t="shared" si="119"/>
        <v>3813.7619047619046</v>
      </c>
      <c r="D879" s="7">
        <v>4359.47</v>
      </c>
      <c r="E879" s="2">
        <v>2769.7</v>
      </c>
      <c r="H879" s="2">
        <v>3985.2</v>
      </c>
      <c r="I879" s="3">
        <v>3143.97</v>
      </c>
      <c r="J879" s="7">
        <v>4446.96</v>
      </c>
      <c r="K879" s="2">
        <v>3008.62</v>
      </c>
      <c r="N879" s="7">
        <v>4072.69</v>
      </c>
      <c r="O879" s="3">
        <v>3382.89</v>
      </c>
      <c r="P879" s="7">
        <v>3954.84</v>
      </c>
      <c r="Q879" s="2">
        <v>2509.06</v>
      </c>
      <c r="T879" s="2">
        <v>3580.57</v>
      </c>
      <c r="U879" s="3">
        <v>2883.33</v>
      </c>
      <c r="AJ879" s="2">
        <f t="shared" si="115"/>
        <v>3531</v>
      </c>
      <c r="AK879" s="11">
        <v>270</v>
      </c>
      <c r="AL879" s="7">
        <v>3572.07</v>
      </c>
      <c r="AM879" s="2">
        <v>2118.1</v>
      </c>
      <c r="AP879" s="7">
        <v>3197.8</v>
      </c>
      <c r="AQ879" s="3">
        <v>2492.37</v>
      </c>
      <c r="AZ879" s="8"/>
      <c r="BA879" s="8"/>
      <c r="BB879" s="8"/>
      <c r="BC879" s="8"/>
      <c r="BD879" s="8"/>
      <c r="BE879" s="8"/>
      <c r="BF879" s="8"/>
      <c r="BL879" s="2">
        <v>4325.3100000000004</v>
      </c>
      <c r="BM879" s="2">
        <v>2735.78</v>
      </c>
      <c r="BN879" s="2">
        <v>3951.04</v>
      </c>
      <c r="BO879" s="2">
        <v>3110.05</v>
      </c>
      <c r="KA879" s="247">
        <f t="shared" si="116"/>
        <v>4676.96</v>
      </c>
      <c r="KB879" s="228">
        <f t="shared" si="117"/>
        <v>3317.02</v>
      </c>
      <c r="KC879" s="246">
        <f t="shared" si="118"/>
        <v>3231.92</v>
      </c>
    </row>
    <row r="880" spans="1:289" x14ac:dyDescent="0.3">
      <c r="A880" s="213">
        <v>41688</v>
      </c>
      <c r="B880" s="102">
        <v>3825</v>
      </c>
      <c r="C880" s="31">
        <f t="shared" si="119"/>
        <v>3815.5238095238096</v>
      </c>
      <c r="D880" s="7">
        <v>4366.54</v>
      </c>
      <c r="E880" s="2">
        <v>2775.76</v>
      </c>
      <c r="H880" s="2">
        <v>3992.27</v>
      </c>
      <c r="I880" s="3">
        <v>3150.03</v>
      </c>
      <c r="J880" s="7">
        <v>4508.9799999999996</v>
      </c>
      <c r="K880" s="2">
        <v>3069.52</v>
      </c>
      <c r="N880" s="7">
        <v>4134.71</v>
      </c>
      <c r="O880" s="3">
        <v>3443.79</v>
      </c>
      <c r="P880" s="7">
        <v>3972.12</v>
      </c>
      <c r="Q880" s="2">
        <v>2525.52</v>
      </c>
      <c r="T880" s="2">
        <v>3597.85</v>
      </c>
      <c r="U880" s="3">
        <v>2899.79</v>
      </c>
      <c r="AJ880" s="2">
        <f t="shared" si="115"/>
        <v>3555</v>
      </c>
      <c r="AK880" s="11">
        <v>270</v>
      </c>
      <c r="AL880" s="7">
        <v>3577.69</v>
      </c>
      <c r="AM880" s="2">
        <v>2122.96</v>
      </c>
      <c r="AP880" s="7">
        <v>3203.42</v>
      </c>
      <c r="AQ880" s="3">
        <v>2497.23</v>
      </c>
      <c r="AZ880" s="8"/>
      <c r="BA880" s="8"/>
      <c r="BB880" s="8"/>
      <c r="BC880" s="8"/>
      <c r="BD880" s="8"/>
      <c r="BE880" s="8"/>
      <c r="BF880" s="8"/>
      <c r="BL880" s="2">
        <v>4348.42</v>
      </c>
      <c r="BM880" s="2">
        <v>2757.77</v>
      </c>
      <c r="BN880" s="2">
        <v>3974.15</v>
      </c>
      <c r="BO880" s="2">
        <v>3132.04</v>
      </c>
      <c r="KA880" s="247">
        <f t="shared" si="116"/>
        <v>4738.9799999999996</v>
      </c>
      <c r="KB880" s="228">
        <f t="shared" si="117"/>
        <v>3341.5</v>
      </c>
      <c r="KC880" s="246">
        <f t="shared" si="118"/>
        <v>3254</v>
      </c>
    </row>
    <row r="881" spans="1:289" x14ac:dyDescent="0.3">
      <c r="A881" s="213">
        <v>41689</v>
      </c>
      <c r="B881" s="102">
        <v>3841</v>
      </c>
      <c r="C881" s="31">
        <f t="shared" si="119"/>
        <v>3818.4285714285716</v>
      </c>
      <c r="D881" s="7">
        <v>4478.29</v>
      </c>
      <c r="E881" s="2">
        <v>2877.61</v>
      </c>
      <c r="H881" s="2">
        <v>4104.0200000000004</v>
      </c>
      <c r="I881" s="3">
        <v>3251.88</v>
      </c>
      <c r="J881" s="7">
        <v>4578.62</v>
      </c>
      <c r="K881" s="2">
        <v>3132.22</v>
      </c>
      <c r="N881" s="7">
        <v>4204.3500000000004</v>
      </c>
      <c r="O881" s="3">
        <v>3506.49</v>
      </c>
      <c r="P881" s="7">
        <v>4088.12</v>
      </c>
      <c r="Q881" s="2">
        <v>2634.07</v>
      </c>
      <c r="T881" s="2">
        <v>3713.85</v>
      </c>
      <c r="U881" s="3">
        <v>3008.34</v>
      </c>
      <c r="AJ881" s="2">
        <f t="shared" si="115"/>
        <v>3571</v>
      </c>
      <c r="AK881" s="11">
        <v>270</v>
      </c>
      <c r="AL881" s="7">
        <v>3642.22</v>
      </c>
      <c r="AM881" s="2">
        <v>2180.1999999999998</v>
      </c>
      <c r="AP881" s="7">
        <v>3267.95</v>
      </c>
      <c r="AQ881" s="3">
        <v>2554.4699999999998</v>
      </c>
      <c r="AZ881" s="8"/>
      <c r="BA881" s="8"/>
      <c r="BB881" s="8"/>
      <c r="BC881" s="8"/>
      <c r="BD881" s="8"/>
      <c r="BE881" s="8"/>
      <c r="BF881" s="8"/>
      <c r="BL881" s="2">
        <v>4434.26</v>
      </c>
      <c r="BM881" s="2">
        <v>2833.88</v>
      </c>
      <c r="BN881" s="2">
        <v>4059.99</v>
      </c>
      <c r="BO881" s="2">
        <v>3208.15</v>
      </c>
      <c r="KA881" s="247">
        <f t="shared" si="116"/>
        <v>4808.62</v>
      </c>
      <c r="KB881" s="228">
        <f t="shared" si="117"/>
        <v>3357.82</v>
      </c>
      <c r="KC881" s="246">
        <f t="shared" si="118"/>
        <v>3268.7200000000003</v>
      </c>
    </row>
    <row r="882" spans="1:289" x14ac:dyDescent="0.3">
      <c r="A882" s="213">
        <v>41690</v>
      </c>
      <c r="B882" s="102">
        <v>3870</v>
      </c>
      <c r="C882" s="31">
        <f t="shared" si="119"/>
        <v>3823.4761904761904</v>
      </c>
      <c r="D882" s="7">
        <v>4490.1000000000004</v>
      </c>
      <c r="E882" s="2">
        <v>2892.22</v>
      </c>
      <c r="H882" s="2">
        <v>4115.83</v>
      </c>
      <c r="I882" s="3">
        <v>3266.49</v>
      </c>
      <c r="J882" s="7">
        <v>4556.63</v>
      </c>
      <c r="K882" s="2">
        <v>3112.42</v>
      </c>
      <c r="N882" s="7">
        <v>4182.3599999999997</v>
      </c>
      <c r="O882" s="3">
        <v>3486.69</v>
      </c>
      <c r="P882" s="7">
        <v>4068.79</v>
      </c>
      <c r="Q882" s="2">
        <v>2616.9699999999998</v>
      </c>
      <c r="T882" s="2">
        <v>3694.52</v>
      </c>
      <c r="U882" s="3">
        <v>2991.24</v>
      </c>
      <c r="AJ882" s="2">
        <f t="shared" si="115"/>
        <v>3600</v>
      </c>
      <c r="AK882" s="11">
        <v>270</v>
      </c>
      <c r="AL882" s="7">
        <v>3636.39</v>
      </c>
      <c r="AM882" s="2">
        <v>2176.5700000000002</v>
      </c>
      <c r="AP882" s="7">
        <v>3262.12</v>
      </c>
      <c r="AQ882" s="3">
        <v>2550.84</v>
      </c>
      <c r="AZ882" s="8"/>
      <c r="BA882" s="8"/>
      <c r="BB882" s="8"/>
      <c r="BC882" s="8"/>
      <c r="BD882" s="8"/>
      <c r="BE882" s="8"/>
      <c r="BF882" s="8"/>
      <c r="BL882" s="2">
        <v>4457.51</v>
      </c>
      <c r="BM882" s="2">
        <v>2859.86</v>
      </c>
      <c r="BN882" s="2">
        <v>4083.24</v>
      </c>
      <c r="BO882" s="2">
        <v>3234.13</v>
      </c>
      <c r="KA882" s="247">
        <f t="shared" si="116"/>
        <v>4786.63</v>
      </c>
      <c r="KB882" s="228">
        <f t="shared" si="117"/>
        <v>3387.4</v>
      </c>
      <c r="KC882" s="246">
        <f t="shared" si="118"/>
        <v>3295.4</v>
      </c>
    </row>
    <row r="883" spans="1:289" x14ac:dyDescent="0.3">
      <c r="A883" s="213">
        <v>41691</v>
      </c>
      <c r="B883" s="102">
        <v>3870</v>
      </c>
      <c r="C883" s="31">
        <f t="shared" si="119"/>
        <v>3827.5238095238096</v>
      </c>
      <c r="D883" s="7">
        <v>4450.25</v>
      </c>
      <c r="E883" s="2">
        <v>2856.49</v>
      </c>
      <c r="H883" s="2">
        <v>4075.98</v>
      </c>
      <c r="I883" s="3">
        <v>3230.76</v>
      </c>
      <c r="J883" s="7">
        <v>4527.3</v>
      </c>
      <c r="K883" s="2">
        <v>3086.02</v>
      </c>
      <c r="N883" s="7">
        <v>4153.03</v>
      </c>
      <c r="O883" s="3">
        <v>3460.29</v>
      </c>
      <c r="P883" s="7">
        <v>4043.01</v>
      </c>
      <c r="Q883" s="2">
        <v>2594.17</v>
      </c>
      <c r="T883" s="2">
        <v>3668.74</v>
      </c>
      <c r="U883" s="3">
        <v>2968.44</v>
      </c>
      <c r="AJ883" s="2">
        <f t="shared" si="115"/>
        <v>3600</v>
      </c>
      <c r="AK883" s="11">
        <v>270</v>
      </c>
      <c r="AL883" s="7">
        <v>3613.75</v>
      </c>
      <c r="AM883" s="2">
        <v>2156.9699999999998</v>
      </c>
      <c r="AP883" s="7">
        <v>3239.48</v>
      </c>
      <c r="AQ883" s="3">
        <v>2531.2399999999998</v>
      </c>
      <c r="AZ883" s="8"/>
      <c r="BA883" s="8"/>
      <c r="BB883" s="8"/>
      <c r="BC883" s="8"/>
      <c r="BD883" s="8"/>
      <c r="BE883" s="8"/>
      <c r="BF883" s="8"/>
      <c r="BL883" s="2">
        <v>4420.93</v>
      </c>
      <c r="BM883" s="2">
        <v>2827.37</v>
      </c>
      <c r="BN883" s="2">
        <v>4046.66</v>
      </c>
      <c r="BO883" s="2">
        <v>3201.64</v>
      </c>
      <c r="KA883" s="247">
        <f t="shared" si="116"/>
        <v>4757.3</v>
      </c>
      <c r="KB883" s="228">
        <f t="shared" si="117"/>
        <v>3387.4</v>
      </c>
      <c r="KC883" s="246">
        <f t="shared" si="118"/>
        <v>3295.4</v>
      </c>
    </row>
    <row r="884" spans="1:289" x14ac:dyDescent="0.3">
      <c r="A884" s="213">
        <v>41694</v>
      </c>
      <c r="B884" s="102">
        <v>3870</v>
      </c>
      <c r="C884" s="31">
        <f t="shared" si="119"/>
        <v>3828.5238095238096</v>
      </c>
      <c r="D884" s="7">
        <v>4403.3999999999996</v>
      </c>
      <c r="E884" s="2">
        <v>2814.76</v>
      </c>
      <c r="H884" s="2">
        <v>4029.13</v>
      </c>
      <c r="I884" s="3">
        <v>3189.03</v>
      </c>
      <c r="J884" s="7">
        <v>4490.6499999999996</v>
      </c>
      <c r="K884" s="2">
        <v>3053.02</v>
      </c>
      <c r="N884" s="7">
        <v>4116.38</v>
      </c>
      <c r="O884" s="3">
        <v>3427.29</v>
      </c>
      <c r="P884" s="7">
        <v>4010.78</v>
      </c>
      <c r="Q884" s="2">
        <v>2565.67</v>
      </c>
      <c r="T884" s="2">
        <v>3636.51</v>
      </c>
      <c r="U884" s="3">
        <v>2939.94</v>
      </c>
      <c r="AJ884" s="2">
        <f t="shared" si="115"/>
        <v>3600</v>
      </c>
      <c r="AK884" s="11">
        <v>270</v>
      </c>
      <c r="AL884" s="7">
        <v>3574.55</v>
      </c>
      <c r="AM884" s="2">
        <v>2121.64</v>
      </c>
      <c r="AP884" s="7">
        <v>3200.28</v>
      </c>
      <c r="AQ884" s="3">
        <v>2495.91</v>
      </c>
      <c r="AZ884" s="8"/>
      <c r="BA884" s="8"/>
      <c r="BB884" s="8"/>
      <c r="BC884" s="8"/>
      <c r="BD884" s="8"/>
      <c r="BE884" s="8"/>
      <c r="BF884" s="8"/>
      <c r="BL884" s="2">
        <v>4383.3599999999997</v>
      </c>
      <c r="BM884" s="2">
        <v>2794.86</v>
      </c>
      <c r="BN884" s="2">
        <v>4009.09</v>
      </c>
      <c r="BO884" s="2">
        <v>3169.13</v>
      </c>
      <c r="KA884" s="247">
        <f t="shared" si="116"/>
        <v>4720.6499999999996</v>
      </c>
      <c r="KB884" s="228">
        <f t="shared" si="117"/>
        <v>3387.4</v>
      </c>
      <c r="KC884" s="246">
        <f t="shared" si="118"/>
        <v>3295.4</v>
      </c>
    </row>
    <row r="885" spans="1:289" x14ac:dyDescent="0.3">
      <c r="A885" s="213">
        <v>41695</v>
      </c>
      <c r="B885" s="102">
        <v>3829</v>
      </c>
      <c r="C885" s="31">
        <f t="shared" si="119"/>
        <v>3828.0476190476193</v>
      </c>
      <c r="D885" s="7">
        <v>4353.17</v>
      </c>
      <c r="E885" s="2">
        <v>2802.32</v>
      </c>
      <c r="H885" s="2">
        <v>3978.9</v>
      </c>
      <c r="I885" s="3">
        <v>3176.59</v>
      </c>
      <c r="J885" s="7">
        <v>4396.3500000000004</v>
      </c>
      <c r="K885" s="2">
        <v>2995.28</v>
      </c>
      <c r="N885" s="7">
        <v>4022.08</v>
      </c>
      <c r="O885" s="3">
        <v>3369.55</v>
      </c>
      <c r="P885" s="7">
        <v>3964.54</v>
      </c>
      <c r="Q885" s="2">
        <v>2523.6</v>
      </c>
      <c r="T885" s="2">
        <v>3590.27</v>
      </c>
      <c r="U885" s="3">
        <v>2897.87</v>
      </c>
      <c r="AJ885" s="2">
        <f t="shared" si="115"/>
        <v>3559</v>
      </c>
      <c r="AK885" s="11">
        <v>270</v>
      </c>
      <c r="AL885" s="7">
        <v>3532.73</v>
      </c>
      <c r="AM885" s="2">
        <v>2084.08</v>
      </c>
      <c r="AP885" s="7">
        <v>3158.46</v>
      </c>
      <c r="AQ885" s="3">
        <v>2458.35</v>
      </c>
      <c r="AZ885" s="8"/>
      <c r="BA885" s="8"/>
      <c r="BB885" s="8"/>
      <c r="BC885" s="8"/>
      <c r="BD885" s="8"/>
      <c r="BE885" s="8"/>
      <c r="BF885" s="8"/>
      <c r="BL885" s="2">
        <v>4355.1499999999996</v>
      </c>
      <c r="BM885" s="2">
        <v>2804.29</v>
      </c>
      <c r="BN885" s="2">
        <v>3980.88</v>
      </c>
      <c r="BO885" s="2">
        <v>3178.56</v>
      </c>
      <c r="KA885" s="247">
        <f t="shared" si="116"/>
        <v>4626.3500000000004</v>
      </c>
      <c r="KB885" s="228">
        <f t="shared" si="117"/>
        <v>3345.58</v>
      </c>
      <c r="KC885" s="246">
        <f t="shared" si="118"/>
        <v>3257.6800000000003</v>
      </c>
    </row>
    <row r="886" spans="1:289" x14ac:dyDescent="0.3">
      <c r="A886" s="213">
        <v>41696</v>
      </c>
      <c r="B886" s="102">
        <v>3821</v>
      </c>
      <c r="C886" s="31">
        <f t="shared" si="119"/>
        <v>3827.6666666666665</v>
      </c>
      <c r="D886" s="7">
        <v>4406.9799999999996</v>
      </c>
      <c r="E886" s="2">
        <v>2850.36</v>
      </c>
      <c r="H886" s="2">
        <v>4032.71</v>
      </c>
      <c r="I886" s="3">
        <v>3224.63</v>
      </c>
      <c r="J886" s="7">
        <v>4439.74</v>
      </c>
      <c r="K886" s="2">
        <v>3034.64</v>
      </c>
      <c r="N886" s="7">
        <v>4065.47</v>
      </c>
      <c r="O886" s="3">
        <v>3408.91</v>
      </c>
      <c r="P886" s="7">
        <v>4003.09</v>
      </c>
      <c r="Q886" s="2">
        <v>2557.6799999999998</v>
      </c>
      <c r="T886" s="2">
        <v>3628.82</v>
      </c>
      <c r="U886" s="3">
        <v>2931.95</v>
      </c>
      <c r="AJ886" s="2">
        <f t="shared" si="115"/>
        <v>3551</v>
      </c>
      <c r="AK886" s="11">
        <v>270</v>
      </c>
      <c r="AL886" s="7">
        <v>3577.36</v>
      </c>
      <c r="AM886" s="2">
        <v>2124.08</v>
      </c>
      <c r="AP886" s="7">
        <v>3203.09</v>
      </c>
      <c r="AQ886" s="3">
        <v>2498.35</v>
      </c>
      <c r="AZ886" s="8"/>
      <c r="BA886" s="8"/>
      <c r="BB886" s="8"/>
      <c r="BC886" s="8"/>
      <c r="BD886" s="8"/>
      <c r="BE886" s="8"/>
      <c r="BF886" s="8"/>
      <c r="BL886" s="2">
        <v>4410.99</v>
      </c>
      <c r="BM886" s="2">
        <v>2854.34</v>
      </c>
      <c r="BN886" s="2">
        <v>4036.72</v>
      </c>
      <c r="BO886" s="2">
        <v>3228.61</v>
      </c>
      <c r="KA886" s="247">
        <f t="shared" si="116"/>
        <v>4669.74</v>
      </c>
      <c r="KB886" s="228">
        <f t="shared" si="117"/>
        <v>3337.42</v>
      </c>
      <c r="KC886" s="246">
        <f t="shared" si="118"/>
        <v>3250.32</v>
      </c>
    </row>
    <row r="887" spans="1:289" x14ac:dyDescent="0.3">
      <c r="A887" s="213">
        <v>41697</v>
      </c>
      <c r="B887" s="102">
        <v>3790</v>
      </c>
      <c r="C887" s="31">
        <f t="shared" si="119"/>
        <v>3826.2857142857142</v>
      </c>
      <c r="D887" s="7">
        <v>4338.8100000000004</v>
      </c>
      <c r="E887" s="2">
        <v>2756.38</v>
      </c>
      <c r="H887" s="2">
        <v>3964.54</v>
      </c>
      <c r="I887" s="3">
        <v>3130.65</v>
      </c>
      <c r="J887" s="7">
        <v>4392.74</v>
      </c>
      <c r="K887" s="2">
        <v>2992</v>
      </c>
      <c r="N887" s="7">
        <v>4018.47</v>
      </c>
      <c r="O887" s="3">
        <v>3366.27</v>
      </c>
      <c r="P887" s="7">
        <v>3993.68</v>
      </c>
      <c r="Q887" s="2">
        <v>2520.7600000000002</v>
      </c>
      <c r="T887" s="2">
        <v>3619.41</v>
      </c>
      <c r="U887" s="3">
        <v>2895.03</v>
      </c>
      <c r="AJ887" s="2">
        <f t="shared" si="115"/>
        <v>3520</v>
      </c>
      <c r="AK887" s="11">
        <v>270</v>
      </c>
      <c r="AL887" s="7">
        <v>3573.06</v>
      </c>
      <c r="AM887" s="2">
        <v>2092.36</v>
      </c>
      <c r="AP887" s="7">
        <v>3198.79</v>
      </c>
      <c r="AQ887" s="3">
        <v>2466.63</v>
      </c>
      <c r="AZ887" s="8"/>
      <c r="BA887" s="8"/>
      <c r="BB887" s="8"/>
      <c r="BC887" s="8"/>
      <c r="BD887" s="8"/>
      <c r="BE887" s="8"/>
      <c r="BF887" s="8"/>
      <c r="BL887" s="2">
        <v>4351.6899999999996</v>
      </c>
      <c r="BM887" s="2">
        <v>2769.17</v>
      </c>
      <c r="BN887" s="2">
        <v>3977.42</v>
      </c>
      <c r="BO887" s="2">
        <v>3143.44</v>
      </c>
      <c r="KA887" s="247">
        <f t="shared" si="116"/>
        <v>4622.74</v>
      </c>
      <c r="KB887" s="228">
        <f t="shared" si="117"/>
        <v>3305.8</v>
      </c>
      <c r="KC887" s="246">
        <f t="shared" si="118"/>
        <v>3221.8</v>
      </c>
    </row>
    <row r="888" spans="1:289" x14ac:dyDescent="0.3">
      <c r="A888" s="213">
        <v>41698</v>
      </c>
      <c r="B888" s="102">
        <v>3752</v>
      </c>
      <c r="C888" s="31">
        <f t="shared" si="119"/>
        <v>3821.8571428571427</v>
      </c>
      <c r="D888" s="7">
        <v>4305.6400000000003</v>
      </c>
      <c r="E888" s="2">
        <v>2719.12</v>
      </c>
      <c r="H888" s="2">
        <v>3931.37</v>
      </c>
      <c r="I888" s="3">
        <v>3093.39</v>
      </c>
      <c r="J888" s="7">
        <v>4392.6499999999996</v>
      </c>
      <c r="K888" s="2">
        <v>2989.12</v>
      </c>
      <c r="N888" s="7">
        <v>4018.38</v>
      </c>
      <c r="O888" s="3">
        <v>3363.39</v>
      </c>
      <c r="P888" s="7">
        <v>4033.74</v>
      </c>
      <c r="Q888" s="2">
        <v>2557.12</v>
      </c>
      <c r="T888" s="2">
        <v>3659.47</v>
      </c>
      <c r="U888" s="3">
        <v>2931.39</v>
      </c>
      <c r="AJ888" s="2">
        <f t="shared" si="115"/>
        <v>3482</v>
      </c>
      <c r="AK888" s="11">
        <v>270</v>
      </c>
      <c r="AL888" s="7">
        <v>3587.84</v>
      </c>
      <c r="AM888" s="2">
        <v>2103.52</v>
      </c>
      <c r="AP888" s="7">
        <v>3213.57</v>
      </c>
      <c r="AQ888" s="3">
        <v>2477.79</v>
      </c>
      <c r="AZ888" s="8"/>
      <c r="BA888" s="8"/>
      <c r="BB888" s="8"/>
      <c r="BC888" s="8"/>
      <c r="BD888" s="8"/>
      <c r="BE888" s="8"/>
      <c r="BF888" s="8"/>
      <c r="BL888" s="2">
        <v>4318.62</v>
      </c>
      <c r="BM888" s="2">
        <v>2732.02</v>
      </c>
      <c r="BN888" s="2">
        <v>3944.35</v>
      </c>
      <c r="BO888" s="2">
        <v>3103.29</v>
      </c>
      <c r="KA888" s="247">
        <f t="shared" si="116"/>
        <v>4622.6499999999996</v>
      </c>
      <c r="KB888" s="228">
        <f t="shared" si="117"/>
        <v>3267.04</v>
      </c>
      <c r="KC888" s="246">
        <f t="shared" si="118"/>
        <v>3186.84</v>
      </c>
    </row>
    <row r="889" spans="1:289" x14ac:dyDescent="0.3">
      <c r="A889" s="213">
        <v>41701</v>
      </c>
      <c r="B889" s="102">
        <v>3850</v>
      </c>
      <c r="C889" s="31">
        <f t="shared" si="119"/>
        <v>3823.0952380952381</v>
      </c>
      <c r="D889" s="7">
        <v>4399.41</v>
      </c>
      <c r="E889" s="2">
        <v>2808.4</v>
      </c>
      <c r="H889" s="2">
        <v>4025.14</v>
      </c>
      <c r="I889" s="3">
        <v>3182.67</v>
      </c>
      <c r="J889" s="7">
        <v>4421.33</v>
      </c>
      <c r="K889" s="2">
        <v>3015.12</v>
      </c>
      <c r="N889" s="7">
        <v>4047.06</v>
      </c>
      <c r="O889" s="3">
        <v>3389.39</v>
      </c>
      <c r="P889" s="7">
        <v>4081.68</v>
      </c>
      <c r="Q889" s="2">
        <v>2601.6799999999998</v>
      </c>
      <c r="T889" s="2">
        <v>3707.41</v>
      </c>
      <c r="U889" s="3">
        <v>2975.95</v>
      </c>
      <c r="AJ889" s="2">
        <f t="shared" si="115"/>
        <v>3580</v>
      </c>
      <c r="AK889" s="11">
        <v>270</v>
      </c>
      <c r="AL889" s="7">
        <v>3643.42</v>
      </c>
      <c r="AM889" s="2">
        <v>2155.6</v>
      </c>
      <c r="AP889" s="7">
        <v>3269.15</v>
      </c>
      <c r="AQ889" s="3">
        <v>2529.87</v>
      </c>
      <c r="AZ889" s="8"/>
      <c r="BA889" s="8"/>
      <c r="BB889" s="8"/>
      <c r="BC889" s="8"/>
      <c r="BD889" s="8"/>
      <c r="BE889" s="8"/>
      <c r="BF889" s="8"/>
      <c r="BL889" s="2">
        <v>4394.38</v>
      </c>
      <c r="BM889" s="2">
        <v>2803.4</v>
      </c>
      <c r="BN889" s="2">
        <v>4020.11</v>
      </c>
      <c r="BO889" s="2">
        <v>3177.67</v>
      </c>
      <c r="KA889" s="247">
        <f t="shared" si="116"/>
        <v>4651.33</v>
      </c>
      <c r="KB889" s="228">
        <f t="shared" si="117"/>
        <v>3367</v>
      </c>
      <c r="KC889" s="246">
        <f t="shared" si="118"/>
        <v>3277</v>
      </c>
    </row>
    <row r="890" spans="1:289" x14ac:dyDescent="0.3">
      <c r="A890" s="213">
        <v>41702</v>
      </c>
      <c r="B890" s="102">
        <v>3844</v>
      </c>
      <c r="C890" s="31">
        <f t="shared" si="119"/>
        <v>3825.4761904761904</v>
      </c>
      <c r="D890" s="7">
        <v>4461.46</v>
      </c>
      <c r="E890" s="2">
        <v>2874.82</v>
      </c>
      <c r="H890" s="2">
        <v>4087.19</v>
      </c>
      <c r="I890" s="3">
        <v>3249.09</v>
      </c>
      <c r="J890" s="7">
        <v>4385.4799999999996</v>
      </c>
      <c r="K890" s="2">
        <v>2982.62</v>
      </c>
      <c r="N890" s="7">
        <v>4011.21</v>
      </c>
      <c r="O890" s="3">
        <v>3356.89</v>
      </c>
      <c r="P890" s="7">
        <v>4103.2299999999996</v>
      </c>
      <c r="Q890" s="2">
        <v>2626.88</v>
      </c>
      <c r="T890" s="2">
        <v>3728.96</v>
      </c>
      <c r="U890" s="3">
        <v>3001.15</v>
      </c>
      <c r="AJ890" s="2">
        <f t="shared" si="115"/>
        <v>3574</v>
      </c>
      <c r="AK890" s="11">
        <v>270</v>
      </c>
      <c r="AL890" s="7">
        <v>3701.57</v>
      </c>
      <c r="AM890" s="2">
        <v>2217.2399999999998</v>
      </c>
      <c r="AP890" s="7">
        <v>3327.3</v>
      </c>
      <c r="AQ890" s="3">
        <v>2591.5100000000002</v>
      </c>
      <c r="AZ890" s="8"/>
      <c r="BA890" s="8"/>
      <c r="BB890" s="8"/>
      <c r="BC890" s="8"/>
      <c r="BD890" s="8"/>
      <c r="BE890" s="8"/>
      <c r="BF890" s="8"/>
      <c r="BL890" s="2">
        <v>4482.3999999999996</v>
      </c>
      <c r="BM890" s="2">
        <v>2895.62</v>
      </c>
      <c r="BN890" s="2">
        <v>4108.13</v>
      </c>
      <c r="BO890" s="2">
        <v>3269.89</v>
      </c>
      <c r="KA890" s="247">
        <f t="shared" si="116"/>
        <v>4615.4799999999996</v>
      </c>
      <c r="KB890" s="228">
        <f t="shared" si="117"/>
        <v>3360.88</v>
      </c>
      <c r="KC890" s="246">
        <f t="shared" si="118"/>
        <v>3271.48</v>
      </c>
    </row>
    <row r="891" spans="1:289" x14ac:dyDescent="0.3">
      <c r="A891" s="213">
        <v>41703</v>
      </c>
      <c r="B891" s="102">
        <v>3850</v>
      </c>
      <c r="C891" s="31">
        <f t="shared" si="119"/>
        <v>3828.0952380952381</v>
      </c>
      <c r="D891" s="7">
        <v>4450.32</v>
      </c>
      <c r="E891" s="2">
        <v>2866.64</v>
      </c>
      <c r="H891" s="2">
        <v>4076.05</v>
      </c>
      <c r="I891" s="3">
        <v>3240.91</v>
      </c>
      <c r="J891" s="7">
        <v>4363.97</v>
      </c>
      <c r="K891" s="2">
        <v>2963.12</v>
      </c>
      <c r="N891" s="7">
        <v>3989.7</v>
      </c>
      <c r="O891" s="3">
        <v>3337.39</v>
      </c>
      <c r="P891" s="7">
        <v>4072.49</v>
      </c>
      <c r="Q891" s="2">
        <v>2598.64</v>
      </c>
      <c r="T891" s="2">
        <v>3698.22</v>
      </c>
      <c r="U891" s="3">
        <v>2972.91</v>
      </c>
      <c r="AJ891" s="2">
        <f t="shared" si="115"/>
        <v>3580</v>
      </c>
      <c r="AK891" s="11">
        <v>270</v>
      </c>
      <c r="AL891" s="7">
        <v>3673.07</v>
      </c>
      <c r="AM891" s="2">
        <v>2191.2800000000002</v>
      </c>
      <c r="AP891" s="7">
        <v>3298.8</v>
      </c>
      <c r="AQ891" s="3">
        <v>2565.5500000000002</v>
      </c>
      <c r="AZ891" s="8"/>
      <c r="BA891" s="8"/>
      <c r="BB891" s="8"/>
      <c r="BC891" s="8"/>
      <c r="BD891" s="8"/>
      <c r="BE891" s="8"/>
      <c r="BF891" s="8"/>
      <c r="BL891" s="2">
        <v>4478.09</v>
      </c>
      <c r="BM891" s="2">
        <v>2894.21</v>
      </c>
      <c r="BN891" s="2">
        <v>4103.82</v>
      </c>
      <c r="BO891" s="2">
        <v>3268.48</v>
      </c>
      <c r="KA891" s="247">
        <f t="shared" si="116"/>
        <v>4593.97</v>
      </c>
      <c r="KB891" s="228">
        <f t="shared" si="117"/>
        <v>3367</v>
      </c>
      <c r="KC891" s="246">
        <f t="shared" si="118"/>
        <v>3277</v>
      </c>
    </row>
    <row r="892" spans="1:289" x14ac:dyDescent="0.3">
      <c r="A892" s="213">
        <v>41704</v>
      </c>
      <c r="B892" s="102">
        <v>3841</v>
      </c>
      <c r="C892" s="31">
        <f t="shared" si="119"/>
        <v>3828.2380952380954</v>
      </c>
      <c r="D892" s="7">
        <v>4392.28</v>
      </c>
      <c r="E892" s="2">
        <v>2824.42</v>
      </c>
      <c r="H892" s="2">
        <v>4018.01</v>
      </c>
      <c r="I892" s="3">
        <v>3198.69</v>
      </c>
      <c r="J892" s="7">
        <v>4370.8999999999996</v>
      </c>
      <c r="K892" s="2">
        <v>2983.72</v>
      </c>
      <c r="N892" s="7">
        <v>3996.63</v>
      </c>
      <c r="O892" s="3">
        <v>3357.99</v>
      </c>
      <c r="P892" s="7">
        <v>4028.67</v>
      </c>
      <c r="Q892" s="2">
        <v>2569.54</v>
      </c>
      <c r="T892" s="2">
        <v>3654.4</v>
      </c>
      <c r="U892" s="3">
        <v>2943.81</v>
      </c>
      <c r="AJ892" s="2">
        <f t="shared" si="115"/>
        <v>3571</v>
      </c>
      <c r="AK892" s="11">
        <v>270</v>
      </c>
      <c r="AL892" s="7">
        <v>3665.06</v>
      </c>
      <c r="AM892" s="2">
        <v>2197.84</v>
      </c>
      <c r="AP892" s="7">
        <v>3290.79</v>
      </c>
      <c r="AQ892" s="3">
        <v>2572.11</v>
      </c>
      <c r="AZ892" s="8"/>
      <c r="BA892" s="8"/>
      <c r="BB892" s="8"/>
      <c r="BC892" s="8"/>
      <c r="BD892" s="8"/>
      <c r="BE892" s="8"/>
      <c r="BF892" s="8"/>
      <c r="BL892" s="2">
        <v>4419.79</v>
      </c>
      <c r="BM892" s="2">
        <v>2851.74</v>
      </c>
      <c r="BN892" s="2">
        <v>4045.52</v>
      </c>
      <c r="BO892" s="2">
        <v>3226.01</v>
      </c>
      <c r="KA892" s="247">
        <f t="shared" si="116"/>
        <v>4600.8999999999996</v>
      </c>
      <c r="KB892" s="228">
        <f t="shared" si="117"/>
        <v>3357.82</v>
      </c>
      <c r="KC892" s="246">
        <f t="shared" si="118"/>
        <v>3268.7200000000003</v>
      </c>
    </row>
    <row r="893" spans="1:289" x14ac:dyDescent="0.3">
      <c r="A893" s="213">
        <v>41705</v>
      </c>
      <c r="B893" s="102">
        <v>3874</v>
      </c>
      <c r="C893" s="31">
        <f t="shared" si="119"/>
        <v>3829.5238095238096</v>
      </c>
      <c r="D893" s="7">
        <v>4457.8100000000004</v>
      </c>
      <c r="E893" s="2">
        <v>2882.44</v>
      </c>
      <c r="H893" s="2">
        <v>4083.54</v>
      </c>
      <c r="I893" s="3">
        <v>3256.71</v>
      </c>
      <c r="J893" s="7">
        <v>4425.2700000000004</v>
      </c>
      <c r="K893" s="2">
        <v>3033.22</v>
      </c>
      <c r="N893" s="7">
        <v>4051</v>
      </c>
      <c r="O893" s="3">
        <v>3407.49</v>
      </c>
      <c r="P893" s="7">
        <v>4154.13</v>
      </c>
      <c r="Q893" s="2">
        <v>2688.58</v>
      </c>
      <c r="T893" s="2">
        <v>3779.86</v>
      </c>
      <c r="U893" s="3">
        <v>3062.85</v>
      </c>
      <c r="AJ893" s="2">
        <f t="shared" si="115"/>
        <v>3604</v>
      </c>
      <c r="AK893" s="11">
        <v>270</v>
      </c>
      <c r="AL893" s="7">
        <v>3742</v>
      </c>
      <c r="AM893" s="2">
        <v>2268.5500000000002</v>
      </c>
      <c r="AP893" s="7">
        <v>3367.73</v>
      </c>
      <c r="AQ893" s="3">
        <v>2642.82</v>
      </c>
      <c r="AZ893" s="8"/>
      <c r="BA893" s="8"/>
      <c r="BB893" s="8"/>
      <c r="BC893" s="8"/>
      <c r="BD893" s="8"/>
      <c r="BE893" s="8"/>
      <c r="BF893" s="8"/>
      <c r="BL893" s="2">
        <v>4481.72</v>
      </c>
      <c r="BM893" s="2">
        <v>2906.18</v>
      </c>
      <c r="BN893" s="2">
        <v>4107.45</v>
      </c>
      <c r="BO893" s="2">
        <v>3280.45</v>
      </c>
      <c r="KA893" s="247">
        <f t="shared" si="116"/>
        <v>4655.2700000000004</v>
      </c>
      <c r="KB893" s="228">
        <f t="shared" si="117"/>
        <v>3391.48</v>
      </c>
      <c r="KC893" s="246">
        <f t="shared" si="118"/>
        <v>3299.0800000000004</v>
      </c>
    </row>
    <row r="894" spans="1:289" x14ac:dyDescent="0.3">
      <c r="A894" s="213">
        <v>41708</v>
      </c>
      <c r="B894" s="102">
        <v>3875</v>
      </c>
      <c r="C894" s="31">
        <f t="shared" si="119"/>
        <v>3831.9523809523807</v>
      </c>
      <c r="D894" s="7">
        <v>4519.16</v>
      </c>
      <c r="E894" s="2">
        <v>2943.84</v>
      </c>
      <c r="H894" s="2">
        <v>4144.8900000000003</v>
      </c>
      <c r="I894" s="3">
        <v>3318.11</v>
      </c>
      <c r="J894" s="7">
        <v>4421.6499999999996</v>
      </c>
      <c r="K894" s="2">
        <v>3029.92</v>
      </c>
      <c r="N894" s="7">
        <v>4047.38</v>
      </c>
      <c r="O894" s="3">
        <v>3404.19</v>
      </c>
      <c r="P894" s="7">
        <v>4183.2700000000004</v>
      </c>
      <c r="Q894" s="2">
        <v>2717.88</v>
      </c>
      <c r="T894" s="2">
        <v>3809</v>
      </c>
      <c r="U894" s="3">
        <v>3092.15</v>
      </c>
      <c r="AJ894" s="2">
        <f t="shared" si="115"/>
        <v>3605</v>
      </c>
      <c r="AK894" s="11">
        <v>270</v>
      </c>
      <c r="AL894" s="7">
        <v>3771.52</v>
      </c>
      <c r="AM894" s="2">
        <v>2298.2399999999998</v>
      </c>
      <c r="AP894" s="7">
        <v>3397.25</v>
      </c>
      <c r="AQ894" s="3">
        <v>2672.51</v>
      </c>
      <c r="AZ894" s="8"/>
      <c r="BA894" s="8"/>
      <c r="BB894" s="8"/>
      <c r="BC894" s="8"/>
      <c r="BD894" s="8"/>
      <c r="BE894" s="8"/>
      <c r="BF894" s="8"/>
      <c r="BL894" s="2">
        <v>4545.04</v>
      </c>
      <c r="BM894" s="2">
        <v>2969.54</v>
      </c>
      <c r="BN894" s="2">
        <v>4170.7700000000004</v>
      </c>
      <c r="BO894" s="2">
        <v>3343.81</v>
      </c>
      <c r="KA894" s="247">
        <f t="shared" si="116"/>
        <v>4651.6499999999996</v>
      </c>
      <c r="KB894" s="228">
        <f t="shared" si="117"/>
        <v>3392.5</v>
      </c>
      <c r="KC894" s="246">
        <f t="shared" si="118"/>
        <v>3300</v>
      </c>
    </row>
    <row r="895" spans="1:289" x14ac:dyDescent="0.3">
      <c r="A895" s="213">
        <v>41709</v>
      </c>
      <c r="B895" s="102">
        <v>3880</v>
      </c>
      <c r="C895" s="31">
        <f t="shared" si="119"/>
        <v>3835.5238095238096</v>
      </c>
      <c r="D895" s="7">
        <v>4516.25</v>
      </c>
      <c r="E895" s="2">
        <v>2935.78</v>
      </c>
      <c r="H895" s="2">
        <v>4141.9799999999996</v>
      </c>
      <c r="I895" s="3">
        <v>3310.05</v>
      </c>
      <c r="J895" s="7">
        <v>4439.63</v>
      </c>
      <c r="K895" s="2">
        <v>3044.48</v>
      </c>
      <c r="N895" s="7">
        <v>4065.36</v>
      </c>
      <c r="O895" s="3">
        <v>3418.75</v>
      </c>
      <c r="P895" s="7">
        <v>4220.71</v>
      </c>
      <c r="Q895" s="2">
        <v>2750.99</v>
      </c>
      <c r="T895" s="2">
        <v>3846.44</v>
      </c>
      <c r="U895" s="3">
        <v>3125.26</v>
      </c>
      <c r="AJ895" s="2">
        <f t="shared" si="115"/>
        <v>3610</v>
      </c>
      <c r="AK895" s="11">
        <v>270</v>
      </c>
      <c r="AL895" s="7">
        <v>3793.8</v>
      </c>
      <c r="AM895" s="2">
        <v>2316.19</v>
      </c>
      <c r="AP895" s="7">
        <v>3419.53</v>
      </c>
      <c r="AQ895" s="3">
        <v>2690.46</v>
      </c>
      <c r="AZ895" s="8"/>
      <c r="BA895" s="8"/>
      <c r="BB895" s="8"/>
      <c r="BC895" s="8"/>
      <c r="BD895" s="8"/>
      <c r="BE895" s="8"/>
      <c r="BF895" s="8"/>
      <c r="BL895" s="2">
        <v>4542.3999999999996</v>
      </c>
      <c r="BM895" s="2">
        <v>2961.74</v>
      </c>
      <c r="BN895" s="2">
        <v>4168.13</v>
      </c>
      <c r="BO895" s="2">
        <v>3336.01</v>
      </c>
      <c r="KA895" s="247">
        <f t="shared" si="116"/>
        <v>4669.63</v>
      </c>
      <c r="KB895" s="228">
        <f t="shared" si="117"/>
        <v>3397.6</v>
      </c>
      <c r="KC895" s="246">
        <f t="shared" si="118"/>
        <v>3304.6000000000004</v>
      </c>
    </row>
    <row r="896" spans="1:289" x14ac:dyDescent="0.3">
      <c r="A896" s="213">
        <v>41710</v>
      </c>
      <c r="B896" s="102">
        <v>3960</v>
      </c>
      <c r="C896" s="31">
        <f t="shared" si="119"/>
        <v>3841.6190476190477</v>
      </c>
      <c r="D896" s="7">
        <v>4544.57</v>
      </c>
      <c r="E896" s="2">
        <v>2968.6</v>
      </c>
      <c r="H896" s="2">
        <v>4170.3</v>
      </c>
      <c r="I896" s="3">
        <v>3342.87</v>
      </c>
      <c r="J896" s="7">
        <v>4425.2700000000004</v>
      </c>
      <c r="K896" s="2">
        <v>3033.22</v>
      </c>
      <c r="N896" s="7">
        <v>4051</v>
      </c>
      <c r="O896" s="3">
        <v>3407.49</v>
      </c>
      <c r="P896" s="7">
        <v>4186.67</v>
      </c>
      <c r="Q896" s="2">
        <v>2720.89</v>
      </c>
      <c r="T896" s="2">
        <v>3812.4</v>
      </c>
      <c r="U896" s="3">
        <v>3095.16</v>
      </c>
      <c r="AJ896" s="2">
        <f t="shared" si="115"/>
        <v>3690</v>
      </c>
      <c r="AK896" s="11">
        <v>270</v>
      </c>
      <c r="AL896" s="7">
        <v>3731.16</v>
      </c>
      <c r="AM896" s="2">
        <v>2257.7800000000002</v>
      </c>
      <c r="AP896" s="7">
        <v>3356.89</v>
      </c>
      <c r="AQ896" s="3">
        <v>2632.05</v>
      </c>
      <c r="AZ896" s="8"/>
      <c r="BA896" s="8"/>
      <c r="BB896" s="8"/>
      <c r="BC896" s="8"/>
      <c r="BD896" s="8"/>
      <c r="BE896" s="8"/>
      <c r="BF896" s="8"/>
      <c r="BL896" s="2">
        <v>4570.47</v>
      </c>
      <c r="BM896" s="2">
        <v>2994.32</v>
      </c>
      <c r="BN896" s="2">
        <v>4196.2</v>
      </c>
      <c r="BO896" s="2">
        <v>3368.59</v>
      </c>
      <c r="KA896" s="247">
        <f t="shared" si="116"/>
        <v>4655.2700000000004</v>
      </c>
      <c r="KB896" s="228">
        <f t="shared" si="117"/>
        <v>3479.2000000000003</v>
      </c>
      <c r="KC896" s="246">
        <f t="shared" si="118"/>
        <v>3378.2000000000003</v>
      </c>
    </row>
    <row r="897" spans="1:289" x14ac:dyDescent="0.3">
      <c r="A897" s="213">
        <v>41711</v>
      </c>
      <c r="B897" s="102">
        <v>4002</v>
      </c>
      <c r="C897" s="31">
        <f t="shared" si="119"/>
        <v>3850.8095238095239</v>
      </c>
      <c r="D897" s="7">
        <v>4661.3100000000004</v>
      </c>
      <c r="E897" s="2">
        <v>3093</v>
      </c>
      <c r="H897" s="2">
        <v>4287.04</v>
      </c>
      <c r="I897" s="3">
        <v>3467.27</v>
      </c>
      <c r="J897" s="7">
        <v>4432.51</v>
      </c>
      <c r="K897" s="2">
        <v>3049.72</v>
      </c>
      <c r="N897" s="7">
        <v>4058.24</v>
      </c>
      <c r="O897" s="3">
        <v>3423.99</v>
      </c>
      <c r="P897" s="7">
        <v>4247.2700000000004</v>
      </c>
      <c r="Q897" s="2">
        <v>2790.04</v>
      </c>
      <c r="T897" s="2">
        <v>3873</v>
      </c>
      <c r="U897" s="3">
        <v>3164.31</v>
      </c>
      <c r="AJ897" s="2">
        <f t="shared" si="115"/>
        <v>3732</v>
      </c>
      <c r="AK897" s="11">
        <v>270</v>
      </c>
      <c r="AL897" s="7">
        <v>3778.75</v>
      </c>
      <c r="AM897" s="2">
        <v>2313.96</v>
      </c>
      <c r="AP897" s="7">
        <v>3404.48</v>
      </c>
      <c r="AQ897" s="3">
        <v>2688.23</v>
      </c>
      <c r="AZ897" s="8"/>
      <c r="BA897" s="8"/>
      <c r="BB897" s="8"/>
      <c r="BC897" s="8"/>
      <c r="BD897" s="8"/>
      <c r="BE897" s="8"/>
      <c r="BF897" s="8"/>
      <c r="BL897" s="2">
        <v>4687.34</v>
      </c>
      <c r="BM897" s="2">
        <v>3118.84</v>
      </c>
      <c r="BN897" s="2">
        <v>4313.07</v>
      </c>
      <c r="BO897" s="2">
        <v>3493.11</v>
      </c>
      <c r="KA897" s="247">
        <f t="shared" si="116"/>
        <v>4662.51</v>
      </c>
      <c r="KB897" s="228">
        <f t="shared" si="117"/>
        <v>3522.04</v>
      </c>
      <c r="KC897" s="246">
        <f t="shared" si="118"/>
        <v>3416.84</v>
      </c>
    </row>
    <row r="898" spans="1:289" x14ac:dyDescent="0.3">
      <c r="A898" s="213">
        <v>41712</v>
      </c>
      <c r="B898" s="102">
        <v>3983</v>
      </c>
      <c r="C898" s="31">
        <f t="shared" si="119"/>
        <v>3859.0952380952381</v>
      </c>
      <c r="D898" s="7">
        <v>4557.74</v>
      </c>
      <c r="E898" s="2">
        <v>2996.13</v>
      </c>
      <c r="H898" s="2">
        <v>4183.47</v>
      </c>
      <c r="I898" s="3">
        <v>3370.4</v>
      </c>
      <c r="J898" s="7">
        <v>4385.51</v>
      </c>
      <c r="K898" s="2">
        <v>3006.82</v>
      </c>
      <c r="N898" s="7">
        <v>4011.24</v>
      </c>
      <c r="O898" s="3">
        <v>3381.09</v>
      </c>
      <c r="P898" s="7">
        <v>4191.74</v>
      </c>
      <c r="Q898" s="2">
        <v>2739.57</v>
      </c>
      <c r="T898" s="2">
        <v>3817.47</v>
      </c>
      <c r="U898" s="3">
        <v>3113.84</v>
      </c>
      <c r="AJ898" s="2">
        <f t="shared" si="115"/>
        <v>3713</v>
      </c>
      <c r="AK898" s="11">
        <v>270</v>
      </c>
      <c r="AL898" s="7">
        <v>3771.9</v>
      </c>
      <c r="AM898" s="2">
        <v>2311.9699999999998</v>
      </c>
      <c r="AP898" s="7">
        <v>3397.63</v>
      </c>
      <c r="AQ898" s="3">
        <v>2686.24</v>
      </c>
      <c r="AZ898" s="8"/>
      <c r="BA898" s="8"/>
      <c r="BB898" s="8"/>
      <c r="BC898" s="8"/>
      <c r="BD898" s="8"/>
      <c r="BE898" s="8"/>
      <c r="BF898" s="8"/>
      <c r="BL898" s="2">
        <v>4587.41</v>
      </c>
      <c r="BM898" s="2">
        <v>3025.59</v>
      </c>
      <c r="BN898" s="2">
        <v>4213.1400000000003</v>
      </c>
      <c r="BO898" s="2">
        <v>3399.86</v>
      </c>
      <c r="KA898" s="247">
        <f t="shared" si="116"/>
        <v>4615.51</v>
      </c>
      <c r="KB898" s="228">
        <f t="shared" si="117"/>
        <v>3502.66</v>
      </c>
      <c r="KC898" s="246">
        <f t="shared" si="118"/>
        <v>3399.36</v>
      </c>
    </row>
    <row r="899" spans="1:289" x14ac:dyDescent="0.3">
      <c r="A899" s="213">
        <v>41715</v>
      </c>
      <c r="B899" s="102">
        <v>4015</v>
      </c>
      <c r="C899" s="31">
        <f t="shared" si="119"/>
        <v>3868.7142857142858</v>
      </c>
      <c r="D899" s="7">
        <v>4653.03</v>
      </c>
      <c r="E899" s="2">
        <v>3087.07</v>
      </c>
      <c r="H899" s="2">
        <v>4278.76</v>
      </c>
      <c r="I899" s="3">
        <v>3461.34</v>
      </c>
      <c r="J899" s="7">
        <v>4414.43</v>
      </c>
      <c r="K899" s="2">
        <v>3033.22</v>
      </c>
      <c r="N899" s="7">
        <v>4040.16</v>
      </c>
      <c r="O899" s="3">
        <v>3407.49</v>
      </c>
      <c r="P899" s="7">
        <v>4219.21</v>
      </c>
      <c r="Q899" s="2">
        <v>2763.97</v>
      </c>
      <c r="T899" s="2">
        <v>3844.94</v>
      </c>
      <c r="U899" s="3">
        <v>3138.24</v>
      </c>
      <c r="AJ899" s="2">
        <f t="shared" si="115"/>
        <v>3745</v>
      </c>
      <c r="AK899" s="11">
        <v>270</v>
      </c>
      <c r="AL899" s="7">
        <v>3785.38</v>
      </c>
      <c r="AM899" s="2">
        <v>2322.4</v>
      </c>
      <c r="AP899" s="7">
        <v>3411.11</v>
      </c>
      <c r="AQ899" s="3">
        <v>2696.67</v>
      </c>
      <c r="AZ899" s="8"/>
      <c r="BA899" s="8"/>
      <c r="BB899" s="8"/>
      <c r="BC899" s="8"/>
      <c r="BD899" s="8"/>
      <c r="BE899" s="8"/>
      <c r="BF899" s="8"/>
      <c r="BL899" s="2">
        <v>4633.1000000000004</v>
      </c>
      <c r="BM899" s="2">
        <v>3067.28</v>
      </c>
      <c r="BN899" s="2">
        <v>4258.83</v>
      </c>
      <c r="BO899" s="2">
        <v>3441.55</v>
      </c>
      <c r="KA899" s="247">
        <f t="shared" si="116"/>
        <v>4644.43</v>
      </c>
      <c r="KB899" s="228">
        <f t="shared" si="117"/>
        <v>3535.3</v>
      </c>
      <c r="KC899" s="246">
        <f t="shared" si="118"/>
        <v>3428.8</v>
      </c>
    </row>
    <row r="900" spans="1:289" x14ac:dyDescent="0.3">
      <c r="A900" s="213">
        <v>41716</v>
      </c>
      <c r="B900" s="102">
        <v>4011</v>
      </c>
      <c r="C900" s="31">
        <f t="shared" si="119"/>
        <v>3878.7142857142858</v>
      </c>
      <c r="D900" s="7">
        <v>4619.8900000000003</v>
      </c>
      <c r="E900" s="2">
        <v>3055.54</v>
      </c>
      <c r="H900" s="2">
        <v>4245.62</v>
      </c>
      <c r="I900" s="3">
        <v>3429.81</v>
      </c>
      <c r="J900" s="7">
        <v>4457.66</v>
      </c>
      <c r="K900" s="2">
        <v>3077.02</v>
      </c>
      <c r="N900" s="7">
        <v>4083.39</v>
      </c>
      <c r="O900" s="3">
        <v>3451.29</v>
      </c>
      <c r="P900" s="7">
        <v>4144.01</v>
      </c>
      <c r="Q900" s="2">
        <v>2690.38</v>
      </c>
      <c r="T900" s="2">
        <v>3769.74</v>
      </c>
      <c r="U900" s="3">
        <v>3064.65</v>
      </c>
      <c r="AJ900" s="2">
        <f t="shared" si="115"/>
        <v>3741</v>
      </c>
      <c r="AK900" s="11">
        <v>270</v>
      </c>
      <c r="AL900" s="7">
        <v>3776.29</v>
      </c>
      <c r="AM900" s="2">
        <v>2314.48</v>
      </c>
      <c r="AP900" s="7">
        <v>3402.02</v>
      </c>
      <c r="AQ900" s="3">
        <v>2688.75</v>
      </c>
      <c r="AZ900" s="8"/>
      <c r="BA900" s="8"/>
      <c r="BB900" s="8"/>
      <c r="BC900" s="8"/>
      <c r="BD900" s="8"/>
      <c r="BE900" s="8"/>
      <c r="BF900" s="8"/>
      <c r="BL900" s="2">
        <v>4604.9799999999996</v>
      </c>
      <c r="BM900" s="2">
        <v>3040.74</v>
      </c>
      <c r="BN900" s="2">
        <v>4230.71</v>
      </c>
      <c r="BO900" s="2">
        <v>3415.01</v>
      </c>
      <c r="KA900" s="247">
        <f t="shared" si="116"/>
        <v>4687.66</v>
      </c>
      <c r="KB900" s="228">
        <f t="shared" si="117"/>
        <v>3531.2200000000003</v>
      </c>
      <c r="KC900" s="246">
        <f t="shared" si="118"/>
        <v>3425.1200000000003</v>
      </c>
    </row>
    <row r="901" spans="1:289" x14ac:dyDescent="0.3">
      <c r="A901" s="213">
        <v>41717</v>
      </c>
      <c r="B901" s="102">
        <v>4077</v>
      </c>
      <c r="C901" s="31">
        <f t="shared" si="119"/>
        <v>3890.7142857142858</v>
      </c>
      <c r="D901" s="7">
        <v>4746.12</v>
      </c>
      <c r="E901" s="2">
        <v>3174.92</v>
      </c>
      <c r="H901" s="2">
        <v>4371.8500000000004</v>
      </c>
      <c r="I901" s="3">
        <v>3549.19</v>
      </c>
      <c r="J901" s="7">
        <v>4614.78</v>
      </c>
      <c r="K901" s="2">
        <v>3229.27</v>
      </c>
      <c r="N901" s="7">
        <v>4240.51</v>
      </c>
      <c r="O901" s="3">
        <v>3603.54</v>
      </c>
      <c r="P901" s="7">
        <v>4209.76</v>
      </c>
      <c r="Q901" s="2">
        <v>2750.99</v>
      </c>
      <c r="T901" s="2">
        <v>3835.49</v>
      </c>
      <c r="U901" s="3">
        <v>3125.26</v>
      </c>
      <c r="AJ901" s="2">
        <f t="shared" si="115"/>
        <v>3807</v>
      </c>
      <c r="AK901" s="11">
        <v>270</v>
      </c>
      <c r="AL901" s="7">
        <v>3782.86</v>
      </c>
      <c r="AM901" s="2">
        <v>2316.19</v>
      </c>
      <c r="AP901" s="7">
        <v>3408.59</v>
      </c>
      <c r="AQ901" s="3">
        <v>2690.46</v>
      </c>
      <c r="AZ901" s="8"/>
      <c r="BA901" s="8"/>
      <c r="BB901" s="8"/>
      <c r="BC901" s="8"/>
      <c r="BD901" s="8"/>
      <c r="BE901" s="8"/>
      <c r="BF901" s="8"/>
      <c r="BL901" s="2">
        <v>4725.01</v>
      </c>
      <c r="BM901" s="2">
        <v>3153.95</v>
      </c>
      <c r="BN901" s="2">
        <v>4350.74</v>
      </c>
      <c r="BO901" s="2">
        <v>3528.22</v>
      </c>
      <c r="KA901" s="247">
        <f t="shared" si="116"/>
        <v>4844.78</v>
      </c>
      <c r="KB901" s="228">
        <f t="shared" si="117"/>
        <v>3598.54</v>
      </c>
      <c r="KC901" s="246">
        <f t="shared" si="118"/>
        <v>3485.84</v>
      </c>
    </row>
    <row r="902" spans="1:289" x14ac:dyDescent="0.3">
      <c r="A902" s="213">
        <v>41718</v>
      </c>
      <c r="B902" s="102">
        <v>4145</v>
      </c>
      <c r="C902" s="31">
        <f t="shared" si="119"/>
        <v>3905.1904761904761</v>
      </c>
      <c r="D902" s="7">
        <v>4867.55</v>
      </c>
      <c r="E902" s="2">
        <v>3283.22</v>
      </c>
      <c r="H902" s="2">
        <v>4493.28</v>
      </c>
      <c r="I902" s="3">
        <v>3657.49</v>
      </c>
      <c r="J902" s="7">
        <v>4637.05</v>
      </c>
      <c r="K902" s="2">
        <v>3239.62</v>
      </c>
      <c r="N902" s="7">
        <v>4262.78</v>
      </c>
      <c r="O902" s="3">
        <v>3613.89</v>
      </c>
      <c r="P902" s="7">
        <v>4274.82</v>
      </c>
      <c r="Q902" s="2">
        <v>2803.62</v>
      </c>
      <c r="T902" s="2">
        <v>3900.55</v>
      </c>
      <c r="U902" s="3">
        <v>3177.89</v>
      </c>
      <c r="AJ902" s="2">
        <f t="shared" si="115"/>
        <v>3875</v>
      </c>
      <c r="AK902" s="11">
        <v>270</v>
      </c>
      <c r="AL902" s="7">
        <v>3824.79</v>
      </c>
      <c r="AM902" s="2">
        <v>2345.8200000000002</v>
      </c>
      <c r="AP902" s="7">
        <v>3450.52</v>
      </c>
      <c r="AQ902" s="3">
        <v>2720.09</v>
      </c>
      <c r="AZ902" s="8"/>
      <c r="BA902" s="8"/>
      <c r="BB902" s="8"/>
      <c r="BC902" s="8"/>
      <c r="BD902" s="8"/>
      <c r="BE902" s="8"/>
      <c r="BF902" s="8"/>
      <c r="BL902" s="2">
        <v>4846.38</v>
      </c>
      <c r="BM902" s="2">
        <v>3262.19</v>
      </c>
      <c r="BN902" s="2">
        <v>4472.1099999999997</v>
      </c>
      <c r="BO902" s="2">
        <v>3636.46</v>
      </c>
      <c r="KA902" s="247">
        <f t="shared" si="116"/>
        <v>4867.05</v>
      </c>
      <c r="KB902" s="228">
        <f t="shared" si="117"/>
        <v>3667.8999999999996</v>
      </c>
      <c r="KC902" s="246">
        <f t="shared" si="118"/>
        <v>3548.4</v>
      </c>
    </row>
    <row r="903" spans="1:289" x14ac:dyDescent="0.3">
      <c r="A903" s="213">
        <v>41719</v>
      </c>
      <c r="B903" s="102">
        <v>4145</v>
      </c>
      <c r="C903" s="31">
        <f t="shared" si="119"/>
        <v>3918.2857142857142</v>
      </c>
      <c r="D903" s="7">
        <v>4830.66</v>
      </c>
      <c r="E903" s="2">
        <v>3247.06</v>
      </c>
      <c r="H903" s="2">
        <v>4456.3900000000003</v>
      </c>
      <c r="I903" s="3">
        <v>3621.33</v>
      </c>
      <c r="J903" s="7">
        <v>4688.1099999999997</v>
      </c>
      <c r="K903" s="2">
        <v>3290.62</v>
      </c>
      <c r="N903" s="7">
        <v>4313.84</v>
      </c>
      <c r="O903" s="3">
        <v>3664.89</v>
      </c>
      <c r="P903" s="7">
        <v>4249.45</v>
      </c>
      <c r="Q903" s="2">
        <v>2778.79</v>
      </c>
      <c r="T903" s="2">
        <v>3875.18</v>
      </c>
      <c r="U903" s="3">
        <v>3153.06</v>
      </c>
      <c r="AJ903" s="2">
        <f t="shared" si="115"/>
        <v>3875</v>
      </c>
      <c r="AK903" s="11">
        <v>270</v>
      </c>
      <c r="AL903" s="7">
        <v>3799.82</v>
      </c>
      <c r="AM903" s="2">
        <v>2321.41</v>
      </c>
      <c r="AP903" s="7">
        <v>3425.55</v>
      </c>
      <c r="AQ903" s="3">
        <v>2695.68</v>
      </c>
      <c r="AZ903" s="8"/>
      <c r="BA903" s="8"/>
      <c r="BB903" s="8"/>
      <c r="BC903" s="8"/>
      <c r="BD903" s="8"/>
      <c r="BE903" s="8"/>
      <c r="BF903" s="8"/>
      <c r="BL903" s="2">
        <v>4811.5200000000004</v>
      </c>
      <c r="BM903" s="2">
        <v>3228.05</v>
      </c>
      <c r="BN903" s="2">
        <v>4437.25</v>
      </c>
      <c r="BO903" s="2">
        <v>3602.32</v>
      </c>
      <c r="KA903" s="247">
        <f t="shared" si="116"/>
        <v>4918.1099999999997</v>
      </c>
      <c r="KB903" s="228">
        <f t="shared" si="117"/>
        <v>3667.8999999999996</v>
      </c>
      <c r="KC903" s="246">
        <f t="shared" si="118"/>
        <v>3548.4</v>
      </c>
    </row>
    <row r="904" spans="1:289" x14ac:dyDescent="0.3">
      <c r="A904" s="213">
        <v>41722</v>
      </c>
      <c r="B904" s="102">
        <v>4195</v>
      </c>
      <c r="C904" s="31">
        <f t="shared" si="119"/>
        <v>3933.7619047619046</v>
      </c>
      <c r="D904" s="7">
        <v>4828.7299999999996</v>
      </c>
      <c r="E904" s="2">
        <v>3247.96</v>
      </c>
      <c r="H904" s="2">
        <v>4454.46</v>
      </c>
      <c r="I904" s="3">
        <v>3622.23</v>
      </c>
      <c r="J904" s="7">
        <v>4719.68</v>
      </c>
      <c r="K904" s="2">
        <v>3323.77</v>
      </c>
      <c r="N904" s="7">
        <v>4345.41</v>
      </c>
      <c r="O904" s="3">
        <v>3698.04</v>
      </c>
      <c r="P904" s="7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120">B904-AK904</f>
        <v>3925</v>
      </c>
      <c r="AK904" s="11">
        <v>270</v>
      </c>
      <c r="AL904" s="7">
        <v>3759.95</v>
      </c>
      <c r="AM904" s="2">
        <v>2284.09</v>
      </c>
      <c r="AP904" s="7">
        <v>3385.68</v>
      </c>
      <c r="AQ904" s="3">
        <v>2658.36</v>
      </c>
      <c r="AZ904" s="8"/>
      <c r="BA904" s="8"/>
      <c r="BB904" s="8"/>
      <c r="BC904" s="8"/>
      <c r="BD904" s="8"/>
      <c r="BE904" s="8"/>
      <c r="BF904" s="8"/>
      <c r="BL904" s="2">
        <v>4811.7</v>
      </c>
      <c r="BM904" s="2">
        <v>3231.05</v>
      </c>
      <c r="BN904" s="2">
        <v>4437.43</v>
      </c>
      <c r="BO904" s="2">
        <v>3605.32</v>
      </c>
      <c r="KA904" s="247">
        <f t="shared" si="116"/>
        <v>4949.68</v>
      </c>
      <c r="KB904" s="228">
        <f t="shared" si="117"/>
        <v>3718.8999999999996</v>
      </c>
      <c r="KC904" s="246">
        <f t="shared" si="118"/>
        <v>3594.4</v>
      </c>
    </row>
    <row r="905" spans="1:289" x14ac:dyDescent="0.3">
      <c r="A905" s="213">
        <v>41723</v>
      </c>
      <c r="B905" s="102">
        <v>4190</v>
      </c>
      <c r="C905" s="31">
        <f t="shared" si="119"/>
        <v>3949</v>
      </c>
      <c r="D905" s="7">
        <v>4883.51</v>
      </c>
      <c r="E905" s="2">
        <v>3306.12</v>
      </c>
      <c r="H905" s="2">
        <v>4509.24</v>
      </c>
      <c r="I905" s="3">
        <v>3680.39</v>
      </c>
      <c r="J905" s="7">
        <v>4688.66</v>
      </c>
      <c r="K905" s="2">
        <v>3295.37</v>
      </c>
      <c r="N905" s="7">
        <v>4314.3900000000003</v>
      </c>
      <c r="O905" s="3">
        <v>3669.64</v>
      </c>
      <c r="P905" s="7">
        <v>4223.16</v>
      </c>
      <c r="Q905" s="2">
        <v>2757.87</v>
      </c>
      <c r="T905" s="2">
        <v>3848.89</v>
      </c>
      <c r="U905" s="3">
        <v>3132.14</v>
      </c>
      <c r="AJ905" s="2">
        <f t="shared" si="120"/>
        <v>3920</v>
      </c>
      <c r="AK905" s="11">
        <v>270</v>
      </c>
      <c r="AL905" s="7">
        <v>3736.02</v>
      </c>
      <c r="AM905" s="2">
        <v>2263.37</v>
      </c>
      <c r="AP905" s="7">
        <v>3361.75</v>
      </c>
      <c r="AQ905" s="3">
        <v>2637.64</v>
      </c>
      <c r="AZ905" s="8"/>
      <c r="BA905" s="8"/>
      <c r="BB905" s="8"/>
      <c r="BC905" s="8"/>
      <c r="BD905" s="8"/>
      <c r="BE905" s="8"/>
      <c r="BF905" s="8"/>
      <c r="BL905" s="2">
        <v>4877.55</v>
      </c>
      <c r="BM905" s="2">
        <v>3300.2</v>
      </c>
      <c r="BN905" s="2">
        <v>4503.28</v>
      </c>
      <c r="BO905" s="2">
        <v>3674.47</v>
      </c>
      <c r="KA905" s="247">
        <f t="shared" si="116"/>
        <v>4918.66</v>
      </c>
      <c r="KB905" s="228">
        <f t="shared" si="117"/>
        <v>3713.8</v>
      </c>
      <c r="KC905" s="246">
        <f t="shared" si="118"/>
        <v>3589.8</v>
      </c>
    </row>
    <row r="906" spans="1:289" x14ac:dyDescent="0.3">
      <c r="A906" s="213">
        <v>41724</v>
      </c>
      <c r="B906" s="102">
        <v>4100</v>
      </c>
      <c r="C906" s="31">
        <f t="shared" si="119"/>
        <v>3961.9047619047619</v>
      </c>
      <c r="D906" s="7">
        <v>4848.3999999999996</v>
      </c>
      <c r="E906" s="2">
        <v>3274.07</v>
      </c>
      <c r="H906" s="2">
        <v>4474.13</v>
      </c>
      <c r="I906" s="3">
        <v>3648.34</v>
      </c>
      <c r="J906" s="7">
        <v>4719.22</v>
      </c>
      <c r="K906" s="2">
        <v>3327.52</v>
      </c>
      <c r="N906" s="7">
        <v>4344.95</v>
      </c>
      <c r="O906" s="3">
        <v>3701.79</v>
      </c>
      <c r="P906" s="7">
        <v>4191.74</v>
      </c>
      <c r="Q906" s="2">
        <v>2728.88</v>
      </c>
      <c r="T906" s="2">
        <v>3817.47</v>
      </c>
      <c r="U906" s="3">
        <v>3103.15</v>
      </c>
      <c r="AJ906" s="2">
        <f t="shared" si="120"/>
        <v>3830</v>
      </c>
      <c r="AK906" s="11">
        <v>270</v>
      </c>
      <c r="AL906" s="7">
        <v>3718.07</v>
      </c>
      <c r="AM906" s="2">
        <v>2247.83</v>
      </c>
      <c r="AP906" s="7">
        <v>3343.8</v>
      </c>
      <c r="AQ906" s="3">
        <v>2622.1</v>
      </c>
      <c r="AZ906" s="8"/>
      <c r="BA906" s="8"/>
      <c r="BB906" s="8"/>
      <c r="BC906" s="8"/>
      <c r="BD906" s="8"/>
      <c r="BE906" s="8"/>
      <c r="BF906" s="8"/>
      <c r="BL906" s="2">
        <v>4849.3900000000003</v>
      </c>
      <c r="BM906" s="2">
        <v>3275.05</v>
      </c>
      <c r="BN906" s="2">
        <v>4475.12</v>
      </c>
      <c r="BO906" s="2">
        <v>3649.32</v>
      </c>
      <c r="KA906" s="247">
        <f t="shared" si="116"/>
        <v>4949.22</v>
      </c>
      <c r="KB906" s="228">
        <f t="shared" si="117"/>
        <v>3622</v>
      </c>
      <c r="KC906" s="246">
        <f t="shared" si="118"/>
        <v>3507</v>
      </c>
    </row>
    <row r="907" spans="1:289" x14ac:dyDescent="0.3">
      <c r="A907" s="213">
        <v>41725</v>
      </c>
      <c r="B907" s="102">
        <v>4040</v>
      </c>
      <c r="C907" s="31">
        <f t="shared" si="119"/>
        <v>3972.3333333333335</v>
      </c>
      <c r="D907" s="7">
        <v>4715.8900000000003</v>
      </c>
      <c r="E907" s="2">
        <v>3157.32</v>
      </c>
      <c r="H907" s="2">
        <v>4341.62</v>
      </c>
      <c r="I907" s="3">
        <v>3531.59</v>
      </c>
      <c r="J907" s="7">
        <v>4694.55</v>
      </c>
      <c r="K907" s="2">
        <v>3295.12</v>
      </c>
      <c r="N907" s="7">
        <v>4320.28</v>
      </c>
      <c r="O907" s="3">
        <v>3669.39</v>
      </c>
      <c r="P907" s="7">
        <v>4128.8100000000004</v>
      </c>
      <c r="Q907" s="2">
        <v>2669.72</v>
      </c>
      <c r="T907" s="2">
        <v>3754.54</v>
      </c>
      <c r="U907" s="3">
        <v>3043.99</v>
      </c>
      <c r="AJ907" s="2">
        <f t="shared" si="120"/>
        <v>3770</v>
      </c>
      <c r="AK907" s="11">
        <v>270</v>
      </c>
      <c r="AL907" s="7">
        <v>3691.16</v>
      </c>
      <c r="AM907" s="2">
        <v>2224.52</v>
      </c>
      <c r="AP907" s="7">
        <v>3316.89</v>
      </c>
      <c r="AQ907" s="3">
        <v>2598.79</v>
      </c>
      <c r="AZ907" s="8"/>
      <c r="BA907" s="8"/>
      <c r="BB907" s="8"/>
      <c r="BC907" s="8"/>
      <c r="BD907" s="8"/>
      <c r="BE907" s="8"/>
      <c r="BF907" s="8"/>
      <c r="BL907" s="2">
        <v>4716.88</v>
      </c>
      <c r="BM907" s="2">
        <v>3158.29</v>
      </c>
      <c r="BN907" s="2">
        <v>4342.6099999999997</v>
      </c>
      <c r="BO907" s="2">
        <v>3532.56</v>
      </c>
      <c r="KA907" s="247">
        <f t="shared" si="116"/>
        <v>4924.55</v>
      </c>
      <c r="KB907" s="228">
        <f t="shared" si="117"/>
        <v>3560.8</v>
      </c>
      <c r="KC907" s="246">
        <f t="shared" si="118"/>
        <v>3451.8</v>
      </c>
    </row>
    <row r="908" spans="1:289" x14ac:dyDescent="0.3">
      <c r="A908" s="213">
        <v>41726</v>
      </c>
      <c r="B908" s="102">
        <v>4000</v>
      </c>
      <c r="C908" s="31">
        <f t="shared" si="119"/>
        <v>3982.3333333333335</v>
      </c>
      <c r="D908" s="7">
        <v>4769.2700000000004</v>
      </c>
      <c r="E908" s="2">
        <v>3210.32</v>
      </c>
      <c r="H908" s="2">
        <v>4395</v>
      </c>
      <c r="I908" s="3">
        <v>3584.59</v>
      </c>
      <c r="J908" s="7">
        <v>4694.55</v>
      </c>
      <c r="K908" s="2">
        <v>3295.12</v>
      </c>
      <c r="N908" s="7">
        <v>4320.28</v>
      </c>
      <c r="O908" s="3">
        <v>3669.39</v>
      </c>
      <c r="P908" s="7">
        <v>4118.13</v>
      </c>
      <c r="Q908" s="2">
        <v>2659.12</v>
      </c>
      <c r="T908" s="2">
        <v>3743.86</v>
      </c>
      <c r="U908" s="3">
        <v>3033.39</v>
      </c>
      <c r="AJ908" s="2">
        <f t="shared" si="120"/>
        <v>3730</v>
      </c>
      <c r="AK908" s="11">
        <v>270</v>
      </c>
      <c r="AL908" s="7">
        <v>3691.16</v>
      </c>
      <c r="AM908" s="2">
        <v>2224.52</v>
      </c>
      <c r="AP908" s="7">
        <v>3316.89</v>
      </c>
      <c r="AQ908" s="3">
        <v>2598.79</v>
      </c>
      <c r="AZ908" s="8"/>
      <c r="BA908" s="8"/>
      <c r="BB908" s="8"/>
      <c r="BC908" s="8"/>
      <c r="BD908" s="8"/>
      <c r="BE908" s="8"/>
      <c r="BF908" s="8"/>
      <c r="BL908" s="2">
        <v>4770.25</v>
      </c>
      <c r="BM908" s="2">
        <v>3211.29</v>
      </c>
      <c r="BN908" s="2">
        <v>4395.9799999999996</v>
      </c>
      <c r="BO908" s="2">
        <v>3585.56</v>
      </c>
      <c r="KA908" s="247">
        <f t="shared" si="116"/>
        <v>4924.55</v>
      </c>
      <c r="KB908" s="228">
        <f t="shared" si="117"/>
        <v>3520</v>
      </c>
      <c r="KC908" s="246">
        <f t="shared" si="118"/>
        <v>3415</v>
      </c>
    </row>
    <row r="909" spans="1:289" x14ac:dyDescent="0.3">
      <c r="A909" s="213">
        <v>41729</v>
      </c>
      <c r="B909" s="102">
        <v>3975</v>
      </c>
      <c r="C909" s="31">
        <f t="shared" si="119"/>
        <v>3992.9523809523807</v>
      </c>
      <c r="D909" s="7">
        <v>4664.2299999999996</v>
      </c>
      <c r="E909" s="2">
        <v>3108.32</v>
      </c>
      <c r="H909" s="2">
        <v>4289.96</v>
      </c>
      <c r="I909" s="3">
        <v>3482.59</v>
      </c>
      <c r="J909" s="7">
        <v>4674.8599999999997</v>
      </c>
      <c r="K909" s="2">
        <v>3277.12</v>
      </c>
      <c r="N909" s="7">
        <v>4300.59</v>
      </c>
      <c r="O909" s="3">
        <v>3651.39</v>
      </c>
      <c r="P909" s="7">
        <v>4101.16</v>
      </c>
      <c r="Q909" s="2">
        <v>2644.12</v>
      </c>
      <c r="T909" s="2">
        <v>3726.89</v>
      </c>
      <c r="U909" s="3">
        <v>3018.39</v>
      </c>
      <c r="AJ909" s="2">
        <f t="shared" si="120"/>
        <v>3705</v>
      </c>
      <c r="AK909" s="11">
        <v>270</v>
      </c>
      <c r="AL909" s="7">
        <v>3644.33</v>
      </c>
      <c r="AM909" s="2">
        <v>2179.92</v>
      </c>
      <c r="AP909" s="7">
        <v>3270.06</v>
      </c>
      <c r="AQ909" s="3">
        <v>2554.19</v>
      </c>
      <c r="AZ909" s="8"/>
      <c r="BA909" s="8"/>
      <c r="BB909" s="8"/>
      <c r="BC909" s="8"/>
      <c r="BD909" s="8"/>
      <c r="BE909" s="8"/>
      <c r="BF909" s="8"/>
      <c r="BL909" s="2">
        <v>4669.1099999999997</v>
      </c>
      <c r="BM909" s="2">
        <v>3113.17</v>
      </c>
      <c r="BN909" s="2">
        <v>4294.84</v>
      </c>
      <c r="BO909" s="2">
        <v>3487.44</v>
      </c>
      <c r="KA909" s="247">
        <f t="shared" ref="KA909:KA972" si="121">J909+230</f>
        <v>4904.8599999999997</v>
      </c>
      <c r="KB909" s="228">
        <f t="shared" si="117"/>
        <v>3494.5</v>
      </c>
      <c r="KC909" s="246">
        <f t="shared" si="118"/>
        <v>3392</v>
      </c>
    </row>
    <row r="910" spans="1:289" x14ac:dyDescent="0.3">
      <c r="A910" s="213">
        <v>41730</v>
      </c>
      <c r="B910" s="102">
        <v>3959</v>
      </c>
      <c r="C910" s="31">
        <f t="shared" si="119"/>
        <v>3998.1428571428573</v>
      </c>
      <c r="D910" s="7">
        <v>4679.9399999999996</v>
      </c>
      <c r="E910" s="2">
        <v>3122.08</v>
      </c>
      <c r="H910" s="2">
        <v>4305.67</v>
      </c>
      <c r="I910" s="3">
        <v>3496.35</v>
      </c>
      <c r="J910" s="7">
        <v>4690.6099999999997</v>
      </c>
      <c r="K910" s="2">
        <v>3291.52</v>
      </c>
      <c r="N910" s="7">
        <v>4316.34</v>
      </c>
      <c r="O910" s="3">
        <v>3665.79</v>
      </c>
      <c r="P910" s="7">
        <v>4093.41</v>
      </c>
      <c r="Q910" s="2">
        <v>2634.94</v>
      </c>
      <c r="T910" s="2">
        <v>3719.14</v>
      </c>
      <c r="U910" s="3">
        <v>3009.21</v>
      </c>
      <c r="AJ910" s="2">
        <f t="shared" si="120"/>
        <v>3689</v>
      </c>
      <c r="AK910" s="11">
        <v>270</v>
      </c>
      <c r="AL910" s="7">
        <v>3645.51</v>
      </c>
      <c r="AM910" s="2">
        <v>2179.5700000000002</v>
      </c>
      <c r="AP910" s="7">
        <v>3271.24</v>
      </c>
      <c r="AQ910" s="3">
        <v>2553.84</v>
      </c>
      <c r="AZ910" s="8"/>
      <c r="BA910" s="8"/>
      <c r="BB910" s="8"/>
      <c r="BC910" s="8"/>
      <c r="BD910" s="8"/>
      <c r="BE910" s="8"/>
      <c r="BF910" s="8"/>
      <c r="BL910" s="2">
        <v>4679.9399999999996</v>
      </c>
      <c r="BM910" s="2">
        <v>3122.08</v>
      </c>
      <c r="BN910" s="2">
        <v>4305.67</v>
      </c>
      <c r="BO910" s="2">
        <v>3496.35</v>
      </c>
      <c r="KA910" s="247">
        <f t="shared" si="121"/>
        <v>4920.6099999999997</v>
      </c>
      <c r="KB910" s="228">
        <f t="shared" ref="KB910:KB973" si="122">B910*1.02-560</f>
        <v>3478.1800000000003</v>
      </c>
      <c r="KC910" s="246">
        <f t="shared" ref="KC910:KC973" si="123">B910*0.92-265</f>
        <v>3377.28</v>
      </c>
    </row>
    <row r="911" spans="1:289" x14ac:dyDescent="0.3">
      <c r="A911" s="213">
        <v>41731</v>
      </c>
      <c r="B911" s="102">
        <v>3939</v>
      </c>
      <c r="C911" s="31">
        <f t="shared" si="119"/>
        <v>4002.6666666666665</v>
      </c>
      <c r="D911" s="7">
        <v>4656.72</v>
      </c>
      <c r="E911" s="2">
        <v>3096.72</v>
      </c>
      <c r="H911" s="2">
        <v>4282.45</v>
      </c>
      <c r="I911" s="3">
        <v>3470.99</v>
      </c>
      <c r="J911" s="7">
        <v>4710.3</v>
      </c>
      <c r="K911" s="2">
        <v>3309.52</v>
      </c>
      <c r="N911" s="7">
        <v>4336.03</v>
      </c>
      <c r="O911" s="3">
        <v>3683.79</v>
      </c>
      <c r="P911" s="7">
        <v>4110.28</v>
      </c>
      <c r="Q911" s="2">
        <v>2649.84</v>
      </c>
      <c r="T911" s="2">
        <v>3736.01</v>
      </c>
      <c r="U911" s="3">
        <v>3024.11</v>
      </c>
      <c r="AJ911" s="2">
        <f t="shared" si="120"/>
        <v>3669</v>
      </c>
      <c r="AK911" s="11">
        <v>270</v>
      </c>
      <c r="AL911" s="7">
        <v>3660.26</v>
      </c>
      <c r="AM911" s="2">
        <v>2192.3200000000002</v>
      </c>
      <c r="AP911" s="7">
        <v>3285.99</v>
      </c>
      <c r="AQ911" s="3">
        <v>2566.59</v>
      </c>
      <c r="AZ911" s="8"/>
      <c r="BA911" s="8"/>
      <c r="BB911" s="8"/>
      <c r="BC911" s="8"/>
      <c r="BD911" s="8"/>
      <c r="BE911" s="8"/>
      <c r="BF911" s="8"/>
      <c r="BL911" s="2">
        <v>4670.5</v>
      </c>
      <c r="BM911" s="2">
        <v>3110.4</v>
      </c>
      <c r="BN911" s="2">
        <v>4296.2299999999996</v>
      </c>
      <c r="BO911" s="2">
        <v>3484.67</v>
      </c>
      <c r="KA911" s="247">
        <f t="shared" si="121"/>
        <v>4940.3</v>
      </c>
      <c r="KB911" s="228">
        <f t="shared" si="122"/>
        <v>3457.78</v>
      </c>
      <c r="KC911" s="246">
        <f t="shared" si="123"/>
        <v>3358.88</v>
      </c>
    </row>
    <row r="912" spans="1:289" x14ac:dyDescent="0.3">
      <c r="A912" s="213">
        <v>41732</v>
      </c>
      <c r="B912" s="102">
        <v>3955</v>
      </c>
      <c r="C912" s="31">
        <f t="shared" si="119"/>
        <v>4007.6666666666665</v>
      </c>
      <c r="D912" s="7">
        <v>4571.01</v>
      </c>
      <c r="E912" s="2">
        <v>3011.6</v>
      </c>
      <c r="H912" s="2">
        <v>4196.74</v>
      </c>
      <c r="I912" s="3">
        <v>3385.87</v>
      </c>
      <c r="J912" s="7">
        <v>4710.3</v>
      </c>
      <c r="K912" s="2">
        <v>3309.52</v>
      </c>
      <c r="N912" s="7">
        <v>4336.03</v>
      </c>
      <c r="O912" s="3">
        <v>3683.79</v>
      </c>
      <c r="P912" s="7">
        <v>4078.13</v>
      </c>
      <c r="Q912" s="2">
        <v>2617.92</v>
      </c>
      <c r="T912" s="2">
        <v>3703.86</v>
      </c>
      <c r="U912" s="3">
        <v>2992.19</v>
      </c>
      <c r="AJ912" s="2">
        <f t="shared" si="120"/>
        <v>3685</v>
      </c>
      <c r="AK912" s="11">
        <v>270</v>
      </c>
      <c r="AL912" s="7">
        <v>3617.4</v>
      </c>
      <c r="AM912" s="2">
        <v>2149.7600000000002</v>
      </c>
      <c r="AP912" s="7">
        <v>3243.13</v>
      </c>
      <c r="AQ912" s="3">
        <v>2524.0300000000002</v>
      </c>
      <c r="AZ912" s="8"/>
      <c r="BA912" s="8"/>
      <c r="BB912" s="8"/>
      <c r="BC912" s="8"/>
      <c r="BD912" s="8"/>
      <c r="BE912" s="8"/>
      <c r="BF912" s="8"/>
      <c r="BL912" s="2">
        <v>4585.7700000000004</v>
      </c>
      <c r="BM912" s="2">
        <v>3026.26</v>
      </c>
      <c r="BN912" s="2">
        <v>4211.5</v>
      </c>
      <c r="BO912" s="2">
        <v>3400.53</v>
      </c>
      <c r="KA912" s="247">
        <f t="shared" si="121"/>
        <v>4940.3</v>
      </c>
      <c r="KB912" s="228">
        <f t="shared" si="122"/>
        <v>3474.1</v>
      </c>
      <c r="KC912" s="246">
        <f t="shared" si="123"/>
        <v>3373.6000000000004</v>
      </c>
    </row>
    <row r="913" spans="1:289" x14ac:dyDescent="0.3">
      <c r="A913" s="213">
        <v>41733</v>
      </c>
      <c r="B913" s="102">
        <v>3970</v>
      </c>
      <c r="C913" s="31">
        <f t="shared" si="119"/>
        <v>4013.8095238095239</v>
      </c>
      <c r="D913" s="7">
        <v>4554.17</v>
      </c>
      <c r="E913" s="2">
        <v>2999.48</v>
      </c>
      <c r="H913" s="2">
        <v>4179.8999999999996</v>
      </c>
      <c r="I913" s="3">
        <v>3373.75</v>
      </c>
      <c r="J913" s="7">
        <v>4724</v>
      </c>
      <c r="K913" s="2">
        <v>3326.22</v>
      </c>
      <c r="N913" s="7">
        <v>4349.7299999999996</v>
      </c>
      <c r="O913" s="3">
        <v>3700.49</v>
      </c>
      <c r="P913" s="7">
        <v>4034.09</v>
      </c>
      <c r="Q913" s="2">
        <v>2577.88</v>
      </c>
      <c r="T913" s="2">
        <v>3659.82</v>
      </c>
      <c r="U913" s="3">
        <v>2952.15</v>
      </c>
      <c r="AJ913" s="2">
        <f t="shared" si="120"/>
        <v>3700</v>
      </c>
      <c r="AK913" s="11">
        <v>270</v>
      </c>
      <c r="AL913" s="7">
        <v>3545.84</v>
      </c>
      <c r="AM913" s="2">
        <v>2082.5</v>
      </c>
      <c r="AP913" s="7">
        <v>3171.57</v>
      </c>
      <c r="AQ913" s="3">
        <v>2456.77</v>
      </c>
      <c r="AZ913" s="8"/>
      <c r="BA913" s="8"/>
      <c r="BB913" s="8"/>
      <c r="BC913" s="8"/>
      <c r="BD913" s="8"/>
      <c r="BE913" s="8"/>
      <c r="BF913" s="8"/>
      <c r="BL913" s="2">
        <v>4572.6899999999996</v>
      </c>
      <c r="BM913" s="2">
        <v>3017.88</v>
      </c>
      <c r="BN913" s="2">
        <v>4198.42</v>
      </c>
      <c r="BO913" s="2">
        <v>3392.15</v>
      </c>
      <c r="KA913" s="247">
        <f t="shared" si="121"/>
        <v>4954</v>
      </c>
      <c r="KB913" s="228">
        <f t="shared" si="122"/>
        <v>3489.4</v>
      </c>
      <c r="KC913" s="246">
        <f t="shared" si="123"/>
        <v>3387.4</v>
      </c>
    </row>
    <row r="914" spans="1:289" x14ac:dyDescent="0.3">
      <c r="A914" s="213">
        <v>41736</v>
      </c>
      <c r="B914" s="102">
        <v>3961</v>
      </c>
      <c r="C914" s="31">
        <f t="shared" si="119"/>
        <v>4017.9523809523807</v>
      </c>
      <c r="D914" s="7">
        <v>4500.3500000000004</v>
      </c>
      <c r="E914" s="2">
        <v>2947.42</v>
      </c>
      <c r="H914" s="2">
        <v>4126.08</v>
      </c>
      <c r="I914" s="3">
        <v>3321.69</v>
      </c>
      <c r="J914" s="7">
        <v>4712.03</v>
      </c>
      <c r="K914" s="2">
        <v>3315.27</v>
      </c>
      <c r="N914" s="7">
        <v>4337.76</v>
      </c>
      <c r="O914" s="3">
        <v>3689.54</v>
      </c>
      <c r="P914" s="7">
        <v>4013.5</v>
      </c>
      <c r="Q914" s="2">
        <v>2558.5500000000002</v>
      </c>
      <c r="T914" s="2">
        <v>3639.23</v>
      </c>
      <c r="U914" s="3">
        <v>2932.82</v>
      </c>
      <c r="AJ914" s="2">
        <f t="shared" si="120"/>
        <v>3691</v>
      </c>
      <c r="AK914" s="11">
        <v>270</v>
      </c>
      <c r="AL914" s="7">
        <v>3516.07</v>
      </c>
      <c r="AM914" s="2">
        <v>2054.0700000000002</v>
      </c>
      <c r="AP914" s="7">
        <v>3141.8</v>
      </c>
      <c r="AQ914" s="3">
        <v>2428.34</v>
      </c>
      <c r="AZ914" s="8"/>
      <c r="BA914" s="8"/>
      <c r="BB914" s="8"/>
      <c r="BC914" s="8"/>
      <c r="BD914" s="8"/>
      <c r="BE914" s="8"/>
      <c r="BF914" s="8"/>
      <c r="BL914" s="2">
        <v>4525.63</v>
      </c>
      <c r="BM914" s="2">
        <v>2972.52</v>
      </c>
      <c r="BN914" s="2">
        <v>4151.3599999999997</v>
      </c>
      <c r="BO914" s="2">
        <v>3346.79</v>
      </c>
      <c r="KA914" s="247">
        <f t="shared" si="121"/>
        <v>4942.03</v>
      </c>
      <c r="KB914" s="228">
        <f t="shared" si="122"/>
        <v>3480.2200000000003</v>
      </c>
      <c r="KC914" s="246">
        <f t="shared" si="123"/>
        <v>3379.1200000000003</v>
      </c>
    </row>
    <row r="915" spans="1:289" x14ac:dyDescent="0.3">
      <c r="A915" s="213">
        <v>41737</v>
      </c>
      <c r="B915" s="102">
        <v>3908</v>
      </c>
      <c r="C915" s="31">
        <f t="shared" si="119"/>
        <v>4019.5238095238096</v>
      </c>
      <c r="D915" s="7">
        <v>4494.87</v>
      </c>
      <c r="E915" s="2">
        <v>2945.2</v>
      </c>
      <c r="H915" s="2">
        <v>4120.6000000000004</v>
      </c>
      <c r="I915" s="3">
        <v>3319.47</v>
      </c>
      <c r="J915" s="7">
        <v>4684.12</v>
      </c>
      <c r="K915" s="2">
        <v>3289.72</v>
      </c>
      <c r="N915" s="7">
        <v>4309.8500000000004</v>
      </c>
      <c r="O915" s="3">
        <v>3663.99</v>
      </c>
      <c r="P915" s="7">
        <v>4011.27</v>
      </c>
      <c r="Q915" s="2">
        <v>2558.92</v>
      </c>
      <c r="T915" s="2">
        <v>3637</v>
      </c>
      <c r="U915" s="3">
        <v>2933.19</v>
      </c>
      <c r="AJ915" s="2">
        <f t="shared" si="120"/>
        <v>3638</v>
      </c>
      <c r="AK915" s="11">
        <v>270</v>
      </c>
      <c r="AL915" s="7">
        <v>3527.66</v>
      </c>
      <c r="AM915" s="2">
        <v>2068.2399999999998</v>
      </c>
      <c r="AP915" s="7">
        <v>3153.39</v>
      </c>
      <c r="AQ915" s="3">
        <v>2442.5100000000002</v>
      </c>
      <c r="AZ915" s="8"/>
      <c r="BA915" s="8"/>
      <c r="BB915" s="8"/>
      <c r="BC915" s="8"/>
      <c r="BD915" s="8"/>
      <c r="BE915" s="8"/>
      <c r="BF915" s="8"/>
      <c r="BL915" s="2">
        <v>4523.8500000000004</v>
      </c>
      <c r="BM915" s="2">
        <v>2973.97</v>
      </c>
      <c r="BN915" s="2">
        <v>4149.58</v>
      </c>
      <c r="BO915" s="2">
        <v>3348.24</v>
      </c>
      <c r="KA915" s="247">
        <f t="shared" si="121"/>
        <v>4914.12</v>
      </c>
      <c r="KB915" s="228">
        <f t="shared" si="122"/>
        <v>3426.16</v>
      </c>
      <c r="KC915" s="246">
        <f t="shared" si="123"/>
        <v>3330.36</v>
      </c>
    </row>
    <row r="916" spans="1:289" x14ac:dyDescent="0.3">
      <c r="A916" s="213">
        <v>41738</v>
      </c>
      <c r="B916" s="102">
        <v>3908</v>
      </c>
      <c r="C916" s="31">
        <f t="shared" si="119"/>
        <v>4020.8571428571427</v>
      </c>
      <c r="D916" s="7">
        <v>4493.9399999999996</v>
      </c>
      <c r="E916" s="2">
        <v>2945.65</v>
      </c>
      <c r="H916" s="2">
        <v>4119.67</v>
      </c>
      <c r="I916" s="3">
        <v>3319.92</v>
      </c>
      <c r="J916" s="7">
        <v>4672.1499999999996</v>
      </c>
      <c r="K916" s="2">
        <v>3278.77</v>
      </c>
      <c r="N916" s="7">
        <v>4297.88</v>
      </c>
      <c r="O916" s="3">
        <v>3653.04</v>
      </c>
      <c r="P916" s="7">
        <v>4022.2</v>
      </c>
      <c r="Q916" s="2">
        <v>2570.89</v>
      </c>
      <c r="T916" s="2">
        <v>3647.93</v>
      </c>
      <c r="U916" s="3">
        <v>2945.16</v>
      </c>
      <c r="AJ916" s="2">
        <f t="shared" si="120"/>
        <v>3638</v>
      </c>
      <c r="AK916" s="11">
        <v>270</v>
      </c>
      <c r="AL916" s="7">
        <v>3529.5</v>
      </c>
      <c r="AM916" s="2">
        <v>2071.21</v>
      </c>
      <c r="AP916" s="7">
        <v>3155.23</v>
      </c>
      <c r="AQ916" s="3">
        <v>2445.48</v>
      </c>
      <c r="AZ916" s="8"/>
      <c r="BA916" s="8"/>
      <c r="BB916" s="8"/>
      <c r="BC916" s="8"/>
      <c r="BD916" s="8"/>
      <c r="BE916" s="8"/>
      <c r="BF916" s="8"/>
      <c r="BL916" s="2">
        <v>4520.8999999999996</v>
      </c>
      <c r="BM916" s="2">
        <v>2972.43</v>
      </c>
      <c r="BN916" s="2">
        <v>4146.63</v>
      </c>
      <c r="BO916" s="2">
        <v>3346.7</v>
      </c>
      <c r="KA916" s="247">
        <f t="shared" si="121"/>
        <v>4902.1499999999996</v>
      </c>
      <c r="KB916" s="228">
        <f t="shared" si="122"/>
        <v>3426.16</v>
      </c>
      <c r="KC916" s="246">
        <f t="shared" si="123"/>
        <v>3330.36</v>
      </c>
    </row>
    <row r="917" spans="1:289" x14ac:dyDescent="0.3">
      <c r="A917" s="213">
        <v>41739</v>
      </c>
      <c r="B917" s="102">
        <v>3864</v>
      </c>
      <c r="C917" s="31">
        <f t="shared" si="119"/>
        <v>4016.2857142857142</v>
      </c>
      <c r="D917" s="7">
        <v>4488.99</v>
      </c>
      <c r="E917" s="2">
        <v>2937.52</v>
      </c>
      <c r="H917" s="2">
        <v>4114.72</v>
      </c>
      <c r="I917" s="3">
        <v>3311.79</v>
      </c>
      <c r="J917" s="7">
        <v>4700.07</v>
      </c>
      <c r="K917" s="2">
        <v>3304.32</v>
      </c>
      <c r="N917" s="7">
        <v>4325.8</v>
      </c>
      <c r="O917" s="3">
        <v>3678.59</v>
      </c>
      <c r="P917" s="7">
        <v>4066.86</v>
      </c>
      <c r="Q917" s="2">
        <v>2612.64</v>
      </c>
      <c r="T917" s="2">
        <v>3692.59</v>
      </c>
      <c r="U917" s="3">
        <v>2986.91</v>
      </c>
      <c r="AJ917" s="2">
        <f t="shared" si="120"/>
        <v>3594</v>
      </c>
      <c r="AK917" s="11">
        <v>270</v>
      </c>
      <c r="AL917" s="7">
        <v>3549.73</v>
      </c>
      <c r="AM917" s="2">
        <v>2088.64</v>
      </c>
      <c r="AP917" s="7">
        <v>3175.46</v>
      </c>
      <c r="AQ917" s="3">
        <v>2462.91</v>
      </c>
      <c r="AZ917" s="8"/>
      <c r="BA917" s="8"/>
      <c r="BB917" s="8"/>
      <c r="BC917" s="8"/>
      <c r="BD917" s="8"/>
      <c r="BE917" s="8"/>
      <c r="BF917" s="8"/>
      <c r="BL917" s="2">
        <v>4514.2</v>
      </c>
      <c r="BM917" s="2">
        <v>2962.55</v>
      </c>
      <c r="BN917" s="2">
        <v>4139.93</v>
      </c>
      <c r="BO917" s="2">
        <v>3336.82</v>
      </c>
      <c r="KA917" s="247">
        <f t="shared" si="121"/>
        <v>4930.07</v>
      </c>
      <c r="KB917" s="228">
        <f t="shared" si="122"/>
        <v>3381.28</v>
      </c>
      <c r="KC917" s="246">
        <f t="shared" si="123"/>
        <v>3289.88</v>
      </c>
    </row>
    <row r="918" spans="1:289" x14ac:dyDescent="0.3">
      <c r="A918" s="213">
        <v>41740</v>
      </c>
      <c r="B918" s="102">
        <v>3841</v>
      </c>
      <c r="C918" s="31">
        <f t="shared" si="119"/>
        <v>4008.6190476190477</v>
      </c>
      <c r="D918" s="7">
        <v>4451.17</v>
      </c>
      <c r="E918" s="2">
        <v>2908.64</v>
      </c>
      <c r="H918" s="2">
        <v>4076.9</v>
      </c>
      <c r="I918" s="3">
        <v>3282.91</v>
      </c>
      <c r="J918" s="7">
        <v>4705.43</v>
      </c>
      <c r="K918" s="2">
        <v>3318.92</v>
      </c>
      <c r="N918" s="7">
        <v>4331.16</v>
      </c>
      <c r="O918" s="3">
        <v>3693.16</v>
      </c>
      <c r="P918" s="7">
        <v>4080.39</v>
      </c>
      <c r="Q918" s="2">
        <v>2635.12</v>
      </c>
      <c r="T918" s="2">
        <v>3706.12</v>
      </c>
      <c r="U918" s="3">
        <v>3009.39</v>
      </c>
      <c r="AJ918" s="2">
        <f t="shared" si="120"/>
        <v>3571</v>
      </c>
      <c r="AK918" s="11">
        <v>270</v>
      </c>
      <c r="AL918" s="7">
        <v>3550.7</v>
      </c>
      <c r="AM918" s="2">
        <v>2098.6</v>
      </c>
      <c r="AP918" s="7">
        <v>3176.43</v>
      </c>
      <c r="AQ918" s="3">
        <v>2472.87</v>
      </c>
      <c r="AZ918" s="8"/>
      <c r="BA918" s="8"/>
      <c r="BB918" s="8"/>
      <c r="BC918" s="8"/>
      <c r="BD918" s="8"/>
      <c r="BE918" s="8"/>
      <c r="BF918" s="8"/>
      <c r="BL918" s="2">
        <v>4451.17</v>
      </c>
      <c r="BM918" s="2">
        <v>2908.64</v>
      </c>
      <c r="BN918" s="2">
        <v>4076.9</v>
      </c>
      <c r="BO918" s="2">
        <v>3282.91</v>
      </c>
      <c r="KA918" s="247">
        <f t="shared" si="121"/>
        <v>4935.43</v>
      </c>
      <c r="KB918" s="228">
        <f t="shared" si="122"/>
        <v>3357.82</v>
      </c>
      <c r="KC918" s="246">
        <f t="shared" si="123"/>
        <v>3268.7200000000003</v>
      </c>
    </row>
    <row r="919" spans="1:289" x14ac:dyDescent="0.3">
      <c r="A919" s="213">
        <v>41743</v>
      </c>
      <c r="B919" s="102">
        <v>3923</v>
      </c>
      <c r="C919" s="31">
        <f t="shared" si="119"/>
        <v>4005.7619047619046</v>
      </c>
      <c r="D919" s="7">
        <v>4444.3</v>
      </c>
      <c r="E919" s="2">
        <v>2901.37</v>
      </c>
      <c r="H919" s="2">
        <v>4070.03</v>
      </c>
      <c r="I919" s="3">
        <v>3275.64</v>
      </c>
      <c r="J919" s="7">
        <v>4656.3900000000003</v>
      </c>
      <c r="K919" s="2">
        <v>3269.92</v>
      </c>
      <c r="N919" s="7">
        <v>4282.12</v>
      </c>
      <c r="O919" s="3">
        <v>3644.19</v>
      </c>
      <c r="P919" s="7">
        <v>4083.77</v>
      </c>
      <c r="Q919" s="2">
        <v>2638.12</v>
      </c>
      <c r="T919" s="2">
        <v>3709.5</v>
      </c>
      <c r="U919" s="3">
        <v>3012.39</v>
      </c>
      <c r="AJ919" s="2">
        <f t="shared" si="120"/>
        <v>3653</v>
      </c>
      <c r="AK919" s="11">
        <v>270</v>
      </c>
      <c r="AL919" s="7">
        <v>3553.58</v>
      </c>
      <c r="AM919" s="2">
        <v>2101.09</v>
      </c>
      <c r="AP919" s="7">
        <v>3179.31</v>
      </c>
      <c r="AQ919" s="3">
        <v>2475.36</v>
      </c>
      <c r="AZ919" s="8"/>
      <c r="BA919" s="8"/>
      <c r="BB919" s="8"/>
      <c r="BC919" s="8"/>
      <c r="BD919" s="8"/>
      <c r="BE919" s="8"/>
      <c r="BF919" s="8"/>
      <c r="BL919" s="2">
        <v>4468.6499999999996</v>
      </c>
      <c r="BM919" s="2">
        <v>2925.55</v>
      </c>
      <c r="BN919" s="2">
        <v>4094.38</v>
      </c>
      <c r="BO919" s="2">
        <v>3299.82</v>
      </c>
      <c r="KA919" s="247">
        <f t="shared" si="121"/>
        <v>4886.3900000000003</v>
      </c>
      <c r="KB919" s="228">
        <f t="shared" si="122"/>
        <v>3441.46</v>
      </c>
      <c r="KC919" s="246">
        <f t="shared" si="123"/>
        <v>3344.1600000000003</v>
      </c>
    </row>
    <row r="920" spans="1:289" x14ac:dyDescent="0.3">
      <c r="A920" s="213">
        <v>41744</v>
      </c>
      <c r="B920" s="102">
        <v>3903</v>
      </c>
      <c r="C920" s="31">
        <f t="shared" si="119"/>
        <v>4000.4285714285716</v>
      </c>
      <c r="D920" s="7">
        <v>4536.75</v>
      </c>
      <c r="E920" s="2">
        <v>2992.27</v>
      </c>
      <c r="H920" s="2">
        <v>4162.4799999999996</v>
      </c>
      <c r="I920" s="3">
        <v>3366.54</v>
      </c>
      <c r="J920" s="7">
        <v>4664.24</v>
      </c>
      <c r="K920" s="2">
        <v>3277.12</v>
      </c>
      <c r="N920" s="7">
        <v>4289.97</v>
      </c>
      <c r="O920" s="3">
        <v>3651.39</v>
      </c>
      <c r="P920" s="7">
        <v>4143.66</v>
      </c>
      <c r="Q920" s="2">
        <v>2696.87</v>
      </c>
      <c r="T920" s="2">
        <v>3769.39</v>
      </c>
      <c r="U920" s="3">
        <v>3071.14</v>
      </c>
      <c r="AJ920" s="2">
        <f t="shared" si="120"/>
        <v>3633</v>
      </c>
      <c r="AK920" s="11">
        <v>270</v>
      </c>
      <c r="AL920" s="7">
        <v>3644.33</v>
      </c>
      <c r="AM920" s="2">
        <v>2190.4699999999998</v>
      </c>
      <c r="AP920" s="7">
        <v>3270.06</v>
      </c>
      <c r="AQ920" s="3">
        <v>2564.7399999999998</v>
      </c>
      <c r="AZ920" s="8"/>
      <c r="BA920" s="8"/>
      <c r="BB920" s="8"/>
      <c r="BC920" s="8"/>
      <c r="BD920" s="8"/>
      <c r="BE920" s="8"/>
      <c r="BF920" s="8"/>
      <c r="BL920" s="2">
        <v>4560.17</v>
      </c>
      <c r="BM920" s="2">
        <v>3015.53</v>
      </c>
      <c r="BN920" s="2">
        <v>4185.8999999999996</v>
      </c>
      <c r="BO920" s="2">
        <v>3389.8</v>
      </c>
      <c r="KA920" s="247">
        <f t="shared" si="121"/>
        <v>4894.24</v>
      </c>
      <c r="KB920" s="228">
        <f t="shared" si="122"/>
        <v>3421.06</v>
      </c>
      <c r="KC920" s="246">
        <f t="shared" si="123"/>
        <v>3325.76</v>
      </c>
    </row>
    <row r="921" spans="1:289" x14ac:dyDescent="0.3">
      <c r="A921" s="213">
        <v>41745</v>
      </c>
      <c r="B921" s="102">
        <v>3959</v>
      </c>
      <c r="C921" s="31">
        <f t="shared" si="119"/>
        <v>3997.9523809523807</v>
      </c>
      <c r="D921" s="7">
        <v>4632.3599999999997</v>
      </c>
      <c r="E921" s="2">
        <v>3087.22</v>
      </c>
      <c r="H921" s="2">
        <v>4258.09</v>
      </c>
      <c r="I921" s="3">
        <v>3461.49</v>
      </c>
      <c r="J921" s="7">
        <v>4664.24</v>
      </c>
      <c r="K921" s="2">
        <v>3277.12</v>
      </c>
      <c r="N921" s="7">
        <v>4289.97</v>
      </c>
      <c r="O921" s="3">
        <v>3651.39</v>
      </c>
      <c r="P921" s="7">
        <v>4175.53</v>
      </c>
      <c r="Q921" s="2">
        <v>2728.52</v>
      </c>
      <c r="T921" s="2">
        <v>3801.26</v>
      </c>
      <c r="U921" s="3">
        <v>3102.79</v>
      </c>
      <c r="AJ921" s="2">
        <f t="shared" si="120"/>
        <v>3689</v>
      </c>
      <c r="AK921" s="11">
        <v>270</v>
      </c>
      <c r="AL921" s="7">
        <v>3676.2</v>
      </c>
      <c r="AM921" s="2">
        <v>2222.12</v>
      </c>
      <c r="AP921" s="7">
        <v>3301.93</v>
      </c>
      <c r="AQ921" s="3">
        <v>2596.39</v>
      </c>
      <c r="AZ921" s="8"/>
      <c r="BA921" s="8"/>
      <c r="BB921" s="8"/>
      <c r="BC921" s="8"/>
      <c r="BD921" s="8"/>
      <c r="BE921" s="8"/>
      <c r="BF921" s="8"/>
      <c r="BL921" s="2">
        <v>4656.76</v>
      </c>
      <c r="BM921" s="2">
        <v>3111.45</v>
      </c>
      <c r="BN921" s="2">
        <v>4282.49</v>
      </c>
      <c r="BO921" s="2">
        <v>3485.72</v>
      </c>
      <c r="KA921" s="247">
        <f t="shared" si="121"/>
        <v>4894.24</v>
      </c>
      <c r="KB921" s="228">
        <f t="shared" si="122"/>
        <v>3478.1800000000003</v>
      </c>
      <c r="KC921" s="246">
        <f t="shared" si="123"/>
        <v>3377.28</v>
      </c>
    </row>
    <row r="922" spans="1:289" x14ac:dyDescent="0.3">
      <c r="A922" s="213">
        <v>41746</v>
      </c>
      <c r="B922" s="102">
        <v>3959</v>
      </c>
      <c r="C922" s="31">
        <f t="shared" si="119"/>
        <v>3992.3333333333335</v>
      </c>
      <c r="D922" s="7">
        <v>4538.8599999999997</v>
      </c>
      <c r="E922" s="2">
        <v>3028.12</v>
      </c>
      <c r="H922" s="2">
        <v>4164.59</v>
      </c>
      <c r="I922" s="3">
        <v>3402.39</v>
      </c>
      <c r="J922" s="7">
        <v>4697.47</v>
      </c>
      <c r="K922" s="2">
        <v>3259.12</v>
      </c>
      <c r="N922" s="7">
        <v>4323.2</v>
      </c>
      <c r="O922" s="3">
        <v>3633.39</v>
      </c>
      <c r="P922" s="7">
        <v>4158.21</v>
      </c>
      <c r="Q922" s="2">
        <v>2744.62</v>
      </c>
      <c r="T922" s="2">
        <v>3783.94</v>
      </c>
      <c r="U922" s="3">
        <v>3118.89</v>
      </c>
      <c r="AJ922" s="2">
        <f t="shared" si="120"/>
        <v>3689</v>
      </c>
      <c r="AK922" s="11">
        <v>270</v>
      </c>
      <c r="AL922" s="7">
        <v>3661.25</v>
      </c>
      <c r="AM922" s="2">
        <v>2240.62</v>
      </c>
      <c r="AP922" s="7">
        <v>3286.98</v>
      </c>
      <c r="AQ922" s="3">
        <v>2614.89</v>
      </c>
      <c r="AZ922" s="8"/>
      <c r="BA922" s="8"/>
      <c r="BB922" s="8"/>
      <c r="BC922" s="8"/>
      <c r="BD922" s="8"/>
      <c r="BE922" s="8"/>
      <c r="BF922" s="8"/>
      <c r="BL922" s="2">
        <v>4566.0600000000004</v>
      </c>
      <c r="BM922" s="2">
        <v>3055.13</v>
      </c>
      <c r="BN922" s="2">
        <v>4191.79</v>
      </c>
      <c r="BO922" s="2">
        <v>3429.4</v>
      </c>
      <c r="KA922" s="247">
        <f t="shared" si="121"/>
        <v>4927.47</v>
      </c>
      <c r="KB922" s="228">
        <f t="shared" si="122"/>
        <v>3478.1800000000003</v>
      </c>
      <c r="KC922" s="246">
        <f t="shared" si="123"/>
        <v>3377.28</v>
      </c>
    </row>
    <row r="923" spans="1:289" x14ac:dyDescent="0.3">
      <c r="A923" s="213">
        <v>41747</v>
      </c>
      <c r="B923" s="102">
        <v>3960</v>
      </c>
      <c r="C923" s="31">
        <f t="shared" si="119"/>
        <v>3983.5238095238096</v>
      </c>
      <c r="D923" s="7">
        <v>4538.8599999999997</v>
      </c>
      <c r="E923" s="2">
        <v>3028.12</v>
      </c>
      <c r="H923" s="2">
        <v>4164.59</v>
      </c>
      <c r="I923" s="3">
        <v>3402.39</v>
      </c>
      <c r="J923" s="7">
        <v>4697.47</v>
      </c>
      <c r="K923" s="2">
        <v>3259.12</v>
      </c>
      <c r="N923" s="7">
        <v>4323.2</v>
      </c>
      <c r="O923" s="3">
        <v>3633.39</v>
      </c>
      <c r="P923" s="7">
        <v>4158.21</v>
      </c>
      <c r="Q923" s="2">
        <v>2744.62</v>
      </c>
      <c r="T923" s="2">
        <v>3783.94</v>
      </c>
      <c r="U923" s="3">
        <v>3118.89</v>
      </c>
      <c r="AJ923" s="2">
        <f t="shared" si="120"/>
        <v>3690</v>
      </c>
      <c r="AK923" s="11">
        <v>270</v>
      </c>
      <c r="AL923" s="7">
        <v>3661.25</v>
      </c>
      <c r="AM923" s="2">
        <v>2240.62</v>
      </c>
      <c r="AP923" s="7">
        <v>3286.98</v>
      </c>
      <c r="AQ923" s="3">
        <v>2614.89</v>
      </c>
      <c r="AZ923" s="8"/>
      <c r="BA923" s="8"/>
      <c r="BB923" s="8"/>
      <c r="BC923" s="8"/>
      <c r="BD923" s="8"/>
      <c r="BE923" s="8"/>
      <c r="BF923" s="8"/>
      <c r="BL923" s="2">
        <v>4566.0600000000004</v>
      </c>
      <c r="BM923" s="2">
        <v>3055.13</v>
      </c>
      <c r="BN923" s="2">
        <v>4191.79</v>
      </c>
      <c r="BO923" s="2">
        <v>3429.4</v>
      </c>
      <c r="KA923" s="247">
        <f t="shared" si="121"/>
        <v>4927.47</v>
      </c>
      <c r="KB923" s="228">
        <f t="shared" si="122"/>
        <v>3479.2000000000003</v>
      </c>
      <c r="KC923" s="246">
        <f t="shared" si="123"/>
        <v>3378.2000000000003</v>
      </c>
    </row>
    <row r="924" spans="1:289" x14ac:dyDescent="0.3">
      <c r="A924" s="213">
        <v>41750</v>
      </c>
      <c r="B924" s="102">
        <v>3959</v>
      </c>
      <c r="C924" s="31">
        <f t="shared" si="119"/>
        <v>3974.6666666666665</v>
      </c>
      <c r="D924" s="7">
        <v>4542.6899999999996</v>
      </c>
      <c r="E924" s="2">
        <v>3031.5</v>
      </c>
      <c r="H924" s="2">
        <v>4168.42</v>
      </c>
      <c r="I924" s="3">
        <v>3405.77</v>
      </c>
      <c r="J924" s="7">
        <v>4701.45</v>
      </c>
      <c r="K924" s="2">
        <v>3262.72</v>
      </c>
      <c r="N924" s="7">
        <v>4327.18</v>
      </c>
      <c r="O924" s="3">
        <v>3636.99</v>
      </c>
      <c r="P924" s="7">
        <v>4161.68</v>
      </c>
      <c r="Q924" s="2">
        <v>2747.73</v>
      </c>
      <c r="T924" s="2">
        <v>3787.41</v>
      </c>
      <c r="U924" s="3">
        <v>3122</v>
      </c>
      <c r="AJ924" s="2">
        <f t="shared" si="120"/>
        <v>3689</v>
      </c>
      <c r="AK924" s="11">
        <v>270</v>
      </c>
      <c r="AL924" s="7">
        <v>3664.24</v>
      </c>
      <c r="AM924" s="2">
        <v>2243.25</v>
      </c>
      <c r="AP924" s="7">
        <v>3289.97</v>
      </c>
      <c r="AQ924" s="3">
        <v>2617.52</v>
      </c>
      <c r="AZ924" s="8"/>
      <c r="BA924" s="8"/>
      <c r="BB924" s="8"/>
      <c r="BC924" s="8"/>
      <c r="BD924" s="8"/>
      <c r="BE924" s="8"/>
      <c r="BF924" s="8"/>
      <c r="BL924" s="2">
        <v>4572.83</v>
      </c>
      <c r="BM924" s="2">
        <v>3061.43</v>
      </c>
      <c r="BN924" s="2">
        <v>4198.5600000000004</v>
      </c>
      <c r="BO924" s="2">
        <v>3435.7</v>
      </c>
      <c r="KA924" s="247">
        <f t="shared" si="121"/>
        <v>4931.45</v>
      </c>
      <c r="KB924" s="228">
        <f t="shared" si="122"/>
        <v>3478.1800000000003</v>
      </c>
      <c r="KC924" s="246">
        <f t="shared" si="123"/>
        <v>3377.28</v>
      </c>
    </row>
    <row r="925" spans="1:289" x14ac:dyDescent="0.3">
      <c r="A925" s="213">
        <v>41751</v>
      </c>
      <c r="B925" s="102">
        <v>3911</v>
      </c>
      <c r="C925" s="31">
        <f t="shared" si="119"/>
        <v>3961.1428571428573</v>
      </c>
      <c r="D925" s="7">
        <v>4476.75</v>
      </c>
      <c r="E925" s="2">
        <v>2963.92</v>
      </c>
      <c r="H925" s="2">
        <v>4102.4799999999996</v>
      </c>
      <c r="I925" s="3">
        <v>3338.19</v>
      </c>
      <c r="J925" s="7">
        <v>4721.34</v>
      </c>
      <c r="K925" s="2">
        <v>3280.72</v>
      </c>
      <c r="N925" s="7">
        <v>4347.07</v>
      </c>
      <c r="O925" s="3">
        <v>3654.99</v>
      </c>
      <c r="P925" s="7">
        <v>4179</v>
      </c>
      <c r="Q925" s="2">
        <v>2763.28</v>
      </c>
      <c r="T925" s="2">
        <v>3804.73</v>
      </c>
      <c r="U925" s="3">
        <v>3137.55</v>
      </c>
      <c r="AJ925" s="2">
        <f t="shared" si="120"/>
        <v>3641</v>
      </c>
      <c r="AK925" s="11">
        <v>270</v>
      </c>
      <c r="AL925" s="7">
        <v>3626.02</v>
      </c>
      <c r="AM925" s="2">
        <v>2203.6</v>
      </c>
      <c r="AP925" s="7">
        <v>3251.75</v>
      </c>
      <c r="AQ925" s="3">
        <v>2577.87</v>
      </c>
      <c r="AZ925" s="8"/>
      <c r="BA925" s="8"/>
      <c r="BB925" s="8"/>
      <c r="BC925" s="8"/>
      <c r="BD925" s="8"/>
      <c r="BE925" s="8"/>
      <c r="BF925" s="8"/>
      <c r="BL925" s="2">
        <v>4498.24</v>
      </c>
      <c r="BM925" s="2">
        <v>2985.26</v>
      </c>
      <c r="BN925" s="2">
        <v>4123.97</v>
      </c>
      <c r="BO925" s="2">
        <v>3359.53</v>
      </c>
      <c r="KA925" s="247">
        <f t="shared" si="121"/>
        <v>4951.34</v>
      </c>
      <c r="KB925" s="228">
        <f t="shared" si="122"/>
        <v>3429.2200000000003</v>
      </c>
      <c r="KC925" s="246">
        <f t="shared" si="123"/>
        <v>3333.1200000000003</v>
      </c>
    </row>
    <row r="926" spans="1:289" x14ac:dyDescent="0.3">
      <c r="A926" s="213">
        <v>41752</v>
      </c>
      <c r="B926" s="102">
        <v>3899</v>
      </c>
      <c r="C926" s="31">
        <f t="shared" ref="C926:C989" si="124">AVERAGE(B906:B926)</f>
        <v>3947.2857142857142</v>
      </c>
      <c r="D926" s="7">
        <v>4508.6499999999996</v>
      </c>
      <c r="E926" s="2">
        <v>2995.6</v>
      </c>
      <c r="H926" s="2">
        <v>4134.38</v>
      </c>
      <c r="I926" s="3">
        <v>3369.87</v>
      </c>
      <c r="J926" s="7">
        <v>4721.34</v>
      </c>
      <c r="K926" s="2">
        <v>3280.72</v>
      </c>
      <c r="N926" s="7">
        <v>4347.07</v>
      </c>
      <c r="O926" s="3">
        <v>3654.99</v>
      </c>
      <c r="P926" s="7">
        <v>4125.83</v>
      </c>
      <c r="Q926" s="2">
        <v>2710.48</v>
      </c>
      <c r="T926" s="2">
        <v>3751.56</v>
      </c>
      <c r="U926" s="3">
        <v>3084.75</v>
      </c>
      <c r="AJ926" s="2">
        <f t="shared" si="120"/>
        <v>3629</v>
      </c>
      <c r="AK926" s="11">
        <v>270</v>
      </c>
      <c r="AL926" s="7">
        <v>3615.39</v>
      </c>
      <c r="AM926" s="2">
        <v>2193.04</v>
      </c>
      <c r="AP926" s="7">
        <v>3241.12</v>
      </c>
      <c r="AQ926" s="3">
        <v>2567.31</v>
      </c>
      <c r="AZ926" s="8"/>
      <c r="BA926" s="8"/>
      <c r="BB926" s="8"/>
      <c r="BC926" s="8"/>
      <c r="BD926" s="8"/>
      <c r="BE926" s="8"/>
      <c r="BF926" s="8"/>
      <c r="BL926" s="2">
        <v>4527.21</v>
      </c>
      <c r="BM926" s="2">
        <v>3014.03</v>
      </c>
      <c r="BN926" s="2">
        <v>4152.9399999999996</v>
      </c>
      <c r="BO926" s="2">
        <v>3388.3</v>
      </c>
      <c r="KA926" s="247">
        <f t="shared" si="121"/>
        <v>4951.34</v>
      </c>
      <c r="KB926" s="228">
        <f t="shared" si="122"/>
        <v>3416.98</v>
      </c>
      <c r="KC926" s="246">
        <f t="shared" si="123"/>
        <v>3322.0800000000004</v>
      </c>
    </row>
    <row r="927" spans="1:289" x14ac:dyDescent="0.3">
      <c r="A927" s="213">
        <v>41753</v>
      </c>
      <c r="B927" s="102">
        <v>3907</v>
      </c>
      <c r="C927" s="31">
        <f t="shared" si="124"/>
        <v>3938.0952380952381</v>
      </c>
      <c r="D927" s="7">
        <v>4542</v>
      </c>
      <c r="E927" s="2">
        <v>3036.82</v>
      </c>
      <c r="H927" s="2">
        <v>4167.7299999999996</v>
      </c>
      <c r="I927" s="3">
        <v>3411.09</v>
      </c>
      <c r="J927" s="7">
        <v>4734.51</v>
      </c>
      <c r="K927" s="2">
        <v>3302.32</v>
      </c>
      <c r="N927" s="7">
        <v>4360.24</v>
      </c>
      <c r="O927" s="3">
        <v>3676.59</v>
      </c>
      <c r="P927" s="7">
        <v>4135.62</v>
      </c>
      <c r="Q927" s="2">
        <v>2728.84</v>
      </c>
      <c r="T927" s="2">
        <v>3761.35</v>
      </c>
      <c r="U927" s="3">
        <v>3103.11</v>
      </c>
      <c r="AJ927" s="2">
        <f t="shared" si="120"/>
        <v>3637</v>
      </c>
      <c r="AK927" s="11">
        <v>270</v>
      </c>
      <c r="AL927" s="7">
        <v>3558.11</v>
      </c>
      <c r="AM927" s="2">
        <v>2144.7399999999998</v>
      </c>
      <c r="AP927" s="7">
        <v>3183.84</v>
      </c>
      <c r="AQ927" s="3">
        <v>2519.0100000000002</v>
      </c>
      <c r="AZ927" s="8"/>
      <c r="BA927" s="8"/>
      <c r="BB927" s="8"/>
      <c r="BC927" s="8"/>
      <c r="BD927" s="8"/>
      <c r="BE927" s="8"/>
      <c r="BF927" s="8"/>
      <c r="BL927" s="2">
        <v>4565.58</v>
      </c>
      <c r="BM927" s="2">
        <v>3060.23</v>
      </c>
      <c r="BN927" s="2">
        <v>4191.3100000000004</v>
      </c>
      <c r="BO927" s="2">
        <v>3434.5</v>
      </c>
      <c r="KA927" s="247">
        <f t="shared" si="121"/>
        <v>4964.51</v>
      </c>
      <c r="KB927" s="228">
        <f t="shared" si="122"/>
        <v>3425.14</v>
      </c>
      <c r="KC927" s="246">
        <f t="shared" si="123"/>
        <v>3329.44</v>
      </c>
    </row>
    <row r="928" spans="1:289" x14ac:dyDescent="0.3">
      <c r="A928" s="213">
        <v>41754</v>
      </c>
      <c r="B928" s="102">
        <v>3960</v>
      </c>
      <c r="C928" s="31">
        <f t="shared" si="124"/>
        <v>3934.2857142857142</v>
      </c>
      <c r="D928" s="7">
        <v>4614.66</v>
      </c>
      <c r="E928" s="2">
        <v>3106.92</v>
      </c>
      <c r="H928" s="2">
        <v>4240.3900000000003</v>
      </c>
      <c r="I928" s="3">
        <v>3481.19</v>
      </c>
      <c r="J928" s="7">
        <v>4754.3500000000004</v>
      </c>
      <c r="K928" s="2">
        <v>3320.32</v>
      </c>
      <c r="N928" s="7">
        <v>4380.08</v>
      </c>
      <c r="O928" s="3">
        <v>3694.59</v>
      </c>
      <c r="P928" s="7">
        <v>4163.38</v>
      </c>
      <c r="Q928" s="2">
        <v>2754.81</v>
      </c>
      <c r="T928" s="2">
        <v>3789.11</v>
      </c>
      <c r="U928" s="3">
        <v>3129.08</v>
      </c>
      <c r="AJ928" s="2">
        <f t="shared" si="120"/>
        <v>3690</v>
      </c>
      <c r="AK928" s="11">
        <v>270</v>
      </c>
      <c r="AL928" s="7">
        <v>3540.18</v>
      </c>
      <c r="AM928" s="2">
        <v>2125.2800000000002</v>
      </c>
      <c r="AP928" s="7">
        <v>3165.91</v>
      </c>
      <c r="AQ928" s="3">
        <v>2499.5500000000002</v>
      </c>
      <c r="AZ928" s="8"/>
      <c r="BA928" s="8"/>
      <c r="BB928" s="8"/>
      <c r="BC928" s="8"/>
      <c r="BD928" s="8"/>
      <c r="BE928" s="8"/>
      <c r="BF928" s="8"/>
      <c r="BL928" s="2">
        <v>4629.47</v>
      </c>
      <c r="BM928" s="2">
        <v>3121.62</v>
      </c>
      <c r="BN928" s="2">
        <v>4255.2</v>
      </c>
      <c r="BO928" s="2">
        <v>3495.89</v>
      </c>
      <c r="KA928" s="247">
        <f t="shared" si="121"/>
        <v>4984.3500000000004</v>
      </c>
      <c r="KB928" s="228">
        <f t="shared" si="122"/>
        <v>3479.2000000000003</v>
      </c>
      <c r="KC928" s="246">
        <f t="shared" si="123"/>
        <v>3378.2000000000003</v>
      </c>
    </row>
    <row r="929" spans="1:289" x14ac:dyDescent="0.3">
      <c r="A929" s="213">
        <v>41757</v>
      </c>
      <c r="B929" s="102">
        <v>3960</v>
      </c>
      <c r="C929" s="31">
        <f t="shared" si="124"/>
        <v>3932.3809523809523</v>
      </c>
      <c r="D929" s="7">
        <v>4605.3</v>
      </c>
      <c r="E929" s="2">
        <v>3100.9</v>
      </c>
      <c r="H929" s="2">
        <v>4231.03</v>
      </c>
      <c r="I929" s="3">
        <v>3475.17</v>
      </c>
      <c r="J929" s="7">
        <v>4722.6099999999997</v>
      </c>
      <c r="K929" s="2">
        <v>3291.52</v>
      </c>
      <c r="N929" s="7">
        <v>4348.34</v>
      </c>
      <c r="O929" s="3">
        <v>3665.79</v>
      </c>
      <c r="P929" s="7">
        <v>4136.07</v>
      </c>
      <c r="Q929" s="2">
        <v>2730.25</v>
      </c>
      <c r="T929" s="2">
        <v>3761.8</v>
      </c>
      <c r="U929" s="3">
        <v>3104.52</v>
      </c>
      <c r="AJ929" s="2">
        <f t="shared" si="120"/>
        <v>3690</v>
      </c>
      <c r="AK929" s="11">
        <v>270</v>
      </c>
      <c r="AL929" s="7">
        <v>3517.54</v>
      </c>
      <c r="AM929" s="2">
        <v>2105.44</v>
      </c>
      <c r="AP929" s="7">
        <v>3143.27</v>
      </c>
      <c r="AQ929" s="3">
        <v>2479.71</v>
      </c>
      <c r="AZ929" s="8"/>
      <c r="BA929" s="8"/>
      <c r="BB929" s="8"/>
      <c r="BC929" s="8"/>
      <c r="BD929" s="8"/>
      <c r="BE929" s="8"/>
      <c r="BF929" s="8"/>
      <c r="BL929" s="2">
        <v>4618.03</v>
      </c>
      <c r="BM929" s="2">
        <v>3113.55</v>
      </c>
      <c r="BN929" s="2">
        <v>4243.76</v>
      </c>
      <c r="BO929" s="2">
        <v>3487.82</v>
      </c>
      <c r="KA929" s="247">
        <f t="shared" si="121"/>
        <v>4952.6099999999997</v>
      </c>
      <c r="KB929" s="228">
        <f t="shared" si="122"/>
        <v>3479.2000000000003</v>
      </c>
      <c r="KC929" s="246">
        <f t="shared" si="123"/>
        <v>3378.2000000000003</v>
      </c>
    </row>
    <row r="930" spans="1:289" x14ac:dyDescent="0.3">
      <c r="A930" s="213">
        <v>41758</v>
      </c>
      <c r="B930" s="102">
        <v>3947</v>
      </c>
      <c r="C930" s="31">
        <f t="shared" si="124"/>
        <v>3931.0476190476193</v>
      </c>
      <c r="D930" s="7">
        <v>4629.51</v>
      </c>
      <c r="E930" s="2">
        <v>3125.77</v>
      </c>
      <c r="H930" s="2">
        <v>4255.24</v>
      </c>
      <c r="I930" s="3">
        <v>3500.04</v>
      </c>
      <c r="J930" s="7">
        <v>4714.67</v>
      </c>
      <c r="K930" s="2">
        <v>3284.32</v>
      </c>
      <c r="N930" s="7">
        <v>4340.3999999999996</v>
      </c>
      <c r="O930" s="3">
        <v>3658.59</v>
      </c>
      <c r="P930" s="7">
        <v>4107.95</v>
      </c>
      <c r="Q930" s="2">
        <v>2702.97</v>
      </c>
      <c r="T930" s="2">
        <v>3733.68</v>
      </c>
      <c r="U930" s="3">
        <v>3077.24</v>
      </c>
      <c r="AJ930" s="2">
        <f t="shared" si="120"/>
        <v>3677</v>
      </c>
      <c r="AK930" s="11">
        <v>270</v>
      </c>
      <c r="AL930" s="7">
        <v>3511.88</v>
      </c>
      <c r="AM930" s="2">
        <v>2100.48</v>
      </c>
      <c r="AP930" s="7">
        <v>3137.61</v>
      </c>
      <c r="AQ930" s="3">
        <v>2474.75</v>
      </c>
      <c r="AZ930" s="8"/>
      <c r="BA930" s="8"/>
      <c r="BB930" s="8"/>
      <c r="BC930" s="8"/>
      <c r="BD930" s="8"/>
      <c r="BE930" s="8"/>
      <c r="BF930" s="8"/>
      <c r="BL930" s="2">
        <v>4650.05</v>
      </c>
      <c r="BM930" s="2">
        <v>3146.16</v>
      </c>
      <c r="BN930" s="2">
        <v>4275.78</v>
      </c>
      <c r="BO930" s="2">
        <v>3520.43</v>
      </c>
      <c r="KA930" s="247">
        <f t="shared" si="121"/>
        <v>4944.67</v>
      </c>
      <c r="KB930" s="228">
        <f t="shared" si="122"/>
        <v>3465.94</v>
      </c>
      <c r="KC930" s="246">
        <f t="shared" si="123"/>
        <v>3366.2400000000002</v>
      </c>
    </row>
    <row r="931" spans="1:289" x14ac:dyDescent="0.3">
      <c r="A931" s="213">
        <v>41759</v>
      </c>
      <c r="B931" s="102">
        <v>3957</v>
      </c>
      <c r="C931" s="31">
        <f t="shared" si="124"/>
        <v>3930.9523809523807</v>
      </c>
      <c r="D931" s="7">
        <v>4629.51</v>
      </c>
      <c r="E931" s="2">
        <v>3125.77</v>
      </c>
      <c r="H931" s="2">
        <v>4255.24</v>
      </c>
      <c r="I931" s="3">
        <v>3500.04</v>
      </c>
      <c r="J931" s="7">
        <v>4714.67</v>
      </c>
      <c r="K931" s="2">
        <v>3284.32</v>
      </c>
      <c r="N931" s="7">
        <v>4340.3999999999996</v>
      </c>
      <c r="O931" s="3">
        <v>3658.59</v>
      </c>
      <c r="P931" s="7">
        <v>4107.95</v>
      </c>
      <c r="Q931" s="2">
        <v>2702.97</v>
      </c>
      <c r="T931" s="2">
        <v>3733.68</v>
      </c>
      <c r="U931" s="3">
        <v>3077.24</v>
      </c>
      <c r="AJ931" s="2">
        <f t="shared" si="120"/>
        <v>3687</v>
      </c>
      <c r="AK931" s="11">
        <v>270</v>
      </c>
      <c r="AL931" s="7">
        <v>3511.88</v>
      </c>
      <c r="AM931" s="2">
        <v>2100.48</v>
      </c>
      <c r="AP931" s="7">
        <v>3137.61</v>
      </c>
      <c r="AQ931" s="3">
        <v>2474.75</v>
      </c>
      <c r="AZ931" s="8"/>
      <c r="BA931" s="8"/>
      <c r="BB931" s="8"/>
      <c r="BC931" s="8"/>
      <c r="BD931" s="8"/>
      <c r="BE931" s="8"/>
      <c r="BF931" s="8"/>
      <c r="BL931" s="2">
        <v>4650.05</v>
      </c>
      <c r="BM931" s="2">
        <v>3146.16</v>
      </c>
      <c r="BN931" s="2">
        <v>4275.78</v>
      </c>
      <c r="BO931" s="2">
        <v>3520.43</v>
      </c>
      <c r="KA931" s="247">
        <f t="shared" si="121"/>
        <v>4944.67</v>
      </c>
      <c r="KB931" s="228">
        <f t="shared" si="122"/>
        <v>3476.14</v>
      </c>
      <c r="KC931" s="246">
        <f t="shared" si="123"/>
        <v>3375.44</v>
      </c>
    </row>
    <row r="932" spans="1:289" x14ac:dyDescent="0.3">
      <c r="A932" s="213">
        <v>41760</v>
      </c>
      <c r="B932" s="102">
        <v>3957</v>
      </c>
      <c r="C932" s="31">
        <f t="shared" si="124"/>
        <v>3931.8095238095239</v>
      </c>
      <c r="D932" s="7">
        <v>4701.45</v>
      </c>
      <c r="E932" s="2">
        <v>3199.66</v>
      </c>
      <c r="H932" s="2">
        <v>4327.18</v>
      </c>
      <c r="I932" s="3">
        <v>3573.93</v>
      </c>
      <c r="J932" s="7">
        <v>4690.8599999999997</v>
      </c>
      <c r="K932" s="2">
        <v>3262.72</v>
      </c>
      <c r="N932" s="7">
        <v>4316.59</v>
      </c>
      <c r="O932" s="3">
        <v>3636.99</v>
      </c>
      <c r="P932" s="7">
        <v>4087.59</v>
      </c>
      <c r="Q932" s="2">
        <v>2684.67</v>
      </c>
      <c r="T932" s="2">
        <v>3713.32</v>
      </c>
      <c r="U932" s="3">
        <v>3058.94</v>
      </c>
      <c r="AJ932" s="2">
        <f t="shared" si="120"/>
        <v>3687</v>
      </c>
      <c r="AK932" s="11">
        <v>270</v>
      </c>
      <c r="AL932" s="7">
        <v>3473.73</v>
      </c>
      <c r="AM932" s="2">
        <v>2064.58</v>
      </c>
      <c r="AP932" s="7">
        <v>3099.46</v>
      </c>
      <c r="AQ932" s="3">
        <v>2438.85</v>
      </c>
      <c r="AZ932" s="8"/>
      <c r="BA932" s="8"/>
      <c r="BB932" s="8"/>
      <c r="BC932" s="8"/>
      <c r="BD932" s="8"/>
      <c r="BE932" s="8"/>
      <c r="BF932" s="8"/>
      <c r="BL932" s="2">
        <v>4692.7</v>
      </c>
      <c r="BM932" s="2">
        <v>3190.97</v>
      </c>
      <c r="BN932" s="2">
        <v>4318.43</v>
      </c>
      <c r="BO932" s="2">
        <v>3565.24</v>
      </c>
      <c r="KA932" s="247">
        <f t="shared" si="121"/>
        <v>4920.8599999999997</v>
      </c>
      <c r="KB932" s="228">
        <f t="shared" si="122"/>
        <v>3476.14</v>
      </c>
      <c r="KC932" s="246">
        <f t="shared" si="123"/>
        <v>3375.44</v>
      </c>
    </row>
    <row r="933" spans="1:289" x14ac:dyDescent="0.3">
      <c r="A933" s="213">
        <v>41761</v>
      </c>
      <c r="B933" s="102">
        <v>3985</v>
      </c>
      <c r="C933" s="31">
        <f t="shared" si="124"/>
        <v>3933.2380952380954</v>
      </c>
      <c r="D933" s="7">
        <v>4674.99</v>
      </c>
      <c r="E933" s="2">
        <v>3175.03</v>
      </c>
      <c r="H933" s="2">
        <v>4300.72</v>
      </c>
      <c r="I933" s="3">
        <v>3549.3</v>
      </c>
      <c r="J933" s="7">
        <v>4674.99</v>
      </c>
      <c r="K933" s="2">
        <v>3248.32</v>
      </c>
      <c r="N933" s="7">
        <v>4300.72</v>
      </c>
      <c r="O933" s="3">
        <v>3622.59</v>
      </c>
      <c r="P933" s="7">
        <v>4074.02</v>
      </c>
      <c r="Q933" s="2">
        <v>2672.47</v>
      </c>
      <c r="T933" s="2">
        <v>3699.75</v>
      </c>
      <c r="U933" s="3">
        <v>3046.74</v>
      </c>
      <c r="AJ933" s="2">
        <f t="shared" si="120"/>
        <v>3715</v>
      </c>
      <c r="AK933" s="11">
        <v>270</v>
      </c>
      <c r="AL933" s="7">
        <v>3462.5</v>
      </c>
      <c r="AM933" s="2">
        <v>2054.7399999999998</v>
      </c>
      <c r="AP933" s="7">
        <v>3088.23</v>
      </c>
      <c r="AQ933" s="3">
        <v>2429.0100000000002</v>
      </c>
      <c r="AZ933" s="8"/>
      <c r="BA933" s="8"/>
      <c r="BB933" s="8"/>
      <c r="BC933" s="8"/>
      <c r="BD933" s="8"/>
      <c r="BE933" s="8"/>
      <c r="BF933" s="8"/>
      <c r="BL933" s="2">
        <v>4636.25</v>
      </c>
      <c r="BM933" s="2">
        <v>3136.56</v>
      </c>
      <c r="BN933" s="2">
        <v>4261.9799999999996</v>
      </c>
      <c r="BO933" s="2">
        <v>3510.83</v>
      </c>
      <c r="KA933" s="247">
        <f t="shared" si="121"/>
        <v>4904.99</v>
      </c>
      <c r="KB933" s="228">
        <f t="shared" si="122"/>
        <v>3504.7000000000003</v>
      </c>
      <c r="KC933" s="246">
        <f t="shared" si="123"/>
        <v>3401.2000000000003</v>
      </c>
    </row>
    <row r="934" spans="1:289" x14ac:dyDescent="0.3">
      <c r="A934" s="213">
        <v>41764</v>
      </c>
      <c r="B934" s="102">
        <v>4040</v>
      </c>
      <c r="C934" s="31">
        <f t="shared" si="124"/>
        <v>3936.5714285714284</v>
      </c>
      <c r="D934" s="7">
        <v>4635.18</v>
      </c>
      <c r="E934" s="2">
        <v>3196.21</v>
      </c>
      <c r="H934" s="2">
        <v>4260.91</v>
      </c>
      <c r="I934" s="3">
        <v>3570.48</v>
      </c>
      <c r="J934" s="7">
        <v>4677.59</v>
      </c>
      <c r="K934" s="2">
        <v>3269.92</v>
      </c>
      <c r="N934" s="7">
        <v>4303.32</v>
      </c>
      <c r="O934" s="3">
        <v>3644.19</v>
      </c>
      <c r="P934" s="7">
        <v>4104.9799999999996</v>
      </c>
      <c r="Q934" s="2">
        <v>2690.77</v>
      </c>
      <c r="T934" s="2">
        <v>3730.71</v>
      </c>
      <c r="U934" s="3">
        <v>3065.04</v>
      </c>
      <c r="AJ934" s="2">
        <f t="shared" si="120"/>
        <v>3770</v>
      </c>
      <c r="AK934" s="11">
        <v>270</v>
      </c>
      <c r="AL934" s="7">
        <v>3489.96</v>
      </c>
      <c r="AM934" s="2">
        <v>2069.5</v>
      </c>
      <c r="AP934" s="7">
        <v>3115.69</v>
      </c>
      <c r="AQ934" s="3">
        <v>2443.77</v>
      </c>
      <c r="AZ934" s="8"/>
      <c r="BA934" s="8"/>
      <c r="BB934" s="8"/>
      <c r="BC934" s="8"/>
      <c r="BD934" s="8"/>
      <c r="BE934" s="8"/>
      <c r="BF934" s="8"/>
      <c r="BL934" s="2">
        <v>4608.88</v>
      </c>
      <c r="BM934" s="2">
        <v>3170.09</v>
      </c>
      <c r="BN934" s="2">
        <v>4234.6099999999997</v>
      </c>
      <c r="BO934" s="2">
        <v>3544.36</v>
      </c>
      <c r="KA934" s="247">
        <f t="shared" si="121"/>
        <v>4907.59</v>
      </c>
      <c r="KB934" s="228">
        <f t="shared" si="122"/>
        <v>3560.8</v>
      </c>
      <c r="KC934" s="246">
        <f t="shared" si="123"/>
        <v>3451.8</v>
      </c>
    </row>
    <row r="935" spans="1:289" x14ac:dyDescent="0.3">
      <c r="A935" s="213">
        <v>41765</v>
      </c>
      <c r="B935" s="102">
        <v>4054</v>
      </c>
      <c r="C935" s="31">
        <f t="shared" si="124"/>
        <v>3941</v>
      </c>
      <c r="D935" s="7">
        <v>4754.37</v>
      </c>
      <c r="E935" s="2">
        <v>3315.27</v>
      </c>
      <c r="H935" s="2">
        <v>4380.1000000000004</v>
      </c>
      <c r="I935" s="3">
        <v>3689.54</v>
      </c>
      <c r="J935" s="7">
        <v>4669.7</v>
      </c>
      <c r="K935" s="2">
        <v>3262.72</v>
      </c>
      <c r="N935" s="7">
        <v>4295.43</v>
      </c>
      <c r="O935" s="3">
        <v>3636.99</v>
      </c>
      <c r="P935" s="7">
        <v>4098.17</v>
      </c>
      <c r="Q935" s="2">
        <v>2684.67</v>
      </c>
      <c r="T935" s="2">
        <v>3723.9</v>
      </c>
      <c r="U935" s="3">
        <v>3058.94</v>
      </c>
      <c r="AJ935" s="2">
        <f t="shared" si="120"/>
        <v>3784</v>
      </c>
      <c r="AK935" s="11">
        <v>270</v>
      </c>
      <c r="AL935" s="7">
        <v>3494.9</v>
      </c>
      <c r="AM935" s="2">
        <v>2075.09</v>
      </c>
      <c r="AP935" s="7">
        <v>3120.63</v>
      </c>
      <c r="AQ935" s="3">
        <v>2449.36</v>
      </c>
      <c r="AZ935" s="8"/>
      <c r="BA935" s="8"/>
      <c r="BB935" s="8"/>
      <c r="BC935" s="8"/>
      <c r="BD935" s="8"/>
      <c r="BE935" s="8"/>
      <c r="BF935" s="8"/>
      <c r="BL935" s="2">
        <v>4765.0600000000004</v>
      </c>
      <c r="BM935" s="2">
        <v>3325.89</v>
      </c>
      <c r="BN935" s="2">
        <v>4390.79</v>
      </c>
      <c r="BO935" s="2">
        <v>2443.0700000000002</v>
      </c>
      <c r="KA935" s="247">
        <f t="shared" si="121"/>
        <v>4899.7</v>
      </c>
      <c r="KB935" s="228">
        <f t="shared" si="122"/>
        <v>3575.08</v>
      </c>
      <c r="KC935" s="246">
        <f t="shared" si="123"/>
        <v>3464.6800000000003</v>
      </c>
    </row>
    <row r="936" spans="1:289" x14ac:dyDescent="0.3">
      <c r="A936" s="213">
        <v>41766</v>
      </c>
      <c r="B936" s="102">
        <v>4054</v>
      </c>
      <c r="C936" s="31">
        <f t="shared" si="124"/>
        <v>3947.9523809523807</v>
      </c>
      <c r="D936" s="7">
        <v>4744.76</v>
      </c>
      <c r="E936" s="2">
        <v>3307.48</v>
      </c>
      <c r="H936" s="2">
        <v>4370.49</v>
      </c>
      <c r="I936" s="3">
        <v>3681.75</v>
      </c>
      <c r="J936" s="7">
        <v>4649.96</v>
      </c>
      <c r="K936" s="2">
        <v>3244.72</v>
      </c>
      <c r="N936" s="7">
        <v>4275.6899999999996</v>
      </c>
      <c r="O936" s="3">
        <v>3618.99</v>
      </c>
      <c r="P936" s="7">
        <v>4070.62</v>
      </c>
      <c r="Q936" s="2">
        <v>2658.96</v>
      </c>
      <c r="T936" s="2">
        <v>3696.35</v>
      </c>
      <c r="U936" s="3">
        <v>3033.23</v>
      </c>
      <c r="AJ936" s="2">
        <f t="shared" si="120"/>
        <v>3784</v>
      </c>
      <c r="AK936" s="11">
        <v>270</v>
      </c>
      <c r="AL936" s="7">
        <v>3491.29</v>
      </c>
      <c r="AM936" s="2">
        <v>2073.1999999999998</v>
      </c>
      <c r="AP936" s="7">
        <v>3117.02</v>
      </c>
      <c r="AQ936" s="3">
        <v>2447.4699999999998</v>
      </c>
      <c r="AZ936" s="8"/>
      <c r="BA936" s="8"/>
      <c r="BB936" s="8"/>
      <c r="BC936" s="8"/>
      <c r="BD936" s="8"/>
      <c r="BE936" s="8"/>
      <c r="BF936" s="8"/>
      <c r="BL936" s="2">
        <v>4764.1099999999997</v>
      </c>
      <c r="BM936" s="2">
        <v>3326.7</v>
      </c>
      <c r="BN936" s="2">
        <v>4389.84</v>
      </c>
      <c r="BO936" s="2">
        <v>3700.97</v>
      </c>
      <c r="KA936" s="247">
        <f t="shared" si="121"/>
        <v>4879.96</v>
      </c>
      <c r="KB936" s="228">
        <f t="shared" si="122"/>
        <v>3575.08</v>
      </c>
      <c r="KC936" s="246">
        <f t="shared" si="123"/>
        <v>3464.6800000000003</v>
      </c>
    </row>
    <row r="937" spans="1:289" x14ac:dyDescent="0.3">
      <c r="A937" s="213">
        <v>41767</v>
      </c>
      <c r="B937" s="102">
        <v>4030</v>
      </c>
      <c r="C937" s="31">
        <f t="shared" si="124"/>
        <v>3953.7619047619046</v>
      </c>
      <c r="D937" s="7">
        <v>4706.71</v>
      </c>
      <c r="E937" s="2">
        <v>3242.88</v>
      </c>
      <c r="H937" s="2">
        <v>4332.4399999999996</v>
      </c>
      <c r="I937" s="3">
        <v>3617.15</v>
      </c>
      <c r="J937" s="7">
        <v>4592.18</v>
      </c>
      <c r="K937" s="2">
        <v>3201.52</v>
      </c>
      <c r="N937" s="7">
        <v>4217.91</v>
      </c>
      <c r="O937" s="3">
        <v>3575.79</v>
      </c>
      <c r="P937" s="7">
        <v>4029.9</v>
      </c>
      <c r="Q937" s="2">
        <v>2622.48</v>
      </c>
      <c r="T937" s="2">
        <v>3655.63</v>
      </c>
      <c r="U937" s="3">
        <v>2996.75</v>
      </c>
      <c r="AJ937" s="2">
        <f t="shared" si="120"/>
        <v>3760</v>
      </c>
      <c r="AK937" s="11">
        <v>270</v>
      </c>
      <c r="AL937" s="7">
        <v>3457.21</v>
      </c>
      <c r="AM937" s="2">
        <v>2043.44</v>
      </c>
      <c r="AP937" s="7">
        <v>3082.94</v>
      </c>
      <c r="AQ937" s="3">
        <v>2417.71</v>
      </c>
      <c r="AZ937" s="8"/>
      <c r="BA937" s="8"/>
      <c r="BB937" s="8"/>
      <c r="BC937" s="8"/>
      <c r="BD937" s="8"/>
      <c r="BE937" s="8"/>
      <c r="BF937" s="8"/>
      <c r="BL937" s="2">
        <v>4744.97</v>
      </c>
      <c r="BM937" s="2">
        <v>3280.87</v>
      </c>
      <c r="BN937" s="2">
        <v>4370.7</v>
      </c>
      <c r="BO937" s="2">
        <v>3655.14</v>
      </c>
      <c r="KA937" s="247">
        <f t="shared" si="121"/>
        <v>4822.18</v>
      </c>
      <c r="KB937" s="228">
        <f t="shared" si="122"/>
        <v>3550.6000000000004</v>
      </c>
      <c r="KC937" s="246">
        <f t="shared" si="123"/>
        <v>3442.6000000000004</v>
      </c>
    </row>
    <row r="938" spans="1:289" x14ac:dyDescent="0.3">
      <c r="A938" s="213">
        <v>41768</v>
      </c>
      <c r="B938" s="102">
        <v>4040</v>
      </c>
      <c r="C938" s="31">
        <f t="shared" si="124"/>
        <v>3962.1428571428573</v>
      </c>
      <c r="D938" s="7">
        <v>4697.97</v>
      </c>
      <c r="E938" s="2">
        <v>3233.06</v>
      </c>
      <c r="H938" s="2">
        <v>4323.7</v>
      </c>
      <c r="I938" s="3">
        <v>3607.33</v>
      </c>
      <c r="J938" s="7">
        <v>4760.63</v>
      </c>
      <c r="K938" s="2">
        <v>3367.87</v>
      </c>
      <c r="N938" s="7">
        <v>4386.3599999999997</v>
      </c>
      <c r="O938" s="3">
        <v>3742.14</v>
      </c>
      <c r="P938" s="7">
        <v>3966.98</v>
      </c>
      <c r="Q938" s="2">
        <v>2559.0100000000002</v>
      </c>
      <c r="T938" s="2">
        <v>3592.71</v>
      </c>
      <c r="U938" s="3">
        <v>2933.28</v>
      </c>
      <c r="AJ938" s="2">
        <f t="shared" si="120"/>
        <v>3770</v>
      </c>
      <c r="AK938" s="11">
        <v>270</v>
      </c>
      <c r="AL938" s="7">
        <v>3455.29</v>
      </c>
      <c r="AM938" s="2">
        <v>2040.51</v>
      </c>
      <c r="AP938" s="7">
        <v>3081.02</v>
      </c>
      <c r="AQ938" s="3">
        <v>2414.7800000000002</v>
      </c>
      <c r="AZ938" s="8"/>
      <c r="BA938" s="8"/>
      <c r="BB938" s="8"/>
      <c r="BC938" s="8"/>
      <c r="BD938" s="8"/>
      <c r="BE938" s="8"/>
      <c r="BF938" s="8"/>
      <c r="BL938" s="2">
        <v>4735.38</v>
      </c>
      <c r="BM938" s="2">
        <v>3270.21</v>
      </c>
      <c r="BN938" s="2">
        <v>4361.1099999999997</v>
      </c>
      <c r="BO938" s="2">
        <v>3644.48</v>
      </c>
      <c r="KA938" s="247">
        <f t="shared" si="121"/>
        <v>4990.63</v>
      </c>
      <c r="KB938" s="228">
        <f t="shared" si="122"/>
        <v>3560.8</v>
      </c>
      <c r="KC938" s="246">
        <f t="shared" si="123"/>
        <v>3451.8</v>
      </c>
    </row>
    <row r="939" spans="1:289" x14ac:dyDescent="0.3">
      <c r="A939" s="213">
        <v>41771</v>
      </c>
      <c r="B939" s="102">
        <v>4010</v>
      </c>
      <c r="C939" s="31">
        <f t="shared" si="124"/>
        <v>3970.1904761904761</v>
      </c>
      <c r="D939" s="7">
        <v>4641.78</v>
      </c>
      <c r="E939" s="2">
        <v>3177.64</v>
      </c>
      <c r="H939" s="2">
        <v>4267.51</v>
      </c>
      <c r="I939" s="3">
        <v>3551.91</v>
      </c>
      <c r="J939" s="7">
        <v>4756.54</v>
      </c>
      <c r="K939" s="2">
        <v>3364.12</v>
      </c>
      <c r="N939" s="7">
        <v>4382.2700000000004</v>
      </c>
      <c r="O939" s="3">
        <v>3738.39</v>
      </c>
      <c r="P939" s="7">
        <v>3890.63</v>
      </c>
      <c r="Q939" s="2">
        <v>2483.52</v>
      </c>
      <c r="T939" s="2">
        <v>3516.36</v>
      </c>
      <c r="U939" s="3">
        <v>2857.79</v>
      </c>
      <c r="AJ939" s="2">
        <f t="shared" si="120"/>
        <v>3740</v>
      </c>
      <c r="AK939" s="11">
        <v>270</v>
      </c>
      <c r="AL939" s="7">
        <v>3389.86</v>
      </c>
      <c r="AM939" s="2">
        <v>1975.88</v>
      </c>
      <c r="AP939" s="7">
        <v>3015.59</v>
      </c>
      <c r="AQ939" s="3">
        <v>2350.15</v>
      </c>
      <c r="AZ939" s="8"/>
      <c r="BA939" s="8"/>
      <c r="BB939" s="8"/>
      <c r="BC939" s="8"/>
      <c r="BD939" s="8"/>
      <c r="BE939" s="8"/>
      <c r="BF939" s="8"/>
      <c r="BL939" s="2">
        <v>4643.7</v>
      </c>
      <c r="BM939" s="2">
        <v>3179.54</v>
      </c>
      <c r="BN939" s="2">
        <v>4269.43</v>
      </c>
      <c r="BO939" s="2">
        <v>3553.81</v>
      </c>
      <c r="KA939" s="247">
        <f t="shared" si="121"/>
        <v>4986.54</v>
      </c>
      <c r="KB939" s="228">
        <f t="shared" si="122"/>
        <v>3530.2000000000003</v>
      </c>
      <c r="KC939" s="246">
        <f t="shared" si="123"/>
        <v>3424.2000000000003</v>
      </c>
    </row>
    <row r="940" spans="1:289" x14ac:dyDescent="0.3">
      <c r="A940" s="213">
        <v>41772</v>
      </c>
      <c r="B940" s="102">
        <v>4015</v>
      </c>
      <c r="C940" s="31">
        <f t="shared" si="124"/>
        <v>3974.5714285714284</v>
      </c>
      <c r="D940" s="7">
        <v>4607.54</v>
      </c>
      <c r="E940" s="2">
        <v>3145.92</v>
      </c>
      <c r="H940" s="2">
        <v>4233.2700000000004</v>
      </c>
      <c r="I940" s="3">
        <v>3520.19</v>
      </c>
      <c r="J940" s="7">
        <v>4732.01</v>
      </c>
      <c r="K940" s="2">
        <v>3341.62</v>
      </c>
      <c r="N940" s="7">
        <v>4357.74</v>
      </c>
      <c r="O940" s="3">
        <v>3715.89</v>
      </c>
      <c r="P940" s="7">
        <v>3871.11</v>
      </c>
      <c r="Q940" s="2">
        <v>2466.12</v>
      </c>
      <c r="T940" s="2">
        <v>3496.84</v>
      </c>
      <c r="U940" s="3">
        <v>2840.39</v>
      </c>
      <c r="AJ940" s="2">
        <f t="shared" si="120"/>
        <v>3745</v>
      </c>
      <c r="AK940" s="11">
        <v>270</v>
      </c>
      <c r="AL940" s="7">
        <v>3373.24</v>
      </c>
      <c r="AM940" s="2">
        <v>1961.42</v>
      </c>
      <c r="AP940" s="7">
        <v>2998.97</v>
      </c>
      <c r="AQ940" s="3">
        <v>2335.69</v>
      </c>
      <c r="AZ940" s="8"/>
      <c r="BA940" s="8"/>
      <c r="BB940" s="8"/>
      <c r="BC940" s="8"/>
      <c r="BD940" s="8"/>
      <c r="BE940" s="8"/>
      <c r="BF940" s="8"/>
      <c r="BL940" s="2">
        <v>4609.45</v>
      </c>
      <c r="BM940" s="2">
        <v>3147.81</v>
      </c>
      <c r="BN940" s="2">
        <v>4235.18</v>
      </c>
      <c r="BO940" s="2">
        <v>3522.08</v>
      </c>
      <c r="KA940" s="247">
        <f t="shared" si="121"/>
        <v>4962.01</v>
      </c>
      <c r="KB940" s="228">
        <f t="shared" si="122"/>
        <v>3535.3</v>
      </c>
      <c r="KC940" s="246">
        <f t="shared" si="123"/>
        <v>3428.8</v>
      </c>
    </row>
    <row r="941" spans="1:289" x14ac:dyDescent="0.3">
      <c r="A941" s="213">
        <v>41773</v>
      </c>
      <c r="B941" s="102">
        <v>4021</v>
      </c>
      <c r="C941" s="31">
        <f t="shared" si="124"/>
        <v>3980.1904761904761</v>
      </c>
      <c r="D941" s="7">
        <v>4611.51</v>
      </c>
      <c r="E941" s="2">
        <v>3149.48</v>
      </c>
      <c r="H941" s="2">
        <v>4237.24</v>
      </c>
      <c r="I941" s="3">
        <v>3523.75</v>
      </c>
      <c r="J941" s="7">
        <v>4736.1000000000004</v>
      </c>
      <c r="K941" s="2">
        <v>3345.37</v>
      </c>
      <c r="N941" s="7">
        <v>4361.83</v>
      </c>
      <c r="O941" s="3">
        <v>3719.64</v>
      </c>
      <c r="P941" s="7">
        <v>3863.98</v>
      </c>
      <c r="Q941" s="2">
        <v>2458.71</v>
      </c>
      <c r="T941" s="2">
        <v>3489.71</v>
      </c>
      <c r="U941" s="3">
        <v>2832.98</v>
      </c>
      <c r="AJ941" s="2">
        <f t="shared" si="120"/>
        <v>3751</v>
      </c>
      <c r="AK941" s="11">
        <v>270</v>
      </c>
      <c r="AL941" s="7">
        <v>3355.25</v>
      </c>
      <c r="AM941" s="2">
        <v>1943.21</v>
      </c>
      <c r="AP941" s="7">
        <v>2980.98</v>
      </c>
      <c r="AQ941" s="3">
        <v>2317.48</v>
      </c>
      <c r="AZ941" s="8"/>
      <c r="BA941" s="8"/>
      <c r="BB941" s="8"/>
      <c r="BC941" s="8"/>
      <c r="BD941" s="8"/>
      <c r="BE941" s="8"/>
      <c r="BF941" s="8"/>
      <c r="BL941" s="2">
        <v>4606.74</v>
      </c>
      <c r="BM941" s="2">
        <v>3144.74</v>
      </c>
      <c r="BN941" s="2">
        <v>4232.47</v>
      </c>
      <c r="BO941" s="2">
        <v>3519.01</v>
      </c>
      <c r="KA941" s="247">
        <f t="shared" si="121"/>
        <v>4966.1000000000004</v>
      </c>
      <c r="KB941" s="228">
        <f t="shared" si="122"/>
        <v>3541.42</v>
      </c>
      <c r="KC941" s="246">
        <f t="shared" si="123"/>
        <v>3434.32</v>
      </c>
    </row>
    <row r="942" spans="1:289" x14ac:dyDescent="0.3">
      <c r="A942" s="213">
        <v>41774</v>
      </c>
      <c r="B942" s="102">
        <v>3990</v>
      </c>
      <c r="C942" s="31">
        <f t="shared" si="124"/>
        <v>3981.6666666666665</v>
      </c>
      <c r="D942" s="7">
        <v>4588.29</v>
      </c>
      <c r="E942" s="2">
        <v>3122.62</v>
      </c>
      <c r="H942" s="2">
        <v>4214.0200000000004</v>
      </c>
      <c r="I942" s="3">
        <v>3496.89</v>
      </c>
      <c r="J942" s="7">
        <v>4776.99</v>
      </c>
      <c r="K942" s="2">
        <v>3382.87</v>
      </c>
      <c r="N942" s="7">
        <v>4402.72</v>
      </c>
      <c r="O942" s="3">
        <v>3757.14</v>
      </c>
      <c r="P942" s="7">
        <v>3885.93</v>
      </c>
      <c r="Q942" s="2">
        <v>2477.1999999999998</v>
      </c>
      <c r="T942" s="2">
        <v>3511.66</v>
      </c>
      <c r="U942" s="3">
        <v>2851.47</v>
      </c>
      <c r="AJ942" s="2">
        <f t="shared" si="120"/>
        <v>3720</v>
      </c>
      <c r="AK942" s="11">
        <v>270</v>
      </c>
      <c r="AL942" s="7">
        <v>3382.74</v>
      </c>
      <c r="AM942" s="2">
        <v>1967.11</v>
      </c>
      <c r="AP942" s="7">
        <v>3008.47</v>
      </c>
      <c r="AQ942" s="3">
        <v>2341.38</v>
      </c>
      <c r="AZ942" s="8"/>
      <c r="BA942" s="8"/>
      <c r="BB942" s="8"/>
      <c r="BC942" s="8"/>
      <c r="BD942" s="8"/>
      <c r="BE942" s="8"/>
      <c r="BF942" s="8"/>
      <c r="BL942" s="2">
        <v>4608.51</v>
      </c>
      <c r="BM942" s="2">
        <v>3142.7</v>
      </c>
      <c r="BN942" s="2">
        <v>4234.24</v>
      </c>
      <c r="BO942" s="2">
        <v>3516.97</v>
      </c>
      <c r="KA942" s="247">
        <f t="shared" si="121"/>
        <v>5006.99</v>
      </c>
      <c r="KB942" s="228">
        <f t="shared" si="122"/>
        <v>3509.8</v>
      </c>
      <c r="KC942" s="246">
        <f t="shared" si="123"/>
        <v>3405.8</v>
      </c>
    </row>
    <row r="943" spans="1:289" x14ac:dyDescent="0.3">
      <c r="A943" s="213">
        <v>41775</v>
      </c>
      <c r="B943" s="102">
        <v>3959</v>
      </c>
      <c r="C943" s="31">
        <f t="shared" si="124"/>
        <v>3981.6666666666665</v>
      </c>
      <c r="D943" s="7">
        <v>4450.2</v>
      </c>
      <c r="E943" s="2">
        <v>2987.77</v>
      </c>
      <c r="H943" s="2">
        <v>4075.93</v>
      </c>
      <c r="I943" s="3">
        <v>3362.04</v>
      </c>
      <c r="J943" s="7">
        <v>4752.45</v>
      </c>
      <c r="K943" s="2">
        <v>3360.37</v>
      </c>
      <c r="N943" s="7">
        <v>4378.18</v>
      </c>
      <c r="O943" s="3">
        <v>3734.64</v>
      </c>
      <c r="P943" s="7">
        <v>3835.26</v>
      </c>
      <c r="Q943" s="2">
        <v>2428.87</v>
      </c>
      <c r="T943" s="2">
        <v>3460.99</v>
      </c>
      <c r="U943" s="3">
        <v>2803.14</v>
      </c>
      <c r="AJ943" s="2">
        <f t="shared" si="120"/>
        <v>3689</v>
      </c>
      <c r="AK943" s="11">
        <v>270</v>
      </c>
      <c r="AL943" s="7">
        <v>3345.4</v>
      </c>
      <c r="AM943" s="2">
        <v>1932.07</v>
      </c>
      <c r="AP943" s="7">
        <v>2971.13</v>
      </c>
      <c r="AQ943" s="3">
        <v>2306.34</v>
      </c>
      <c r="AZ943" s="8"/>
      <c r="BA943" s="8"/>
      <c r="BB943" s="8"/>
      <c r="BC943" s="8"/>
      <c r="BD943" s="8"/>
      <c r="BE943" s="8"/>
      <c r="BF943" s="8"/>
      <c r="BL943" s="2">
        <v>4471.26</v>
      </c>
      <c r="BM943" s="2">
        <v>3008.69</v>
      </c>
      <c r="BN943" s="2">
        <v>4096.99</v>
      </c>
      <c r="BO943" s="2">
        <v>3382.96</v>
      </c>
      <c r="KA943" s="247">
        <f t="shared" si="121"/>
        <v>4982.45</v>
      </c>
      <c r="KB943" s="228">
        <f t="shared" si="122"/>
        <v>3478.1800000000003</v>
      </c>
      <c r="KC943" s="246">
        <f t="shared" si="123"/>
        <v>3377.28</v>
      </c>
    </row>
    <row r="944" spans="1:289" x14ac:dyDescent="0.3">
      <c r="A944" s="213">
        <v>41778</v>
      </c>
      <c r="B944" s="102">
        <v>3934</v>
      </c>
      <c r="C944" s="31">
        <f t="shared" si="124"/>
        <v>3980.4285714285716</v>
      </c>
      <c r="D944" s="7">
        <v>4419.7700000000004</v>
      </c>
      <c r="E944" s="2">
        <v>2956.42</v>
      </c>
      <c r="H944" s="2">
        <v>4045.5</v>
      </c>
      <c r="I944" s="3">
        <v>3330.69</v>
      </c>
      <c r="J944" s="7">
        <v>4764.72</v>
      </c>
      <c r="K944" s="2">
        <v>3371.62</v>
      </c>
      <c r="N944" s="7">
        <v>4390.45</v>
      </c>
      <c r="O944" s="3">
        <v>3745.89</v>
      </c>
      <c r="P944" s="7">
        <v>3844.87</v>
      </c>
      <c r="Q944" s="2">
        <v>2437.42</v>
      </c>
      <c r="T944" s="2">
        <v>3470.6</v>
      </c>
      <c r="U944" s="3">
        <v>2811.69</v>
      </c>
      <c r="AJ944" s="2">
        <f t="shared" si="120"/>
        <v>3664</v>
      </c>
      <c r="AK944" s="11">
        <v>270</v>
      </c>
      <c r="AL944" s="7">
        <v>3322.23</v>
      </c>
      <c r="AM944" s="2">
        <v>1908.04</v>
      </c>
      <c r="AP944" s="7">
        <v>2947.96</v>
      </c>
      <c r="AQ944" s="3">
        <v>2282.31</v>
      </c>
      <c r="AZ944" s="8"/>
      <c r="BA944" s="8"/>
      <c r="BB944" s="8"/>
      <c r="BC944" s="8"/>
      <c r="BD944" s="8"/>
      <c r="BE944" s="8"/>
      <c r="BF944" s="8"/>
      <c r="BL944" s="2">
        <v>4441.8599999999997</v>
      </c>
      <c r="BM944" s="2">
        <v>2978.35</v>
      </c>
      <c r="BN944" s="2">
        <v>4067.59</v>
      </c>
      <c r="BO944" s="2">
        <v>3352.62</v>
      </c>
      <c r="KA944" s="247">
        <f t="shared" si="121"/>
        <v>4994.72</v>
      </c>
      <c r="KB944" s="228">
        <f t="shared" si="122"/>
        <v>3452.6800000000003</v>
      </c>
      <c r="KC944" s="246">
        <f t="shared" si="123"/>
        <v>3354.28</v>
      </c>
    </row>
    <row r="945" spans="1:289" x14ac:dyDescent="0.3">
      <c r="A945" s="213">
        <v>41779</v>
      </c>
      <c r="B945" s="102">
        <v>3940</v>
      </c>
      <c r="C945" s="31">
        <f t="shared" si="124"/>
        <v>3979.5238095238096</v>
      </c>
      <c r="D945" s="7">
        <v>4456.59</v>
      </c>
      <c r="E945" s="2">
        <v>2990.32</v>
      </c>
      <c r="H945" s="2">
        <v>4082.32</v>
      </c>
      <c r="I945" s="3">
        <v>3364.59</v>
      </c>
      <c r="J945" s="7">
        <v>4898.57</v>
      </c>
      <c r="K945" s="2">
        <v>3502.37</v>
      </c>
      <c r="N945" s="7">
        <v>4524.3</v>
      </c>
      <c r="O945" s="3">
        <v>3876.64</v>
      </c>
      <c r="P945" s="7">
        <v>3846.24</v>
      </c>
      <c r="Q945" s="2">
        <v>2436.4699999999998</v>
      </c>
      <c r="T945" s="2">
        <v>3471.97</v>
      </c>
      <c r="U945" s="3">
        <v>2810.74</v>
      </c>
      <c r="AJ945" s="2">
        <f t="shared" si="120"/>
        <v>3670</v>
      </c>
      <c r="AK945" s="11">
        <v>270</v>
      </c>
      <c r="AL945" s="7">
        <v>3351.64</v>
      </c>
      <c r="AM945" s="2">
        <v>1934.87</v>
      </c>
      <c r="AP945" s="7">
        <v>2977.37</v>
      </c>
      <c r="AQ945" s="3">
        <v>2309.14</v>
      </c>
      <c r="AZ945" s="8"/>
      <c r="BA945" s="8"/>
      <c r="BB945" s="8"/>
      <c r="BC945" s="8"/>
      <c r="BD945" s="8"/>
      <c r="BE945" s="8"/>
      <c r="BF945" s="8"/>
      <c r="BL945" s="2">
        <v>4522.32</v>
      </c>
      <c r="BM945" s="2">
        <v>3055.6</v>
      </c>
      <c r="BN945" s="2">
        <v>4148.05</v>
      </c>
      <c r="BO945" s="2">
        <v>3429.87</v>
      </c>
      <c r="KA945" s="247">
        <f t="shared" si="121"/>
        <v>5128.57</v>
      </c>
      <c r="KB945" s="228">
        <f t="shared" si="122"/>
        <v>3458.8</v>
      </c>
      <c r="KC945" s="246">
        <f t="shared" si="123"/>
        <v>3359.8</v>
      </c>
    </row>
    <row r="946" spans="1:289" x14ac:dyDescent="0.3">
      <c r="A946" s="213">
        <v>41780</v>
      </c>
      <c r="B946" s="102">
        <v>3925</v>
      </c>
      <c r="C946" s="31">
        <f t="shared" si="124"/>
        <v>3980.1904761904761</v>
      </c>
      <c r="D946" s="7">
        <v>4430.2299999999996</v>
      </c>
      <c r="E946" s="2">
        <v>2966.8</v>
      </c>
      <c r="H946" s="2">
        <v>4055.96</v>
      </c>
      <c r="I946" s="3">
        <v>3341.07</v>
      </c>
      <c r="J946" s="7">
        <v>4816.9799999999996</v>
      </c>
      <c r="K946" s="2">
        <v>3423.52</v>
      </c>
      <c r="N946" s="7">
        <v>4442.71</v>
      </c>
      <c r="O946" s="3">
        <v>3797.79</v>
      </c>
      <c r="P946" s="7">
        <v>3844.87</v>
      </c>
      <c r="Q946" s="2">
        <v>2437.42</v>
      </c>
      <c r="T946" s="2">
        <v>3470.6</v>
      </c>
      <c r="U946" s="3">
        <v>2811.69</v>
      </c>
      <c r="AJ946" s="2">
        <f t="shared" si="120"/>
        <v>3655</v>
      </c>
      <c r="AK946" s="11">
        <v>270</v>
      </c>
      <c r="AL946" s="7">
        <v>3280.42</v>
      </c>
      <c r="AM946" s="2">
        <v>1866.52</v>
      </c>
      <c r="AP946" s="7">
        <v>2906.15</v>
      </c>
      <c r="AQ946" s="3">
        <v>2240.79</v>
      </c>
      <c r="AZ946" s="8"/>
      <c r="BA946" s="8"/>
      <c r="BB946" s="8"/>
      <c r="BC946" s="8"/>
      <c r="BD946" s="8"/>
      <c r="BE946" s="8"/>
      <c r="BF946" s="8"/>
      <c r="BL946" s="2">
        <v>4497.4399999999996</v>
      </c>
      <c r="BM946" s="2">
        <v>3033.54</v>
      </c>
      <c r="BN946" s="2">
        <v>4123.17</v>
      </c>
      <c r="BO946" s="2">
        <v>3407.81</v>
      </c>
      <c r="KA946" s="247">
        <f t="shared" si="121"/>
        <v>5046.9799999999996</v>
      </c>
      <c r="KB946" s="228">
        <f t="shared" si="122"/>
        <v>3443.5</v>
      </c>
      <c r="KC946" s="246">
        <f t="shared" si="123"/>
        <v>3346</v>
      </c>
    </row>
    <row r="947" spans="1:289" x14ac:dyDescent="0.3">
      <c r="A947" s="213">
        <v>41781</v>
      </c>
      <c r="B947" s="102">
        <v>3876</v>
      </c>
      <c r="C947" s="31">
        <f t="shared" si="124"/>
        <v>3979.0952380952381</v>
      </c>
      <c r="D947" s="7">
        <v>4387.66</v>
      </c>
      <c r="E947" s="2">
        <v>2925.67</v>
      </c>
      <c r="H947" s="2">
        <v>4013.39</v>
      </c>
      <c r="I947" s="3">
        <v>3299.94</v>
      </c>
      <c r="J947" s="7">
        <v>4752.45</v>
      </c>
      <c r="K947" s="2">
        <v>3360.37</v>
      </c>
      <c r="N947" s="7">
        <v>4378.18</v>
      </c>
      <c r="O947" s="3">
        <v>3734.64</v>
      </c>
      <c r="P947" s="7">
        <v>3814.42</v>
      </c>
      <c r="Q947" s="2">
        <v>2408.17</v>
      </c>
      <c r="T947" s="2">
        <v>3440.15</v>
      </c>
      <c r="U947" s="3">
        <v>2782.44</v>
      </c>
      <c r="AJ947" s="2">
        <f t="shared" si="120"/>
        <v>3606</v>
      </c>
      <c r="AK947" s="11">
        <v>270</v>
      </c>
      <c r="AL947" s="7">
        <v>3199.48</v>
      </c>
      <c r="AM947" s="2">
        <v>1787.17</v>
      </c>
      <c r="AP947" s="7">
        <v>2825.21</v>
      </c>
      <c r="AQ947" s="3">
        <v>2161.44</v>
      </c>
      <c r="AZ947" s="8"/>
      <c r="BA947" s="8"/>
      <c r="BB947" s="8"/>
      <c r="BC947" s="8"/>
      <c r="BD947" s="8"/>
      <c r="BE947" s="8"/>
      <c r="BF947" s="8"/>
      <c r="BL947" s="2">
        <v>4456.59</v>
      </c>
      <c r="BM947" s="2">
        <v>2994.12</v>
      </c>
      <c r="BN947" s="2">
        <v>4082.32</v>
      </c>
      <c r="BO947" s="2">
        <v>3368.39</v>
      </c>
      <c r="KA947" s="247">
        <f t="shared" si="121"/>
        <v>4982.45</v>
      </c>
      <c r="KB947" s="228">
        <f t="shared" si="122"/>
        <v>3393.52</v>
      </c>
      <c r="KC947" s="246">
        <f t="shared" si="123"/>
        <v>3300.92</v>
      </c>
    </row>
    <row r="948" spans="1:289" x14ac:dyDescent="0.3">
      <c r="A948" s="213">
        <v>41782</v>
      </c>
      <c r="B948" s="102">
        <v>3887</v>
      </c>
      <c r="C948" s="31">
        <f t="shared" si="124"/>
        <v>3978.1428571428573</v>
      </c>
      <c r="D948" s="7">
        <v>4338.58</v>
      </c>
      <c r="E948" s="2">
        <v>2877.69</v>
      </c>
      <c r="H948" s="2">
        <v>3964.31</v>
      </c>
      <c r="I948" s="3">
        <v>3251.96</v>
      </c>
      <c r="J948" s="7">
        <v>4744.28</v>
      </c>
      <c r="K948" s="2">
        <v>3352.87</v>
      </c>
      <c r="N948" s="7">
        <v>4370.01</v>
      </c>
      <c r="O948" s="3">
        <v>3727.14</v>
      </c>
      <c r="P948" s="7">
        <v>3808.05</v>
      </c>
      <c r="Q948" s="2">
        <v>2402.5100000000002</v>
      </c>
      <c r="T948" s="2">
        <v>3433.78</v>
      </c>
      <c r="U948" s="3">
        <v>2776.78</v>
      </c>
      <c r="AJ948" s="2">
        <f t="shared" si="120"/>
        <v>3617</v>
      </c>
      <c r="AK948" s="11">
        <v>270</v>
      </c>
      <c r="AL948" s="7">
        <v>3235.92</v>
      </c>
      <c r="AM948" s="2">
        <v>1824.03</v>
      </c>
      <c r="AP948" s="7">
        <v>2861.65</v>
      </c>
      <c r="AQ948" s="3">
        <v>2198.3000000000002</v>
      </c>
      <c r="AZ948" s="8"/>
      <c r="BA948" s="8"/>
      <c r="BB948" s="8"/>
      <c r="BC948" s="8"/>
      <c r="BD948" s="8"/>
      <c r="BE948" s="8"/>
      <c r="BF948" s="8"/>
      <c r="BL948" s="2">
        <v>4408.33</v>
      </c>
      <c r="BM948" s="2">
        <v>2946.96</v>
      </c>
      <c r="BN948" s="2">
        <v>4034.06</v>
      </c>
      <c r="BO948" s="2">
        <v>3321.23</v>
      </c>
      <c r="KA948" s="247">
        <f t="shared" si="121"/>
        <v>4974.28</v>
      </c>
      <c r="KB948" s="228">
        <f t="shared" si="122"/>
        <v>3404.7400000000002</v>
      </c>
      <c r="KC948" s="246">
        <f t="shared" si="123"/>
        <v>3311.04</v>
      </c>
    </row>
    <row r="949" spans="1:289" x14ac:dyDescent="0.3">
      <c r="A949" s="213">
        <v>41785</v>
      </c>
      <c r="B949" s="102">
        <v>3862</v>
      </c>
      <c r="C949" s="31">
        <f t="shared" si="124"/>
        <v>3973.4761904761904</v>
      </c>
      <c r="D949" s="7">
        <v>4349.67</v>
      </c>
      <c r="E949" s="2">
        <v>2887.56</v>
      </c>
      <c r="H949" s="2">
        <v>3975.4</v>
      </c>
      <c r="I949" s="3">
        <v>3261.83</v>
      </c>
      <c r="J949" s="7">
        <v>4756.54</v>
      </c>
      <c r="K949" s="2">
        <v>3364.12</v>
      </c>
      <c r="N949" s="7">
        <v>4382.2700000000004</v>
      </c>
      <c r="O949" s="3">
        <v>3738.39</v>
      </c>
      <c r="P949" s="7">
        <v>3817.6</v>
      </c>
      <c r="Q949" s="2">
        <v>2411</v>
      </c>
      <c r="T949" s="2">
        <v>3443.33</v>
      </c>
      <c r="U949" s="3">
        <v>2785.27</v>
      </c>
      <c r="AJ949" s="2">
        <f t="shared" si="120"/>
        <v>3592</v>
      </c>
      <c r="AK949" s="11">
        <v>270</v>
      </c>
      <c r="AL949" s="7">
        <v>3243.8</v>
      </c>
      <c r="AM949" s="2">
        <v>1830.84</v>
      </c>
      <c r="AP949" s="7">
        <v>2869.53</v>
      </c>
      <c r="AQ949" s="3">
        <v>2205.11</v>
      </c>
      <c r="AZ949" s="8"/>
      <c r="BA949" s="8"/>
      <c r="BB949" s="8"/>
      <c r="BC949" s="8"/>
      <c r="BD949" s="8"/>
      <c r="BE949" s="8"/>
      <c r="BF949" s="8"/>
      <c r="BL949" s="2">
        <v>4419.62</v>
      </c>
      <c r="BM949" s="2">
        <v>2957.03</v>
      </c>
      <c r="BN949" s="2">
        <v>4045.35</v>
      </c>
      <c r="BO949" s="2">
        <v>3331.3</v>
      </c>
      <c r="KA949" s="247">
        <f t="shared" si="121"/>
        <v>4986.54</v>
      </c>
      <c r="KB949" s="228">
        <f t="shared" si="122"/>
        <v>3379.2400000000002</v>
      </c>
      <c r="KC949" s="246">
        <f t="shared" si="123"/>
        <v>3288.04</v>
      </c>
    </row>
    <row r="950" spans="1:289" x14ac:dyDescent="0.3">
      <c r="A950" s="213">
        <v>41786</v>
      </c>
      <c r="B950" s="102">
        <v>3851</v>
      </c>
      <c r="C950" s="31">
        <f t="shared" si="124"/>
        <v>3968.2857142857142</v>
      </c>
      <c r="D950" s="7">
        <v>4361.88</v>
      </c>
      <c r="E950" s="2">
        <v>2896.27</v>
      </c>
      <c r="H950" s="2">
        <v>3987.61</v>
      </c>
      <c r="I950" s="3">
        <v>3270.54</v>
      </c>
      <c r="J950" s="7">
        <v>4793.34</v>
      </c>
      <c r="K950" s="2">
        <v>3397.87</v>
      </c>
      <c r="N950" s="7">
        <v>4419.07</v>
      </c>
      <c r="O950" s="3">
        <v>3772.14</v>
      </c>
      <c r="P950" s="7">
        <v>3804.15</v>
      </c>
      <c r="Q950" s="2">
        <v>2394.67</v>
      </c>
      <c r="T950" s="2">
        <v>3429.88</v>
      </c>
      <c r="U950" s="3">
        <v>2768.94</v>
      </c>
      <c r="AJ950" s="2">
        <f t="shared" si="120"/>
        <v>3581</v>
      </c>
      <c r="AK950" s="11">
        <v>270</v>
      </c>
      <c r="AL950" s="7">
        <v>3267.46</v>
      </c>
      <c r="AM950" s="2">
        <v>1851.27</v>
      </c>
      <c r="AP950" s="7">
        <v>2893.19</v>
      </c>
      <c r="AQ950" s="3">
        <v>2225.54</v>
      </c>
      <c r="AZ950" s="8"/>
      <c r="BA950" s="8"/>
      <c r="BB950" s="8"/>
      <c r="BC950" s="8"/>
      <c r="BD950" s="8"/>
      <c r="BE950" s="8"/>
      <c r="BF950" s="8"/>
      <c r="BL950" s="2">
        <v>4431.4799999999996</v>
      </c>
      <c r="BM950" s="2">
        <v>2965.38</v>
      </c>
      <c r="BN950" s="2">
        <v>4057.21</v>
      </c>
      <c r="BO950" s="2">
        <v>3339.65</v>
      </c>
      <c r="KA950" s="247">
        <f t="shared" si="121"/>
        <v>5023.34</v>
      </c>
      <c r="KB950" s="228">
        <f t="shared" si="122"/>
        <v>3368.02</v>
      </c>
      <c r="KC950" s="246">
        <f t="shared" si="123"/>
        <v>3277.92</v>
      </c>
    </row>
    <row r="951" spans="1:289" x14ac:dyDescent="0.3">
      <c r="A951" s="213">
        <v>41787</v>
      </c>
      <c r="B951" s="102">
        <v>3851</v>
      </c>
      <c r="C951" s="31">
        <f t="shared" si="124"/>
        <v>3963.7142857142858</v>
      </c>
      <c r="D951" s="7">
        <v>4344.49</v>
      </c>
      <c r="E951" s="2">
        <v>2878.62</v>
      </c>
      <c r="H951" s="2">
        <v>3970.22</v>
      </c>
      <c r="I951" s="3">
        <v>3252.89</v>
      </c>
      <c r="J951" s="7">
        <v>4797.43</v>
      </c>
      <c r="K951" s="2">
        <v>3401.62</v>
      </c>
      <c r="N951" s="7">
        <v>4423.16</v>
      </c>
      <c r="O951" s="3">
        <v>3775.89</v>
      </c>
      <c r="P951" s="7">
        <v>3765.15</v>
      </c>
      <c r="Q951" s="2">
        <v>2355.62</v>
      </c>
      <c r="T951" s="2">
        <v>3390.88</v>
      </c>
      <c r="U951" s="3">
        <v>2729.89</v>
      </c>
      <c r="AJ951" s="2">
        <f t="shared" si="120"/>
        <v>3581</v>
      </c>
      <c r="AK951" s="11">
        <v>270</v>
      </c>
      <c r="AL951" s="7">
        <v>3112.08</v>
      </c>
      <c r="AM951" s="2">
        <v>1696.64</v>
      </c>
      <c r="AP951" s="7">
        <v>2737.81</v>
      </c>
      <c r="AQ951" s="3">
        <v>2070.91</v>
      </c>
      <c r="AZ951" s="8"/>
      <c r="BA951" s="8"/>
      <c r="BB951" s="8"/>
      <c r="BC951" s="8"/>
      <c r="BD951" s="8"/>
      <c r="BE951" s="8"/>
      <c r="BF951" s="8"/>
      <c r="BL951" s="2">
        <v>4419.96</v>
      </c>
      <c r="BM951" s="2">
        <v>2953.57</v>
      </c>
      <c r="BN951" s="2">
        <v>4045.69</v>
      </c>
      <c r="BO951" s="2">
        <v>3327.84</v>
      </c>
      <c r="KA951" s="247">
        <f t="shared" si="121"/>
        <v>5027.43</v>
      </c>
      <c r="KB951" s="228">
        <f t="shared" si="122"/>
        <v>3368.02</v>
      </c>
      <c r="KC951" s="246">
        <f t="shared" si="123"/>
        <v>3277.92</v>
      </c>
    </row>
    <row r="952" spans="1:289" x14ac:dyDescent="0.3">
      <c r="A952" s="213">
        <v>41788</v>
      </c>
      <c r="B952" s="102">
        <v>3851</v>
      </c>
      <c r="C952" s="31">
        <f t="shared" si="124"/>
        <v>3958.6666666666665</v>
      </c>
      <c r="D952" s="7">
        <v>4298.3900000000003</v>
      </c>
      <c r="E952" s="2">
        <v>2834.36</v>
      </c>
      <c r="H952" s="2">
        <v>3924.12</v>
      </c>
      <c r="I952" s="3">
        <v>3208.63</v>
      </c>
      <c r="J952" s="7">
        <v>4728.6099999999997</v>
      </c>
      <c r="K952" s="2">
        <v>3334.52</v>
      </c>
      <c r="N952" s="7">
        <v>4354.34</v>
      </c>
      <c r="O952" s="3">
        <v>3708.79</v>
      </c>
      <c r="P952" s="7">
        <v>3752.75</v>
      </c>
      <c r="Q952" s="2">
        <v>2344.62</v>
      </c>
      <c r="T952" s="2">
        <v>3378.48</v>
      </c>
      <c r="U952" s="3">
        <v>2718.89</v>
      </c>
      <c r="AJ952" s="2">
        <f t="shared" si="120"/>
        <v>3581</v>
      </c>
      <c r="AK952" s="11">
        <v>270</v>
      </c>
      <c r="AL952" s="7">
        <v>3144.15</v>
      </c>
      <c r="AM952" s="2">
        <v>1729.84</v>
      </c>
      <c r="AP952" s="7">
        <v>2769.88</v>
      </c>
      <c r="AQ952" s="3">
        <v>2104.11</v>
      </c>
      <c r="AZ952" s="8"/>
      <c r="BA952" s="8"/>
      <c r="BB952" s="8"/>
      <c r="BC952" s="8"/>
      <c r="BD952" s="8"/>
      <c r="BE952" s="8"/>
      <c r="BF952" s="8"/>
      <c r="BL952" s="2">
        <v>4374.54</v>
      </c>
      <c r="BM952" s="2">
        <v>2909.98</v>
      </c>
      <c r="BN952" s="2">
        <v>4000.27</v>
      </c>
      <c r="BO952" s="2">
        <v>3284.25</v>
      </c>
      <c r="KA952" s="247">
        <f t="shared" si="121"/>
        <v>4958.6099999999997</v>
      </c>
      <c r="KB952" s="228">
        <f t="shared" si="122"/>
        <v>3368.02</v>
      </c>
      <c r="KC952" s="246">
        <f t="shared" si="123"/>
        <v>3277.92</v>
      </c>
    </row>
    <row r="953" spans="1:289" x14ac:dyDescent="0.3">
      <c r="A953" s="213">
        <v>41789</v>
      </c>
      <c r="B953" s="102">
        <v>3820</v>
      </c>
      <c r="C953" s="31">
        <f t="shared" si="124"/>
        <v>3952.1428571428573</v>
      </c>
      <c r="D953" s="7">
        <v>4342.29</v>
      </c>
      <c r="E953" s="2">
        <v>2871.12</v>
      </c>
      <c r="H953" s="2">
        <v>3968.02</v>
      </c>
      <c r="I953" s="3">
        <v>3245.39</v>
      </c>
      <c r="J953" s="7">
        <v>4801.29</v>
      </c>
      <c r="K953" s="2">
        <v>3401.12</v>
      </c>
      <c r="N953" s="7">
        <v>4427.0200000000004</v>
      </c>
      <c r="O953" s="3">
        <v>3775.39</v>
      </c>
      <c r="P953" s="7">
        <v>3808.58</v>
      </c>
      <c r="Q953" s="2">
        <v>2394.12</v>
      </c>
      <c r="T953" s="2">
        <v>3434.31</v>
      </c>
      <c r="U953" s="3">
        <v>2768.39</v>
      </c>
      <c r="AJ953" s="2">
        <f t="shared" si="120"/>
        <v>3550</v>
      </c>
      <c r="AK953" s="11">
        <v>270</v>
      </c>
      <c r="AL953" s="7">
        <v>3189.46</v>
      </c>
      <c r="AM953" s="2">
        <v>1768.72</v>
      </c>
      <c r="AP953" s="7">
        <v>2815.19</v>
      </c>
      <c r="AQ953" s="3">
        <v>2142.9899999999998</v>
      </c>
      <c r="AZ953" s="8"/>
      <c r="BA953" s="8"/>
      <c r="BB953" s="8"/>
      <c r="BC953" s="8"/>
      <c r="BD953" s="8"/>
      <c r="BE953" s="8"/>
      <c r="BF953" s="8"/>
      <c r="BL953" s="2">
        <v>4416.82</v>
      </c>
      <c r="BM953" s="2">
        <v>2945.12</v>
      </c>
      <c r="BN953" s="2">
        <v>4042.55</v>
      </c>
      <c r="BO953" s="2">
        <v>3319.39</v>
      </c>
      <c r="KA953" s="247">
        <f t="shared" si="121"/>
        <v>5031.29</v>
      </c>
      <c r="KB953" s="228">
        <f t="shared" si="122"/>
        <v>3336.4</v>
      </c>
      <c r="KC953" s="246">
        <f t="shared" si="123"/>
        <v>3249.4</v>
      </c>
    </row>
    <row r="954" spans="1:289" x14ac:dyDescent="0.3">
      <c r="A954" s="213">
        <v>41792</v>
      </c>
      <c r="B954" s="102">
        <v>3822</v>
      </c>
      <c r="C954" s="31">
        <f t="shared" si="124"/>
        <v>3944.3809523809523</v>
      </c>
      <c r="D954" s="7">
        <v>4331.72</v>
      </c>
      <c r="E954" s="2">
        <v>2858.34</v>
      </c>
      <c r="H954" s="2">
        <v>3957.45</v>
      </c>
      <c r="I954" s="3">
        <v>3232.61</v>
      </c>
      <c r="J954" s="7">
        <v>4825.5200000000004</v>
      </c>
      <c r="K954" s="2">
        <v>3423.32</v>
      </c>
      <c r="N954" s="7">
        <v>4451.25</v>
      </c>
      <c r="O954" s="3">
        <v>3797.59</v>
      </c>
      <c r="P954" s="7">
        <v>3837.92</v>
      </c>
      <c r="Q954" s="2">
        <v>2421.2800000000002</v>
      </c>
      <c r="T954" s="2">
        <v>3463.65</v>
      </c>
      <c r="U954" s="3">
        <v>2795.55</v>
      </c>
      <c r="AJ954" s="2">
        <f t="shared" si="120"/>
        <v>3552</v>
      </c>
      <c r="AK954" s="11">
        <v>270</v>
      </c>
      <c r="AL954" s="7">
        <v>3215.3</v>
      </c>
      <c r="AM954" s="2">
        <v>1792.34</v>
      </c>
      <c r="AP954" s="7">
        <v>2841.03</v>
      </c>
      <c r="AQ954" s="3">
        <v>2166.61</v>
      </c>
      <c r="AZ954" s="8"/>
      <c r="BA954" s="8"/>
      <c r="BB954" s="8"/>
      <c r="BC954" s="8"/>
      <c r="BD954" s="8"/>
      <c r="BE954" s="8"/>
      <c r="BF954" s="8"/>
      <c r="BL954" s="2">
        <v>4406.66</v>
      </c>
      <c r="BM954" s="2">
        <v>2932.76</v>
      </c>
      <c r="BN954" s="2">
        <v>4032.39</v>
      </c>
      <c r="BO954" s="2">
        <v>3307.03</v>
      </c>
      <c r="KA954" s="247">
        <f t="shared" si="121"/>
        <v>5055.5200000000004</v>
      </c>
      <c r="KB954" s="228">
        <f t="shared" si="122"/>
        <v>3338.44</v>
      </c>
      <c r="KC954" s="246">
        <f t="shared" si="123"/>
        <v>3251.2400000000002</v>
      </c>
    </row>
    <row r="955" spans="1:289" x14ac:dyDescent="0.3">
      <c r="A955" s="213">
        <v>41793</v>
      </c>
      <c r="B955" s="102">
        <v>3825</v>
      </c>
      <c r="C955" s="31">
        <f t="shared" si="124"/>
        <v>3934.1428571428573</v>
      </c>
      <c r="D955" s="7">
        <v>4356.63</v>
      </c>
      <c r="E955" s="2">
        <v>2879.28</v>
      </c>
      <c r="H955" s="2">
        <v>3982.36</v>
      </c>
      <c r="I955" s="3">
        <v>3253.55</v>
      </c>
      <c r="J955" s="7">
        <v>4865.8999999999996</v>
      </c>
      <c r="K955" s="2">
        <v>3460.32</v>
      </c>
      <c r="N955" s="7">
        <v>4491.63</v>
      </c>
      <c r="O955" s="3">
        <v>3834.59</v>
      </c>
      <c r="P955" s="7">
        <v>3814.86</v>
      </c>
      <c r="Q955" s="2">
        <v>2395.08</v>
      </c>
      <c r="T955" s="2">
        <v>3440.59</v>
      </c>
      <c r="U955" s="3">
        <v>2769.35</v>
      </c>
      <c r="AJ955" s="2">
        <f t="shared" si="120"/>
        <v>3555</v>
      </c>
      <c r="AK955" s="11">
        <v>270</v>
      </c>
      <c r="AL955" s="7">
        <v>3197.24</v>
      </c>
      <c r="AM955" s="2">
        <v>1771</v>
      </c>
      <c r="AP955" s="7">
        <v>2822.97</v>
      </c>
      <c r="AQ955" s="3">
        <v>2145.27</v>
      </c>
      <c r="AZ955" s="8"/>
      <c r="BA955" s="8"/>
      <c r="BB955" s="8"/>
      <c r="BC955" s="8"/>
      <c r="BD955" s="8"/>
      <c r="BE955" s="8"/>
      <c r="BF955" s="8"/>
      <c r="BL955" s="2">
        <v>4432.28</v>
      </c>
      <c r="BM955" s="2">
        <v>2954.4</v>
      </c>
      <c r="BN955" s="2">
        <v>4058.01</v>
      </c>
      <c r="BO955" s="2">
        <v>3328.67</v>
      </c>
      <c r="KA955" s="247">
        <f t="shared" si="121"/>
        <v>5095.8999999999996</v>
      </c>
      <c r="KB955" s="228">
        <f t="shared" si="122"/>
        <v>3341.5</v>
      </c>
      <c r="KC955" s="246">
        <f t="shared" si="123"/>
        <v>3254</v>
      </c>
    </row>
    <row r="956" spans="1:289" x14ac:dyDescent="0.3">
      <c r="A956" s="213">
        <v>41794</v>
      </c>
      <c r="B956" s="102">
        <v>3839</v>
      </c>
      <c r="C956" s="31">
        <f t="shared" si="124"/>
        <v>3923.9047619047619</v>
      </c>
      <c r="D956" s="7">
        <v>4295.43</v>
      </c>
      <c r="E956" s="2">
        <v>2819.26</v>
      </c>
      <c r="H956" s="2">
        <v>3921.16</v>
      </c>
      <c r="I956" s="3">
        <v>3193.53</v>
      </c>
      <c r="J956" s="7">
        <v>4857.83</v>
      </c>
      <c r="K956" s="2">
        <v>3452.92</v>
      </c>
      <c r="N956" s="7">
        <v>4483.5600000000004</v>
      </c>
      <c r="O956" s="3">
        <v>3827.19</v>
      </c>
      <c r="P956" s="7">
        <v>3808.74</v>
      </c>
      <c r="Q956" s="2">
        <v>2389.66</v>
      </c>
      <c r="T956" s="2">
        <v>3434.47</v>
      </c>
      <c r="U956" s="3">
        <v>2763.93</v>
      </c>
      <c r="AJ956" s="2">
        <f t="shared" si="120"/>
        <v>3569</v>
      </c>
      <c r="AK956" s="11">
        <v>270</v>
      </c>
      <c r="AL956" s="7">
        <v>3224.71</v>
      </c>
      <c r="AM956" s="2">
        <v>1798.96</v>
      </c>
      <c r="AP956" s="7">
        <v>2850.44</v>
      </c>
      <c r="AQ956" s="3">
        <v>2173.23</v>
      </c>
      <c r="AZ956" s="8"/>
      <c r="BA956" s="8"/>
      <c r="BB956" s="8"/>
      <c r="BC956" s="8"/>
      <c r="BD956" s="8"/>
      <c r="BE956" s="8"/>
      <c r="BF956" s="8"/>
      <c r="BL956" s="2">
        <v>4369.9399999999996</v>
      </c>
      <c r="BM956" s="2">
        <v>2893.25</v>
      </c>
      <c r="BN956" s="2">
        <v>3995.67</v>
      </c>
      <c r="BO956" s="2">
        <v>3267.52</v>
      </c>
      <c r="KA956" s="247">
        <f t="shared" si="121"/>
        <v>5087.83</v>
      </c>
      <c r="KB956" s="228">
        <f t="shared" si="122"/>
        <v>3355.78</v>
      </c>
      <c r="KC956" s="246">
        <f t="shared" si="123"/>
        <v>3266.88</v>
      </c>
    </row>
    <row r="957" spans="1:289" x14ac:dyDescent="0.3">
      <c r="A957" s="213">
        <v>41795</v>
      </c>
      <c r="B957" s="102">
        <v>3845</v>
      </c>
      <c r="C957" s="31">
        <f t="shared" si="124"/>
        <v>3913.9523809523807</v>
      </c>
      <c r="D957" s="7">
        <v>4259.82</v>
      </c>
      <c r="E957" s="2">
        <v>2838.92</v>
      </c>
      <c r="H957" s="2">
        <v>3885.55</v>
      </c>
      <c r="I957" s="3">
        <v>3213.19</v>
      </c>
      <c r="J957" s="7">
        <v>4841.68</v>
      </c>
      <c r="K957" s="2">
        <v>3438.12</v>
      </c>
      <c r="N957" s="7">
        <v>4467.41</v>
      </c>
      <c r="O957" s="3">
        <v>3812.39</v>
      </c>
      <c r="P957" s="7">
        <v>3796.49</v>
      </c>
      <c r="Q957" s="2">
        <v>2389.52</v>
      </c>
      <c r="T957" s="2">
        <v>3422.22</v>
      </c>
      <c r="U957" s="3">
        <v>2763.79</v>
      </c>
      <c r="AJ957" s="2">
        <f t="shared" si="120"/>
        <v>3575</v>
      </c>
      <c r="AK957" s="11">
        <v>270</v>
      </c>
      <c r="AL957" s="7">
        <v>3203.86</v>
      </c>
      <c r="AM957" s="2">
        <v>1790.32</v>
      </c>
      <c r="AP957" s="7">
        <v>2829.59</v>
      </c>
      <c r="AQ957" s="3">
        <v>2164.59</v>
      </c>
      <c r="AZ957" s="8"/>
      <c r="BA957" s="8"/>
      <c r="BB957" s="8"/>
      <c r="BC957" s="8"/>
      <c r="BD957" s="8"/>
      <c r="BE957" s="8"/>
      <c r="BF957" s="8"/>
      <c r="BL957" s="2">
        <v>4328.12</v>
      </c>
      <c r="BM957" s="2">
        <v>2906.74</v>
      </c>
      <c r="BN957" s="2">
        <v>3953.85</v>
      </c>
      <c r="BO957" s="2">
        <v>3281.01</v>
      </c>
      <c r="KA957" s="247">
        <f t="shared" si="121"/>
        <v>5071.68</v>
      </c>
      <c r="KB957" s="228">
        <f t="shared" si="122"/>
        <v>3361.9</v>
      </c>
      <c r="KC957" s="246">
        <f t="shared" si="123"/>
        <v>3272.4</v>
      </c>
    </row>
    <row r="958" spans="1:289" x14ac:dyDescent="0.3">
      <c r="A958" s="213">
        <v>41796</v>
      </c>
      <c r="B958" s="102">
        <v>3810</v>
      </c>
      <c r="C958" s="31">
        <f t="shared" si="124"/>
        <v>3903.4761904761904</v>
      </c>
      <c r="D958" s="7">
        <v>4217.8900000000003</v>
      </c>
      <c r="E958" s="2">
        <v>2801.24</v>
      </c>
      <c r="H958" s="2">
        <v>3843.62</v>
      </c>
      <c r="I958" s="3">
        <v>3175.51</v>
      </c>
      <c r="J958" s="7">
        <v>4793.22</v>
      </c>
      <c r="K958" s="2">
        <v>3393.72</v>
      </c>
      <c r="N958" s="7">
        <v>4418.95</v>
      </c>
      <c r="O958" s="3">
        <v>3767.99</v>
      </c>
      <c r="P958" s="7">
        <v>3759.76</v>
      </c>
      <c r="Q958" s="2">
        <v>2356.88</v>
      </c>
      <c r="T958" s="2">
        <v>3385.49</v>
      </c>
      <c r="U958" s="3">
        <v>2731.15</v>
      </c>
      <c r="AJ958" s="2">
        <f t="shared" si="120"/>
        <v>3540</v>
      </c>
      <c r="AK958" s="11">
        <v>270</v>
      </c>
      <c r="AL958" s="7">
        <v>3173.77</v>
      </c>
      <c r="AM958" s="2">
        <v>1764.4</v>
      </c>
      <c r="AP958" s="7">
        <v>2799.5</v>
      </c>
      <c r="AQ958" s="3">
        <v>2138.67</v>
      </c>
      <c r="AZ958" s="8"/>
      <c r="BA958" s="8"/>
      <c r="BB958" s="8"/>
      <c r="BC958" s="8"/>
      <c r="BD958" s="8"/>
      <c r="BE958" s="8"/>
      <c r="BF958" s="8"/>
      <c r="BL958" s="2">
        <v>4273.67</v>
      </c>
      <c r="BM958" s="2">
        <v>2856.64</v>
      </c>
      <c r="BN958" s="2">
        <v>3899.4</v>
      </c>
      <c r="BO958" s="2">
        <v>3230.91</v>
      </c>
      <c r="KA958" s="247">
        <f t="shared" si="121"/>
        <v>5023.22</v>
      </c>
      <c r="KB958" s="228">
        <f t="shared" si="122"/>
        <v>3326.2000000000003</v>
      </c>
      <c r="KC958" s="246">
        <f t="shared" si="123"/>
        <v>3240.2000000000003</v>
      </c>
    </row>
    <row r="959" spans="1:289" x14ac:dyDescent="0.3">
      <c r="A959" s="213">
        <v>41799</v>
      </c>
      <c r="B959" s="102">
        <v>3830</v>
      </c>
      <c r="C959" s="31">
        <f t="shared" si="124"/>
        <v>3893.4761904761904</v>
      </c>
      <c r="D959" s="7">
        <v>4346.0200000000004</v>
      </c>
      <c r="E959" s="2">
        <v>2924.52</v>
      </c>
      <c r="H959" s="2">
        <v>3971.75</v>
      </c>
      <c r="I959" s="3">
        <v>3298.79</v>
      </c>
      <c r="J959" s="7">
        <v>4841.68</v>
      </c>
      <c r="K959" s="2">
        <v>3438.12</v>
      </c>
      <c r="N959" s="7">
        <v>4467.41</v>
      </c>
      <c r="O959" s="3">
        <v>3812.39</v>
      </c>
      <c r="P959" s="7">
        <v>3807.27</v>
      </c>
      <c r="Q959" s="2">
        <v>2400.2199999999998</v>
      </c>
      <c r="T959" s="2">
        <v>3433</v>
      </c>
      <c r="U959" s="3">
        <v>2774.49</v>
      </c>
      <c r="AJ959" s="2">
        <f t="shared" si="120"/>
        <v>3560</v>
      </c>
      <c r="AK959" s="11">
        <v>270</v>
      </c>
      <c r="AL959" s="7">
        <v>3214.64</v>
      </c>
      <c r="AM959" s="2">
        <v>1801.02</v>
      </c>
      <c r="AP959" s="7">
        <v>2840.37</v>
      </c>
      <c r="AQ959" s="3">
        <v>2175.29</v>
      </c>
      <c r="AZ959" s="8"/>
      <c r="BA959" s="8"/>
      <c r="BB959" s="8"/>
      <c r="BC959" s="8"/>
      <c r="BD959" s="8"/>
      <c r="BE959" s="8"/>
      <c r="BF959" s="8"/>
      <c r="BL959" s="2">
        <v>4396.5</v>
      </c>
      <c r="BM959" s="2">
        <v>2974.65</v>
      </c>
      <c r="BN959" s="2">
        <v>4022.23</v>
      </c>
      <c r="BO959" s="2">
        <v>3348.92</v>
      </c>
      <c r="KA959" s="247">
        <f t="shared" si="121"/>
        <v>5071.68</v>
      </c>
      <c r="KB959" s="228">
        <f t="shared" si="122"/>
        <v>3346.6</v>
      </c>
      <c r="KC959" s="246">
        <f t="shared" si="123"/>
        <v>3258.6000000000004</v>
      </c>
    </row>
    <row r="960" spans="1:289" x14ac:dyDescent="0.3">
      <c r="A960" s="213">
        <v>41800</v>
      </c>
      <c r="B960" s="102">
        <v>3843</v>
      </c>
      <c r="C960" s="31">
        <f t="shared" si="124"/>
        <v>3885.5238095238096</v>
      </c>
      <c r="D960" s="7">
        <v>4335.25</v>
      </c>
      <c r="E960" s="2">
        <v>2913.82</v>
      </c>
      <c r="H960" s="2">
        <v>3960.98</v>
      </c>
      <c r="I960" s="3">
        <v>3288.09</v>
      </c>
      <c r="J960" s="7">
        <v>4787.8</v>
      </c>
      <c r="K960" s="2">
        <v>3384.62</v>
      </c>
      <c r="N960" s="7">
        <v>4413.53</v>
      </c>
      <c r="O960" s="3">
        <v>3758.89</v>
      </c>
      <c r="P960" s="7">
        <v>3796.49</v>
      </c>
      <c r="Q960" s="2">
        <v>2389.52</v>
      </c>
      <c r="T960" s="2">
        <v>3422.22</v>
      </c>
      <c r="U960" s="3">
        <v>2763.79</v>
      </c>
      <c r="AJ960" s="2">
        <f t="shared" si="120"/>
        <v>3573</v>
      </c>
      <c r="AK960" s="11">
        <v>270</v>
      </c>
      <c r="AL960" s="7">
        <v>3203.86</v>
      </c>
      <c r="AM960" s="2">
        <v>1790.32</v>
      </c>
      <c r="AP960" s="7">
        <v>2829.59</v>
      </c>
      <c r="AQ960" s="3">
        <v>2164.59</v>
      </c>
      <c r="AZ960" s="8"/>
      <c r="BA960" s="8"/>
      <c r="BB960" s="8"/>
      <c r="BC960" s="8"/>
      <c r="BD960" s="8"/>
      <c r="BE960" s="8"/>
      <c r="BF960" s="8"/>
      <c r="BL960" s="2">
        <v>4387.71</v>
      </c>
      <c r="BM960" s="2">
        <v>2965.91</v>
      </c>
      <c r="BN960" s="2">
        <v>4013.44</v>
      </c>
      <c r="BO960" s="2">
        <v>3340.18</v>
      </c>
      <c r="KA960" s="247">
        <f t="shared" si="121"/>
        <v>5017.8</v>
      </c>
      <c r="KB960" s="228">
        <f t="shared" si="122"/>
        <v>3359.86</v>
      </c>
      <c r="KC960" s="246">
        <f t="shared" si="123"/>
        <v>3270.56</v>
      </c>
    </row>
    <row r="961" spans="1:289" x14ac:dyDescent="0.3">
      <c r="A961" s="213">
        <v>41801</v>
      </c>
      <c r="B961" s="102">
        <v>3843</v>
      </c>
      <c r="C961" s="31">
        <f t="shared" si="124"/>
        <v>3877.3333333333335</v>
      </c>
      <c r="D961" s="7">
        <v>4324.13</v>
      </c>
      <c r="E961" s="2">
        <v>2900.8</v>
      </c>
      <c r="H961" s="2">
        <v>3949.86</v>
      </c>
      <c r="I961" s="3">
        <v>3275.07</v>
      </c>
      <c r="J961" s="7">
        <v>4811.7299999999996</v>
      </c>
      <c r="K961" s="2">
        <v>3406.52</v>
      </c>
      <c r="N961" s="7">
        <v>4437.46</v>
      </c>
      <c r="O961" s="3">
        <v>3780.79</v>
      </c>
      <c r="P961" s="7">
        <v>3804.03</v>
      </c>
      <c r="Q961" s="2">
        <v>2395.08</v>
      </c>
      <c r="T961" s="2">
        <v>3429.76</v>
      </c>
      <c r="U961" s="3">
        <v>2769.35</v>
      </c>
      <c r="AJ961" s="2">
        <f t="shared" si="120"/>
        <v>3573</v>
      </c>
      <c r="AK961" s="11">
        <v>270</v>
      </c>
      <c r="AL961" s="7">
        <v>3283.92</v>
      </c>
      <c r="AM961" s="2">
        <v>1867.84</v>
      </c>
      <c r="AP961" s="7">
        <v>2909.65</v>
      </c>
      <c r="AQ961" s="3">
        <v>2242.11</v>
      </c>
      <c r="AZ961" s="8"/>
      <c r="BA961" s="8"/>
      <c r="BB961" s="8"/>
      <c r="BC961" s="8"/>
      <c r="BD961" s="8"/>
      <c r="BE961" s="8"/>
      <c r="BF961" s="8"/>
      <c r="BL961" s="2">
        <v>4385.84</v>
      </c>
      <c r="BM961" s="2">
        <v>2962.08</v>
      </c>
      <c r="BN961" s="2">
        <v>4011.57</v>
      </c>
      <c r="BO961" s="2">
        <v>3336.35</v>
      </c>
      <c r="KA961" s="247">
        <f t="shared" si="121"/>
        <v>5041.7299999999996</v>
      </c>
      <c r="KB961" s="228">
        <f t="shared" si="122"/>
        <v>3359.86</v>
      </c>
      <c r="KC961" s="246">
        <f t="shared" si="123"/>
        <v>3270.56</v>
      </c>
    </row>
    <row r="962" spans="1:289" x14ac:dyDescent="0.3">
      <c r="A962" s="213">
        <v>41802</v>
      </c>
      <c r="B962" s="102">
        <v>3773</v>
      </c>
      <c r="C962" s="31">
        <f t="shared" si="124"/>
        <v>3865.5238095238096</v>
      </c>
      <c r="D962" s="7">
        <v>4230.96</v>
      </c>
      <c r="E962" s="2">
        <v>2809.93</v>
      </c>
      <c r="H962" s="2">
        <v>3856.69</v>
      </c>
      <c r="I962" s="3">
        <v>3184.2</v>
      </c>
      <c r="J962" s="7">
        <v>4791.79</v>
      </c>
      <c r="K962" s="2">
        <v>3388.27</v>
      </c>
      <c r="N962" s="7">
        <v>4417.5200000000004</v>
      </c>
      <c r="O962" s="3">
        <v>3762.54</v>
      </c>
      <c r="P962" s="7">
        <v>3756.41</v>
      </c>
      <c r="Q962" s="2">
        <v>2349.4</v>
      </c>
      <c r="T962" s="2">
        <v>3382.14</v>
      </c>
      <c r="U962" s="3">
        <v>2723.67</v>
      </c>
      <c r="AJ962" s="2">
        <f t="shared" si="120"/>
        <v>3503</v>
      </c>
      <c r="AK962" s="11">
        <v>270</v>
      </c>
      <c r="AL962" s="7">
        <v>3249.51</v>
      </c>
      <c r="AM962" s="2">
        <v>1835.32</v>
      </c>
      <c r="AP962" s="7">
        <v>2875.24</v>
      </c>
      <c r="AQ962" s="3">
        <v>2209.59</v>
      </c>
      <c r="AZ962" s="8"/>
      <c r="BA962" s="8"/>
      <c r="BB962" s="8"/>
      <c r="BC962" s="8"/>
      <c r="BD962" s="8"/>
      <c r="BE962" s="8"/>
      <c r="BF962" s="8"/>
      <c r="BL962" s="2">
        <v>4288.42</v>
      </c>
      <c r="BM962" s="2">
        <v>2866.99</v>
      </c>
      <c r="BN962" s="2">
        <v>3914.15</v>
      </c>
      <c r="BO962" s="2">
        <v>3241.26</v>
      </c>
      <c r="KA962" s="247">
        <f t="shared" si="121"/>
        <v>5021.79</v>
      </c>
      <c r="KB962" s="228">
        <f t="shared" si="122"/>
        <v>3288.46</v>
      </c>
      <c r="KC962" s="246">
        <f t="shared" si="123"/>
        <v>3206.1600000000003</v>
      </c>
    </row>
    <row r="963" spans="1:289" x14ac:dyDescent="0.3">
      <c r="A963" s="213">
        <v>41803</v>
      </c>
      <c r="B963" s="102">
        <v>3787</v>
      </c>
      <c r="C963" s="31">
        <f t="shared" si="124"/>
        <v>3855.8571428571427</v>
      </c>
      <c r="D963" s="7">
        <v>4245.22</v>
      </c>
      <c r="E963" s="2">
        <v>2823.76</v>
      </c>
      <c r="H963" s="2">
        <v>3870.95</v>
      </c>
      <c r="I963" s="3">
        <v>3198.03</v>
      </c>
      <c r="J963" s="7">
        <v>4741.8</v>
      </c>
      <c r="K963" s="2">
        <v>3338.32</v>
      </c>
      <c r="N963" s="7">
        <v>4367.53</v>
      </c>
      <c r="O963" s="3">
        <v>3712.59</v>
      </c>
      <c r="P963" s="7">
        <v>3759.43</v>
      </c>
      <c r="Q963" s="2">
        <v>2352.08</v>
      </c>
      <c r="T963" s="2">
        <v>3385.16</v>
      </c>
      <c r="U963" s="3">
        <v>2726.35</v>
      </c>
      <c r="AJ963" s="2">
        <f t="shared" si="120"/>
        <v>3517</v>
      </c>
      <c r="AK963" s="11">
        <v>270</v>
      </c>
      <c r="AL963" s="7">
        <v>3219.67</v>
      </c>
      <c r="AM963" s="2">
        <v>1805.36</v>
      </c>
      <c r="AP963" s="7">
        <v>2845.4</v>
      </c>
      <c r="AQ963" s="3">
        <v>2179.63</v>
      </c>
      <c r="AZ963" s="8"/>
      <c r="BA963" s="8"/>
      <c r="BB963" s="8"/>
      <c r="BC963" s="8"/>
      <c r="BD963" s="8"/>
      <c r="BE963" s="8"/>
      <c r="BF963" s="8"/>
      <c r="BL963" s="2">
        <v>4288.8500000000004</v>
      </c>
      <c r="BM963" s="2">
        <v>2867.09</v>
      </c>
      <c r="BN963" s="2">
        <v>3914.58</v>
      </c>
      <c r="BO963" s="2">
        <v>3241.36</v>
      </c>
      <c r="KA963" s="247">
        <f t="shared" si="121"/>
        <v>4971.8</v>
      </c>
      <c r="KB963" s="228">
        <f t="shared" si="122"/>
        <v>3302.7400000000002</v>
      </c>
      <c r="KC963" s="246">
        <f t="shared" si="123"/>
        <v>3219.04</v>
      </c>
    </row>
    <row r="964" spans="1:289" x14ac:dyDescent="0.3">
      <c r="A964" s="213">
        <v>41806</v>
      </c>
      <c r="B964" s="102">
        <v>3787</v>
      </c>
      <c r="C964" s="31">
        <f t="shared" si="124"/>
        <v>3847.6666666666665</v>
      </c>
      <c r="D964" s="7">
        <v>4298.63</v>
      </c>
      <c r="E964" s="2">
        <v>2874.82</v>
      </c>
      <c r="H964" s="2">
        <v>3924.36</v>
      </c>
      <c r="I964" s="3">
        <v>3249.09</v>
      </c>
      <c r="J964" s="7">
        <v>4819.7</v>
      </c>
      <c r="K964" s="2">
        <v>3413.82</v>
      </c>
      <c r="N964" s="7">
        <v>4445.43</v>
      </c>
      <c r="O964" s="3">
        <v>3788.09</v>
      </c>
      <c r="P964" s="7">
        <v>3777.56</v>
      </c>
      <c r="Q964" s="2">
        <v>2368.16</v>
      </c>
      <c r="T964" s="2">
        <v>3403.29</v>
      </c>
      <c r="U964" s="3">
        <v>2742.43</v>
      </c>
      <c r="AJ964" s="2">
        <f t="shared" si="120"/>
        <v>3517</v>
      </c>
      <c r="AK964" s="11">
        <v>270</v>
      </c>
      <c r="AL964" s="7">
        <v>3245.63</v>
      </c>
      <c r="AM964" s="2">
        <v>1829.16</v>
      </c>
      <c r="AP964" s="7">
        <v>2871.36</v>
      </c>
      <c r="AQ964" s="3">
        <v>2203.4299999999998</v>
      </c>
      <c r="AZ964" s="8"/>
      <c r="BA964" s="8"/>
      <c r="BB964" s="8"/>
      <c r="BC964" s="8"/>
      <c r="BD964" s="8"/>
      <c r="BE964" s="8"/>
      <c r="BF964" s="8"/>
      <c r="BL964" s="2">
        <v>4335.53</v>
      </c>
      <c r="BM964" s="2">
        <v>2911.46</v>
      </c>
      <c r="BN964" s="2">
        <v>3961.26</v>
      </c>
      <c r="BO964" s="2">
        <v>3285.73</v>
      </c>
      <c r="KA964" s="247">
        <f t="shared" si="121"/>
        <v>5049.7</v>
      </c>
      <c r="KB964" s="228">
        <f t="shared" si="122"/>
        <v>3302.7400000000002</v>
      </c>
      <c r="KC964" s="246">
        <f t="shared" si="123"/>
        <v>3219.04</v>
      </c>
    </row>
    <row r="965" spans="1:289" x14ac:dyDescent="0.3">
      <c r="A965" s="213">
        <v>41807</v>
      </c>
      <c r="B965" s="102">
        <v>3808</v>
      </c>
      <c r="C965" s="31">
        <f t="shared" si="124"/>
        <v>3841.6666666666665</v>
      </c>
      <c r="D965" s="7">
        <v>4297.83</v>
      </c>
      <c r="E965" s="2">
        <v>2872.04</v>
      </c>
      <c r="H965" s="2">
        <v>3923.56</v>
      </c>
      <c r="I965" s="3">
        <v>3246.31</v>
      </c>
      <c r="J965" s="7">
        <v>4898.21</v>
      </c>
      <c r="K965" s="2">
        <v>3489.92</v>
      </c>
      <c r="N965" s="7">
        <v>4523.9399999999996</v>
      </c>
      <c r="O965" s="3">
        <v>3864.19</v>
      </c>
      <c r="P965" s="7">
        <v>3806.6</v>
      </c>
      <c r="Q965" s="2">
        <v>2395.08</v>
      </c>
      <c r="T965" s="2">
        <v>3432.33</v>
      </c>
      <c r="U965" s="3">
        <v>2769.35</v>
      </c>
      <c r="AJ965" s="2">
        <f t="shared" si="120"/>
        <v>3538</v>
      </c>
      <c r="AK965" s="11">
        <v>270</v>
      </c>
      <c r="AL965" s="7">
        <v>3260.8</v>
      </c>
      <c r="AM965" s="2">
        <v>1842.24</v>
      </c>
      <c r="AP965" s="7">
        <v>2886.53</v>
      </c>
      <c r="AQ965" s="3">
        <v>2216.5100000000002</v>
      </c>
      <c r="AZ965" s="8"/>
      <c r="BA965" s="8"/>
      <c r="BB965" s="8"/>
      <c r="BC965" s="8"/>
      <c r="BD965" s="8"/>
      <c r="BE965" s="8"/>
      <c r="BF965" s="8"/>
      <c r="BL965" s="2">
        <v>4334.93</v>
      </c>
      <c r="BM965" s="2">
        <v>2908.88</v>
      </c>
      <c r="BN965" s="2">
        <v>3960.66</v>
      </c>
      <c r="BO965" s="2">
        <v>3283.15</v>
      </c>
      <c r="KA965" s="247">
        <f t="shared" si="121"/>
        <v>5128.21</v>
      </c>
      <c r="KB965" s="228">
        <f t="shared" si="122"/>
        <v>3324.16</v>
      </c>
      <c r="KC965" s="246">
        <f t="shared" si="123"/>
        <v>3238.36</v>
      </c>
    </row>
    <row r="966" spans="1:289" x14ac:dyDescent="0.3">
      <c r="A966" s="213">
        <v>41808</v>
      </c>
      <c r="B966" s="102">
        <v>3818</v>
      </c>
      <c r="C966" s="31">
        <f t="shared" si="124"/>
        <v>3835.8571428571427</v>
      </c>
      <c r="D966" s="7">
        <v>4252.83</v>
      </c>
      <c r="E966" s="2">
        <v>2832.64</v>
      </c>
      <c r="H966" s="2">
        <v>3878.56</v>
      </c>
      <c r="I966" s="3">
        <v>3206.91</v>
      </c>
      <c r="J966" s="7">
        <v>4833.6000000000004</v>
      </c>
      <c r="K966" s="2">
        <v>3430.72</v>
      </c>
      <c r="N966" s="7">
        <v>4459.33</v>
      </c>
      <c r="O966" s="3">
        <v>3804.99</v>
      </c>
      <c r="P966" s="7">
        <v>3747.35</v>
      </c>
      <c r="Q966" s="2">
        <v>2341.36</v>
      </c>
      <c r="T966" s="2">
        <v>3373.08</v>
      </c>
      <c r="U966" s="3">
        <v>2715.63</v>
      </c>
      <c r="AJ966" s="2">
        <f t="shared" si="120"/>
        <v>3548</v>
      </c>
      <c r="AK966" s="11">
        <v>270</v>
      </c>
      <c r="AL966" s="7">
        <v>3241.87</v>
      </c>
      <c r="AM966" s="2">
        <v>1828.72</v>
      </c>
      <c r="AP966" s="7">
        <v>2867.6</v>
      </c>
      <c r="AQ966" s="3">
        <v>2202.9899999999998</v>
      </c>
      <c r="AZ966" s="8"/>
      <c r="BA966" s="8"/>
      <c r="BB966" s="8"/>
      <c r="BC966" s="8"/>
      <c r="BD966" s="8"/>
      <c r="BE966" s="8"/>
      <c r="BF966" s="8"/>
      <c r="BL966" s="2">
        <v>4276.54</v>
      </c>
      <c r="BM966" s="2">
        <v>2856.19</v>
      </c>
      <c r="BN966" s="2">
        <v>3902.27</v>
      </c>
      <c r="BO966" s="2">
        <v>3230.46</v>
      </c>
      <c r="KA966" s="247">
        <f t="shared" si="121"/>
        <v>5063.6000000000004</v>
      </c>
      <c r="KB966" s="228">
        <f t="shared" si="122"/>
        <v>3334.36</v>
      </c>
      <c r="KC966" s="246">
        <f t="shared" si="123"/>
        <v>3247.56</v>
      </c>
    </row>
    <row r="967" spans="1:289" x14ac:dyDescent="0.3">
      <c r="A967" s="213">
        <v>41809</v>
      </c>
      <c r="B967" s="102">
        <v>3790</v>
      </c>
      <c r="C967" s="31">
        <f t="shared" si="124"/>
        <v>3829.4285714285716</v>
      </c>
      <c r="D967" s="7">
        <v>4331.58</v>
      </c>
      <c r="E967" s="2">
        <v>2909.52</v>
      </c>
      <c r="H967" s="2">
        <v>3957.31</v>
      </c>
      <c r="I967" s="3">
        <v>3283.79</v>
      </c>
      <c r="J967" s="7">
        <v>4849.75</v>
      </c>
      <c r="K967" s="2">
        <v>3445.52</v>
      </c>
      <c r="N967" s="7">
        <v>4475.4799999999996</v>
      </c>
      <c r="O967" s="3">
        <v>3819.79</v>
      </c>
      <c r="P967" s="7">
        <v>3759.44</v>
      </c>
      <c r="Q967" s="2">
        <v>2362.8000000000002</v>
      </c>
      <c r="T967" s="2">
        <v>3385.17</v>
      </c>
      <c r="U967" s="3">
        <v>2737.07</v>
      </c>
      <c r="AJ967" s="2">
        <f t="shared" si="120"/>
        <v>3520</v>
      </c>
      <c r="AK967" s="11">
        <v>270</v>
      </c>
      <c r="AL967" s="7">
        <v>3252.06</v>
      </c>
      <c r="AM967" s="2">
        <v>1848.24</v>
      </c>
      <c r="AP967" s="7">
        <v>2877.79</v>
      </c>
      <c r="AQ967" s="3">
        <v>2222.5100000000002</v>
      </c>
      <c r="AZ967" s="8"/>
      <c r="BA967" s="8"/>
      <c r="BB967" s="8"/>
      <c r="BC967" s="8"/>
      <c r="BD967" s="8"/>
      <c r="BE967" s="8"/>
      <c r="BF967" s="8"/>
      <c r="BL967" s="2">
        <v>4346.46</v>
      </c>
      <c r="BM967" s="2">
        <v>2924.29</v>
      </c>
      <c r="BN967" s="2">
        <v>3972.19</v>
      </c>
      <c r="BO967" s="2">
        <v>3298.56</v>
      </c>
      <c r="KA967" s="247">
        <f t="shared" si="121"/>
        <v>5079.75</v>
      </c>
      <c r="KB967" s="228">
        <f t="shared" si="122"/>
        <v>3305.8</v>
      </c>
      <c r="KC967" s="246">
        <f t="shared" si="123"/>
        <v>3221.8</v>
      </c>
    </row>
    <row r="968" spans="1:289" x14ac:dyDescent="0.3">
      <c r="A968" s="213">
        <v>41810</v>
      </c>
      <c r="B968" s="102">
        <v>3783</v>
      </c>
      <c r="C968" s="31">
        <f t="shared" si="124"/>
        <v>3825</v>
      </c>
      <c r="D968" s="7">
        <v>4310.25</v>
      </c>
      <c r="E968" s="2">
        <v>2890.32</v>
      </c>
      <c r="H968" s="2">
        <v>3935.98</v>
      </c>
      <c r="I968" s="3">
        <v>3264.59</v>
      </c>
      <c r="J968" s="7">
        <v>4825.5200000000004</v>
      </c>
      <c r="K968" s="2">
        <v>3423.32</v>
      </c>
      <c r="N968" s="7">
        <v>4451.25</v>
      </c>
      <c r="O968" s="3">
        <v>3797.59</v>
      </c>
      <c r="P968" s="7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25">B968-AK968</f>
        <v>3513</v>
      </c>
      <c r="AK968" s="11">
        <v>270</v>
      </c>
      <c r="AL968" s="7">
        <v>3247.51</v>
      </c>
      <c r="AM968" s="2">
        <v>1845.64</v>
      </c>
      <c r="AP968" s="7">
        <v>2873.24</v>
      </c>
      <c r="AQ968" s="3">
        <v>2219.91</v>
      </c>
      <c r="AZ968" s="8"/>
      <c r="BA968" s="8"/>
      <c r="BB968" s="8"/>
      <c r="BC968" s="8"/>
      <c r="BD968" s="8"/>
      <c r="BE968" s="8"/>
      <c r="BF968" s="8"/>
      <c r="BL968" s="2">
        <v>4319.13</v>
      </c>
      <c r="BM968" s="2">
        <v>2899.13</v>
      </c>
      <c r="BN968" s="2">
        <v>3944.86</v>
      </c>
      <c r="BO968" s="2">
        <v>3273.4</v>
      </c>
      <c r="KA968" s="247">
        <f t="shared" si="121"/>
        <v>5055.5200000000004</v>
      </c>
      <c r="KB968" s="228">
        <f t="shared" si="122"/>
        <v>3298.66</v>
      </c>
      <c r="KC968" s="246">
        <f t="shared" si="123"/>
        <v>3215.36</v>
      </c>
    </row>
    <row r="969" spans="1:289" x14ac:dyDescent="0.3">
      <c r="A969" s="213">
        <v>41813</v>
      </c>
      <c r="B969" s="102">
        <v>3783</v>
      </c>
      <c r="C969" s="31">
        <f t="shared" si="124"/>
        <v>3820.0476190476193</v>
      </c>
      <c r="D969" s="7">
        <v>4249.8500000000004</v>
      </c>
      <c r="E969" s="2">
        <v>2832.98</v>
      </c>
      <c r="H969" s="2">
        <v>3875.58</v>
      </c>
      <c r="I969" s="3">
        <v>3207.25</v>
      </c>
      <c r="J969" s="7">
        <v>4793.22</v>
      </c>
      <c r="K969" s="2">
        <v>3393.72</v>
      </c>
      <c r="N969" s="7">
        <v>4418.95</v>
      </c>
      <c r="O969" s="3">
        <v>3767.99</v>
      </c>
      <c r="P969" s="7">
        <v>3749.1</v>
      </c>
      <c r="Q969" s="2">
        <v>2356.88</v>
      </c>
      <c r="T969" s="2">
        <v>3374.83</v>
      </c>
      <c r="U969" s="3">
        <v>2731.15</v>
      </c>
      <c r="AJ969" s="2">
        <f t="shared" si="125"/>
        <v>3513</v>
      </c>
      <c r="AK969" s="11">
        <v>270</v>
      </c>
      <c r="AL969" s="7">
        <v>3216.39</v>
      </c>
      <c r="AM969" s="2">
        <v>1817.3</v>
      </c>
      <c r="AP969" s="7">
        <v>2842.12</v>
      </c>
      <c r="AQ969" s="3">
        <v>2191.5700000000002</v>
      </c>
      <c r="AZ969" s="8"/>
      <c r="BA969" s="8"/>
      <c r="BB969" s="8"/>
      <c r="BC969" s="8"/>
      <c r="BD969" s="8"/>
      <c r="BE969" s="8"/>
      <c r="BF969" s="8"/>
      <c r="BL969" s="2">
        <v>4274.32</v>
      </c>
      <c r="BM969" s="2">
        <v>2857.28</v>
      </c>
      <c r="BN969" s="2">
        <v>3900.05</v>
      </c>
      <c r="BO969" s="2">
        <v>3231.55</v>
      </c>
      <c r="KA969" s="247">
        <f t="shared" si="121"/>
        <v>5023.22</v>
      </c>
      <c r="KB969" s="228">
        <f t="shared" si="122"/>
        <v>3298.66</v>
      </c>
      <c r="KC969" s="246">
        <f t="shared" si="123"/>
        <v>3215.36</v>
      </c>
    </row>
    <row r="970" spans="1:289" x14ac:dyDescent="0.3">
      <c r="A970" s="213">
        <v>41814</v>
      </c>
      <c r="B970" s="102">
        <v>3733</v>
      </c>
      <c r="C970" s="31">
        <f t="shared" si="124"/>
        <v>3813.9047619047619</v>
      </c>
      <c r="D970" s="7">
        <v>4253.07</v>
      </c>
      <c r="E970" s="2">
        <v>2833.87</v>
      </c>
      <c r="H970" s="2">
        <v>3878.8</v>
      </c>
      <c r="I970" s="3">
        <v>3208.14</v>
      </c>
      <c r="J970" s="7">
        <v>4767.8599999999997</v>
      </c>
      <c r="K970" s="2">
        <v>3366.37</v>
      </c>
      <c r="N970" s="7">
        <v>4393.59</v>
      </c>
      <c r="O970" s="3">
        <v>3740.64</v>
      </c>
      <c r="P970" s="7">
        <v>3770.46</v>
      </c>
      <c r="Q970" s="2">
        <v>2375.92</v>
      </c>
      <c r="T970" s="2">
        <v>3396.19</v>
      </c>
      <c r="U970" s="3">
        <v>2750.19</v>
      </c>
      <c r="AJ970" s="2">
        <f t="shared" si="125"/>
        <v>3463</v>
      </c>
      <c r="AK970" s="11">
        <v>270</v>
      </c>
      <c r="AL970" s="7">
        <v>3234.23</v>
      </c>
      <c r="AM970" s="2">
        <v>1832.77</v>
      </c>
      <c r="AP970" s="7">
        <v>2859.96</v>
      </c>
      <c r="AQ970" s="3">
        <v>2207.04</v>
      </c>
      <c r="AZ970" s="8"/>
      <c r="BA970" s="8"/>
      <c r="BB970" s="8"/>
      <c r="BC970" s="8"/>
      <c r="BD970" s="8"/>
      <c r="BE970" s="8"/>
      <c r="BF970" s="8"/>
      <c r="BL970" s="2">
        <v>4273.76</v>
      </c>
      <c r="BM970" s="2">
        <v>2854.41</v>
      </c>
      <c r="BN970" s="2">
        <v>3899.49</v>
      </c>
      <c r="BO970" s="2">
        <v>3228.68</v>
      </c>
      <c r="KA970" s="247">
        <f t="shared" si="121"/>
        <v>4997.8599999999997</v>
      </c>
      <c r="KB970" s="228">
        <f t="shared" si="122"/>
        <v>3247.66</v>
      </c>
      <c r="KC970" s="246">
        <f t="shared" si="123"/>
        <v>3169.36</v>
      </c>
    </row>
    <row r="971" spans="1:289" x14ac:dyDescent="0.3">
      <c r="A971" s="213">
        <v>41815</v>
      </c>
      <c r="B971" s="102">
        <v>3729</v>
      </c>
      <c r="C971" s="31">
        <f t="shared" si="124"/>
        <v>3808.0952380952381</v>
      </c>
      <c r="D971" s="7">
        <v>4235.1099999999997</v>
      </c>
      <c r="E971" s="2">
        <v>2815.7</v>
      </c>
      <c r="H971" s="2">
        <v>3860.84</v>
      </c>
      <c r="I971" s="3">
        <v>3189.97</v>
      </c>
      <c r="J971" s="7">
        <v>4664.5</v>
      </c>
      <c r="K971" s="2">
        <v>3263.42</v>
      </c>
      <c r="N971" s="7">
        <v>4290.2299999999996</v>
      </c>
      <c r="O971" s="3">
        <v>3637.69</v>
      </c>
      <c r="P971" s="7">
        <v>3741.31</v>
      </c>
      <c r="Q971" s="2">
        <v>2346.66</v>
      </c>
      <c r="T971" s="2">
        <v>3367.04</v>
      </c>
      <c r="U971" s="3">
        <v>2720.93</v>
      </c>
      <c r="AJ971" s="2">
        <f t="shared" si="125"/>
        <v>3459</v>
      </c>
      <c r="AK971" s="11">
        <v>270</v>
      </c>
      <c r="AL971" s="7">
        <v>3215.3</v>
      </c>
      <c r="AM971" s="2">
        <v>1813.66</v>
      </c>
      <c r="AP971" s="7">
        <v>2841.03</v>
      </c>
      <c r="AQ971" s="3">
        <v>2187.9299999999998</v>
      </c>
      <c r="AZ971" s="8"/>
      <c r="BA971" s="8"/>
      <c r="BB971" s="8"/>
      <c r="BC971" s="8"/>
      <c r="BD971" s="8"/>
      <c r="BE971" s="8"/>
      <c r="BF971" s="8"/>
      <c r="BL971" s="2">
        <v>4254.83</v>
      </c>
      <c r="BM971" s="2">
        <v>2835.28</v>
      </c>
      <c r="BN971" s="2">
        <v>3880.56</v>
      </c>
      <c r="BO971" s="2">
        <v>3209.55</v>
      </c>
      <c r="KA971" s="247">
        <f t="shared" si="121"/>
        <v>4894.5</v>
      </c>
      <c r="KB971" s="228">
        <f t="shared" si="122"/>
        <v>3243.58</v>
      </c>
      <c r="KC971" s="246">
        <f t="shared" si="123"/>
        <v>3165.6800000000003</v>
      </c>
    </row>
    <row r="972" spans="1:289" x14ac:dyDescent="0.3">
      <c r="A972" s="213">
        <v>41816</v>
      </c>
      <c r="B972" s="102">
        <v>3724</v>
      </c>
      <c r="C972" s="31">
        <f t="shared" si="124"/>
        <v>3802.0476190476193</v>
      </c>
      <c r="D972" s="7">
        <v>4256.7700000000004</v>
      </c>
      <c r="E972" s="2">
        <v>2838.2</v>
      </c>
      <c r="H972" s="2">
        <v>3882.5</v>
      </c>
      <c r="I972" s="3">
        <v>3212.47</v>
      </c>
      <c r="J972" s="7">
        <v>4652.84</v>
      </c>
      <c r="K972" s="2">
        <v>3252.77</v>
      </c>
      <c r="N972" s="7">
        <v>4278.57</v>
      </c>
      <c r="O972" s="3">
        <v>3627.04</v>
      </c>
      <c r="P972" s="7">
        <v>3732.25</v>
      </c>
      <c r="Q972" s="2">
        <v>2338.59</v>
      </c>
      <c r="T972" s="2">
        <v>3357.98</v>
      </c>
      <c r="U972" s="3">
        <v>2712.86</v>
      </c>
      <c r="AJ972" s="2">
        <f t="shared" si="125"/>
        <v>3454</v>
      </c>
      <c r="AK972" s="11">
        <v>270</v>
      </c>
      <c r="AL972" s="7">
        <v>3186.31</v>
      </c>
      <c r="AM972" s="2">
        <v>1785.83</v>
      </c>
      <c r="AP972" s="7">
        <v>2812.04</v>
      </c>
      <c r="AQ972" s="3">
        <v>2160.1</v>
      </c>
      <c r="AZ972" s="8"/>
      <c r="BA972" s="8"/>
      <c r="BB972" s="8"/>
      <c r="BC972" s="8"/>
      <c r="BD972" s="8"/>
      <c r="BE972" s="8"/>
      <c r="BF972" s="8"/>
      <c r="BL972" s="2">
        <v>4244.97</v>
      </c>
      <c r="BM972" s="2">
        <v>2826.48</v>
      </c>
      <c r="BN972" s="2">
        <v>3870.7</v>
      </c>
      <c r="BO972" s="2">
        <v>3200.75</v>
      </c>
      <c r="KA972" s="247">
        <f t="shared" si="121"/>
        <v>4882.84</v>
      </c>
      <c r="KB972" s="228">
        <f t="shared" si="122"/>
        <v>3238.48</v>
      </c>
      <c r="KC972" s="246">
        <f t="shared" si="123"/>
        <v>3161.08</v>
      </c>
    </row>
    <row r="973" spans="1:289" x14ac:dyDescent="0.3">
      <c r="A973" s="213">
        <v>41817</v>
      </c>
      <c r="B973" s="102">
        <v>3726</v>
      </c>
      <c r="C973" s="31">
        <f t="shared" si="124"/>
        <v>3796.0952380952381</v>
      </c>
      <c r="D973" s="7">
        <v>4281.8100000000004</v>
      </c>
      <c r="E973" s="2">
        <v>2864.72</v>
      </c>
      <c r="H973" s="2">
        <v>3907.54</v>
      </c>
      <c r="I973" s="3">
        <v>3238.99</v>
      </c>
      <c r="J973" s="7">
        <v>4633.3999999999996</v>
      </c>
      <c r="K973" s="2">
        <v>3235.02</v>
      </c>
      <c r="N973" s="7">
        <v>4259.13</v>
      </c>
      <c r="O973" s="3">
        <v>3609.29</v>
      </c>
      <c r="P973" s="7">
        <v>3717.14</v>
      </c>
      <c r="Q973" s="2">
        <v>2325.14</v>
      </c>
      <c r="T973" s="2">
        <v>3342.87</v>
      </c>
      <c r="U973" s="3">
        <v>2699.41</v>
      </c>
      <c r="AJ973" s="2">
        <f t="shared" si="125"/>
        <v>3456</v>
      </c>
      <c r="AK973" s="11">
        <v>270</v>
      </c>
      <c r="AL973" s="7">
        <v>3163.12</v>
      </c>
      <c r="AM973" s="2">
        <v>1764.4</v>
      </c>
      <c r="AP973" s="7">
        <v>2788.85</v>
      </c>
      <c r="AQ973" s="3">
        <v>2138.67</v>
      </c>
      <c r="AZ973" s="8"/>
      <c r="BA973" s="8"/>
      <c r="BB973" s="8"/>
      <c r="BC973" s="8"/>
      <c r="BD973" s="8"/>
      <c r="BE973" s="8"/>
      <c r="BF973" s="8"/>
      <c r="BL973" s="2">
        <v>4283.7700000000004</v>
      </c>
      <c r="BM973" s="2">
        <v>2866.66</v>
      </c>
      <c r="BN973" s="2">
        <v>3909.5</v>
      </c>
      <c r="BO973" s="2">
        <v>3240.93</v>
      </c>
      <c r="KA973" s="247">
        <f t="shared" ref="KA973:KA1036" si="126">J973+230</f>
        <v>4863.3999999999996</v>
      </c>
      <c r="KB973" s="228">
        <f t="shared" si="122"/>
        <v>3240.52</v>
      </c>
      <c r="KC973" s="246">
        <f t="shared" si="123"/>
        <v>3162.92</v>
      </c>
    </row>
    <row r="974" spans="1:289" x14ac:dyDescent="0.3">
      <c r="A974" s="213">
        <v>41820</v>
      </c>
      <c r="B974" s="102">
        <v>3733</v>
      </c>
      <c r="C974" s="31">
        <f t="shared" si="124"/>
        <v>3791.9523809523807</v>
      </c>
      <c r="D974" s="7">
        <v>4324.57</v>
      </c>
      <c r="E974" s="2">
        <v>2905.2</v>
      </c>
      <c r="H974" s="2">
        <v>3950.3</v>
      </c>
      <c r="I974" s="3">
        <v>3279.47</v>
      </c>
      <c r="J974" s="7">
        <v>4603.1499999999996</v>
      </c>
      <c r="K974" s="2">
        <v>3203.12</v>
      </c>
      <c r="N974" s="7">
        <v>4228.88</v>
      </c>
      <c r="O974" s="3">
        <v>3577.39</v>
      </c>
      <c r="P974" s="7">
        <v>3745.98</v>
      </c>
      <c r="Q974" s="2">
        <v>2351.92</v>
      </c>
      <c r="T974" s="2">
        <v>3371.71</v>
      </c>
      <c r="U974" s="3">
        <v>2726.19</v>
      </c>
      <c r="AJ974" s="2">
        <f t="shared" si="125"/>
        <v>3463</v>
      </c>
      <c r="AK974" s="11">
        <v>270</v>
      </c>
      <c r="AL974" s="7">
        <v>3199.53</v>
      </c>
      <c r="AM974" s="2">
        <v>1798.64</v>
      </c>
      <c r="AP974" s="7">
        <v>2825.26</v>
      </c>
      <c r="AQ974" s="3">
        <v>2172.91</v>
      </c>
      <c r="AZ974" s="8"/>
      <c r="BA974" s="8"/>
      <c r="BB974" s="8"/>
      <c r="BC974" s="8"/>
      <c r="BD974" s="8"/>
      <c r="BE974" s="8"/>
      <c r="BF974" s="8"/>
      <c r="BL974" s="2">
        <v>4308.82</v>
      </c>
      <c r="BM974" s="2">
        <v>2889.56</v>
      </c>
      <c r="BN974" s="2">
        <v>3934.55</v>
      </c>
      <c r="BO974" s="2">
        <v>3263.83</v>
      </c>
      <c r="KA974" s="247">
        <f t="shared" si="126"/>
        <v>4833.1499999999996</v>
      </c>
      <c r="KB974" s="228">
        <f t="shared" ref="KB974:KB1040" si="127">B974*1.02-560</f>
        <v>3247.66</v>
      </c>
      <c r="KC974" s="246">
        <f t="shared" ref="KC974:KC1040" si="128">B974*0.92-265</f>
        <v>3169.36</v>
      </c>
    </row>
    <row r="975" spans="1:289" x14ac:dyDescent="0.3">
      <c r="A975" s="213">
        <v>41821</v>
      </c>
      <c r="B975" s="102">
        <v>3715</v>
      </c>
      <c r="C975" s="31">
        <f t="shared" si="124"/>
        <v>3786.8571428571427</v>
      </c>
      <c r="D975" s="7">
        <v>4292.32</v>
      </c>
      <c r="E975" s="2">
        <v>2872.18</v>
      </c>
      <c r="H975" s="2">
        <v>3918.05</v>
      </c>
      <c r="I975" s="3">
        <v>3246.45</v>
      </c>
      <c r="J975" s="7">
        <v>4507.22</v>
      </c>
      <c r="K975" s="2">
        <v>3106.92</v>
      </c>
      <c r="N975" s="7">
        <v>4132.95</v>
      </c>
      <c r="O975" s="3">
        <v>3481.19</v>
      </c>
      <c r="P975" s="7">
        <v>3765.82</v>
      </c>
      <c r="Q975" s="2">
        <v>2370.69</v>
      </c>
      <c r="T975" s="2">
        <v>3391.55</v>
      </c>
      <c r="U975" s="3">
        <v>2744.96</v>
      </c>
      <c r="AJ975" s="2">
        <f t="shared" si="125"/>
        <v>3445</v>
      </c>
      <c r="AK975" s="11">
        <v>270</v>
      </c>
      <c r="AL975" s="7">
        <v>3217.83</v>
      </c>
      <c r="AM975" s="2">
        <v>1815.85</v>
      </c>
      <c r="AP975" s="7">
        <v>2843.56</v>
      </c>
      <c r="AQ975" s="3">
        <v>2190.12</v>
      </c>
      <c r="AZ975" s="8"/>
      <c r="BA975" s="8"/>
      <c r="BB975" s="8"/>
      <c r="BC975" s="8"/>
      <c r="BD975" s="8"/>
      <c r="BE975" s="8"/>
      <c r="BF975" s="8"/>
      <c r="BL975" s="2">
        <v>4276.53</v>
      </c>
      <c r="BM975" s="2">
        <v>2856.5</v>
      </c>
      <c r="BN975" s="2">
        <v>3902.26</v>
      </c>
      <c r="BO975" s="2">
        <v>3230.77</v>
      </c>
      <c r="KA975" s="247">
        <f t="shared" si="126"/>
        <v>4737.22</v>
      </c>
      <c r="KB975" s="228">
        <f t="shared" si="127"/>
        <v>3229.3</v>
      </c>
      <c r="KC975" s="246">
        <f t="shared" si="128"/>
        <v>3152.8</v>
      </c>
    </row>
    <row r="976" spans="1:289" x14ac:dyDescent="0.3">
      <c r="A976" s="213">
        <v>41822</v>
      </c>
      <c r="B976" s="102">
        <v>3765</v>
      </c>
      <c r="C976" s="31">
        <f t="shared" si="124"/>
        <v>3784</v>
      </c>
      <c r="D976" s="7">
        <v>4273.8</v>
      </c>
      <c r="E976" s="2">
        <v>2851.48</v>
      </c>
      <c r="H976" s="2">
        <v>3899.53</v>
      </c>
      <c r="I976" s="3">
        <v>3225.75</v>
      </c>
      <c r="J976" s="7">
        <v>4371.1400000000003</v>
      </c>
      <c r="K976" s="2">
        <v>2969.62</v>
      </c>
      <c r="N976" s="7">
        <v>3996.87</v>
      </c>
      <c r="O976" s="3">
        <v>3343.89</v>
      </c>
      <c r="P976" s="7">
        <v>3743.85</v>
      </c>
      <c r="Q976" s="2">
        <v>2346.6999999999998</v>
      </c>
      <c r="T976" s="2">
        <v>3369.58</v>
      </c>
      <c r="U976" s="3">
        <v>2720.97</v>
      </c>
      <c r="AJ976" s="2">
        <f t="shared" si="125"/>
        <v>3495</v>
      </c>
      <c r="AK976" s="11">
        <v>270</v>
      </c>
      <c r="AL976" s="7">
        <v>3192.26</v>
      </c>
      <c r="AM976" s="2">
        <v>1788.22</v>
      </c>
      <c r="AP976" s="7">
        <v>2817.99</v>
      </c>
      <c r="AQ976" s="3">
        <v>2162.4899999999998</v>
      </c>
      <c r="AZ976" s="8"/>
      <c r="BA976" s="8"/>
      <c r="BB976" s="8"/>
      <c r="BC976" s="8"/>
      <c r="BD976" s="8"/>
      <c r="BE976" s="8"/>
      <c r="BF976" s="8"/>
      <c r="BL976" s="2">
        <v>4302.6099999999997</v>
      </c>
      <c r="BM976" s="2">
        <v>2880.09</v>
      </c>
      <c r="BN976" s="2">
        <v>3928.34</v>
      </c>
      <c r="BO976" s="2">
        <v>3254.36</v>
      </c>
      <c r="KA976" s="247">
        <f t="shared" si="126"/>
        <v>4601.1400000000003</v>
      </c>
      <c r="KB976" s="228">
        <f t="shared" si="127"/>
        <v>3280.3</v>
      </c>
      <c r="KC976" s="246">
        <f t="shared" si="128"/>
        <v>3198.8</v>
      </c>
    </row>
    <row r="977" spans="1:289" x14ac:dyDescent="0.3">
      <c r="A977" s="213">
        <v>41823</v>
      </c>
      <c r="B977" s="102">
        <v>3790</v>
      </c>
      <c r="C977" s="31">
        <f t="shared" si="124"/>
        <v>3781.6666666666665</v>
      </c>
      <c r="D977" s="7">
        <v>4201.51</v>
      </c>
      <c r="E977" s="2">
        <v>2790.12</v>
      </c>
      <c r="H977" s="2">
        <v>3827.24</v>
      </c>
      <c r="I977" s="3">
        <v>3164.39</v>
      </c>
      <c r="J977" s="7">
        <v>4309.7700000000004</v>
      </c>
      <c r="K977" s="2">
        <v>2919.12</v>
      </c>
      <c r="N977" s="7">
        <v>3935.5</v>
      </c>
      <c r="O977" s="3">
        <v>3293.39</v>
      </c>
      <c r="P977" s="7">
        <v>3725.2</v>
      </c>
      <c r="Q977" s="2">
        <v>2327.87</v>
      </c>
      <c r="T977" s="2">
        <v>3350.93</v>
      </c>
      <c r="U977" s="3">
        <v>2702.14</v>
      </c>
      <c r="AJ977" s="2">
        <f t="shared" si="125"/>
        <v>3520</v>
      </c>
      <c r="AK977" s="11">
        <v>270</v>
      </c>
      <c r="AL977" s="7">
        <v>3183.92</v>
      </c>
      <c r="AM977" s="2">
        <v>1779.62</v>
      </c>
      <c r="AP977" s="7">
        <v>2809.65</v>
      </c>
      <c r="AQ977" s="3">
        <v>2153.89</v>
      </c>
      <c r="AZ977" s="8"/>
      <c r="BA977" s="8"/>
      <c r="BB977" s="8"/>
      <c r="BC977" s="8"/>
      <c r="BD977" s="8"/>
      <c r="BE977" s="8"/>
      <c r="BF977" s="8"/>
      <c r="BL977" s="2">
        <v>4201.51</v>
      </c>
      <c r="BM977" s="2">
        <v>2790.12</v>
      </c>
      <c r="BN977" s="2">
        <v>3827.24</v>
      </c>
      <c r="BO977" s="2">
        <v>3164.39</v>
      </c>
      <c r="KA977" s="247">
        <f t="shared" si="126"/>
        <v>4539.7700000000004</v>
      </c>
      <c r="KB977" s="228">
        <f t="shared" si="127"/>
        <v>3305.8</v>
      </c>
      <c r="KC977" s="246">
        <f t="shared" si="128"/>
        <v>3221.8</v>
      </c>
    </row>
    <row r="978" spans="1:289" x14ac:dyDescent="0.3">
      <c r="A978" s="213">
        <v>41824</v>
      </c>
      <c r="B978" s="102">
        <v>3810</v>
      </c>
      <c r="C978" s="31">
        <f t="shared" si="124"/>
        <v>3780</v>
      </c>
      <c r="D978" s="7">
        <v>4259.12</v>
      </c>
      <c r="E978" s="2">
        <v>2847</v>
      </c>
      <c r="H978" s="2">
        <v>3884.85</v>
      </c>
      <c r="I978" s="3">
        <v>3221.27</v>
      </c>
      <c r="J978" s="7">
        <v>4259.12</v>
      </c>
      <c r="K978" s="2">
        <v>2868.52</v>
      </c>
      <c r="N978" s="7">
        <v>3884.85</v>
      </c>
      <c r="O978" s="3">
        <v>3242.79</v>
      </c>
      <c r="P978" s="7">
        <v>3728.18</v>
      </c>
      <c r="Q978" s="2">
        <v>2330.52</v>
      </c>
      <c r="T978" s="2">
        <v>3353.91</v>
      </c>
      <c r="U978" s="3">
        <v>2704.79</v>
      </c>
      <c r="AJ978" s="2">
        <f t="shared" si="125"/>
        <v>3540</v>
      </c>
      <c r="AK978" s="11">
        <v>270</v>
      </c>
      <c r="AL978" s="7">
        <v>3175.57</v>
      </c>
      <c r="AM978" s="2">
        <v>1771</v>
      </c>
      <c r="AP978" s="7">
        <v>2801.3</v>
      </c>
      <c r="AQ978" s="3">
        <v>2145.27</v>
      </c>
      <c r="AZ978" s="8"/>
      <c r="BA978" s="8"/>
      <c r="BB978" s="8"/>
      <c r="BC978" s="8"/>
      <c r="BD978" s="8"/>
      <c r="BE978" s="8"/>
      <c r="BF978" s="8"/>
      <c r="BL978" s="2">
        <v>4259.12</v>
      </c>
      <c r="BM978" s="2">
        <v>2847</v>
      </c>
      <c r="BN978" s="2">
        <v>3884.85</v>
      </c>
      <c r="BO978" s="2">
        <v>3221.27</v>
      </c>
      <c r="KA978" s="247">
        <f t="shared" si="126"/>
        <v>4489.12</v>
      </c>
      <c r="KB978" s="228">
        <f t="shared" si="127"/>
        <v>3326.2000000000003</v>
      </c>
      <c r="KC978" s="246">
        <f t="shared" si="128"/>
        <v>3240.2000000000003</v>
      </c>
    </row>
    <row r="979" spans="1:289" x14ac:dyDescent="0.3">
      <c r="A979" s="213">
        <v>41827</v>
      </c>
      <c r="B979" s="102">
        <v>3860</v>
      </c>
      <c r="C979" s="31">
        <f t="shared" si="124"/>
        <v>3782.3809523809523</v>
      </c>
      <c r="D979" s="7">
        <v>4262.59</v>
      </c>
      <c r="E979" s="2">
        <v>2850.13</v>
      </c>
      <c r="H979" s="2">
        <v>3888.32</v>
      </c>
      <c r="I979" s="3">
        <v>3224.4</v>
      </c>
      <c r="J979" s="7">
        <v>4262.59</v>
      </c>
      <c r="K979" s="2">
        <v>2871.67</v>
      </c>
      <c r="N979" s="7">
        <v>3888.32</v>
      </c>
      <c r="O979" s="3">
        <v>3245.94</v>
      </c>
      <c r="P979" s="7">
        <v>3720.31</v>
      </c>
      <c r="Q979" s="2">
        <v>2322.4</v>
      </c>
      <c r="T979" s="2">
        <v>3346.04</v>
      </c>
      <c r="U979" s="3">
        <v>2696.67</v>
      </c>
      <c r="AJ979" s="2">
        <f t="shared" si="125"/>
        <v>3590</v>
      </c>
      <c r="AK979" s="11">
        <v>270</v>
      </c>
      <c r="AL979" s="7">
        <v>3221.42</v>
      </c>
      <c r="AM979" s="2">
        <v>1816.21</v>
      </c>
      <c r="AP979" s="7">
        <v>2847.15</v>
      </c>
      <c r="AQ979" s="3">
        <v>2190.48</v>
      </c>
      <c r="AZ979" s="8"/>
      <c r="BA979" s="8"/>
      <c r="BB979" s="8"/>
      <c r="BC979" s="8"/>
      <c r="BD979" s="8"/>
      <c r="BE979" s="8"/>
      <c r="BF979" s="8"/>
      <c r="BL979" s="2">
        <v>4268.57</v>
      </c>
      <c r="BM979" s="2">
        <v>2856.07</v>
      </c>
      <c r="BN979" s="2">
        <v>3894.3</v>
      </c>
      <c r="BO979" s="2">
        <v>3230.34</v>
      </c>
      <c r="KA979" s="247">
        <f t="shared" si="126"/>
        <v>4492.59</v>
      </c>
      <c r="KB979" s="228">
        <f t="shared" si="127"/>
        <v>3377.2000000000003</v>
      </c>
      <c r="KC979" s="246">
        <f t="shared" si="128"/>
        <v>3286.2000000000003</v>
      </c>
    </row>
    <row r="980" spans="1:289" x14ac:dyDescent="0.3">
      <c r="A980" s="213">
        <v>41828</v>
      </c>
      <c r="B980" s="102">
        <v>3858</v>
      </c>
      <c r="C980" s="31">
        <f t="shared" si="124"/>
        <v>3783.7142857142858</v>
      </c>
      <c r="D980" s="7">
        <v>4159.4399999999996</v>
      </c>
      <c r="E980" s="2">
        <v>2750.26</v>
      </c>
      <c r="H980" s="2">
        <v>3785.17</v>
      </c>
      <c r="I980" s="3">
        <v>3124.53</v>
      </c>
      <c r="J980" s="7">
        <v>4180.97</v>
      </c>
      <c r="K980" s="2">
        <v>2793.02</v>
      </c>
      <c r="N980" s="7">
        <v>3806.7</v>
      </c>
      <c r="O980" s="3">
        <v>3167.29</v>
      </c>
      <c r="P980" s="7">
        <v>3675.02</v>
      </c>
      <c r="Q980" s="2">
        <v>2279.9</v>
      </c>
      <c r="T980" s="2">
        <v>3300.75</v>
      </c>
      <c r="U980" s="3">
        <v>2654.17</v>
      </c>
      <c r="AJ980" s="2">
        <f t="shared" si="125"/>
        <v>3588</v>
      </c>
      <c r="AK980" s="11">
        <v>270</v>
      </c>
      <c r="AL980" s="7">
        <v>3201.36</v>
      </c>
      <c r="AM980" s="2">
        <v>1798.85</v>
      </c>
      <c r="AP980" s="7">
        <v>2827.09</v>
      </c>
      <c r="AQ980" s="3">
        <v>2173.12</v>
      </c>
      <c r="AZ980" s="8"/>
      <c r="BA980" s="8"/>
      <c r="BB980" s="8"/>
      <c r="BC980" s="8"/>
      <c r="BD980" s="8"/>
      <c r="BE980" s="8"/>
      <c r="BF980" s="8"/>
      <c r="BL980" s="2">
        <v>4158.45</v>
      </c>
      <c r="BM980" s="2">
        <v>2749.28</v>
      </c>
      <c r="BN980" s="2">
        <v>3784.18</v>
      </c>
      <c r="BO980" s="2">
        <v>3123.55</v>
      </c>
      <c r="KA980" s="247">
        <f t="shared" si="126"/>
        <v>4410.97</v>
      </c>
      <c r="KB980" s="228">
        <f t="shared" si="127"/>
        <v>3375.16</v>
      </c>
      <c r="KC980" s="246">
        <f t="shared" si="128"/>
        <v>3284.36</v>
      </c>
    </row>
    <row r="981" spans="1:289" x14ac:dyDescent="0.3">
      <c r="A981" s="213">
        <v>41829</v>
      </c>
      <c r="B981" s="102">
        <v>3784</v>
      </c>
      <c r="C981" s="31">
        <f t="shared" si="124"/>
        <v>3780.9047619047619</v>
      </c>
      <c r="D981" s="7">
        <v>4148.68</v>
      </c>
      <c r="E981" s="2">
        <v>2739.57</v>
      </c>
      <c r="H981" s="2">
        <v>3774.41</v>
      </c>
      <c r="I981" s="3">
        <v>3113.84</v>
      </c>
      <c r="J981" s="7">
        <v>4180.97</v>
      </c>
      <c r="K981" s="2">
        <v>2793.02</v>
      </c>
      <c r="N981" s="7">
        <v>3806.7</v>
      </c>
      <c r="O981" s="3">
        <v>3167.29</v>
      </c>
      <c r="P981" s="7">
        <v>3685.78</v>
      </c>
      <c r="Q981" s="2">
        <v>2290.59</v>
      </c>
      <c r="T981" s="2">
        <v>3311.51</v>
      </c>
      <c r="U981" s="3">
        <v>2664.86</v>
      </c>
      <c r="AJ981" s="2">
        <f t="shared" si="125"/>
        <v>3514</v>
      </c>
      <c r="AK981" s="11">
        <v>270</v>
      </c>
      <c r="AL981" s="7">
        <v>3190.59</v>
      </c>
      <c r="AM981" s="2">
        <v>1788.16</v>
      </c>
      <c r="AP981" s="7">
        <v>2816.32</v>
      </c>
      <c r="AQ981" s="3">
        <v>2162.4299999999998</v>
      </c>
      <c r="AZ981" s="8"/>
      <c r="BA981" s="8"/>
      <c r="BB981" s="8"/>
      <c r="BC981" s="8"/>
      <c r="BD981" s="8"/>
      <c r="BE981" s="8"/>
      <c r="BF981" s="8"/>
      <c r="BL981" s="2">
        <v>4161.53</v>
      </c>
      <c r="BM981" s="2">
        <v>2752.34</v>
      </c>
      <c r="BN981" s="2">
        <v>3787.26</v>
      </c>
      <c r="BO981" s="2">
        <v>3126.61</v>
      </c>
      <c r="KA981" s="247">
        <f t="shared" si="126"/>
        <v>4410.97</v>
      </c>
      <c r="KB981" s="228">
        <f t="shared" si="127"/>
        <v>3299.6800000000003</v>
      </c>
      <c r="KC981" s="246">
        <f t="shared" si="128"/>
        <v>3216.28</v>
      </c>
    </row>
    <row r="982" spans="1:289" x14ac:dyDescent="0.3">
      <c r="A982" s="213">
        <v>41830</v>
      </c>
      <c r="B982" s="102">
        <v>3729</v>
      </c>
      <c r="C982" s="31">
        <f t="shared" si="124"/>
        <v>3775.4761904761904</v>
      </c>
      <c r="D982" s="7">
        <v>4098.2</v>
      </c>
      <c r="E982" s="2">
        <v>2689.12</v>
      </c>
      <c r="H982" s="2">
        <v>3723.93</v>
      </c>
      <c r="I982" s="3">
        <v>3063.39</v>
      </c>
      <c r="J982" s="7">
        <v>4184.3999999999996</v>
      </c>
      <c r="K982" s="2">
        <v>2796.12</v>
      </c>
      <c r="N982" s="7">
        <v>3810.13</v>
      </c>
      <c r="O982" s="3">
        <v>3170.39</v>
      </c>
      <c r="P982" s="7">
        <v>3667.19</v>
      </c>
      <c r="Q982" s="2">
        <v>2271.8200000000002</v>
      </c>
      <c r="T982" s="2">
        <v>3292.92</v>
      </c>
      <c r="U982" s="3">
        <v>2646.09</v>
      </c>
      <c r="AJ982" s="2">
        <f t="shared" si="125"/>
        <v>3459</v>
      </c>
      <c r="AK982" s="11">
        <v>270</v>
      </c>
      <c r="AL982" s="7">
        <v>3182.31</v>
      </c>
      <c r="AM982" s="2">
        <v>1779.62</v>
      </c>
      <c r="AP982" s="7">
        <v>2808.04</v>
      </c>
      <c r="AQ982" s="3">
        <v>2153.89</v>
      </c>
      <c r="AZ982" s="8"/>
      <c r="BA982" s="8"/>
      <c r="BB982" s="8"/>
      <c r="BC982" s="8"/>
      <c r="BD982" s="8"/>
      <c r="BE982" s="8"/>
      <c r="BF982" s="8"/>
      <c r="BL982" s="2">
        <v>4107.1000000000004</v>
      </c>
      <c r="BM982" s="2">
        <v>2697.97</v>
      </c>
      <c r="BN982" s="2">
        <v>3732.83</v>
      </c>
      <c r="BO982" s="2">
        <v>3072.24</v>
      </c>
      <c r="KA982" s="247">
        <f t="shared" si="126"/>
        <v>4414.3999999999996</v>
      </c>
      <c r="KB982" s="228">
        <f t="shared" si="127"/>
        <v>3243.58</v>
      </c>
      <c r="KC982" s="246">
        <f t="shared" si="128"/>
        <v>3165.6800000000003</v>
      </c>
    </row>
    <row r="983" spans="1:289" x14ac:dyDescent="0.3">
      <c r="A983" s="213">
        <v>41831</v>
      </c>
      <c r="B983" s="102">
        <v>3750</v>
      </c>
      <c r="C983" s="31">
        <f t="shared" si="124"/>
        <v>3774.3809523809523</v>
      </c>
      <c r="D983" s="7">
        <v>4086.61</v>
      </c>
      <c r="E983" s="2">
        <v>2676.66</v>
      </c>
      <c r="H983" s="2">
        <v>3712.34</v>
      </c>
      <c r="I983" s="3">
        <v>3050.93</v>
      </c>
      <c r="J983" s="7">
        <v>4173.0600000000004</v>
      </c>
      <c r="K983" s="2">
        <v>2783.96</v>
      </c>
      <c r="N983" s="7">
        <v>3798.79</v>
      </c>
      <c r="O983" s="3">
        <v>3158.23</v>
      </c>
      <c r="P983" s="7">
        <v>3676.01</v>
      </c>
      <c r="Q983" s="2">
        <v>2279.65</v>
      </c>
      <c r="T983" s="2">
        <v>3301.74</v>
      </c>
      <c r="U983" s="3">
        <v>2653.92</v>
      </c>
      <c r="AJ983" s="2">
        <f t="shared" si="125"/>
        <v>3480</v>
      </c>
      <c r="AK983" s="11">
        <v>270</v>
      </c>
      <c r="AL983" s="7">
        <v>3189.78</v>
      </c>
      <c r="AM983" s="2">
        <v>1786.07</v>
      </c>
      <c r="AP983" s="7">
        <v>2815.51</v>
      </c>
      <c r="AQ983" s="3">
        <v>2160.34</v>
      </c>
      <c r="AZ983" s="8"/>
      <c r="BA983" s="8"/>
      <c r="BB983" s="8"/>
      <c r="BC983" s="8"/>
      <c r="BD983" s="8"/>
      <c r="BE983" s="8"/>
      <c r="BF983" s="8"/>
      <c r="BL983" s="2">
        <v>4136.24</v>
      </c>
      <c r="BM983" s="2">
        <v>2725.94</v>
      </c>
      <c r="BN983" s="2">
        <v>3761.97</v>
      </c>
      <c r="BO983" s="2">
        <v>3100.21</v>
      </c>
      <c r="KA983" s="247">
        <f t="shared" si="126"/>
        <v>4403.0600000000004</v>
      </c>
      <c r="KB983" s="228">
        <f t="shared" si="127"/>
        <v>3265</v>
      </c>
      <c r="KC983" s="246">
        <f t="shared" si="128"/>
        <v>3185</v>
      </c>
    </row>
    <row r="984" spans="1:289" x14ac:dyDescent="0.3">
      <c r="A984" s="213">
        <v>41834</v>
      </c>
      <c r="B984" s="102">
        <v>3680</v>
      </c>
      <c r="C984" s="31">
        <f t="shared" si="124"/>
        <v>3769.2857142857142</v>
      </c>
      <c r="D984" s="7">
        <v>3944.14</v>
      </c>
      <c r="E984" s="2">
        <v>2536.46</v>
      </c>
      <c r="H984" s="2">
        <v>3569.87</v>
      </c>
      <c r="I984" s="3">
        <v>2910.73</v>
      </c>
      <c r="J984" s="7">
        <v>4073.32</v>
      </c>
      <c r="K984" s="2">
        <v>2686.12</v>
      </c>
      <c r="N984" s="7">
        <v>3699.05</v>
      </c>
      <c r="O984" s="3">
        <v>3060.39</v>
      </c>
      <c r="P984" s="7">
        <v>3664.25</v>
      </c>
      <c r="Q984" s="2">
        <v>2269.21</v>
      </c>
      <c r="T984" s="2">
        <v>3289.98</v>
      </c>
      <c r="U984" s="3">
        <v>2643.48</v>
      </c>
      <c r="AJ984" s="2">
        <f t="shared" si="125"/>
        <v>3410</v>
      </c>
      <c r="AK984" s="11">
        <v>270</v>
      </c>
      <c r="AL984" s="7">
        <v>3179.83</v>
      </c>
      <c r="AM984" s="2">
        <v>1777.47</v>
      </c>
      <c r="AP984" s="7">
        <v>2805.56</v>
      </c>
      <c r="AQ984" s="3">
        <v>2151.7399999999998</v>
      </c>
      <c r="AZ984" s="8"/>
      <c r="BA984" s="8"/>
      <c r="BB984" s="8"/>
      <c r="BC984" s="8"/>
      <c r="BD984" s="8"/>
      <c r="BE984" s="8"/>
      <c r="BF984" s="8"/>
      <c r="BL984" s="2">
        <v>3959.96</v>
      </c>
      <c r="BM984" s="2">
        <v>2552.17</v>
      </c>
      <c r="BN984" s="2">
        <v>3585.69</v>
      </c>
      <c r="BO984" s="2">
        <v>2926.44</v>
      </c>
      <c r="KA984" s="247">
        <f t="shared" si="126"/>
        <v>4303.32</v>
      </c>
      <c r="KB984" s="228">
        <f t="shared" si="127"/>
        <v>3193.6</v>
      </c>
      <c r="KC984" s="246">
        <f t="shared" si="128"/>
        <v>3120.6000000000004</v>
      </c>
    </row>
    <row r="985" spans="1:289" x14ac:dyDescent="0.3">
      <c r="A985" s="213">
        <v>41835</v>
      </c>
      <c r="B985" s="102">
        <v>3688</v>
      </c>
      <c r="C985" s="31">
        <f t="shared" si="124"/>
        <v>3764.5714285714284</v>
      </c>
      <c r="D985" s="7">
        <v>4007.72</v>
      </c>
      <c r="E985" s="2">
        <v>2598.64</v>
      </c>
      <c r="H985" s="2">
        <v>3633.45</v>
      </c>
      <c r="I985" s="3">
        <v>2972.91</v>
      </c>
      <c r="J985" s="7">
        <v>4083.29</v>
      </c>
      <c r="K985" s="2">
        <v>2695.12</v>
      </c>
      <c r="N985" s="7">
        <v>3709.02</v>
      </c>
      <c r="O985" s="3">
        <v>3069.39</v>
      </c>
      <c r="P985" s="7">
        <v>3640.69</v>
      </c>
      <c r="Q985" s="2">
        <v>2244.88</v>
      </c>
      <c r="T985" s="2">
        <v>3266.42</v>
      </c>
      <c r="U985" s="3">
        <v>2619.15</v>
      </c>
      <c r="AJ985" s="2">
        <f t="shared" si="125"/>
        <v>3418</v>
      </c>
      <c r="AK985" s="11">
        <v>270</v>
      </c>
      <c r="AL985" s="7">
        <v>3187.29</v>
      </c>
      <c r="AM985" s="2">
        <v>1783.92</v>
      </c>
      <c r="AP985" s="7">
        <v>2813.02</v>
      </c>
      <c r="AQ985" s="3">
        <v>2158.19</v>
      </c>
      <c r="AZ985" s="8"/>
      <c r="BA985" s="8"/>
      <c r="BB985" s="8"/>
      <c r="BC985" s="8"/>
      <c r="BD985" s="8"/>
      <c r="BE985" s="8"/>
      <c r="BF985" s="8"/>
      <c r="BL985" s="2">
        <v>4072.18</v>
      </c>
      <c r="BM985" s="2">
        <v>2662.65</v>
      </c>
      <c r="BN985" s="2">
        <v>3697.91</v>
      </c>
      <c r="BO985" s="2">
        <v>3036.92</v>
      </c>
      <c r="KA985" s="247">
        <f t="shared" si="126"/>
        <v>4313.29</v>
      </c>
      <c r="KB985" s="228">
        <f t="shared" si="127"/>
        <v>3201.76</v>
      </c>
      <c r="KC985" s="246">
        <f t="shared" si="128"/>
        <v>3127.96</v>
      </c>
    </row>
    <row r="986" spans="1:289" x14ac:dyDescent="0.3">
      <c r="A986" s="213">
        <v>41836</v>
      </c>
      <c r="B986" s="102">
        <v>3660</v>
      </c>
      <c r="C986" s="31">
        <f t="shared" si="124"/>
        <v>3757.5238095238096</v>
      </c>
      <c r="D986" s="7">
        <v>3962.45</v>
      </c>
      <c r="E986" s="2">
        <v>2554.96</v>
      </c>
      <c r="H986" s="2">
        <v>3588.18</v>
      </c>
      <c r="I986" s="3">
        <v>2929.23</v>
      </c>
      <c r="J986" s="7">
        <v>4070</v>
      </c>
      <c r="K986" s="2">
        <v>2683.12</v>
      </c>
      <c r="N986" s="7">
        <v>3695.73</v>
      </c>
      <c r="O986" s="3">
        <v>3057.39</v>
      </c>
      <c r="P986" s="7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25"/>
        <v>3390</v>
      </c>
      <c r="AK986" s="11">
        <v>270</v>
      </c>
      <c r="AL986" s="7">
        <v>3155.83</v>
      </c>
      <c r="AM986" s="2">
        <v>1753.96</v>
      </c>
      <c r="AP986" s="7">
        <v>2781.56</v>
      </c>
      <c r="AQ986" s="3">
        <v>2128.23</v>
      </c>
      <c r="AZ986" s="8"/>
      <c r="BA986" s="8"/>
      <c r="BB986" s="8"/>
      <c r="BC986" s="8"/>
      <c r="BD986" s="8"/>
      <c r="BE986" s="8"/>
      <c r="BF986" s="8"/>
      <c r="BL986" s="2">
        <v>4034.57</v>
      </c>
      <c r="BM986" s="2">
        <v>2626.58</v>
      </c>
      <c r="BN986" s="2">
        <v>3660.3</v>
      </c>
      <c r="BO986" s="2">
        <v>3000.85</v>
      </c>
      <c r="KA986" s="247">
        <f t="shared" si="126"/>
        <v>4300</v>
      </c>
      <c r="KB986" s="228">
        <f t="shared" si="127"/>
        <v>3173.2000000000003</v>
      </c>
      <c r="KC986" s="246">
        <f t="shared" si="128"/>
        <v>3102.2000000000003</v>
      </c>
    </row>
    <row r="987" spans="1:289" x14ac:dyDescent="0.3">
      <c r="A987" s="213">
        <v>41837</v>
      </c>
      <c r="B987" s="102">
        <v>3700</v>
      </c>
      <c r="C987" s="31">
        <f t="shared" si="124"/>
        <v>3751.9047619047619</v>
      </c>
      <c r="D987" s="7">
        <v>3964.54</v>
      </c>
      <c r="E987" s="2">
        <v>2555.7600000000002</v>
      </c>
      <c r="H987" s="2">
        <v>3590.27</v>
      </c>
      <c r="I987" s="3">
        <v>2930.03</v>
      </c>
      <c r="J987" s="7">
        <v>4083.29</v>
      </c>
      <c r="K987" s="2">
        <v>2695.12</v>
      </c>
      <c r="N987" s="7">
        <v>3709.02</v>
      </c>
      <c r="O987" s="3">
        <v>3069.39</v>
      </c>
      <c r="P987" s="7">
        <v>3608.3</v>
      </c>
      <c r="Q987" s="2">
        <v>2223.44</v>
      </c>
      <c r="T987" s="2">
        <v>3234.03</v>
      </c>
      <c r="U987" s="3">
        <v>2597.71</v>
      </c>
      <c r="AJ987" s="2">
        <f t="shared" si="125"/>
        <v>3430</v>
      </c>
      <c r="AK987" s="11">
        <v>270</v>
      </c>
      <c r="AL987" s="7">
        <v>3144.11</v>
      </c>
      <c r="AM987" s="2">
        <v>1751.76</v>
      </c>
      <c r="AP987" s="7">
        <v>2769.84</v>
      </c>
      <c r="AQ987" s="3">
        <v>2126.0300000000002</v>
      </c>
      <c r="AZ987" s="8"/>
      <c r="BA987" s="8"/>
      <c r="BB987" s="8"/>
      <c r="BC987" s="8"/>
      <c r="BD987" s="8"/>
      <c r="BE987" s="8"/>
      <c r="BF987" s="8"/>
      <c r="BL987" s="2">
        <v>4036.93</v>
      </c>
      <c r="BM987" s="2">
        <v>2627.65</v>
      </c>
      <c r="BN987" s="2">
        <v>3662.66</v>
      </c>
      <c r="BO987" s="2">
        <v>3001.92</v>
      </c>
      <c r="KA987" s="247">
        <f t="shared" si="126"/>
        <v>4313.29</v>
      </c>
      <c r="KB987" s="228">
        <f t="shared" si="127"/>
        <v>3214</v>
      </c>
      <c r="KC987" s="246">
        <f t="shared" si="128"/>
        <v>3139</v>
      </c>
    </row>
    <row r="988" spans="1:289" x14ac:dyDescent="0.3">
      <c r="A988" s="213">
        <v>41838</v>
      </c>
      <c r="B988" s="102">
        <v>3695</v>
      </c>
      <c r="C988" s="31">
        <f t="shared" si="124"/>
        <v>3747.3809523809523</v>
      </c>
      <c r="D988" s="7">
        <v>3995.68</v>
      </c>
      <c r="E988" s="2">
        <v>2588.92</v>
      </c>
      <c r="H988" s="2">
        <v>3621.41</v>
      </c>
      <c r="I988" s="3">
        <v>2963.19</v>
      </c>
      <c r="J988" s="7">
        <v>4060.03</v>
      </c>
      <c r="K988" s="2">
        <v>2674.12</v>
      </c>
      <c r="N988" s="7">
        <v>3685.76</v>
      </c>
      <c r="O988" s="3">
        <v>3048.39</v>
      </c>
      <c r="P988" s="7">
        <v>3631.04</v>
      </c>
      <c r="Q988" s="2">
        <v>2248.12</v>
      </c>
      <c r="T988" s="2">
        <v>3256.77</v>
      </c>
      <c r="U988" s="3">
        <v>2622.39</v>
      </c>
      <c r="AJ988" s="2">
        <f t="shared" si="125"/>
        <v>3425</v>
      </c>
      <c r="AK988" s="11">
        <v>270</v>
      </c>
      <c r="AL988" s="7">
        <v>3137.7</v>
      </c>
      <c r="AM988" s="2">
        <v>1747.57</v>
      </c>
      <c r="AP988" s="7">
        <v>2763.43</v>
      </c>
      <c r="AQ988" s="3">
        <v>2121.84</v>
      </c>
      <c r="AZ988" s="8"/>
      <c r="BA988" s="8"/>
      <c r="BB988" s="8"/>
      <c r="BC988" s="8"/>
      <c r="BD988" s="8"/>
      <c r="BE988" s="8"/>
      <c r="BF988" s="8"/>
      <c r="BL988" s="2">
        <v>4042.97</v>
      </c>
      <c r="BM988" s="2">
        <v>2635.88</v>
      </c>
      <c r="BN988" s="2">
        <v>3668.7</v>
      </c>
      <c r="BO988" s="2">
        <v>3010.15</v>
      </c>
      <c r="KA988" s="247">
        <f t="shared" si="126"/>
        <v>4290.0300000000007</v>
      </c>
      <c r="KB988" s="228">
        <f t="shared" si="127"/>
        <v>3208.9</v>
      </c>
      <c r="KC988" s="246">
        <f t="shared" si="128"/>
        <v>3134.4</v>
      </c>
    </row>
    <row r="989" spans="1:289" x14ac:dyDescent="0.3">
      <c r="A989" s="213">
        <v>41841</v>
      </c>
      <c r="B989" s="102">
        <v>3668</v>
      </c>
      <c r="C989" s="31">
        <f t="shared" si="124"/>
        <v>3741.9047619047619</v>
      </c>
      <c r="D989" s="7">
        <v>3921.73</v>
      </c>
      <c r="E989" s="2">
        <v>2516.44</v>
      </c>
      <c r="H989" s="2">
        <v>3547.46</v>
      </c>
      <c r="I989" s="3">
        <v>2890.71</v>
      </c>
      <c r="J989" s="7">
        <v>4050.06</v>
      </c>
      <c r="K989" s="2">
        <v>2665.12</v>
      </c>
      <c r="N989" s="7">
        <v>3675.79</v>
      </c>
      <c r="O989" s="3">
        <v>3039.39</v>
      </c>
      <c r="P989" s="7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25"/>
        <v>3398</v>
      </c>
      <c r="AK989" s="11">
        <v>270</v>
      </c>
      <c r="AL989" s="7">
        <v>3130.33</v>
      </c>
      <c r="AM989" s="2">
        <v>1741.18</v>
      </c>
      <c r="AP989" s="7">
        <v>2756.06</v>
      </c>
      <c r="AQ989" s="3">
        <v>2115.4499999999998</v>
      </c>
      <c r="AZ989" s="8"/>
      <c r="BA989" s="8"/>
      <c r="BB989" s="8"/>
      <c r="BC989" s="8"/>
      <c r="BD989" s="8"/>
      <c r="BE989" s="8"/>
      <c r="BF989" s="8"/>
      <c r="BL989" s="2">
        <v>3967.9</v>
      </c>
      <c r="BM989" s="2">
        <v>2562.29</v>
      </c>
      <c r="BN989" s="2">
        <v>3593.63</v>
      </c>
      <c r="BO989" s="2">
        <v>2936.56</v>
      </c>
      <c r="KA989" s="247">
        <f t="shared" si="126"/>
        <v>4280.0599999999995</v>
      </c>
      <c r="KB989" s="228">
        <f t="shared" si="127"/>
        <v>3181.36</v>
      </c>
      <c r="KC989" s="246">
        <f t="shared" si="128"/>
        <v>3109.56</v>
      </c>
    </row>
    <row r="990" spans="1:289" x14ac:dyDescent="0.3">
      <c r="A990" s="213">
        <v>41842</v>
      </c>
      <c r="B990" s="102">
        <v>3640</v>
      </c>
      <c r="C990" s="31">
        <f t="shared" ref="C990:C1053" si="129">AVERAGE(B970:B990)</f>
        <v>3735.0952380952381</v>
      </c>
      <c r="D990" s="7">
        <v>3884.43</v>
      </c>
      <c r="E990" s="2">
        <v>2481</v>
      </c>
      <c r="H990" s="2">
        <v>3510.16</v>
      </c>
      <c r="I990" s="3">
        <v>2855.27</v>
      </c>
      <c r="J990" s="7">
        <v>3873.78</v>
      </c>
      <c r="K990" s="2">
        <v>2491.5700000000002</v>
      </c>
      <c r="N990" s="7">
        <v>3499.51</v>
      </c>
      <c r="O990" s="3">
        <v>2865.84</v>
      </c>
      <c r="P990" s="7">
        <v>3543.81</v>
      </c>
      <c r="Q990" s="2">
        <v>2163.9</v>
      </c>
      <c r="T990" s="2">
        <v>3169.54</v>
      </c>
      <c r="U990" s="3">
        <v>2538.17</v>
      </c>
      <c r="AJ990" s="2">
        <f t="shared" si="125"/>
        <v>3370</v>
      </c>
      <c r="AK990" s="11">
        <v>270</v>
      </c>
      <c r="AL990" s="7">
        <v>3096.76</v>
      </c>
      <c r="AM990" s="2">
        <v>1709.39</v>
      </c>
      <c r="AP990" s="7">
        <v>2722.49</v>
      </c>
      <c r="AQ990" s="3">
        <v>2083.66</v>
      </c>
      <c r="AZ990" s="8"/>
      <c r="BA990" s="8"/>
      <c r="BB990" s="8"/>
      <c r="BC990" s="8"/>
      <c r="BD990" s="8"/>
      <c r="BE990" s="8"/>
      <c r="BF990" s="8"/>
      <c r="BL990" s="2">
        <v>3929.4</v>
      </c>
      <c r="BM990" s="2">
        <v>2525.66</v>
      </c>
      <c r="BN990" s="2">
        <v>3555.13</v>
      </c>
      <c r="BO990" s="2">
        <v>2899.93</v>
      </c>
      <c r="KA990" s="247">
        <f t="shared" si="126"/>
        <v>4103.7800000000007</v>
      </c>
      <c r="KB990" s="228">
        <f t="shared" si="127"/>
        <v>3152.8</v>
      </c>
      <c r="KC990" s="246">
        <f t="shared" si="128"/>
        <v>3083.8</v>
      </c>
    </row>
    <row r="991" spans="1:289" x14ac:dyDescent="0.3">
      <c r="A991" s="213">
        <v>41843</v>
      </c>
      <c r="B991" s="102">
        <v>3600</v>
      </c>
      <c r="C991" s="31">
        <f t="shared" si="129"/>
        <v>3728.7619047619046</v>
      </c>
      <c r="D991" s="7">
        <v>3850.49</v>
      </c>
      <c r="E991" s="2">
        <v>2448.58</v>
      </c>
      <c r="H991" s="2">
        <v>3476.22</v>
      </c>
      <c r="I991" s="3">
        <v>2822.85</v>
      </c>
      <c r="J991" s="7">
        <v>3861.09</v>
      </c>
      <c r="K991" s="2">
        <v>2480.17</v>
      </c>
      <c r="N991" s="7">
        <v>3486.82</v>
      </c>
      <c r="O991" s="3">
        <v>2854.44</v>
      </c>
      <c r="P991" s="7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25"/>
        <v>3330</v>
      </c>
      <c r="AK991" s="11">
        <v>270</v>
      </c>
      <c r="AL991" s="7">
        <v>3002.18</v>
      </c>
      <c r="AM991" s="2">
        <v>1616.71</v>
      </c>
      <c r="AP991" s="7">
        <v>2627.91</v>
      </c>
      <c r="AQ991" s="3">
        <v>1990.98</v>
      </c>
      <c r="AZ991" s="8"/>
      <c r="BA991" s="8"/>
      <c r="BB991" s="8"/>
      <c r="BC991" s="8"/>
      <c r="BD991" s="8"/>
      <c r="BE991" s="8"/>
      <c r="BF991" s="8"/>
      <c r="BL991" s="2">
        <v>3901.14</v>
      </c>
      <c r="BM991" s="2">
        <v>2498.88</v>
      </c>
      <c r="BN991" s="2">
        <v>3526.87</v>
      </c>
      <c r="BO991" s="2">
        <v>2873.15</v>
      </c>
      <c r="KA991" s="247">
        <f t="shared" si="126"/>
        <v>4091.09</v>
      </c>
      <c r="KB991" s="228">
        <f t="shared" si="127"/>
        <v>3112</v>
      </c>
      <c r="KC991" s="246">
        <f t="shared" si="128"/>
        <v>3047</v>
      </c>
    </row>
    <row r="992" spans="1:289" x14ac:dyDescent="0.3">
      <c r="A992" s="213">
        <v>41844</v>
      </c>
      <c r="B992" s="102">
        <v>3628</v>
      </c>
      <c r="C992" s="31">
        <f t="shared" si="129"/>
        <v>3723.9523809523807</v>
      </c>
      <c r="D992" s="7">
        <v>3853.65</v>
      </c>
      <c r="E992" s="2">
        <v>2451.4</v>
      </c>
      <c r="H992" s="2">
        <v>3479.38</v>
      </c>
      <c r="I992" s="3">
        <v>2825.67</v>
      </c>
      <c r="J992" s="7">
        <v>3864.27</v>
      </c>
      <c r="K992" s="2">
        <v>2483.02</v>
      </c>
      <c r="N992" s="7">
        <v>3490</v>
      </c>
      <c r="O992" s="3">
        <v>2857.29</v>
      </c>
      <c r="P992" s="7">
        <v>3567.08</v>
      </c>
      <c r="Q992" s="2">
        <v>2187.9</v>
      </c>
      <c r="T992" s="2">
        <v>3192.81</v>
      </c>
      <c r="U992" s="3">
        <v>2562.17</v>
      </c>
      <c r="AJ992" s="2">
        <f t="shared" si="125"/>
        <v>3358</v>
      </c>
      <c r="AK992" s="11">
        <v>270</v>
      </c>
      <c r="AL992" s="7">
        <v>3004.54</v>
      </c>
      <c r="AM992" s="2">
        <v>1618.74</v>
      </c>
      <c r="AP992" s="7">
        <v>2630.27</v>
      </c>
      <c r="AQ992" s="3">
        <v>1993.01</v>
      </c>
      <c r="AZ992" s="8"/>
      <c r="BA992" s="8"/>
      <c r="BB992" s="8"/>
      <c r="BC992" s="8"/>
      <c r="BD992" s="8"/>
      <c r="BE992" s="8"/>
      <c r="BF992" s="8"/>
      <c r="BL992" s="2">
        <v>3907.28</v>
      </c>
      <c r="BM992" s="2">
        <v>2504.65</v>
      </c>
      <c r="BN992" s="2">
        <v>3533.01</v>
      </c>
      <c r="BO992" s="2">
        <v>2878.92</v>
      </c>
      <c r="KA992" s="247">
        <f t="shared" si="126"/>
        <v>4094.27</v>
      </c>
      <c r="KB992" s="228">
        <f t="shared" si="127"/>
        <v>3140.56</v>
      </c>
      <c r="KC992" s="246">
        <f t="shared" si="128"/>
        <v>3072.76</v>
      </c>
    </row>
    <row r="993" spans="1:289" x14ac:dyDescent="0.3">
      <c r="A993" s="213">
        <v>41845</v>
      </c>
      <c r="B993" s="102">
        <v>3636</v>
      </c>
      <c r="C993" s="31">
        <f t="shared" si="129"/>
        <v>3719.7619047619046</v>
      </c>
      <c r="D993" s="7">
        <v>3893.87</v>
      </c>
      <c r="E993" s="2">
        <v>2450.62</v>
      </c>
      <c r="H993" s="2">
        <v>3519.6</v>
      </c>
      <c r="I993" s="3">
        <v>2824.89</v>
      </c>
      <c r="J993" s="7">
        <v>3841</v>
      </c>
      <c r="K993" s="2">
        <v>2471.62</v>
      </c>
      <c r="N993" s="7">
        <v>3466.73</v>
      </c>
      <c r="O993" s="3">
        <v>2845.89</v>
      </c>
      <c r="P993" s="7">
        <v>3608.38</v>
      </c>
      <c r="Q993" s="2">
        <v>2209.12</v>
      </c>
      <c r="T993" s="2">
        <v>3234.11</v>
      </c>
      <c r="U993" s="3">
        <v>2583.39</v>
      </c>
      <c r="AJ993" s="2">
        <f t="shared" si="125"/>
        <v>3366</v>
      </c>
      <c r="AK993" s="11">
        <v>270</v>
      </c>
      <c r="AL993" s="7">
        <v>3047.98</v>
      </c>
      <c r="AM993" s="2">
        <v>1642.12</v>
      </c>
      <c r="AP993" s="7">
        <v>2673.71</v>
      </c>
      <c r="AQ993" s="3">
        <v>2016.39</v>
      </c>
      <c r="AZ993" s="8"/>
      <c r="BA993" s="8"/>
      <c r="BB993" s="8"/>
      <c r="BC993" s="8"/>
      <c r="BD993" s="8"/>
      <c r="BE993" s="8"/>
      <c r="BF993" s="8"/>
      <c r="BL993" s="2">
        <v>3948.26</v>
      </c>
      <c r="BM993" s="2">
        <v>2504.63</v>
      </c>
      <c r="BN993" s="2">
        <v>3573.99</v>
      </c>
      <c r="BO993" s="2">
        <v>2878.9</v>
      </c>
      <c r="KA993" s="247">
        <f t="shared" si="126"/>
        <v>4071</v>
      </c>
      <c r="KB993" s="228">
        <f t="shared" si="127"/>
        <v>3148.7200000000003</v>
      </c>
      <c r="KC993" s="246">
        <f t="shared" si="128"/>
        <v>3080.1200000000003</v>
      </c>
    </row>
    <row r="994" spans="1:289" x14ac:dyDescent="0.3">
      <c r="A994" s="213">
        <v>41848</v>
      </c>
      <c r="B994" s="102">
        <v>3636</v>
      </c>
      <c r="C994" s="31">
        <f t="shared" si="129"/>
        <v>3715.4761904761904</v>
      </c>
      <c r="D994" s="7">
        <v>3994.15</v>
      </c>
      <c r="E994" s="2">
        <v>2547.3200000000002</v>
      </c>
      <c r="H994" s="2">
        <v>3619.88</v>
      </c>
      <c r="I994" s="3">
        <v>2921.59</v>
      </c>
      <c r="J994" s="7">
        <v>3866.3</v>
      </c>
      <c r="K994" s="2">
        <v>2494.42</v>
      </c>
      <c r="N994" s="7">
        <v>3492.03</v>
      </c>
      <c r="O994" s="3">
        <v>2868.69</v>
      </c>
      <c r="P994" s="7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25"/>
        <v>3366</v>
      </c>
      <c r="AK994" s="11">
        <v>270</v>
      </c>
      <c r="AL994" s="7">
        <v>3056.58</v>
      </c>
      <c r="AM994" s="2">
        <v>1648.02</v>
      </c>
      <c r="AP994" s="7">
        <v>2682.31</v>
      </c>
      <c r="AQ994" s="3">
        <v>2022.29</v>
      </c>
      <c r="AZ994" s="8"/>
      <c r="BA994" s="8"/>
      <c r="BB994" s="8"/>
      <c r="BC994" s="8"/>
      <c r="BD994" s="8"/>
      <c r="BE994" s="8"/>
      <c r="BF994" s="8"/>
      <c r="BL994" s="2">
        <v>4051.89</v>
      </c>
      <c r="BM994" s="2">
        <v>2604.66</v>
      </c>
      <c r="BN994" s="2">
        <v>3677.62</v>
      </c>
      <c r="BO994" s="2">
        <v>2978.93</v>
      </c>
      <c r="KA994" s="247">
        <f t="shared" si="126"/>
        <v>4096.3</v>
      </c>
      <c r="KB994" s="228">
        <f t="shared" si="127"/>
        <v>3148.7200000000003</v>
      </c>
      <c r="KC994" s="246">
        <f t="shared" si="128"/>
        <v>3080.1200000000003</v>
      </c>
    </row>
    <row r="995" spans="1:289" x14ac:dyDescent="0.3">
      <c r="A995" s="213">
        <v>41849</v>
      </c>
      <c r="B995" s="102">
        <v>3665</v>
      </c>
      <c r="C995" s="31">
        <f t="shared" si="129"/>
        <v>3712.2380952380954</v>
      </c>
      <c r="D995" s="7">
        <v>3979.37</v>
      </c>
      <c r="E995" s="2">
        <v>2531.92</v>
      </c>
      <c r="H995" s="2">
        <v>3605.1</v>
      </c>
      <c r="I995" s="3">
        <v>2906.19</v>
      </c>
      <c r="J995" s="7">
        <v>3872.62</v>
      </c>
      <c r="K995" s="2">
        <v>2500.12</v>
      </c>
      <c r="N995" s="7">
        <v>3498.35</v>
      </c>
      <c r="O995" s="3">
        <v>2874.39</v>
      </c>
      <c r="P995" s="7">
        <v>3605.76</v>
      </c>
      <c r="Q995" s="2">
        <v>2203.3200000000002</v>
      </c>
      <c r="T995" s="2">
        <v>3231.49</v>
      </c>
      <c r="U995" s="3">
        <v>2577.59</v>
      </c>
      <c r="AJ995" s="2">
        <f t="shared" si="125"/>
        <v>3395</v>
      </c>
      <c r="AK995" s="11">
        <v>270</v>
      </c>
      <c r="AL995" s="7">
        <v>3061.37</v>
      </c>
      <c r="AM995" s="2">
        <v>1652.12</v>
      </c>
      <c r="AP995" s="7">
        <v>2687.1</v>
      </c>
      <c r="AQ995" s="3">
        <v>2026.39</v>
      </c>
      <c r="AZ995" s="8"/>
      <c r="BA995" s="8"/>
      <c r="BB995" s="8"/>
      <c r="BC995" s="8"/>
      <c r="BD995" s="8"/>
      <c r="BE995" s="8"/>
      <c r="BF995" s="8"/>
      <c r="BL995" s="2">
        <v>4045.06</v>
      </c>
      <c r="BM995" s="2">
        <v>2597.16</v>
      </c>
      <c r="BN995" s="2">
        <v>3670.79</v>
      </c>
      <c r="BO995" s="2">
        <v>2971.43</v>
      </c>
      <c r="KA995" s="247">
        <f t="shared" si="126"/>
        <v>4102.62</v>
      </c>
      <c r="KB995" s="228">
        <f t="shared" si="127"/>
        <v>3178.3</v>
      </c>
      <c r="KC995" s="246">
        <f t="shared" si="128"/>
        <v>3106.8</v>
      </c>
    </row>
    <row r="996" spans="1:289" x14ac:dyDescent="0.3">
      <c r="A996" s="213">
        <v>41850</v>
      </c>
      <c r="B996" s="102">
        <v>3663</v>
      </c>
      <c r="C996" s="31">
        <f t="shared" si="129"/>
        <v>3709.7619047619046</v>
      </c>
      <c r="D996" s="7">
        <v>3940.94</v>
      </c>
      <c r="E996" s="2">
        <v>2490.88</v>
      </c>
      <c r="H996" s="2">
        <v>3566.67</v>
      </c>
      <c r="I996" s="3">
        <v>2865.15</v>
      </c>
      <c r="J996" s="7">
        <v>3897.92</v>
      </c>
      <c r="K996" s="2">
        <v>2522.92</v>
      </c>
      <c r="N996" s="7">
        <v>3523.65</v>
      </c>
      <c r="O996" s="3">
        <v>2897.19</v>
      </c>
      <c r="P996" s="7">
        <v>3586.03</v>
      </c>
      <c r="Q996" s="2">
        <v>2181.16</v>
      </c>
      <c r="T996" s="2">
        <v>3211.76</v>
      </c>
      <c r="U996" s="3">
        <v>2555.4299999999998</v>
      </c>
      <c r="AJ996" s="2">
        <f t="shared" si="125"/>
        <v>3393</v>
      </c>
      <c r="AK996" s="11">
        <v>270</v>
      </c>
      <c r="AL996" s="7">
        <v>3026.77</v>
      </c>
      <c r="AM996" s="2">
        <v>1615.12</v>
      </c>
      <c r="AP996" s="7">
        <v>2652.5</v>
      </c>
      <c r="AQ996" s="3">
        <v>1989.39</v>
      </c>
      <c r="AZ996" s="8"/>
      <c r="BA996" s="8"/>
      <c r="BB996" s="8"/>
      <c r="BC996" s="8"/>
      <c r="BD996" s="8"/>
      <c r="BE996" s="8"/>
      <c r="BF996" s="8"/>
      <c r="BL996" s="2">
        <v>4001.2</v>
      </c>
      <c r="BM996" s="2">
        <v>2550.7199999999998</v>
      </c>
      <c r="BN996" s="2">
        <v>3626.93</v>
      </c>
      <c r="BO996" s="2">
        <v>2924.99</v>
      </c>
      <c r="KA996" s="247">
        <f t="shared" si="126"/>
        <v>4127.92</v>
      </c>
      <c r="KB996" s="228">
        <f t="shared" si="127"/>
        <v>3176.26</v>
      </c>
      <c r="KC996" s="246">
        <f t="shared" si="128"/>
        <v>3104.96</v>
      </c>
    </row>
    <row r="997" spans="1:289" x14ac:dyDescent="0.3">
      <c r="A997" s="213">
        <v>41851</v>
      </c>
      <c r="B997" s="102">
        <v>3676</v>
      </c>
      <c r="C997" s="31">
        <f t="shared" si="129"/>
        <v>3705.5238095238096</v>
      </c>
      <c r="D997" s="7">
        <v>3975.34</v>
      </c>
      <c r="E997" s="2">
        <v>2523.6</v>
      </c>
      <c r="H997" s="2">
        <v>3601.07</v>
      </c>
      <c r="I997" s="3">
        <v>2897.87</v>
      </c>
      <c r="J997" s="7">
        <v>3910.57</v>
      </c>
      <c r="K997" s="2">
        <v>2534.3200000000002</v>
      </c>
      <c r="N997" s="7">
        <v>3536.3</v>
      </c>
      <c r="O997" s="3">
        <v>2908.59</v>
      </c>
      <c r="P997" s="7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25"/>
        <v>3406</v>
      </c>
      <c r="AK997" s="11">
        <v>270</v>
      </c>
      <c r="AL997" s="7">
        <v>3014.56</v>
      </c>
      <c r="AM997" s="2">
        <v>1601.68</v>
      </c>
      <c r="AP997" s="7">
        <v>2640.29</v>
      </c>
      <c r="AQ997" s="3">
        <v>1975.95</v>
      </c>
      <c r="AZ997" s="8"/>
      <c r="BA997" s="8"/>
      <c r="BB997" s="8"/>
      <c r="BC997" s="8"/>
      <c r="BD997" s="8"/>
      <c r="BE997" s="8"/>
      <c r="BF997" s="8"/>
      <c r="BL997" s="2">
        <v>4027.89</v>
      </c>
      <c r="BM997" s="2">
        <v>2575.79</v>
      </c>
      <c r="BN997" s="2">
        <v>3653.62</v>
      </c>
      <c r="BO997" s="2">
        <v>2950.06</v>
      </c>
      <c r="KA997" s="247">
        <f t="shared" si="126"/>
        <v>4140.57</v>
      </c>
      <c r="KB997" s="228">
        <f t="shared" si="127"/>
        <v>3189.52</v>
      </c>
      <c r="KC997" s="246">
        <f t="shared" si="128"/>
        <v>3116.92</v>
      </c>
    </row>
    <row r="998" spans="1:289" x14ac:dyDescent="0.3">
      <c r="A998" s="213">
        <v>41852</v>
      </c>
      <c r="B998" s="102">
        <v>3633</v>
      </c>
      <c r="C998" s="31">
        <f t="shared" si="129"/>
        <v>3698.0476190476193</v>
      </c>
      <c r="D998" s="7">
        <v>4002.21</v>
      </c>
      <c r="E998" s="2">
        <v>2552.08</v>
      </c>
      <c r="H998" s="2">
        <v>3627.94</v>
      </c>
      <c r="I998" s="3">
        <v>2926.35</v>
      </c>
      <c r="J998" s="7">
        <v>3679.86</v>
      </c>
      <c r="K998" s="2">
        <v>2306.67</v>
      </c>
      <c r="N998" s="7">
        <v>3305.59</v>
      </c>
      <c r="O998" s="3">
        <v>2680.94</v>
      </c>
      <c r="P998" s="7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25"/>
        <v>3363</v>
      </c>
      <c r="AK998" s="11">
        <v>270</v>
      </c>
      <c r="AL998" s="7">
        <v>3024.42</v>
      </c>
      <c r="AM998" s="2">
        <v>1613.12</v>
      </c>
      <c r="AP998" s="7">
        <v>2650.15</v>
      </c>
      <c r="AQ998" s="3">
        <v>1987.39</v>
      </c>
      <c r="AZ998" s="8"/>
      <c r="BA998" s="8"/>
      <c r="BB998" s="8"/>
      <c r="BC998" s="8"/>
      <c r="BD998" s="8"/>
      <c r="BE998" s="8"/>
      <c r="BF998" s="8"/>
      <c r="BL998" s="2">
        <v>4044.65</v>
      </c>
      <c r="BM998" s="2">
        <v>2594.23</v>
      </c>
      <c r="BN998" s="2">
        <v>3670.38</v>
      </c>
      <c r="BO998" s="2">
        <v>2968.5</v>
      </c>
      <c r="KA998" s="247">
        <f t="shared" si="126"/>
        <v>3909.86</v>
      </c>
      <c r="KB998" s="228">
        <f t="shared" si="127"/>
        <v>3145.66</v>
      </c>
      <c r="KC998" s="246">
        <f t="shared" si="128"/>
        <v>3077.36</v>
      </c>
    </row>
    <row r="999" spans="1:289" x14ac:dyDescent="0.3">
      <c r="A999" s="213">
        <v>41855</v>
      </c>
      <c r="B999" s="102">
        <v>3660</v>
      </c>
      <c r="C999" s="31">
        <f t="shared" si="129"/>
        <v>3690.9047619047619</v>
      </c>
      <c r="D999" s="7">
        <v>4023.69</v>
      </c>
      <c r="E999" s="2">
        <v>2573.42</v>
      </c>
      <c r="H999" s="2">
        <v>3649.42</v>
      </c>
      <c r="I999" s="3">
        <v>2947.69</v>
      </c>
      <c r="J999" s="7">
        <v>3679.86</v>
      </c>
      <c r="K999" s="2">
        <v>2306.67</v>
      </c>
      <c r="N999" s="7">
        <v>3305.59</v>
      </c>
      <c r="O999" s="3">
        <v>2680.94</v>
      </c>
      <c r="P999" s="7">
        <v>3550.92</v>
      </c>
      <c r="Q999" s="2">
        <v>2146.62</v>
      </c>
      <c r="T999" s="2">
        <v>3176.65</v>
      </c>
      <c r="U999" s="3">
        <v>2520.89</v>
      </c>
      <c r="AJ999" s="2">
        <f t="shared" si="125"/>
        <v>3390</v>
      </c>
      <c r="AK999" s="11">
        <v>270</v>
      </c>
      <c r="AL999" s="7">
        <v>3045.91</v>
      </c>
      <c r="AM999" s="2">
        <v>1634.46</v>
      </c>
      <c r="AP999" s="7">
        <v>2671.64</v>
      </c>
      <c r="AQ999" s="3">
        <v>2008.73</v>
      </c>
      <c r="AZ999" s="8"/>
      <c r="BA999" s="8"/>
      <c r="BB999" s="8"/>
      <c r="BC999" s="8"/>
      <c r="BD999" s="8"/>
      <c r="BE999" s="8"/>
      <c r="BF999" s="8"/>
      <c r="BL999" s="2">
        <v>4071.07</v>
      </c>
      <c r="BM999" s="2">
        <v>2620.4699999999998</v>
      </c>
      <c r="BN999" s="2">
        <v>3696.8</v>
      </c>
      <c r="BO999" s="2">
        <v>2994.74</v>
      </c>
      <c r="KA999" s="247">
        <f t="shared" si="126"/>
        <v>3909.86</v>
      </c>
      <c r="KB999" s="228">
        <f t="shared" si="127"/>
        <v>3173.2000000000003</v>
      </c>
      <c r="KC999" s="246">
        <f t="shared" si="128"/>
        <v>3102.2000000000003</v>
      </c>
    </row>
    <row r="1000" spans="1:289" x14ac:dyDescent="0.3">
      <c r="A1000" s="213">
        <v>41856</v>
      </c>
      <c r="B1000" s="102">
        <v>3666</v>
      </c>
      <c r="C1000" s="31">
        <f t="shared" si="129"/>
        <v>3681.6666666666665</v>
      </c>
      <c r="D1000" s="7">
        <v>4074.91</v>
      </c>
      <c r="E1000" s="2">
        <v>2621.04</v>
      </c>
      <c r="H1000" s="2">
        <v>3700.64</v>
      </c>
      <c r="I1000" s="3">
        <v>2995.31</v>
      </c>
      <c r="J1000" s="7">
        <v>3814.86</v>
      </c>
      <c r="K1000" s="2">
        <v>2438.12</v>
      </c>
      <c r="N1000" s="7">
        <v>3440.59</v>
      </c>
      <c r="O1000" s="3">
        <v>2812.39</v>
      </c>
      <c r="P1000" s="7">
        <v>3598.15</v>
      </c>
      <c r="Q1000" s="2">
        <v>2190.64</v>
      </c>
      <c r="T1000" s="2">
        <v>3223.88</v>
      </c>
      <c r="U1000" s="3">
        <v>2564.91</v>
      </c>
      <c r="AJ1000" s="2">
        <f t="shared" si="125"/>
        <v>3396</v>
      </c>
      <c r="AK1000" s="11">
        <v>270</v>
      </c>
      <c r="AL1000" s="7">
        <v>3143.06</v>
      </c>
      <c r="AM1000" s="2">
        <v>1727.96</v>
      </c>
      <c r="AP1000" s="7">
        <v>2768.79</v>
      </c>
      <c r="AQ1000" s="3">
        <v>2102.23</v>
      </c>
      <c r="AZ1000" s="8"/>
      <c r="BA1000" s="8"/>
      <c r="BB1000" s="8"/>
      <c r="BC1000" s="8"/>
      <c r="BD1000" s="8"/>
      <c r="BE1000" s="8"/>
      <c r="BF1000" s="8"/>
      <c r="BL1000" s="2">
        <v>4127.66</v>
      </c>
      <c r="BM1000" s="2">
        <v>2673.43</v>
      </c>
      <c r="BN1000" s="2">
        <v>3753.39</v>
      </c>
      <c r="BO1000" s="2">
        <v>3047.7</v>
      </c>
      <c r="KA1000" s="247">
        <f t="shared" si="126"/>
        <v>4044.86</v>
      </c>
      <c r="KB1000" s="228">
        <f t="shared" si="127"/>
        <v>3179.32</v>
      </c>
      <c r="KC1000" s="246">
        <f t="shared" si="128"/>
        <v>3107.7200000000003</v>
      </c>
    </row>
    <row r="1001" spans="1:289" x14ac:dyDescent="0.3">
      <c r="A1001" s="213">
        <v>41857</v>
      </c>
      <c r="B1001" s="102">
        <v>3666</v>
      </c>
      <c r="C1001" s="31">
        <f t="shared" si="129"/>
        <v>3672.5238095238096</v>
      </c>
      <c r="D1001" s="7">
        <v>4093.26</v>
      </c>
      <c r="E1001" s="2">
        <v>2639.62</v>
      </c>
      <c r="H1001" s="2">
        <v>3718.99</v>
      </c>
      <c r="I1001" s="3">
        <v>3013.89</v>
      </c>
      <c r="J1001" s="7">
        <v>3811.8</v>
      </c>
      <c r="K1001" s="2">
        <v>2435.37</v>
      </c>
      <c r="N1001" s="7">
        <v>3437.53</v>
      </c>
      <c r="O1001" s="3">
        <v>2809.64</v>
      </c>
      <c r="P1001" s="7">
        <v>3627.77</v>
      </c>
      <c r="Q1001" s="2">
        <v>2220.37</v>
      </c>
      <c r="T1001" s="2">
        <v>3253.5</v>
      </c>
      <c r="U1001" s="3">
        <v>2594.64</v>
      </c>
      <c r="AJ1001" s="2">
        <f t="shared" si="125"/>
        <v>3396</v>
      </c>
      <c r="AK1001" s="11">
        <v>270</v>
      </c>
      <c r="AL1001" s="7">
        <v>3118.97</v>
      </c>
      <c r="AM1001" s="2">
        <v>1704.37</v>
      </c>
      <c r="AP1001" s="7">
        <v>2744.7</v>
      </c>
      <c r="AQ1001" s="3">
        <v>2078.64</v>
      </c>
      <c r="AZ1001" s="8"/>
      <c r="BA1001" s="8"/>
      <c r="BB1001" s="8"/>
      <c r="BC1001" s="8"/>
      <c r="BD1001" s="8"/>
      <c r="BE1001" s="8"/>
      <c r="BF1001" s="8"/>
      <c r="BL1001" s="2">
        <v>4142.9799999999996</v>
      </c>
      <c r="BM1001" s="2">
        <v>2688.99</v>
      </c>
      <c r="BN1001" s="2">
        <v>3768.71</v>
      </c>
      <c r="BO1001" s="2">
        <v>3063.26</v>
      </c>
      <c r="KA1001" s="247">
        <f t="shared" si="126"/>
        <v>4041.8</v>
      </c>
      <c r="KB1001" s="228">
        <f t="shared" si="127"/>
        <v>3179.32</v>
      </c>
      <c r="KC1001" s="246">
        <f t="shared" si="128"/>
        <v>3107.7200000000003</v>
      </c>
    </row>
    <row r="1002" spans="1:289" x14ac:dyDescent="0.3">
      <c r="A1002" s="213">
        <v>41858</v>
      </c>
      <c r="B1002" s="102">
        <v>3700</v>
      </c>
      <c r="C1002" s="31">
        <f t="shared" si="129"/>
        <v>3668.5238095238096</v>
      </c>
      <c r="D1002" s="7">
        <v>4153.38</v>
      </c>
      <c r="E1002" s="2">
        <v>2697.52</v>
      </c>
      <c r="H1002" s="2">
        <v>3779.11</v>
      </c>
      <c r="I1002" s="3">
        <v>3071.79</v>
      </c>
      <c r="J1002" s="7">
        <v>3772.73</v>
      </c>
      <c r="K1002" s="2">
        <v>2395.12</v>
      </c>
      <c r="N1002" s="7">
        <v>3398.46</v>
      </c>
      <c r="O1002" s="3">
        <v>2769.39</v>
      </c>
      <c r="P1002" s="7">
        <v>3642.22</v>
      </c>
      <c r="Q1002" s="2">
        <v>2233.12</v>
      </c>
      <c r="T1002" s="2">
        <v>3267.95</v>
      </c>
      <c r="U1002" s="3">
        <v>2607.39</v>
      </c>
      <c r="AJ1002" s="2">
        <f t="shared" si="125"/>
        <v>3430</v>
      </c>
      <c r="AK1002" s="11">
        <v>270</v>
      </c>
      <c r="AL1002" s="7">
        <v>3141.93</v>
      </c>
      <c r="AM1002" s="2">
        <v>1725.52</v>
      </c>
      <c r="AP1002" s="7">
        <v>2767.66</v>
      </c>
      <c r="AQ1002" s="3">
        <v>2099.79</v>
      </c>
      <c r="AZ1002" s="8"/>
      <c r="BA1002" s="8"/>
      <c r="BB1002" s="8"/>
      <c r="BC1002" s="8"/>
      <c r="BD1002" s="8"/>
      <c r="BE1002" s="8"/>
      <c r="BF1002" s="8"/>
      <c r="BL1002" s="2">
        <v>4207.33</v>
      </c>
      <c r="BM1002" s="2">
        <v>2751.09</v>
      </c>
      <c r="BN1002" s="2">
        <v>3833.06</v>
      </c>
      <c r="BO1002" s="2">
        <v>3125.36</v>
      </c>
      <c r="KA1002" s="247">
        <f t="shared" si="126"/>
        <v>4002.73</v>
      </c>
      <c r="KB1002" s="228">
        <f t="shared" si="127"/>
        <v>3214</v>
      </c>
      <c r="KC1002" s="246">
        <f t="shared" si="128"/>
        <v>3139</v>
      </c>
    </row>
    <row r="1003" spans="1:289" x14ac:dyDescent="0.3">
      <c r="A1003" s="213">
        <v>41859</v>
      </c>
      <c r="B1003" s="102">
        <v>3725</v>
      </c>
      <c r="C1003" s="31">
        <f t="shared" si="129"/>
        <v>3668.3333333333335</v>
      </c>
      <c r="D1003" s="7">
        <v>4056.7</v>
      </c>
      <c r="E1003" s="2">
        <v>2607.2800000000002</v>
      </c>
      <c r="H1003" s="2">
        <v>3682.43</v>
      </c>
      <c r="I1003" s="3">
        <v>2981.55</v>
      </c>
      <c r="J1003" s="7">
        <v>3885.27</v>
      </c>
      <c r="K1003" s="2">
        <v>2511.52</v>
      </c>
      <c r="N1003" s="7">
        <v>3511</v>
      </c>
      <c r="O1003" s="3">
        <v>2885.79</v>
      </c>
      <c r="P1003" s="7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25"/>
        <v>3455</v>
      </c>
      <c r="AK1003" s="11">
        <v>270</v>
      </c>
      <c r="AL1003" s="7">
        <v>3135.25</v>
      </c>
      <c r="AM1003" s="2">
        <v>1734.8</v>
      </c>
      <c r="AP1003" s="7">
        <v>2760.98</v>
      </c>
      <c r="AQ1003" s="3">
        <v>2109.0700000000002</v>
      </c>
      <c r="AZ1003" s="8"/>
      <c r="BA1003" s="8"/>
      <c r="BB1003" s="8"/>
      <c r="BC1003" s="8"/>
      <c r="BD1003" s="8"/>
      <c r="BE1003" s="8"/>
      <c r="BF1003" s="8"/>
      <c r="BL1003" s="2">
        <v>4109.8500000000004</v>
      </c>
      <c r="BM1003" s="2">
        <v>2660.06</v>
      </c>
      <c r="BN1003" s="2">
        <v>3735.58</v>
      </c>
      <c r="BO1003" s="2">
        <v>3034.33</v>
      </c>
      <c r="KA1003" s="247">
        <f t="shared" si="126"/>
        <v>4115.2700000000004</v>
      </c>
      <c r="KB1003" s="228">
        <f t="shared" si="127"/>
        <v>3239.5</v>
      </c>
      <c r="KC1003" s="246">
        <f t="shared" si="128"/>
        <v>3162</v>
      </c>
    </row>
    <row r="1004" spans="1:289" x14ac:dyDescent="0.3">
      <c r="A1004" s="213">
        <v>41862</v>
      </c>
      <c r="B1004" s="102">
        <v>3725</v>
      </c>
      <c r="C1004" s="31">
        <f t="shared" si="129"/>
        <v>3667.1428571428573</v>
      </c>
      <c r="D1004" s="7">
        <v>3998.94</v>
      </c>
      <c r="E1004" s="2">
        <v>2549.1999999999998</v>
      </c>
      <c r="H1004" s="2">
        <v>3624.67</v>
      </c>
      <c r="I1004" s="3">
        <v>2923.47</v>
      </c>
      <c r="J1004" s="7">
        <v>3891.6</v>
      </c>
      <c r="K1004" s="2">
        <v>2517.2199999999998</v>
      </c>
      <c r="N1004" s="7">
        <v>3517.33</v>
      </c>
      <c r="O1004" s="3">
        <v>2891.49</v>
      </c>
      <c r="P1004" s="7">
        <v>3569.55</v>
      </c>
      <c r="Q1004" s="2">
        <v>2176.1</v>
      </c>
      <c r="T1004" s="2">
        <v>3195.28</v>
      </c>
      <c r="U1004" s="3">
        <v>2550.37</v>
      </c>
      <c r="AJ1004" s="2">
        <f t="shared" si="125"/>
        <v>3455</v>
      </c>
      <c r="AK1004" s="11">
        <v>270</v>
      </c>
      <c r="AL1004" s="7">
        <v>3118.69</v>
      </c>
      <c r="AM1004" s="2">
        <v>1717.72</v>
      </c>
      <c r="AP1004" s="7">
        <v>2744.42</v>
      </c>
      <c r="AQ1004" s="3">
        <v>2091.9899999999998</v>
      </c>
      <c r="AZ1004" s="8"/>
      <c r="BA1004" s="8"/>
      <c r="BB1004" s="8"/>
      <c r="BC1004" s="8"/>
      <c r="BD1004" s="8"/>
      <c r="BE1004" s="8"/>
      <c r="BF1004" s="8"/>
      <c r="BL1004" s="2">
        <v>4051.21</v>
      </c>
      <c r="BM1004" s="2">
        <v>2601.1</v>
      </c>
      <c r="BN1004" s="2">
        <v>3676.94</v>
      </c>
      <c r="BO1004" s="2">
        <v>2975.37</v>
      </c>
      <c r="KA1004" s="247">
        <f t="shared" si="126"/>
        <v>4121.6000000000004</v>
      </c>
      <c r="KB1004" s="228">
        <f t="shared" si="127"/>
        <v>3239.5</v>
      </c>
      <c r="KC1004" s="246">
        <f t="shared" si="128"/>
        <v>3162</v>
      </c>
    </row>
    <row r="1005" spans="1:289" x14ac:dyDescent="0.3">
      <c r="A1005" s="213">
        <v>41863</v>
      </c>
      <c r="B1005" s="102">
        <v>3723</v>
      </c>
      <c r="C1005" s="31">
        <f t="shared" si="129"/>
        <v>3669.1904761904761</v>
      </c>
      <c r="D1005" s="7">
        <v>3970.99</v>
      </c>
      <c r="E1005" s="2">
        <v>2522.16</v>
      </c>
      <c r="H1005" s="2">
        <v>3596.72</v>
      </c>
      <c r="I1005" s="3">
        <v>2896.43</v>
      </c>
      <c r="J1005" s="7">
        <v>3831.7</v>
      </c>
      <c r="K1005" s="2">
        <v>2458.3200000000002</v>
      </c>
      <c r="N1005" s="7">
        <v>3457.43</v>
      </c>
      <c r="O1005" s="3">
        <v>2832.59</v>
      </c>
      <c r="P1005" s="7">
        <v>3531.69</v>
      </c>
      <c r="Q1005" s="2">
        <v>2139.12</v>
      </c>
      <c r="T1005" s="2">
        <v>3157.42</v>
      </c>
      <c r="U1005" s="3">
        <v>2513.39</v>
      </c>
      <c r="AJ1005" s="2">
        <f t="shared" si="125"/>
        <v>3453</v>
      </c>
      <c r="AK1005" s="11">
        <v>270</v>
      </c>
      <c r="AL1005" s="7">
        <v>3070.96</v>
      </c>
      <c r="AM1005" s="2">
        <v>1670.96</v>
      </c>
      <c r="AP1005" s="7">
        <v>2696.69</v>
      </c>
      <c r="AQ1005" s="3">
        <v>2045.23</v>
      </c>
      <c r="AZ1005" s="8"/>
      <c r="BA1005" s="8"/>
      <c r="BB1005" s="8"/>
      <c r="BC1005" s="8"/>
      <c r="BD1005" s="8"/>
      <c r="BE1005" s="8"/>
      <c r="BF1005" s="8"/>
      <c r="BL1005" s="2">
        <v>4023.15</v>
      </c>
      <c r="BM1005" s="2">
        <v>2573.96</v>
      </c>
      <c r="BN1005" s="2">
        <v>3648.88</v>
      </c>
      <c r="BO1005" s="2">
        <v>2948.23</v>
      </c>
      <c r="KA1005" s="247">
        <f t="shared" si="126"/>
        <v>4061.7</v>
      </c>
      <c r="KB1005" s="228">
        <f t="shared" si="127"/>
        <v>3237.46</v>
      </c>
      <c r="KC1005" s="246">
        <f t="shared" si="128"/>
        <v>3160.1600000000003</v>
      </c>
    </row>
    <row r="1006" spans="1:289" x14ac:dyDescent="0.3">
      <c r="A1006" s="213">
        <v>41864</v>
      </c>
      <c r="B1006" s="102">
        <v>3710</v>
      </c>
      <c r="C1006" s="31">
        <f t="shared" si="129"/>
        <v>3670.2380952380954</v>
      </c>
      <c r="D1006" s="7">
        <v>3912.12</v>
      </c>
      <c r="E1006" s="2">
        <v>2465.5</v>
      </c>
      <c r="H1006" s="2">
        <v>3537.85</v>
      </c>
      <c r="I1006" s="3">
        <v>2839.77</v>
      </c>
      <c r="J1006" s="7">
        <v>3816.14</v>
      </c>
      <c r="K1006" s="2">
        <v>2444.3200000000002</v>
      </c>
      <c r="N1006" s="7">
        <v>3441.87</v>
      </c>
      <c r="O1006" s="3">
        <v>2818.59</v>
      </c>
      <c r="P1006" s="7">
        <v>3485.55</v>
      </c>
      <c r="Q1006" s="2">
        <v>2094.85</v>
      </c>
      <c r="T1006" s="2">
        <v>3111.28</v>
      </c>
      <c r="U1006" s="3">
        <v>2469.12</v>
      </c>
      <c r="AJ1006" s="2">
        <f t="shared" si="125"/>
        <v>3440</v>
      </c>
      <c r="AK1006" s="11">
        <v>270</v>
      </c>
      <c r="AL1006" s="7">
        <v>3026.98</v>
      </c>
      <c r="AM1006" s="2">
        <v>1628.89</v>
      </c>
      <c r="AP1006" s="7">
        <v>2652.71</v>
      </c>
      <c r="AQ1006" s="3">
        <v>2003.16</v>
      </c>
      <c r="AZ1006" s="8"/>
      <c r="BA1006" s="8"/>
      <c r="BB1006" s="8"/>
      <c r="BC1006" s="8"/>
      <c r="BD1006" s="8"/>
      <c r="BE1006" s="8"/>
      <c r="BF1006" s="8"/>
      <c r="BL1006" s="2">
        <v>3971.87</v>
      </c>
      <c r="BM1006" s="2">
        <v>2524.84</v>
      </c>
      <c r="BN1006" s="2">
        <v>3597.6</v>
      </c>
      <c r="BO1006" s="2">
        <v>2899.11</v>
      </c>
      <c r="KA1006" s="247">
        <f t="shared" si="126"/>
        <v>4046.14</v>
      </c>
      <c r="KB1006" s="228">
        <f t="shared" si="127"/>
        <v>3224.2000000000003</v>
      </c>
      <c r="KC1006" s="246">
        <f t="shared" si="128"/>
        <v>3148.2000000000003</v>
      </c>
    </row>
    <row r="1007" spans="1:289" x14ac:dyDescent="0.3">
      <c r="A1007" s="213">
        <v>41865</v>
      </c>
      <c r="B1007" s="102">
        <v>3710</v>
      </c>
      <c r="C1007" s="31">
        <f t="shared" si="129"/>
        <v>3672.6190476190477</v>
      </c>
      <c r="D1007" s="7">
        <v>3867.44</v>
      </c>
      <c r="E1007" s="2">
        <v>2422.5700000000002</v>
      </c>
      <c r="H1007" s="2">
        <v>3493.17</v>
      </c>
      <c r="I1007" s="3">
        <v>2796.84</v>
      </c>
      <c r="J1007" s="7">
        <v>3803.69</v>
      </c>
      <c r="K1007" s="2">
        <v>2433.12</v>
      </c>
      <c r="N1007" s="7">
        <v>3429.42</v>
      </c>
      <c r="O1007" s="3">
        <v>2807.39</v>
      </c>
      <c r="P1007" s="7">
        <v>3484.97</v>
      </c>
      <c r="Q1007" s="2">
        <v>2095.52</v>
      </c>
      <c r="T1007" s="2">
        <v>3110.7</v>
      </c>
      <c r="U1007" s="3">
        <v>2469.79</v>
      </c>
      <c r="AJ1007" s="2">
        <f t="shared" si="125"/>
        <v>3440</v>
      </c>
      <c r="AK1007" s="11">
        <v>270</v>
      </c>
      <c r="AL1007" s="7">
        <v>3028.14</v>
      </c>
      <c r="AM1007" s="2">
        <v>1631.32</v>
      </c>
      <c r="AP1007" s="7">
        <v>2653.87</v>
      </c>
      <c r="AQ1007" s="3">
        <v>2005.59</v>
      </c>
      <c r="AZ1007" s="8"/>
      <c r="BA1007" s="8"/>
      <c r="BB1007" s="8"/>
      <c r="BC1007" s="8"/>
      <c r="BD1007" s="8"/>
      <c r="BE1007" s="8"/>
      <c r="BF1007" s="8"/>
      <c r="BL1007" s="2">
        <v>3926.97</v>
      </c>
      <c r="BM1007" s="2">
        <v>2481.69</v>
      </c>
      <c r="BN1007" s="2">
        <v>3552.7</v>
      </c>
      <c r="BO1007" s="2">
        <v>2855.96</v>
      </c>
      <c r="KA1007" s="247">
        <f t="shared" si="126"/>
        <v>4033.69</v>
      </c>
      <c r="KB1007" s="228">
        <f t="shared" si="127"/>
        <v>3224.2000000000003</v>
      </c>
      <c r="KC1007" s="246">
        <f t="shared" si="128"/>
        <v>3148.2000000000003</v>
      </c>
    </row>
    <row r="1008" spans="1:289" x14ac:dyDescent="0.3">
      <c r="A1008" s="213">
        <v>41866</v>
      </c>
      <c r="B1008" s="102">
        <v>3710</v>
      </c>
      <c r="C1008" s="31">
        <f t="shared" si="129"/>
        <v>3673.0952380952381</v>
      </c>
      <c r="D1008" s="7">
        <v>3887.61</v>
      </c>
      <c r="E1008" s="2">
        <v>2441.52</v>
      </c>
      <c r="H1008" s="2">
        <v>3513.34</v>
      </c>
      <c r="I1008" s="3">
        <v>2815.79</v>
      </c>
      <c r="J1008" s="7">
        <v>3813.03</v>
      </c>
      <c r="K1008" s="2">
        <v>2441.52</v>
      </c>
      <c r="N1008" s="7">
        <v>3438.76</v>
      </c>
      <c r="O1008" s="3">
        <v>2815.79</v>
      </c>
      <c r="P1008" s="7">
        <v>3482.75</v>
      </c>
      <c r="Q1008" s="2">
        <v>2092.38</v>
      </c>
      <c r="T1008" s="2">
        <v>3108.48</v>
      </c>
      <c r="U1008" s="3">
        <v>2466.65</v>
      </c>
      <c r="AJ1008" s="2">
        <f t="shared" si="125"/>
        <v>3440</v>
      </c>
      <c r="AK1008" s="11">
        <v>270</v>
      </c>
      <c r="AL1008" s="7">
        <v>3024.61</v>
      </c>
      <c r="AM1008" s="2">
        <v>1626.86</v>
      </c>
      <c r="AP1008" s="7">
        <v>2650.34</v>
      </c>
      <c r="AQ1008" s="3">
        <v>2001.13</v>
      </c>
      <c r="AZ1008" s="8"/>
      <c r="BA1008" s="8"/>
      <c r="BB1008" s="8"/>
      <c r="BC1008" s="8"/>
      <c r="BD1008" s="8"/>
      <c r="BE1008" s="8"/>
      <c r="BF1008" s="8"/>
      <c r="BL1008" s="2">
        <v>3944.37</v>
      </c>
      <c r="BM1008" s="2">
        <v>2497.89</v>
      </c>
      <c r="BN1008" s="2">
        <v>3570.1</v>
      </c>
      <c r="BO1008" s="2">
        <v>2872.16</v>
      </c>
      <c r="KA1008" s="247">
        <f t="shared" si="126"/>
        <v>4043.03</v>
      </c>
      <c r="KB1008" s="228">
        <f t="shared" si="127"/>
        <v>3224.2000000000003</v>
      </c>
      <c r="KC1008" s="246">
        <f t="shared" si="128"/>
        <v>3148.2000000000003</v>
      </c>
    </row>
    <row r="1009" spans="1:289" x14ac:dyDescent="0.3">
      <c r="A1009" s="213">
        <v>41869</v>
      </c>
      <c r="B1009" s="102">
        <v>3700</v>
      </c>
      <c r="C1009" s="31">
        <f t="shared" si="129"/>
        <v>3673.3333333333335</v>
      </c>
      <c r="D1009" s="7">
        <v>3932.42</v>
      </c>
      <c r="E1009" s="2">
        <v>2484.58</v>
      </c>
      <c r="H1009" s="2">
        <v>3558.15</v>
      </c>
      <c r="I1009" s="3">
        <v>2858.85</v>
      </c>
      <c r="J1009" s="7">
        <v>3825.48</v>
      </c>
      <c r="K1009" s="2">
        <v>2452.7199999999998</v>
      </c>
      <c r="N1009" s="7">
        <v>3451.21</v>
      </c>
      <c r="O1009" s="3">
        <v>2826.99</v>
      </c>
      <c r="P1009" s="7">
        <v>3515.33</v>
      </c>
      <c r="Q1009" s="2">
        <v>2123.5</v>
      </c>
      <c r="T1009" s="2">
        <v>3141.06</v>
      </c>
      <c r="U1009" s="3">
        <v>2497.77</v>
      </c>
      <c r="AJ1009" s="2">
        <f t="shared" si="125"/>
        <v>3430</v>
      </c>
      <c r="AK1009" s="11">
        <v>270</v>
      </c>
      <c r="AL1009" s="7">
        <v>3034.08</v>
      </c>
      <c r="AM1009" s="2">
        <v>1634.98</v>
      </c>
      <c r="AP1009" s="7">
        <v>2659.81</v>
      </c>
      <c r="AQ1009" s="3">
        <v>2009.25</v>
      </c>
      <c r="AZ1009" s="8"/>
      <c r="BA1009" s="8"/>
      <c r="BB1009" s="8"/>
      <c r="BC1009" s="8"/>
      <c r="BD1009" s="8"/>
      <c r="BE1009" s="8"/>
      <c r="BF1009" s="8"/>
      <c r="BL1009" s="2">
        <v>3986.45</v>
      </c>
      <c r="BM1009" s="2">
        <v>2538.2399999999998</v>
      </c>
      <c r="BN1009" s="2">
        <v>3612.18</v>
      </c>
      <c r="BO1009" s="2">
        <v>2912.51</v>
      </c>
      <c r="KA1009" s="247">
        <f t="shared" si="126"/>
        <v>4055.48</v>
      </c>
      <c r="KB1009" s="228">
        <f t="shared" si="127"/>
        <v>3214</v>
      </c>
      <c r="KC1009" s="246">
        <f t="shared" si="128"/>
        <v>3139</v>
      </c>
    </row>
    <row r="1010" spans="1:289" x14ac:dyDescent="0.3">
      <c r="A1010" s="213">
        <v>41870</v>
      </c>
      <c r="B1010" s="102">
        <v>3690</v>
      </c>
      <c r="C1010" s="31">
        <f t="shared" si="129"/>
        <v>3674.3809523809523</v>
      </c>
      <c r="D1010" s="7">
        <v>3940.94</v>
      </c>
      <c r="E1010" s="2">
        <v>2490.88</v>
      </c>
      <c r="H1010" s="2">
        <v>3566.67</v>
      </c>
      <c r="I1010" s="3">
        <v>2865.15</v>
      </c>
      <c r="J1010" s="7">
        <v>3844.15</v>
      </c>
      <c r="K1010" s="2">
        <v>2469.52</v>
      </c>
      <c r="N1010" s="7">
        <v>3469.88</v>
      </c>
      <c r="O1010" s="3">
        <v>2843.79</v>
      </c>
      <c r="P1010" s="7">
        <v>3510.74</v>
      </c>
      <c r="Q1010" s="2">
        <v>2117.08</v>
      </c>
      <c r="T1010" s="2">
        <v>3136.47</v>
      </c>
      <c r="U1010" s="3">
        <v>2491.35</v>
      </c>
      <c r="AJ1010" s="2">
        <f t="shared" si="125"/>
        <v>3420</v>
      </c>
      <c r="AK1010" s="11">
        <v>270</v>
      </c>
      <c r="AL1010" s="7">
        <v>3069.79</v>
      </c>
      <c r="AM1010" s="2">
        <v>1668.52</v>
      </c>
      <c r="AP1010" s="7">
        <v>2695.52</v>
      </c>
      <c r="AQ1010" s="3">
        <v>2042.79</v>
      </c>
      <c r="AZ1010" s="8"/>
      <c r="BA1010" s="8"/>
      <c r="BB1010" s="8"/>
      <c r="BC1010" s="8"/>
      <c r="BD1010" s="8"/>
      <c r="BE1010" s="8"/>
      <c r="BF1010" s="8"/>
      <c r="BL1010" s="2">
        <v>3992.31</v>
      </c>
      <c r="BM1010" s="2">
        <v>2541.89</v>
      </c>
      <c r="BN1010" s="2">
        <v>3618.04</v>
      </c>
      <c r="BO1010" s="2">
        <v>2916.16</v>
      </c>
      <c r="KA1010" s="247">
        <f t="shared" si="126"/>
        <v>4074.15</v>
      </c>
      <c r="KB1010" s="228">
        <f t="shared" si="127"/>
        <v>3203.8</v>
      </c>
      <c r="KC1010" s="246">
        <f t="shared" si="128"/>
        <v>3129.8</v>
      </c>
    </row>
    <row r="1011" spans="1:289" x14ac:dyDescent="0.3">
      <c r="A1011" s="213">
        <v>41871</v>
      </c>
      <c r="B1011" s="102">
        <v>3677</v>
      </c>
      <c r="C1011" s="31">
        <f t="shared" si="129"/>
        <v>3676.1428571428573</v>
      </c>
      <c r="D1011" s="7">
        <v>3984.87</v>
      </c>
      <c r="E1011" s="2">
        <v>2479.16</v>
      </c>
      <c r="H1011" s="2">
        <v>3584.78</v>
      </c>
      <c r="I1011" s="3">
        <v>2879.25</v>
      </c>
      <c r="J1011" s="7">
        <v>3887.57</v>
      </c>
      <c r="K1011" s="2">
        <v>2457.6999999999998</v>
      </c>
      <c r="N1011" s="7">
        <v>3487.48</v>
      </c>
      <c r="O1011" s="3">
        <v>2857.79</v>
      </c>
      <c r="P1011" s="7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25"/>
        <v>3407</v>
      </c>
      <c r="AK1011" s="11">
        <v>270</v>
      </c>
      <c r="AL1011" s="7">
        <v>3109.11</v>
      </c>
      <c r="AM1011" s="2">
        <v>1652.95</v>
      </c>
      <c r="AP1011" s="7">
        <v>2709.02</v>
      </c>
      <c r="AQ1011" s="3">
        <v>2053.04</v>
      </c>
      <c r="AZ1011" s="8"/>
      <c r="BA1011" s="8"/>
      <c r="BB1011" s="8"/>
      <c r="BC1011" s="8"/>
      <c r="BD1011" s="8"/>
      <c r="BE1011" s="8"/>
      <c r="BF1011" s="8"/>
      <c r="BL1011" s="2">
        <v>4032.55</v>
      </c>
      <c r="BM1011" s="2">
        <v>2526.4699999999998</v>
      </c>
      <c r="BN1011" s="2">
        <v>3632.46</v>
      </c>
      <c r="BO1011" s="2">
        <v>2926.56</v>
      </c>
      <c r="KA1011" s="247">
        <f t="shared" si="126"/>
        <v>4117.57</v>
      </c>
      <c r="KB1011" s="228">
        <f t="shared" si="127"/>
        <v>3190.54</v>
      </c>
      <c r="KC1011" s="246">
        <f t="shared" si="128"/>
        <v>3117.84</v>
      </c>
    </row>
    <row r="1012" spans="1:289" x14ac:dyDescent="0.3">
      <c r="A1012" s="213">
        <v>41872</v>
      </c>
      <c r="B1012" s="102">
        <v>3700</v>
      </c>
      <c r="C1012" s="31">
        <f t="shared" si="129"/>
        <v>3680.9047619047619</v>
      </c>
      <c r="D1012" s="7">
        <v>3942.92</v>
      </c>
      <c r="E1012" s="2">
        <v>2438.6</v>
      </c>
      <c r="H1012" s="2">
        <v>3542.83</v>
      </c>
      <c r="I1012" s="3">
        <v>2838.69</v>
      </c>
      <c r="J1012" s="7">
        <v>3878.23</v>
      </c>
      <c r="K1012" s="2">
        <v>2449.3000000000002</v>
      </c>
      <c r="N1012" s="7">
        <v>3478.14</v>
      </c>
      <c r="O1012" s="3">
        <v>2849.39</v>
      </c>
      <c r="P1012" s="7">
        <v>3554.78</v>
      </c>
      <c r="Q1012" s="2">
        <v>2085.5</v>
      </c>
      <c r="T1012" s="2">
        <v>3154.69</v>
      </c>
      <c r="U1012" s="3">
        <v>2485.59</v>
      </c>
      <c r="AJ1012" s="2">
        <f t="shared" si="125"/>
        <v>3430</v>
      </c>
      <c r="AK1012" s="11">
        <v>270</v>
      </c>
      <c r="AL1012" s="7">
        <v>3145.07</v>
      </c>
      <c r="AM1012" s="2">
        <v>1668.2</v>
      </c>
      <c r="AP1012" s="7">
        <v>2744.98</v>
      </c>
      <c r="AQ1012" s="3">
        <v>2068.29</v>
      </c>
      <c r="AZ1012" s="8"/>
      <c r="BA1012" s="8"/>
      <c r="BB1012" s="8"/>
      <c r="BC1012" s="8"/>
      <c r="BD1012" s="8"/>
      <c r="BE1012" s="8"/>
      <c r="BF1012" s="8"/>
      <c r="BL1012" s="2">
        <v>3983.52</v>
      </c>
      <c r="BM1012" s="2">
        <v>2478.9</v>
      </c>
      <c r="BN1012" s="2">
        <v>3583.43</v>
      </c>
      <c r="BO1012" s="2">
        <v>2878.99</v>
      </c>
      <c r="KA1012" s="247">
        <f t="shared" si="126"/>
        <v>4108.2299999999996</v>
      </c>
      <c r="KB1012" s="228">
        <f t="shared" si="127"/>
        <v>3214</v>
      </c>
      <c r="KC1012" s="246">
        <f t="shared" si="128"/>
        <v>3139</v>
      </c>
    </row>
    <row r="1013" spans="1:289" x14ac:dyDescent="0.3">
      <c r="A1013" s="213">
        <v>41873</v>
      </c>
      <c r="B1013" s="102">
        <v>3700</v>
      </c>
      <c r="C1013" s="31">
        <f t="shared" si="129"/>
        <v>3684.3333333333335</v>
      </c>
      <c r="D1013" s="7">
        <v>3956.88</v>
      </c>
      <c r="E1013" s="2">
        <v>2452.1</v>
      </c>
      <c r="H1013" s="2">
        <v>3556.79</v>
      </c>
      <c r="I1013" s="3">
        <v>2852.19</v>
      </c>
      <c r="J1013" s="7">
        <v>3881.34</v>
      </c>
      <c r="K1013" s="2">
        <v>2452.1</v>
      </c>
      <c r="N1013" s="7">
        <v>3481.25</v>
      </c>
      <c r="O1013" s="3">
        <v>2852.19</v>
      </c>
      <c r="P1013" s="7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25"/>
        <v>3430</v>
      </c>
      <c r="AK1013" s="11">
        <v>270</v>
      </c>
      <c r="AL1013" s="7">
        <v>3147.5</v>
      </c>
      <c r="AM1013" s="2">
        <v>1670.27</v>
      </c>
      <c r="AP1013" s="7">
        <v>2747.41</v>
      </c>
      <c r="AQ1013" s="3">
        <v>2070.36</v>
      </c>
      <c r="AZ1013" s="8"/>
      <c r="BA1013" s="8"/>
      <c r="BB1013" s="8"/>
      <c r="BC1013" s="8"/>
      <c r="BD1013" s="8"/>
      <c r="BE1013" s="8"/>
      <c r="BF1013" s="8"/>
      <c r="BL1013" s="2">
        <v>3998.52</v>
      </c>
      <c r="BM1013" s="2">
        <v>2493.42</v>
      </c>
      <c r="BN1013" s="2">
        <v>3598.43</v>
      </c>
      <c r="BO1013" s="2">
        <v>2893.51</v>
      </c>
      <c r="KA1013" s="247">
        <f t="shared" si="126"/>
        <v>4111.34</v>
      </c>
      <c r="KB1013" s="228">
        <f t="shared" si="127"/>
        <v>3214</v>
      </c>
      <c r="KC1013" s="246">
        <f t="shared" si="128"/>
        <v>3139</v>
      </c>
    </row>
    <row r="1014" spans="1:289" x14ac:dyDescent="0.3">
      <c r="A1014" s="213">
        <v>41876</v>
      </c>
      <c r="B1014" s="102">
        <v>3715</v>
      </c>
      <c r="C1014" s="31">
        <f t="shared" si="129"/>
        <v>3688.0952380952381</v>
      </c>
      <c r="D1014" s="7">
        <v>3953.7</v>
      </c>
      <c r="E1014" s="2">
        <v>2449.3000000000002</v>
      </c>
      <c r="H1014" s="2">
        <v>3553.61</v>
      </c>
      <c r="I1014" s="3">
        <v>2849.39</v>
      </c>
      <c r="J1014" s="7">
        <v>3878.23</v>
      </c>
      <c r="K1014" s="2">
        <v>2449.3000000000002</v>
      </c>
      <c r="N1014" s="7">
        <v>3478.14</v>
      </c>
      <c r="O1014" s="3">
        <v>2849.39</v>
      </c>
      <c r="P1014" s="7">
        <v>3554.78</v>
      </c>
      <c r="Q1014" s="2">
        <v>2085.5</v>
      </c>
      <c r="T1014" s="2">
        <v>3154.69</v>
      </c>
      <c r="U1014" s="3">
        <v>2485.59</v>
      </c>
      <c r="AJ1014" s="2">
        <f t="shared" si="125"/>
        <v>3445</v>
      </c>
      <c r="AK1014" s="11">
        <v>270</v>
      </c>
      <c r="AL1014" s="7">
        <v>3145.07</v>
      </c>
      <c r="AM1014" s="2">
        <v>1668.2</v>
      </c>
      <c r="AP1014" s="7">
        <v>2744.98</v>
      </c>
      <c r="AQ1014" s="3">
        <v>2068.29</v>
      </c>
      <c r="AZ1014" s="8"/>
      <c r="BA1014" s="8"/>
      <c r="BB1014" s="8"/>
      <c r="BC1014" s="8"/>
      <c r="BD1014" s="8"/>
      <c r="BE1014" s="8"/>
      <c r="BF1014" s="8"/>
      <c r="BL1014" s="2">
        <v>3995.29</v>
      </c>
      <c r="BM1014" s="2">
        <v>2490.58</v>
      </c>
      <c r="BN1014" s="2">
        <v>3595.2</v>
      </c>
      <c r="BO1014" s="2">
        <v>2890.67</v>
      </c>
      <c r="KA1014" s="247">
        <f t="shared" si="126"/>
        <v>4108.2299999999996</v>
      </c>
      <c r="KB1014" s="228">
        <f t="shared" si="127"/>
        <v>3229.3</v>
      </c>
      <c r="KC1014" s="246">
        <f t="shared" si="128"/>
        <v>3152.8</v>
      </c>
    </row>
    <row r="1015" spans="1:289" x14ac:dyDescent="0.3">
      <c r="A1015" s="213">
        <v>41877</v>
      </c>
      <c r="B1015" s="102">
        <v>3705</v>
      </c>
      <c r="C1015" s="31">
        <f t="shared" si="129"/>
        <v>3691.3809523809523</v>
      </c>
      <c r="D1015" s="7">
        <v>3944.14</v>
      </c>
      <c r="E1015" s="2">
        <v>2440.9</v>
      </c>
      <c r="H1015" s="2">
        <v>3544.05</v>
      </c>
      <c r="I1015" s="3">
        <v>2840.99</v>
      </c>
      <c r="J1015" s="7">
        <v>3868.89</v>
      </c>
      <c r="K1015" s="2">
        <v>2440.9</v>
      </c>
      <c r="N1015" s="7">
        <v>3468.8</v>
      </c>
      <c r="O1015" s="3">
        <v>2840.99</v>
      </c>
      <c r="P1015" s="7">
        <v>3557.09</v>
      </c>
      <c r="Q1015" s="2">
        <v>2088.79</v>
      </c>
      <c r="T1015" s="2">
        <v>3157</v>
      </c>
      <c r="U1015" s="3">
        <v>2488.88</v>
      </c>
      <c r="AJ1015" s="2">
        <f t="shared" si="125"/>
        <v>3435</v>
      </c>
      <c r="AK1015" s="11">
        <v>270</v>
      </c>
      <c r="AL1015" s="7">
        <v>3137.79</v>
      </c>
      <c r="AM1015" s="2">
        <v>1661.99</v>
      </c>
      <c r="AP1015" s="7">
        <v>2737.7</v>
      </c>
      <c r="AQ1015" s="3">
        <v>2062.08</v>
      </c>
      <c r="AZ1015" s="8"/>
      <c r="BA1015" s="8"/>
      <c r="BB1015" s="8"/>
      <c r="BC1015" s="8"/>
      <c r="BD1015" s="8"/>
      <c r="BE1015" s="8"/>
      <c r="BF1015" s="8"/>
      <c r="BL1015" s="2">
        <v>3986.61</v>
      </c>
      <c r="BM1015" s="2">
        <v>2483.0500000000002</v>
      </c>
      <c r="BN1015" s="2">
        <v>3586.52</v>
      </c>
      <c r="BO1015" s="2">
        <v>2883.14</v>
      </c>
      <c r="KA1015" s="247">
        <f t="shared" si="126"/>
        <v>4098.8899999999994</v>
      </c>
      <c r="KB1015" s="228">
        <f t="shared" si="127"/>
        <v>3219.1</v>
      </c>
      <c r="KC1015" s="246">
        <f t="shared" si="128"/>
        <v>3143.6000000000004</v>
      </c>
    </row>
    <row r="1016" spans="1:289" x14ac:dyDescent="0.3">
      <c r="A1016" s="213">
        <v>41878</v>
      </c>
      <c r="B1016" s="102">
        <v>3710</v>
      </c>
      <c r="C1016" s="31">
        <f t="shared" si="129"/>
        <v>3693.5238095238096</v>
      </c>
      <c r="D1016" s="7">
        <v>3959.24</v>
      </c>
      <c r="E1016" s="2">
        <v>2456.6</v>
      </c>
      <c r="H1016" s="2">
        <v>3559.15</v>
      </c>
      <c r="I1016" s="3">
        <v>2856.69</v>
      </c>
      <c r="J1016" s="7">
        <v>3862.66</v>
      </c>
      <c r="K1016" s="2">
        <v>2435.3000000000002</v>
      </c>
      <c r="N1016" s="7">
        <v>3462.57</v>
      </c>
      <c r="O1016" s="3">
        <v>2835.39</v>
      </c>
      <c r="P1016" s="7">
        <v>3551.45</v>
      </c>
      <c r="Q1016" s="2">
        <v>2083.85</v>
      </c>
      <c r="T1016" s="2">
        <v>3151.36</v>
      </c>
      <c r="U1016" s="3">
        <v>2483.94</v>
      </c>
      <c r="AJ1016" s="2">
        <f t="shared" si="125"/>
        <v>3440</v>
      </c>
      <c r="AK1016" s="11">
        <v>270</v>
      </c>
      <c r="AL1016" s="7">
        <v>3122.2</v>
      </c>
      <c r="AM1016" s="2">
        <v>1647.2</v>
      </c>
      <c r="AP1016" s="7">
        <v>2722.11</v>
      </c>
      <c r="AQ1016" s="3">
        <v>2047.29</v>
      </c>
      <c r="AZ1016" s="8"/>
      <c r="BA1016" s="8"/>
      <c r="BB1016" s="8"/>
      <c r="BC1016" s="8"/>
      <c r="BD1016" s="8"/>
      <c r="BE1016" s="8"/>
      <c r="BF1016" s="8"/>
      <c r="BL1016" s="2">
        <v>3998.67</v>
      </c>
      <c r="BM1016" s="2">
        <v>2495.73</v>
      </c>
      <c r="BN1016" s="2">
        <v>3598.58</v>
      </c>
      <c r="BO1016" s="2">
        <v>2895.82</v>
      </c>
      <c r="KA1016" s="247">
        <f t="shared" si="126"/>
        <v>4092.66</v>
      </c>
      <c r="KB1016" s="228">
        <f t="shared" si="127"/>
        <v>3224.2000000000003</v>
      </c>
      <c r="KC1016" s="246">
        <f t="shared" si="128"/>
        <v>3148.2000000000003</v>
      </c>
    </row>
    <row r="1017" spans="1:289" x14ac:dyDescent="0.3">
      <c r="A1017" s="213">
        <v>41879</v>
      </c>
      <c r="B1017" s="102">
        <v>3718</v>
      </c>
      <c r="C1017" s="31">
        <f t="shared" si="129"/>
        <v>3696.1428571428573</v>
      </c>
      <c r="D1017" s="7">
        <v>3956.03</v>
      </c>
      <c r="E1017" s="2">
        <v>2453.7800000000002</v>
      </c>
      <c r="H1017" s="2">
        <v>3555.94</v>
      </c>
      <c r="I1017" s="3">
        <v>2853.87</v>
      </c>
      <c r="J1017" s="7">
        <v>3859.55</v>
      </c>
      <c r="K1017" s="2">
        <v>2432.5</v>
      </c>
      <c r="N1017" s="7">
        <v>3459.46</v>
      </c>
      <c r="O1017" s="3">
        <v>2832.59</v>
      </c>
      <c r="P1017" s="7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25"/>
        <v>3448</v>
      </c>
      <c r="AK1017" s="11">
        <v>270</v>
      </c>
      <c r="AL1017" s="7">
        <v>3119.78</v>
      </c>
      <c r="AM1017" s="2">
        <v>1645.14</v>
      </c>
      <c r="AP1017" s="7">
        <v>2719.69</v>
      </c>
      <c r="AQ1017" s="3">
        <v>2045.23</v>
      </c>
      <c r="AZ1017" s="8"/>
      <c r="BA1017" s="8"/>
      <c r="BB1017" s="8"/>
      <c r="BC1017" s="8"/>
      <c r="BD1017" s="8"/>
      <c r="BE1017" s="8"/>
      <c r="BF1017" s="8"/>
      <c r="BL1017" s="2">
        <v>3995.43</v>
      </c>
      <c r="BM1017" s="2">
        <v>2492.88</v>
      </c>
      <c r="BN1017" s="2">
        <v>3595.34</v>
      </c>
      <c r="BO1017" s="2">
        <v>2892.97</v>
      </c>
      <c r="KA1017" s="247">
        <f t="shared" si="126"/>
        <v>4089.55</v>
      </c>
      <c r="KB1017" s="228">
        <f t="shared" si="127"/>
        <v>3232.36</v>
      </c>
      <c r="KC1017" s="246">
        <f t="shared" si="128"/>
        <v>3155.56</v>
      </c>
    </row>
    <row r="1018" spans="1:289" x14ac:dyDescent="0.3">
      <c r="A1018" s="213">
        <v>41880</v>
      </c>
      <c r="B1018" s="102">
        <v>3711</v>
      </c>
      <c r="C1018" s="31">
        <f t="shared" si="129"/>
        <v>3697.8095238095239</v>
      </c>
      <c r="D1018" s="7">
        <v>3994.67</v>
      </c>
      <c r="E1018" s="2">
        <v>2491.4</v>
      </c>
      <c r="H1018" s="2">
        <v>3594.58</v>
      </c>
      <c r="I1018" s="3">
        <v>2891.49</v>
      </c>
      <c r="J1018" s="7">
        <v>3865.77</v>
      </c>
      <c r="K1018" s="2">
        <v>2438.1</v>
      </c>
      <c r="N1018" s="7">
        <v>3465.68</v>
      </c>
      <c r="O1018" s="3">
        <v>2838.19</v>
      </c>
      <c r="P1018" s="7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25"/>
        <v>3441</v>
      </c>
      <c r="AK1018" s="11">
        <v>270</v>
      </c>
      <c r="AL1018" s="7">
        <v>3146.1</v>
      </c>
      <c r="AM1018" s="2">
        <v>1670.58</v>
      </c>
      <c r="AP1018" s="7">
        <v>2746.01</v>
      </c>
      <c r="AQ1018" s="3">
        <v>2070.67</v>
      </c>
      <c r="AZ1018" s="8"/>
      <c r="BA1018" s="8"/>
      <c r="BB1018" s="8"/>
      <c r="BC1018" s="8"/>
      <c r="BD1018" s="8"/>
      <c r="BE1018" s="8"/>
      <c r="BF1018" s="8"/>
      <c r="BL1018" s="2">
        <v>4059.79</v>
      </c>
      <c r="BM1018" s="2">
        <v>2556.0300000000002</v>
      </c>
      <c r="BN1018" s="2">
        <v>3659.7</v>
      </c>
      <c r="BO1018" s="2">
        <v>2956.12</v>
      </c>
      <c r="KA1018" s="247">
        <f t="shared" si="126"/>
        <v>4095.77</v>
      </c>
      <c r="KB1018" s="228">
        <f t="shared" si="127"/>
        <v>3225.2200000000003</v>
      </c>
      <c r="KC1018" s="246">
        <f t="shared" si="128"/>
        <v>3149.1200000000003</v>
      </c>
    </row>
    <row r="1019" spans="1:289" x14ac:dyDescent="0.3">
      <c r="A1019" s="213">
        <v>41883</v>
      </c>
      <c r="B1019" s="102">
        <v>3750</v>
      </c>
      <c r="C1019" s="31">
        <f t="shared" si="129"/>
        <v>3703.3809523809523</v>
      </c>
      <c r="D1019" s="7">
        <v>3978.46</v>
      </c>
      <c r="E1019" s="2">
        <v>2473.52</v>
      </c>
      <c r="H1019" s="2">
        <v>3578.37</v>
      </c>
      <c r="I1019" s="3">
        <v>2873.61</v>
      </c>
      <c r="J1019" s="7">
        <v>3881.34</v>
      </c>
      <c r="K1019" s="2">
        <v>2452.1</v>
      </c>
      <c r="N1019" s="7">
        <v>3481.25</v>
      </c>
      <c r="O1019" s="3">
        <v>2852.19</v>
      </c>
      <c r="P1019" s="7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25"/>
        <v>3480</v>
      </c>
      <c r="AK1019" s="11">
        <v>270</v>
      </c>
      <c r="AL1019" s="7">
        <v>3136.71</v>
      </c>
      <c r="AM1019" s="2">
        <v>1659.56</v>
      </c>
      <c r="AP1019" s="7">
        <v>2736.62</v>
      </c>
      <c r="AQ1019" s="3">
        <v>2059.65</v>
      </c>
      <c r="AZ1019" s="8"/>
      <c r="BA1019" s="8"/>
      <c r="BB1019" s="8"/>
      <c r="BC1019" s="8"/>
      <c r="BD1019" s="8"/>
      <c r="BE1019" s="8"/>
      <c r="BF1019" s="8"/>
      <c r="BL1019" s="2">
        <v>4043.89</v>
      </c>
      <c r="BM1019" s="2">
        <v>2538.4499999999998</v>
      </c>
      <c r="BN1019" s="2">
        <v>3643.8</v>
      </c>
      <c r="BO1019" s="2">
        <v>2938.54</v>
      </c>
      <c r="KA1019" s="247">
        <f t="shared" si="126"/>
        <v>4111.34</v>
      </c>
      <c r="KB1019" s="228">
        <f t="shared" si="127"/>
        <v>3265</v>
      </c>
      <c r="KC1019" s="246">
        <f t="shared" si="128"/>
        <v>3185</v>
      </c>
    </row>
    <row r="1020" spans="1:289" x14ac:dyDescent="0.3">
      <c r="A1020" s="213">
        <v>41884</v>
      </c>
      <c r="B1020" s="102">
        <v>3768</v>
      </c>
      <c r="C1020" s="31">
        <f t="shared" si="129"/>
        <v>3708.5238095238096</v>
      </c>
      <c r="D1020" s="7">
        <v>3995.68</v>
      </c>
      <c r="E1020" s="2">
        <v>2489.89</v>
      </c>
      <c r="H1020" s="2">
        <v>3595.59</v>
      </c>
      <c r="I1020" s="3">
        <v>2889.98</v>
      </c>
      <c r="J1020" s="7">
        <v>3887.57</v>
      </c>
      <c r="K1020" s="2">
        <v>2457.6999999999998</v>
      </c>
      <c r="N1020" s="7">
        <v>3487.48</v>
      </c>
      <c r="O1020" s="3">
        <v>2857.79</v>
      </c>
      <c r="P1020" s="7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25"/>
        <v>3498</v>
      </c>
      <c r="AK1020" s="11">
        <v>270</v>
      </c>
      <c r="AL1020" s="7">
        <v>3152.36</v>
      </c>
      <c r="AM1020" s="2">
        <v>1674.41</v>
      </c>
      <c r="AP1020" s="7">
        <v>2752.27</v>
      </c>
      <c r="AQ1020" s="3">
        <v>2074.5</v>
      </c>
      <c r="AZ1020" s="8"/>
      <c r="BA1020" s="8"/>
      <c r="BB1020" s="8"/>
      <c r="BC1020" s="8"/>
      <c r="BD1020" s="8"/>
      <c r="BE1020" s="8"/>
      <c r="BF1020" s="8"/>
      <c r="BL1020" s="2">
        <v>4055.28</v>
      </c>
      <c r="BM1020" s="2">
        <v>2549.0300000000002</v>
      </c>
      <c r="BN1020" s="2">
        <v>3655.19</v>
      </c>
      <c r="BO1020" s="2">
        <v>2949.12</v>
      </c>
      <c r="KA1020" s="247">
        <f t="shared" si="126"/>
        <v>4117.57</v>
      </c>
      <c r="KB1020" s="228">
        <f t="shared" si="127"/>
        <v>3283.36</v>
      </c>
      <c r="KC1020" s="246">
        <f t="shared" si="128"/>
        <v>3201.56</v>
      </c>
    </row>
    <row r="1021" spans="1:289" x14ac:dyDescent="0.3">
      <c r="A1021" s="213">
        <v>41885</v>
      </c>
      <c r="B1021" s="102">
        <v>3745</v>
      </c>
      <c r="C1021" s="31">
        <f t="shared" si="129"/>
        <v>3712.2857142857142</v>
      </c>
      <c r="D1021" s="7">
        <v>3947.33</v>
      </c>
      <c r="E1021" s="2">
        <v>2443.6999999999998</v>
      </c>
      <c r="H1021" s="2">
        <v>3547.24</v>
      </c>
      <c r="I1021" s="3">
        <v>2843.79</v>
      </c>
      <c r="J1021" s="7">
        <v>3872</v>
      </c>
      <c r="K1021" s="2">
        <v>2443.6999999999998</v>
      </c>
      <c r="N1021" s="7">
        <v>3471.91</v>
      </c>
      <c r="O1021" s="3">
        <v>2843.79</v>
      </c>
      <c r="P1021" s="7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25"/>
        <v>3475</v>
      </c>
      <c r="AK1021" s="11">
        <v>270</v>
      </c>
      <c r="AL1021" s="7">
        <v>3129.45</v>
      </c>
      <c r="AM1021" s="2">
        <v>1653.38</v>
      </c>
      <c r="AP1021" s="7">
        <v>2729.36</v>
      </c>
      <c r="AQ1021" s="3">
        <v>2053.4699999999998</v>
      </c>
      <c r="AZ1021" s="8"/>
      <c r="BA1021" s="8"/>
      <c r="BB1021" s="8"/>
      <c r="BC1021" s="8"/>
      <c r="BD1021" s="8"/>
      <c r="BE1021" s="8"/>
      <c r="BF1021" s="8"/>
      <c r="BL1021" s="2">
        <v>4010.6</v>
      </c>
      <c r="BM1021" s="2">
        <v>2506.4899999999998</v>
      </c>
      <c r="BN1021" s="2">
        <v>3610.51</v>
      </c>
      <c r="BO1021" s="2">
        <v>2906.58</v>
      </c>
      <c r="KA1021" s="247">
        <f t="shared" si="126"/>
        <v>4102</v>
      </c>
      <c r="KB1021" s="228">
        <f t="shared" si="127"/>
        <v>3259.9</v>
      </c>
      <c r="KC1021" s="246">
        <f t="shared" si="128"/>
        <v>3180.4</v>
      </c>
    </row>
    <row r="1022" spans="1:289" x14ac:dyDescent="0.3">
      <c r="A1022" s="213">
        <v>41886</v>
      </c>
      <c r="B1022" s="102">
        <v>3715</v>
      </c>
      <c r="C1022" s="31">
        <f t="shared" si="129"/>
        <v>3714.6190476190477</v>
      </c>
      <c r="D1022" s="7">
        <v>3912.32</v>
      </c>
      <c r="E1022" s="2">
        <v>2396.06</v>
      </c>
      <c r="H1022" s="2">
        <v>3512.23</v>
      </c>
      <c r="I1022" s="3">
        <v>2796.15</v>
      </c>
      <c r="J1022" s="7">
        <v>3901.5</v>
      </c>
      <c r="K1022" s="2">
        <v>2460.5</v>
      </c>
      <c r="N1022" s="7">
        <v>3501.41</v>
      </c>
      <c r="O1022" s="3">
        <v>2860.59</v>
      </c>
      <c r="P1022" s="7">
        <v>3544.38</v>
      </c>
      <c r="Q1022" s="2">
        <v>2063.12</v>
      </c>
      <c r="T1022" s="2">
        <v>3144.29</v>
      </c>
      <c r="U1022" s="3">
        <v>2463.21</v>
      </c>
      <c r="AJ1022" s="2">
        <f t="shared" si="125"/>
        <v>3445</v>
      </c>
      <c r="AK1022" s="11">
        <v>270</v>
      </c>
      <c r="AL1022" s="7">
        <v>3122.32</v>
      </c>
      <c r="AM1022" s="2">
        <v>1633.52</v>
      </c>
      <c r="AP1022" s="7">
        <v>2722.23</v>
      </c>
      <c r="AQ1022" s="3">
        <v>2033.61</v>
      </c>
      <c r="AZ1022" s="8"/>
      <c r="BA1022" s="8"/>
      <c r="BB1022" s="8"/>
      <c r="BC1022" s="8"/>
      <c r="BD1022" s="8"/>
      <c r="BE1022" s="8"/>
      <c r="BF1022" s="8"/>
      <c r="BL1022" s="2">
        <v>3960.04</v>
      </c>
      <c r="BM1022" s="2">
        <v>2443.42</v>
      </c>
      <c r="BN1022" s="2">
        <v>3559.95</v>
      </c>
      <c r="BO1022" s="2">
        <v>2843.51</v>
      </c>
      <c r="KA1022" s="247">
        <f t="shared" si="126"/>
        <v>4131.5</v>
      </c>
      <c r="KB1022" s="228">
        <f t="shared" si="127"/>
        <v>3229.3</v>
      </c>
      <c r="KC1022" s="246">
        <f t="shared" si="128"/>
        <v>3152.8</v>
      </c>
    </row>
    <row r="1023" spans="1:289" x14ac:dyDescent="0.3">
      <c r="A1023" s="213">
        <v>41887</v>
      </c>
      <c r="B1023" s="102">
        <v>3740</v>
      </c>
      <c r="C1023" s="31">
        <f t="shared" si="129"/>
        <v>3716.5238095238096</v>
      </c>
      <c r="D1023" s="7">
        <v>3935.3</v>
      </c>
      <c r="E1023" s="2">
        <v>2419.9699999999998</v>
      </c>
      <c r="H1023" s="2">
        <v>3535.21</v>
      </c>
      <c r="I1023" s="3">
        <v>2820.06</v>
      </c>
      <c r="J1023" s="7">
        <v>3892.13</v>
      </c>
      <c r="K1023" s="2">
        <v>2452.1</v>
      </c>
      <c r="N1023" s="7">
        <v>3492.04</v>
      </c>
      <c r="O1023" s="3">
        <v>2852.19</v>
      </c>
      <c r="P1023" s="7">
        <v>3492.84</v>
      </c>
      <c r="Q1023" s="2">
        <v>2012.99</v>
      </c>
      <c r="T1023" s="2">
        <v>3092.75</v>
      </c>
      <c r="U1023" s="3">
        <v>2413.08</v>
      </c>
      <c r="AJ1023" s="2">
        <f t="shared" si="125"/>
        <v>3470</v>
      </c>
      <c r="AK1023" s="11">
        <v>270</v>
      </c>
      <c r="AL1023" s="7">
        <v>3061.17</v>
      </c>
      <c r="AM1023" s="2">
        <v>1573.88</v>
      </c>
      <c r="AP1023" s="7">
        <v>2661.08</v>
      </c>
      <c r="AQ1023" s="3">
        <v>1973.97</v>
      </c>
      <c r="AZ1023" s="8"/>
      <c r="BA1023" s="8"/>
      <c r="BB1023" s="8"/>
      <c r="BC1023" s="8"/>
      <c r="BD1023" s="8"/>
      <c r="BE1023" s="8"/>
      <c r="BF1023" s="8"/>
      <c r="BL1023" s="2">
        <v>3969.99</v>
      </c>
      <c r="BM1023" s="2">
        <v>2454.4</v>
      </c>
      <c r="BN1023" s="2">
        <v>3569.9</v>
      </c>
      <c r="BO1023" s="2">
        <v>2854.49</v>
      </c>
      <c r="KA1023" s="247">
        <f t="shared" si="126"/>
        <v>4122.13</v>
      </c>
      <c r="KB1023" s="228">
        <f t="shared" si="127"/>
        <v>3254.8</v>
      </c>
      <c r="KC1023" s="246">
        <f t="shared" si="128"/>
        <v>3175.8</v>
      </c>
    </row>
    <row r="1024" spans="1:289" x14ac:dyDescent="0.3">
      <c r="A1024" s="213">
        <v>41890</v>
      </c>
      <c r="B1024" s="102">
        <v>3721</v>
      </c>
      <c r="C1024" s="31">
        <f t="shared" si="129"/>
        <v>3716.3333333333335</v>
      </c>
      <c r="D1024" s="7">
        <v>4010.51</v>
      </c>
      <c r="E1024" s="2">
        <v>2490.91</v>
      </c>
      <c r="H1024" s="2">
        <v>3610.42</v>
      </c>
      <c r="I1024" s="3">
        <v>2891</v>
      </c>
      <c r="J1024" s="7">
        <v>3977.83</v>
      </c>
      <c r="K1024" s="2">
        <v>2534.15</v>
      </c>
      <c r="N1024" s="7">
        <v>3577.74</v>
      </c>
      <c r="O1024" s="3">
        <v>2934.24</v>
      </c>
      <c r="P1024" s="7">
        <v>3531.24</v>
      </c>
      <c r="Q1024" s="2">
        <v>2047.7</v>
      </c>
      <c r="T1024" s="2">
        <v>3131.15</v>
      </c>
      <c r="U1024" s="3">
        <v>2447.79</v>
      </c>
      <c r="AJ1024" s="2">
        <f t="shared" si="125"/>
        <v>3451</v>
      </c>
      <c r="AK1024" s="11">
        <v>270</v>
      </c>
      <c r="AL1024" s="7">
        <v>3095.54</v>
      </c>
      <c r="AM1024" s="2">
        <v>1604.49</v>
      </c>
      <c r="AP1024" s="7">
        <v>2695.45</v>
      </c>
      <c r="AQ1024" s="3">
        <v>2004.58</v>
      </c>
      <c r="AZ1024" s="8"/>
      <c r="BA1024" s="8"/>
      <c r="BB1024" s="8"/>
      <c r="BC1024" s="8"/>
      <c r="BD1024" s="8"/>
      <c r="BE1024" s="8"/>
      <c r="BF1024" s="8"/>
      <c r="BL1024" s="2">
        <v>4026.52</v>
      </c>
      <c r="BM1024" s="2">
        <v>2506.8000000000002</v>
      </c>
      <c r="BN1024" s="2">
        <v>3626.43</v>
      </c>
      <c r="BO1024" s="2">
        <v>2906.89</v>
      </c>
      <c r="KA1024" s="247">
        <f t="shared" si="126"/>
        <v>4207.83</v>
      </c>
      <c r="KB1024" s="228">
        <f t="shared" si="127"/>
        <v>3235.42</v>
      </c>
      <c r="KC1024" s="246">
        <f t="shared" si="128"/>
        <v>3158.32</v>
      </c>
    </row>
    <row r="1025" spans="1:289" x14ac:dyDescent="0.3">
      <c r="A1025" s="213">
        <v>41891</v>
      </c>
      <c r="B1025" s="102">
        <v>3710</v>
      </c>
      <c r="C1025" s="31">
        <f t="shared" si="129"/>
        <v>3715.6190476190477</v>
      </c>
      <c r="D1025" s="7">
        <v>4077.43</v>
      </c>
      <c r="E1025" s="2">
        <v>2552.15</v>
      </c>
      <c r="H1025" s="2">
        <v>3677.34</v>
      </c>
      <c r="I1025" s="3">
        <v>2952.24</v>
      </c>
      <c r="J1025" s="7">
        <v>4022.27</v>
      </c>
      <c r="K1025" s="2">
        <v>2574.0500000000002</v>
      </c>
      <c r="N1025" s="7">
        <v>3622.18</v>
      </c>
      <c r="O1025" s="3">
        <v>2974.14</v>
      </c>
      <c r="P1025" s="7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25"/>
        <v>3440</v>
      </c>
      <c r="AK1025" s="11">
        <v>270</v>
      </c>
      <c r="AL1025" s="7">
        <v>3128.55</v>
      </c>
      <c r="AM1025" s="2">
        <v>1632.35</v>
      </c>
      <c r="AP1025" s="7">
        <v>2728.46</v>
      </c>
      <c r="AQ1025" s="3">
        <v>2032.44</v>
      </c>
      <c r="AZ1025" s="8"/>
      <c r="BA1025" s="8"/>
      <c r="BB1025" s="8"/>
      <c r="BC1025" s="8"/>
      <c r="BD1025" s="8"/>
      <c r="BE1025" s="8"/>
      <c r="BF1025" s="8"/>
      <c r="BL1025" s="2">
        <v>4117.9799999999996</v>
      </c>
      <c r="BM1025" s="2">
        <v>2592.38</v>
      </c>
      <c r="BN1025" s="2">
        <v>3717.89</v>
      </c>
      <c r="BO1025" s="2">
        <v>2992.47</v>
      </c>
      <c r="KA1025" s="247">
        <f t="shared" si="126"/>
        <v>4252.2700000000004</v>
      </c>
      <c r="KB1025" s="228">
        <f t="shared" si="127"/>
        <v>3224.2000000000003</v>
      </c>
      <c r="KC1025" s="246">
        <f t="shared" si="128"/>
        <v>3148.2000000000003</v>
      </c>
    </row>
    <row r="1026" spans="1:289" x14ac:dyDescent="0.3">
      <c r="A1026" s="213">
        <v>41892</v>
      </c>
      <c r="B1026" s="102">
        <v>3740</v>
      </c>
      <c r="C1026" s="31">
        <f t="shared" si="129"/>
        <v>3716.4285714285716</v>
      </c>
      <c r="D1026" s="7">
        <v>4039.67</v>
      </c>
      <c r="E1026" s="2">
        <v>2513.9299999999998</v>
      </c>
      <c r="H1026" s="2">
        <v>3639.58</v>
      </c>
      <c r="I1026" s="3">
        <v>2914.02</v>
      </c>
      <c r="J1026" s="7">
        <v>4028.62</v>
      </c>
      <c r="K1026" s="2">
        <v>2579.75</v>
      </c>
      <c r="N1026" s="7">
        <v>3628.53</v>
      </c>
      <c r="O1026" s="3">
        <v>2979.84</v>
      </c>
      <c r="P1026" s="7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25"/>
        <v>3470</v>
      </c>
      <c r="AK1026" s="11">
        <v>270</v>
      </c>
      <c r="AL1026" s="7">
        <v>3166.42</v>
      </c>
      <c r="AM1026" s="2">
        <v>1669.24</v>
      </c>
      <c r="AP1026" s="7">
        <v>2766.33</v>
      </c>
      <c r="AQ1026" s="3">
        <v>2069.33</v>
      </c>
      <c r="AZ1026" s="8"/>
      <c r="BA1026" s="8"/>
      <c r="BB1026" s="8"/>
      <c r="BC1026" s="8"/>
      <c r="BD1026" s="8"/>
      <c r="BE1026" s="8"/>
      <c r="BF1026" s="8"/>
      <c r="BL1026" s="2">
        <v>4081.3</v>
      </c>
      <c r="BM1026" s="2">
        <v>2555.25</v>
      </c>
      <c r="BN1026" s="2">
        <v>3681.21</v>
      </c>
      <c r="BO1026" s="2">
        <v>2955.34</v>
      </c>
      <c r="KA1026" s="247">
        <f t="shared" si="126"/>
        <v>4258.62</v>
      </c>
      <c r="KB1026" s="228">
        <f t="shared" si="127"/>
        <v>3254.8</v>
      </c>
      <c r="KC1026" s="246">
        <f t="shared" si="128"/>
        <v>3175.8</v>
      </c>
    </row>
    <row r="1027" spans="1:289" x14ac:dyDescent="0.3">
      <c r="A1027" s="213">
        <v>41893</v>
      </c>
      <c r="B1027" s="102">
        <v>3714</v>
      </c>
      <c r="C1027" s="31">
        <f t="shared" si="129"/>
        <v>3716.6190476190477</v>
      </c>
      <c r="D1027" s="7">
        <v>4023.89</v>
      </c>
      <c r="E1027" s="2">
        <v>2486.54</v>
      </c>
      <c r="H1027" s="2">
        <v>3623.8</v>
      </c>
      <c r="I1027" s="3">
        <v>2886.63</v>
      </c>
      <c r="J1027" s="7">
        <v>4034.96</v>
      </c>
      <c r="K1027" s="2">
        <v>2585.4499999999998</v>
      </c>
      <c r="N1027" s="7">
        <v>3634.87</v>
      </c>
      <c r="O1027" s="3">
        <v>2985.54</v>
      </c>
      <c r="P1027" s="7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25"/>
        <v>3444</v>
      </c>
      <c r="AK1027" s="11">
        <v>270</v>
      </c>
      <c r="AL1027" s="7">
        <v>3171.2</v>
      </c>
      <c r="AM1027" s="2">
        <v>1673.28</v>
      </c>
      <c r="AP1027" s="7">
        <v>2771.11</v>
      </c>
      <c r="AQ1027" s="3">
        <v>2073.37</v>
      </c>
      <c r="AZ1027" s="8"/>
      <c r="BA1027" s="8"/>
      <c r="BB1027" s="8"/>
      <c r="BC1027" s="8"/>
      <c r="BD1027" s="8"/>
      <c r="BE1027" s="8"/>
      <c r="BF1027" s="8"/>
      <c r="BL1027" s="2">
        <v>4066.61</v>
      </c>
      <c r="BM1027" s="2">
        <v>2528.94</v>
      </c>
      <c r="BN1027" s="2">
        <v>3666.52</v>
      </c>
      <c r="BO1027" s="2">
        <v>2929.03</v>
      </c>
      <c r="KA1027" s="247">
        <f t="shared" si="126"/>
        <v>4264.96</v>
      </c>
      <c r="KB1027" s="228">
        <f t="shared" si="127"/>
        <v>3228.28</v>
      </c>
      <c r="KC1027" s="246">
        <f t="shared" si="128"/>
        <v>3151.88</v>
      </c>
    </row>
    <row r="1028" spans="1:289" x14ac:dyDescent="0.3">
      <c r="A1028" s="213">
        <v>41894</v>
      </c>
      <c r="B1028" s="102">
        <v>3715</v>
      </c>
      <c r="C1028" s="31">
        <f t="shared" si="129"/>
        <v>3716.8571428571427</v>
      </c>
      <c r="D1028" s="7">
        <v>4001.46</v>
      </c>
      <c r="E1028" s="2">
        <v>2461.62</v>
      </c>
      <c r="H1028" s="2">
        <v>3601.37</v>
      </c>
      <c r="I1028" s="3">
        <v>2861.71</v>
      </c>
      <c r="J1028" s="7">
        <v>4057.18</v>
      </c>
      <c r="K1028" s="2">
        <v>2605.4</v>
      </c>
      <c r="N1028" s="7">
        <v>3657.09</v>
      </c>
      <c r="O1028" s="3">
        <v>3005.49</v>
      </c>
      <c r="P1028" s="7">
        <v>3522.25</v>
      </c>
      <c r="Q1028" s="2">
        <v>2030.28</v>
      </c>
      <c r="T1028" s="2">
        <v>3122.16</v>
      </c>
      <c r="U1028" s="3">
        <v>2430.37</v>
      </c>
      <c r="AJ1028" s="2">
        <f t="shared" si="125"/>
        <v>3445</v>
      </c>
      <c r="AK1028" s="11">
        <v>270</v>
      </c>
      <c r="AL1028" s="7">
        <v>3121.05</v>
      </c>
      <c r="AM1028" s="2">
        <v>1621.06</v>
      </c>
      <c r="AP1028" s="7">
        <v>2720.96</v>
      </c>
      <c r="AQ1028" s="3">
        <v>2021.15</v>
      </c>
      <c r="AZ1028" s="8"/>
      <c r="BA1028" s="8"/>
      <c r="BB1028" s="8"/>
      <c r="BC1028" s="8"/>
      <c r="BD1028" s="8"/>
      <c r="BE1028" s="8"/>
      <c r="BF1028" s="8"/>
      <c r="BL1028" s="2">
        <v>4087.45</v>
      </c>
      <c r="BM1028" s="2">
        <v>2546.96</v>
      </c>
      <c r="BN1028" s="2">
        <v>3687.36</v>
      </c>
      <c r="BO1028" s="2">
        <v>2947.05</v>
      </c>
      <c r="KA1028" s="247">
        <f t="shared" si="126"/>
        <v>4287.18</v>
      </c>
      <c r="KB1028" s="228">
        <f t="shared" si="127"/>
        <v>3229.3</v>
      </c>
      <c r="KC1028" s="246">
        <f t="shared" si="128"/>
        <v>3152.8</v>
      </c>
    </row>
    <row r="1029" spans="1:289" x14ac:dyDescent="0.3">
      <c r="A1029" s="213">
        <v>41897</v>
      </c>
      <c r="B1029" s="102">
        <v>3752</v>
      </c>
      <c r="C1029" s="31">
        <f t="shared" si="129"/>
        <v>3718.8571428571427</v>
      </c>
      <c r="D1029" s="7">
        <v>3887.96</v>
      </c>
      <c r="E1029" s="2">
        <v>2352.02</v>
      </c>
      <c r="H1029" s="2">
        <v>3487.87</v>
      </c>
      <c r="I1029" s="3">
        <v>2752.11</v>
      </c>
      <c r="J1029" s="7">
        <v>4031.79</v>
      </c>
      <c r="K1029" s="2">
        <v>2582.6</v>
      </c>
      <c r="N1029" s="7">
        <v>3631.7</v>
      </c>
      <c r="O1029" s="3">
        <v>2982.69</v>
      </c>
      <c r="P1029" s="7">
        <v>3456.47</v>
      </c>
      <c r="Q1029" s="2">
        <v>1967.72</v>
      </c>
      <c r="T1029" s="2">
        <v>3056.38</v>
      </c>
      <c r="U1029" s="3">
        <v>2367.84</v>
      </c>
      <c r="AJ1029" s="2">
        <f t="shared" si="125"/>
        <v>3482</v>
      </c>
      <c r="AK1029" s="11">
        <v>270</v>
      </c>
      <c r="AL1029" s="7">
        <v>3058.17</v>
      </c>
      <c r="AM1029" s="2">
        <v>1561.46</v>
      </c>
      <c r="AP1029" s="7">
        <v>2658.08</v>
      </c>
      <c r="AQ1029" s="3">
        <v>1961.55</v>
      </c>
      <c r="AZ1029" s="8"/>
      <c r="BA1029" s="8"/>
      <c r="BB1029" s="8"/>
      <c r="BC1029" s="8"/>
      <c r="BD1029" s="8"/>
      <c r="BE1029" s="8"/>
      <c r="BF1029" s="8"/>
      <c r="BL1029" s="2">
        <v>3922.51</v>
      </c>
      <c r="BM1029" s="2">
        <v>2386.31</v>
      </c>
      <c r="BN1029" s="2">
        <v>3522.42</v>
      </c>
      <c r="BO1029" s="2">
        <v>2786.4</v>
      </c>
      <c r="KA1029" s="247">
        <f t="shared" si="126"/>
        <v>4261.79</v>
      </c>
      <c r="KB1029" s="228">
        <f t="shared" si="127"/>
        <v>3267.04</v>
      </c>
      <c r="KC1029" s="246">
        <f t="shared" si="128"/>
        <v>3186.84</v>
      </c>
    </row>
    <row r="1030" spans="1:289" x14ac:dyDescent="0.3">
      <c r="A1030" s="213">
        <v>41898</v>
      </c>
      <c r="B1030" s="102">
        <v>3740</v>
      </c>
      <c r="C1030" s="31">
        <f t="shared" si="129"/>
        <v>3720.7619047619046</v>
      </c>
      <c r="D1030" s="7">
        <v>3866.66</v>
      </c>
      <c r="E1030" s="2">
        <v>2333.54</v>
      </c>
      <c r="H1030" s="2">
        <v>3466.57</v>
      </c>
      <c r="I1030" s="3">
        <v>2733.63</v>
      </c>
      <c r="J1030" s="7">
        <v>4009.57</v>
      </c>
      <c r="K1030" s="2">
        <v>2562.65</v>
      </c>
      <c r="N1030" s="7">
        <v>3609.48</v>
      </c>
      <c r="O1030" s="3">
        <v>2962.74</v>
      </c>
      <c r="P1030" s="7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25"/>
        <v>3470</v>
      </c>
      <c r="AK1030" s="11">
        <v>270</v>
      </c>
      <c r="AL1030" s="7">
        <v>3031.17</v>
      </c>
      <c r="AM1030" s="2">
        <v>1537.11</v>
      </c>
      <c r="AP1030" s="7">
        <v>2631.08</v>
      </c>
      <c r="AQ1030" s="3">
        <v>1937.2</v>
      </c>
      <c r="AZ1030" s="8"/>
      <c r="BA1030" s="8"/>
      <c r="BB1030" s="8"/>
      <c r="BC1030" s="8"/>
      <c r="BD1030" s="8"/>
      <c r="BE1030" s="8"/>
      <c r="BF1030" s="8"/>
      <c r="BL1030" s="2">
        <v>3897.96</v>
      </c>
      <c r="BM1030" s="2">
        <v>2364.61</v>
      </c>
      <c r="BN1030" s="2">
        <v>3497.87</v>
      </c>
      <c r="BO1030" s="2">
        <v>2764.7</v>
      </c>
      <c r="KA1030" s="247">
        <f t="shared" si="126"/>
        <v>4239.57</v>
      </c>
      <c r="KB1030" s="228">
        <f t="shared" si="127"/>
        <v>3254.8</v>
      </c>
      <c r="KC1030" s="246">
        <f t="shared" si="128"/>
        <v>3175.8</v>
      </c>
    </row>
    <row r="1031" spans="1:289" x14ac:dyDescent="0.3">
      <c r="A1031" s="213">
        <v>41899</v>
      </c>
      <c r="B1031" s="102">
        <v>3716</v>
      </c>
      <c r="C1031" s="31">
        <f t="shared" si="129"/>
        <v>3722</v>
      </c>
      <c r="D1031" s="7">
        <v>4076.27</v>
      </c>
      <c r="E1031" s="2">
        <v>2536.25</v>
      </c>
      <c r="H1031" s="2">
        <v>3676.18</v>
      </c>
      <c r="I1031" s="3">
        <v>2936.34</v>
      </c>
      <c r="J1031" s="7">
        <v>4054.01</v>
      </c>
      <c r="K1031" s="2">
        <v>2602.5500000000002</v>
      </c>
      <c r="N1031" s="7">
        <v>3653.92</v>
      </c>
      <c r="O1031" s="3">
        <v>3002.64</v>
      </c>
      <c r="P1031" s="7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25"/>
        <v>3446</v>
      </c>
      <c r="AK1031" s="11">
        <v>270</v>
      </c>
      <c r="AL1031" s="7">
        <v>3107.59</v>
      </c>
      <c r="AM1031" s="2">
        <v>1608.05</v>
      </c>
      <c r="AP1031" s="7">
        <v>2707.5</v>
      </c>
      <c r="AQ1031" s="3">
        <v>2008.14</v>
      </c>
      <c r="AZ1031" s="8"/>
      <c r="BA1031" s="8"/>
      <c r="BB1031" s="8"/>
      <c r="BC1031" s="8"/>
      <c r="BD1031" s="8"/>
      <c r="BE1031" s="8"/>
      <c r="BF1031" s="8"/>
      <c r="BL1031" s="2">
        <v>4106.96</v>
      </c>
      <c r="BM1031" s="2">
        <v>2566.6999999999998</v>
      </c>
      <c r="BN1031" s="2">
        <v>3706.87</v>
      </c>
      <c r="BO1031" s="2">
        <v>2966.79</v>
      </c>
      <c r="KA1031" s="247">
        <f t="shared" si="126"/>
        <v>4284.01</v>
      </c>
      <c r="KB1031" s="228">
        <f t="shared" si="127"/>
        <v>3230.32</v>
      </c>
      <c r="KC1031" s="246">
        <f t="shared" si="128"/>
        <v>3153.7200000000003</v>
      </c>
    </row>
    <row r="1032" spans="1:289" x14ac:dyDescent="0.3">
      <c r="A1032" s="213">
        <v>41900</v>
      </c>
      <c r="B1032" s="102">
        <v>3715</v>
      </c>
      <c r="C1032" s="31">
        <f t="shared" si="129"/>
        <v>3723.8095238095239</v>
      </c>
      <c r="D1032" s="7">
        <v>4089.05</v>
      </c>
      <c r="E1032" s="2">
        <v>2536.3200000000002</v>
      </c>
      <c r="H1032" s="2">
        <v>3688.96</v>
      </c>
      <c r="I1032" s="3">
        <v>2936.41</v>
      </c>
      <c r="J1032" s="7">
        <v>4066.7</v>
      </c>
      <c r="K1032" s="2">
        <v>2613.9499999999998</v>
      </c>
      <c r="N1032" s="7">
        <v>3666.61</v>
      </c>
      <c r="O1032" s="3">
        <v>3014.04</v>
      </c>
      <c r="P1032" s="7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30">B1032-AK1032</f>
        <v>3445</v>
      </c>
      <c r="AK1032" s="11">
        <v>270</v>
      </c>
      <c r="AL1032" s="7">
        <v>3072.16</v>
      </c>
      <c r="AM1032" s="2">
        <v>1571.49</v>
      </c>
      <c r="AP1032" s="7">
        <v>2672.07</v>
      </c>
      <c r="AQ1032" s="3">
        <v>1971.58</v>
      </c>
      <c r="AZ1032" s="8"/>
      <c r="BA1032" s="8"/>
      <c r="BB1032" s="8"/>
      <c r="BC1032" s="8"/>
      <c r="BD1032" s="8"/>
      <c r="BE1032" s="8"/>
      <c r="BF1032" s="8"/>
      <c r="BL1032" s="2">
        <v>4119.8500000000004</v>
      </c>
      <c r="BM1032" s="2">
        <v>2566.88</v>
      </c>
      <c r="BN1032" s="2">
        <v>3719.76</v>
      </c>
      <c r="BO1032" s="2">
        <v>2966.97</v>
      </c>
      <c r="KA1032" s="247">
        <f t="shared" si="126"/>
        <v>4296.7</v>
      </c>
      <c r="KB1032" s="228">
        <f t="shared" si="127"/>
        <v>3229.3</v>
      </c>
      <c r="KC1032" s="246">
        <f t="shared" si="128"/>
        <v>3152.8</v>
      </c>
    </row>
    <row r="1033" spans="1:289" x14ac:dyDescent="0.3">
      <c r="A1033" s="213">
        <v>41901</v>
      </c>
      <c r="B1033" s="102">
        <v>3535</v>
      </c>
      <c r="C1033" s="31">
        <f t="shared" si="129"/>
        <v>3715.9523809523807</v>
      </c>
      <c r="D1033" s="7">
        <v>4034.89</v>
      </c>
      <c r="E1033" s="2">
        <v>2483.7399999999998</v>
      </c>
      <c r="H1033" s="2">
        <v>3634.8</v>
      </c>
      <c r="I1033" s="3">
        <v>2883.83</v>
      </c>
      <c r="J1033" s="7">
        <v>4001.46</v>
      </c>
      <c r="K1033" s="2">
        <v>2550.1</v>
      </c>
      <c r="N1033" s="7">
        <v>3601.37</v>
      </c>
      <c r="O1033" s="3">
        <v>2950.19</v>
      </c>
      <c r="P1033" s="7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30"/>
        <v>3265</v>
      </c>
      <c r="AK1033" s="11">
        <v>270</v>
      </c>
      <c r="AL1033" s="7">
        <v>3065.33</v>
      </c>
      <c r="AM1033" s="2">
        <v>1565.76</v>
      </c>
      <c r="AP1033" s="7">
        <v>2665.24</v>
      </c>
      <c r="AQ1033" s="3">
        <v>1965.85</v>
      </c>
      <c r="AZ1033" s="8"/>
      <c r="BA1033" s="8"/>
      <c r="BB1033" s="8"/>
      <c r="BC1033" s="8"/>
      <c r="BD1033" s="8"/>
      <c r="BE1033" s="8"/>
      <c r="BF1033" s="8"/>
      <c r="BL1033" s="2">
        <v>4058.44</v>
      </c>
      <c r="BM1033" s="2">
        <v>2507.11</v>
      </c>
      <c r="BN1033" s="2">
        <v>3658.35</v>
      </c>
      <c r="BO1033" s="2">
        <v>2907.2</v>
      </c>
      <c r="KA1033" s="247">
        <f t="shared" si="126"/>
        <v>4231.46</v>
      </c>
      <c r="KB1033" s="228">
        <f t="shared" si="127"/>
        <v>3045.7000000000003</v>
      </c>
      <c r="KC1033" s="246">
        <f t="shared" si="128"/>
        <v>2987.2000000000003</v>
      </c>
    </row>
    <row r="1034" spans="1:289" x14ac:dyDescent="0.3">
      <c r="A1034" s="213">
        <v>41904</v>
      </c>
      <c r="B1034" s="102">
        <v>3647</v>
      </c>
      <c r="C1034" s="31">
        <f t="shared" si="129"/>
        <v>3713.4285714285716</v>
      </c>
      <c r="D1034" s="7">
        <v>4015.22</v>
      </c>
      <c r="E1034" s="2">
        <v>2461.1</v>
      </c>
      <c r="H1034" s="2">
        <v>3615.13</v>
      </c>
      <c r="I1034" s="3">
        <v>2861.19</v>
      </c>
      <c r="J1034" s="7">
        <v>4026.45</v>
      </c>
      <c r="K1034" s="2">
        <v>2572.5</v>
      </c>
      <c r="N1034" s="7">
        <v>3626.36</v>
      </c>
      <c r="O1034" s="3">
        <v>2972.59</v>
      </c>
      <c r="P1034" s="7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30"/>
        <v>3377</v>
      </c>
      <c r="AK1034" s="11">
        <v>270</v>
      </c>
      <c r="AL1034" s="7">
        <v>3072.32</v>
      </c>
      <c r="AM1034" s="2">
        <v>1569.9</v>
      </c>
      <c r="AP1034" s="7">
        <v>2672.23</v>
      </c>
      <c r="AQ1034" s="3">
        <v>1969.99</v>
      </c>
      <c r="AZ1034" s="8"/>
      <c r="BA1034" s="8"/>
      <c r="BB1034" s="8"/>
      <c r="BC1034" s="8"/>
      <c r="BD1034" s="8"/>
      <c r="BE1034" s="8"/>
      <c r="BF1034" s="8"/>
      <c r="BL1034" s="2">
        <v>4035.84</v>
      </c>
      <c r="BM1034" s="2">
        <v>2481.5700000000002</v>
      </c>
      <c r="BN1034" s="2">
        <v>3635.75</v>
      </c>
      <c r="BO1034" s="2">
        <v>2881.66</v>
      </c>
      <c r="KA1034" s="247">
        <f t="shared" si="126"/>
        <v>4256.45</v>
      </c>
      <c r="KB1034" s="228">
        <f t="shared" si="127"/>
        <v>3159.94</v>
      </c>
      <c r="KC1034" s="246">
        <f t="shared" si="128"/>
        <v>3090.2400000000002</v>
      </c>
    </row>
    <row r="1035" spans="1:289" x14ac:dyDescent="0.3">
      <c r="A1035" s="213">
        <v>41905</v>
      </c>
      <c r="B1035" s="102">
        <v>3622</v>
      </c>
      <c r="C1035" s="31">
        <f t="shared" si="129"/>
        <v>3709</v>
      </c>
      <c r="D1035" s="7">
        <v>4037.67</v>
      </c>
      <c r="E1035" s="2">
        <v>2483.38</v>
      </c>
      <c r="H1035" s="2">
        <v>3637.58</v>
      </c>
      <c r="I1035" s="3">
        <v>2883.47</v>
      </c>
      <c r="J1035" s="7">
        <v>4026.45</v>
      </c>
      <c r="K1035" s="2">
        <v>2572.5</v>
      </c>
      <c r="N1035" s="7">
        <v>3626.36</v>
      </c>
      <c r="O1035" s="3">
        <v>2972.59</v>
      </c>
      <c r="P1035" s="7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30"/>
        <v>3352</v>
      </c>
      <c r="AK1035" s="11">
        <v>270</v>
      </c>
      <c r="AL1035" s="7">
        <v>3016.2</v>
      </c>
      <c r="AM1035" s="2">
        <v>1514.2</v>
      </c>
      <c r="AP1035" s="7">
        <v>2616.11</v>
      </c>
      <c r="AQ1035" s="3">
        <v>1914.29</v>
      </c>
      <c r="AZ1035" s="8"/>
      <c r="BA1035" s="8"/>
      <c r="BB1035" s="8"/>
      <c r="BC1035" s="8"/>
      <c r="BD1035" s="8"/>
      <c r="BE1035" s="8"/>
      <c r="BF1035" s="8"/>
      <c r="BL1035" s="2">
        <v>4055.2</v>
      </c>
      <c r="BM1035" s="2">
        <v>2500.7800000000002</v>
      </c>
      <c r="BN1035" s="2">
        <v>3655.11</v>
      </c>
      <c r="BO1035" s="2">
        <v>2900.87</v>
      </c>
      <c r="KA1035" s="247">
        <f t="shared" si="126"/>
        <v>4256.45</v>
      </c>
      <c r="KB1035" s="228">
        <f t="shared" si="127"/>
        <v>3134.44</v>
      </c>
      <c r="KC1035" s="246">
        <f t="shared" si="128"/>
        <v>3067.2400000000002</v>
      </c>
    </row>
    <row r="1036" spans="1:289" x14ac:dyDescent="0.3">
      <c r="A1036" s="213">
        <v>41906</v>
      </c>
      <c r="B1036" s="102">
        <v>3622</v>
      </c>
      <c r="C1036" s="31">
        <f t="shared" si="129"/>
        <v>3705.0476190476193</v>
      </c>
      <c r="D1036" s="7">
        <v>4148.37</v>
      </c>
      <c r="E1036" s="2">
        <v>2592.0700000000002</v>
      </c>
      <c r="H1036" s="2">
        <v>3748.28</v>
      </c>
      <c r="I1036" s="3">
        <v>2992.16</v>
      </c>
      <c r="J1036" s="7">
        <v>4035.82</v>
      </c>
      <c r="K1036" s="2">
        <v>2580.9</v>
      </c>
      <c r="N1036" s="7">
        <v>3635.73</v>
      </c>
      <c r="O1036" s="3">
        <v>2980.99</v>
      </c>
      <c r="P1036" s="7">
        <v>3360.5</v>
      </c>
      <c r="Q1036" s="2">
        <v>1866.02</v>
      </c>
      <c r="T1036" s="2">
        <v>2960.41</v>
      </c>
      <c r="U1036" s="3">
        <v>2266.11</v>
      </c>
      <c r="AJ1036" s="2">
        <f t="shared" si="130"/>
        <v>3352</v>
      </c>
      <c r="AK1036" s="11">
        <v>270</v>
      </c>
      <c r="AL1036" s="7">
        <v>3022.85</v>
      </c>
      <c r="AM1036" s="2">
        <v>1519.75</v>
      </c>
      <c r="AP1036" s="7">
        <v>2622.76</v>
      </c>
      <c r="AQ1036" s="3">
        <v>1919.84</v>
      </c>
      <c r="AZ1036" s="8"/>
      <c r="BA1036" s="8"/>
      <c r="BB1036" s="8"/>
      <c r="BC1036" s="8"/>
      <c r="BD1036" s="8"/>
      <c r="BE1036" s="8"/>
      <c r="BF1036" s="8"/>
      <c r="BL1036" s="2">
        <v>4161.8100000000004</v>
      </c>
      <c r="BM1036" s="2">
        <v>2605.41</v>
      </c>
      <c r="BN1036" s="2">
        <v>3761.72</v>
      </c>
      <c r="BO1036" s="2">
        <v>3005.5</v>
      </c>
      <c r="KA1036" s="247">
        <f t="shared" si="126"/>
        <v>4265.82</v>
      </c>
      <c r="KB1036" s="228">
        <f t="shared" si="127"/>
        <v>3134.44</v>
      </c>
      <c r="KC1036" s="246">
        <f t="shared" si="128"/>
        <v>3067.2400000000002</v>
      </c>
    </row>
    <row r="1037" spans="1:289" x14ac:dyDescent="0.3">
      <c r="A1037" s="213">
        <v>41907</v>
      </c>
      <c r="B1037" s="102">
        <v>3640</v>
      </c>
      <c r="C1037" s="31">
        <f t="shared" si="129"/>
        <v>3701.7142857142858</v>
      </c>
      <c r="D1037" s="7">
        <v>4145.1499999999996</v>
      </c>
      <c r="E1037" s="2">
        <v>2589.2600000000002</v>
      </c>
      <c r="H1037" s="2">
        <v>3745.06</v>
      </c>
      <c r="I1037" s="3">
        <v>2989.35</v>
      </c>
      <c r="J1037" s="7">
        <v>4032.7</v>
      </c>
      <c r="K1037" s="2">
        <v>2578.1</v>
      </c>
      <c r="N1037" s="7">
        <v>3632.61</v>
      </c>
      <c r="O1037" s="3">
        <v>2978.19</v>
      </c>
      <c r="P1037" s="7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30"/>
        <v>3370</v>
      </c>
      <c r="AK1037" s="11">
        <v>270</v>
      </c>
      <c r="AL1037" s="7">
        <v>3043.12</v>
      </c>
      <c r="AM1037" s="2">
        <v>1540.22</v>
      </c>
      <c r="AP1037" s="7">
        <v>2643.03</v>
      </c>
      <c r="AQ1037" s="3">
        <v>1940.31</v>
      </c>
      <c r="AZ1037" s="8"/>
      <c r="BA1037" s="8"/>
      <c r="BB1037" s="8"/>
      <c r="BC1037" s="8"/>
      <c r="BD1037" s="8"/>
      <c r="BE1037" s="8"/>
      <c r="BF1037" s="8"/>
      <c r="BL1037" s="2">
        <v>4160.6400000000003</v>
      </c>
      <c r="BM1037" s="2">
        <v>2604.64</v>
      </c>
      <c r="BN1037" s="2">
        <v>3760.55</v>
      </c>
      <c r="BO1037" s="2">
        <v>3004.73</v>
      </c>
      <c r="KA1037" s="247">
        <f t="shared" ref="KA1037:KA1100" si="131">J1037+230</f>
        <v>4262.7</v>
      </c>
      <c r="KB1037" s="228">
        <f t="shared" si="127"/>
        <v>3152.8</v>
      </c>
      <c r="KC1037" s="246">
        <f t="shared" si="128"/>
        <v>3083.8</v>
      </c>
    </row>
    <row r="1038" spans="1:289" x14ac:dyDescent="0.3">
      <c r="A1038" s="213">
        <v>41908</v>
      </c>
      <c r="B1038" s="102">
        <v>3640</v>
      </c>
      <c r="C1038" s="31">
        <f t="shared" si="129"/>
        <v>3698</v>
      </c>
      <c r="D1038" s="7">
        <v>4195.2</v>
      </c>
      <c r="E1038" s="2">
        <v>2622.98</v>
      </c>
      <c r="H1038" s="2">
        <v>3795.11</v>
      </c>
      <c r="I1038" s="3">
        <v>3023.07</v>
      </c>
      <c r="J1038" s="7">
        <v>4070.18</v>
      </c>
      <c r="K1038" s="2">
        <v>2611.6999999999998</v>
      </c>
      <c r="N1038" s="7">
        <v>3670.09</v>
      </c>
      <c r="O1038" s="3">
        <v>3011.79</v>
      </c>
      <c r="P1038" s="7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30"/>
        <v>3370</v>
      </c>
      <c r="AK1038" s="11">
        <v>270</v>
      </c>
      <c r="AL1038" s="7">
        <v>3081.33</v>
      </c>
      <c r="AM1038" s="2">
        <v>1562.66</v>
      </c>
      <c r="AP1038" s="7">
        <v>2681.24</v>
      </c>
      <c r="AQ1038" s="3">
        <v>1962.75</v>
      </c>
      <c r="AZ1038" s="8"/>
      <c r="BA1038" s="8"/>
      <c r="BB1038" s="8"/>
      <c r="BC1038" s="8"/>
      <c r="BD1038" s="8"/>
      <c r="BE1038" s="8"/>
      <c r="BF1038" s="8"/>
      <c r="BL1038" s="2">
        <v>4208.78</v>
      </c>
      <c r="BM1038" s="2">
        <v>2636.45</v>
      </c>
      <c r="BN1038" s="2">
        <v>3808.69</v>
      </c>
      <c r="BO1038" s="2">
        <v>3036.54</v>
      </c>
      <c r="KA1038" s="247">
        <f t="shared" si="131"/>
        <v>4300.18</v>
      </c>
      <c r="KB1038" s="228">
        <f t="shared" si="127"/>
        <v>3152.8</v>
      </c>
      <c r="KC1038" s="246">
        <f t="shared" si="128"/>
        <v>3083.8</v>
      </c>
    </row>
    <row r="1039" spans="1:289" x14ac:dyDescent="0.3">
      <c r="A1039" s="213">
        <v>41911</v>
      </c>
      <c r="B1039" s="102">
        <v>3683</v>
      </c>
      <c r="C1039" s="31">
        <f t="shared" si="129"/>
        <v>3696.6666666666665</v>
      </c>
      <c r="D1039" s="7">
        <v>4182.2700000000004</v>
      </c>
      <c r="E1039" s="2">
        <v>2611.7399999999998</v>
      </c>
      <c r="H1039" s="2">
        <v>3782.18</v>
      </c>
      <c r="I1039" s="3">
        <v>3011.83</v>
      </c>
      <c r="J1039" s="7">
        <v>4001.06</v>
      </c>
      <c r="K1039" s="2">
        <v>2544.3000000000002</v>
      </c>
      <c r="N1039" s="7">
        <v>3600.97</v>
      </c>
      <c r="O1039" s="3">
        <v>2944.39</v>
      </c>
      <c r="P1039" s="7">
        <v>3389.46</v>
      </c>
      <c r="Q1039" s="2">
        <v>1881.14</v>
      </c>
      <c r="T1039" s="2">
        <v>2989.37</v>
      </c>
      <c r="U1039" s="3">
        <v>2281.23</v>
      </c>
      <c r="AJ1039" s="2">
        <f t="shared" si="130"/>
        <v>3413</v>
      </c>
      <c r="AK1039" s="11">
        <v>270</v>
      </c>
      <c r="AL1039" s="7">
        <v>3072.34</v>
      </c>
      <c r="AM1039" s="2">
        <v>1555.18</v>
      </c>
      <c r="AP1039" s="7">
        <v>2672.25</v>
      </c>
      <c r="AQ1039" s="3">
        <v>1955.27</v>
      </c>
      <c r="AZ1039" s="8"/>
      <c r="BA1039" s="8"/>
      <c r="BB1039" s="8"/>
      <c r="BC1039" s="8"/>
      <c r="BD1039" s="8"/>
      <c r="BE1039" s="8"/>
      <c r="BF1039" s="8"/>
      <c r="BL1039" s="2">
        <v>4197.87</v>
      </c>
      <c r="BM1039" s="2">
        <v>2627.23</v>
      </c>
      <c r="BN1039" s="2">
        <v>3797.78</v>
      </c>
      <c r="BO1039" s="2">
        <v>3027.32</v>
      </c>
      <c r="KA1039" s="247">
        <f t="shared" si="131"/>
        <v>4231.0599999999995</v>
      </c>
      <c r="KB1039" s="228">
        <f t="shared" si="127"/>
        <v>3196.66</v>
      </c>
      <c r="KC1039" s="246">
        <f t="shared" si="128"/>
        <v>3123.36</v>
      </c>
    </row>
    <row r="1040" spans="1:289" x14ac:dyDescent="0.3">
      <c r="A1040" s="213">
        <v>41912</v>
      </c>
      <c r="B1040" s="102">
        <v>3626</v>
      </c>
      <c r="C1040" s="31">
        <f t="shared" si="129"/>
        <v>3690.7619047619046</v>
      </c>
      <c r="D1040" s="7">
        <v>4219.55</v>
      </c>
      <c r="E1040" s="2">
        <v>2645.54</v>
      </c>
      <c r="H1040" s="2">
        <v>3819.46</v>
      </c>
      <c r="I1040" s="3">
        <v>3045.63</v>
      </c>
      <c r="J1040" s="7">
        <v>4025.64</v>
      </c>
      <c r="K1040" s="2">
        <v>2566.3000000000002</v>
      </c>
      <c r="N1040" s="7">
        <v>3625.55</v>
      </c>
      <c r="O1040" s="3">
        <v>2966.39</v>
      </c>
      <c r="P1040" s="7">
        <v>3432.51</v>
      </c>
      <c r="Q1040" s="2">
        <v>1921.06</v>
      </c>
      <c r="T1040" s="2">
        <v>3032.42</v>
      </c>
      <c r="U1040" s="3">
        <v>2321.15</v>
      </c>
      <c r="AJ1040" s="2">
        <f t="shared" si="130"/>
        <v>3356</v>
      </c>
      <c r="AK1040" s="11">
        <v>270</v>
      </c>
      <c r="AL1040" s="7">
        <v>3135.94</v>
      </c>
      <c r="AM1040" s="2">
        <v>1615.42</v>
      </c>
      <c r="AP1040" s="7">
        <v>2735.85</v>
      </c>
      <c r="AQ1040" s="3">
        <v>2015.51</v>
      </c>
      <c r="AZ1040" s="8"/>
      <c r="BA1040" s="8"/>
      <c r="BB1040" s="8"/>
      <c r="BC1040" s="8"/>
      <c r="BD1040" s="8"/>
      <c r="BE1040" s="8"/>
      <c r="BF1040" s="8"/>
      <c r="BL1040" s="2">
        <v>4235.2700000000004</v>
      </c>
      <c r="BM1040" s="2">
        <v>2661.14</v>
      </c>
      <c r="BN1040" s="2">
        <v>3835.18</v>
      </c>
      <c r="BO1040" s="2">
        <v>3061.23</v>
      </c>
      <c r="KA1040" s="247">
        <f t="shared" si="131"/>
        <v>4255.6399999999994</v>
      </c>
      <c r="KB1040" s="228">
        <f t="shared" si="127"/>
        <v>3138.52</v>
      </c>
      <c r="KC1040" s="246">
        <f t="shared" si="128"/>
        <v>3070.92</v>
      </c>
    </row>
    <row r="1041" spans="1:289" x14ac:dyDescent="0.3">
      <c r="A1041" s="213">
        <v>41913</v>
      </c>
      <c r="B1041" s="102">
        <v>3642</v>
      </c>
      <c r="C1041" s="31">
        <f t="shared" si="129"/>
        <v>3684.7619047619046</v>
      </c>
      <c r="D1041" s="7">
        <v>4153.1899999999996</v>
      </c>
      <c r="E1041" s="2">
        <v>2583.6799999999998</v>
      </c>
      <c r="H1041" s="2">
        <v>3753.1</v>
      </c>
      <c r="I1041" s="3">
        <v>2983.77</v>
      </c>
      <c r="J1041" s="7">
        <v>4017.52</v>
      </c>
      <c r="K1041" s="2">
        <v>2561.2399999999998</v>
      </c>
      <c r="N1041" s="7">
        <v>3617.43</v>
      </c>
      <c r="O1041" s="3">
        <v>2961.33</v>
      </c>
      <c r="P1041" s="7">
        <v>3395.71</v>
      </c>
      <c r="Q1041" s="2">
        <v>1888.04</v>
      </c>
      <c r="T1041" s="2">
        <v>2995.62</v>
      </c>
      <c r="U1041" s="3">
        <v>2288.13</v>
      </c>
      <c r="AJ1041" s="2">
        <f t="shared" si="130"/>
        <v>3352</v>
      </c>
      <c r="AK1041" s="2">
        <v>290</v>
      </c>
      <c r="AL1041" s="7">
        <v>3146.99</v>
      </c>
      <c r="AM1041" s="2">
        <v>1629.98</v>
      </c>
      <c r="AP1041" s="7">
        <v>2746.9</v>
      </c>
      <c r="AQ1041" s="3">
        <v>2030.07</v>
      </c>
      <c r="AZ1041" s="8"/>
      <c r="BA1041" s="8"/>
      <c r="BB1041" s="8"/>
      <c r="BC1041" s="8"/>
      <c r="BD1041" s="8"/>
      <c r="BE1041" s="8"/>
      <c r="BF1041" s="8"/>
      <c r="BL1041" s="2">
        <v>4169.8</v>
      </c>
      <c r="BM1041" s="2">
        <v>2600.17</v>
      </c>
      <c r="BN1041" s="2">
        <v>3769.71</v>
      </c>
      <c r="BO1041" s="2">
        <v>3000.26</v>
      </c>
      <c r="KA1041" s="247">
        <f t="shared" si="131"/>
        <v>4247.5200000000004</v>
      </c>
      <c r="KB1041" s="228">
        <f t="shared" ref="KB1041:KB1104" si="132">B1041*1.02-580</f>
        <v>3134.84</v>
      </c>
      <c r="KC1041" s="246">
        <f t="shared" ref="KC1041:KC1104" si="133">B1041*0.92-246</f>
        <v>3104.6400000000003</v>
      </c>
    </row>
    <row r="1042" spans="1:289" x14ac:dyDescent="0.3">
      <c r="A1042" s="213">
        <v>41914</v>
      </c>
      <c r="B1042" s="102">
        <v>3655</v>
      </c>
      <c r="C1042" s="31">
        <f t="shared" si="129"/>
        <v>3680.4761904761904</v>
      </c>
      <c r="D1042" s="7">
        <v>4138.68</v>
      </c>
      <c r="E1042" s="2">
        <v>2569.6799999999998</v>
      </c>
      <c r="H1042" s="2">
        <v>3738.59</v>
      </c>
      <c r="I1042" s="3">
        <v>2969.77</v>
      </c>
      <c r="J1042" s="7">
        <v>4014.43</v>
      </c>
      <c r="K1042" s="2">
        <v>2558.4699999999998</v>
      </c>
      <c r="N1042" s="7">
        <v>3614.34</v>
      </c>
      <c r="O1042" s="3">
        <v>2958.56</v>
      </c>
      <c r="P1042" s="7">
        <v>3427.06</v>
      </c>
      <c r="Q1042" s="2">
        <v>1908.29</v>
      </c>
      <c r="T1042" s="2">
        <v>3026.97</v>
      </c>
      <c r="U1042" s="3">
        <v>2308.38</v>
      </c>
      <c r="AJ1042" s="2">
        <f t="shared" si="130"/>
        <v>3365</v>
      </c>
      <c r="AK1042" s="2">
        <v>290</v>
      </c>
      <c r="AL1042" s="7">
        <v>3189.85</v>
      </c>
      <c r="AM1042" s="2">
        <v>1661.67</v>
      </c>
      <c r="AP1042" s="7">
        <v>2789.76</v>
      </c>
      <c r="AQ1042" s="3">
        <v>2061.7600000000002</v>
      </c>
      <c r="AZ1042" s="8"/>
      <c r="BA1042" s="8"/>
      <c r="BB1042" s="8"/>
      <c r="BC1042" s="8"/>
      <c r="BD1042" s="8"/>
      <c r="BE1042" s="8"/>
      <c r="BF1042" s="8"/>
      <c r="BL1042" s="2">
        <v>4148.01</v>
      </c>
      <c r="BM1042" s="2">
        <v>2578.9499999999998</v>
      </c>
      <c r="BN1042" s="2">
        <v>3747.92</v>
      </c>
      <c r="BO1042" s="2">
        <v>2979.04</v>
      </c>
      <c r="KA1042" s="247">
        <f t="shared" si="131"/>
        <v>4244.43</v>
      </c>
      <c r="KB1042" s="228">
        <f t="shared" si="132"/>
        <v>3148.1</v>
      </c>
      <c r="KC1042" s="246">
        <f t="shared" si="133"/>
        <v>3116.6000000000004</v>
      </c>
    </row>
    <row r="1043" spans="1:289" x14ac:dyDescent="0.3">
      <c r="A1043" s="213">
        <v>41915</v>
      </c>
      <c r="B1043" s="102">
        <v>3620</v>
      </c>
      <c r="C1043" s="31">
        <f t="shared" si="129"/>
        <v>3675.9523809523807</v>
      </c>
      <c r="D1043" s="7">
        <v>4196.74</v>
      </c>
      <c r="E1043" s="2">
        <v>2622.9</v>
      </c>
      <c r="H1043" s="2">
        <v>3796.65</v>
      </c>
      <c r="I1043" s="3">
        <v>3022.99</v>
      </c>
      <c r="J1043" s="7">
        <v>4048.46</v>
      </c>
      <c r="K1043" s="2">
        <v>2588.94</v>
      </c>
      <c r="N1043" s="7">
        <v>3648.37</v>
      </c>
      <c r="O1043" s="3">
        <v>2989.03</v>
      </c>
      <c r="P1043" s="7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30"/>
        <v>3330</v>
      </c>
      <c r="AK1043" s="2">
        <v>290</v>
      </c>
      <c r="AL1043" s="7">
        <v>3261.41</v>
      </c>
      <c r="AM1043" s="2">
        <v>1728.62</v>
      </c>
      <c r="AP1043" s="7">
        <v>2861.32</v>
      </c>
      <c r="AQ1043" s="3">
        <v>2128.71</v>
      </c>
      <c r="AZ1043" s="8"/>
      <c r="BA1043" s="8"/>
      <c r="BB1043" s="8"/>
      <c r="BC1043" s="8"/>
      <c r="BD1043" s="8"/>
      <c r="BE1043" s="8"/>
      <c r="BF1043" s="8"/>
      <c r="BL1043" s="2">
        <v>4199.88</v>
      </c>
      <c r="BM1043" s="2">
        <v>2626.02</v>
      </c>
      <c r="BN1043" s="2">
        <v>3799.79</v>
      </c>
      <c r="BO1043" s="2">
        <v>3026.11</v>
      </c>
      <c r="KA1043" s="247">
        <f t="shared" si="131"/>
        <v>4278.46</v>
      </c>
      <c r="KB1043" s="228">
        <f t="shared" si="132"/>
        <v>3112.4</v>
      </c>
      <c r="KC1043" s="246">
        <f t="shared" si="133"/>
        <v>3084.4</v>
      </c>
    </row>
    <row r="1044" spans="1:289" x14ac:dyDescent="0.3">
      <c r="A1044" s="213">
        <v>41918</v>
      </c>
      <c r="B1044" s="102">
        <v>3636</v>
      </c>
      <c r="C1044" s="31">
        <f t="shared" si="129"/>
        <v>3671</v>
      </c>
      <c r="D1044" s="7">
        <v>4190.3500000000004</v>
      </c>
      <c r="E1044" s="2">
        <v>2620.16</v>
      </c>
      <c r="H1044" s="2">
        <v>3790.26</v>
      </c>
      <c r="I1044" s="3">
        <v>3020.25</v>
      </c>
      <c r="J1044" s="7">
        <v>3941.41</v>
      </c>
      <c r="K1044" s="2">
        <v>2485.4</v>
      </c>
      <c r="N1044" s="7">
        <v>3541.32</v>
      </c>
      <c r="O1044" s="3">
        <v>2885.49</v>
      </c>
      <c r="P1044" s="7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30"/>
        <v>3346</v>
      </c>
      <c r="AK1044" s="2">
        <v>290</v>
      </c>
      <c r="AL1044" s="7">
        <v>3205.88</v>
      </c>
      <c r="AM1044" s="2">
        <v>1676.84</v>
      </c>
      <c r="AP1044" s="7">
        <v>2805.79</v>
      </c>
      <c r="AQ1044" s="3">
        <v>2076.9299999999998</v>
      </c>
      <c r="AZ1044" s="8"/>
      <c r="BA1044" s="8"/>
      <c r="BB1044" s="8"/>
      <c r="BC1044" s="8"/>
      <c r="BD1044" s="8"/>
      <c r="BE1044" s="8"/>
      <c r="BF1044" s="8"/>
      <c r="BL1044" s="2">
        <v>4190.3500000000004</v>
      </c>
      <c r="BM1044" s="2">
        <v>2620.16</v>
      </c>
      <c r="BN1044" s="2">
        <v>3790.26</v>
      </c>
      <c r="BO1044" s="2">
        <v>3020.25</v>
      </c>
      <c r="KA1044" s="247">
        <f t="shared" si="131"/>
        <v>4171.41</v>
      </c>
      <c r="KB1044" s="228">
        <f t="shared" si="132"/>
        <v>3128.7200000000003</v>
      </c>
      <c r="KC1044" s="246">
        <f t="shared" si="133"/>
        <v>3099.1200000000003</v>
      </c>
    </row>
    <row r="1045" spans="1:289" x14ac:dyDescent="0.3">
      <c r="A1045" s="213">
        <v>41919</v>
      </c>
      <c r="B1045" s="102">
        <v>3620</v>
      </c>
      <c r="C1045" s="31">
        <f t="shared" si="129"/>
        <v>3666.1904761904761</v>
      </c>
      <c r="D1045" s="7">
        <v>4227.57</v>
      </c>
      <c r="E1045" s="2">
        <v>2656.7</v>
      </c>
      <c r="H1045" s="2">
        <v>3827.48</v>
      </c>
      <c r="I1045" s="3">
        <v>3056.79</v>
      </c>
      <c r="J1045" s="7">
        <v>3944.43</v>
      </c>
      <c r="K1045" s="2">
        <v>2488.1</v>
      </c>
      <c r="N1045" s="7">
        <v>3544.34</v>
      </c>
      <c r="O1045" s="3">
        <v>2888.19</v>
      </c>
      <c r="P1045" s="7">
        <v>3514.05</v>
      </c>
      <c r="Q1045" s="2">
        <v>1993.54</v>
      </c>
      <c r="T1045" s="2">
        <v>3113.96</v>
      </c>
      <c r="U1045" s="3">
        <v>2393.63</v>
      </c>
      <c r="AJ1045" s="2">
        <f t="shared" si="130"/>
        <v>3330</v>
      </c>
      <c r="AK1045" s="2">
        <v>290</v>
      </c>
      <c r="AL1045" s="7">
        <v>3276.2</v>
      </c>
      <c r="AM1045" s="2">
        <v>1746.26</v>
      </c>
      <c r="AP1045" s="7">
        <v>2876.11</v>
      </c>
      <c r="AQ1045" s="3">
        <v>2146.35</v>
      </c>
      <c r="AZ1045" s="8"/>
      <c r="BA1045" s="8"/>
      <c r="BB1045" s="8"/>
      <c r="BC1045" s="8"/>
      <c r="BD1045" s="8"/>
      <c r="BE1045" s="8"/>
      <c r="BF1045" s="8"/>
      <c r="BL1045" s="2">
        <v>4233.8100000000004</v>
      </c>
      <c r="BM1045" s="2">
        <v>2662.89</v>
      </c>
      <c r="BN1045" s="2">
        <v>3833.72</v>
      </c>
      <c r="BO1045" s="2">
        <v>3062.98</v>
      </c>
      <c r="KA1045" s="247">
        <f t="shared" si="131"/>
        <v>4174.43</v>
      </c>
      <c r="KB1045" s="228">
        <f t="shared" si="132"/>
        <v>3112.4</v>
      </c>
      <c r="KC1045" s="246">
        <f t="shared" si="133"/>
        <v>3084.4</v>
      </c>
    </row>
    <row r="1046" spans="1:289" x14ac:dyDescent="0.3">
      <c r="A1046" s="213">
        <v>41920</v>
      </c>
      <c r="B1046" s="102">
        <v>3620</v>
      </c>
      <c r="C1046" s="31">
        <f t="shared" si="129"/>
        <v>3661.9047619047619</v>
      </c>
      <c r="D1046" s="7">
        <v>4217.7</v>
      </c>
      <c r="E1046" s="2">
        <v>2654.9</v>
      </c>
      <c r="H1046" s="2">
        <v>3817.61</v>
      </c>
      <c r="I1046" s="3">
        <v>3054.99</v>
      </c>
      <c r="J1046" s="7">
        <v>3883.97</v>
      </c>
      <c r="K1046" s="2">
        <v>2434.1</v>
      </c>
      <c r="N1046" s="7">
        <v>3483.88</v>
      </c>
      <c r="O1046" s="3">
        <v>2834.19</v>
      </c>
      <c r="P1046" s="7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30"/>
        <v>3330</v>
      </c>
      <c r="AK1046" s="2">
        <v>290</v>
      </c>
      <c r="AL1046" s="7">
        <v>3227.64</v>
      </c>
      <c r="AM1046" s="2">
        <v>1705.46</v>
      </c>
      <c r="AP1046" s="7">
        <v>2827.55</v>
      </c>
      <c r="AQ1046" s="3">
        <v>2105.5500000000002</v>
      </c>
      <c r="AZ1046" s="8"/>
      <c r="BA1046" s="8"/>
      <c r="BB1046" s="8"/>
      <c r="BC1046" s="8"/>
      <c r="BD1046" s="8"/>
      <c r="BE1046" s="8"/>
      <c r="BF1046" s="8"/>
      <c r="BL1046" s="2">
        <v>4227.91</v>
      </c>
      <c r="BM1046" s="2">
        <v>2665.04</v>
      </c>
      <c r="BN1046" s="2">
        <v>3827.82</v>
      </c>
      <c r="BO1046" s="2">
        <v>3065.13</v>
      </c>
      <c r="KA1046" s="247">
        <f t="shared" si="131"/>
        <v>4113.9699999999993</v>
      </c>
      <c r="KB1046" s="228">
        <f t="shared" si="132"/>
        <v>3112.4</v>
      </c>
      <c r="KC1046" s="246">
        <f t="shared" si="133"/>
        <v>3084.4</v>
      </c>
    </row>
    <row r="1047" spans="1:289" x14ac:dyDescent="0.3">
      <c r="A1047" s="213">
        <v>41921</v>
      </c>
      <c r="B1047" s="102">
        <v>3600</v>
      </c>
      <c r="C1047" s="31">
        <f t="shared" si="129"/>
        <v>3655.2380952380954</v>
      </c>
      <c r="D1047" s="7">
        <v>4183.05</v>
      </c>
      <c r="E1047" s="2">
        <v>2652.53</v>
      </c>
      <c r="H1047" s="2">
        <v>3782.96</v>
      </c>
      <c r="I1047" s="3">
        <v>3052.62</v>
      </c>
      <c r="J1047" s="7">
        <v>3893.04</v>
      </c>
      <c r="K1047" s="2">
        <v>2442.1999999999998</v>
      </c>
      <c r="N1047" s="7">
        <v>3492.95</v>
      </c>
      <c r="O1047" s="3">
        <v>2842.29</v>
      </c>
      <c r="P1047" s="7">
        <v>3480.32</v>
      </c>
      <c r="Q1047" s="2">
        <v>1977.26</v>
      </c>
      <c r="T1047" s="2">
        <v>3080.23</v>
      </c>
      <c r="U1047" s="3">
        <v>2377.35</v>
      </c>
      <c r="AJ1047" s="2">
        <f t="shared" si="130"/>
        <v>3310</v>
      </c>
      <c r="AK1047" s="2">
        <v>290</v>
      </c>
      <c r="AL1047" s="7">
        <v>3234.92</v>
      </c>
      <c r="AM1047" s="2">
        <v>1722.65</v>
      </c>
      <c r="AP1047" s="7">
        <v>2834.83</v>
      </c>
      <c r="AQ1047" s="3">
        <v>2122.7399999999998</v>
      </c>
      <c r="AZ1047" s="8"/>
      <c r="BA1047" s="8"/>
      <c r="BB1047" s="8"/>
      <c r="BC1047" s="8"/>
      <c r="BD1047" s="8"/>
      <c r="BE1047" s="8"/>
      <c r="BF1047" s="8"/>
      <c r="BL1047" s="2">
        <v>4193.3</v>
      </c>
      <c r="BM1047" s="2">
        <v>2662.7</v>
      </c>
      <c r="BN1047" s="2">
        <v>3793.21</v>
      </c>
      <c r="BO1047" s="2">
        <v>3062.79</v>
      </c>
      <c r="KA1047" s="247">
        <f t="shared" si="131"/>
        <v>4123.04</v>
      </c>
      <c r="KB1047" s="228">
        <f t="shared" si="132"/>
        <v>3092</v>
      </c>
      <c r="KC1047" s="246">
        <f t="shared" si="133"/>
        <v>3066</v>
      </c>
    </row>
    <row r="1048" spans="1:289" x14ac:dyDescent="0.3">
      <c r="A1048" s="213">
        <v>41922</v>
      </c>
      <c r="B1048" s="102">
        <v>3598</v>
      </c>
      <c r="C1048" s="31">
        <f t="shared" si="129"/>
        <v>3649.7142857142858</v>
      </c>
      <c r="D1048" s="7">
        <v>4290.75</v>
      </c>
      <c r="E1048" s="2">
        <v>2759.86</v>
      </c>
      <c r="H1048" s="2">
        <v>3890.66</v>
      </c>
      <c r="I1048" s="3">
        <v>3159.95</v>
      </c>
      <c r="J1048" s="7">
        <v>4056.08</v>
      </c>
      <c r="K1048" s="2">
        <v>2604.6</v>
      </c>
      <c r="N1048" s="7">
        <v>3655.99</v>
      </c>
      <c r="O1048" s="3">
        <v>3004.69</v>
      </c>
      <c r="P1048" s="7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30"/>
        <v>3308</v>
      </c>
      <c r="AK1048" s="2">
        <v>290</v>
      </c>
      <c r="AL1048" s="7">
        <v>3228.6</v>
      </c>
      <c r="AM1048" s="2">
        <v>1715.66</v>
      </c>
      <c r="AP1048" s="7">
        <v>2828.51</v>
      </c>
      <c r="AQ1048" s="3">
        <v>2115.75</v>
      </c>
      <c r="AZ1048" s="8"/>
      <c r="BA1048" s="8"/>
      <c r="BB1048" s="8"/>
      <c r="BC1048" s="8"/>
      <c r="BD1048" s="8"/>
      <c r="BE1048" s="8"/>
      <c r="BF1048" s="8"/>
      <c r="BL1048" s="2">
        <v>4294.8599999999997</v>
      </c>
      <c r="BM1048" s="2">
        <v>2763.93</v>
      </c>
      <c r="BN1048" s="2">
        <v>3894.77</v>
      </c>
      <c r="BO1048" s="2">
        <v>3164.02</v>
      </c>
      <c r="KA1048" s="247">
        <f t="shared" si="131"/>
        <v>4286.08</v>
      </c>
      <c r="KB1048" s="228">
        <f t="shared" si="132"/>
        <v>3089.96</v>
      </c>
      <c r="KC1048" s="246">
        <f t="shared" si="133"/>
        <v>3064.1600000000003</v>
      </c>
    </row>
    <row r="1049" spans="1:289" x14ac:dyDescent="0.3">
      <c r="A1049" s="213">
        <v>41925</v>
      </c>
      <c r="B1049" s="102">
        <v>3598</v>
      </c>
      <c r="C1049" s="31">
        <f t="shared" si="129"/>
        <v>3644.1428571428573</v>
      </c>
      <c r="D1049" s="7">
        <v>4293.57</v>
      </c>
      <c r="E1049" s="2">
        <v>2764.88</v>
      </c>
      <c r="H1049" s="2">
        <v>3893.48</v>
      </c>
      <c r="I1049" s="3">
        <v>3164.97</v>
      </c>
      <c r="J1049" s="7">
        <v>4037.95</v>
      </c>
      <c r="K1049" s="2">
        <v>2588.4</v>
      </c>
      <c r="N1049" s="7">
        <v>3637.86</v>
      </c>
      <c r="O1049" s="3">
        <v>2988.49</v>
      </c>
      <c r="P1049" s="7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30"/>
        <v>3308</v>
      </c>
      <c r="AK1049" s="2">
        <v>290</v>
      </c>
      <c r="AL1049" s="7">
        <v>3158.52</v>
      </c>
      <c r="AM1049" s="2">
        <v>1648.27</v>
      </c>
      <c r="AP1049" s="7">
        <v>2758.43</v>
      </c>
      <c r="AQ1049" s="3">
        <v>2048.36</v>
      </c>
      <c r="AZ1049" s="8"/>
      <c r="BA1049" s="8"/>
      <c r="BB1049" s="8"/>
      <c r="BC1049" s="8"/>
      <c r="BD1049" s="8"/>
      <c r="BE1049" s="8"/>
      <c r="BF1049" s="8"/>
      <c r="BL1049" s="2">
        <v>4299.7</v>
      </c>
      <c r="BM1049" s="2">
        <v>2770.96</v>
      </c>
      <c r="BN1049" s="2">
        <v>3899.61</v>
      </c>
      <c r="BO1049" s="2">
        <v>3171.05</v>
      </c>
      <c r="KA1049" s="247">
        <f t="shared" si="131"/>
        <v>4267.95</v>
      </c>
      <c r="KB1049" s="228">
        <f t="shared" si="132"/>
        <v>3089.96</v>
      </c>
      <c r="KC1049" s="246">
        <f t="shared" si="133"/>
        <v>3064.1600000000003</v>
      </c>
    </row>
    <row r="1050" spans="1:289" x14ac:dyDescent="0.3">
      <c r="A1050" s="213">
        <v>41926</v>
      </c>
      <c r="B1050" s="102">
        <v>3598</v>
      </c>
      <c r="C1050" s="31">
        <f t="shared" si="129"/>
        <v>3636.8095238095239</v>
      </c>
      <c r="D1050" s="7">
        <v>4328.8999999999996</v>
      </c>
      <c r="E1050" s="2">
        <v>2798.46</v>
      </c>
      <c r="H1050" s="2">
        <v>3928.81</v>
      </c>
      <c r="I1050" s="3">
        <v>3198.55</v>
      </c>
      <c r="J1050" s="7">
        <v>4050.04</v>
      </c>
      <c r="K1050" s="2">
        <v>2599.1999999999998</v>
      </c>
      <c r="N1050" s="7">
        <v>3649.95</v>
      </c>
      <c r="O1050" s="3">
        <v>2999.29</v>
      </c>
      <c r="P1050" s="7">
        <v>3615.01</v>
      </c>
      <c r="Q1050" s="2">
        <v>2112.12</v>
      </c>
      <c r="T1050" s="2">
        <v>3214.92</v>
      </c>
      <c r="U1050" s="3">
        <v>2512.21</v>
      </c>
      <c r="AJ1050" s="2">
        <f t="shared" si="130"/>
        <v>3308</v>
      </c>
      <c r="AK1050" s="2">
        <v>290</v>
      </c>
      <c r="AL1050" s="7">
        <v>3179.15</v>
      </c>
      <c r="AM1050" s="2">
        <v>1667.3</v>
      </c>
      <c r="AP1050" s="7">
        <v>2779.06</v>
      </c>
      <c r="AQ1050" s="3">
        <v>2067.39</v>
      </c>
      <c r="AZ1050" s="8"/>
      <c r="BA1050" s="8"/>
      <c r="BB1050" s="8"/>
      <c r="BC1050" s="8"/>
      <c r="BD1050" s="8"/>
      <c r="BE1050" s="8"/>
      <c r="BF1050" s="8"/>
      <c r="BL1050" s="2">
        <v>4334.0200000000004</v>
      </c>
      <c r="BM1050" s="2">
        <v>2803.54</v>
      </c>
      <c r="BN1050" s="2">
        <v>3933.93</v>
      </c>
      <c r="BO1050" s="2">
        <v>3203.63</v>
      </c>
      <c r="KA1050" s="247">
        <f t="shared" si="131"/>
        <v>4280.04</v>
      </c>
      <c r="KB1050" s="228">
        <f t="shared" si="132"/>
        <v>3089.96</v>
      </c>
      <c r="KC1050" s="246">
        <f t="shared" si="133"/>
        <v>3064.1600000000003</v>
      </c>
    </row>
    <row r="1051" spans="1:289" x14ac:dyDescent="0.3">
      <c r="A1051" s="213">
        <v>41927</v>
      </c>
      <c r="B1051" s="102">
        <v>3598</v>
      </c>
      <c r="C1051" s="31">
        <f t="shared" si="129"/>
        <v>3630.0476190476193</v>
      </c>
      <c r="D1051" s="7">
        <v>4365.67</v>
      </c>
      <c r="E1051" s="2">
        <v>2834.58</v>
      </c>
      <c r="H1051" s="2">
        <v>3965.58</v>
      </c>
      <c r="I1051" s="3">
        <v>3234.67</v>
      </c>
      <c r="J1051" s="7">
        <v>4053.06</v>
      </c>
      <c r="K1051" s="2">
        <v>2601.9</v>
      </c>
      <c r="N1051" s="7">
        <v>3652.97</v>
      </c>
      <c r="O1051" s="3">
        <v>3001.99</v>
      </c>
      <c r="P1051" s="7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30"/>
        <v>3308</v>
      </c>
      <c r="AK1051" s="2">
        <v>290</v>
      </c>
      <c r="AL1051" s="7">
        <v>3203.86</v>
      </c>
      <c r="AM1051" s="2">
        <v>1691.46</v>
      </c>
      <c r="AP1051" s="7">
        <v>2803.77</v>
      </c>
      <c r="AQ1051" s="3">
        <v>2091.5500000000002</v>
      </c>
      <c r="AZ1051" s="8"/>
      <c r="BA1051" s="8"/>
      <c r="BB1051" s="8"/>
      <c r="BC1051" s="8"/>
      <c r="BD1051" s="8"/>
      <c r="BE1051" s="8"/>
      <c r="BF1051" s="8"/>
      <c r="BL1051" s="2">
        <v>4368.74</v>
      </c>
      <c r="BM1051" s="2">
        <v>2837.63</v>
      </c>
      <c r="BN1051" s="2">
        <v>3968.65</v>
      </c>
      <c r="BO1051" s="2">
        <v>3237.72</v>
      </c>
      <c r="KA1051" s="247">
        <f t="shared" si="131"/>
        <v>4283.0599999999995</v>
      </c>
      <c r="KB1051" s="228">
        <f t="shared" si="132"/>
        <v>3089.96</v>
      </c>
      <c r="KC1051" s="246">
        <f t="shared" si="133"/>
        <v>3064.1600000000003</v>
      </c>
    </row>
    <row r="1052" spans="1:289" x14ac:dyDescent="0.3">
      <c r="A1052" s="213">
        <v>41928</v>
      </c>
      <c r="B1052" s="102">
        <v>3600</v>
      </c>
      <c r="C1052" s="31">
        <f t="shared" si="129"/>
        <v>3624.5238095238096</v>
      </c>
      <c r="D1052" s="7">
        <v>4372.28</v>
      </c>
      <c r="E1052" s="2">
        <v>2840.4</v>
      </c>
      <c r="H1052" s="2">
        <v>3972.19</v>
      </c>
      <c r="I1052" s="3">
        <v>3240.49</v>
      </c>
      <c r="J1052" s="7">
        <v>4059.11</v>
      </c>
      <c r="K1052" s="2">
        <v>2607.3000000000002</v>
      </c>
      <c r="N1052" s="7">
        <v>3659.02</v>
      </c>
      <c r="O1052" s="3">
        <v>3007.39</v>
      </c>
      <c r="P1052" s="7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30"/>
        <v>3310</v>
      </c>
      <c r="AK1052" s="2">
        <v>290</v>
      </c>
      <c r="AL1052" s="7">
        <v>3242.21</v>
      </c>
      <c r="AM1052" s="2">
        <v>1728.8</v>
      </c>
      <c r="AP1052" s="7">
        <v>2842.12</v>
      </c>
      <c r="AQ1052" s="3">
        <v>2128.89</v>
      </c>
      <c r="AZ1052" s="8"/>
      <c r="BA1052" s="8"/>
      <c r="BB1052" s="8"/>
      <c r="BC1052" s="8"/>
      <c r="BD1052" s="8"/>
      <c r="BE1052" s="8"/>
      <c r="BF1052" s="8"/>
      <c r="BL1052" s="2">
        <v>4369.2</v>
      </c>
      <c r="BM1052" s="2">
        <v>2837.34</v>
      </c>
      <c r="BN1052" s="2">
        <v>3969.11</v>
      </c>
      <c r="BO1052" s="2">
        <v>3237.43</v>
      </c>
      <c r="KA1052" s="247">
        <f t="shared" si="131"/>
        <v>4289.1100000000006</v>
      </c>
      <c r="KB1052" s="228">
        <f t="shared" si="132"/>
        <v>3092</v>
      </c>
      <c r="KC1052" s="246">
        <f t="shared" si="133"/>
        <v>3066</v>
      </c>
    </row>
    <row r="1053" spans="1:289" x14ac:dyDescent="0.3">
      <c r="A1053" s="213">
        <v>41929</v>
      </c>
      <c r="B1053" s="102">
        <v>3601</v>
      </c>
      <c r="C1053" s="31">
        <f t="shared" si="129"/>
        <v>3619.0952380952381</v>
      </c>
      <c r="D1053" s="7">
        <v>4402.5</v>
      </c>
      <c r="E1053" s="2">
        <v>2870.76</v>
      </c>
      <c r="H1053" s="2">
        <v>4002.41</v>
      </c>
      <c r="I1053" s="3">
        <v>3270.85</v>
      </c>
      <c r="J1053" s="7">
        <v>4056.08</v>
      </c>
      <c r="K1053" s="2">
        <v>2604.6</v>
      </c>
      <c r="N1053" s="7">
        <v>3655.99</v>
      </c>
      <c r="O1053" s="3">
        <v>3004.69</v>
      </c>
      <c r="P1053" s="7">
        <v>3664.97</v>
      </c>
      <c r="Q1053" s="2">
        <v>2161</v>
      </c>
      <c r="T1053" s="2">
        <v>3264.88</v>
      </c>
      <c r="U1053" s="3">
        <v>2561.09</v>
      </c>
      <c r="AJ1053" s="2">
        <f t="shared" si="130"/>
        <v>3311</v>
      </c>
      <c r="AK1053" s="2">
        <v>290</v>
      </c>
      <c r="AL1053" s="7">
        <v>3228.6</v>
      </c>
      <c r="AM1053" s="2">
        <v>1715.66</v>
      </c>
      <c r="AP1053" s="7">
        <v>2828.51</v>
      </c>
      <c r="AQ1053" s="3">
        <v>2115.75</v>
      </c>
      <c r="AZ1053" s="8"/>
      <c r="BA1053" s="8"/>
      <c r="BB1053" s="8"/>
      <c r="BC1053" s="8"/>
      <c r="BD1053" s="8"/>
      <c r="BE1053" s="8"/>
      <c r="BF1053" s="8"/>
      <c r="BL1053" s="2">
        <v>4402.5</v>
      </c>
      <c r="BM1053" s="2">
        <v>2870.76</v>
      </c>
      <c r="BN1053" s="2">
        <v>4002.41</v>
      </c>
      <c r="BO1053" s="2">
        <v>3270.85</v>
      </c>
      <c r="KA1053" s="247">
        <f t="shared" si="131"/>
        <v>4286.08</v>
      </c>
      <c r="KB1053" s="228">
        <f t="shared" si="132"/>
        <v>3093.02</v>
      </c>
      <c r="KC1053" s="246">
        <f t="shared" si="133"/>
        <v>3066.92</v>
      </c>
    </row>
    <row r="1054" spans="1:289" x14ac:dyDescent="0.3">
      <c r="A1054" s="213">
        <v>41932</v>
      </c>
      <c r="B1054" s="102">
        <v>3600</v>
      </c>
      <c r="C1054" s="31">
        <f t="shared" ref="C1054:C1117" si="134">AVERAGE(B1034:B1054)</f>
        <v>3622.1904761904761</v>
      </c>
      <c r="D1054" s="7">
        <v>4320.34</v>
      </c>
      <c r="E1054" s="2">
        <v>2792.19</v>
      </c>
      <c r="H1054" s="2">
        <v>3920.25</v>
      </c>
      <c r="I1054" s="3">
        <v>3192.28</v>
      </c>
      <c r="J1054" s="7">
        <v>4031.9</v>
      </c>
      <c r="K1054" s="2">
        <v>2583</v>
      </c>
      <c r="N1054" s="7">
        <v>3631.81</v>
      </c>
      <c r="O1054" s="3">
        <v>2983.09</v>
      </c>
      <c r="P1054" s="7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30"/>
        <v>3310</v>
      </c>
      <c r="AK1054" s="2">
        <v>290</v>
      </c>
      <c r="AL1054" s="7">
        <v>3220.35</v>
      </c>
      <c r="AM1054" s="2">
        <v>1710.35</v>
      </c>
      <c r="AP1054" s="7">
        <v>2820.26</v>
      </c>
      <c r="AQ1054" s="3">
        <v>2110.44</v>
      </c>
      <c r="AZ1054" s="8"/>
      <c r="BA1054" s="8"/>
      <c r="BB1054" s="8"/>
      <c r="BC1054" s="8"/>
      <c r="BD1054" s="8"/>
      <c r="BE1054" s="8"/>
      <c r="BF1054" s="8"/>
      <c r="BL1054" s="2">
        <v>4322.38</v>
      </c>
      <c r="BM1054" s="2">
        <v>2794.21</v>
      </c>
      <c r="BN1054" s="2">
        <v>3922.29</v>
      </c>
      <c r="BO1054" s="2">
        <v>3194.3</v>
      </c>
      <c r="KA1054" s="247">
        <f t="shared" si="131"/>
        <v>4261.8999999999996</v>
      </c>
      <c r="KB1054" s="228">
        <f t="shared" si="132"/>
        <v>3092</v>
      </c>
      <c r="KC1054" s="246">
        <f t="shared" si="133"/>
        <v>3066</v>
      </c>
    </row>
    <row r="1055" spans="1:289" x14ac:dyDescent="0.3">
      <c r="A1055" s="213">
        <v>41933</v>
      </c>
      <c r="B1055" s="102">
        <v>3600</v>
      </c>
      <c r="C1055" s="31">
        <f t="shared" si="134"/>
        <v>3619.9523809523807</v>
      </c>
      <c r="D1055" s="7">
        <v>4339.75</v>
      </c>
      <c r="E1055" s="2">
        <v>2800.86</v>
      </c>
      <c r="H1055" s="2">
        <v>3939.66</v>
      </c>
      <c r="I1055" s="3">
        <v>3200.95</v>
      </c>
      <c r="J1055" s="7">
        <v>4049.89</v>
      </c>
      <c r="K1055" s="2">
        <v>2591.1</v>
      </c>
      <c r="N1055" s="7">
        <v>3649.8</v>
      </c>
      <c r="O1055" s="3">
        <v>2991.19</v>
      </c>
      <c r="P1055" s="7">
        <v>3670.38</v>
      </c>
      <c r="Q1055" s="2">
        <v>2160.54</v>
      </c>
      <c r="T1055" s="2">
        <v>3270.29</v>
      </c>
      <c r="U1055" s="3">
        <v>2560.63</v>
      </c>
      <c r="AJ1055" s="2">
        <f t="shared" si="130"/>
        <v>3310</v>
      </c>
      <c r="AK1055" s="2">
        <v>290</v>
      </c>
      <c r="AL1055" s="7">
        <v>3234.41</v>
      </c>
      <c r="AM1055" s="2">
        <v>1716.5</v>
      </c>
      <c r="AP1055" s="7">
        <v>2834.32</v>
      </c>
      <c r="AQ1055" s="3">
        <v>2116.59</v>
      </c>
      <c r="AZ1055" s="8"/>
      <c r="BA1055" s="8"/>
      <c r="BB1055" s="8"/>
      <c r="BC1055" s="8"/>
      <c r="BD1055" s="8"/>
      <c r="BE1055" s="8"/>
      <c r="BF1055" s="8"/>
      <c r="BL1055" s="2">
        <v>4345.8999999999996</v>
      </c>
      <c r="BM1055" s="2">
        <v>2806.94</v>
      </c>
      <c r="BN1055" s="2">
        <v>3945.81</v>
      </c>
      <c r="BO1055" s="2">
        <v>3207.03</v>
      </c>
      <c r="KA1055" s="247">
        <f t="shared" si="131"/>
        <v>4279.8899999999994</v>
      </c>
      <c r="KB1055" s="228">
        <f t="shared" si="132"/>
        <v>3092</v>
      </c>
      <c r="KC1055" s="246">
        <f t="shared" si="133"/>
        <v>3066</v>
      </c>
    </row>
    <row r="1056" spans="1:289" x14ac:dyDescent="0.3">
      <c r="A1056" s="213">
        <v>41934</v>
      </c>
      <c r="B1056" s="102">
        <v>3598</v>
      </c>
      <c r="C1056" s="31">
        <f t="shared" si="134"/>
        <v>3618.8095238095239</v>
      </c>
      <c r="D1056" s="7">
        <v>4329.87</v>
      </c>
      <c r="E1056" s="2">
        <v>2792.19</v>
      </c>
      <c r="H1056" s="2">
        <v>3929.78</v>
      </c>
      <c r="I1056" s="3">
        <v>3192.28</v>
      </c>
      <c r="J1056" s="7">
        <v>4040.8</v>
      </c>
      <c r="K1056" s="2">
        <v>2583</v>
      </c>
      <c r="N1056" s="7">
        <v>3640.71</v>
      </c>
      <c r="O1056" s="3">
        <v>2983.09</v>
      </c>
      <c r="P1056" s="7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30"/>
        <v>3308</v>
      </c>
      <c r="AK1056" s="2">
        <v>290</v>
      </c>
      <c r="AL1056" s="7">
        <v>3249.36</v>
      </c>
      <c r="AM1056" s="2">
        <v>1732.37</v>
      </c>
      <c r="AP1056" s="7">
        <v>2849.27</v>
      </c>
      <c r="AQ1056" s="3">
        <v>2132.46</v>
      </c>
      <c r="AZ1056" s="8"/>
      <c r="BA1056" s="8"/>
      <c r="BB1056" s="8"/>
      <c r="BC1056" s="8"/>
      <c r="BD1056" s="8"/>
      <c r="BE1056" s="8"/>
      <c r="BF1056" s="8"/>
      <c r="BL1056" s="2">
        <v>4333.95</v>
      </c>
      <c r="BM1056" s="2">
        <v>2796.24</v>
      </c>
      <c r="BN1056" s="2">
        <v>3933.86</v>
      </c>
      <c r="BO1056" s="2">
        <v>3196.33</v>
      </c>
      <c r="KA1056" s="247">
        <f t="shared" si="131"/>
        <v>4270.8</v>
      </c>
      <c r="KB1056" s="228">
        <f t="shared" si="132"/>
        <v>3089.96</v>
      </c>
      <c r="KC1056" s="246">
        <f t="shared" si="133"/>
        <v>3064.1600000000003</v>
      </c>
    </row>
    <row r="1057" spans="1:289" x14ac:dyDescent="0.3">
      <c r="A1057" s="213">
        <v>41935</v>
      </c>
      <c r="B1057" s="102">
        <v>3569</v>
      </c>
      <c r="C1057" s="31">
        <f t="shared" si="134"/>
        <v>3616.2857142857142</v>
      </c>
      <c r="D1057" s="7">
        <v>4327.78</v>
      </c>
      <c r="E1057" s="2">
        <v>2791.6</v>
      </c>
      <c r="H1057" s="2">
        <v>3927.69</v>
      </c>
      <c r="I1057" s="3">
        <v>3191.69</v>
      </c>
      <c r="J1057" s="7">
        <v>4017.62</v>
      </c>
      <c r="K1057" s="2">
        <v>2572.1999999999998</v>
      </c>
      <c r="N1057" s="7">
        <v>3617.53</v>
      </c>
      <c r="O1057" s="3">
        <v>2972.29</v>
      </c>
      <c r="P1057" s="7">
        <v>3718.12</v>
      </c>
      <c r="Q1057" s="2">
        <v>2221.16</v>
      </c>
      <c r="T1057" s="2">
        <v>3318.03</v>
      </c>
      <c r="U1057" s="3">
        <v>2621.25</v>
      </c>
      <c r="AJ1057" s="2">
        <f t="shared" si="130"/>
        <v>3279</v>
      </c>
      <c r="AK1057" s="2">
        <v>290</v>
      </c>
      <c r="AL1057" s="7">
        <v>3272.83</v>
      </c>
      <c r="AM1057" s="2">
        <v>1767.97</v>
      </c>
      <c r="AP1057" s="7">
        <v>2872.74</v>
      </c>
      <c r="AQ1057" s="3">
        <v>2168.06</v>
      </c>
      <c r="AZ1057" s="8"/>
      <c r="BA1057" s="8"/>
      <c r="BB1057" s="8"/>
      <c r="BC1057" s="8"/>
      <c r="BD1057" s="8"/>
      <c r="BE1057" s="8"/>
      <c r="BF1057" s="8"/>
      <c r="BL1057" s="2">
        <v>4327.78</v>
      </c>
      <c r="BM1057" s="2">
        <v>2791.6</v>
      </c>
      <c r="BN1057" s="2">
        <v>3927.69</v>
      </c>
      <c r="BO1057" s="2">
        <v>3191.69</v>
      </c>
      <c r="KA1057" s="247">
        <f t="shared" si="131"/>
        <v>4247.62</v>
      </c>
      <c r="KB1057" s="228">
        <f t="shared" si="132"/>
        <v>3060.38</v>
      </c>
      <c r="KC1057" s="246">
        <f t="shared" si="133"/>
        <v>3037.48</v>
      </c>
    </row>
    <row r="1058" spans="1:289" x14ac:dyDescent="0.3">
      <c r="A1058" s="213">
        <v>41936</v>
      </c>
      <c r="B1058" s="102">
        <v>3580</v>
      </c>
      <c r="C1058" s="31">
        <f t="shared" si="134"/>
        <v>3613.4285714285716</v>
      </c>
      <c r="D1058" s="7">
        <v>4317.87</v>
      </c>
      <c r="E1058" s="2">
        <v>2782.9</v>
      </c>
      <c r="H1058" s="2">
        <v>3917.78</v>
      </c>
      <c r="I1058" s="3">
        <v>3182.99</v>
      </c>
      <c r="J1058" s="7">
        <v>4008.56</v>
      </c>
      <c r="K1058" s="2">
        <v>2564.1</v>
      </c>
      <c r="N1058" s="7">
        <v>3608.47</v>
      </c>
      <c r="O1058" s="3">
        <v>2964.19</v>
      </c>
      <c r="P1058" s="7">
        <v>3709.87</v>
      </c>
      <c r="Q1058" s="2">
        <v>2214.02</v>
      </c>
      <c r="T1058" s="2">
        <v>3309.78</v>
      </c>
      <c r="U1058" s="3">
        <v>2614.11</v>
      </c>
      <c r="AJ1058" s="2">
        <f t="shared" si="130"/>
        <v>3290</v>
      </c>
      <c r="AK1058" s="2">
        <v>290</v>
      </c>
      <c r="AL1058" s="7">
        <v>3265.38</v>
      </c>
      <c r="AM1058" s="2">
        <v>1761.64</v>
      </c>
      <c r="AP1058" s="7">
        <v>2865.29</v>
      </c>
      <c r="AQ1058" s="3">
        <v>2161.73</v>
      </c>
      <c r="AZ1058" s="8"/>
      <c r="BA1058" s="8"/>
      <c r="BB1058" s="8"/>
      <c r="BC1058" s="8"/>
      <c r="BD1058" s="8"/>
      <c r="BE1058" s="8"/>
      <c r="BF1058" s="8"/>
      <c r="BL1058" s="2">
        <v>4328.0200000000004</v>
      </c>
      <c r="BM1058" s="2">
        <v>2792.95</v>
      </c>
      <c r="BN1058" s="2">
        <v>3927.93</v>
      </c>
      <c r="BO1058" s="2">
        <v>3193.04</v>
      </c>
      <c r="KA1058" s="247">
        <f t="shared" si="131"/>
        <v>4238.5599999999995</v>
      </c>
      <c r="KB1058" s="228">
        <f t="shared" si="132"/>
        <v>3071.6</v>
      </c>
      <c r="KC1058" s="246">
        <f t="shared" si="133"/>
        <v>3047.6000000000004</v>
      </c>
    </row>
    <row r="1059" spans="1:289" x14ac:dyDescent="0.3">
      <c r="A1059" s="213">
        <v>41939</v>
      </c>
      <c r="B1059" s="102">
        <v>3616</v>
      </c>
      <c r="C1059" s="31">
        <f t="shared" si="134"/>
        <v>3612.2857142857142</v>
      </c>
      <c r="D1059" s="7">
        <v>4265.84</v>
      </c>
      <c r="E1059" s="2">
        <v>2731.05</v>
      </c>
      <c r="H1059" s="2">
        <v>3865.75</v>
      </c>
      <c r="I1059" s="3">
        <v>3131.14</v>
      </c>
      <c r="J1059" s="7">
        <v>4011.58</v>
      </c>
      <c r="K1059" s="2">
        <v>2566.8000000000002</v>
      </c>
      <c r="N1059" s="7">
        <v>3611.49</v>
      </c>
      <c r="O1059" s="3">
        <v>2966.89</v>
      </c>
      <c r="P1059" s="7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30"/>
        <v>3326</v>
      </c>
      <c r="AK1059" s="2">
        <v>290</v>
      </c>
      <c r="AL1059" s="7">
        <v>3256.8</v>
      </c>
      <c r="AM1059" s="2">
        <v>1752.8</v>
      </c>
      <c r="AP1059" s="7">
        <v>2856.71</v>
      </c>
      <c r="AQ1059" s="3">
        <v>2152.89</v>
      </c>
      <c r="AZ1059" s="8"/>
      <c r="BA1059" s="8"/>
      <c r="BB1059" s="8"/>
      <c r="BC1059" s="8"/>
      <c r="BD1059" s="8"/>
      <c r="BE1059" s="8"/>
      <c r="BF1059" s="8"/>
      <c r="BL1059" s="2">
        <v>4281.09</v>
      </c>
      <c r="BM1059" s="2">
        <v>2746.14</v>
      </c>
      <c r="BN1059" s="2">
        <v>3881</v>
      </c>
      <c r="BO1059" s="2">
        <v>3146.23</v>
      </c>
      <c r="KA1059" s="247">
        <f t="shared" si="131"/>
        <v>4241.58</v>
      </c>
      <c r="KB1059" s="228">
        <f t="shared" si="132"/>
        <v>3108.32</v>
      </c>
      <c r="KC1059" s="246">
        <f t="shared" si="133"/>
        <v>3080.7200000000003</v>
      </c>
    </row>
    <row r="1060" spans="1:289" x14ac:dyDescent="0.3">
      <c r="A1060" s="213">
        <v>41940</v>
      </c>
      <c r="B1060" s="102">
        <v>3596</v>
      </c>
      <c r="C1060" s="31">
        <f t="shared" si="134"/>
        <v>3608.1428571428573</v>
      </c>
      <c r="D1060" s="7">
        <v>4247.54</v>
      </c>
      <c r="E1060" s="2">
        <v>2716.26</v>
      </c>
      <c r="H1060" s="2">
        <v>3847.45</v>
      </c>
      <c r="I1060" s="3">
        <v>3116.35</v>
      </c>
      <c r="J1060" s="7">
        <v>3984.39</v>
      </c>
      <c r="K1060" s="2">
        <v>2542.5</v>
      </c>
      <c r="N1060" s="7">
        <v>3584.3</v>
      </c>
      <c r="O1060" s="3">
        <v>2942.59</v>
      </c>
      <c r="P1060" s="7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30"/>
        <v>3306</v>
      </c>
      <c r="AK1060" s="2">
        <v>290</v>
      </c>
      <c r="AL1060" s="7">
        <v>3212.57</v>
      </c>
      <c r="AM1060" s="2">
        <v>1712.18</v>
      </c>
      <c r="AP1060" s="7">
        <v>2812.48</v>
      </c>
      <c r="AQ1060" s="3">
        <v>2112.27</v>
      </c>
      <c r="AZ1060" s="8"/>
      <c r="BA1060" s="8"/>
      <c r="BB1060" s="8"/>
      <c r="BC1060" s="8"/>
      <c r="BD1060" s="8"/>
      <c r="BE1060" s="8"/>
      <c r="BF1060" s="8"/>
      <c r="BL1060" s="2">
        <v>4263.67</v>
      </c>
      <c r="BM1060" s="2">
        <v>2732.22</v>
      </c>
      <c r="BN1060" s="2">
        <v>3863.58</v>
      </c>
      <c r="BO1060" s="2">
        <v>3132.31</v>
      </c>
      <c r="KA1060" s="247">
        <f t="shared" si="131"/>
        <v>4214.3899999999994</v>
      </c>
      <c r="KB1060" s="228">
        <f t="shared" si="132"/>
        <v>3087.92</v>
      </c>
      <c r="KC1060" s="246">
        <f t="shared" si="133"/>
        <v>3062.32</v>
      </c>
    </row>
    <row r="1061" spans="1:289" x14ac:dyDescent="0.3">
      <c r="A1061" s="213">
        <v>41941</v>
      </c>
      <c r="B1061" s="102">
        <v>3595</v>
      </c>
      <c r="C1061" s="31">
        <f t="shared" si="134"/>
        <v>3606.6666666666665</v>
      </c>
      <c r="D1061" s="7">
        <v>4299.04</v>
      </c>
      <c r="E1061" s="2">
        <v>2763.9</v>
      </c>
      <c r="H1061" s="2">
        <v>3898.95</v>
      </c>
      <c r="I1061" s="3">
        <v>3163.99</v>
      </c>
      <c r="J1061" s="7">
        <v>4011.58</v>
      </c>
      <c r="K1061" s="2">
        <v>2566.8000000000002</v>
      </c>
      <c r="N1061" s="7">
        <v>3611.49</v>
      </c>
      <c r="O1061" s="3">
        <v>2966.89</v>
      </c>
      <c r="P1061" s="7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30"/>
        <v>3305</v>
      </c>
      <c r="AK1061" s="2">
        <v>290</v>
      </c>
      <c r="AL1061" s="7">
        <v>3256.8</v>
      </c>
      <c r="AM1061" s="2">
        <v>1752.8</v>
      </c>
      <c r="AP1061" s="7">
        <v>2856.71</v>
      </c>
      <c r="AQ1061" s="3">
        <v>2152.89</v>
      </c>
      <c r="AZ1061" s="8"/>
      <c r="BA1061" s="8"/>
      <c r="BB1061" s="8"/>
      <c r="BC1061" s="8"/>
      <c r="BD1061" s="8"/>
      <c r="BE1061" s="8"/>
      <c r="BF1061" s="8"/>
      <c r="BL1061" s="2">
        <v>4318.3500000000004</v>
      </c>
      <c r="BM1061" s="2">
        <v>2783.01</v>
      </c>
      <c r="BN1061" s="2">
        <v>3918.26</v>
      </c>
      <c r="BO1061" s="2">
        <v>3183.1</v>
      </c>
      <c r="KA1061" s="247">
        <f t="shared" si="131"/>
        <v>4241.58</v>
      </c>
      <c r="KB1061" s="228">
        <f t="shared" si="132"/>
        <v>3086.9</v>
      </c>
      <c r="KC1061" s="246">
        <f t="shared" si="133"/>
        <v>3061.4</v>
      </c>
    </row>
    <row r="1062" spans="1:289" x14ac:dyDescent="0.3">
      <c r="A1062" s="213">
        <v>41942</v>
      </c>
      <c r="B1062" s="102">
        <v>3601</v>
      </c>
      <c r="C1062" s="31">
        <f t="shared" si="134"/>
        <v>3604.7142857142858</v>
      </c>
      <c r="D1062" s="7">
        <v>4321.17</v>
      </c>
      <c r="E1062" s="2">
        <v>2785.8</v>
      </c>
      <c r="H1062" s="2">
        <v>3921.08</v>
      </c>
      <c r="I1062" s="3">
        <v>3185.89</v>
      </c>
      <c r="J1062" s="7">
        <v>4011.58</v>
      </c>
      <c r="K1062" s="2">
        <v>2566.8000000000002</v>
      </c>
      <c r="N1062" s="7">
        <v>3611.49</v>
      </c>
      <c r="O1062" s="3">
        <v>2966.89</v>
      </c>
      <c r="P1062" s="7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30"/>
        <v>3311</v>
      </c>
      <c r="AK1062" s="2">
        <v>290</v>
      </c>
      <c r="AL1062" s="7">
        <v>3278.9</v>
      </c>
      <c r="AM1062" s="2">
        <v>1763.75</v>
      </c>
      <c r="AP1062" s="7">
        <v>2878.81</v>
      </c>
      <c r="AQ1062" s="3">
        <v>2163.84</v>
      </c>
      <c r="AZ1062" s="8"/>
      <c r="BA1062" s="8"/>
      <c r="BB1062" s="8"/>
      <c r="BC1062" s="8"/>
      <c r="BD1062" s="8"/>
      <c r="BE1062" s="8"/>
      <c r="BF1062" s="8"/>
      <c r="BL1062" s="2">
        <v>4342.5200000000004</v>
      </c>
      <c r="BM1062" s="2">
        <v>2806.92</v>
      </c>
      <c r="BN1062" s="2">
        <v>3942.43</v>
      </c>
      <c r="BO1062" s="2">
        <v>3207.01</v>
      </c>
      <c r="KA1062" s="247">
        <f t="shared" si="131"/>
        <v>4241.58</v>
      </c>
      <c r="KB1062" s="228">
        <f t="shared" si="132"/>
        <v>3093.02</v>
      </c>
      <c r="KC1062" s="246">
        <f t="shared" si="133"/>
        <v>3066.92</v>
      </c>
    </row>
    <row r="1063" spans="1:289" x14ac:dyDescent="0.3">
      <c r="A1063" s="213">
        <v>41943</v>
      </c>
      <c r="B1063" s="102">
        <v>3600</v>
      </c>
      <c r="C1063" s="31">
        <f t="shared" si="134"/>
        <v>3602.0952380952381</v>
      </c>
      <c r="D1063" s="7">
        <v>4341.72</v>
      </c>
      <c r="E1063" s="2">
        <v>2801.34</v>
      </c>
      <c r="H1063" s="2">
        <v>3941.63</v>
      </c>
      <c r="I1063" s="3">
        <v>3201.43</v>
      </c>
      <c r="J1063" s="7">
        <v>4050.85</v>
      </c>
      <c r="K1063" s="2">
        <v>2601.9</v>
      </c>
      <c r="N1063" s="7">
        <v>3650.76</v>
      </c>
      <c r="O1063" s="3">
        <v>3001.99</v>
      </c>
      <c r="P1063" s="7">
        <v>3793.1</v>
      </c>
      <c r="Q1063" s="2">
        <v>2280.58</v>
      </c>
      <c r="T1063" s="2">
        <v>3393.01</v>
      </c>
      <c r="U1063" s="3">
        <v>2680.67</v>
      </c>
      <c r="AJ1063" s="2">
        <f t="shared" si="130"/>
        <v>3310</v>
      </c>
      <c r="AK1063" s="2">
        <v>290</v>
      </c>
      <c r="AL1063" s="7">
        <v>3255.35</v>
      </c>
      <c r="AM1063" s="2">
        <v>1735.78</v>
      </c>
      <c r="AP1063" s="7">
        <v>2855.26</v>
      </c>
      <c r="AQ1063" s="3">
        <v>2135.87</v>
      </c>
      <c r="AZ1063" s="8"/>
      <c r="BA1063" s="8"/>
      <c r="BB1063" s="8"/>
      <c r="BC1063" s="8"/>
      <c r="BD1063" s="8"/>
      <c r="BE1063" s="8"/>
      <c r="BF1063" s="8"/>
      <c r="BL1063" s="2">
        <v>4363.32</v>
      </c>
      <c r="BM1063" s="2">
        <v>2822.71</v>
      </c>
      <c r="BN1063" s="2">
        <v>3963.23</v>
      </c>
      <c r="BO1063" s="2">
        <v>3222.8</v>
      </c>
      <c r="KA1063" s="247">
        <f t="shared" si="131"/>
        <v>4280.8500000000004</v>
      </c>
      <c r="KB1063" s="228">
        <f t="shared" si="132"/>
        <v>3092</v>
      </c>
      <c r="KC1063" s="246">
        <f t="shared" si="133"/>
        <v>3066</v>
      </c>
    </row>
    <row r="1064" spans="1:289" x14ac:dyDescent="0.3">
      <c r="A1064" s="213">
        <v>41946</v>
      </c>
      <c r="B1064" s="102">
        <v>3602</v>
      </c>
      <c r="C1064" s="31">
        <f t="shared" si="134"/>
        <v>3601.2380952380954</v>
      </c>
      <c r="D1064" s="7">
        <v>4298.37</v>
      </c>
      <c r="E1064" s="2">
        <v>2759.55</v>
      </c>
      <c r="H1064" s="2">
        <v>3898.28</v>
      </c>
      <c r="I1064" s="3">
        <v>3159.64</v>
      </c>
      <c r="J1064" s="7">
        <v>4041.79</v>
      </c>
      <c r="K1064" s="2">
        <v>2593.8000000000002</v>
      </c>
      <c r="N1064" s="7">
        <v>3641.7</v>
      </c>
      <c r="O1064" s="3">
        <v>2993.89</v>
      </c>
      <c r="P1064" s="7">
        <v>3762.4</v>
      </c>
      <c r="Q1064" s="2">
        <v>2251.25</v>
      </c>
      <c r="T1064" s="2">
        <v>3362.31</v>
      </c>
      <c r="U1064" s="3">
        <v>2651.34</v>
      </c>
      <c r="AJ1064" s="2">
        <f t="shared" si="130"/>
        <v>3312</v>
      </c>
      <c r="AK1064" s="2">
        <v>290</v>
      </c>
      <c r="AL1064" s="7">
        <v>3259.18</v>
      </c>
      <c r="AM1064" s="2">
        <v>1740.65</v>
      </c>
      <c r="AP1064" s="7">
        <v>2859.09</v>
      </c>
      <c r="AQ1064" s="3">
        <v>2140.7399999999998</v>
      </c>
      <c r="AZ1064" s="8"/>
      <c r="BA1064" s="8"/>
      <c r="BB1064" s="8"/>
      <c r="BC1064" s="8"/>
      <c r="BD1064" s="8"/>
      <c r="BE1064" s="8"/>
      <c r="BF1064" s="8"/>
      <c r="BL1064" s="2">
        <v>4316.84</v>
      </c>
      <c r="BM1064" s="2">
        <v>2777.82</v>
      </c>
      <c r="BN1064" s="2">
        <v>3916.75</v>
      </c>
      <c r="BO1064" s="2">
        <v>3177.91</v>
      </c>
      <c r="KA1064" s="247">
        <f t="shared" si="131"/>
        <v>4271.79</v>
      </c>
      <c r="KB1064" s="228">
        <f t="shared" si="132"/>
        <v>3094.04</v>
      </c>
      <c r="KC1064" s="246">
        <f t="shared" si="133"/>
        <v>3067.84</v>
      </c>
    </row>
    <row r="1065" spans="1:289" x14ac:dyDescent="0.3">
      <c r="A1065" s="213">
        <v>41947</v>
      </c>
      <c r="B1065" s="102">
        <v>3609</v>
      </c>
      <c r="C1065" s="31">
        <f t="shared" si="134"/>
        <v>3599.9523809523807</v>
      </c>
      <c r="D1065" s="7">
        <v>4320.71</v>
      </c>
      <c r="E1065" s="2">
        <v>2781.65</v>
      </c>
      <c r="H1065" s="2">
        <v>3920.62</v>
      </c>
      <c r="I1065" s="3">
        <v>3181.74</v>
      </c>
      <c r="J1065" s="7">
        <v>4041.79</v>
      </c>
      <c r="K1065" s="2">
        <v>2593.8000000000002</v>
      </c>
      <c r="N1065" s="7">
        <v>3641.7</v>
      </c>
      <c r="O1065" s="3">
        <v>2993.89</v>
      </c>
      <c r="P1065" s="7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30"/>
        <v>3319</v>
      </c>
      <c r="AK1065" s="2">
        <v>290</v>
      </c>
      <c r="AL1065" s="7">
        <v>3281.51</v>
      </c>
      <c r="AM1065" s="2">
        <v>1762.75</v>
      </c>
      <c r="AP1065" s="7">
        <v>2881.42</v>
      </c>
      <c r="AQ1065" s="3">
        <v>2162.84</v>
      </c>
      <c r="AZ1065" s="8"/>
      <c r="BA1065" s="8"/>
      <c r="BB1065" s="8"/>
      <c r="BC1065" s="8"/>
      <c r="BD1065" s="8"/>
      <c r="BE1065" s="8"/>
      <c r="BF1065" s="8"/>
      <c r="BL1065" s="2">
        <v>4320.71</v>
      </c>
      <c r="BM1065" s="2">
        <v>2781.65</v>
      </c>
      <c r="BN1065" s="2">
        <v>3920.62</v>
      </c>
      <c r="BO1065" s="2">
        <v>3181.74</v>
      </c>
      <c r="KA1065" s="247">
        <f t="shared" si="131"/>
        <v>4271.79</v>
      </c>
      <c r="KB1065" s="228">
        <f t="shared" si="132"/>
        <v>3101.1800000000003</v>
      </c>
      <c r="KC1065" s="246">
        <f t="shared" si="133"/>
        <v>3074.28</v>
      </c>
    </row>
    <row r="1066" spans="1:289" x14ac:dyDescent="0.3">
      <c r="A1066" s="213">
        <v>41948</v>
      </c>
      <c r="B1066" s="102">
        <v>3620</v>
      </c>
      <c r="C1066" s="31">
        <f t="shared" si="134"/>
        <v>3599.9523809523807</v>
      </c>
      <c r="D1066" s="7">
        <v>4316.3900000000003</v>
      </c>
      <c r="E1066" s="2">
        <v>2774.06</v>
      </c>
      <c r="H1066" s="2">
        <v>3916.3</v>
      </c>
      <c r="I1066" s="3">
        <v>3174.15</v>
      </c>
      <c r="J1066" s="7">
        <v>3956.39</v>
      </c>
      <c r="K1066" s="2">
        <v>2506.6999999999998</v>
      </c>
      <c r="N1066" s="7">
        <v>3556.3</v>
      </c>
      <c r="O1066" s="3">
        <v>2906.79</v>
      </c>
      <c r="P1066" s="7">
        <v>3798.57</v>
      </c>
      <c r="Q1066" s="2">
        <v>2283.9</v>
      </c>
      <c r="T1066" s="2">
        <v>3398.48</v>
      </c>
      <c r="U1066" s="3">
        <v>2683.99</v>
      </c>
      <c r="AJ1066" s="2">
        <f t="shared" si="130"/>
        <v>3330</v>
      </c>
      <c r="AK1066" s="2">
        <v>290</v>
      </c>
      <c r="AL1066" s="7">
        <v>3303.79</v>
      </c>
      <c r="AM1066" s="2">
        <v>1781.56</v>
      </c>
      <c r="AP1066" s="7">
        <v>2903.7</v>
      </c>
      <c r="AQ1066" s="3">
        <v>2181.65</v>
      </c>
      <c r="AZ1066" s="8"/>
      <c r="BA1066" s="8"/>
      <c r="BB1066" s="8"/>
      <c r="BC1066" s="8"/>
      <c r="BD1066" s="8"/>
      <c r="BE1066" s="8"/>
      <c r="BF1066" s="8"/>
      <c r="BL1066" s="2">
        <v>4329.83</v>
      </c>
      <c r="BM1066" s="2">
        <v>2787.36</v>
      </c>
      <c r="BN1066" s="2">
        <v>3929.74</v>
      </c>
      <c r="BO1066" s="2">
        <v>3187.45</v>
      </c>
      <c r="KA1066" s="247">
        <f t="shared" si="131"/>
        <v>4186.3899999999994</v>
      </c>
      <c r="KB1066" s="228">
        <f t="shared" si="132"/>
        <v>3112.4</v>
      </c>
      <c r="KC1066" s="246">
        <f t="shared" si="133"/>
        <v>3084.4</v>
      </c>
    </row>
    <row r="1067" spans="1:289" x14ac:dyDescent="0.3">
      <c r="A1067" s="213">
        <v>41949</v>
      </c>
      <c r="B1067" s="102">
        <v>3620</v>
      </c>
      <c r="C1067" s="31">
        <f t="shared" si="134"/>
        <v>3599.9523809523807</v>
      </c>
      <c r="D1067" s="7">
        <v>4332.55</v>
      </c>
      <c r="E1067" s="2">
        <v>2785.62</v>
      </c>
      <c r="H1067" s="2">
        <v>3932.46</v>
      </c>
      <c r="I1067" s="3">
        <v>3185.7</v>
      </c>
      <c r="J1067" s="7">
        <v>3991.43</v>
      </c>
      <c r="K1067" s="2">
        <v>2537.9</v>
      </c>
      <c r="N1067" s="7">
        <v>3591.34</v>
      </c>
      <c r="O1067" s="3">
        <v>2937.99</v>
      </c>
      <c r="P1067" s="7">
        <v>3797.77</v>
      </c>
      <c r="Q1067" s="2">
        <v>2278.92</v>
      </c>
      <c r="T1067" s="2">
        <v>3397.68</v>
      </c>
      <c r="U1067" s="3">
        <v>2679.01</v>
      </c>
      <c r="AJ1067" s="2">
        <f t="shared" si="130"/>
        <v>3330</v>
      </c>
      <c r="AK1067" s="2">
        <v>290</v>
      </c>
      <c r="AL1067" s="7">
        <v>3310.73</v>
      </c>
      <c r="AM1067" s="2">
        <v>1784.12</v>
      </c>
      <c r="AP1067" s="7">
        <v>2910.64</v>
      </c>
      <c r="AQ1067" s="3">
        <v>2184.21</v>
      </c>
      <c r="AZ1067" s="8"/>
      <c r="BA1067" s="8"/>
      <c r="BB1067" s="8"/>
      <c r="BC1067" s="8"/>
      <c r="BD1067" s="8"/>
      <c r="BE1067" s="8"/>
      <c r="BF1067" s="8"/>
      <c r="BL1067" s="2">
        <v>4347.18</v>
      </c>
      <c r="BM1067" s="2">
        <v>2800.1</v>
      </c>
      <c r="BN1067" s="2">
        <v>3947.09</v>
      </c>
      <c r="BO1067" s="2">
        <v>3200.19</v>
      </c>
      <c r="KA1067" s="247">
        <f t="shared" si="131"/>
        <v>4221.43</v>
      </c>
      <c r="KB1067" s="228">
        <f t="shared" si="132"/>
        <v>3112.4</v>
      </c>
      <c r="KC1067" s="246">
        <f t="shared" si="133"/>
        <v>3084.4</v>
      </c>
    </row>
    <row r="1068" spans="1:289" x14ac:dyDescent="0.3">
      <c r="A1068" s="213">
        <v>41950</v>
      </c>
      <c r="B1068" s="102">
        <v>3669</v>
      </c>
      <c r="C1068" s="31">
        <f t="shared" si="134"/>
        <v>3603.2380952380954</v>
      </c>
      <c r="D1068" s="7">
        <v>4290.57</v>
      </c>
      <c r="E1068" s="2">
        <v>2746.3</v>
      </c>
      <c r="H1068" s="2">
        <v>3890.48</v>
      </c>
      <c r="I1068" s="3">
        <v>3146.39</v>
      </c>
      <c r="J1068" s="7">
        <v>3973.91</v>
      </c>
      <c r="K1068" s="2">
        <v>2522.3000000000002</v>
      </c>
      <c r="N1068" s="7">
        <v>3573.82</v>
      </c>
      <c r="O1068" s="3">
        <v>2922.39</v>
      </c>
      <c r="P1068" s="7">
        <v>3769.97</v>
      </c>
      <c r="Q1068" s="2">
        <v>2253.5</v>
      </c>
      <c r="T1068" s="2">
        <v>3369.88</v>
      </c>
      <c r="U1068" s="3">
        <v>2653.59</v>
      </c>
      <c r="AJ1068" s="2">
        <f t="shared" si="130"/>
        <v>3379</v>
      </c>
      <c r="AK1068" s="2">
        <v>290</v>
      </c>
      <c r="AL1068" s="7">
        <v>3284.68</v>
      </c>
      <c r="AM1068" s="2">
        <v>1760.5</v>
      </c>
      <c r="AP1068" s="7">
        <v>2884.59</v>
      </c>
      <c r="AQ1068" s="3">
        <v>2160.59</v>
      </c>
      <c r="AZ1068" s="8"/>
      <c r="BA1068" s="8"/>
      <c r="BB1068" s="8"/>
      <c r="BC1068" s="8"/>
      <c r="BD1068" s="8"/>
      <c r="BE1068" s="8"/>
      <c r="BF1068" s="8"/>
      <c r="BL1068" s="2">
        <v>4310.33</v>
      </c>
      <c r="BM1068" s="2">
        <v>2765.85</v>
      </c>
      <c r="BN1068" s="2">
        <v>3910.24</v>
      </c>
      <c r="BO1068" s="2">
        <v>3165.94</v>
      </c>
      <c r="KA1068" s="247">
        <f t="shared" si="131"/>
        <v>4203.91</v>
      </c>
      <c r="KB1068" s="228">
        <f t="shared" si="132"/>
        <v>3162.38</v>
      </c>
      <c r="KC1068" s="246">
        <f t="shared" si="133"/>
        <v>3129.48</v>
      </c>
    </row>
    <row r="1069" spans="1:289" x14ac:dyDescent="0.3">
      <c r="A1069" s="213">
        <v>41953</v>
      </c>
      <c r="B1069" s="102">
        <v>3657</v>
      </c>
      <c r="C1069" s="31">
        <f t="shared" si="134"/>
        <v>3606.0476190476193</v>
      </c>
      <c r="D1069" s="7">
        <v>4270.59</v>
      </c>
      <c r="E1069" s="2">
        <v>2723.58</v>
      </c>
      <c r="H1069" s="2">
        <v>3870.5</v>
      </c>
      <c r="I1069" s="3">
        <v>3123.67</v>
      </c>
      <c r="J1069" s="7">
        <v>3974.47</v>
      </c>
      <c r="K1069" s="2">
        <v>2520.54</v>
      </c>
      <c r="N1069" s="7">
        <v>3574.38</v>
      </c>
      <c r="O1069" s="3">
        <v>2920.63</v>
      </c>
      <c r="P1069" s="7">
        <v>3780.47</v>
      </c>
      <c r="Q1069" s="2">
        <v>2261.1</v>
      </c>
      <c r="T1069" s="2">
        <v>3380.38</v>
      </c>
      <c r="U1069" s="3">
        <v>2661.19</v>
      </c>
      <c r="AJ1069" s="2">
        <f t="shared" si="130"/>
        <v>3367</v>
      </c>
      <c r="AK1069" s="2">
        <v>290</v>
      </c>
      <c r="AL1069" s="7">
        <v>3315.64</v>
      </c>
      <c r="AM1069" s="2">
        <v>1788.26</v>
      </c>
      <c r="AP1069" s="7">
        <v>2915.55</v>
      </c>
      <c r="AQ1069" s="3">
        <v>2188.35</v>
      </c>
      <c r="AZ1069" s="10"/>
      <c r="BA1069" s="10"/>
      <c r="BB1069" s="10"/>
      <c r="BC1069" s="10"/>
      <c r="BD1069" s="10"/>
      <c r="BE1069" s="10"/>
      <c r="BF1069" s="10"/>
      <c r="BL1069" s="2">
        <v>4284.21</v>
      </c>
      <c r="BM1069" s="2">
        <v>2737.05</v>
      </c>
      <c r="BN1069" s="2">
        <v>3884.12</v>
      </c>
      <c r="BO1069" s="2">
        <v>3137.14</v>
      </c>
      <c r="KA1069" s="247">
        <f t="shared" si="131"/>
        <v>4204.4699999999993</v>
      </c>
      <c r="KB1069" s="228">
        <f t="shared" si="132"/>
        <v>3150.14</v>
      </c>
      <c r="KC1069" s="246">
        <f t="shared" si="133"/>
        <v>3118.44</v>
      </c>
    </row>
    <row r="1070" spans="1:289" x14ac:dyDescent="0.3">
      <c r="A1070" s="213">
        <v>41954</v>
      </c>
      <c r="B1070" s="102">
        <v>3647</v>
      </c>
      <c r="C1070" s="31">
        <f t="shared" si="134"/>
        <v>3608.3809523809523</v>
      </c>
      <c r="D1070" s="7">
        <v>4274.3</v>
      </c>
      <c r="E1070" s="2">
        <v>2729.46</v>
      </c>
      <c r="H1070" s="2">
        <v>3874.21</v>
      </c>
      <c r="I1070" s="3">
        <v>3129.55</v>
      </c>
      <c r="J1070" s="7">
        <v>3923.05</v>
      </c>
      <c r="K1070" s="2">
        <v>2471.4</v>
      </c>
      <c r="N1070" s="7">
        <v>3522.96</v>
      </c>
      <c r="O1070" s="3">
        <v>2871.49</v>
      </c>
      <c r="P1070" s="7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30"/>
        <v>3357</v>
      </c>
      <c r="AK1070" s="2">
        <v>290</v>
      </c>
      <c r="AL1070" s="7">
        <v>3300.91</v>
      </c>
      <c r="AM1070" s="2">
        <v>1775.84</v>
      </c>
      <c r="AP1070" s="7">
        <v>2900.82</v>
      </c>
      <c r="AQ1070" s="3">
        <v>2175.9299999999998</v>
      </c>
      <c r="AZ1070" s="8"/>
      <c r="BA1070" s="8"/>
      <c r="BB1070" s="8"/>
      <c r="BC1070" s="8"/>
      <c r="BD1070" s="8"/>
      <c r="BE1070" s="8"/>
      <c r="BF1070" s="8"/>
      <c r="BL1070" s="2">
        <v>4280.55</v>
      </c>
      <c r="BM1070" s="2">
        <v>2735.64</v>
      </c>
      <c r="BN1070" s="2">
        <v>3880.46</v>
      </c>
      <c r="BO1070" s="2">
        <v>3135.73</v>
      </c>
      <c r="KA1070" s="247">
        <f t="shared" si="131"/>
        <v>4153.05</v>
      </c>
      <c r="KB1070" s="228">
        <f t="shared" si="132"/>
        <v>3139.94</v>
      </c>
      <c r="KC1070" s="246">
        <f t="shared" si="133"/>
        <v>3109.2400000000002</v>
      </c>
    </row>
    <row r="1071" spans="1:289" x14ac:dyDescent="0.3">
      <c r="A1071" s="213">
        <v>41955</v>
      </c>
      <c r="B1071" s="102">
        <v>3648</v>
      </c>
      <c r="C1071" s="31">
        <f t="shared" si="134"/>
        <v>3610.7619047619046</v>
      </c>
      <c r="D1071" s="7">
        <v>4293.7700000000004</v>
      </c>
      <c r="E1071" s="2">
        <v>2749.1</v>
      </c>
      <c r="H1071" s="2">
        <v>3893.68</v>
      </c>
      <c r="I1071" s="3">
        <v>3149.19</v>
      </c>
      <c r="J1071" s="7">
        <v>3920.19</v>
      </c>
      <c r="K1071" s="2">
        <v>2468.85</v>
      </c>
      <c r="N1071" s="7">
        <v>3520.1</v>
      </c>
      <c r="O1071" s="3">
        <v>2868.94</v>
      </c>
      <c r="P1071" s="7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30"/>
        <v>3358</v>
      </c>
      <c r="AK1071" s="2">
        <v>290</v>
      </c>
      <c r="AL1071" s="7">
        <v>3309.78</v>
      </c>
      <c r="AM1071" s="2">
        <v>1784.98</v>
      </c>
      <c r="AP1071" s="7">
        <v>2909.69</v>
      </c>
      <c r="AQ1071" s="3">
        <v>2185.0700000000002</v>
      </c>
      <c r="AZ1071" s="8"/>
      <c r="BA1071" s="8"/>
      <c r="BB1071" s="8"/>
      <c r="BC1071" s="8"/>
      <c r="BD1071" s="8"/>
      <c r="BE1071" s="8"/>
      <c r="BF1071" s="8"/>
      <c r="BL1071" s="2">
        <v>4292.7299999999996</v>
      </c>
      <c r="BM1071" s="2">
        <v>2748.07</v>
      </c>
      <c r="BN1071" s="2">
        <v>3892.64</v>
      </c>
      <c r="BO1071" s="2">
        <v>3148.16</v>
      </c>
      <c r="KA1071" s="247">
        <f t="shared" si="131"/>
        <v>4150.1900000000005</v>
      </c>
      <c r="KB1071" s="228">
        <f t="shared" si="132"/>
        <v>3140.96</v>
      </c>
      <c r="KC1071" s="246">
        <f t="shared" si="133"/>
        <v>3110.1600000000003</v>
      </c>
    </row>
    <row r="1072" spans="1:289" x14ac:dyDescent="0.3">
      <c r="A1072" s="213">
        <v>41956</v>
      </c>
      <c r="B1072" s="102">
        <v>3664</v>
      </c>
      <c r="C1072" s="31">
        <f t="shared" si="134"/>
        <v>3613.9047619047619</v>
      </c>
      <c r="D1072" s="7">
        <v>4368.3100000000004</v>
      </c>
      <c r="E1072" s="2">
        <v>2833.31</v>
      </c>
      <c r="H1072" s="2">
        <v>3968.22</v>
      </c>
      <c r="I1072" s="3">
        <v>3233.4</v>
      </c>
      <c r="J1072" s="7">
        <v>3914.61</v>
      </c>
      <c r="K1072" s="2">
        <v>2473.9499999999998</v>
      </c>
      <c r="N1072" s="7">
        <v>3514.52</v>
      </c>
      <c r="O1072" s="3">
        <v>2874.04</v>
      </c>
      <c r="P1072" s="7">
        <v>3857.62</v>
      </c>
      <c r="Q1072" s="2">
        <v>2339.19</v>
      </c>
      <c r="T1072" s="2">
        <v>3457.53</v>
      </c>
      <c r="U1072" s="3">
        <v>2739.28</v>
      </c>
      <c r="AJ1072" s="2">
        <f t="shared" si="130"/>
        <v>3374</v>
      </c>
      <c r="AK1072" s="2">
        <v>290</v>
      </c>
      <c r="AL1072" s="7">
        <v>3371.46</v>
      </c>
      <c r="AM1072" s="2">
        <v>1845.29</v>
      </c>
      <c r="AP1072" s="7">
        <v>2971.37</v>
      </c>
      <c r="AQ1072" s="3">
        <v>2245.38</v>
      </c>
      <c r="AZ1072" s="8"/>
      <c r="BA1072" s="8"/>
      <c r="BB1072" s="8"/>
      <c r="BC1072" s="8"/>
      <c r="BD1072" s="8"/>
      <c r="BE1072" s="8"/>
      <c r="BF1072" s="8"/>
      <c r="BL1072" s="2">
        <v>4371.4399999999996</v>
      </c>
      <c r="BM1072" s="2">
        <v>2836.4</v>
      </c>
      <c r="BN1072" s="2">
        <v>3971.35</v>
      </c>
      <c r="BO1072" s="2">
        <v>3236.49</v>
      </c>
      <c r="KA1072" s="247">
        <f t="shared" si="131"/>
        <v>4144.6100000000006</v>
      </c>
      <c r="KB1072" s="228">
        <f t="shared" si="132"/>
        <v>3157.28</v>
      </c>
      <c r="KC1072" s="246">
        <f t="shared" si="133"/>
        <v>3124.88</v>
      </c>
    </row>
    <row r="1073" spans="1:289" x14ac:dyDescent="0.3">
      <c r="A1073" s="213">
        <v>41957</v>
      </c>
      <c r="B1073" s="102">
        <v>3672</v>
      </c>
      <c r="C1073" s="31">
        <f t="shared" si="134"/>
        <v>3617.3333333333335</v>
      </c>
      <c r="D1073" s="7">
        <v>4399.0600000000004</v>
      </c>
      <c r="E1073" s="2">
        <v>2864.1</v>
      </c>
      <c r="H1073" s="2">
        <v>3998.97</v>
      </c>
      <c r="I1073" s="3">
        <v>3264.19</v>
      </c>
      <c r="J1073" s="7">
        <v>3889.07</v>
      </c>
      <c r="K1073" s="2">
        <v>2448.96</v>
      </c>
      <c r="N1073" s="7">
        <v>3488.98</v>
      </c>
      <c r="O1073" s="3">
        <v>2849.05</v>
      </c>
      <c r="P1073" s="7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30"/>
        <v>3382</v>
      </c>
      <c r="AK1073" s="2">
        <v>290</v>
      </c>
      <c r="AL1073" s="7">
        <v>3334.93</v>
      </c>
      <c r="AM1073" s="2">
        <v>1809.5</v>
      </c>
      <c r="AP1073" s="7">
        <v>2934.84</v>
      </c>
      <c r="AQ1073" s="3">
        <v>2209.59</v>
      </c>
      <c r="AZ1073" s="8"/>
      <c r="BA1073" s="8"/>
      <c r="BB1073" s="8"/>
      <c r="BC1073" s="8"/>
      <c r="BD1073" s="8"/>
      <c r="BE1073" s="8"/>
      <c r="BF1073" s="8"/>
      <c r="BL1073" s="2">
        <v>4410.5200000000004</v>
      </c>
      <c r="BM1073" s="2">
        <v>2875.44</v>
      </c>
      <c r="BN1073" s="2">
        <v>4010.43</v>
      </c>
      <c r="BO1073" s="2">
        <v>3275.53</v>
      </c>
      <c r="KA1073" s="247">
        <f t="shared" si="131"/>
        <v>4119.07</v>
      </c>
      <c r="KB1073" s="228">
        <f t="shared" si="132"/>
        <v>3165.44</v>
      </c>
      <c r="KC1073" s="246">
        <f t="shared" si="133"/>
        <v>3132.2400000000002</v>
      </c>
    </row>
    <row r="1074" spans="1:289" x14ac:dyDescent="0.3">
      <c r="A1074" s="213">
        <v>41960</v>
      </c>
      <c r="B1074" s="102">
        <v>3675</v>
      </c>
      <c r="C1074" s="31">
        <f t="shared" si="134"/>
        <v>3620.8571428571427</v>
      </c>
      <c r="D1074" s="7">
        <v>4306.6899999999996</v>
      </c>
      <c r="E1074" s="2">
        <v>2776.65</v>
      </c>
      <c r="H1074" s="2">
        <v>3906.6</v>
      </c>
      <c r="I1074" s="3">
        <v>3176.74</v>
      </c>
      <c r="J1074" s="7">
        <v>3880.3</v>
      </c>
      <c r="K1074" s="2">
        <v>2443.35</v>
      </c>
      <c r="N1074" s="7">
        <v>3480.21</v>
      </c>
      <c r="O1074" s="3">
        <v>2843.44</v>
      </c>
      <c r="P1074" s="7">
        <v>3846.38</v>
      </c>
      <c r="Q1074" s="2">
        <v>2332.25</v>
      </c>
      <c r="T1074" s="2">
        <v>3446.29</v>
      </c>
      <c r="U1074" s="3">
        <v>2732.34</v>
      </c>
      <c r="AJ1074" s="2">
        <f t="shared" si="130"/>
        <v>3385</v>
      </c>
      <c r="AK1074" s="2">
        <v>290</v>
      </c>
      <c r="AL1074" s="7">
        <v>3341.28</v>
      </c>
      <c r="AM1074" s="2">
        <v>1819.73</v>
      </c>
      <c r="AP1074" s="7">
        <v>2941.19</v>
      </c>
      <c r="AQ1074" s="3">
        <v>2219.8200000000002</v>
      </c>
      <c r="AZ1074" s="8"/>
      <c r="BA1074" s="8"/>
      <c r="BB1074" s="8"/>
      <c r="BC1074" s="8"/>
      <c r="BD1074" s="8"/>
      <c r="BE1074" s="8"/>
      <c r="BF1074" s="8"/>
      <c r="BL1074" s="2">
        <v>4321.13</v>
      </c>
      <c r="BM1074" s="2">
        <v>2790.94</v>
      </c>
      <c r="BN1074" s="2">
        <v>3921.04</v>
      </c>
      <c r="BO1074" s="2">
        <v>3191.03</v>
      </c>
      <c r="KA1074" s="247">
        <f t="shared" si="131"/>
        <v>4110.3</v>
      </c>
      <c r="KB1074" s="228">
        <f t="shared" si="132"/>
        <v>3168.5</v>
      </c>
      <c r="KC1074" s="246">
        <f t="shared" si="133"/>
        <v>3135</v>
      </c>
    </row>
    <row r="1075" spans="1:289" x14ac:dyDescent="0.3">
      <c r="A1075" s="213">
        <v>41961</v>
      </c>
      <c r="B1075" s="102">
        <v>3658</v>
      </c>
      <c r="C1075" s="31">
        <f t="shared" si="134"/>
        <v>3623.6190476190477</v>
      </c>
      <c r="D1075" s="7">
        <v>4256.95</v>
      </c>
      <c r="E1075" s="2">
        <v>2729.22</v>
      </c>
      <c r="H1075" s="2">
        <v>3856.86</v>
      </c>
      <c r="I1075" s="3">
        <v>3129.31</v>
      </c>
      <c r="J1075" s="7">
        <v>3866</v>
      </c>
      <c r="K1075" s="2">
        <v>2430.6</v>
      </c>
      <c r="N1075" s="7">
        <v>3465.91</v>
      </c>
      <c r="O1075" s="3">
        <v>2830.69</v>
      </c>
      <c r="P1075" s="7">
        <v>3821.06</v>
      </c>
      <c r="Q1075" s="2">
        <v>2308.94</v>
      </c>
      <c r="T1075" s="2">
        <v>3420.97</v>
      </c>
      <c r="U1075" s="3">
        <v>2709.03</v>
      </c>
      <c r="AJ1075" s="2">
        <f t="shared" si="130"/>
        <v>3368</v>
      </c>
      <c r="AK1075" s="2">
        <v>290</v>
      </c>
      <c r="AL1075" s="7">
        <v>3339.88</v>
      </c>
      <c r="AM1075" s="2">
        <v>1820.14</v>
      </c>
      <c r="AP1075" s="7">
        <v>2939.79</v>
      </c>
      <c r="AQ1075" s="3">
        <v>2220.23</v>
      </c>
      <c r="AZ1075" s="8"/>
      <c r="BA1075" s="8"/>
      <c r="BB1075" s="8"/>
      <c r="BC1075" s="8"/>
      <c r="BD1075" s="8"/>
      <c r="BE1075" s="8"/>
      <c r="BF1075" s="8"/>
      <c r="BL1075" s="2">
        <v>4269.2700000000004</v>
      </c>
      <c r="BM1075" s="2">
        <v>2741.41</v>
      </c>
      <c r="BN1075" s="2">
        <v>3869.18</v>
      </c>
      <c r="BO1075" s="2">
        <v>3141.5</v>
      </c>
      <c r="KA1075" s="247">
        <f t="shared" si="131"/>
        <v>4096</v>
      </c>
      <c r="KB1075" s="228">
        <f t="shared" si="132"/>
        <v>3151.16</v>
      </c>
      <c r="KC1075" s="246">
        <f t="shared" si="133"/>
        <v>3119.36</v>
      </c>
    </row>
    <row r="1076" spans="1:289" x14ac:dyDescent="0.3">
      <c r="A1076" s="213">
        <v>41962</v>
      </c>
      <c r="B1076" s="102">
        <v>3645</v>
      </c>
      <c r="C1076" s="31">
        <f t="shared" si="134"/>
        <v>3625.7619047619046</v>
      </c>
      <c r="D1076" s="7">
        <v>4178.7</v>
      </c>
      <c r="E1076" s="2">
        <v>2651.8</v>
      </c>
      <c r="H1076" s="2">
        <v>3778.61</v>
      </c>
      <c r="I1076" s="3">
        <v>3051.89</v>
      </c>
      <c r="J1076" s="7">
        <v>3866</v>
      </c>
      <c r="K1076" s="2">
        <v>2430.6</v>
      </c>
      <c r="N1076" s="7">
        <v>3465.91</v>
      </c>
      <c r="O1076" s="3">
        <v>2830.69</v>
      </c>
      <c r="P1076" s="7">
        <v>3843.41</v>
      </c>
      <c r="Q1076" s="2">
        <v>2331.06</v>
      </c>
      <c r="T1076" s="2">
        <v>3443.32</v>
      </c>
      <c r="U1076" s="3">
        <v>2731.15</v>
      </c>
      <c r="AJ1076" s="2">
        <f t="shared" si="130"/>
        <v>3355</v>
      </c>
      <c r="AK1076" s="2">
        <v>290</v>
      </c>
      <c r="AL1076" s="7">
        <v>3295.17</v>
      </c>
      <c r="AM1076" s="2">
        <v>1775.9</v>
      </c>
      <c r="AP1076" s="7">
        <v>2895.08</v>
      </c>
      <c r="AQ1076" s="3">
        <v>2175.9899999999998</v>
      </c>
      <c r="AZ1076" s="8"/>
      <c r="BA1076" s="8"/>
      <c r="BB1076" s="8"/>
      <c r="BC1076" s="8"/>
      <c r="BD1076" s="8"/>
      <c r="BE1076" s="8"/>
      <c r="BF1076" s="8"/>
      <c r="BL1076" s="2">
        <v>4191.0300000000007</v>
      </c>
      <c r="BM1076" s="2">
        <v>2663.99</v>
      </c>
      <c r="BN1076" s="2">
        <v>3790.94</v>
      </c>
      <c r="BO1076" s="2">
        <v>3064.08</v>
      </c>
      <c r="KA1076" s="247">
        <f t="shared" si="131"/>
        <v>4096</v>
      </c>
      <c r="KB1076" s="228">
        <f t="shared" si="132"/>
        <v>3137.9</v>
      </c>
      <c r="KC1076" s="246">
        <f t="shared" si="133"/>
        <v>3107.4</v>
      </c>
    </row>
    <row r="1077" spans="1:289" x14ac:dyDescent="0.3">
      <c r="A1077" s="213">
        <v>41963</v>
      </c>
      <c r="B1077" s="102">
        <v>3649</v>
      </c>
      <c r="C1077" s="31">
        <f t="shared" si="134"/>
        <v>3628.1904761904761</v>
      </c>
      <c r="D1077" s="7">
        <v>4110.9400000000005</v>
      </c>
      <c r="E1077" s="2">
        <v>2588.6999999999998</v>
      </c>
      <c r="H1077" s="2">
        <v>3710.85</v>
      </c>
      <c r="I1077" s="3">
        <v>2988.79</v>
      </c>
      <c r="J1077" s="7">
        <v>3823.52</v>
      </c>
      <c r="K1077" s="2">
        <v>2402.5500000000002</v>
      </c>
      <c r="N1077" s="7">
        <v>3423.43</v>
      </c>
      <c r="O1077" s="3">
        <v>2802.64</v>
      </c>
      <c r="P1077" s="7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30"/>
        <v>3359</v>
      </c>
      <c r="AK1077" s="2">
        <v>290</v>
      </c>
      <c r="AL1077" s="7">
        <v>3201.66</v>
      </c>
      <c r="AM1077" s="2">
        <v>1763.75</v>
      </c>
      <c r="AP1077" s="7">
        <v>2801.57</v>
      </c>
      <c r="AQ1077" s="3">
        <v>2163.84</v>
      </c>
      <c r="AZ1077" s="8"/>
      <c r="BA1077" s="8"/>
      <c r="BB1077" s="8"/>
      <c r="BC1077" s="8"/>
      <c r="BD1077" s="8"/>
      <c r="BE1077" s="8"/>
      <c r="BF1077" s="8"/>
      <c r="BL1077" s="2">
        <v>4127.21</v>
      </c>
      <c r="BM1077" s="2">
        <v>2604.79</v>
      </c>
      <c r="BN1077" s="2">
        <v>3727.12</v>
      </c>
      <c r="BO1077" s="2">
        <v>3004.88</v>
      </c>
      <c r="KA1077" s="247">
        <f t="shared" si="131"/>
        <v>4053.52</v>
      </c>
      <c r="KB1077" s="228">
        <f t="shared" si="132"/>
        <v>3141.98</v>
      </c>
      <c r="KC1077" s="246">
        <f t="shared" si="133"/>
        <v>3111.08</v>
      </c>
    </row>
    <row r="1078" spans="1:289" x14ac:dyDescent="0.3">
      <c r="A1078" s="213">
        <v>41964</v>
      </c>
      <c r="B1078" s="102">
        <v>3648</v>
      </c>
      <c r="C1078" s="31">
        <f t="shared" si="134"/>
        <v>3631.9523809523807</v>
      </c>
      <c r="D1078" s="7">
        <v>4174.17</v>
      </c>
      <c r="E1078" s="2">
        <v>2651.62</v>
      </c>
      <c r="H1078" s="2">
        <v>3774.08</v>
      </c>
      <c r="I1078" s="3">
        <v>3051.71</v>
      </c>
      <c r="J1078" s="7">
        <v>3820.67</v>
      </c>
      <c r="K1078" s="2">
        <v>2400</v>
      </c>
      <c r="N1078" s="7">
        <v>3420.58</v>
      </c>
      <c r="O1078" s="3">
        <v>2800.09</v>
      </c>
      <c r="P1078" s="7">
        <v>3721.13</v>
      </c>
      <c r="Q1078" s="2">
        <v>2290.6</v>
      </c>
      <c r="T1078" s="2">
        <v>3321.04</v>
      </c>
      <c r="U1078" s="3">
        <v>2690.69</v>
      </c>
      <c r="AJ1078" s="2">
        <f t="shared" si="130"/>
        <v>3358</v>
      </c>
      <c r="AK1078" s="2">
        <v>290</v>
      </c>
      <c r="AL1078" s="7">
        <v>3199.24</v>
      </c>
      <c r="AM1078" s="2">
        <v>1761.64</v>
      </c>
      <c r="AP1078" s="7">
        <v>2799.15</v>
      </c>
      <c r="AQ1078" s="3">
        <v>2161.73</v>
      </c>
      <c r="AZ1078" s="8"/>
      <c r="BA1078" s="8"/>
      <c r="BB1078" s="8"/>
      <c r="BC1078" s="8"/>
      <c r="BD1078" s="8"/>
      <c r="BE1078" s="8"/>
      <c r="BF1078" s="8"/>
      <c r="BL1078" s="2">
        <v>4186.3600000000006</v>
      </c>
      <c r="BM1078" s="2">
        <v>2663.68</v>
      </c>
      <c r="BN1078" s="2">
        <v>3786.27</v>
      </c>
      <c r="BO1078" s="2">
        <v>3063.77</v>
      </c>
      <c r="KA1078" s="247">
        <f t="shared" si="131"/>
        <v>4050.67</v>
      </c>
      <c r="KB1078" s="228">
        <f t="shared" si="132"/>
        <v>3140.96</v>
      </c>
      <c r="KC1078" s="246">
        <f t="shared" si="133"/>
        <v>3110.1600000000003</v>
      </c>
    </row>
    <row r="1079" spans="1:289" x14ac:dyDescent="0.3">
      <c r="A1079" s="213">
        <v>41967</v>
      </c>
      <c r="B1079" s="102">
        <v>3682</v>
      </c>
      <c r="C1079" s="31">
        <f t="shared" si="134"/>
        <v>3636.8095238095239</v>
      </c>
      <c r="D1079" s="7">
        <v>4213.87</v>
      </c>
      <c r="E1079" s="2">
        <v>2687.67</v>
      </c>
      <c r="H1079" s="2">
        <v>3813.78</v>
      </c>
      <c r="I1079" s="3">
        <v>3087.76</v>
      </c>
      <c r="J1079" s="7">
        <v>3846.31</v>
      </c>
      <c r="K1079" s="2">
        <v>2422.9499999999998</v>
      </c>
      <c r="N1079" s="7">
        <v>3446.22</v>
      </c>
      <c r="O1079" s="3">
        <v>2823.04</v>
      </c>
      <c r="P1079" s="7">
        <v>3723.66</v>
      </c>
      <c r="Q1079" s="2">
        <v>2290.59</v>
      </c>
      <c r="T1079" s="2">
        <v>3323.57</v>
      </c>
      <c r="U1079" s="3">
        <v>2690.68</v>
      </c>
      <c r="AJ1079" s="2">
        <f t="shared" si="130"/>
        <v>3392</v>
      </c>
      <c r="AK1079" s="2">
        <v>290</v>
      </c>
      <c r="AL1079" s="7">
        <v>3254.5</v>
      </c>
      <c r="AM1079" s="2">
        <v>1813.72</v>
      </c>
      <c r="AP1079" s="7">
        <v>2854.41</v>
      </c>
      <c r="AQ1079" s="3">
        <v>2213.81</v>
      </c>
      <c r="AZ1079" s="8"/>
      <c r="BA1079" s="8"/>
      <c r="BB1079" s="8"/>
      <c r="BC1079" s="8"/>
      <c r="BD1079" s="8"/>
      <c r="BE1079" s="8"/>
      <c r="BF1079" s="8"/>
      <c r="BL1079" s="2">
        <v>4220.01</v>
      </c>
      <c r="BM1079" s="2">
        <v>2693.75</v>
      </c>
      <c r="BN1079" s="2">
        <v>3819.92</v>
      </c>
      <c r="BO1079" s="2">
        <v>3093.84</v>
      </c>
      <c r="KA1079" s="247">
        <f t="shared" si="131"/>
        <v>4076.31</v>
      </c>
      <c r="KB1079" s="228">
        <f t="shared" si="132"/>
        <v>3175.64</v>
      </c>
      <c r="KC1079" s="246">
        <f t="shared" si="133"/>
        <v>3141.44</v>
      </c>
    </row>
    <row r="1080" spans="1:289" x14ac:dyDescent="0.3">
      <c r="A1080" s="213">
        <v>41968</v>
      </c>
      <c r="B1080" s="102">
        <v>3686</v>
      </c>
      <c r="C1080" s="31">
        <f t="shared" si="134"/>
        <v>3640.1428571428573</v>
      </c>
      <c r="D1080" s="7">
        <v>4191.59</v>
      </c>
      <c r="E1080" s="2">
        <v>2668.14</v>
      </c>
      <c r="H1080" s="2">
        <v>3791.5</v>
      </c>
      <c r="I1080" s="3">
        <v>3068.23</v>
      </c>
      <c r="J1080" s="7">
        <v>3804.21</v>
      </c>
      <c r="K1080" s="2">
        <v>2383.1799999999998</v>
      </c>
      <c r="N1080" s="7">
        <v>3404.12</v>
      </c>
      <c r="O1080" s="3">
        <v>2783.27</v>
      </c>
      <c r="P1080" s="7">
        <v>3770.95</v>
      </c>
      <c r="Q1080" s="2">
        <v>2339.34</v>
      </c>
      <c r="T1080" s="2">
        <v>3370.86</v>
      </c>
      <c r="U1080" s="3">
        <v>2739.43</v>
      </c>
      <c r="AJ1080" s="2">
        <f t="shared" si="130"/>
        <v>3396</v>
      </c>
      <c r="AK1080" s="2">
        <v>290</v>
      </c>
      <c r="AL1080" s="7">
        <v>3303.78</v>
      </c>
      <c r="AM1080" s="2">
        <v>1864.5</v>
      </c>
      <c r="AP1080" s="7">
        <v>2903.69</v>
      </c>
      <c r="AQ1080" s="3">
        <v>2264.59</v>
      </c>
      <c r="AZ1080" s="8"/>
      <c r="BA1080" s="8"/>
      <c r="BB1080" s="8"/>
      <c r="BC1080" s="8"/>
      <c r="BD1080" s="8"/>
      <c r="BE1080" s="8"/>
      <c r="BF1080" s="8"/>
      <c r="BL1080" s="2">
        <v>4198.71</v>
      </c>
      <c r="BM1080" s="2">
        <v>2675.19</v>
      </c>
      <c r="BN1080" s="2">
        <v>3798.62</v>
      </c>
      <c r="BO1080" s="2">
        <v>3075.28</v>
      </c>
      <c r="KA1080" s="247">
        <f t="shared" si="131"/>
        <v>4034.21</v>
      </c>
      <c r="KB1080" s="228">
        <f t="shared" si="132"/>
        <v>3179.7200000000003</v>
      </c>
      <c r="KC1080" s="246">
        <f t="shared" si="133"/>
        <v>3145.1200000000003</v>
      </c>
    </row>
    <row r="1081" spans="1:289" x14ac:dyDescent="0.3">
      <c r="A1081" s="213">
        <v>41969</v>
      </c>
      <c r="B1081" s="102">
        <v>3696</v>
      </c>
      <c r="C1081" s="31">
        <f t="shared" si="134"/>
        <v>3644.9047619047619</v>
      </c>
      <c r="D1081" s="7">
        <v>4221.6100000000006</v>
      </c>
      <c r="E1081" s="2">
        <v>2698.2</v>
      </c>
      <c r="H1081" s="2">
        <v>3821.52</v>
      </c>
      <c r="I1081" s="3">
        <v>3098.29</v>
      </c>
      <c r="J1081" s="7">
        <v>3801.38</v>
      </c>
      <c r="K1081" s="2">
        <v>2380.65</v>
      </c>
      <c r="N1081" s="7">
        <v>3401.29</v>
      </c>
      <c r="O1081" s="3">
        <v>2780.74</v>
      </c>
      <c r="P1081" s="7">
        <v>3790.28</v>
      </c>
      <c r="Q1081" s="2">
        <v>2358.75</v>
      </c>
      <c r="T1081" s="2">
        <v>3390.19</v>
      </c>
      <c r="U1081" s="3">
        <v>2758.84</v>
      </c>
      <c r="AJ1081" s="2">
        <f t="shared" si="130"/>
        <v>3406</v>
      </c>
      <c r="AK1081" s="2">
        <v>290</v>
      </c>
      <c r="AL1081" s="7">
        <v>3279.13</v>
      </c>
      <c r="AM1081" s="2">
        <v>1840.4</v>
      </c>
      <c r="AP1081" s="7">
        <v>2879.04</v>
      </c>
      <c r="AQ1081" s="3">
        <v>2240.4899999999998</v>
      </c>
      <c r="AZ1081" s="8"/>
      <c r="BA1081" s="8"/>
      <c r="BB1081" s="8"/>
      <c r="BC1081" s="8"/>
      <c r="BD1081" s="8"/>
      <c r="BE1081" s="8"/>
      <c r="BF1081" s="8"/>
      <c r="BL1081" s="2">
        <v>4230.76</v>
      </c>
      <c r="BM1081" s="2">
        <v>2707.25</v>
      </c>
      <c r="BN1081" s="2">
        <v>3830.67</v>
      </c>
      <c r="BO1081" s="2">
        <v>3107.34</v>
      </c>
      <c r="KA1081" s="247">
        <f t="shared" si="131"/>
        <v>4031.38</v>
      </c>
      <c r="KB1081" s="228">
        <f t="shared" si="132"/>
        <v>3189.92</v>
      </c>
      <c r="KC1081" s="246">
        <f t="shared" si="133"/>
        <v>3154.32</v>
      </c>
    </row>
    <row r="1082" spans="1:289" x14ac:dyDescent="0.3">
      <c r="A1082" s="213">
        <v>41970</v>
      </c>
      <c r="B1082" s="102">
        <v>3685</v>
      </c>
      <c r="C1082" s="31">
        <f t="shared" si="134"/>
        <v>3649.1904761904761</v>
      </c>
      <c r="D1082" s="7">
        <v>4252.01</v>
      </c>
      <c r="E1082" s="2">
        <v>2726.13</v>
      </c>
      <c r="H1082" s="2">
        <v>3851.92</v>
      </c>
      <c r="I1082" s="3">
        <v>3126.22</v>
      </c>
      <c r="J1082" s="7">
        <v>3851.71</v>
      </c>
      <c r="K1082" s="2">
        <v>2417.85</v>
      </c>
      <c r="N1082" s="7">
        <v>3451.62</v>
      </c>
      <c r="O1082" s="3">
        <v>2817.94</v>
      </c>
      <c r="P1082" s="7">
        <v>3840.58</v>
      </c>
      <c r="Q1082" s="2">
        <v>2406.84</v>
      </c>
      <c r="T1082" s="2">
        <v>3440.49</v>
      </c>
      <c r="U1082" s="3">
        <v>2806.93</v>
      </c>
      <c r="AJ1082" s="2">
        <f t="shared" si="130"/>
        <v>3395</v>
      </c>
      <c r="AK1082" s="2">
        <v>290</v>
      </c>
      <c r="AL1082" s="7">
        <v>3383.12</v>
      </c>
      <c r="AM1082" s="2">
        <v>1941.56</v>
      </c>
      <c r="AP1082" s="7">
        <v>2983.03</v>
      </c>
      <c r="AQ1082" s="3">
        <v>2341.65</v>
      </c>
      <c r="AZ1082" s="8"/>
      <c r="BA1082" s="8"/>
      <c r="BB1082" s="8"/>
      <c r="BC1082" s="8"/>
      <c r="BD1082" s="8"/>
      <c r="BE1082" s="8"/>
      <c r="BF1082" s="8"/>
      <c r="BL1082" s="2">
        <v>4261.21</v>
      </c>
      <c r="BM1082" s="2">
        <v>2735.23</v>
      </c>
      <c r="BN1082" s="2">
        <v>3861.12</v>
      </c>
      <c r="BO1082" s="2">
        <v>3135.32</v>
      </c>
      <c r="KA1082" s="247">
        <f t="shared" si="131"/>
        <v>4081.71</v>
      </c>
      <c r="KB1082" s="228">
        <f t="shared" si="132"/>
        <v>3178.7000000000003</v>
      </c>
      <c r="KC1082" s="246">
        <f t="shared" si="133"/>
        <v>3144.2000000000003</v>
      </c>
    </row>
    <row r="1083" spans="1:289" x14ac:dyDescent="0.3">
      <c r="A1083" s="213">
        <v>41971</v>
      </c>
      <c r="B1083" s="102">
        <v>3689</v>
      </c>
      <c r="C1083" s="31">
        <f t="shared" si="134"/>
        <v>3653.3809523809523</v>
      </c>
      <c r="D1083" s="7">
        <v>4284.24</v>
      </c>
      <c r="E1083" s="2">
        <v>2754.43</v>
      </c>
      <c r="H1083" s="2">
        <v>3884.15</v>
      </c>
      <c r="I1083" s="3">
        <v>3154.52</v>
      </c>
      <c r="J1083" s="7">
        <v>3880.3</v>
      </c>
      <c r="K1083" s="2">
        <v>2443.35</v>
      </c>
      <c r="N1083" s="7">
        <v>3480.21</v>
      </c>
      <c r="O1083" s="3">
        <v>2843.44</v>
      </c>
      <c r="P1083" s="7">
        <v>3846.61</v>
      </c>
      <c r="Q1083" s="2">
        <v>2410.02</v>
      </c>
      <c r="T1083" s="2">
        <v>3446.52</v>
      </c>
      <c r="U1083" s="3">
        <v>2810.11</v>
      </c>
      <c r="AJ1083" s="2">
        <f t="shared" si="130"/>
        <v>3399</v>
      </c>
      <c r="AK1083" s="2">
        <v>290</v>
      </c>
      <c r="AL1083" s="7">
        <v>3375.19</v>
      </c>
      <c r="AM1083" s="2">
        <v>1930.83</v>
      </c>
      <c r="AP1083" s="7">
        <v>2975.1</v>
      </c>
      <c r="AQ1083" s="3">
        <v>2330.92</v>
      </c>
      <c r="AZ1083" s="8"/>
      <c r="BA1083" s="8"/>
      <c r="BB1083" s="8"/>
      <c r="BC1083" s="8"/>
      <c r="BD1083" s="8"/>
      <c r="BE1083" s="8"/>
      <c r="BF1083" s="8"/>
      <c r="BL1083" s="2">
        <v>4296.62</v>
      </c>
      <c r="BM1083" s="2">
        <v>2766.68</v>
      </c>
      <c r="BN1083" s="2">
        <v>3896.53</v>
      </c>
      <c r="BO1083" s="2">
        <v>3166.77</v>
      </c>
      <c r="KA1083" s="247">
        <f t="shared" si="131"/>
        <v>4110.3</v>
      </c>
      <c r="KB1083" s="228">
        <f t="shared" si="132"/>
        <v>3182.78</v>
      </c>
      <c r="KC1083" s="246">
        <f t="shared" si="133"/>
        <v>3147.88</v>
      </c>
    </row>
    <row r="1084" spans="1:289" x14ac:dyDescent="0.3">
      <c r="A1084" s="213">
        <v>41974</v>
      </c>
      <c r="B1084" s="102">
        <v>3696</v>
      </c>
      <c r="C1084" s="31">
        <f t="shared" si="134"/>
        <v>3657.9523809523807</v>
      </c>
      <c r="D1084" s="7">
        <v>4315.49</v>
      </c>
      <c r="E1084" s="2">
        <v>2789.3</v>
      </c>
      <c r="H1084" s="2">
        <v>3915.4</v>
      </c>
      <c r="I1084" s="3">
        <v>3189.39</v>
      </c>
      <c r="J1084" s="7">
        <v>3826.61</v>
      </c>
      <c r="K1084" s="2">
        <v>2393.3000000000002</v>
      </c>
      <c r="N1084" s="7">
        <v>3426.52</v>
      </c>
      <c r="O1084" s="3">
        <v>2793.39</v>
      </c>
      <c r="P1084" s="7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30"/>
        <v>3406</v>
      </c>
      <c r="AK1084" s="2">
        <v>290</v>
      </c>
      <c r="AL1084" s="7">
        <v>3347.19</v>
      </c>
      <c r="AM1084" s="2">
        <v>1906.3</v>
      </c>
      <c r="AP1084" s="7">
        <v>2947.1</v>
      </c>
      <c r="AQ1084" s="3">
        <v>2306.39</v>
      </c>
      <c r="AZ1084" s="8"/>
      <c r="BA1084" s="8"/>
      <c r="BB1084" s="8"/>
      <c r="BC1084" s="8"/>
      <c r="BD1084" s="8"/>
      <c r="BE1084" s="8"/>
      <c r="BF1084" s="8"/>
      <c r="BL1084" s="2">
        <v>4331.83</v>
      </c>
      <c r="BM1084" s="2">
        <v>2805.47</v>
      </c>
      <c r="BN1084" s="2">
        <v>3931.74</v>
      </c>
      <c r="BO1084" s="2">
        <v>3205.56</v>
      </c>
      <c r="KA1084" s="247">
        <f t="shared" si="131"/>
        <v>4056.61</v>
      </c>
      <c r="KB1084" s="228">
        <f t="shared" si="132"/>
        <v>3189.92</v>
      </c>
      <c r="KC1084" s="246">
        <f t="shared" si="133"/>
        <v>3154.32</v>
      </c>
    </row>
    <row r="1085" spans="1:289" x14ac:dyDescent="0.3">
      <c r="A1085" s="213">
        <v>41975</v>
      </c>
      <c r="B1085" s="102">
        <v>3722</v>
      </c>
      <c r="C1085" s="31">
        <f t="shared" si="134"/>
        <v>3663.6666666666665</v>
      </c>
      <c r="D1085" s="7">
        <v>4467.2700000000004</v>
      </c>
      <c r="E1085" s="2">
        <v>2935.18</v>
      </c>
      <c r="H1085" s="2">
        <v>4067.18</v>
      </c>
      <c r="I1085" s="3">
        <v>3335.27</v>
      </c>
      <c r="J1085" s="7">
        <v>3883.16</v>
      </c>
      <c r="K1085" s="2">
        <v>2445.9</v>
      </c>
      <c r="N1085" s="7">
        <v>3483.07</v>
      </c>
      <c r="O1085" s="3">
        <v>2845.99</v>
      </c>
      <c r="P1085" s="7">
        <v>3950.59</v>
      </c>
      <c r="Q1085" s="2">
        <v>2512.62</v>
      </c>
      <c r="T1085" s="2">
        <v>3550.5</v>
      </c>
      <c r="U1085" s="3">
        <v>2912.71</v>
      </c>
      <c r="AJ1085" s="2">
        <f t="shared" si="130"/>
        <v>3432</v>
      </c>
      <c r="AK1085" s="2">
        <v>290</v>
      </c>
      <c r="AL1085" s="7">
        <v>3400.22</v>
      </c>
      <c r="AM1085" s="2">
        <v>1955.3</v>
      </c>
      <c r="AP1085" s="7">
        <v>3000.13</v>
      </c>
      <c r="AQ1085" s="3">
        <v>2355.39</v>
      </c>
      <c r="AZ1085" s="8"/>
      <c r="BA1085" s="8"/>
      <c r="BB1085" s="8"/>
      <c r="BC1085" s="8"/>
      <c r="BD1085" s="8"/>
      <c r="BE1085" s="8"/>
      <c r="BF1085" s="8"/>
      <c r="BL1085" s="2">
        <v>4481.72</v>
      </c>
      <c r="BM1085" s="2">
        <v>2949.48</v>
      </c>
      <c r="BN1085" s="2">
        <v>4081.63</v>
      </c>
      <c r="BO1085" s="2">
        <v>3349.57</v>
      </c>
      <c r="KA1085" s="247">
        <f t="shared" si="131"/>
        <v>4113.16</v>
      </c>
      <c r="KB1085" s="228">
        <f t="shared" si="132"/>
        <v>3216.44</v>
      </c>
      <c r="KC1085" s="246">
        <f t="shared" si="133"/>
        <v>3178.2400000000002</v>
      </c>
    </row>
    <row r="1086" spans="1:289" x14ac:dyDescent="0.3">
      <c r="A1086" s="213">
        <v>41976</v>
      </c>
      <c r="B1086" s="102">
        <v>3738</v>
      </c>
      <c r="C1086" s="31">
        <f t="shared" si="134"/>
        <v>3669.8095238095239</v>
      </c>
      <c r="D1086" s="7">
        <v>4459.1000000000004</v>
      </c>
      <c r="E1086" s="2">
        <v>2923.15</v>
      </c>
      <c r="H1086" s="2">
        <v>4059.01</v>
      </c>
      <c r="I1086" s="3">
        <v>3323.24</v>
      </c>
      <c r="J1086" s="7">
        <v>3914.61</v>
      </c>
      <c r="K1086" s="2">
        <v>2473.9499999999998</v>
      </c>
      <c r="N1086" s="7">
        <v>3514.52</v>
      </c>
      <c r="O1086" s="3">
        <v>2874.04</v>
      </c>
      <c r="P1086" s="7">
        <v>3994.05</v>
      </c>
      <c r="Q1086" s="2">
        <v>2552.56</v>
      </c>
      <c r="T1086" s="2">
        <v>3593.96</v>
      </c>
      <c r="U1086" s="3">
        <v>2952.65</v>
      </c>
      <c r="AJ1086" s="2">
        <f t="shared" si="130"/>
        <v>3448</v>
      </c>
      <c r="AK1086" s="2">
        <v>290</v>
      </c>
      <c r="AL1086" s="7">
        <v>3417.09</v>
      </c>
      <c r="AM1086" s="2">
        <v>1968.82</v>
      </c>
      <c r="AP1086" s="7">
        <v>3017</v>
      </c>
      <c r="AQ1086" s="3">
        <v>2368.91</v>
      </c>
      <c r="AZ1086" s="8"/>
      <c r="BA1086" s="8"/>
      <c r="BB1086" s="8"/>
      <c r="BC1086" s="8"/>
      <c r="BD1086" s="8"/>
      <c r="BE1086" s="8"/>
      <c r="BF1086" s="8"/>
      <c r="BL1086" s="2">
        <v>4492.47</v>
      </c>
      <c r="BM1086" s="2">
        <v>2956.16</v>
      </c>
      <c r="BN1086" s="2">
        <v>4092.38</v>
      </c>
      <c r="BO1086" s="2">
        <v>3356.25</v>
      </c>
      <c r="KA1086" s="247">
        <f t="shared" si="131"/>
        <v>4144.6100000000006</v>
      </c>
      <c r="KB1086" s="228">
        <f t="shared" si="132"/>
        <v>3232.76</v>
      </c>
      <c r="KC1086" s="246">
        <f t="shared" si="133"/>
        <v>3192.96</v>
      </c>
    </row>
    <row r="1087" spans="1:289" x14ac:dyDescent="0.3">
      <c r="A1087" s="213">
        <v>41977</v>
      </c>
      <c r="B1087" s="102">
        <v>3737</v>
      </c>
      <c r="C1087" s="31">
        <f t="shared" si="134"/>
        <v>3675.3809523809523</v>
      </c>
      <c r="D1087" s="7">
        <v>4387.6899999999996</v>
      </c>
      <c r="E1087" s="2">
        <v>2841.66</v>
      </c>
      <c r="H1087" s="2">
        <v>3987.6</v>
      </c>
      <c r="I1087" s="3">
        <v>3241.75</v>
      </c>
      <c r="J1087" s="7">
        <v>3923.05</v>
      </c>
      <c r="K1087" s="2">
        <v>2471.4</v>
      </c>
      <c r="N1087" s="7">
        <v>3522.96</v>
      </c>
      <c r="O1087" s="3">
        <v>2871.49</v>
      </c>
      <c r="P1087" s="7">
        <v>3945.77</v>
      </c>
      <c r="Q1087" s="2">
        <v>2505.06</v>
      </c>
      <c r="T1087" s="2">
        <v>3545.68</v>
      </c>
      <c r="U1087" s="3">
        <v>2871.15</v>
      </c>
      <c r="AJ1087" s="2">
        <f t="shared" si="130"/>
        <v>3447</v>
      </c>
      <c r="AK1087" s="2">
        <v>290</v>
      </c>
      <c r="AL1087" s="7">
        <v>3335.16</v>
      </c>
      <c r="AM1087" s="2">
        <v>1888.04</v>
      </c>
      <c r="AP1087" s="7">
        <v>2935.07</v>
      </c>
      <c r="AQ1087" s="3">
        <v>2288.13</v>
      </c>
      <c r="AZ1087" s="8"/>
      <c r="BA1087" s="8"/>
      <c r="BB1087" s="8"/>
      <c r="BC1087" s="8"/>
      <c r="BD1087" s="8"/>
      <c r="BE1087" s="8"/>
      <c r="BF1087" s="8"/>
      <c r="BL1087" s="2">
        <v>4422.03</v>
      </c>
      <c r="BM1087" s="2">
        <v>2875.67</v>
      </c>
      <c r="BN1087" s="2">
        <v>4021.97</v>
      </c>
      <c r="BO1087" s="2">
        <v>3275.76</v>
      </c>
      <c r="KA1087" s="247">
        <f t="shared" si="131"/>
        <v>4153.05</v>
      </c>
      <c r="KB1087" s="228">
        <f t="shared" si="132"/>
        <v>3231.7400000000002</v>
      </c>
      <c r="KC1087" s="246">
        <f t="shared" si="133"/>
        <v>3192.04</v>
      </c>
    </row>
    <row r="1088" spans="1:289" x14ac:dyDescent="0.3">
      <c r="A1088" s="213">
        <v>41978</v>
      </c>
      <c r="B1088" s="102">
        <v>3764</v>
      </c>
      <c r="C1088" s="31">
        <f t="shared" si="134"/>
        <v>3682.2380952380954</v>
      </c>
      <c r="D1088" s="7">
        <v>4369.87</v>
      </c>
      <c r="E1088" s="2">
        <v>2824.76</v>
      </c>
      <c r="H1088" s="2">
        <v>3969.78</v>
      </c>
      <c r="I1088" s="3">
        <v>3224.85</v>
      </c>
      <c r="J1088" s="7">
        <v>3917.37</v>
      </c>
      <c r="K1088" s="2">
        <v>2466.35</v>
      </c>
      <c r="N1088" s="7">
        <v>3517.28</v>
      </c>
      <c r="O1088" s="3">
        <v>2866.44</v>
      </c>
      <c r="P1088" s="7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30"/>
        <v>3474</v>
      </c>
      <c r="AK1088" s="2">
        <v>290</v>
      </c>
      <c r="AL1088" s="7">
        <v>3352.88</v>
      </c>
      <c r="AM1088" s="2">
        <v>1906.14</v>
      </c>
      <c r="AP1088" s="7">
        <v>2952.79</v>
      </c>
      <c r="AQ1088" s="3">
        <v>2306.23</v>
      </c>
      <c r="AZ1088" s="8"/>
      <c r="BA1088" s="8"/>
      <c r="BB1088" s="8"/>
      <c r="BC1088" s="8"/>
      <c r="BD1088" s="8"/>
      <c r="BE1088" s="8"/>
      <c r="BF1088" s="8"/>
      <c r="BL1088" s="2">
        <v>4397.9399999999996</v>
      </c>
      <c r="BM1088" s="2">
        <v>2852.54</v>
      </c>
      <c r="BN1088" s="2">
        <v>3637.85</v>
      </c>
      <c r="BO1088" s="2">
        <v>3252.63</v>
      </c>
      <c r="KA1088" s="247">
        <f t="shared" si="131"/>
        <v>4147.37</v>
      </c>
      <c r="KB1088" s="228">
        <f t="shared" si="132"/>
        <v>3259.28</v>
      </c>
      <c r="KC1088" s="246">
        <f t="shared" si="133"/>
        <v>3216.88</v>
      </c>
    </row>
    <row r="1089" spans="1:289" x14ac:dyDescent="0.3">
      <c r="A1089" s="213">
        <v>41981</v>
      </c>
      <c r="B1089" s="102">
        <v>3812</v>
      </c>
      <c r="C1089" s="31">
        <f t="shared" si="134"/>
        <v>3689.0476190476193</v>
      </c>
      <c r="D1089" s="7">
        <v>4438.49</v>
      </c>
      <c r="E1089" s="2">
        <v>2886.21</v>
      </c>
      <c r="H1089" s="2">
        <v>4038.4</v>
      </c>
      <c r="I1089" s="3">
        <v>3286.3</v>
      </c>
      <c r="J1089" s="7">
        <v>3967.44</v>
      </c>
      <c r="K1089" s="2">
        <v>2510.85</v>
      </c>
      <c r="N1089" s="7">
        <v>3567.35</v>
      </c>
      <c r="O1089" s="3">
        <v>2910.94</v>
      </c>
      <c r="P1089" s="7">
        <v>3932.99</v>
      </c>
      <c r="Q1089" s="2">
        <v>2488.1</v>
      </c>
      <c r="T1089" s="2">
        <v>3532.9</v>
      </c>
      <c r="U1089" s="3">
        <v>2888.19</v>
      </c>
      <c r="AJ1089" s="2">
        <f t="shared" si="130"/>
        <v>3522</v>
      </c>
      <c r="AK1089" s="2">
        <v>290</v>
      </c>
      <c r="AL1089" s="7">
        <v>3419.59</v>
      </c>
      <c r="AM1089" s="2">
        <v>1967.11</v>
      </c>
      <c r="AP1089" s="7">
        <v>3019.5</v>
      </c>
      <c r="AQ1089" s="3">
        <v>2367.1999999999998</v>
      </c>
      <c r="AZ1089" s="8"/>
      <c r="BA1089" s="8"/>
      <c r="BB1089" s="8"/>
      <c r="BC1089" s="8"/>
      <c r="BD1089" s="8"/>
      <c r="BE1089" s="8"/>
      <c r="BF1089" s="8"/>
      <c r="BL1089" s="2">
        <v>4460.66</v>
      </c>
      <c r="BM1089" s="2">
        <v>2908.16</v>
      </c>
      <c r="BN1089" s="2">
        <v>4060.57</v>
      </c>
      <c r="BO1089" s="2">
        <v>3308.25</v>
      </c>
      <c r="KA1089" s="247">
        <f t="shared" si="131"/>
        <v>4197.4400000000005</v>
      </c>
      <c r="KB1089" s="228">
        <f t="shared" si="132"/>
        <v>3308.2400000000002</v>
      </c>
      <c r="KC1089" s="246">
        <f t="shared" si="133"/>
        <v>3261.04</v>
      </c>
    </row>
    <row r="1090" spans="1:289" x14ac:dyDescent="0.3">
      <c r="A1090" s="213">
        <v>41982</v>
      </c>
      <c r="B1090" s="102">
        <v>3795</v>
      </c>
      <c r="C1090" s="31">
        <f t="shared" si="134"/>
        <v>3695.6190476190477</v>
      </c>
      <c r="D1090" s="7">
        <v>4456.6400000000003</v>
      </c>
      <c r="E1090" s="2">
        <v>2902.14</v>
      </c>
      <c r="H1090" s="2">
        <v>4056.55</v>
      </c>
      <c r="I1090" s="3">
        <v>3302.23</v>
      </c>
      <c r="J1090" s="7">
        <v>3983.31</v>
      </c>
      <c r="K1090" s="2">
        <v>2524.9499999999998</v>
      </c>
      <c r="N1090" s="7">
        <v>3583.22</v>
      </c>
      <c r="O1090" s="3">
        <v>2925.04</v>
      </c>
      <c r="P1090" s="7">
        <v>3937.14</v>
      </c>
      <c r="Q1090" s="2">
        <v>2490.66</v>
      </c>
      <c r="T1090" s="2">
        <v>3537.05</v>
      </c>
      <c r="U1090" s="3">
        <v>2890.75</v>
      </c>
      <c r="AJ1090" s="2">
        <f t="shared" si="130"/>
        <v>3505</v>
      </c>
      <c r="AK1090" s="2">
        <v>290</v>
      </c>
      <c r="AL1090" s="7">
        <v>3468.21</v>
      </c>
      <c r="AM1090" s="2">
        <v>2013.62</v>
      </c>
      <c r="AP1090" s="7">
        <v>3068.12</v>
      </c>
      <c r="AQ1090" s="3">
        <v>2413.71</v>
      </c>
      <c r="AZ1090" s="8"/>
      <c r="BA1090" s="8"/>
      <c r="BB1090" s="8"/>
      <c r="BC1090" s="8"/>
      <c r="BD1090" s="8"/>
      <c r="BE1090" s="8"/>
      <c r="BF1090" s="8"/>
      <c r="BL1090" s="2">
        <v>4477.87</v>
      </c>
      <c r="BM1090" s="2">
        <v>2923.14</v>
      </c>
      <c r="BN1090" s="2">
        <v>4077.78</v>
      </c>
      <c r="BO1090" s="2">
        <v>3323.23</v>
      </c>
      <c r="KA1090" s="247">
        <f t="shared" si="131"/>
        <v>4213.3099999999995</v>
      </c>
      <c r="KB1090" s="228">
        <f t="shared" si="132"/>
        <v>3290.9</v>
      </c>
      <c r="KC1090" s="246">
        <f t="shared" si="133"/>
        <v>3245.4</v>
      </c>
    </row>
    <row r="1091" spans="1:289" x14ac:dyDescent="0.3">
      <c r="A1091" s="213">
        <v>41983</v>
      </c>
      <c r="B1091" s="102">
        <v>3830</v>
      </c>
      <c r="C1091" s="31">
        <f t="shared" si="134"/>
        <v>3704.3333333333335</v>
      </c>
      <c r="D1091" s="7">
        <v>4419.5600000000004</v>
      </c>
      <c r="E1091" s="2">
        <v>2861.76</v>
      </c>
      <c r="H1091" s="2">
        <v>4019.47</v>
      </c>
      <c r="I1091" s="3">
        <v>3261.85</v>
      </c>
      <c r="J1091" s="7">
        <v>3953.74</v>
      </c>
      <c r="K1091" s="2">
        <v>2492.8000000000002</v>
      </c>
      <c r="N1091" s="7">
        <v>3553.65</v>
      </c>
      <c r="O1091" s="3">
        <v>2892.89</v>
      </c>
      <c r="P1091" s="7">
        <v>3977.08</v>
      </c>
      <c r="Q1091" s="2">
        <v>2527.39</v>
      </c>
      <c r="T1091" s="2">
        <v>3576.99</v>
      </c>
      <c r="U1091" s="3">
        <v>2927.48</v>
      </c>
      <c r="AJ1091" s="2">
        <f t="shared" si="130"/>
        <v>3540</v>
      </c>
      <c r="AK1091" s="2">
        <v>290</v>
      </c>
      <c r="AL1091" s="7">
        <v>3505.43</v>
      </c>
      <c r="AM1091" s="2">
        <v>2047.55</v>
      </c>
      <c r="AP1091" s="7">
        <v>3105.34</v>
      </c>
      <c r="AQ1091" s="3">
        <v>2447.64</v>
      </c>
      <c r="AZ1091" s="8"/>
      <c r="BA1091" s="8"/>
      <c r="BB1091" s="8"/>
      <c r="BC1091" s="8"/>
      <c r="BD1091" s="8"/>
      <c r="BE1091" s="8"/>
      <c r="BF1091" s="8"/>
      <c r="BL1091" s="2">
        <v>4431.34</v>
      </c>
      <c r="BM1091" s="2">
        <v>2873.41</v>
      </c>
      <c r="BN1091" s="2">
        <v>4031.25</v>
      </c>
      <c r="BO1091" s="2">
        <v>3273.5</v>
      </c>
      <c r="KA1091" s="247">
        <f t="shared" si="131"/>
        <v>4183.74</v>
      </c>
      <c r="KB1091" s="228">
        <f t="shared" si="132"/>
        <v>3326.6</v>
      </c>
      <c r="KC1091" s="246">
        <f t="shared" si="133"/>
        <v>3277.6000000000004</v>
      </c>
    </row>
    <row r="1092" spans="1:289" x14ac:dyDescent="0.3">
      <c r="A1092" s="213">
        <v>41984</v>
      </c>
      <c r="B1092" s="102">
        <v>3845</v>
      </c>
      <c r="C1092" s="31">
        <f t="shared" si="134"/>
        <v>3713.7142857142858</v>
      </c>
      <c r="D1092" s="7">
        <v>4425.08</v>
      </c>
      <c r="E1092" s="2">
        <v>2863.9</v>
      </c>
      <c r="H1092" s="2">
        <v>4024.99</v>
      </c>
      <c r="I1092" s="3">
        <v>3263.99</v>
      </c>
      <c r="J1092" s="7">
        <v>3979.11</v>
      </c>
      <c r="K1092" s="2">
        <v>2515.3000000000002</v>
      </c>
      <c r="N1092" s="7">
        <v>3579.02</v>
      </c>
      <c r="O1092" s="3">
        <v>2915.39</v>
      </c>
      <c r="P1092" s="7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30"/>
        <v>3555</v>
      </c>
      <c r="AK1092" s="2">
        <v>290</v>
      </c>
      <c r="AL1092" s="7">
        <v>3493.29</v>
      </c>
      <c r="AM1092" s="2">
        <v>2032.94</v>
      </c>
      <c r="AP1092" s="7">
        <v>3093.2</v>
      </c>
      <c r="AQ1092" s="3">
        <v>2433.0300000000002</v>
      </c>
      <c r="AZ1092" s="8"/>
      <c r="BA1092" s="8"/>
      <c r="BB1092" s="8"/>
      <c r="BC1092" s="8"/>
      <c r="BD1092" s="8"/>
      <c r="BE1092" s="8"/>
      <c r="BF1092" s="8"/>
      <c r="BL1092" s="2">
        <v>4442.34</v>
      </c>
      <c r="BM1092" s="2">
        <v>2880.98</v>
      </c>
      <c r="BN1092" s="2">
        <v>4042.25</v>
      </c>
      <c r="BO1092" s="2">
        <v>3281.07</v>
      </c>
      <c r="KA1092" s="247">
        <f t="shared" si="131"/>
        <v>4209.1100000000006</v>
      </c>
      <c r="KB1092" s="228">
        <f t="shared" si="132"/>
        <v>3341.9</v>
      </c>
      <c r="KC1092" s="246">
        <f t="shared" si="133"/>
        <v>3291.4</v>
      </c>
    </row>
    <row r="1093" spans="1:289" x14ac:dyDescent="0.3">
      <c r="A1093" s="213">
        <v>41985</v>
      </c>
      <c r="B1093" s="31">
        <v>3862</v>
      </c>
      <c r="C1093" s="31">
        <f t="shared" si="134"/>
        <v>3723.1428571428573</v>
      </c>
      <c r="D1093" s="7">
        <v>4459.08</v>
      </c>
      <c r="E1093" s="2">
        <v>2899.02</v>
      </c>
      <c r="H1093" s="2">
        <v>4058.99</v>
      </c>
      <c r="I1093" s="3">
        <v>3299.11</v>
      </c>
      <c r="J1093" s="7">
        <v>3967.83</v>
      </c>
      <c r="K1093" s="2">
        <v>2505.3000000000002</v>
      </c>
      <c r="N1093" s="7">
        <v>3567.74</v>
      </c>
      <c r="O1093" s="3">
        <v>2905.39</v>
      </c>
      <c r="P1093" s="7">
        <v>3909.35</v>
      </c>
      <c r="Q1093" s="2">
        <v>2458.98</v>
      </c>
      <c r="T1093" s="2">
        <v>3509.26</v>
      </c>
      <c r="U1093" s="3">
        <v>2859.07</v>
      </c>
      <c r="AJ1093" s="2">
        <f t="shared" si="130"/>
        <v>3572</v>
      </c>
      <c r="AK1093" s="2">
        <v>290</v>
      </c>
      <c r="AL1093" s="7">
        <v>3471.45</v>
      </c>
      <c r="AM1093" s="2">
        <v>2012.48</v>
      </c>
      <c r="AP1093" s="7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KA1093" s="247">
        <f t="shared" si="131"/>
        <v>4197.83</v>
      </c>
      <c r="KB1093" s="228">
        <f t="shared" si="132"/>
        <v>3359.2400000000002</v>
      </c>
      <c r="KC1093" s="246">
        <f t="shared" si="133"/>
        <v>3307.04</v>
      </c>
    </row>
    <row r="1094" spans="1:289" x14ac:dyDescent="0.3">
      <c r="A1094" s="213">
        <v>41988</v>
      </c>
      <c r="B1094" s="31">
        <v>3881</v>
      </c>
      <c r="C1094" s="31">
        <f t="shared" si="134"/>
        <v>3733.0952380952381</v>
      </c>
      <c r="D1094" s="7">
        <v>4584.08</v>
      </c>
      <c r="E1094" s="2">
        <v>3017.91</v>
      </c>
      <c r="H1094" s="2">
        <v>4183.99</v>
      </c>
      <c r="I1094" s="3">
        <v>3418</v>
      </c>
      <c r="J1094" s="7">
        <v>4004.48</v>
      </c>
      <c r="K1094" s="2">
        <v>2537.8000000000002</v>
      </c>
      <c r="N1094" s="7">
        <v>3604.39</v>
      </c>
      <c r="O1094" s="3">
        <v>2937.89</v>
      </c>
      <c r="P1094" s="7">
        <v>4075.52</v>
      </c>
      <c r="Q1094" s="2">
        <v>2619.77</v>
      </c>
      <c r="T1094" s="2">
        <v>3675.43</v>
      </c>
      <c r="U1094" s="3">
        <v>3019.86</v>
      </c>
      <c r="AJ1094" s="2">
        <f t="shared" si="130"/>
        <v>3591</v>
      </c>
      <c r="AK1094" s="2">
        <v>290</v>
      </c>
      <c r="AL1094" s="7">
        <v>3539.78</v>
      </c>
      <c r="AM1094" s="2">
        <v>2076.34</v>
      </c>
      <c r="AP1094" s="7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KA1094" s="247">
        <f t="shared" si="131"/>
        <v>4234.4799999999996</v>
      </c>
      <c r="KB1094" s="228">
        <f t="shared" si="132"/>
        <v>3378.62</v>
      </c>
      <c r="KC1094" s="246">
        <f t="shared" si="133"/>
        <v>3324.52</v>
      </c>
    </row>
    <row r="1095" spans="1:289" x14ac:dyDescent="0.3">
      <c r="A1095" s="213">
        <v>41990</v>
      </c>
      <c r="B1095" s="31">
        <v>3949</v>
      </c>
      <c r="C1095" s="31">
        <f t="shared" si="134"/>
        <v>3746.1428571428573</v>
      </c>
      <c r="D1095" s="7">
        <v>4562.74</v>
      </c>
      <c r="E1095" s="2">
        <v>3003.06</v>
      </c>
      <c r="H1095" s="2">
        <v>4162.6499999999996</v>
      </c>
      <c r="I1095" s="3">
        <v>3403.15</v>
      </c>
      <c r="J1095" s="7">
        <v>3956.56</v>
      </c>
      <c r="K1095" s="2">
        <v>2495.3000000000002</v>
      </c>
      <c r="N1095" s="7">
        <v>3556.47</v>
      </c>
      <c r="O1095" s="3">
        <v>2895.39</v>
      </c>
      <c r="P1095" s="7">
        <v>4073.22</v>
      </c>
      <c r="Q1095" s="2">
        <v>2622.24</v>
      </c>
      <c r="T1095" s="2">
        <v>3673.13</v>
      </c>
      <c r="U1095" s="3">
        <v>3022.33</v>
      </c>
      <c r="AJ1095" s="2">
        <f t="shared" si="130"/>
        <v>3659</v>
      </c>
      <c r="AK1095" s="2">
        <v>290</v>
      </c>
      <c r="AL1095" s="7">
        <v>3496.33</v>
      </c>
      <c r="AM1095" s="2">
        <v>2038.26</v>
      </c>
      <c r="AP1095" s="7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KA1095" s="247">
        <f t="shared" si="131"/>
        <v>4186.5599999999995</v>
      </c>
      <c r="KB1095" s="228">
        <f t="shared" si="132"/>
        <v>3447.98</v>
      </c>
      <c r="KC1095" s="246">
        <f t="shared" si="133"/>
        <v>3387.0800000000004</v>
      </c>
    </row>
    <row r="1096" spans="1:289" x14ac:dyDescent="0.3">
      <c r="A1096" s="213">
        <v>41991</v>
      </c>
      <c r="B1096" s="31">
        <v>3991</v>
      </c>
      <c r="C1096" s="31">
        <f t="shared" si="134"/>
        <v>3762</v>
      </c>
      <c r="D1096" s="7">
        <v>4666.3100000000004</v>
      </c>
      <c r="E1096" s="2">
        <v>3104.44</v>
      </c>
      <c r="H1096" s="2">
        <v>4266.22</v>
      </c>
      <c r="I1096" s="3">
        <v>3504.53</v>
      </c>
      <c r="J1096" s="7">
        <v>3965.02</v>
      </c>
      <c r="K1096" s="2">
        <v>2502.8000000000002</v>
      </c>
      <c r="N1096" s="7">
        <v>3564.93</v>
      </c>
      <c r="O1096" s="3">
        <v>2902.89</v>
      </c>
      <c r="P1096" s="7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35">B1096-AK1096</f>
        <v>3701</v>
      </c>
      <c r="AK1096" s="2">
        <v>290</v>
      </c>
      <c r="AL1096" s="7">
        <v>3562.46</v>
      </c>
      <c r="AM1096" s="2">
        <v>2102.83</v>
      </c>
      <c r="AP1096" s="7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KA1096" s="247">
        <f t="shared" si="131"/>
        <v>4195.0200000000004</v>
      </c>
      <c r="KB1096" s="228">
        <f t="shared" si="132"/>
        <v>3490.82</v>
      </c>
      <c r="KC1096" s="246">
        <f t="shared" si="133"/>
        <v>3425.7200000000003</v>
      </c>
    </row>
    <row r="1097" spans="1:289" x14ac:dyDescent="0.3">
      <c r="A1097" s="213">
        <v>41992</v>
      </c>
      <c r="B1097" s="31">
        <v>3969</v>
      </c>
      <c r="C1097" s="31">
        <f t="shared" si="134"/>
        <v>3777.4285714285716</v>
      </c>
      <c r="D1097" s="7">
        <v>4681.4399999999996</v>
      </c>
      <c r="E1097" s="2">
        <v>3119.04</v>
      </c>
      <c r="H1097" s="2">
        <v>4281.3500000000004</v>
      </c>
      <c r="I1097" s="3">
        <v>3519.13</v>
      </c>
      <c r="J1097" s="7">
        <v>3967.83</v>
      </c>
      <c r="K1097" s="2">
        <v>2505.3000000000002</v>
      </c>
      <c r="N1097" s="7">
        <v>3567.74</v>
      </c>
      <c r="O1097" s="3">
        <v>2905.99</v>
      </c>
      <c r="P1097" s="7">
        <v>4166.82</v>
      </c>
      <c r="Q1097" s="2">
        <v>2713.74</v>
      </c>
      <c r="T1097" s="2">
        <v>3766.73</v>
      </c>
      <c r="U1097" s="3">
        <v>3113.83</v>
      </c>
      <c r="AJ1097" s="2">
        <f t="shared" si="135"/>
        <v>3679</v>
      </c>
      <c r="AK1097" s="2">
        <v>290</v>
      </c>
      <c r="AL1097" s="7">
        <v>3541.66</v>
      </c>
      <c r="AM1097" s="2">
        <v>2081.96</v>
      </c>
      <c r="AP1097" s="7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KA1097" s="247">
        <f t="shared" si="131"/>
        <v>4197.83</v>
      </c>
      <c r="KB1097" s="228">
        <f t="shared" si="132"/>
        <v>3468.38</v>
      </c>
      <c r="KC1097" s="246">
        <f t="shared" si="133"/>
        <v>3405.48</v>
      </c>
    </row>
    <row r="1098" spans="1:289" x14ac:dyDescent="0.3">
      <c r="A1098" s="213">
        <v>41995</v>
      </c>
      <c r="B1098" s="31">
        <v>3931</v>
      </c>
      <c r="C1098" s="31">
        <f t="shared" si="134"/>
        <v>3790.8571428571427</v>
      </c>
      <c r="D1098" s="7">
        <v>4587.82</v>
      </c>
      <c r="E1098" s="2">
        <v>3026.4</v>
      </c>
      <c r="H1098" s="2">
        <v>4187.7299999999996</v>
      </c>
      <c r="I1098" s="3">
        <v>3426.49</v>
      </c>
      <c r="J1098" s="7">
        <v>3967.83</v>
      </c>
      <c r="K1098" s="2">
        <v>2505.3000000000002</v>
      </c>
      <c r="N1098" s="7">
        <v>3567.74</v>
      </c>
      <c r="O1098" s="3">
        <v>2905.39</v>
      </c>
      <c r="P1098" s="7">
        <v>4131.71</v>
      </c>
      <c r="Q1098" s="2">
        <v>2679</v>
      </c>
      <c r="T1098" s="2">
        <v>3731.62</v>
      </c>
      <c r="U1098" s="3">
        <v>3079.09</v>
      </c>
      <c r="AJ1098" s="2">
        <f t="shared" si="135"/>
        <v>3641</v>
      </c>
      <c r="AK1098" s="2">
        <v>290</v>
      </c>
      <c r="AL1098" s="7">
        <v>3506.55</v>
      </c>
      <c r="AM1098" s="2">
        <v>2047.22</v>
      </c>
      <c r="AP1098" s="7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KA1098" s="247">
        <f t="shared" si="131"/>
        <v>4197.83</v>
      </c>
      <c r="KB1098" s="228">
        <f t="shared" si="132"/>
        <v>3429.62</v>
      </c>
      <c r="KC1098" s="246">
        <f t="shared" si="133"/>
        <v>3370.52</v>
      </c>
    </row>
    <row r="1099" spans="1:289" x14ac:dyDescent="0.3">
      <c r="A1099" s="213">
        <v>41996</v>
      </c>
      <c r="B1099" s="31">
        <v>3884</v>
      </c>
      <c r="C1099" s="31">
        <f t="shared" si="134"/>
        <v>3802.0952380952381</v>
      </c>
      <c r="D1099" s="7">
        <v>4540.6499999999996</v>
      </c>
      <c r="E1099" s="2">
        <v>2977.15</v>
      </c>
      <c r="H1099" s="2">
        <v>4140.5599999999995</v>
      </c>
      <c r="I1099" s="3">
        <v>3377.24</v>
      </c>
      <c r="J1099" s="7">
        <v>3987.57</v>
      </c>
      <c r="K1099" s="2">
        <v>2522.8000000000002</v>
      </c>
      <c r="N1099" s="7">
        <v>3587.48</v>
      </c>
      <c r="O1099" s="3">
        <v>2922.89</v>
      </c>
      <c r="P1099" s="7">
        <v>4093.56</v>
      </c>
      <c r="Q1099" s="2">
        <v>2639.3</v>
      </c>
      <c r="T1099" s="2">
        <v>3693.47</v>
      </c>
      <c r="U1099" s="3">
        <v>3039.39</v>
      </c>
      <c r="AJ1099" s="2">
        <f t="shared" si="135"/>
        <v>3594</v>
      </c>
      <c r="AK1099" s="2">
        <v>290</v>
      </c>
      <c r="AL1099" s="7">
        <v>3524.45</v>
      </c>
      <c r="AM1099" s="2">
        <v>2062.9</v>
      </c>
      <c r="AP1099" s="7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KA1099" s="247">
        <f t="shared" si="131"/>
        <v>4217.57</v>
      </c>
      <c r="KB1099" s="228">
        <f t="shared" si="132"/>
        <v>3381.6800000000003</v>
      </c>
      <c r="KC1099" s="246">
        <f t="shared" si="133"/>
        <v>3327.28</v>
      </c>
    </row>
    <row r="1100" spans="1:289" x14ac:dyDescent="0.3">
      <c r="A1100" s="213">
        <v>41997</v>
      </c>
      <c r="B1100" s="31">
        <v>3918</v>
      </c>
      <c r="C1100" s="31">
        <f t="shared" si="134"/>
        <v>3813.3333333333335</v>
      </c>
      <c r="D1100" s="7">
        <v>4540.6499999999996</v>
      </c>
      <c r="E1100" s="2">
        <v>2977.15</v>
      </c>
      <c r="H1100" s="2">
        <v>4140.5599999999995</v>
      </c>
      <c r="I1100" s="3">
        <v>3377.24</v>
      </c>
      <c r="J1100" s="7">
        <v>3987.57</v>
      </c>
      <c r="K1100" s="2">
        <v>2522.8000000000002</v>
      </c>
      <c r="N1100" s="7">
        <v>3587.48</v>
      </c>
      <c r="O1100" s="3">
        <v>2922.89</v>
      </c>
      <c r="P1100" s="7">
        <v>4093.56</v>
      </c>
      <c r="Q1100" s="2">
        <v>2639.3</v>
      </c>
      <c r="T1100" s="2">
        <v>3693.47</v>
      </c>
      <c r="U1100" s="3">
        <v>3039.39</v>
      </c>
      <c r="AJ1100" s="2">
        <f t="shared" si="135"/>
        <v>3628</v>
      </c>
      <c r="AK1100" s="2">
        <v>290</v>
      </c>
      <c r="AL1100" s="7">
        <v>3524.45</v>
      </c>
      <c r="AM1100" s="2">
        <v>2062.9</v>
      </c>
      <c r="AP1100" s="7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KA1100" s="247">
        <f t="shared" si="131"/>
        <v>4217.57</v>
      </c>
      <c r="KB1100" s="228">
        <f t="shared" si="132"/>
        <v>3416.36</v>
      </c>
      <c r="KC1100" s="246">
        <f t="shared" si="133"/>
        <v>3358.56</v>
      </c>
    </row>
    <row r="1101" spans="1:289" x14ac:dyDescent="0.3">
      <c r="A1101" s="213">
        <v>41998</v>
      </c>
      <c r="B1101" s="31">
        <v>3918</v>
      </c>
      <c r="C1101" s="31">
        <f t="shared" si="134"/>
        <v>3824.3809523809523</v>
      </c>
      <c r="D1101" s="7">
        <v>4569.33</v>
      </c>
      <c r="E1101" s="2">
        <v>3006.26</v>
      </c>
      <c r="H1101" s="2">
        <v>4169.24</v>
      </c>
      <c r="I1101" s="3">
        <v>3406.35</v>
      </c>
      <c r="J1101" s="7">
        <v>3981.93</v>
      </c>
      <c r="K1101" s="2">
        <v>2517.8000000000002</v>
      </c>
      <c r="N1101" s="7">
        <v>3581.84</v>
      </c>
      <c r="O1101" s="3">
        <v>2917.89</v>
      </c>
      <c r="P1101" s="7">
        <v>4075.99</v>
      </c>
      <c r="Q1101" s="2">
        <v>2622.47</v>
      </c>
      <c r="T1101" s="2">
        <v>3675.9</v>
      </c>
      <c r="U1101" s="3">
        <v>3022.56</v>
      </c>
      <c r="AJ1101" s="2">
        <f t="shared" si="135"/>
        <v>3628</v>
      </c>
      <c r="AK1101" s="2">
        <v>290</v>
      </c>
      <c r="AL1101" s="7">
        <v>3507.58</v>
      </c>
      <c r="AM1101" s="2">
        <v>2046.79</v>
      </c>
      <c r="AP1101" s="7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KA1101" s="247">
        <f t="shared" ref="KA1101:KA1164" si="136">J1101+230</f>
        <v>4211.93</v>
      </c>
      <c r="KB1101" s="228">
        <f t="shared" si="132"/>
        <v>3416.36</v>
      </c>
      <c r="KC1101" s="246">
        <f t="shared" si="133"/>
        <v>3358.56</v>
      </c>
    </row>
    <row r="1102" spans="1:289" x14ac:dyDescent="0.3">
      <c r="A1102" s="213">
        <v>41999</v>
      </c>
      <c r="B1102" s="31">
        <v>3918</v>
      </c>
      <c r="C1102" s="31">
        <f t="shared" si="134"/>
        <v>3834.9523809523807</v>
      </c>
      <c r="D1102" s="7">
        <v>4559.3500000000004</v>
      </c>
      <c r="E1102" s="2">
        <v>2997.5</v>
      </c>
      <c r="H1102" s="2">
        <v>4159.26</v>
      </c>
      <c r="I1102" s="3">
        <v>3397.59</v>
      </c>
      <c r="J1102" s="7">
        <v>3973.47</v>
      </c>
      <c r="K1102" s="2">
        <v>2510.3000000000002</v>
      </c>
      <c r="N1102" s="7">
        <v>3573.38</v>
      </c>
      <c r="O1102" s="3">
        <v>2910.39</v>
      </c>
      <c r="P1102" s="7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35"/>
        <v>3628</v>
      </c>
      <c r="AK1102" s="2">
        <v>290</v>
      </c>
      <c r="AL1102" s="7">
        <v>3499.94</v>
      </c>
      <c r="AM1102" s="2">
        <v>2040.1</v>
      </c>
      <c r="AP1102" s="7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KA1102" s="247">
        <f t="shared" si="136"/>
        <v>4203.4699999999993</v>
      </c>
      <c r="KB1102" s="228">
        <f t="shared" si="132"/>
        <v>3416.36</v>
      </c>
      <c r="KC1102" s="246">
        <f t="shared" si="133"/>
        <v>3358.56</v>
      </c>
    </row>
    <row r="1103" spans="1:289" x14ac:dyDescent="0.3">
      <c r="A1103" s="213">
        <v>42002</v>
      </c>
      <c r="B1103" s="31">
        <v>3886</v>
      </c>
      <c r="C1103" s="31">
        <f t="shared" si="134"/>
        <v>3844.5238095238096</v>
      </c>
      <c r="D1103" s="7">
        <v>4472.05</v>
      </c>
      <c r="E1103" s="2">
        <v>2910.38</v>
      </c>
      <c r="H1103" s="2">
        <v>4071.96</v>
      </c>
      <c r="I1103" s="3">
        <v>3310.47</v>
      </c>
      <c r="J1103" s="7">
        <v>3979.11</v>
      </c>
      <c r="K1103" s="2">
        <v>2515.3000000000002</v>
      </c>
      <c r="N1103" s="7">
        <v>3579.02</v>
      </c>
      <c r="O1103" s="3">
        <v>2915.39</v>
      </c>
      <c r="P1103" s="7">
        <v>4073.09</v>
      </c>
      <c r="Q1103" s="2">
        <v>2619.88</v>
      </c>
      <c r="T1103" s="2">
        <v>3673</v>
      </c>
      <c r="U1103" s="3">
        <v>3019.97</v>
      </c>
      <c r="AJ1103" s="2">
        <f t="shared" si="135"/>
        <v>3596</v>
      </c>
      <c r="AK1103" s="2">
        <v>290</v>
      </c>
      <c r="AL1103" s="7">
        <v>3540.27</v>
      </c>
      <c r="AM1103" s="2">
        <v>2079.42</v>
      </c>
      <c r="AP1103" s="7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KA1103" s="247">
        <f t="shared" si="136"/>
        <v>4209.1100000000006</v>
      </c>
      <c r="KB1103" s="228">
        <f t="shared" si="132"/>
        <v>3383.7200000000003</v>
      </c>
      <c r="KC1103" s="246">
        <f t="shared" si="133"/>
        <v>3329.1200000000003</v>
      </c>
    </row>
    <row r="1104" spans="1:289" x14ac:dyDescent="0.3">
      <c r="A1104" s="213">
        <v>42003</v>
      </c>
      <c r="B1104" s="31">
        <v>3908</v>
      </c>
      <c r="C1104" s="31">
        <f t="shared" si="134"/>
        <v>3854.9523809523807</v>
      </c>
      <c r="D1104" s="7">
        <v>4475.96</v>
      </c>
      <c r="E1104" s="2">
        <v>2916.46</v>
      </c>
      <c r="H1104" s="2">
        <v>4075.87</v>
      </c>
      <c r="I1104" s="3">
        <v>3316.55</v>
      </c>
      <c r="J1104" s="7">
        <v>3962.2</v>
      </c>
      <c r="K1104" s="2">
        <v>2500.3000000000002</v>
      </c>
      <c r="N1104" s="7">
        <v>3562.11</v>
      </c>
      <c r="O1104" s="3">
        <v>2900.39</v>
      </c>
      <c r="P1104" s="7">
        <v>4055.69</v>
      </c>
      <c r="Q1104" s="2">
        <v>2604.34</v>
      </c>
      <c r="T1104" s="2">
        <v>3655.6</v>
      </c>
      <c r="U1104" s="3">
        <v>3004.43</v>
      </c>
      <c r="AJ1104" s="2">
        <f t="shared" si="135"/>
        <v>3618</v>
      </c>
      <c r="AK1104" s="2">
        <v>290</v>
      </c>
      <c r="AL1104" s="7">
        <v>3524.81</v>
      </c>
      <c r="AM1104" s="2">
        <v>2065.86</v>
      </c>
      <c r="AP1104" s="7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KA1104" s="247">
        <f t="shared" si="136"/>
        <v>4192.2</v>
      </c>
      <c r="KB1104" s="228">
        <f t="shared" si="132"/>
        <v>3406.16</v>
      </c>
      <c r="KC1104" s="246">
        <f t="shared" si="133"/>
        <v>3349.36</v>
      </c>
    </row>
    <row r="1105" spans="1:289" x14ac:dyDescent="0.3">
      <c r="A1105" s="213">
        <v>42004</v>
      </c>
      <c r="B1105" s="31">
        <v>3911</v>
      </c>
      <c r="C1105" s="31">
        <f t="shared" si="134"/>
        <v>3865.1904761904761</v>
      </c>
      <c r="D1105" s="7">
        <v>4417.55</v>
      </c>
      <c r="E1105" s="2">
        <v>2858.66</v>
      </c>
      <c r="H1105" s="2">
        <v>4017.46</v>
      </c>
      <c r="I1105" s="3">
        <v>3258.75</v>
      </c>
      <c r="J1105" s="7">
        <v>3962.2</v>
      </c>
      <c r="K1105" s="2">
        <v>2500.3000000000002</v>
      </c>
      <c r="N1105" s="7">
        <v>3562.11</v>
      </c>
      <c r="O1105" s="3">
        <v>2900.39</v>
      </c>
      <c r="P1105" s="7">
        <v>4055.69</v>
      </c>
      <c r="Q1105" s="2">
        <v>2604.34</v>
      </c>
      <c r="T1105" s="2">
        <v>3655.6</v>
      </c>
      <c r="U1105" s="3">
        <v>3004.43</v>
      </c>
      <c r="AJ1105" s="2">
        <f t="shared" si="135"/>
        <v>3621</v>
      </c>
      <c r="AK1105" s="2">
        <v>290</v>
      </c>
      <c r="AL1105" s="7">
        <v>3524.81</v>
      </c>
      <c r="AM1105" s="2">
        <v>2065.86</v>
      </c>
      <c r="AP1105" s="7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KA1105" s="247">
        <f t="shared" si="136"/>
        <v>4192.2</v>
      </c>
      <c r="KB1105" s="228">
        <f t="shared" ref="KB1105:KB1168" si="137">B1105*1.02-580</f>
        <v>3409.2200000000003</v>
      </c>
      <c r="KC1105" s="246">
        <f t="shared" ref="KC1105:KC1168" si="138">B1105*0.92-246</f>
        <v>3352.1200000000003</v>
      </c>
    </row>
    <row r="1106" spans="1:289" x14ac:dyDescent="0.3">
      <c r="A1106" s="213">
        <v>42005</v>
      </c>
      <c r="B1106" s="31">
        <v>3911</v>
      </c>
      <c r="C1106" s="31">
        <f t="shared" si="134"/>
        <v>3874.1904761904761</v>
      </c>
      <c r="D1106" s="7">
        <v>4440.04</v>
      </c>
      <c r="E1106" s="2">
        <v>2878.33</v>
      </c>
      <c r="H1106" s="2">
        <v>4039.95</v>
      </c>
      <c r="I1106" s="3">
        <v>3278.42</v>
      </c>
      <c r="J1106" s="7">
        <v>3981.93</v>
      </c>
      <c r="K1106" s="2">
        <v>2517.8000000000002</v>
      </c>
      <c r="N1106" s="7">
        <v>3581.84</v>
      </c>
      <c r="O1106" s="3">
        <v>2917.89</v>
      </c>
      <c r="P1106" s="7">
        <v>4075.99</v>
      </c>
      <c r="Q1106" s="2">
        <v>2622.47</v>
      </c>
      <c r="T1106" s="2">
        <v>3675.9</v>
      </c>
      <c r="U1106" s="3">
        <v>3022.56</v>
      </c>
      <c r="AJ1106" s="2">
        <f t="shared" si="135"/>
        <v>3621</v>
      </c>
      <c r="AK1106" s="2">
        <v>290</v>
      </c>
      <c r="AL1106" s="7">
        <v>3542.84</v>
      </c>
      <c r="AM1106" s="2">
        <v>2081.6799999999998</v>
      </c>
      <c r="AP1106" s="7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KA1106" s="247">
        <f t="shared" si="136"/>
        <v>4211.93</v>
      </c>
      <c r="KB1106" s="228">
        <f t="shared" si="137"/>
        <v>3409.2200000000003</v>
      </c>
      <c r="KC1106" s="246">
        <f t="shared" si="138"/>
        <v>3352.1200000000003</v>
      </c>
    </row>
    <row r="1107" spans="1:289" x14ac:dyDescent="0.3">
      <c r="A1107" s="213">
        <v>42006</v>
      </c>
      <c r="B1107" s="31">
        <v>3911</v>
      </c>
      <c r="C1107" s="31">
        <f t="shared" si="134"/>
        <v>3882.4285714285716</v>
      </c>
      <c r="D1107" s="7">
        <v>4440.04</v>
      </c>
      <c r="E1107" s="2">
        <v>2878.33</v>
      </c>
      <c r="H1107" s="2">
        <v>4039.95</v>
      </c>
      <c r="I1107" s="3">
        <v>3278.42</v>
      </c>
      <c r="J1107" s="7">
        <v>3981.93</v>
      </c>
      <c r="K1107" s="2">
        <v>2517.8000000000002</v>
      </c>
      <c r="N1107" s="7">
        <v>3581.84</v>
      </c>
      <c r="O1107" s="3">
        <v>2917.89</v>
      </c>
      <c r="P1107" s="7">
        <v>4075.99</v>
      </c>
      <c r="Q1107" s="2">
        <v>2622.47</v>
      </c>
      <c r="T1107" s="2">
        <v>3675.9</v>
      </c>
      <c r="U1107" s="3">
        <v>3022.56</v>
      </c>
      <c r="AJ1107" s="2">
        <f t="shared" si="135"/>
        <v>3621</v>
      </c>
      <c r="AK1107" s="2">
        <v>290</v>
      </c>
      <c r="AL1107" s="7">
        <v>3542.84</v>
      </c>
      <c r="AM1107" s="2">
        <v>2081.6799999999998</v>
      </c>
      <c r="AP1107" s="7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KA1107" s="247">
        <f t="shared" si="136"/>
        <v>4211.93</v>
      </c>
      <c r="KB1107" s="228">
        <f t="shared" si="137"/>
        <v>3409.2200000000003</v>
      </c>
      <c r="KC1107" s="246">
        <f t="shared" si="138"/>
        <v>3352.1200000000003</v>
      </c>
    </row>
    <row r="1108" spans="1:289" x14ac:dyDescent="0.3">
      <c r="A1108" s="213">
        <v>42009</v>
      </c>
      <c r="B1108" s="31">
        <v>3980</v>
      </c>
      <c r="C1108" s="31">
        <f t="shared" si="134"/>
        <v>3894</v>
      </c>
      <c r="D1108" s="7">
        <v>4376.6099999999997</v>
      </c>
      <c r="E1108" s="2">
        <v>2813.36</v>
      </c>
      <c r="H1108" s="2">
        <v>3976.52</v>
      </c>
      <c r="I1108" s="3">
        <v>3213.45</v>
      </c>
      <c r="J1108" s="7">
        <v>4093.35</v>
      </c>
      <c r="K1108" s="2">
        <v>2626.32</v>
      </c>
      <c r="N1108" s="7">
        <v>3693.26</v>
      </c>
      <c r="O1108" s="3">
        <v>3026.41</v>
      </c>
      <c r="P1108" s="7">
        <v>4069.76</v>
      </c>
      <c r="Q1108" s="2">
        <v>2614.63</v>
      </c>
      <c r="T1108" s="2">
        <v>3669.67</v>
      </c>
      <c r="U1108" s="3">
        <v>3014.72</v>
      </c>
      <c r="AJ1108" s="2">
        <f t="shared" si="135"/>
        <v>3690</v>
      </c>
      <c r="AK1108" s="2">
        <v>290</v>
      </c>
      <c r="AL1108" s="7">
        <v>3546.49</v>
      </c>
      <c r="AM1108" s="2">
        <v>2083.5500000000002</v>
      </c>
      <c r="AP1108" s="7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KA1108" s="247">
        <f t="shared" si="136"/>
        <v>4323.3500000000004</v>
      </c>
      <c r="KB1108" s="228">
        <f t="shared" si="137"/>
        <v>3479.6</v>
      </c>
      <c r="KC1108" s="246">
        <f t="shared" si="138"/>
        <v>3415.6000000000004</v>
      </c>
    </row>
    <row r="1109" spans="1:289" x14ac:dyDescent="0.3">
      <c r="A1109" s="213">
        <v>42010</v>
      </c>
      <c r="B1109" s="31">
        <v>4003</v>
      </c>
      <c r="C1109" s="31">
        <f t="shared" si="134"/>
        <v>3905.3809523809523</v>
      </c>
      <c r="D1109" s="7">
        <v>4424.74</v>
      </c>
      <c r="E1109" s="2">
        <v>2859.51</v>
      </c>
      <c r="H1109" s="2">
        <v>4024.65</v>
      </c>
      <c r="I1109" s="3">
        <v>3259.6</v>
      </c>
      <c r="J1109" s="7">
        <v>4104.95</v>
      </c>
      <c r="K1109" s="2">
        <v>2636.64</v>
      </c>
      <c r="N1109" s="7">
        <v>3704.86</v>
      </c>
      <c r="O1109" s="3">
        <v>3036.73</v>
      </c>
      <c r="P1109" s="7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35"/>
        <v>3713</v>
      </c>
      <c r="AK1109" s="2">
        <v>290</v>
      </c>
      <c r="AL1109" s="7">
        <v>3497.48</v>
      </c>
      <c r="AM1109" s="2">
        <v>2033.9</v>
      </c>
      <c r="AP1109" s="7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KA1109" s="247">
        <f t="shared" si="136"/>
        <v>4334.95</v>
      </c>
      <c r="KB1109" s="228">
        <f t="shared" si="137"/>
        <v>3503.06</v>
      </c>
      <c r="KC1109" s="246">
        <f t="shared" si="138"/>
        <v>3436.76</v>
      </c>
    </row>
    <row r="1110" spans="1:289" x14ac:dyDescent="0.3">
      <c r="A1110" s="213">
        <v>42011</v>
      </c>
      <c r="B1110" s="31">
        <v>4012</v>
      </c>
      <c r="C1110" s="31">
        <f t="shared" si="134"/>
        <v>3914.9047619047619</v>
      </c>
      <c r="D1110" s="7">
        <v>4349.17</v>
      </c>
      <c r="E1110" s="2">
        <v>2799.66</v>
      </c>
      <c r="H1110" s="2">
        <v>3949.08</v>
      </c>
      <c r="I1110" s="3">
        <v>3199.75</v>
      </c>
      <c r="J1110" s="7">
        <v>4137.67</v>
      </c>
      <c r="K1110" s="2">
        <v>2671.62</v>
      </c>
      <c r="N1110" s="7">
        <v>3737.58</v>
      </c>
      <c r="O1110" s="3">
        <v>3071.71</v>
      </c>
      <c r="P1110" s="7">
        <v>3973.05</v>
      </c>
      <c r="Q1110" s="2">
        <v>2531.94</v>
      </c>
      <c r="T1110" s="2">
        <v>3572.96</v>
      </c>
      <c r="U1110" s="3">
        <v>2932.03</v>
      </c>
      <c r="AJ1110" s="2">
        <f t="shared" si="135"/>
        <v>3722</v>
      </c>
      <c r="AK1110" s="2">
        <v>290</v>
      </c>
      <c r="AL1110" s="7">
        <v>3416.05</v>
      </c>
      <c r="AM1110" s="2">
        <v>1967.54</v>
      </c>
      <c r="AP1110" s="7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KA1110" s="247">
        <f t="shared" si="136"/>
        <v>4367.67</v>
      </c>
      <c r="KB1110" s="228">
        <f t="shared" si="137"/>
        <v>3512.2400000000002</v>
      </c>
      <c r="KC1110" s="246">
        <f t="shared" si="138"/>
        <v>3445.04</v>
      </c>
    </row>
    <row r="1111" spans="1:289" x14ac:dyDescent="0.3">
      <c r="A1111" s="213">
        <v>42012</v>
      </c>
      <c r="B1111" s="31">
        <v>3966</v>
      </c>
      <c r="C1111" s="31">
        <f t="shared" si="134"/>
        <v>3923.0476190476193</v>
      </c>
      <c r="D1111" s="7">
        <v>4336.6499999999996</v>
      </c>
      <c r="E1111" s="2">
        <v>2788.7</v>
      </c>
      <c r="H1111" s="2">
        <v>3936.56</v>
      </c>
      <c r="I1111" s="3">
        <v>3188.79</v>
      </c>
      <c r="J1111" s="7">
        <v>4125.87</v>
      </c>
      <c r="K1111" s="2">
        <v>2661.1</v>
      </c>
      <c r="N1111" s="7">
        <v>3725.78</v>
      </c>
      <c r="O1111" s="3">
        <v>3061.19</v>
      </c>
      <c r="P1111" s="7">
        <v>3961.82</v>
      </c>
      <c r="Q1111" s="2">
        <v>2521.9</v>
      </c>
      <c r="T1111" s="2">
        <v>3561.73</v>
      </c>
      <c r="U1111" s="3">
        <v>2921.99</v>
      </c>
      <c r="AJ1111" s="2">
        <f t="shared" si="135"/>
        <v>3676</v>
      </c>
      <c r="AK1111" s="2">
        <v>290</v>
      </c>
      <c r="AL1111" s="7">
        <v>3406.19</v>
      </c>
      <c r="AM1111" s="2">
        <v>1958.9</v>
      </c>
      <c r="AP1111" s="7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KA1111" s="247">
        <f t="shared" si="136"/>
        <v>4355.87</v>
      </c>
      <c r="KB1111" s="228">
        <f t="shared" si="137"/>
        <v>3465.32</v>
      </c>
      <c r="KC1111" s="246">
        <f t="shared" si="138"/>
        <v>3402.7200000000003</v>
      </c>
    </row>
    <row r="1112" spans="1:289" x14ac:dyDescent="0.3">
      <c r="A1112" s="213">
        <v>42013</v>
      </c>
      <c r="B1112" s="31">
        <v>3920</v>
      </c>
      <c r="C1112" s="31">
        <f t="shared" si="134"/>
        <v>3927.3333333333335</v>
      </c>
      <c r="D1112" s="7">
        <v>4241.0599999999995</v>
      </c>
      <c r="E1112" s="2">
        <v>2698.42</v>
      </c>
      <c r="H1112" s="2">
        <v>3840.97</v>
      </c>
      <c r="I1112" s="3">
        <v>3098.51</v>
      </c>
      <c r="J1112" s="7">
        <v>4020.86</v>
      </c>
      <c r="K1112" s="2">
        <v>2560.66</v>
      </c>
      <c r="N1112" s="7">
        <v>3620.77</v>
      </c>
      <c r="O1112" s="3">
        <v>2960.75</v>
      </c>
      <c r="P1112" s="7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35"/>
        <v>3630</v>
      </c>
      <c r="AK1112" s="2">
        <v>290</v>
      </c>
      <c r="AL1112" s="7">
        <v>3411.42</v>
      </c>
      <c r="AM1112" s="2">
        <v>1967.42</v>
      </c>
      <c r="AP1112" s="7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KA1112" s="247">
        <f t="shared" si="136"/>
        <v>4250.8600000000006</v>
      </c>
      <c r="KB1112" s="228">
        <f t="shared" si="137"/>
        <v>3418.4</v>
      </c>
      <c r="KC1112" s="246">
        <f t="shared" si="138"/>
        <v>3360.4</v>
      </c>
    </row>
    <row r="1113" spans="1:289" x14ac:dyDescent="0.3">
      <c r="A1113" s="213">
        <v>42016</v>
      </c>
      <c r="B1113" s="31">
        <v>3880</v>
      </c>
      <c r="C1113" s="31">
        <f t="shared" si="134"/>
        <v>3929</v>
      </c>
      <c r="D1113" s="7">
        <v>4227.0300000000007</v>
      </c>
      <c r="E1113" s="2">
        <v>2683.47</v>
      </c>
      <c r="H1113" s="2">
        <v>3826.94</v>
      </c>
      <c r="I1113" s="3">
        <v>3083.56</v>
      </c>
      <c r="J1113" s="7">
        <v>4006.26</v>
      </c>
      <c r="K1113" s="2">
        <v>2545.35</v>
      </c>
      <c r="N1113" s="7">
        <v>3606.17</v>
      </c>
      <c r="O1113" s="3">
        <v>2945.44</v>
      </c>
      <c r="P1113" s="7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35"/>
        <v>3590</v>
      </c>
      <c r="AK1113" s="2">
        <v>290</v>
      </c>
      <c r="AL1113" s="7">
        <v>3407.27</v>
      </c>
      <c r="AM1113" s="2">
        <v>1962.48</v>
      </c>
      <c r="AP1113" s="7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KA1113" s="247">
        <f t="shared" si="136"/>
        <v>4236.26</v>
      </c>
      <c r="KB1113" s="228">
        <f t="shared" si="137"/>
        <v>3377.6</v>
      </c>
      <c r="KC1113" s="246">
        <f t="shared" si="138"/>
        <v>3323.6000000000004</v>
      </c>
    </row>
    <row r="1114" spans="1:289" x14ac:dyDescent="0.3">
      <c r="A1114" s="213">
        <v>42017</v>
      </c>
      <c r="B1114" s="31">
        <v>3875</v>
      </c>
      <c r="C1114" s="31">
        <f t="shared" si="134"/>
        <v>3929.6190476190477</v>
      </c>
      <c r="D1114" s="7">
        <v>4218.9699999999993</v>
      </c>
      <c r="E1114" s="2">
        <v>2673.7</v>
      </c>
      <c r="H1114" s="2">
        <v>3818.88</v>
      </c>
      <c r="I1114" s="3">
        <v>3073.79</v>
      </c>
      <c r="J1114" s="7">
        <v>3985.56</v>
      </c>
      <c r="K1114" s="2">
        <v>2523.42</v>
      </c>
      <c r="N1114" s="7">
        <v>3585.47</v>
      </c>
      <c r="O1114" s="3">
        <v>2923.51</v>
      </c>
      <c r="P1114" s="7">
        <v>3892.17</v>
      </c>
      <c r="Q1114" s="2">
        <v>2454.06</v>
      </c>
      <c r="T1114" s="2">
        <v>3492.08</v>
      </c>
      <c r="U1114" s="3">
        <v>2854.15</v>
      </c>
      <c r="AJ1114" s="2">
        <f t="shared" si="135"/>
        <v>3585</v>
      </c>
      <c r="AK1114" s="2">
        <v>290</v>
      </c>
      <c r="AL1114" s="7">
        <v>3419.7</v>
      </c>
      <c r="AM1114" s="2">
        <v>1973.38</v>
      </c>
      <c r="AP1114" s="7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KA1114" s="247">
        <f t="shared" si="136"/>
        <v>4215.5599999999995</v>
      </c>
      <c r="KB1114" s="228">
        <f t="shared" si="137"/>
        <v>3372.5</v>
      </c>
      <c r="KC1114" s="246">
        <f t="shared" si="138"/>
        <v>3319</v>
      </c>
    </row>
    <row r="1115" spans="1:289" x14ac:dyDescent="0.3">
      <c r="A1115" s="213">
        <v>42018</v>
      </c>
      <c r="B1115" s="31">
        <v>3855</v>
      </c>
      <c r="C1115" s="31">
        <f t="shared" si="134"/>
        <v>3928.3809523809523</v>
      </c>
      <c r="D1115" s="7">
        <v>4153.82</v>
      </c>
      <c r="E1115" s="2">
        <v>2612.8200000000002</v>
      </c>
      <c r="H1115" s="2">
        <v>3753.73</v>
      </c>
      <c r="I1115" s="3">
        <v>3012.91</v>
      </c>
      <c r="J1115" s="7">
        <v>3957.17</v>
      </c>
      <c r="K1115" s="2">
        <v>2498.2199999999998</v>
      </c>
      <c r="N1115" s="7">
        <v>3557.08</v>
      </c>
      <c r="O1115" s="3">
        <v>2898.31</v>
      </c>
      <c r="P1115" s="7">
        <v>3853.01</v>
      </c>
      <c r="Q1115" s="2">
        <v>2418</v>
      </c>
      <c r="T1115" s="2">
        <v>3452.92</v>
      </c>
      <c r="U1115" s="3">
        <v>2818.09</v>
      </c>
      <c r="AJ1115" s="2">
        <f t="shared" si="135"/>
        <v>3565</v>
      </c>
      <c r="AK1115" s="2">
        <v>290</v>
      </c>
      <c r="AL1115" s="7">
        <v>3383.26</v>
      </c>
      <c r="AM1115" s="2">
        <v>1940.12</v>
      </c>
      <c r="AP1115" s="7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KA1115" s="247">
        <f t="shared" si="136"/>
        <v>4187.17</v>
      </c>
      <c r="KB1115" s="228">
        <f t="shared" si="137"/>
        <v>3352.1</v>
      </c>
      <c r="KC1115" s="246">
        <f t="shared" si="138"/>
        <v>3300.6000000000004</v>
      </c>
    </row>
    <row r="1116" spans="1:289" x14ac:dyDescent="0.3">
      <c r="A1116" s="213">
        <v>42019</v>
      </c>
      <c r="B1116" s="31">
        <v>3841</v>
      </c>
      <c r="C1116" s="31">
        <f t="shared" si="134"/>
        <v>3923.2380952380954</v>
      </c>
      <c r="D1116" s="7">
        <v>4169.24</v>
      </c>
      <c r="E1116" s="2">
        <v>2624.85</v>
      </c>
      <c r="H1116" s="2">
        <v>3769.15</v>
      </c>
      <c r="I1116" s="3">
        <v>3024.94</v>
      </c>
      <c r="J1116" s="7">
        <v>3924.46</v>
      </c>
      <c r="K1116" s="2">
        <v>2497.8000000000002</v>
      </c>
      <c r="N1116" s="7">
        <v>3524.37</v>
      </c>
      <c r="O1116" s="3">
        <v>2897.89</v>
      </c>
      <c r="P1116" s="7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35"/>
        <v>3551</v>
      </c>
      <c r="AK1116" s="2">
        <v>290</v>
      </c>
      <c r="AL1116" s="7">
        <v>3417.18</v>
      </c>
      <c r="AM1116" s="2">
        <v>1959.65</v>
      </c>
      <c r="AP1116" s="7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KA1116" s="247">
        <f t="shared" si="136"/>
        <v>4154.46</v>
      </c>
      <c r="KB1116" s="228">
        <f t="shared" si="137"/>
        <v>3337.82</v>
      </c>
      <c r="KC1116" s="246">
        <f t="shared" si="138"/>
        <v>3287.7200000000003</v>
      </c>
    </row>
    <row r="1117" spans="1:289" x14ac:dyDescent="0.3">
      <c r="A1117" s="213">
        <v>42020</v>
      </c>
      <c r="B1117" s="31">
        <v>3847</v>
      </c>
      <c r="C1117" s="31">
        <f t="shared" si="134"/>
        <v>3916.3809523809523</v>
      </c>
      <c r="D1117" s="7">
        <v>4160.5599999999995</v>
      </c>
      <c r="E1117" s="2">
        <v>2615.9</v>
      </c>
      <c r="H1117" s="2">
        <v>3760.47</v>
      </c>
      <c r="I1117" s="3">
        <v>3015.99</v>
      </c>
      <c r="J1117" s="7">
        <v>3927.25</v>
      </c>
      <c r="K1117" s="2">
        <v>2500.3000000000002</v>
      </c>
      <c r="N1117" s="7">
        <v>3527.16</v>
      </c>
      <c r="O1117" s="3">
        <v>2900.39</v>
      </c>
      <c r="P1117" s="7">
        <v>3822.04</v>
      </c>
      <c r="Q1117" s="2">
        <v>2373.14</v>
      </c>
      <c r="T1117" s="2">
        <v>3421.95</v>
      </c>
      <c r="U1117" s="3">
        <v>2773.23</v>
      </c>
      <c r="AJ1117" s="2">
        <f t="shared" si="135"/>
        <v>3557</v>
      </c>
      <c r="AK1117" s="2">
        <v>290</v>
      </c>
      <c r="AL1117" s="7">
        <v>3349.57</v>
      </c>
      <c r="AM1117" s="2">
        <v>1892.46</v>
      </c>
      <c r="AP1117" s="7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KA1117" s="247">
        <f t="shared" si="136"/>
        <v>4157.25</v>
      </c>
      <c r="KB1117" s="228">
        <f t="shared" si="137"/>
        <v>3343.94</v>
      </c>
      <c r="KC1117" s="246">
        <f t="shared" si="138"/>
        <v>3293.2400000000002</v>
      </c>
    </row>
    <row r="1118" spans="1:289" x14ac:dyDescent="0.3">
      <c r="A1118" s="213">
        <v>42023</v>
      </c>
      <c r="B1118" s="31">
        <v>3905</v>
      </c>
      <c r="C1118" s="31">
        <f t="shared" ref="C1118:C1181" si="139">AVERAGE(B1098:B1118)</f>
        <v>3913.3333333333335</v>
      </c>
      <c r="D1118" s="7">
        <v>4190.46</v>
      </c>
      <c r="E1118" s="2">
        <v>2641.9</v>
      </c>
      <c r="H1118" s="2">
        <v>3790.37</v>
      </c>
      <c r="I1118" s="3">
        <v>3041.99</v>
      </c>
      <c r="J1118" s="7">
        <v>3955.14</v>
      </c>
      <c r="K1118" s="2">
        <v>2525.3000000000002</v>
      </c>
      <c r="N1118" s="7">
        <v>3555.05</v>
      </c>
      <c r="O1118" s="3">
        <v>2925.39</v>
      </c>
      <c r="P1118" s="7">
        <v>3849.01</v>
      </c>
      <c r="Q1118" s="2">
        <v>2397.04</v>
      </c>
      <c r="T1118" s="2">
        <v>3448.92</v>
      </c>
      <c r="U1118" s="3">
        <v>2797.13</v>
      </c>
      <c r="AJ1118" s="2">
        <f t="shared" si="135"/>
        <v>3615</v>
      </c>
      <c r="AK1118" s="2">
        <v>290</v>
      </c>
      <c r="AL1118" s="7">
        <v>3397.38</v>
      </c>
      <c r="AM1118" s="2">
        <v>1936.88</v>
      </c>
      <c r="AP1118" s="7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KA1118" s="247">
        <f t="shared" si="136"/>
        <v>4185.1399999999994</v>
      </c>
      <c r="KB1118" s="228">
        <f t="shared" si="137"/>
        <v>3403.1</v>
      </c>
      <c r="KC1118" s="246">
        <f t="shared" si="138"/>
        <v>3346.6000000000004</v>
      </c>
    </row>
    <row r="1119" spans="1:289" x14ac:dyDescent="0.3">
      <c r="A1119" s="213">
        <v>42024</v>
      </c>
      <c r="B1119" s="31">
        <v>3905</v>
      </c>
      <c r="C1119" s="31">
        <f t="shared" si="139"/>
        <v>3912.0952380952381</v>
      </c>
      <c r="D1119" s="7">
        <v>4166.54</v>
      </c>
      <c r="E1119" s="2">
        <v>2621.1</v>
      </c>
      <c r="H1119" s="2">
        <v>3766.45</v>
      </c>
      <c r="I1119" s="3">
        <v>3021.19</v>
      </c>
      <c r="J1119" s="7">
        <v>3932.83</v>
      </c>
      <c r="K1119" s="2">
        <v>2505.3000000000002</v>
      </c>
      <c r="N1119" s="7">
        <v>3532.74</v>
      </c>
      <c r="O1119" s="3">
        <v>2905.39</v>
      </c>
      <c r="P1119" s="7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35"/>
        <v>3615</v>
      </c>
      <c r="AK1119" s="2">
        <v>290</v>
      </c>
      <c r="AL1119" s="7">
        <v>3412.93</v>
      </c>
      <c r="AM1119" s="2">
        <v>1954.58</v>
      </c>
      <c r="AP1119" s="7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KA1119" s="247">
        <f t="shared" si="136"/>
        <v>4162.83</v>
      </c>
      <c r="KB1119" s="228">
        <f t="shared" si="137"/>
        <v>3403.1</v>
      </c>
      <c r="KC1119" s="246">
        <f t="shared" si="138"/>
        <v>3346.6000000000004</v>
      </c>
    </row>
    <row r="1120" spans="1:289" x14ac:dyDescent="0.3">
      <c r="A1120" s="213">
        <v>42025</v>
      </c>
      <c r="B1120" s="31">
        <v>3872</v>
      </c>
      <c r="C1120" s="31">
        <f t="shared" si="139"/>
        <v>3911.5238095238096</v>
      </c>
      <c r="D1120" s="7">
        <v>4148.6000000000004</v>
      </c>
      <c r="E1120" s="2">
        <v>2605.5</v>
      </c>
      <c r="H1120" s="2">
        <v>3748.51</v>
      </c>
      <c r="I1120" s="3">
        <v>3005.59</v>
      </c>
      <c r="J1120" s="7">
        <v>3916.1</v>
      </c>
      <c r="K1120" s="2">
        <v>2490.3000000000002</v>
      </c>
      <c r="N1120" s="7">
        <v>3516.01</v>
      </c>
      <c r="O1120" s="3">
        <v>2890.39</v>
      </c>
      <c r="P1120" s="7">
        <v>3834.53</v>
      </c>
      <c r="Q1120" s="2">
        <v>2386.62</v>
      </c>
      <c r="T1120" s="2">
        <v>3434.44</v>
      </c>
      <c r="U1120" s="3">
        <v>2786.71</v>
      </c>
      <c r="AJ1120" s="2">
        <f t="shared" si="135"/>
        <v>3582</v>
      </c>
      <c r="AK1120" s="2">
        <v>290</v>
      </c>
      <c r="AL1120" s="7">
        <v>3351.51</v>
      </c>
      <c r="AM1120" s="2">
        <v>1895.54</v>
      </c>
      <c r="AP1120" s="7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KA1120" s="247">
        <f t="shared" si="136"/>
        <v>4146.1000000000004</v>
      </c>
      <c r="KB1120" s="228">
        <f t="shared" si="137"/>
        <v>3369.44</v>
      </c>
      <c r="KC1120" s="246">
        <f t="shared" si="138"/>
        <v>3316.2400000000002</v>
      </c>
    </row>
    <row r="1121" spans="1:289" x14ac:dyDescent="0.3">
      <c r="A1121" s="213">
        <v>42026</v>
      </c>
      <c r="B1121" s="31">
        <v>3895</v>
      </c>
      <c r="C1121" s="31">
        <f t="shared" si="139"/>
        <v>3910.4285714285716</v>
      </c>
      <c r="D1121" s="7">
        <v>4084.11</v>
      </c>
      <c r="E1121" s="2">
        <v>2556.66</v>
      </c>
      <c r="H1121" s="2">
        <v>3684.02</v>
      </c>
      <c r="I1121" s="3">
        <v>2956.75</v>
      </c>
      <c r="J1121" s="7">
        <v>3865.2</v>
      </c>
      <c r="K1121" s="2">
        <v>2465.3000000000002</v>
      </c>
      <c r="N1121" s="7">
        <v>3465.11</v>
      </c>
      <c r="O1121" s="3">
        <v>2865.39</v>
      </c>
      <c r="P1121" s="7">
        <v>3807.42</v>
      </c>
      <c r="Q1121" s="2">
        <v>2385.36</v>
      </c>
      <c r="T1121" s="2">
        <v>3407.33</v>
      </c>
      <c r="U1121" s="3">
        <v>2785.45</v>
      </c>
      <c r="AJ1121" s="2">
        <f t="shared" si="135"/>
        <v>3605</v>
      </c>
      <c r="AK1121" s="2">
        <v>290</v>
      </c>
      <c r="AL1121" s="7">
        <v>3350.31</v>
      </c>
      <c r="AM1121" s="2">
        <v>1920.02</v>
      </c>
      <c r="AP1121" s="7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KA1121" s="247">
        <f t="shared" si="136"/>
        <v>4095.2</v>
      </c>
      <c r="KB1121" s="228">
        <f t="shared" si="137"/>
        <v>3392.9</v>
      </c>
      <c r="KC1121" s="246">
        <f t="shared" si="138"/>
        <v>3337.4</v>
      </c>
    </row>
    <row r="1122" spans="1:289" x14ac:dyDescent="0.3">
      <c r="A1122" s="213">
        <v>42027</v>
      </c>
      <c r="B1122" s="31">
        <v>3862</v>
      </c>
      <c r="C1122" s="31">
        <f t="shared" si="139"/>
        <v>3907.7619047619046</v>
      </c>
      <c r="D1122" s="7">
        <v>4075.51</v>
      </c>
      <c r="E1122" s="2">
        <v>2547.81</v>
      </c>
      <c r="H1122" s="2">
        <v>3675.42</v>
      </c>
      <c r="I1122" s="3">
        <v>2947.9</v>
      </c>
      <c r="J1122" s="7">
        <v>3867.97</v>
      </c>
      <c r="K1122" s="2">
        <v>2467.8000000000002</v>
      </c>
      <c r="N1122" s="7">
        <v>3467.88</v>
      </c>
      <c r="O1122" s="3">
        <v>2867.89</v>
      </c>
      <c r="P1122" s="7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35"/>
        <v>3572</v>
      </c>
      <c r="AK1122" s="2">
        <v>290</v>
      </c>
      <c r="AL1122" s="7">
        <v>3306.56</v>
      </c>
      <c r="AM1122" s="2">
        <v>1876.46</v>
      </c>
      <c r="AP1122" s="7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KA1122" s="247">
        <f t="shared" si="136"/>
        <v>4097.9699999999993</v>
      </c>
      <c r="KB1122" s="228">
        <f t="shared" si="137"/>
        <v>3359.2400000000002</v>
      </c>
      <c r="KC1122" s="246">
        <f t="shared" si="138"/>
        <v>3307.04</v>
      </c>
    </row>
    <row r="1123" spans="1:289" x14ac:dyDescent="0.3">
      <c r="A1123" s="213">
        <v>42030</v>
      </c>
      <c r="B1123" s="31">
        <v>3880</v>
      </c>
      <c r="C1123" s="31">
        <f t="shared" si="139"/>
        <v>3905.9523809523807</v>
      </c>
      <c r="D1123" s="7">
        <v>4081.41</v>
      </c>
      <c r="E1123" s="2">
        <v>2552.9499999999998</v>
      </c>
      <c r="H1123" s="2">
        <v>3681.32</v>
      </c>
      <c r="I1123" s="3">
        <v>2953.04</v>
      </c>
      <c r="J1123" s="7">
        <v>3873.5</v>
      </c>
      <c r="K1123" s="2">
        <v>2472.8000000000002</v>
      </c>
      <c r="N1123" s="7">
        <v>3473.41</v>
      </c>
      <c r="O1123" s="3">
        <v>2872.89</v>
      </c>
      <c r="P1123" s="7">
        <v>3757.72</v>
      </c>
      <c r="Q1123" s="2">
        <v>2335.4</v>
      </c>
      <c r="T1123" s="2">
        <v>3357.63</v>
      </c>
      <c r="U1123" s="3">
        <v>2735.49</v>
      </c>
      <c r="AJ1123" s="2">
        <f t="shared" si="135"/>
        <v>3590</v>
      </c>
      <c r="AK1123" s="2">
        <v>290</v>
      </c>
      <c r="AL1123" s="7">
        <v>3288.25</v>
      </c>
      <c r="AM1123" s="2">
        <v>1857.8</v>
      </c>
      <c r="AP1123" s="7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KA1123" s="247">
        <f t="shared" si="136"/>
        <v>4103.5</v>
      </c>
      <c r="KB1123" s="228">
        <f t="shared" si="137"/>
        <v>3377.6</v>
      </c>
      <c r="KC1123" s="246">
        <f t="shared" si="138"/>
        <v>3323.6000000000004</v>
      </c>
    </row>
    <row r="1124" spans="1:289" x14ac:dyDescent="0.3">
      <c r="A1124" s="213">
        <v>42031</v>
      </c>
      <c r="B1124" s="31">
        <v>3904</v>
      </c>
      <c r="C1124" s="31">
        <f t="shared" si="139"/>
        <v>3906.8095238095239</v>
      </c>
      <c r="D1124" s="7">
        <v>4067.05</v>
      </c>
      <c r="E1124" s="2">
        <v>2533.5</v>
      </c>
      <c r="H1124" s="2">
        <v>3666.96</v>
      </c>
      <c r="I1124" s="3">
        <v>2933.59</v>
      </c>
      <c r="J1124" s="7">
        <v>3915.03</v>
      </c>
      <c r="K1124" s="2">
        <v>2510.3000000000002</v>
      </c>
      <c r="N1124" s="7">
        <v>3514.94</v>
      </c>
      <c r="O1124" s="3">
        <v>2910.39</v>
      </c>
      <c r="P1124" s="7">
        <v>3774.28</v>
      </c>
      <c r="Q1124" s="2">
        <v>2347.9</v>
      </c>
      <c r="T1124" s="2">
        <v>3374.19</v>
      </c>
      <c r="U1124" s="3">
        <v>2747.99</v>
      </c>
      <c r="AJ1124" s="2">
        <f t="shared" si="135"/>
        <v>3614</v>
      </c>
      <c r="AK1124" s="2">
        <v>290</v>
      </c>
      <c r="AL1124" s="7">
        <v>3312.44</v>
      </c>
      <c r="AM1124" s="2">
        <v>1877.7</v>
      </c>
      <c r="AP1124" s="7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KA1124" s="247">
        <f t="shared" si="136"/>
        <v>4145.0300000000007</v>
      </c>
      <c r="KB1124" s="228">
        <f t="shared" si="137"/>
        <v>3402.08</v>
      </c>
      <c r="KC1124" s="246">
        <f t="shared" si="138"/>
        <v>3345.6800000000003</v>
      </c>
    </row>
    <row r="1125" spans="1:289" x14ac:dyDescent="0.3">
      <c r="A1125" s="213">
        <v>42032</v>
      </c>
      <c r="B1125" s="31">
        <v>3928</v>
      </c>
      <c r="C1125" s="31">
        <f t="shared" si="139"/>
        <v>3907.7619047619046</v>
      </c>
      <c r="D1125" s="7">
        <v>4014.44</v>
      </c>
      <c r="E1125" s="2">
        <v>2482.14</v>
      </c>
      <c r="H1125" s="2">
        <v>3614.35</v>
      </c>
      <c r="I1125" s="3">
        <v>2882.23</v>
      </c>
      <c r="J1125" s="7">
        <v>3909.49</v>
      </c>
      <c r="K1125" s="2">
        <v>2505.3000000000002</v>
      </c>
      <c r="N1125" s="7">
        <v>3509.4</v>
      </c>
      <c r="O1125" s="3">
        <v>2905.39</v>
      </c>
      <c r="P1125" s="7">
        <v>3745.58</v>
      </c>
      <c r="Q1125" s="2">
        <v>2320.02</v>
      </c>
      <c r="T1125" s="2">
        <v>3345.49</v>
      </c>
      <c r="U1125" s="3">
        <v>2720.11</v>
      </c>
      <c r="AJ1125" s="2">
        <f t="shared" si="135"/>
        <v>3638</v>
      </c>
      <c r="AK1125" s="2">
        <v>290</v>
      </c>
      <c r="AL1125" s="7">
        <v>3319.38</v>
      </c>
      <c r="AM1125" s="2">
        <v>1885.1</v>
      </c>
      <c r="AP1125" s="7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KA1125" s="247">
        <f t="shared" si="136"/>
        <v>4139.49</v>
      </c>
      <c r="KB1125" s="228">
        <f t="shared" si="137"/>
        <v>3426.56</v>
      </c>
      <c r="KC1125" s="246">
        <f t="shared" si="138"/>
        <v>3367.76</v>
      </c>
    </row>
    <row r="1126" spans="1:289" x14ac:dyDescent="0.3">
      <c r="A1126" s="213">
        <v>42033</v>
      </c>
      <c r="B1126" s="31">
        <v>3925</v>
      </c>
      <c r="C1126" s="31">
        <f t="shared" si="139"/>
        <v>3908.4285714285716</v>
      </c>
      <c r="D1126" s="7">
        <v>3889.31</v>
      </c>
      <c r="E1126" s="2">
        <v>2416.9499999999998</v>
      </c>
      <c r="H1126" s="2">
        <v>3489.22</v>
      </c>
      <c r="I1126" s="3">
        <v>2817.04</v>
      </c>
      <c r="J1126" s="7">
        <v>3866.28</v>
      </c>
      <c r="K1126" s="2">
        <v>2497.8000000000002</v>
      </c>
      <c r="N1126" s="7">
        <v>3466.19</v>
      </c>
      <c r="O1126" s="3">
        <v>2897.89</v>
      </c>
      <c r="P1126" s="7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35"/>
        <v>3635</v>
      </c>
      <c r="AK1126" s="2">
        <v>290</v>
      </c>
      <c r="AL1126" s="7">
        <v>3253.93</v>
      </c>
      <c r="AM1126" s="2">
        <v>1855.7</v>
      </c>
      <c r="AP1126" s="7">
        <v>2853.84</v>
      </c>
      <c r="AQ1126" s="3">
        <v>2255.79</v>
      </c>
      <c r="AZ1126" s="11"/>
      <c r="BA1126" s="11"/>
      <c r="BB1126" s="11"/>
      <c r="BC1126" s="11"/>
      <c r="BD1126" s="11"/>
      <c r="BE1126" s="11"/>
      <c r="BF1126" s="11"/>
      <c r="BL1126" s="2">
        <v>3909.68</v>
      </c>
      <c r="BM1126" s="2">
        <v>2437.11</v>
      </c>
      <c r="BN1126" s="2">
        <v>3509.59</v>
      </c>
      <c r="BO1126" s="2">
        <v>2837.2</v>
      </c>
      <c r="KA1126" s="247">
        <f t="shared" si="136"/>
        <v>4096.2800000000007</v>
      </c>
      <c r="KB1126" s="228">
        <f t="shared" si="137"/>
        <v>3423.5</v>
      </c>
      <c r="KC1126" s="246">
        <f t="shared" si="138"/>
        <v>3365</v>
      </c>
    </row>
    <row r="1127" spans="1:289" x14ac:dyDescent="0.3">
      <c r="A1127" s="213">
        <v>42034</v>
      </c>
      <c r="B1127" s="31">
        <v>3922</v>
      </c>
      <c r="C1127" s="31">
        <f t="shared" si="139"/>
        <v>3908.9523809523807</v>
      </c>
      <c r="D1127" s="7">
        <v>3967.33</v>
      </c>
      <c r="E1127" s="2">
        <v>2492.06</v>
      </c>
      <c r="H1127" s="2">
        <v>3567.24</v>
      </c>
      <c r="I1127" s="3">
        <v>2892.15</v>
      </c>
      <c r="J1127" s="7">
        <v>3885.44</v>
      </c>
      <c r="K1127" s="2">
        <v>2515.3000000000002</v>
      </c>
      <c r="N1127" s="7">
        <v>3485.35</v>
      </c>
      <c r="O1127" s="3">
        <v>2915.39</v>
      </c>
      <c r="P1127" s="7">
        <v>3650.5</v>
      </c>
      <c r="Q1127" s="2">
        <v>2259.66</v>
      </c>
      <c r="T1127" s="2">
        <v>3250.41</v>
      </c>
      <c r="U1127" s="3">
        <v>2659.75</v>
      </c>
      <c r="AJ1127" s="2">
        <f t="shared" si="135"/>
        <v>3632</v>
      </c>
      <c r="AK1127" s="2">
        <v>290</v>
      </c>
      <c r="AL1127" s="7">
        <v>3270.34</v>
      </c>
      <c r="AM1127" s="2">
        <v>1870.26</v>
      </c>
      <c r="AP1127" s="7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KA1127" s="247">
        <f t="shared" si="136"/>
        <v>4115.4400000000005</v>
      </c>
      <c r="KB1127" s="228">
        <f t="shared" si="137"/>
        <v>3420.44</v>
      </c>
      <c r="KC1127" s="246">
        <f t="shared" si="138"/>
        <v>3362.2400000000002</v>
      </c>
    </row>
    <row r="1128" spans="1:289" x14ac:dyDescent="0.3">
      <c r="A1128" s="213">
        <v>42037</v>
      </c>
      <c r="B1128" s="31">
        <v>3908</v>
      </c>
      <c r="C1128" s="31">
        <f t="shared" si="139"/>
        <v>3908.8095238095239</v>
      </c>
      <c r="D1128" s="7">
        <v>3918.75</v>
      </c>
      <c r="E1128" s="2">
        <v>2446.6799999999998</v>
      </c>
      <c r="H1128" s="2">
        <v>3518.66</v>
      </c>
      <c r="I1128" s="3">
        <v>2846.77</v>
      </c>
      <c r="J1128" s="7">
        <v>3860.8</v>
      </c>
      <c r="K1128" s="2">
        <v>2492.8000000000002</v>
      </c>
      <c r="N1128" s="7">
        <v>3460.71</v>
      </c>
      <c r="O1128" s="3">
        <v>2892.89</v>
      </c>
      <c r="P1128" s="7">
        <v>3604.37</v>
      </c>
      <c r="Q1128" s="2">
        <v>2216.08</v>
      </c>
      <c r="T1128" s="2">
        <v>3204.28</v>
      </c>
      <c r="U1128" s="3">
        <v>2616.17</v>
      </c>
      <c r="AJ1128" s="2">
        <f t="shared" si="135"/>
        <v>3618</v>
      </c>
      <c r="AK1128" s="2">
        <v>290</v>
      </c>
      <c r="AL1128" s="7">
        <v>3237.59</v>
      </c>
      <c r="AM1128" s="2">
        <v>1840.01</v>
      </c>
      <c r="AP1128" s="7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KA1128" s="247">
        <f t="shared" si="136"/>
        <v>4090.8</v>
      </c>
      <c r="KB1128" s="228">
        <f t="shared" si="137"/>
        <v>3406.16</v>
      </c>
      <c r="KC1128" s="246">
        <f t="shared" si="138"/>
        <v>3349.36</v>
      </c>
    </row>
    <row r="1129" spans="1:289" x14ac:dyDescent="0.3">
      <c r="A1129" s="213">
        <v>42038</v>
      </c>
      <c r="B1129" s="31">
        <v>3904</v>
      </c>
      <c r="C1129" s="31">
        <f t="shared" si="139"/>
        <v>3905.1904761904761</v>
      </c>
      <c r="D1129" s="7">
        <v>3865.42</v>
      </c>
      <c r="E1129" s="2">
        <v>2398.4</v>
      </c>
      <c r="H1129" s="2">
        <v>3465.33</v>
      </c>
      <c r="I1129" s="3">
        <v>2798.49</v>
      </c>
      <c r="J1129" s="7">
        <v>3819.73</v>
      </c>
      <c r="K1129" s="2">
        <v>2455.3000000000002</v>
      </c>
      <c r="N1129" s="7">
        <v>3419.64</v>
      </c>
      <c r="O1129" s="3">
        <v>2855.39</v>
      </c>
      <c r="P1129" s="7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35"/>
        <v>3614</v>
      </c>
      <c r="AK1129" s="2">
        <v>290</v>
      </c>
      <c r="AL1129" s="7">
        <v>3214.09</v>
      </c>
      <c r="AM1129" s="2">
        <v>1820.34</v>
      </c>
      <c r="AP1129" s="7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KA1129" s="247">
        <f t="shared" si="136"/>
        <v>4049.73</v>
      </c>
      <c r="KB1129" s="228">
        <f t="shared" si="137"/>
        <v>3402.08</v>
      </c>
      <c r="KC1129" s="246">
        <f t="shared" si="138"/>
        <v>3345.6800000000003</v>
      </c>
    </row>
    <row r="1130" spans="1:289" x14ac:dyDescent="0.3">
      <c r="A1130" s="213">
        <v>42039</v>
      </c>
      <c r="B1130" s="31">
        <v>3905</v>
      </c>
      <c r="C1130" s="31">
        <f t="shared" si="139"/>
        <v>3900.5238095238096</v>
      </c>
      <c r="D1130" s="7">
        <v>3994.75</v>
      </c>
      <c r="E1130" s="2">
        <v>2523.6799999999998</v>
      </c>
      <c r="H1130" s="2">
        <v>3594.66</v>
      </c>
      <c r="I1130" s="3">
        <v>2923.77</v>
      </c>
      <c r="J1130" s="7">
        <v>3844.37</v>
      </c>
      <c r="K1130" s="2">
        <v>2477.8000000000002</v>
      </c>
      <c r="N1130" s="7">
        <v>3444.28</v>
      </c>
      <c r="O1130" s="3">
        <v>2877.89</v>
      </c>
      <c r="P1130" s="7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35"/>
        <v>3615</v>
      </c>
      <c r="AK1130" s="2">
        <v>290</v>
      </c>
      <c r="AL1130" s="7">
        <v>3269.96</v>
      </c>
      <c r="AM1130" s="2">
        <v>1873.47</v>
      </c>
      <c r="AP1130" s="7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KA1130" s="247">
        <f t="shared" si="136"/>
        <v>4074.37</v>
      </c>
      <c r="KB1130" s="228">
        <f t="shared" si="137"/>
        <v>3403.1</v>
      </c>
      <c r="KC1130" s="246">
        <f t="shared" si="138"/>
        <v>3346.6000000000004</v>
      </c>
    </row>
    <row r="1131" spans="1:289" x14ac:dyDescent="0.3">
      <c r="A1131" s="213">
        <v>42040</v>
      </c>
      <c r="B1131" s="31">
        <v>3878</v>
      </c>
      <c r="C1131" s="31">
        <f t="shared" si="139"/>
        <v>3894.1428571428573</v>
      </c>
      <c r="D1131" s="7">
        <v>3925.98</v>
      </c>
      <c r="E1131" s="2">
        <v>2460.42</v>
      </c>
      <c r="H1131" s="2">
        <v>3525.89</v>
      </c>
      <c r="I1131" s="3">
        <v>2860.51</v>
      </c>
      <c r="J1131" s="7">
        <v>3789.16</v>
      </c>
      <c r="K1131" s="2">
        <v>2437.8000000000002</v>
      </c>
      <c r="N1131" s="7">
        <v>3389.07</v>
      </c>
      <c r="O1131" s="3">
        <v>2837.89</v>
      </c>
      <c r="P1131" s="7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35"/>
        <v>3588</v>
      </c>
      <c r="AK1131" s="2">
        <v>290</v>
      </c>
      <c r="AL1131" s="7">
        <v>3220.57</v>
      </c>
      <c r="AM1131" s="2">
        <v>1839.71</v>
      </c>
      <c r="AP1131" s="7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KA1131" s="247">
        <f t="shared" si="136"/>
        <v>4019.16</v>
      </c>
      <c r="KB1131" s="228">
        <f t="shared" si="137"/>
        <v>3375.56</v>
      </c>
      <c r="KC1131" s="246">
        <f t="shared" si="138"/>
        <v>3321.76</v>
      </c>
    </row>
    <row r="1132" spans="1:289" x14ac:dyDescent="0.3">
      <c r="A1132" s="213">
        <v>42041</v>
      </c>
      <c r="B1132" s="31">
        <v>3803</v>
      </c>
      <c r="C1132" s="31">
        <f t="shared" si="139"/>
        <v>3886.3809523809523</v>
      </c>
      <c r="D1132" s="7">
        <v>4029.49</v>
      </c>
      <c r="E1132" s="2">
        <v>2556.86</v>
      </c>
      <c r="H1132" s="2">
        <v>3629.4</v>
      </c>
      <c r="I1132" s="3">
        <v>2956.95</v>
      </c>
      <c r="J1132" s="7">
        <v>3843.73</v>
      </c>
      <c r="K1132" s="2">
        <v>2487.8000000000002</v>
      </c>
      <c r="N1132" s="7">
        <v>3443.64</v>
      </c>
      <c r="O1132" s="3">
        <v>2887.89</v>
      </c>
      <c r="P1132" s="7">
        <v>3587.74</v>
      </c>
      <c r="Q1132" s="2">
        <v>2211.56</v>
      </c>
      <c r="T1132" s="2">
        <v>3187.65</v>
      </c>
      <c r="U1132" s="3">
        <v>2611.65</v>
      </c>
      <c r="AJ1132" s="2">
        <f t="shared" si="135"/>
        <v>3513</v>
      </c>
      <c r="AK1132" s="2">
        <v>290</v>
      </c>
      <c r="AL1132" s="7">
        <v>3221.33</v>
      </c>
      <c r="AM1132" s="2">
        <v>1835.87</v>
      </c>
      <c r="AP1132" s="7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KA1132" s="247">
        <f t="shared" si="136"/>
        <v>4073.73</v>
      </c>
      <c r="KB1132" s="228">
        <f t="shared" si="137"/>
        <v>3299.06</v>
      </c>
      <c r="KC1132" s="246">
        <f t="shared" si="138"/>
        <v>3252.76</v>
      </c>
    </row>
    <row r="1133" spans="1:289" x14ac:dyDescent="0.3">
      <c r="A1133" s="213">
        <v>42044</v>
      </c>
      <c r="B1133" s="31">
        <v>3850</v>
      </c>
      <c r="C1133" s="31">
        <f t="shared" si="139"/>
        <v>3883.0476190476193</v>
      </c>
      <c r="D1133" s="7">
        <v>4035.14</v>
      </c>
      <c r="E1133" s="2">
        <v>2560.65</v>
      </c>
      <c r="H1133" s="2">
        <v>3635.05</v>
      </c>
      <c r="I1133" s="3">
        <v>2960.74</v>
      </c>
      <c r="J1133" s="7">
        <v>3860.09</v>
      </c>
      <c r="K1133" s="2">
        <v>2502.8000000000002</v>
      </c>
      <c r="N1133" s="7">
        <v>3460</v>
      </c>
      <c r="O1133" s="3">
        <v>2902.89</v>
      </c>
      <c r="P1133" s="7">
        <v>3614.47</v>
      </c>
      <c r="Q1133" s="2">
        <v>2236.69</v>
      </c>
      <c r="T1133" s="2">
        <v>3214.38</v>
      </c>
      <c r="U1133" s="3">
        <v>2636.78</v>
      </c>
      <c r="AJ1133" s="2">
        <f t="shared" si="135"/>
        <v>3560</v>
      </c>
      <c r="AK1133" s="2">
        <v>290</v>
      </c>
      <c r="AL1133" s="7">
        <v>3258.66</v>
      </c>
      <c r="AM1133" s="2">
        <v>1871.43</v>
      </c>
      <c r="AP1133" s="7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KA1133" s="247">
        <f t="shared" si="136"/>
        <v>4090.09</v>
      </c>
      <c r="KB1133" s="228">
        <f t="shared" si="137"/>
        <v>3347</v>
      </c>
      <c r="KC1133" s="246">
        <f t="shared" si="138"/>
        <v>3296</v>
      </c>
    </row>
    <row r="1134" spans="1:289" x14ac:dyDescent="0.3">
      <c r="A1134" s="213">
        <v>42045</v>
      </c>
      <c r="B1134" s="31">
        <v>3850</v>
      </c>
      <c r="C1134" s="31">
        <f t="shared" si="139"/>
        <v>3881.6190476190477</v>
      </c>
      <c r="D1134" s="7">
        <v>4090.42</v>
      </c>
      <c r="E1134" s="2">
        <v>2612.06</v>
      </c>
      <c r="H1134" s="2">
        <v>3690.33</v>
      </c>
      <c r="I1134" s="3">
        <v>3012.15</v>
      </c>
      <c r="J1134" s="7">
        <v>3772.06</v>
      </c>
      <c r="K1134" s="2">
        <v>2413.5</v>
      </c>
      <c r="N1134" s="7">
        <v>3371.97</v>
      </c>
      <c r="O1134" s="3">
        <v>2813.59</v>
      </c>
      <c r="P1134" s="7">
        <v>3630.34</v>
      </c>
      <c r="Q1134" s="2">
        <v>2249.98</v>
      </c>
      <c r="T1134" s="2">
        <v>3230.25</v>
      </c>
      <c r="U1134" s="3">
        <v>2650.07</v>
      </c>
      <c r="AJ1134" s="2">
        <f t="shared" si="135"/>
        <v>3560</v>
      </c>
      <c r="AK1134" s="2">
        <v>290</v>
      </c>
      <c r="AL1134" s="7">
        <v>3284.44</v>
      </c>
      <c r="AM1134" s="2">
        <v>1894.42</v>
      </c>
      <c r="AP1134" s="7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KA1134" s="247">
        <f t="shared" si="136"/>
        <v>4002.06</v>
      </c>
      <c r="KB1134" s="228">
        <f t="shared" si="137"/>
        <v>3347</v>
      </c>
      <c r="KC1134" s="246">
        <f t="shared" si="138"/>
        <v>3296</v>
      </c>
    </row>
    <row r="1135" spans="1:289" x14ac:dyDescent="0.3">
      <c r="A1135" s="213">
        <v>42046</v>
      </c>
      <c r="B1135" s="31">
        <v>3860</v>
      </c>
      <c r="C1135" s="31">
        <f t="shared" si="139"/>
        <v>3880.9047619047619</v>
      </c>
      <c r="D1135" s="7">
        <v>4074.65</v>
      </c>
      <c r="E1135" s="2">
        <v>2593.17</v>
      </c>
      <c r="H1135" s="2">
        <v>3674.56</v>
      </c>
      <c r="I1135" s="3">
        <v>2993.26</v>
      </c>
      <c r="J1135" s="7">
        <v>3800.96</v>
      </c>
      <c r="K1135" s="2">
        <v>2439.9</v>
      </c>
      <c r="N1135" s="7">
        <v>3400.87</v>
      </c>
      <c r="O1135" s="3">
        <v>2839.99</v>
      </c>
      <c r="P1135" s="7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35"/>
        <v>3570</v>
      </c>
      <c r="AK1135" s="2">
        <v>290</v>
      </c>
      <c r="AL1135" s="7">
        <v>3310.22</v>
      </c>
      <c r="AM1135" s="2">
        <v>1917.41</v>
      </c>
      <c r="AP1135" s="7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KA1135" s="247">
        <f t="shared" si="136"/>
        <v>4030.96</v>
      </c>
      <c r="KB1135" s="228">
        <f t="shared" si="137"/>
        <v>3357.2000000000003</v>
      </c>
      <c r="KC1135" s="246">
        <f t="shared" si="138"/>
        <v>3305.2000000000003</v>
      </c>
    </row>
    <row r="1136" spans="1:289" x14ac:dyDescent="0.3">
      <c r="A1136" s="213">
        <v>42047</v>
      </c>
      <c r="B1136" s="31">
        <v>3875</v>
      </c>
      <c r="C1136" s="31">
        <f t="shared" si="139"/>
        <v>3881.8571428571427</v>
      </c>
      <c r="D1136" s="7">
        <v>4063.65</v>
      </c>
      <c r="E1136" s="2">
        <v>2596.35</v>
      </c>
      <c r="H1136" s="2">
        <v>3663.56</v>
      </c>
      <c r="I1136" s="3">
        <v>2996.44</v>
      </c>
      <c r="J1136" s="7">
        <v>3768.14</v>
      </c>
      <c r="K1136" s="2">
        <v>2420.6999999999998</v>
      </c>
      <c r="N1136" s="7">
        <v>3368.05</v>
      </c>
      <c r="O1136" s="3">
        <v>2820.79</v>
      </c>
      <c r="P1136" s="7">
        <v>3602.36</v>
      </c>
      <c r="Q1136" s="2">
        <v>2221.63</v>
      </c>
      <c r="T1136" s="2">
        <v>3202.27</v>
      </c>
      <c r="U1136" s="3">
        <v>2621.72</v>
      </c>
      <c r="AJ1136" s="2">
        <f t="shared" si="135"/>
        <v>3585</v>
      </c>
      <c r="AK1136" s="2">
        <v>290</v>
      </c>
      <c r="AL1136" s="7">
        <v>3279.64</v>
      </c>
      <c r="AM1136" s="2">
        <v>1888.98</v>
      </c>
      <c r="AP1136" s="7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KA1136" s="247">
        <f t="shared" si="136"/>
        <v>3998.14</v>
      </c>
      <c r="KB1136" s="228">
        <f t="shared" si="137"/>
        <v>3372.5</v>
      </c>
      <c r="KC1136" s="246">
        <f t="shared" si="138"/>
        <v>3319</v>
      </c>
    </row>
    <row r="1137" spans="1:289" x14ac:dyDescent="0.3">
      <c r="A1137" s="213">
        <v>42048</v>
      </c>
      <c r="B1137" s="31">
        <v>3878</v>
      </c>
      <c r="C1137" s="31">
        <f t="shared" si="139"/>
        <v>3883.6190476190477</v>
      </c>
      <c r="D1137" s="7">
        <v>4022.89</v>
      </c>
      <c r="E1137" s="2">
        <v>2557.75</v>
      </c>
      <c r="H1137" s="2">
        <v>3622.8</v>
      </c>
      <c r="I1137" s="3">
        <v>2957.84</v>
      </c>
      <c r="J1137" s="7">
        <v>3752.44</v>
      </c>
      <c r="K1137" s="2">
        <v>2406.3000000000002</v>
      </c>
      <c r="N1137" s="7">
        <v>3352.35</v>
      </c>
      <c r="O1137" s="3">
        <v>2806.39</v>
      </c>
      <c r="P1137" s="7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35"/>
        <v>3588</v>
      </c>
      <c r="AK1137" s="2">
        <v>290</v>
      </c>
      <c r="AL1137" s="7">
        <v>3289.18</v>
      </c>
      <c r="AM1137" s="2">
        <v>1899.8</v>
      </c>
      <c r="AP1137" s="7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KA1137" s="247">
        <f t="shared" si="136"/>
        <v>3982.44</v>
      </c>
      <c r="KB1137" s="228">
        <f t="shared" si="137"/>
        <v>3375.56</v>
      </c>
      <c r="KC1137" s="246">
        <f t="shared" si="138"/>
        <v>3321.76</v>
      </c>
    </row>
    <row r="1138" spans="1:289" x14ac:dyDescent="0.3">
      <c r="A1138" s="213">
        <v>42051</v>
      </c>
      <c r="B1138" s="31">
        <v>3868</v>
      </c>
      <c r="C1138" s="31">
        <f t="shared" si="139"/>
        <v>3884.6190476190477</v>
      </c>
      <c r="D1138" s="7">
        <v>4058.21</v>
      </c>
      <c r="E1138" s="2">
        <v>2592.6999999999998</v>
      </c>
      <c r="H1138" s="2">
        <v>3658.12</v>
      </c>
      <c r="I1138" s="3">
        <v>2992.79</v>
      </c>
      <c r="J1138" s="7">
        <v>3752.44</v>
      </c>
      <c r="K1138" s="2">
        <v>2406.3000000000002</v>
      </c>
      <c r="N1138" s="7">
        <v>3352.35</v>
      </c>
      <c r="O1138" s="3">
        <v>2806.39</v>
      </c>
      <c r="P1138" s="7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35"/>
        <v>3578</v>
      </c>
      <c r="AK1138" s="2">
        <v>290</v>
      </c>
      <c r="AL1138" s="7">
        <v>3289.18</v>
      </c>
      <c r="AM1138" s="2">
        <v>1899.8</v>
      </c>
      <c r="AP1138" s="7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KA1138" s="247">
        <f t="shared" si="136"/>
        <v>3982.44</v>
      </c>
      <c r="KB1138" s="228">
        <f t="shared" si="137"/>
        <v>3365.36</v>
      </c>
      <c r="KC1138" s="246">
        <f t="shared" si="138"/>
        <v>3312.56</v>
      </c>
    </row>
    <row r="1139" spans="1:289" x14ac:dyDescent="0.3">
      <c r="A1139" s="213">
        <v>42052</v>
      </c>
      <c r="B1139" s="31">
        <v>3860</v>
      </c>
      <c r="C1139" s="31">
        <f t="shared" si="139"/>
        <v>3882.4761904761904</v>
      </c>
      <c r="D1139" s="7">
        <v>4063.97</v>
      </c>
      <c r="E1139" s="2">
        <v>2597.8200000000002</v>
      </c>
      <c r="H1139" s="2">
        <v>3663.88</v>
      </c>
      <c r="I1139" s="3">
        <v>2997.91</v>
      </c>
      <c r="J1139" s="7">
        <v>3757.68</v>
      </c>
      <c r="K1139" s="2">
        <v>2411.1</v>
      </c>
      <c r="N1139" s="7">
        <v>3357.59</v>
      </c>
      <c r="O1139" s="3">
        <v>2811.19</v>
      </c>
      <c r="P1139" s="7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35"/>
        <v>3570</v>
      </c>
      <c r="AK1139" s="2">
        <v>290</v>
      </c>
      <c r="AL1139" s="7">
        <v>3305.68</v>
      </c>
      <c r="AM1139" s="2">
        <v>1915.67</v>
      </c>
      <c r="AP1139" s="7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KA1139" s="247">
        <f t="shared" si="136"/>
        <v>3987.68</v>
      </c>
      <c r="KB1139" s="228">
        <f t="shared" si="137"/>
        <v>3357.2000000000003</v>
      </c>
      <c r="KC1139" s="246">
        <f t="shared" si="138"/>
        <v>3305.2000000000003</v>
      </c>
    </row>
    <row r="1140" spans="1:289" x14ac:dyDescent="0.3">
      <c r="A1140" s="213">
        <v>42053</v>
      </c>
      <c r="B1140" s="31">
        <v>3872</v>
      </c>
      <c r="C1140" s="31">
        <f t="shared" si="139"/>
        <v>3880.9047619047619</v>
      </c>
      <c r="D1140" s="7">
        <v>4034.96</v>
      </c>
      <c r="E1140" s="2">
        <v>2570.85</v>
      </c>
      <c r="H1140" s="2">
        <v>3634.87</v>
      </c>
      <c r="I1140" s="3">
        <v>2970.94</v>
      </c>
      <c r="J1140" s="7">
        <v>3741.97</v>
      </c>
      <c r="K1140" s="2">
        <v>2396.6999999999998</v>
      </c>
      <c r="N1140" s="7">
        <v>3341.88</v>
      </c>
      <c r="O1140" s="3">
        <v>2796.79</v>
      </c>
      <c r="P1140" s="7">
        <v>3636.27</v>
      </c>
      <c r="Q1140" s="2">
        <v>2257.38</v>
      </c>
      <c r="T1140" s="2">
        <v>3236.18</v>
      </c>
      <c r="U1140" s="3">
        <v>2657.47</v>
      </c>
      <c r="AJ1140" s="2">
        <f t="shared" si="135"/>
        <v>3582</v>
      </c>
      <c r="AK1140" s="2">
        <v>290</v>
      </c>
      <c r="AL1140" s="7">
        <v>3291.5</v>
      </c>
      <c r="AM1140" s="2">
        <v>1903.01</v>
      </c>
      <c r="AP1140" s="7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KA1140" s="247">
        <f t="shared" si="136"/>
        <v>3971.97</v>
      </c>
      <c r="KB1140" s="228">
        <f t="shared" si="137"/>
        <v>3369.44</v>
      </c>
      <c r="KC1140" s="246">
        <f t="shared" si="138"/>
        <v>3316.2400000000002</v>
      </c>
    </row>
    <row r="1141" spans="1:289" x14ac:dyDescent="0.3">
      <c r="A1141" s="213">
        <v>42054</v>
      </c>
      <c r="B1141" s="31">
        <v>3829</v>
      </c>
      <c r="C1141" s="31">
        <f t="shared" si="139"/>
        <v>3878.8571428571427</v>
      </c>
      <c r="D1141" s="7">
        <v>3990.38</v>
      </c>
      <c r="E1141" s="2">
        <v>2525.3000000000002</v>
      </c>
      <c r="H1141" s="2">
        <v>3590.29</v>
      </c>
      <c r="I1141" s="3">
        <v>2925.39</v>
      </c>
      <c r="J1141" s="7">
        <v>3743.31</v>
      </c>
      <c r="K1141" s="2">
        <v>2408.6999999999998</v>
      </c>
      <c r="N1141" s="7">
        <v>3343.22</v>
      </c>
      <c r="O1141" s="3">
        <v>2808.79</v>
      </c>
      <c r="P1141" s="7">
        <v>3625.33</v>
      </c>
      <c r="Q1141" s="2">
        <v>2245.46</v>
      </c>
      <c r="T1141" s="2">
        <v>3225.24</v>
      </c>
      <c r="U1141" s="3">
        <v>2645.55</v>
      </c>
      <c r="AJ1141" s="2">
        <f t="shared" si="135"/>
        <v>3539</v>
      </c>
      <c r="AK1141" s="2">
        <v>290</v>
      </c>
      <c r="AL1141" s="7">
        <v>3244.4</v>
      </c>
      <c r="AM1141" s="2">
        <v>1855.26</v>
      </c>
      <c r="AP1141" s="7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KA1141" s="247">
        <f t="shared" si="136"/>
        <v>3973.31</v>
      </c>
      <c r="KB1141" s="228">
        <f t="shared" si="137"/>
        <v>3325.58</v>
      </c>
      <c r="KC1141" s="246">
        <f t="shared" si="138"/>
        <v>3276.6800000000003</v>
      </c>
    </row>
    <row r="1142" spans="1:289" x14ac:dyDescent="0.3">
      <c r="A1142" s="213">
        <v>42055</v>
      </c>
      <c r="B1142" s="31">
        <v>3822</v>
      </c>
      <c r="C1142" s="31">
        <f t="shared" si="139"/>
        <v>3875.3809523809523</v>
      </c>
      <c r="D1142" s="7">
        <v>3975.79</v>
      </c>
      <c r="E1142" s="2">
        <v>2511.15</v>
      </c>
      <c r="H1142" s="2">
        <v>3575.7</v>
      </c>
      <c r="I1142" s="3">
        <v>2911.24</v>
      </c>
      <c r="J1142" s="7">
        <v>3740.7</v>
      </c>
      <c r="K1142" s="2">
        <v>2406.3000000000002</v>
      </c>
      <c r="N1142" s="7">
        <v>3340.61</v>
      </c>
      <c r="O1142" s="3">
        <v>2806.39</v>
      </c>
      <c r="P1142" s="7">
        <v>3634.6</v>
      </c>
      <c r="Q1142" s="2">
        <v>2254.85</v>
      </c>
      <c r="T1142" s="2">
        <v>3234.51</v>
      </c>
      <c r="U1142" s="3">
        <v>2654.94</v>
      </c>
      <c r="AJ1142" s="2">
        <f t="shared" si="135"/>
        <v>3532</v>
      </c>
      <c r="AK1142" s="2">
        <v>290</v>
      </c>
      <c r="AL1142" s="7">
        <v>3265.63</v>
      </c>
      <c r="AM1142" s="2">
        <v>1876.5</v>
      </c>
      <c r="AP1142" s="7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KA1142" s="247">
        <f t="shared" si="136"/>
        <v>3970.7</v>
      </c>
      <c r="KB1142" s="228">
        <f t="shared" si="137"/>
        <v>3318.44</v>
      </c>
      <c r="KC1142" s="246">
        <f t="shared" si="138"/>
        <v>3270.2400000000002</v>
      </c>
    </row>
    <row r="1143" spans="1:289" x14ac:dyDescent="0.3">
      <c r="A1143" s="213">
        <v>42058</v>
      </c>
      <c r="B1143" s="31">
        <v>3810</v>
      </c>
      <c r="C1143" s="31">
        <f t="shared" si="139"/>
        <v>3872.9047619047619</v>
      </c>
      <c r="D1143" s="7">
        <v>3919.68</v>
      </c>
      <c r="E1143" s="2">
        <v>2455.34</v>
      </c>
      <c r="H1143" s="2">
        <v>3519.59</v>
      </c>
      <c r="I1143" s="3">
        <v>2855.43</v>
      </c>
      <c r="J1143" s="7">
        <v>3743.31</v>
      </c>
      <c r="K1143" s="2">
        <v>2408.6999999999998</v>
      </c>
      <c r="N1143" s="7">
        <v>3343.22</v>
      </c>
      <c r="O1143" s="3">
        <v>2808.79</v>
      </c>
      <c r="P1143" s="7">
        <v>3601.76</v>
      </c>
      <c r="Q1143" s="2">
        <v>2222.14</v>
      </c>
      <c r="T1143" s="2">
        <v>3201.67</v>
      </c>
      <c r="U1143" s="3">
        <v>2622.23</v>
      </c>
      <c r="AJ1143" s="2">
        <f t="shared" si="135"/>
        <v>3520</v>
      </c>
      <c r="AK1143" s="2">
        <v>290</v>
      </c>
      <c r="AL1143" s="7">
        <v>3220.83</v>
      </c>
      <c r="AM1143" s="2">
        <v>1831.94</v>
      </c>
      <c r="AP1143" s="7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KA1143" s="247">
        <f t="shared" si="136"/>
        <v>3973.31</v>
      </c>
      <c r="KB1143" s="228">
        <f t="shared" si="137"/>
        <v>3306.2000000000003</v>
      </c>
      <c r="KC1143" s="246">
        <f t="shared" si="138"/>
        <v>3259.2000000000003</v>
      </c>
    </row>
    <row r="1144" spans="1:289" x14ac:dyDescent="0.3">
      <c r="A1144" s="213">
        <v>42059</v>
      </c>
      <c r="B1144" s="31">
        <v>3783</v>
      </c>
      <c r="C1144" s="31">
        <f t="shared" si="139"/>
        <v>3868.2857142857142</v>
      </c>
      <c r="D1144" s="7">
        <v>3858.43</v>
      </c>
      <c r="E1144" s="2">
        <v>2399.94</v>
      </c>
      <c r="H1144" s="2">
        <v>3458.34</v>
      </c>
      <c r="I1144" s="3">
        <v>2800.03</v>
      </c>
      <c r="J1144" s="7">
        <v>3638.38</v>
      </c>
      <c r="K1144" s="2">
        <v>2308.1</v>
      </c>
      <c r="N1144" s="7">
        <v>3238.29</v>
      </c>
      <c r="O1144" s="3">
        <v>2708.19</v>
      </c>
      <c r="P1144" s="7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35"/>
        <v>3493</v>
      </c>
      <c r="AK1144" s="2">
        <v>290</v>
      </c>
      <c r="AL1144" s="7">
        <v>3179.55</v>
      </c>
      <c r="AM1144" s="2">
        <v>1795.22</v>
      </c>
      <c r="AP1144" s="7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KA1144" s="247">
        <f t="shared" si="136"/>
        <v>3868.38</v>
      </c>
      <c r="KB1144" s="228">
        <f t="shared" si="137"/>
        <v>3278.66</v>
      </c>
      <c r="KC1144" s="246">
        <f t="shared" si="138"/>
        <v>3234.36</v>
      </c>
    </row>
    <row r="1145" spans="1:289" x14ac:dyDescent="0.3">
      <c r="A1145" s="213">
        <v>42060</v>
      </c>
      <c r="B1145" s="31">
        <v>3749</v>
      </c>
      <c r="C1145" s="31">
        <f t="shared" si="139"/>
        <v>3860.9047619047619</v>
      </c>
      <c r="D1145" s="7">
        <v>3873.33</v>
      </c>
      <c r="E1145" s="2">
        <v>2415.5500000000002</v>
      </c>
      <c r="H1145" s="2">
        <v>3473.24</v>
      </c>
      <c r="I1145" s="3">
        <v>2815.64</v>
      </c>
      <c r="J1145" s="7">
        <v>3630.71</v>
      </c>
      <c r="K1145" s="2">
        <v>2301.0500000000002</v>
      </c>
      <c r="N1145" s="7">
        <v>3230.62</v>
      </c>
      <c r="O1145" s="3">
        <v>2701.14</v>
      </c>
      <c r="P1145" s="7">
        <v>3538</v>
      </c>
      <c r="Q1145" s="2">
        <v>2163.65</v>
      </c>
      <c r="T1145" s="2">
        <v>3137.91</v>
      </c>
      <c r="U1145" s="3">
        <v>2563.7399999999998</v>
      </c>
      <c r="AJ1145" s="2">
        <f t="shared" si="135"/>
        <v>3459</v>
      </c>
      <c r="AK1145" s="2">
        <v>290</v>
      </c>
      <c r="AL1145" s="7">
        <v>3137.96</v>
      </c>
      <c r="AM1145" s="2">
        <v>1754.75</v>
      </c>
      <c r="AP1145" s="7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KA1145" s="247">
        <f t="shared" si="136"/>
        <v>3860.71</v>
      </c>
      <c r="KB1145" s="228">
        <f t="shared" si="137"/>
        <v>3243.98</v>
      </c>
      <c r="KC1145" s="246">
        <f t="shared" si="138"/>
        <v>3203.08</v>
      </c>
    </row>
    <row r="1146" spans="1:289" x14ac:dyDescent="0.3">
      <c r="A1146" s="213">
        <v>42061</v>
      </c>
      <c r="B1146" s="31">
        <v>3762</v>
      </c>
      <c r="C1146" s="31">
        <f t="shared" si="139"/>
        <v>3853</v>
      </c>
      <c r="D1146" s="7">
        <v>3889.34</v>
      </c>
      <c r="E1146" s="2">
        <v>2428.5</v>
      </c>
      <c r="H1146" s="2">
        <v>3489.25</v>
      </c>
      <c r="I1146" s="3">
        <v>2828.59</v>
      </c>
      <c r="J1146" s="7">
        <v>3656.27</v>
      </c>
      <c r="K1146" s="2">
        <v>2324.5500000000002</v>
      </c>
      <c r="N1146" s="7">
        <v>3256.18</v>
      </c>
      <c r="O1146" s="3">
        <v>2724.64</v>
      </c>
      <c r="P1146" s="7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35"/>
        <v>3472</v>
      </c>
      <c r="AK1146" s="2">
        <v>290</v>
      </c>
      <c r="AL1146" s="7">
        <v>3160.59</v>
      </c>
      <c r="AM1146" s="2">
        <v>1774.85</v>
      </c>
      <c r="AP1146" s="7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KA1146" s="247">
        <f t="shared" si="136"/>
        <v>3886.27</v>
      </c>
      <c r="KB1146" s="228">
        <f t="shared" si="137"/>
        <v>3257.2400000000002</v>
      </c>
      <c r="KC1146" s="246">
        <f t="shared" si="138"/>
        <v>3215.04</v>
      </c>
    </row>
    <row r="1147" spans="1:289" x14ac:dyDescent="0.3">
      <c r="A1147" s="213">
        <v>42062</v>
      </c>
      <c r="B1147" s="31">
        <v>3810</v>
      </c>
      <c r="C1147" s="31">
        <f t="shared" si="139"/>
        <v>3847.5238095238096</v>
      </c>
      <c r="D1147" s="7">
        <v>3916.14</v>
      </c>
      <c r="E1147" s="2">
        <v>2450.9699999999998</v>
      </c>
      <c r="H1147" s="2">
        <v>3516.05</v>
      </c>
      <c r="I1147" s="3">
        <v>2851.06</v>
      </c>
      <c r="J1147" s="7">
        <v>3692.06</v>
      </c>
      <c r="K1147" s="2">
        <v>2357.4499999999998</v>
      </c>
      <c r="N1147" s="7">
        <v>3291.97</v>
      </c>
      <c r="O1147" s="3">
        <v>2757.54</v>
      </c>
      <c r="P1147" s="7">
        <v>3561.96</v>
      </c>
      <c r="Q1147" s="2">
        <v>2182.1</v>
      </c>
      <c r="T1147" s="2">
        <v>3161.87</v>
      </c>
      <c r="U1147" s="3">
        <v>2582.19</v>
      </c>
      <c r="AJ1147" s="2">
        <f t="shared" si="135"/>
        <v>3520</v>
      </c>
      <c r="AK1147" s="2">
        <v>290</v>
      </c>
      <c r="AL1147" s="7">
        <v>3156.83</v>
      </c>
      <c r="AM1147" s="2">
        <v>1767.92</v>
      </c>
      <c r="AP1147" s="7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KA1147" s="247">
        <f t="shared" si="136"/>
        <v>3922.06</v>
      </c>
      <c r="KB1147" s="228">
        <f t="shared" si="137"/>
        <v>3306.2000000000003</v>
      </c>
      <c r="KC1147" s="246">
        <f t="shared" si="138"/>
        <v>3259.2000000000003</v>
      </c>
    </row>
    <row r="1148" spans="1:289" x14ac:dyDescent="0.3">
      <c r="A1148" s="213">
        <v>42065</v>
      </c>
      <c r="B1148" s="31">
        <v>3810</v>
      </c>
      <c r="C1148" s="31">
        <f t="shared" si="139"/>
        <v>3842.1904761904761</v>
      </c>
      <c r="D1148" s="7">
        <v>3962.7</v>
      </c>
      <c r="E1148" s="2">
        <v>2495.88</v>
      </c>
      <c r="H1148" s="2">
        <v>3562.61</v>
      </c>
      <c r="I1148" s="3">
        <v>2895.97</v>
      </c>
      <c r="J1148" s="7">
        <v>3702.29</v>
      </c>
      <c r="K1148" s="2">
        <v>2366.85</v>
      </c>
      <c r="N1148" s="7">
        <v>3302.2</v>
      </c>
      <c r="O1148" s="3">
        <v>2766.94</v>
      </c>
      <c r="P1148" s="7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35"/>
        <v>3520</v>
      </c>
      <c r="AK1148" s="2">
        <v>290</v>
      </c>
      <c r="AL1148" s="7">
        <v>3153.9</v>
      </c>
      <c r="AM1148" s="2">
        <v>1764.11</v>
      </c>
      <c r="AP1148" s="7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KA1148" s="247">
        <f t="shared" si="136"/>
        <v>3932.29</v>
      </c>
      <c r="KB1148" s="228">
        <f t="shared" si="137"/>
        <v>3306.2000000000003</v>
      </c>
      <c r="KC1148" s="246">
        <f t="shared" si="138"/>
        <v>3259.2000000000003</v>
      </c>
    </row>
    <row r="1149" spans="1:289" x14ac:dyDescent="0.3">
      <c r="A1149" s="213">
        <v>42068</v>
      </c>
      <c r="B1149" s="31">
        <v>3891</v>
      </c>
      <c r="C1149" s="31">
        <f t="shared" si="139"/>
        <v>3841.3809523809523</v>
      </c>
      <c r="D1149" s="7">
        <v>3925.25</v>
      </c>
      <c r="E1149" s="2">
        <v>2456.5100000000002</v>
      </c>
      <c r="H1149" s="2">
        <v>3525.16</v>
      </c>
      <c r="I1149" s="3">
        <v>2856.6</v>
      </c>
      <c r="J1149" s="7">
        <v>3722.74</v>
      </c>
      <c r="K1149" s="2">
        <v>2385.65</v>
      </c>
      <c r="N1149" s="7">
        <v>3322.65</v>
      </c>
      <c r="O1149" s="3">
        <v>2785.74</v>
      </c>
      <c r="P1149" s="7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35"/>
        <v>3601</v>
      </c>
      <c r="AK1149" s="2">
        <v>290</v>
      </c>
      <c r="AL1149" s="7">
        <v>3147.82</v>
      </c>
      <c r="AM1149" s="2">
        <v>1756.25</v>
      </c>
      <c r="AP1149" s="7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KA1149" s="247">
        <f t="shared" si="136"/>
        <v>3952.74</v>
      </c>
      <c r="KB1149" s="228">
        <f t="shared" si="137"/>
        <v>3388.82</v>
      </c>
      <c r="KC1149" s="246">
        <f t="shared" si="138"/>
        <v>3333.7200000000003</v>
      </c>
    </row>
    <row r="1150" spans="1:289" x14ac:dyDescent="0.3">
      <c r="A1150" s="213">
        <v>42069</v>
      </c>
      <c r="B1150" s="31">
        <v>3910</v>
      </c>
      <c r="C1150" s="31">
        <f t="shared" si="139"/>
        <v>3841.6666666666665</v>
      </c>
      <c r="D1150" s="7">
        <v>3954.18</v>
      </c>
      <c r="E1150" s="2">
        <v>2478.1999999999998</v>
      </c>
      <c r="H1150" s="2">
        <v>3554.09</v>
      </c>
      <c r="I1150" s="3">
        <v>2878.29</v>
      </c>
      <c r="J1150" s="7">
        <v>3784.09</v>
      </c>
      <c r="K1150" s="2">
        <v>2442.0500000000002</v>
      </c>
      <c r="N1150" s="7">
        <v>3384</v>
      </c>
      <c r="O1150" s="3">
        <v>2842.14</v>
      </c>
      <c r="P1150" s="7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35"/>
        <v>3620</v>
      </c>
      <c r="AK1150" s="2">
        <v>290</v>
      </c>
      <c r="AL1150" s="7">
        <v>3237.21</v>
      </c>
      <c r="AM1150" s="2">
        <v>1839.2</v>
      </c>
      <c r="AP1150" s="7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KA1150" s="247">
        <f t="shared" si="136"/>
        <v>4014.09</v>
      </c>
      <c r="KB1150" s="228">
        <f t="shared" si="137"/>
        <v>3408.2000000000003</v>
      </c>
      <c r="KC1150" s="246">
        <f t="shared" si="138"/>
        <v>3351.2000000000003</v>
      </c>
    </row>
    <row r="1151" spans="1:289" x14ac:dyDescent="0.3">
      <c r="A1151" s="213">
        <v>42072</v>
      </c>
      <c r="B1151" s="31">
        <v>3926</v>
      </c>
      <c r="C1151" s="31">
        <f t="shared" si="139"/>
        <v>3842.6666666666665</v>
      </c>
      <c r="D1151" s="7">
        <v>4008.43</v>
      </c>
      <c r="E1151" s="2">
        <v>2528.6999999999998</v>
      </c>
      <c r="H1151" s="2">
        <v>3608.34</v>
      </c>
      <c r="I1151" s="3">
        <v>2928.79</v>
      </c>
      <c r="J1151" s="7">
        <v>3812.21</v>
      </c>
      <c r="K1151" s="2">
        <v>2467.9</v>
      </c>
      <c r="N1151" s="7">
        <v>3412.12</v>
      </c>
      <c r="O1151" s="3">
        <v>2867.99</v>
      </c>
      <c r="P1151" s="7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35"/>
        <v>3636</v>
      </c>
      <c r="AK1151" s="2">
        <v>290</v>
      </c>
      <c r="AL1151" s="7">
        <v>3237.19</v>
      </c>
      <c r="AM1151" s="2">
        <v>1836.66</v>
      </c>
      <c r="AP1151" s="7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KA1151" s="247">
        <f t="shared" si="136"/>
        <v>4042.21</v>
      </c>
      <c r="KB1151" s="228">
        <f t="shared" si="137"/>
        <v>3424.52</v>
      </c>
      <c r="KC1151" s="246">
        <f t="shared" si="138"/>
        <v>3365.92</v>
      </c>
    </row>
    <row r="1152" spans="1:289" x14ac:dyDescent="0.3">
      <c r="A1152" s="213">
        <v>42073</v>
      </c>
      <c r="B1152" s="31">
        <v>3937</v>
      </c>
      <c r="C1152" s="31">
        <f t="shared" si="139"/>
        <v>3845.4761904761904</v>
      </c>
      <c r="D1152" s="7">
        <v>4105.75</v>
      </c>
      <c r="E1152" s="2">
        <v>2618.64</v>
      </c>
      <c r="H1152" s="2">
        <v>3705.66</v>
      </c>
      <c r="I1152" s="3">
        <v>3018.73</v>
      </c>
      <c r="J1152" s="7">
        <v>3868.45</v>
      </c>
      <c r="K1152" s="2">
        <v>2519.6</v>
      </c>
      <c r="N1152" s="7">
        <v>3468.36</v>
      </c>
      <c r="O1152" s="3">
        <v>2919.69</v>
      </c>
      <c r="P1152" s="7">
        <v>3668.11</v>
      </c>
      <c r="Q1152" s="2">
        <v>2272</v>
      </c>
      <c r="T1152" s="2">
        <v>3268.02</v>
      </c>
      <c r="U1152" s="3">
        <v>2672.09</v>
      </c>
      <c r="AJ1152" s="2">
        <f t="shared" si="135"/>
        <v>3647</v>
      </c>
      <c r="AK1152" s="2">
        <v>290</v>
      </c>
      <c r="AL1152" s="7">
        <v>3310.89</v>
      </c>
      <c r="AM1152" s="2">
        <v>1904.54</v>
      </c>
      <c r="AP1152" s="7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KA1152" s="247">
        <f t="shared" si="136"/>
        <v>4098.45</v>
      </c>
      <c r="KB1152" s="228">
        <f t="shared" si="137"/>
        <v>3435.7400000000002</v>
      </c>
      <c r="KC1152" s="246">
        <f t="shared" si="138"/>
        <v>3376.04</v>
      </c>
    </row>
    <row r="1153" spans="1:289" x14ac:dyDescent="0.3">
      <c r="A1153" s="213">
        <v>42074</v>
      </c>
      <c r="B1153" s="31">
        <v>3950</v>
      </c>
      <c r="C1153" s="31">
        <f t="shared" si="139"/>
        <v>3852.4761904761904</v>
      </c>
      <c r="D1153" s="7">
        <v>4100.33</v>
      </c>
      <c r="E1153" s="2">
        <v>2616.4499999999998</v>
      </c>
      <c r="H1153" s="2">
        <v>3700.24</v>
      </c>
      <c r="I1153" s="3">
        <v>3016.54</v>
      </c>
      <c r="J1153" s="7">
        <v>3778.33</v>
      </c>
      <c r="K1153" s="2">
        <v>2432.4</v>
      </c>
      <c r="N1153" s="7">
        <v>3378.24</v>
      </c>
      <c r="O1153" s="3">
        <v>2832.49</v>
      </c>
      <c r="P1153" s="7">
        <v>3579.77</v>
      </c>
      <c r="Q1153" s="2">
        <v>2187</v>
      </c>
      <c r="T1153" s="2">
        <v>3179.68</v>
      </c>
      <c r="U1153" s="3">
        <v>2587.09</v>
      </c>
      <c r="AJ1153" s="2">
        <f t="shared" si="135"/>
        <v>3660</v>
      </c>
      <c r="AK1153" s="2">
        <v>290</v>
      </c>
      <c r="AL1153" s="7">
        <v>3249.13</v>
      </c>
      <c r="AM1153" s="2">
        <v>1845.95</v>
      </c>
      <c r="AP1153" s="7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KA1153" s="247">
        <f t="shared" si="136"/>
        <v>4008.33</v>
      </c>
      <c r="KB1153" s="228">
        <f t="shared" si="137"/>
        <v>3449</v>
      </c>
      <c r="KC1153" s="246">
        <f t="shared" si="138"/>
        <v>3388</v>
      </c>
    </row>
    <row r="1154" spans="1:289" x14ac:dyDescent="0.3">
      <c r="A1154" s="213">
        <v>42075</v>
      </c>
      <c r="B1154" s="31">
        <v>3930</v>
      </c>
      <c r="C1154" s="31">
        <f t="shared" si="139"/>
        <v>3856.2857142857142</v>
      </c>
      <c r="D1154" s="7">
        <v>4437.46</v>
      </c>
      <c r="E1154" s="2">
        <v>2479.1</v>
      </c>
      <c r="H1154" s="2">
        <v>4037.37</v>
      </c>
      <c r="I1154" s="3">
        <v>2879.19</v>
      </c>
      <c r="J1154" s="7">
        <v>4089.84</v>
      </c>
      <c r="K1154" s="2">
        <v>2282.3000000000002</v>
      </c>
      <c r="N1154" s="7">
        <v>3689.75</v>
      </c>
      <c r="O1154" s="3">
        <v>2682.39</v>
      </c>
      <c r="P1154" s="7">
        <v>3878.37</v>
      </c>
      <c r="Q1154" s="2">
        <v>2024</v>
      </c>
      <c r="T1154" s="2">
        <v>3478.28</v>
      </c>
      <c r="U1154" s="3">
        <v>2424.09</v>
      </c>
      <c r="AJ1154" s="2">
        <f t="shared" si="135"/>
        <v>3640</v>
      </c>
      <c r="AK1154" s="2">
        <v>290</v>
      </c>
      <c r="AL1154" s="7">
        <v>3255.74</v>
      </c>
      <c r="AM1154" s="2">
        <v>1851.8</v>
      </c>
      <c r="AP1154" s="7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KA1154" s="247">
        <f t="shared" si="136"/>
        <v>4319.84</v>
      </c>
      <c r="KB1154" s="228">
        <f t="shared" si="137"/>
        <v>3428.6</v>
      </c>
      <c r="KC1154" s="246">
        <f t="shared" si="138"/>
        <v>3369.6000000000004</v>
      </c>
    </row>
    <row r="1155" spans="1:289" x14ac:dyDescent="0.3">
      <c r="A1155" s="213">
        <v>42076</v>
      </c>
      <c r="B1155" s="31">
        <v>3930</v>
      </c>
      <c r="C1155" s="31">
        <f t="shared" si="139"/>
        <v>3860.0952380952381</v>
      </c>
      <c r="D1155" s="7">
        <v>4514.21</v>
      </c>
      <c r="E1155" s="2">
        <v>2550.86</v>
      </c>
      <c r="H1155" s="2">
        <v>4114.12</v>
      </c>
      <c r="I1155" s="3">
        <v>2950.95</v>
      </c>
      <c r="J1155" s="7">
        <v>4124.92</v>
      </c>
      <c r="K1155" s="2">
        <v>2314.5</v>
      </c>
      <c r="N1155" s="7">
        <v>3724.83</v>
      </c>
      <c r="O1155" s="3">
        <v>2714.59</v>
      </c>
      <c r="P1155" s="7">
        <v>3948.76</v>
      </c>
      <c r="Q1155" s="2">
        <v>2090.58</v>
      </c>
      <c r="T1155" s="2">
        <v>3548.67</v>
      </c>
      <c r="U1155" s="3">
        <v>2490.67</v>
      </c>
      <c r="AJ1155" s="2">
        <f t="shared" si="135"/>
        <v>3640</v>
      </c>
      <c r="AK1155" s="2">
        <v>290</v>
      </c>
      <c r="AL1155" s="7">
        <v>3311.72</v>
      </c>
      <c r="AM1155" s="2">
        <v>1903.98</v>
      </c>
      <c r="AP1155" s="7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KA1155" s="247">
        <f t="shared" si="136"/>
        <v>4354.92</v>
      </c>
      <c r="KB1155" s="228">
        <f t="shared" si="137"/>
        <v>3428.6</v>
      </c>
      <c r="KC1155" s="246">
        <f t="shared" si="138"/>
        <v>3369.6000000000004</v>
      </c>
    </row>
    <row r="1156" spans="1:289" x14ac:dyDescent="0.3">
      <c r="A1156" s="213">
        <v>42079</v>
      </c>
      <c r="B1156" s="31">
        <v>3910</v>
      </c>
      <c r="C1156" s="31">
        <f t="shared" si="139"/>
        <v>3862.4761904761904</v>
      </c>
      <c r="D1156" s="7">
        <v>4465.34</v>
      </c>
      <c r="E1156" s="2">
        <v>2503.6999999999998</v>
      </c>
      <c r="H1156" s="2">
        <v>4065.25</v>
      </c>
      <c r="I1156" s="3">
        <v>2903.79</v>
      </c>
      <c r="J1156" s="7">
        <v>4114.8999999999996</v>
      </c>
      <c r="K1156" s="2">
        <v>2305.3000000000002</v>
      </c>
      <c r="N1156" s="7">
        <v>3714.81</v>
      </c>
      <c r="O1156" s="3">
        <v>2705.39</v>
      </c>
      <c r="P1156" s="7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35"/>
        <v>3620</v>
      </c>
      <c r="AK1156" s="2">
        <v>290</v>
      </c>
      <c r="AL1156" s="7">
        <v>3290.29</v>
      </c>
      <c r="AM1156" s="2">
        <v>1883.7</v>
      </c>
      <c r="AP1156" s="7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KA1156" s="247">
        <f t="shared" si="136"/>
        <v>4344.8999999999996</v>
      </c>
      <c r="KB1156" s="228">
        <f t="shared" si="137"/>
        <v>3408.2000000000003</v>
      </c>
      <c r="KC1156" s="246">
        <f t="shared" si="138"/>
        <v>3351.2000000000003</v>
      </c>
    </row>
    <row r="1157" spans="1:289" x14ac:dyDescent="0.3">
      <c r="A1157" s="213">
        <v>42080</v>
      </c>
      <c r="B1157" s="31">
        <v>3887</v>
      </c>
      <c r="C1157" s="31">
        <f t="shared" si="139"/>
        <v>3863.0476190476193</v>
      </c>
      <c r="D1157" s="7">
        <v>4541.63</v>
      </c>
      <c r="E1157" s="2">
        <v>2580.38</v>
      </c>
      <c r="H1157" s="2">
        <v>4141.54</v>
      </c>
      <c r="I1157" s="3">
        <v>2980.47</v>
      </c>
      <c r="J1157" s="7">
        <v>4104.88</v>
      </c>
      <c r="K1157" s="2">
        <v>2296.1</v>
      </c>
      <c r="N1157" s="7">
        <v>3704.79</v>
      </c>
      <c r="O1157" s="3">
        <v>2696.19</v>
      </c>
      <c r="P1157" s="7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35"/>
        <v>3597</v>
      </c>
      <c r="AK1157" s="2">
        <v>290</v>
      </c>
      <c r="AL1157" s="7">
        <v>3293.93</v>
      </c>
      <c r="AM1157" s="2">
        <v>1888.22</v>
      </c>
      <c r="AP1157" s="7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KA1157" s="247">
        <f t="shared" si="136"/>
        <v>4334.88</v>
      </c>
      <c r="KB1157" s="228">
        <f t="shared" si="137"/>
        <v>3384.7400000000002</v>
      </c>
      <c r="KC1157" s="246">
        <f t="shared" si="138"/>
        <v>3330.04</v>
      </c>
    </row>
    <row r="1158" spans="1:289" x14ac:dyDescent="0.3">
      <c r="A1158" s="213">
        <v>42081</v>
      </c>
      <c r="B1158" s="31">
        <v>3870</v>
      </c>
      <c r="C1158" s="31">
        <f t="shared" si="139"/>
        <v>3862.6666666666665</v>
      </c>
      <c r="D1158" s="7">
        <v>4424.01</v>
      </c>
      <c r="E1158" s="2">
        <v>2471.1799999999998</v>
      </c>
      <c r="H1158" s="2">
        <v>4023.92</v>
      </c>
      <c r="I1158" s="3">
        <v>2871.27</v>
      </c>
      <c r="J1158" s="7">
        <v>3983.49</v>
      </c>
      <c r="K1158" s="2">
        <v>2180.3000000000002</v>
      </c>
      <c r="N1158" s="7">
        <v>3583.4</v>
      </c>
      <c r="O1158" s="3">
        <v>2580.39</v>
      </c>
      <c r="P1158" s="7">
        <v>3909.86</v>
      </c>
      <c r="Q1158" s="2">
        <v>2059.1</v>
      </c>
      <c r="T1158" s="2">
        <v>3509.77</v>
      </c>
      <c r="U1158" s="3">
        <v>2459.19</v>
      </c>
      <c r="AJ1158" s="2">
        <f t="shared" si="135"/>
        <v>3580</v>
      </c>
      <c r="AK1158" s="2">
        <v>290</v>
      </c>
      <c r="AL1158" s="7">
        <v>3265.09</v>
      </c>
      <c r="AM1158" s="2">
        <v>1865.18</v>
      </c>
      <c r="AP1158" s="7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KA1158" s="247">
        <f t="shared" si="136"/>
        <v>4213.49</v>
      </c>
      <c r="KB1158" s="228">
        <f t="shared" si="137"/>
        <v>3367.4</v>
      </c>
      <c r="KC1158" s="246">
        <f t="shared" si="138"/>
        <v>3314.4</v>
      </c>
    </row>
    <row r="1159" spans="1:289" x14ac:dyDescent="0.3">
      <c r="A1159" s="213">
        <v>42082</v>
      </c>
      <c r="B1159" s="31">
        <v>3845</v>
      </c>
      <c r="C1159" s="31">
        <f t="shared" si="139"/>
        <v>3861.5714285714284</v>
      </c>
      <c r="D1159" s="7">
        <v>4559.51</v>
      </c>
      <c r="E1159" s="2">
        <v>2540.3000000000002</v>
      </c>
      <c r="H1159" s="2">
        <v>4159.42</v>
      </c>
      <c r="I1159" s="3">
        <v>2940.39</v>
      </c>
      <c r="J1159" s="7">
        <v>4089.47</v>
      </c>
      <c r="K1159" s="2">
        <v>2209.5500000000002</v>
      </c>
      <c r="N1159" s="7">
        <v>3689.38</v>
      </c>
      <c r="O1159" s="3">
        <v>2609.64</v>
      </c>
      <c r="P1159" s="7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35"/>
        <v>3555</v>
      </c>
      <c r="AK1159" s="2">
        <v>290</v>
      </c>
      <c r="AL1159" s="7">
        <v>3269.56</v>
      </c>
      <c r="AM1159" s="2">
        <v>1891.05</v>
      </c>
      <c r="AP1159" s="7">
        <v>2869.47</v>
      </c>
      <c r="AQ1159" s="3">
        <v>2291.14</v>
      </c>
      <c r="AZ1159" s="32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KA1159" s="247">
        <f t="shared" si="136"/>
        <v>4319.4699999999993</v>
      </c>
      <c r="KB1159" s="228">
        <f t="shared" si="137"/>
        <v>3341.9</v>
      </c>
      <c r="KC1159" s="246">
        <f t="shared" si="138"/>
        <v>3291.4</v>
      </c>
    </row>
    <row r="1160" spans="1:289" x14ac:dyDescent="0.3">
      <c r="A1160" s="213">
        <v>42083</v>
      </c>
      <c r="B1160" s="31">
        <v>3860</v>
      </c>
      <c r="C1160" s="31">
        <f t="shared" si="139"/>
        <v>3861.5714285714284</v>
      </c>
      <c r="D1160" s="7">
        <v>4498.62</v>
      </c>
      <c r="E1160" s="2">
        <v>2487.38</v>
      </c>
      <c r="H1160" s="2">
        <v>4098.53</v>
      </c>
      <c r="I1160" s="3">
        <v>2887.47</v>
      </c>
      <c r="J1160" s="7">
        <v>4036.64</v>
      </c>
      <c r="K1160" s="2">
        <v>2162.3000000000002</v>
      </c>
      <c r="N1160" s="7">
        <v>3636.55</v>
      </c>
      <c r="O1160" s="3">
        <v>2562.39</v>
      </c>
      <c r="P1160" s="7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40">B1160-AK1160</f>
        <v>3570</v>
      </c>
      <c r="AK1160" s="2">
        <v>290</v>
      </c>
      <c r="AL1160" s="7">
        <v>3222.88</v>
      </c>
      <c r="AM1160" s="2">
        <v>1849.26</v>
      </c>
      <c r="AP1160" s="7">
        <v>2822.79</v>
      </c>
      <c r="AQ1160" s="3">
        <v>2249.35</v>
      </c>
      <c r="AZ1160" s="32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KA1160" s="247">
        <f t="shared" si="136"/>
        <v>4266.6399999999994</v>
      </c>
      <c r="KB1160" s="228">
        <f t="shared" si="137"/>
        <v>3357.2000000000003</v>
      </c>
      <c r="KC1160" s="246">
        <f t="shared" si="138"/>
        <v>3305.2000000000003</v>
      </c>
    </row>
    <row r="1161" spans="1:289" x14ac:dyDescent="0.3">
      <c r="A1161" s="213">
        <v>42086</v>
      </c>
      <c r="B1161" s="31">
        <v>3871</v>
      </c>
      <c r="C1161" s="31">
        <f t="shared" si="139"/>
        <v>3861.5238095238096</v>
      </c>
      <c r="D1161" s="7">
        <v>4551.13</v>
      </c>
      <c r="E1161" s="2">
        <v>2543.17</v>
      </c>
      <c r="H1161" s="2">
        <v>4151.04</v>
      </c>
      <c r="I1161" s="3">
        <v>2943.26</v>
      </c>
      <c r="J1161" s="7">
        <v>4008.97</v>
      </c>
      <c r="K1161" s="2">
        <v>2137.5500000000002</v>
      </c>
      <c r="N1161" s="7">
        <v>3608.88</v>
      </c>
      <c r="O1161" s="3">
        <v>2537.64</v>
      </c>
      <c r="P1161" s="7">
        <v>3912.66</v>
      </c>
      <c r="Q1161" s="2">
        <v>2089.83</v>
      </c>
      <c r="T1161" s="2">
        <v>3512.57</v>
      </c>
      <c r="U1161" s="3">
        <v>2489.92</v>
      </c>
      <c r="AJ1161" s="2">
        <f t="shared" si="140"/>
        <v>3581</v>
      </c>
      <c r="AK1161" s="2">
        <v>290</v>
      </c>
      <c r="AL1161" s="7">
        <v>3246.66</v>
      </c>
      <c r="AM1161" s="2">
        <v>1875.09</v>
      </c>
      <c r="AP1161" s="7">
        <v>2846.57</v>
      </c>
      <c r="AQ1161" s="3">
        <v>2275.1799999999998</v>
      </c>
      <c r="AZ1161" s="32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KA1161" s="247">
        <f t="shared" si="136"/>
        <v>4238.9699999999993</v>
      </c>
      <c r="KB1161" s="228">
        <f t="shared" si="137"/>
        <v>3368.42</v>
      </c>
      <c r="KC1161" s="246">
        <f t="shared" si="138"/>
        <v>3315.32</v>
      </c>
    </row>
    <row r="1162" spans="1:289" x14ac:dyDescent="0.3">
      <c r="A1162" s="213">
        <v>42087</v>
      </c>
      <c r="B1162" s="31">
        <v>3844</v>
      </c>
      <c r="C1162" s="31">
        <f t="shared" si="139"/>
        <v>3862.2380952380954</v>
      </c>
      <c r="D1162" s="7">
        <v>4542.3500000000004</v>
      </c>
      <c r="E1162" s="2">
        <v>2538.3200000000002</v>
      </c>
      <c r="H1162" s="2">
        <v>4142.26</v>
      </c>
      <c r="I1162" s="3">
        <v>2934.81</v>
      </c>
      <c r="J1162" s="7">
        <v>3981.3</v>
      </c>
      <c r="K1162" s="2">
        <v>2112.8000000000002</v>
      </c>
      <c r="N1162" s="7">
        <v>3581.21</v>
      </c>
      <c r="O1162" s="3">
        <v>2512.89</v>
      </c>
      <c r="P1162" s="7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40"/>
        <v>3554</v>
      </c>
      <c r="AK1162" s="2">
        <v>290</v>
      </c>
      <c r="AL1162" s="7">
        <v>3221.76</v>
      </c>
      <c r="AM1162" s="2">
        <v>1852.76</v>
      </c>
      <c r="AP1162" s="7">
        <v>2821.67</v>
      </c>
      <c r="AQ1162" s="3">
        <v>2252.85</v>
      </c>
      <c r="AZ1162" s="32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KA1162" s="247">
        <f t="shared" si="136"/>
        <v>4211.3</v>
      </c>
      <c r="KB1162" s="228">
        <f t="shared" si="137"/>
        <v>3340.88</v>
      </c>
      <c r="KC1162" s="246">
        <f t="shared" si="138"/>
        <v>3290.48</v>
      </c>
    </row>
    <row r="1163" spans="1:289" x14ac:dyDescent="0.3">
      <c r="A1163" s="213">
        <v>42088</v>
      </c>
      <c r="B1163" s="31">
        <v>3809</v>
      </c>
      <c r="C1163" s="31">
        <f t="shared" si="139"/>
        <v>3861.6190476190477</v>
      </c>
      <c r="D1163" s="7">
        <v>4509.3100000000004</v>
      </c>
      <c r="E1163" s="2">
        <v>2503.89</v>
      </c>
      <c r="H1163" s="2">
        <v>4109.22</v>
      </c>
      <c r="I1163" s="3">
        <v>2903.98</v>
      </c>
      <c r="J1163" s="7">
        <v>3993.87</v>
      </c>
      <c r="K1163" s="2">
        <v>2124.0500000000002</v>
      </c>
      <c r="N1163" s="7">
        <v>3593.78</v>
      </c>
      <c r="O1163" s="3">
        <v>2524.14</v>
      </c>
      <c r="P1163" s="7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40"/>
        <v>3519</v>
      </c>
      <c r="AK1163" s="2">
        <v>290</v>
      </c>
      <c r="AL1163" s="7">
        <v>3221.08</v>
      </c>
      <c r="AM1163" s="2">
        <v>1851.04</v>
      </c>
      <c r="AP1163" s="7">
        <v>2820.99</v>
      </c>
      <c r="AQ1163" s="3">
        <v>2251.13</v>
      </c>
      <c r="AZ1163" s="32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KA1163" s="247">
        <f t="shared" si="136"/>
        <v>4223.87</v>
      </c>
      <c r="KB1163" s="228">
        <f t="shared" si="137"/>
        <v>3305.1800000000003</v>
      </c>
      <c r="KC1163" s="246">
        <f t="shared" si="138"/>
        <v>3258.28</v>
      </c>
    </row>
    <row r="1164" spans="1:289" x14ac:dyDescent="0.3">
      <c r="A1164" s="213">
        <v>42089</v>
      </c>
      <c r="B1164" s="31">
        <v>3838</v>
      </c>
      <c r="C1164" s="31">
        <f t="shared" si="139"/>
        <v>3862.9523809523807</v>
      </c>
      <c r="D1164" s="7">
        <v>4532.59</v>
      </c>
      <c r="E1164" s="2">
        <v>2522.7399999999998</v>
      </c>
      <c r="H1164" s="2">
        <v>4132.5</v>
      </c>
      <c r="I1164" s="3">
        <v>2922.83</v>
      </c>
      <c r="J1164" s="7">
        <v>4024.06</v>
      </c>
      <c r="K1164" s="2">
        <v>2151.0500000000002</v>
      </c>
      <c r="N1164" s="7">
        <v>3623.97</v>
      </c>
      <c r="O1164" s="3">
        <v>2551.14</v>
      </c>
      <c r="P1164" s="7">
        <v>3890.92</v>
      </c>
      <c r="Q1164" s="2">
        <v>2067.12</v>
      </c>
      <c r="T1164" s="2">
        <v>3490.83</v>
      </c>
      <c r="U1164" s="3">
        <v>2467.21</v>
      </c>
      <c r="AJ1164" s="2">
        <f t="shared" si="140"/>
        <v>3548</v>
      </c>
      <c r="AK1164" s="2">
        <v>290</v>
      </c>
      <c r="AL1164" s="7">
        <v>3236</v>
      </c>
      <c r="AM1164" s="2">
        <v>1863.29</v>
      </c>
      <c r="AP1164" s="7">
        <v>2835.91</v>
      </c>
      <c r="AQ1164" s="3">
        <v>2263.38</v>
      </c>
      <c r="AZ1164" s="32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KA1164" s="247">
        <f t="shared" si="136"/>
        <v>4254.0599999999995</v>
      </c>
      <c r="KB1164" s="228">
        <f t="shared" si="137"/>
        <v>3334.76</v>
      </c>
      <c r="KC1164" s="246">
        <f t="shared" si="138"/>
        <v>3284.96</v>
      </c>
    </row>
    <row r="1165" spans="1:289" x14ac:dyDescent="0.3">
      <c r="A1165" s="213">
        <v>42090</v>
      </c>
      <c r="B1165" s="31">
        <v>3844</v>
      </c>
      <c r="C1165" s="31">
        <f t="shared" si="139"/>
        <v>3865.8571428571427</v>
      </c>
      <c r="D1165" s="7">
        <v>4452.8100000000004</v>
      </c>
      <c r="E1165" s="2">
        <v>2441.6999999999998</v>
      </c>
      <c r="H1165" s="2">
        <v>4052.72</v>
      </c>
      <c r="I1165" s="3">
        <v>2841.79</v>
      </c>
      <c r="J1165" s="7">
        <v>4039.16</v>
      </c>
      <c r="K1165" s="2">
        <v>2164.5500000000002</v>
      </c>
      <c r="N1165" s="7">
        <v>3639.07</v>
      </c>
      <c r="O1165" s="3">
        <v>2564.64</v>
      </c>
      <c r="P1165" s="7">
        <v>3856.63</v>
      </c>
      <c r="Q1165" s="2">
        <v>2032</v>
      </c>
      <c r="T1165" s="2">
        <v>3456.4</v>
      </c>
      <c r="U1165" s="3">
        <v>2432.09</v>
      </c>
      <c r="AJ1165" s="2">
        <f t="shared" si="140"/>
        <v>3554</v>
      </c>
      <c r="AK1165" s="2">
        <v>290</v>
      </c>
      <c r="AL1165" s="7">
        <v>3249.46</v>
      </c>
      <c r="AM1165" s="2">
        <v>1875.35</v>
      </c>
      <c r="AP1165" s="7">
        <v>2849.37</v>
      </c>
      <c r="AQ1165" s="3">
        <v>2275.44</v>
      </c>
      <c r="AZ1165" s="32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KA1165" s="247">
        <f t="shared" ref="KA1165:KA1228" si="141">J1165+230</f>
        <v>4269.16</v>
      </c>
      <c r="KB1165" s="228">
        <f t="shared" si="137"/>
        <v>3340.88</v>
      </c>
      <c r="KC1165" s="246">
        <f t="shared" si="138"/>
        <v>3290.48</v>
      </c>
    </row>
    <row r="1166" spans="1:289" x14ac:dyDescent="0.3">
      <c r="A1166" s="213">
        <v>42093</v>
      </c>
      <c r="B1166" s="31">
        <v>3852</v>
      </c>
      <c r="C1166" s="31">
        <f t="shared" si="139"/>
        <v>3870.7619047619046</v>
      </c>
      <c r="D1166" s="7">
        <v>4518.24</v>
      </c>
      <c r="E1166" s="2">
        <v>2502.9499999999998</v>
      </c>
      <c r="H1166" s="2">
        <v>4118.1499999999996</v>
      </c>
      <c r="I1166" s="3">
        <v>2903.04</v>
      </c>
      <c r="J1166" s="7">
        <v>4064.31</v>
      </c>
      <c r="K1166" s="2">
        <v>2187.0500000000002</v>
      </c>
      <c r="N1166" s="7">
        <v>3664.22</v>
      </c>
      <c r="O1166" s="3">
        <v>2587.14</v>
      </c>
      <c r="P1166" s="7">
        <v>3868</v>
      </c>
      <c r="Q1166" s="2">
        <v>2041.25</v>
      </c>
      <c r="T1166" s="2">
        <v>3467.91</v>
      </c>
      <c r="U1166" s="3">
        <v>2441.34</v>
      </c>
      <c r="AJ1166" s="2">
        <f t="shared" si="140"/>
        <v>3562</v>
      </c>
      <c r="AK1166" s="2">
        <v>290</v>
      </c>
      <c r="AL1166" s="7">
        <v>3284.17</v>
      </c>
      <c r="AM1166" s="2">
        <v>1907.6</v>
      </c>
      <c r="AP1166" s="7">
        <v>2884.08</v>
      </c>
      <c r="AQ1166" s="3">
        <v>2307.69</v>
      </c>
      <c r="AZ1166" s="32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KA1166" s="247">
        <f t="shared" si="141"/>
        <v>4294.3099999999995</v>
      </c>
      <c r="KB1166" s="228">
        <f t="shared" si="137"/>
        <v>3349.04</v>
      </c>
      <c r="KC1166" s="246">
        <f t="shared" si="138"/>
        <v>3297.84</v>
      </c>
    </row>
    <row r="1167" spans="1:289" x14ac:dyDescent="0.3">
      <c r="A1167" s="213">
        <v>42094</v>
      </c>
      <c r="B1167" s="31">
        <v>3883</v>
      </c>
      <c r="C1167" s="31">
        <f t="shared" si="139"/>
        <v>3876.5238095238096</v>
      </c>
      <c r="D1167" s="7">
        <v>4604.91</v>
      </c>
      <c r="E1167" s="2">
        <v>2591.5</v>
      </c>
      <c r="H1167" s="2">
        <v>4204.82</v>
      </c>
      <c r="I1167" s="3">
        <v>2991.59</v>
      </c>
      <c r="J1167" s="7">
        <v>4044.19</v>
      </c>
      <c r="K1167" s="2">
        <v>2169.0500000000002</v>
      </c>
      <c r="N1167" s="7">
        <v>3644.1</v>
      </c>
      <c r="O1167" s="3">
        <v>2569.14</v>
      </c>
      <c r="P1167" s="7">
        <v>3836.96</v>
      </c>
      <c r="Q1167" s="2">
        <v>2012.14</v>
      </c>
      <c r="T1167" s="2">
        <v>3436.87</v>
      </c>
      <c r="U1167" s="3">
        <v>2412.23</v>
      </c>
      <c r="AJ1167" s="2">
        <f t="shared" si="140"/>
        <v>3593</v>
      </c>
      <c r="AK1167" s="2">
        <v>290</v>
      </c>
      <c r="AL1167" s="7">
        <v>3253.95</v>
      </c>
      <c r="AM1167" s="2">
        <v>1879.37</v>
      </c>
      <c r="AP1167" s="7">
        <v>2853.86</v>
      </c>
      <c r="AQ1167" s="3">
        <v>2279.46</v>
      </c>
      <c r="AZ1167" s="32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KA1167" s="247">
        <f t="shared" si="141"/>
        <v>4274.1900000000005</v>
      </c>
      <c r="KB1167" s="228">
        <f t="shared" si="137"/>
        <v>3380.66</v>
      </c>
      <c r="KC1167" s="246">
        <f t="shared" si="138"/>
        <v>3326.36</v>
      </c>
    </row>
    <row r="1168" spans="1:289" x14ac:dyDescent="0.3">
      <c r="A1168" s="213">
        <v>42095</v>
      </c>
      <c r="B1168" s="31">
        <v>3877</v>
      </c>
      <c r="C1168" s="31">
        <f t="shared" si="139"/>
        <v>3879.7142857142858</v>
      </c>
      <c r="D1168" s="7">
        <v>4496.24</v>
      </c>
      <c r="E1168" s="2">
        <v>2486.77</v>
      </c>
      <c r="H1168" s="2">
        <v>4096.1499999999996</v>
      </c>
      <c r="I1168" s="3">
        <v>2886.86</v>
      </c>
      <c r="J1168" s="7">
        <v>4024.06</v>
      </c>
      <c r="K1168" s="2">
        <v>2151.0500000000002</v>
      </c>
      <c r="N1168" s="7">
        <v>3623.97</v>
      </c>
      <c r="O1168" s="3">
        <v>2551.14</v>
      </c>
      <c r="P1168" s="7">
        <v>3806.09</v>
      </c>
      <c r="Q1168" s="2">
        <v>1983.19</v>
      </c>
      <c r="T1168" s="2">
        <v>3406</v>
      </c>
      <c r="U1168" s="3">
        <v>2383.2800000000002</v>
      </c>
      <c r="AJ1168" s="2">
        <f t="shared" si="140"/>
        <v>3587</v>
      </c>
      <c r="AK1168" s="2">
        <v>290</v>
      </c>
      <c r="AL1168" s="7">
        <v>3223.88</v>
      </c>
      <c r="AM1168" s="2">
        <v>1851.3</v>
      </c>
      <c r="AP1168" s="7">
        <v>2823.79</v>
      </c>
      <c r="AQ1168" s="3">
        <v>2251.39</v>
      </c>
      <c r="AZ1168" s="32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KA1168" s="247">
        <f t="shared" si="141"/>
        <v>4254.0599999999995</v>
      </c>
      <c r="KB1168" s="228">
        <f t="shared" si="137"/>
        <v>3374.54</v>
      </c>
      <c r="KC1168" s="246">
        <f t="shared" si="138"/>
        <v>3320.84</v>
      </c>
    </row>
    <row r="1169" spans="1:289" x14ac:dyDescent="0.3">
      <c r="A1169" s="213">
        <v>42096</v>
      </c>
      <c r="B1169" s="31">
        <v>3869</v>
      </c>
      <c r="C1169" s="31">
        <f t="shared" si="139"/>
        <v>3882.5238095238096</v>
      </c>
      <c r="D1169" s="7">
        <v>4524.2700000000004</v>
      </c>
      <c r="E1169" s="2">
        <v>2518.34</v>
      </c>
      <c r="H1169" s="2">
        <v>4124.18</v>
      </c>
      <c r="I1169" s="3">
        <v>2918.43</v>
      </c>
      <c r="J1169" s="7">
        <v>4008.36</v>
      </c>
      <c r="K1169" s="2">
        <v>2126.3000000000002</v>
      </c>
      <c r="N1169" s="7">
        <v>3608.27</v>
      </c>
      <c r="O1169" s="3">
        <v>2526.39</v>
      </c>
      <c r="P1169" s="7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40"/>
        <v>3579</v>
      </c>
      <c r="AK1169" s="2">
        <v>290</v>
      </c>
      <c r="AL1169" s="7">
        <v>3211.33</v>
      </c>
      <c r="AM1169" s="2">
        <v>1841.18</v>
      </c>
      <c r="AP1169" s="7">
        <v>2811.24</v>
      </c>
      <c r="AQ1169" s="3">
        <v>2241.27</v>
      </c>
      <c r="AZ1169" s="32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KA1169" s="247">
        <f t="shared" si="141"/>
        <v>4238.3600000000006</v>
      </c>
      <c r="KB1169" s="228">
        <f t="shared" ref="KB1169:KB1232" si="142">B1169*1.02-580</f>
        <v>3366.38</v>
      </c>
      <c r="KC1169" s="246">
        <f t="shared" ref="KC1169:KC1232" si="143">B1169*0.92-246</f>
        <v>3313.48</v>
      </c>
    </row>
    <row r="1170" spans="1:289" x14ac:dyDescent="0.3">
      <c r="A1170" s="213">
        <v>42097</v>
      </c>
      <c r="B1170" s="31">
        <v>3869</v>
      </c>
      <c r="C1170" s="31">
        <f t="shared" si="139"/>
        <v>3881.4761904761904</v>
      </c>
      <c r="D1170" s="7">
        <v>4497.63</v>
      </c>
      <c r="E1170" s="2">
        <v>2495.13</v>
      </c>
      <c r="H1170" s="2">
        <v>4097.54</v>
      </c>
      <c r="I1170" s="3">
        <v>2895.21</v>
      </c>
      <c r="J1170" s="7">
        <v>3985.63</v>
      </c>
      <c r="K1170" s="2">
        <v>2106.0500000000002</v>
      </c>
      <c r="N1170" s="7">
        <v>3585.54</v>
      </c>
      <c r="O1170" s="3">
        <v>2506.14</v>
      </c>
      <c r="P1170" s="7">
        <v>3759.42</v>
      </c>
      <c r="Q1170" s="2">
        <v>1940.99</v>
      </c>
      <c r="T1170" s="2">
        <v>3359.33</v>
      </c>
      <c r="U1170" s="3">
        <v>2341.08</v>
      </c>
      <c r="AJ1170" s="2">
        <f t="shared" si="140"/>
        <v>3579</v>
      </c>
      <c r="AK1170" s="2">
        <v>290</v>
      </c>
      <c r="AL1170" s="7">
        <v>3191.14</v>
      </c>
      <c r="AM1170" s="2">
        <v>1823.09</v>
      </c>
      <c r="AP1170" s="7">
        <v>2791.05</v>
      </c>
      <c r="AQ1170" s="3">
        <v>2223.1799999999998</v>
      </c>
      <c r="AZ1170" s="32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KA1170" s="247">
        <f t="shared" si="141"/>
        <v>4215.63</v>
      </c>
      <c r="KB1170" s="228">
        <f t="shared" si="142"/>
        <v>3366.38</v>
      </c>
      <c r="KC1170" s="246">
        <f t="shared" si="143"/>
        <v>3313.48</v>
      </c>
    </row>
    <row r="1171" spans="1:289" x14ac:dyDescent="0.3">
      <c r="A1171" s="213">
        <v>42100</v>
      </c>
      <c r="B1171" s="31">
        <v>3869</v>
      </c>
      <c r="C1171" s="31">
        <f t="shared" si="139"/>
        <v>3879.5238095238096</v>
      </c>
      <c r="D1171" s="7">
        <v>4500.59</v>
      </c>
      <c r="E1171" s="2">
        <v>2497.6999999999998</v>
      </c>
      <c r="H1171" s="2">
        <v>4100.5</v>
      </c>
      <c r="I1171" s="3">
        <v>2897.79</v>
      </c>
      <c r="J1171" s="7">
        <v>3988.15</v>
      </c>
      <c r="K1171" s="2">
        <v>2108.3000000000002</v>
      </c>
      <c r="N1171" s="7">
        <v>3588.06</v>
      </c>
      <c r="O1171" s="3">
        <v>2508.39</v>
      </c>
      <c r="P1171" s="7">
        <v>3761.75</v>
      </c>
      <c r="Q1171" s="2">
        <v>1943.1</v>
      </c>
      <c r="T1171" s="2">
        <v>3361.66</v>
      </c>
      <c r="U1171" s="3">
        <v>2343.19</v>
      </c>
      <c r="AJ1171" s="2">
        <f t="shared" si="140"/>
        <v>3579</v>
      </c>
      <c r="AK1171" s="2">
        <v>290</v>
      </c>
      <c r="AL1171" s="7">
        <v>3193.39</v>
      </c>
      <c r="AM1171" s="2">
        <v>1825.1</v>
      </c>
      <c r="AP1171" s="7">
        <v>2793.3</v>
      </c>
      <c r="AQ1171" s="3">
        <v>2225.19</v>
      </c>
      <c r="AZ1171" s="32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KA1171" s="247">
        <f t="shared" si="141"/>
        <v>4218.1499999999996</v>
      </c>
      <c r="KB1171" s="228">
        <f t="shared" si="142"/>
        <v>3366.38</v>
      </c>
      <c r="KC1171" s="246">
        <f t="shared" si="143"/>
        <v>3313.48</v>
      </c>
    </row>
    <row r="1172" spans="1:289" x14ac:dyDescent="0.3">
      <c r="A1172" s="213">
        <v>42101</v>
      </c>
      <c r="B1172" s="31">
        <v>3855</v>
      </c>
      <c r="C1172" s="31">
        <f t="shared" si="139"/>
        <v>3876.1428571428573</v>
      </c>
      <c r="D1172" s="7">
        <v>4488.5</v>
      </c>
      <c r="E1172" s="2">
        <v>2484.34</v>
      </c>
      <c r="H1172" s="2">
        <v>4088.41</v>
      </c>
      <c r="I1172" s="3">
        <v>2884.43</v>
      </c>
      <c r="J1172" s="7">
        <v>3878.6</v>
      </c>
      <c r="K1172" s="2">
        <v>1998.9</v>
      </c>
      <c r="N1172" s="7">
        <v>3478.51</v>
      </c>
      <c r="O1172" s="3">
        <v>2398.9899999999998</v>
      </c>
      <c r="P1172" s="7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40"/>
        <v>3565</v>
      </c>
      <c r="AK1172" s="2">
        <v>290</v>
      </c>
      <c r="AL1172" s="7">
        <v>3274.15</v>
      </c>
      <c r="AM1172" s="2">
        <v>1904.18</v>
      </c>
      <c r="AP1172" s="7">
        <v>2874.06</v>
      </c>
      <c r="AQ1172" s="3">
        <v>2304.27</v>
      </c>
      <c r="AZ1172" s="32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KA1172" s="247">
        <f t="shared" si="141"/>
        <v>4108.6000000000004</v>
      </c>
      <c r="KB1172" s="228">
        <f t="shared" si="142"/>
        <v>3352.1</v>
      </c>
      <c r="KC1172" s="246">
        <f t="shared" si="143"/>
        <v>3300.6000000000004</v>
      </c>
    </row>
    <row r="1173" spans="1:289" x14ac:dyDescent="0.3">
      <c r="A1173" s="213">
        <v>42102</v>
      </c>
      <c r="B1173" s="31">
        <v>3844</v>
      </c>
      <c r="C1173" s="31">
        <f t="shared" si="139"/>
        <v>3871.7142857142858</v>
      </c>
      <c r="D1173" s="7">
        <v>4461.6499999999996</v>
      </c>
      <c r="E1173" s="2">
        <v>2458.12</v>
      </c>
      <c r="H1173" s="2">
        <v>4061.56</v>
      </c>
      <c r="I1173" s="3">
        <v>2858.21</v>
      </c>
      <c r="J1173" s="7">
        <v>3876.17</v>
      </c>
      <c r="K1173" s="2">
        <v>1996.75</v>
      </c>
      <c r="N1173" s="7">
        <v>3476.08</v>
      </c>
      <c r="O1173" s="3">
        <v>2396.84</v>
      </c>
      <c r="P1173" s="7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40"/>
        <v>3554</v>
      </c>
      <c r="AK1173" s="2">
        <v>290</v>
      </c>
      <c r="AL1173" s="7">
        <v>3235.98</v>
      </c>
      <c r="AM1173" s="2">
        <v>1866.62</v>
      </c>
      <c r="AP1173" s="7">
        <v>2835.89</v>
      </c>
      <c r="AQ1173" s="3">
        <v>2266.71</v>
      </c>
      <c r="AZ1173" s="32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KA1173" s="247">
        <f t="shared" si="141"/>
        <v>4106.17</v>
      </c>
      <c r="KB1173" s="228">
        <f t="shared" si="142"/>
        <v>3340.88</v>
      </c>
      <c r="KC1173" s="246">
        <f t="shared" si="143"/>
        <v>3290.48</v>
      </c>
    </row>
    <row r="1174" spans="1:289" x14ac:dyDescent="0.3">
      <c r="A1174" s="213">
        <v>42103</v>
      </c>
      <c r="B1174" s="31">
        <v>3844</v>
      </c>
      <c r="C1174" s="31">
        <f t="shared" si="139"/>
        <v>3866.6666666666665</v>
      </c>
      <c r="D1174" s="7">
        <v>4437.7299999999996</v>
      </c>
      <c r="E1174" s="2">
        <v>2434.46</v>
      </c>
      <c r="H1174" s="2">
        <v>4037.64</v>
      </c>
      <c r="I1174" s="3">
        <v>2834.55</v>
      </c>
      <c r="J1174" s="7">
        <v>3912.04</v>
      </c>
      <c r="K1174" s="2">
        <v>2032.24</v>
      </c>
      <c r="N1174" s="7">
        <v>3511.95</v>
      </c>
      <c r="O1174" s="3">
        <v>2432.33</v>
      </c>
      <c r="P1174" s="7">
        <v>3780.71</v>
      </c>
      <c r="Q1174" s="2">
        <v>1961.26</v>
      </c>
      <c r="T1174" s="2">
        <v>3380.62</v>
      </c>
      <c r="U1174" s="3">
        <v>2361.35</v>
      </c>
      <c r="AJ1174" s="2">
        <f t="shared" si="140"/>
        <v>3554</v>
      </c>
      <c r="AK1174" s="2">
        <v>290</v>
      </c>
      <c r="AL1174" s="7">
        <v>3212.07</v>
      </c>
      <c r="AM1174" s="2">
        <v>1842.96</v>
      </c>
      <c r="AP1174" s="7">
        <v>2811.98</v>
      </c>
      <c r="AQ1174" s="3">
        <v>2243.0500000000002</v>
      </c>
      <c r="AZ1174" s="32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KA1174" s="247">
        <f t="shared" si="141"/>
        <v>4142.04</v>
      </c>
      <c r="KB1174" s="228">
        <f t="shared" si="142"/>
        <v>3340.88</v>
      </c>
      <c r="KC1174" s="246">
        <f t="shared" si="143"/>
        <v>3290.48</v>
      </c>
    </row>
    <row r="1175" spans="1:289" x14ac:dyDescent="0.3">
      <c r="A1175" s="213">
        <v>42104</v>
      </c>
      <c r="B1175" s="31">
        <v>3858</v>
      </c>
      <c r="C1175" s="31">
        <f t="shared" si="139"/>
        <v>3863.2380952380954</v>
      </c>
      <c r="D1175" s="7">
        <v>4470.7299999999996</v>
      </c>
      <c r="E1175" s="2">
        <v>2458.73</v>
      </c>
      <c r="H1175" s="2">
        <v>4070.64</v>
      </c>
      <c r="I1175" s="3">
        <v>2858.82</v>
      </c>
      <c r="J1175" s="7">
        <v>4031.95</v>
      </c>
      <c r="K1175" s="2">
        <v>2144.91</v>
      </c>
      <c r="N1175" s="7">
        <v>3631.86</v>
      </c>
      <c r="O1175" s="3">
        <v>2545</v>
      </c>
      <c r="P1175" s="7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40"/>
        <v>3568</v>
      </c>
      <c r="AK1175" s="2">
        <v>290</v>
      </c>
      <c r="AL1175" s="7">
        <v>3253.95</v>
      </c>
      <c r="AM1175" s="2">
        <v>1879.37</v>
      </c>
      <c r="AP1175" s="7">
        <v>2853.86</v>
      </c>
      <c r="AQ1175" s="3">
        <v>2279.46</v>
      </c>
      <c r="AZ1175" s="32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KA1175" s="247">
        <f t="shared" si="141"/>
        <v>4261.95</v>
      </c>
      <c r="KB1175" s="228">
        <f t="shared" si="142"/>
        <v>3355.16</v>
      </c>
      <c r="KC1175" s="246">
        <f t="shared" si="143"/>
        <v>3303.36</v>
      </c>
    </row>
    <row r="1176" spans="1:289" x14ac:dyDescent="0.3">
      <c r="A1176" s="213">
        <v>42107</v>
      </c>
      <c r="B1176" s="31">
        <v>3835</v>
      </c>
      <c r="C1176" s="31">
        <f t="shared" si="139"/>
        <v>3858.7142857142858</v>
      </c>
      <c r="D1176" s="7">
        <v>4509.57</v>
      </c>
      <c r="E1176" s="2">
        <v>2495.42</v>
      </c>
      <c r="H1176" s="2">
        <v>4109.4799999999996</v>
      </c>
      <c r="I1176" s="3">
        <v>2895.51</v>
      </c>
      <c r="J1176" s="7">
        <v>4105.7299999999996</v>
      </c>
      <c r="K1176" s="2">
        <v>2216.66</v>
      </c>
      <c r="N1176" s="7">
        <v>3705.64</v>
      </c>
      <c r="O1176" s="3">
        <v>2616.75</v>
      </c>
      <c r="P1176" s="7">
        <v>3775.19</v>
      </c>
      <c r="Q1176" s="2">
        <v>1950.02</v>
      </c>
      <c r="T1176" s="2">
        <v>3375.1</v>
      </c>
      <c r="U1176" s="3">
        <v>2350.11</v>
      </c>
      <c r="AJ1176" s="2">
        <f t="shared" si="140"/>
        <v>3545</v>
      </c>
      <c r="AK1176" s="2">
        <v>290</v>
      </c>
      <c r="AL1176" s="7">
        <v>3252.91</v>
      </c>
      <c r="AM1176" s="2">
        <v>1877.3</v>
      </c>
      <c r="AP1176" s="7">
        <v>2852.82</v>
      </c>
      <c r="AQ1176" s="3">
        <v>2277.39</v>
      </c>
      <c r="AZ1176" s="32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KA1176" s="247">
        <f t="shared" si="141"/>
        <v>4335.7299999999996</v>
      </c>
      <c r="KB1176" s="228">
        <f t="shared" si="142"/>
        <v>3331.7000000000003</v>
      </c>
      <c r="KC1176" s="246">
        <f t="shared" si="143"/>
        <v>3282.2000000000003</v>
      </c>
    </row>
    <row r="1177" spans="1:289" x14ac:dyDescent="0.3">
      <c r="A1177" s="213">
        <v>42108</v>
      </c>
      <c r="B1177" s="31">
        <v>3796</v>
      </c>
      <c r="C1177" s="31">
        <f t="shared" si="139"/>
        <v>3853.2857142857142</v>
      </c>
      <c r="D1177" s="7">
        <v>4352.6099999999997</v>
      </c>
      <c r="E1177" s="2">
        <v>2342.9</v>
      </c>
      <c r="H1177" s="2">
        <v>3952.52</v>
      </c>
      <c r="I1177" s="3">
        <v>2742.99</v>
      </c>
      <c r="J1177" s="7">
        <v>4085.28</v>
      </c>
      <c r="K1177" s="2">
        <v>2198.42</v>
      </c>
      <c r="N1177" s="7">
        <v>3685.19</v>
      </c>
      <c r="O1177" s="3">
        <v>2598.5100000000002</v>
      </c>
      <c r="P1177" s="7">
        <v>3744.76</v>
      </c>
      <c r="Q1177" s="2">
        <v>1921.5</v>
      </c>
      <c r="T1177" s="2">
        <v>3344.67</v>
      </c>
      <c r="U1177" s="3">
        <v>2321.59</v>
      </c>
      <c r="AJ1177" s="2">
        <f t="shared" si="140"/>
        <v>3506</v>
      </c>
      <c r="AK1177" s="2">
        <v>290</v>
      </c>
      <c r="AL1177" s="7">
        <v>3222.88</v>
      </c>
      <c r="AM1177" s="2">
        <v>1849.26</v>
      </c>
      <c r="AP1177" s="7">
        <v>2822.79</v>
      </c>
      <c r="AQ1177" s="3">
        <v>2249.35</v>
      </c>
      <c r="AZ1177" s="32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KA1177" s="247">
        <f t="shared" si="141"/>
        <v>4315.2800000000007</v>
      </c>
      <c r="KB1177" s="228">
        <f t="shared" si="142"/>
        <v>3291.92</v>
      </c>
      <c r="KC1177" s="246">
        <f t="shared" si="143"/>
        <v>3246.32</v>
      </c>
    </row>
    <row r="1178" spans="1:289" x14ac:dyDescent="0.3">
      <c r="A1178" s="213">
        <v>42109</v>
      </c>
      <c r="B1178" s="31">
        <v>3738</v>
      </c>
      <c r="C1178" s="31">
        <f t="shared" si="139"/>
        <v>3846.1904761904761</v>
      </c>
      <c r="D1178" s="7">
        <v>4331.03</v>
      </c>
      <c r="E1178" s="2">
        <v>2321.1999999999998</v>
      </c>
      <c r="H1178" s="2">
        <v>3930.94</v>
      </c>
      <c r="I1178" s="3">
        <v>2721.29</v>
      </c>
      <c r="J1178" s="7">
        <v>4087.83</v>
      </c>
      <c r="K1178" s="2">
        <v>2200.6999999999998</v>
      </c>
      <c r="N1178" s="7">
        <v>3687.74</v>
      </c>
      <c r="O1178" s="3">
        <v>2600.79</v>
      </c>
      <c r="P1178" s="7">
        <v>3747.03</v>
      </c>
      <c r="Q1178" s="2">
        <v>1923.55</v>
      </c>
      <c r="T1178" s="2">
        <v>3346.94</v>
      </c>
      <c r="U1178" s="3">
        <v>2323.64</v>
      </c>
      <c r="AJ1178" s="2">
        <f t="shared" si="140"/>
        <v>3448</v>
      </c>
      <c r="AK1178" s="2">
        <v>290</v>
      </c>
      <c r="AL1178" s="7">
        <v>3237.28</v>
      </c>
      <c r="AM1178" s="2">
        <v>1863.3</v>
      </c>
      <c r="AP1178" s="7">
        <v>2837.19</v>
      </c>
      <c r="AQ1178" s="3">
        <v>2263.39</v>
      </c>
      <c r="AZ1178" s="32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KA1178" s="247">
        <f t="shared" si="141"/>
        <v>4317.83</v>
      </c>
      <c r="KB1178" s="228">
        <f t="shared" si="142"/>
        <v>3232.76</v>
      </c>
      <c r="KC1178" s="246">
        <f t="shared" si="143"/>
        <v>3192.96</v>
      </c>
    </row>
    <row r="1179" spans="1:289" x14ac:dyDescent="0.3">
      <c r="A1179" s="213">
        <v>42110</v>
      </c>
      <c r="B1179" s="31">
        <v>3724</v>
      </c>
      <c r="C1179" s="31">
        <f t="shared" si="139"/>
        <v>3839.2380952380954</v>
      </c>
      <c r="D1179" s="7">
        <v>4176.1899999999996</v>
      </c>
      <c r="E1179" s="2">
        <v>2266.25</v>
      </c>
      <c r="H1179" s="2">
        <v>3776.1</v>
      </c>
      <c r="I1179" s="3">
        <v>2666.34</v>
      </c>
      <c r="J1179" s="7">
        <v>4031.2</v>
      </c>
      <c r="K1179" s="2">
        <v>2182.46</v>
      </c>
      <c r="N1179" s="7">
        <v>3631.11</v>
      </c>
      <c r="O1179" s="3">
        <v>2582.5500000000002</v>
      </c>
      <c r="P1179" s="7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40"/>
        <v>3434</v>
      </c>
      <c r="AK1179" s="2">
        <v>290</v>
      </c>
      <c r="AL1179" s="7">
        <v>3171.03</v>
      </c>
      <c r="AM1179" s="2">
        <v>1799.42</v>
      </c>
      <c r="AP1179" s="7">
        <v>2770.94</v>
      </c>
      <c r="AQ1179" s="3">
        <v>2199.5100000000002</v>
      </c>
      <c r="AZ1179" s="32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KA1179" s="247">
        <f t="shared" si="141"/>
        <v>4261.2</v>
      </c>
      <c r="KB1179" s="228">
        <f t="shared" si="142"/>
        <v>3218.48</v>
      </c>
      <c r="KC1179" s="246">
        <f t="shared" si="143"/>
        <v>3180.08</v>
      </c>
    </row>
    <row r="1180" spans="1:289" x14ac:dyDescent="0.3">
      <c r="A1180" s="213">
        <v>42111</v>
      </c>
      <c r="B1180" s="31">
        <v>3718</v>
      </c>
      <c r="C1180" s="31">
        <f t="shared" si="139"/>
        <v>3833.1904761904761</v>
      </c>
      <c r="D1180" s="7">
        <v>4170.38</v>
      </c>
      <c r="E1180" s="2">
        <v>2258.62</v>
      </c>
      <c r="H1180" s="2">
        <v>3770.29</v>
      </c>
      <c r="I1180" s="3">
        <v>2658.71</v>
      </c>
      <c r="J1180" s="7">
        <v>4048.88</v>
      </c>
      <c r="K1180" s="2">
        <v>2198.42</v>
      </c>
      <c r="N1180" s="7">
        <v>3648.79</v>
      </c>
      <c r="O1180" s="3">
        <v>2598.5100000000002</v>
      </c>
      <c r="P1180" s="7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40"/>
        <v>3428</v>
      </c>
      <c r="AK1180" s="2">
        <v>290</v>
      </c>
      <c r="AL1180" s="7">
        <v>3210.71</v>
      </c>
      <c r="AM1180" s="2">
        <v>1837.22</v>
      </c>
      <c r="AP1180" s="7">
        <v>2810.62</v>
      </c>
      <c r="AQ1180" s="3">
        <v>2237.31</v>
      </c>
      <c r="AZ1180" s="32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KA1180" s="247">
        <f t="shared" si="141"/>
        <v>4278.88</v>
      </c>
      <c r="KB1180" s="228">
        <f t="shared" si="142"/>
        <v>3212.36</v>
      </c>
      <c r="KC1180" s="246">
        <f t="shared" si="143"/>
        <v>3174.56</v>
      </c>
    </row>
    <row r="1181" spans="1:289" x14ac:dyDescent="0.3">
      <c r="A1181" s="213">
        <v>42114</v>
      </c>
      <c r="B1181" s="31">
        <v>3731</v>
      </c>
      <c r="C1181" s="31">
        <f t="shared" si="139"/>
        <v>3827.0476190476193</v>
      </c>
      <c r="D1181" s="7">
        <v>4196.6499999999996</v>
      </c>
      <c r="E1181" s="2">
        <v>2281.92</v>
      </c>
      <c r="H1181" s="2">
        <v>3796.56</v>
      </c>
      <c r="I1181" s="3">
        <v>2682.01</v>
      </c>
      <c r="J1181" s="7">
        <v>4074.14</v>
      </c>
      <c r="K1181" s="2">
        <v>2221.2199999999998</v>
      </c>
      <c r="N1181" s="7">
        <v>3674.05</v>
      </c>
      <c r="O1181" s="3">
        <v>2621.31</v>
      </c>
      <c r="P1181" s="7">
        <v>3742.95</v>
      </c>
      <c r="Q1181" s="2">
        <v>1917.72</v>
      </c>
      <c r="T1181" s="2">
        <v>3342.86</v>
      </c>
      <c r="U1181" s="3">
        <v>2317.81</v>
      </c>
      <c r="AJ1181" s="2">
        <f t="shared" si="140"/>
        <v>3441</v>
      </c>
      <c r="AK1181" s="2">
        <v>290</v>
      </c>
      <c r="AL1181" s="7">
        <v>3257.38</v>
      </c>
      <c r="AM1181" s="2">
        <v>1881.3</v>
      </c>
      <c r="AP1181" s="7">
        <v>2857.29</v>
      </c>
      <c r="AQ1181" s="3">
        <v>2281.39</v>
      </c>
      <c r="AZ1181" s="32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KA1181" s="247">
        <f t="shared" si="141"/>
        <v>4304.1399999999994</v>
      </c>
      <c r="KB1181" s="228">
        <f t="shared" si="142"/>
        <v>3225.62</v>
      </c>
      <c r="KC1181" s="246">
        <f t="shared" si="143"/>
        <v>3186.52</v>
      </c>
    </row>
    <row r="1182" spans="1:289" x14ac:dyDescent="0.3">
      <c r="A1182" s="213">
        <v>42115</v>
      </c>
      <c r="B1182" s="31">
        <v>3745</v>
      </c>
      <c r="C1182" s="31">
        <f t="shared" ref="C1182:C1245" si="144">AVERAGE(B1162:B1182)</f>
        <v>3821.0476190476193</v>
      </c>
      <c r="D1182" s="7">
        <v>4203.6400000000003</v>
      </c>
      <c r="E1182" s="2">
        <v>2289.38</v>
      </c>
      <c r="H1182" s="2">
        <v>3803.55</v>
      </c>
      <c r="I1182" s="3">
        <v>2689.47</v>
      </c>
      <c r="J1182" s="7">
        <v>4069.09</v>
      </c>
      <c r="K1182" s="2">
        <v>2216.66</v>
      </c>
      <c r="N1182" s="7">
        <v>3669</v>
      </c>
      <c r="O1182" s="3">
        <v>2616.75</v>
      </c>
      <c r="P1182" s="7">
        <v>3726.2</v>
      </c>
      <c r="Q1182" s="2">
        <v>1901.54</v>
      </c>
      <c r="T1182" s="2">
        <v>3326.11</v>
      </c>
      <c r="U1182" s="3">
        <v>2301.63</v>
      </c>
      <c r="AJ1182" s="2">
        <f t="shared" si="140"/>
        <v>3455</v>
      </c>
      <c r="AK1182" s="2">
        <v>290</v>
      </c>
      <c r="AL1182" s="7">
        <v>3240.66</v>
      </c>
      <c r="AM1182" s="2">
        <v>1865.18</v>
      </c>
      <c r="AP1182" s="7">
        <v>2840.57</v>
      </c>
      <c r="AQ1182" s="3">
        <v>2265.27</v>
      </c>
      <c r="AZ1182" s="32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KA1182" s="247">
        <f t="shared" si="141"/>
        <v>4299.09</v>
      </c>
      <c r="KB1182" s="228">
        <f t="shared" si="142"/>
        <v>3239.9</v>
      </c>
      <c r="KC1182" s="246">
        <f t="shared" si="143"/>
        <v>3199.4</v>
      </c>
    </row>
    <row r="1183" spans="1:289" x14ac:dyDescent="0.3">
      <c r="A1183" s="213">
        <v>42116</v>
      </c>
      <c r="B1183" s="31">
        <v>3731</v>
      </c>
      <c r="C1183" s="31">
        <f t="shared" si="144"/>
        <v>3815.6666666666665</v>
      </c>
      <c r="D1183" s="7">
        <v>4239.71</v>
      </c>
      <c r="E1183" s="2">
        <v>2322.65</v>
      </c>
      <c r="H1183" s="2">
        <v>3839.62</v>
      </c>
      <c r="I1183" s="3">
        <v>2722.74</v>
      </c>
      <c r="J1183" s="7">
        <v>4091.82</v>
      </c>
      <c r="K1183" s="2">
        <v>2237.1799999999998</v>
      </c>
      <c r="N1183" s="7">
        <v>3691.73</v>
      </c>
      <c r="O1183" s="3">
        <v>2637.27</v>
      </c>
      <c r="P1183" s="7">
        <v>3746.38</v>
      </c>
      <c r="Q1183" s="2">
        <v>1919.72</v>
      </c>
      <c r="T1183" s="2">
        <v>3346.29</v>
      </c>
      <c r="U1183" s="3">
        <v>2319.81</v>
      </c>
      <c r="AJ1183" s="2">
        <f t="shared" si="140"/>
        <v>3441</v>
      </c>
      <c r="AK1183" s="2">
        <v>290</v>
      </c>
      <c r="AL1183" s="7">
        <v>3235.99</v>
      </c>
      <c r="AM1183" s="2">
        <v>1858.67</v>
      </c>
      <c r="AP1183" s="7">
        <v>2835.9</v>
      </c>
      <c r="AQ1183" s="3">
        <v>2258.7600000000002</v>
      </c>
      <c r="AZ1183" s="32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KA1183" s="247">
        <f t="shared" si="141"/>
        <v>4321.82</v>
      </c>
      <c r="KB1183" s="228">
        <f t="shared" si="142"/>
        <v>3225.62</v>
      </c>
      <c r="KC1183" s="246">
        <f t="shared" si="143"/>
        <v>3186.52</v>
      </c>
    </row>
    <row r="1184" spans="1:289" x14ac:dyDescent="0.3">
      <c r="A1184" s="213">
        <v>42117</v>
      </c>
      <c r="B1184" s="31">
        <v>3802</v>
      </c>
      <c r="C1184" s="31">
        <f t="shared" si="144"/>
        <v>3815.3333333333335</v>
      </c>
      <c r="D1184" s="7">
        <v>4214.1899999999996</v>
      </c>
      <c r="E1184" s="2">
        <v>2298.7399999999998</v>
      </c>
      <c r="H1184" s="2">
        <v>3814.1</v>
      </c>
      <c r="I1184" s="3">
        <v>2698.83</v>
      </c>
      <c r="J1184" s="7">
        <v>4091.45</v>
      </c>
      <c r="K1184" s="2">
        <v>2225.7800000000002</v>
      </c>
      <c r="N1184" s="7">
        <v>3691.36</v>
      </c>
      <c r="O1184" s="3">
        <v>2625.87</v>
      </c>
      <c r="P1184" s="7">
        <v>3747.42</v>
      </c>
      <c r="Q1184" s="2">
        <v>1909.62</v>
      </c>
      <c r="T1184" s="2">
        <v>3347.33</v>
      </c>
      <c r="U1184" s="3">
        <v>2309.71</v>
      </c>
      <c r="AJ1184" s="2">
        <f t="shared" si="140"/>
        <v>3512</v>
      </c>
      <c r="AK1184" s="2">
        <v>290</v>
      </c>
      <c r="AL1184" s="7">
        <v>3212.65</v>
      </c>
      <c r="AM1184" s="2">
        <v>1824.5</v>
      </c>
      <c r="AP1184" s="7">
        <v>2812.56</v>
      </c>
      <c r="AQ1184" s="3">
        <v>2224.59</v>
      </c>
      <c r="AZ1184" s="32">
        <v>3733</v>
      </c>
      <c r="BA1184" s="12"/>
      <c r="BB1184" s="12"/>
      <c r="BC1184" s="12"/>
      <c r="BD1184" s="12"/>
      <c r="BE1184" s="12"/>
      <c r="BF1184" s="12"/>
      <c r="BL1184" s="2">
        <v>4239.03</v>
      </c>
      <c r="BM1184" s="2">
        <v>2323.31</v>
      </c>
      <c r="BN1184" s="2">
        <v>3838.94</v>
      </c>
      <c r="BO1184" s="2">
        <v>2723.4</v>
      </c>
      <c r="KA1184" s="247">
        <f t="shared" si="141"/>
        <v>4321.45</v>
      </c>
      <c r="KB1184" s="228">
        <f t="shared" si="142"/>
        <v>3298.04</v>
      </c>
      <c r="KC1184" s="246">
        <f t="shared" si="143"/>
        <v>3251.84</v>
      </c>
    </row>
    <row r="1185" spans="1:289" x14ac:dyDescent="0.3">
      <c r="A1185" s="213">
        <v>42118</v>
      </c>
      <c r="B1185" s="31">
        <v>3820</v>
      </c>
      <c r="C1185" s="31">
        <f t="shared" si="144"/>
        <v>3814.4761904761904</v>
      </c>
      <c r="D1185" s="7">
        <v>4222.83</v>
      </c>
      <c r="E1185" s="2">
        <v>2308.9</v>
      </c>
      <c r="H1185" s="2">
        <v>3822.74</v>
      </c>
      <c r="I1185" s="3">
        <v>2708.99</v>
      </c>
      <c r="J1185" s="7">
        <v>4076.23</v>
      </c>
      <c r="K1185" s="2">
        <v>2212.1</v>
      </c>
      <c r="N1185" s="7">
        <v>3676.14</v>
      </c>
      <c r="O1185" s="3">
        <v>2612.19</v>
      </c>
      <c r="P1185" s="7">
        <v>3770.59</v>
      </c>
      <c r="Q1185" s="2">
        <v>1933.8</v>
      </c>
      <c r="T1185" s="2">
        <v>3370.5</v>
      </c>
      <c r="U1185" s="3">
        <v>2333.89</v>
      </c>
      <c r="AJ1185" s="2">
        <f t="shared" si="140"/>
        <v>3530</v>
      </c>
      <c r="AK1185" s="2">
        <v>290</v>
      </c>
      <c r="AL1185" s="7">
        <v>3236.18</v>
      </c>
      <c r="AM1185" s="2">
        <v>1849.1</v>
      </c>
      <c r="AP1185" s="7">
        <v>2836.09</v>
      </c>
      <c r="AQ1185" s="3">
        <v>2249.19</v>
      </c>
      <c r="AZ1185" s="32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KA1185" s="247">
        <f t="shared" si="141"/>
        <v>4306.2299999999996</v>
      </c>
      <c r="KB1185" s="228">
        <f t="shared" si="142"/>
        <v>3316.4</v>
      </c>
      <c r="KC1185" s="246">
        <f t="shared" si="143"/>
        <v>3268.4</v>
      </c>
    </row>
    <row r="1186" spans="1:289" x14ac:dyDescent="0.3">
      <c r="A1186" s="213">
        <v>42121</v>
      </c>
      <c r="B1186" s="31">
        <v>3820</v>
      </c>
      <c r="C1186" s="31">
        <f t="shared" si="144"/>
        <v>3813.3333333333335</v>
      </c>
      <c r="D1186" s="7">
        <v>4118.3</v>
      </c>
      <c r="E1186" s="2">
        <v>2208.6999999999998</v>
      </c>
      <c r="H1186" s="2">
        <v>3718.21</v>
      </c>
      <c r="I1186" s="3">
        <v>2608.79</v>
      </c>
      <c r="J1186" s="7">
        <v>4045.8</v>
      </c>
      <c r="K1186" s="2">
        <v>2184.7399999999998</v>
      </c>
      <c r="N1186" s="7">
        <v>3645.71</v>
      </c>
      <c r="O1186" s="3">
        <v>2584.83</v>
      </c>
      <c r="P1186" s="7">
        <v>3731.08</v>
      </c>
      <c r="Q1186" s="2">
        <v>1897.22</v>
      </c>
      <c r="T1186" s="2">
        <v>3330.99</v>
      </c>
      <c r="U1186" s="3">
        <v>2297.31</v>
      </c>
      <c r="AJ1186" s="2">
        <f t="shared" si="140"/>
        <v>3530</v>
      </c>
      <c r="AK1186" s="2">
        <v>290</v>
      </c>
      <c r="AL1186" s="7">
        <v>3197.4</v>
      </c>
      <c r="AM1186" s="2">
        <v>1813.36</v>
      </c>
      <c r="AP1186" s="7">
        <v>2797.31</v>
      </c>
      <c r="AQ1186" s="3">
        <v>2213.4499999999998</v>
      </c>
      <c r="AZ1186" s="32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KA1186" s="247">
        <f t="shared" si="141"/>
        <v>4275.8</v>
      </c>
      <c r="KB1186" s="228">
        <f t="shared" si="142"/>
        <v>3316.4</v>
      </c>
      <c r="KC1186" s="246">
        <f t="shared" si="143"/>
        <v>3268.4</v>
      </c>
    </row>
    <row r="1187" spans="1:289" x14ac:dyDescent="0.3">
      <c r="A1187" s="213">
        <v>42122</v>
      </c>
      <c r="B1187" s="31">
        <v>3782</v>
      </c>
      <c r="C1187" s="31">
        <f t="shared" si="144"/>
        <v>3810</v>
      </c>
      <c r="D1187" s="7">
        <v>4036.64</v>
      </c>
      <c r="E1187" s="2">
        <v>2131.4</v>
      </c>
      <c r="H1187" s="2">
        <v>3636.55</v>
      </c>
      <c r="I1187" s="3">
        <v>2531.4899999999998</v>
      </c>
      <c r="J1187" s="7">
        <v>4012.83</v>
      </c>
      <c r="K1187" s="2">
        <v>2155.1</v>
      </c>
      <c r="N1187" s="7">
        <v>3612.74</v>
      </c>
      <c r="O1187" s="3">
        <v>2555.19</v>
      </c>
      <c r="P1187" s="7">
        <v>3677.58</v>
      </c>
      <c r="Q1187" s="2">
        <v>1847</v>
      </c>
      <c r="T1187" s="2">
        <v>3277.49</v>
      </c>
      <c r="U1187" s="3">
        <v>2247.09</v>
      </c>
      <c r="AJ1187" s="2">
        <f t="shared" si="140"/>
        <v>3492</v>
      </c>
      <c r="AK1187" s="2">
        <v>290</v>
      </c>
      <c r="AL1187" s="7">
        <v>3168.64</v>
      </c>
      <c r="AM1187" s="2">
        <v>1787.75</v>
      </c>
      <c r="AP1187" s="7">
        <v>2768.55</v>
      </c>
      <c r="AQ1187" s="3">
        <v>2187.84</v>
      </c>
      <c r="AZ1187" s="32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KA1187" s="247">
        <f t="shared" si="141"/>
        <v>4242.83</v>
      </c>
      <c r="KB1187" s="228">
        <f t="shared" si="142"/>
        <v>3277.64</v>
      </c>
      <c r="KC1187" s="246">
        <f t="shared" si="143"/>
        <v>3233.44</v>
      </c>
    </row>
    <row r="1188" spans="1:289" x14ac:dyDescent="0.3">
      <c r="A1188" s="213">
        <v>42123</v>
      </c>
      <c r="B1188" s="31">
        <v>3771</v>
      </c>
      <c r="C1188" s="31">
        <f t="shared" si="144"/>
        <v>3804.6666666666665</v>
      </c>
      <c r="D1188" s="7">
        <v>4050.29</v>
      </c>
      <c r="E1188" s="2">
        <v>2145.98</v>
      </c>
      <c r="H1188" s="2">
        <v>3650.2</v>
      </c>
      <c r="I1188" s="3">
        <v>2546.0700000000002</v>
      </c>
      <c r="J1188" s="7">
        <v>4002.69</v>
      </c>
      <c r="K1188" s="2">
        <v>2145.98</v>
      </c>
      <c r="N1188" s="7">
        <v>3602.6</v>
      </c>
      <c r="O1188" s="3">
        <v>2546.0700000000002</v>
      </c>
      <c r="P1188" s="7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40"/>
        <v>3481</v>
      </c>
      <c r="AK1188" s="2">
        <v>290</v>
      </c>
      <c r="AL1188" s="7">
        <v>3135.92</v>
      </c>
      <c r="AM1188" s="2">
        <v>1756.25</v>
      </c>
      <c r="AP1188" s="7">
        <v>2735.83</v>
      </c>
      <c r="AQ1188" s="3">
        <v>2156.34</v>
      </c>
      <c r="AZ1188" s="32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KA1188" s="247">
        <f t="shared" si="141"/>
        <v>4232.6900000000005</v>
      </c>
      <c r="KB1188" s="228">
        <f t="shared" si="142"/>
        <v>3266.42</v>
      </c>
      <c r="KC1188" s="246">
        <f t="shared" si="143"/>
        <v>3223.32</v>
      </c>
    </row>
    <row r="1189" spans="1:289" x14ac:dyDescent="0.3">
      <c r="A1189" s="213">
        <v>42124</v>
      </c>
      <c r="B1189" s="31">
        <v>3751</v>
      </c>
      <c r="C1189" s="31">
        <f t="shared" si="144"/>
        <v>3798.6666666666665</v>
      </c>
      <c r="D1189" s="7">
        <v>4073.47</v>
      </c>
      <c r="E1189" s="2">
        <v>2166.5</v>
      </c>
      <c r="H1189" s="2">
        <v>3673.38</v>
      </c>
      <c r="I1189" s="3">
        <v>2566.59</v>
      </c>
      <c r="J1189" s="7">
        <v>4025.51</v>
      </c>
      <c r="K1189" s="2">
        <v>2166.5</v>
      </c>
      <c r="N1189" s="7">
        <v>3625.42</v>
      </c>
      <c r="O1189" s="3">
        <v>2566.59</v>
      </c>
      <c r="P1189" s="7">
        <v>3748.97</v>
      </c>
      <c r="Q1189" s="2">
        <v>1916.6</v>
      </c>
      <c r="T1189" s="2">
        <v>3348.88</v>
      </c>
      <c r="U1189" s="3">
        <v>2316.69</v>
      </c>
      <c r="AJ1189" s="2">
        <f t="shared" si="140"/>
        <v>3461</v>
      </c>
      <c r="AK1189" s="2">
        <v>290</v>
      </c>
      <c r="AL1189" s="7">
        <v>3167.67</v>
      </c>
      <c r="AM1189" s="2">
        <v>1785.7</v>
      </c>
      <c r="AP1189" s="7">
        <v>2767.58</v>
      </c>
      <c r="AQ1189" s="3">
        <v>2185.79</v>
      </c>
      <c r="AZ1189" s="32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KA1189" s="247">
        <f t="shared" si="141"/>
        <v>4255.51</v>
      </c>
      <c r="KB1189" s="228">
        <f t="shared" si="142"/>
        <v>3246.02</v>
      </c>
      <c r="KC1189" s="246">
        <f t="shared" si="143"/>
        <v>3204.92</v>
      </c>
    </row>
    <row r="1190" spans="1:289" x14ac:dyDescent="0.3">
      <c r="A1190" s="213">
        <v>42125</v>
      </c>
      <c r="B1190" s="31">
        <v>3751</v>
      </c>
      <c r="C1190" s="31">
        <f t="shared" si="144"/>
        <v>3793.0476190476193</v>
      </c>
      <c r="D1190" s="7">
        <v>4058.33</v>
      </c>
      <c r="E1190" s="2">
        <v>2148.02</v>
      </c>
      <c r="H1190" s="2">
        <v>3658.24</v>
      </c>
      <c r="I1190" s="3">
        <v>2548.11</v>
      </c>
      <c r="J1190" s="7">
        <v>4058.48</v>
      </c>
      <c r="K1190" s="2">
        <v>2196.14</v>
      </c>
      <c r="N1190" s="7">
        <v>3658.39</v>
      </c>
      <c r="O1190" s="3">
        <v>2596.23</v>
      </c>
      <c r="P1190" s="7">
        <v>3815.39</v>
      </c>
      <c r="Q1190" s="2">
        <v>1979.6</v>
      </c>
      <c r="T1190" s="2">
        <v>3415.3</v>
      </c>
      <c r="U1190" s="3">
        <v>2379.69</v>
      </c>
      <c r="AJ1190" s="2">
        <f t="shared" si="140"/>
        <v>3461</v>
      </c>
      <c r="AK1190" s="2">
        <v>290</v>
      </c>
      <c r="AL1190" s="7">
        <v>3232.78</v>
      </c>
      <c r="AM1190" s="2">
        <v>1847.27</v>
      </c>
      <c r="AP1190" s="7">
        <v>2832.69</v>
      </c>
      <c r="AQ1190" s="3">
        <v>2247.36</v>
      </c>
      <c r="AZ1190" s="32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KA1190" s="247">
        <f t="shared" si="141"/>
        <v>4288.4799999999996</v>
      </c>
      <c r="KB1190" s="228">
        <f t="shared" si="142"/>
        <v>3246.02</v>
      </c>
      <c r="KC1190" s="246">
        <f t="shared" si="143"/>
        <v>3204.92</v>
      </c>
    </row>
    <row r="1191" spans="1:289" x14ac:dyDescent="0.3">
      <c r="A1191" s="213">
        <v>42128</v>
      </c>
      <c r="B1191" s="31">
        <v>3766</v>
      </c>
      <c r="C1191" s="31">
        <f t="shared" si="144"/>
        <v>3788.1428571428573</v>
      </c>
      <c r="D1191" s="7">
        <v>4063.4</v>
      </c>
      <c r="E1191" s="2">
        <v>2152.5</v>
      </c>
      <c r="H1191" s="2">
        <v>3663.31</v>
      </c>
      <c r="I1191" s="3">
        <v>2552.59</v>
      </c>
      <c r="J1191" s="7">
        <v>4087.91</v>
      </c>
      <c r="K1191" s="2">
        <v>2224.8000000000002</v>
      </c>
      <c r="N1191" s="7">
        <v>3687.82</v>
      </c>
      <c r="O1191" s="3">
        <v>2624.89</v>
      </c>
      <c r="P1191" s="7">
        <v>3820.06</v>
      </c>
      <c r="Q1191" s="2">
        <v>1983.8</v>
      </c>
      <c r="T1191" s="2">
        <v>3419.97</v>
      </c>
      <c r="U1191" s="3">
        <v>2383.89</v>
      </c>
      <c r="AJ1191" s="2">
        <f t="shared" si="140"/>
        <v>3476</v>
      </c>
      <c r="AK1191" s="2">
        <v>290</v>
      </c>
      <c r="AL1191" s="7">
        <v>3249.42</v>
      </c>
      <c r="AM1191" s="2">
        <v>1863.3</v>
      </c>
      <c r="AP1191" s="7">
        <v>2849.33</v>
      </c>
      <c r="AQ1191" s="3">
        <v>2263.39</v>
      </c>
      <c r="AZ1191" s="32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KA1191" s="247">
        <f t="shared" si="141"/>
        <v>4317.91</v>
      </c>
      <c r="KB1191" s="228">
        <f t="shared" si="142"/>
        <v>3261.32</v>
      </c>
      <c r="KC1191" s="246">
        <f t="shared" si="143"/>
        <v>3218.7200000000003</v>
      </c>
    </row>
    <row r="1192" spans="1:289" x14ac:dyDescent="0.3">
      <c r="A1192" s="213">
        <v>42129</v>
      </c>
      <c r="B1192" s="31">
        <v>3805</v>
      </c>
      <c r="C1192" s="31">
        <f t="shared" si="144"/>
        <v>3785.0952380952381</v>
      </c>
      <c r="D1192" s="7">
        <v>4040.58</v>
      </c>
      <c r="E1192" s="2">
        <v>2132.34</v>
      </c>
      <c r="H1192" s="2">
        <v>3640.49</v>
      </c>
      <c r="I1192" s="3">
        <v>2532.4299999999998</v>
      </c>
      <c r="J1192" s="7">
        <v>4040.73</v>
      </c>
      <c r="K1192" s="2">
        <v>2180.1799999999998</v>
      </c>
      <c r="N1192" s="7">
        <v>3640.64</v>
      </c>
      <c r="O1192" s="3">
        <v>2580.27</v>
      </c>
      <c r="P1192" s="7">
        <v>3738.62</v>
      </c>
      <c r="Q1192" s="2">
        <v>1905.1</v>
      </c>
      <c r="T1192" s="2">
        <v>3338.53</v>
      </c>
      <c r="U1192" s="3">
        <v>2305.19</v>
      </c>
      <c r="AJ1192" s="2">
        <f t="shared" si="140"/>
        <v>3515</v>
      </c>
      <c r="AK1192" s="2">
        <v>290</v>
      </c>
      <c r="AL1192" s="7">
        <v>3144.63</v>
      </c>
      <c r="AM1192" s="2">
        <v>1761.58</v>
      </c>
      <c r="AP1192" s="7">
        <v>2744.54</v>
      </c>
      <c r="AQ1192" s="3">
        <v>2161.67</v>
      </c>
      <c r="AZ1192" s="32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KA1192" s="247">
        <f t="shared" si="141"/>
        <v>4270.7299999999996</v>
      </c>
      <c r="KB1192" s="228">
        <f t="shared" si="142"/>
        <v>3301.1</v>
      </c>
      <c r="KC1192" s="246">
        <f t="shared" si="143"/>
        <v>3254.6000000000004</v>
      </c>
    </row>
    <row r="1193" spans="1:289" x14ac:dyDescent="0.3">
      <c r="A1193" s="213">
        <v>42130</v>
      </c>
      <c r="B1193" s="31">
        <v>3810</v>
      </c>
      <c r="C1193" s="31">
        <f t="shared" si="144"/>
        <v>3782.9523809523807</v>
      </c>
      <c r="D1193" s="7">
        <v>4012.2</v>
      </c>
      <c r="E1193" s="2">
        <v>2102.1</v>
      </c>
      <c r="H1193" s="2">
        <v>3612.11</v>
      </c>
      <c r="I1193" s="3">
        <v>2502.19</v>
      </c>
      <c r="J1193" s="7">
        <v>4061.01</v>
      </c>
      <c r="K1193" s="2">
        <v>2198.42</v>
      </c>
      <c r="N1193" s="7">
        <v>3660.92</v>
      </c>
      <c r="O1193" s="3">
        <v>2598.5100000000002</v>
      </c>
      <c r="P1193" s="7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40"/>
        <v>3520</v>
      </c>
      <c r="AK1193" s="2">
        <v>290</v>
      </c>
      <c r="AL1193" s="7">
        <v>3137.67</v>
      </c>
      <c r="AM1193" s="2">
        <v>1752.94</v>
      </c>
      <c r="AP1193" s="7">
        <v>2737.58</v>
      </c>
      <c r="AQ1193" s="3">
        <v>2153.0300000000002</v>
      </c>
      <c r="AZ1193" s="32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KA1193" s="247">
        <f t="shared" si="141"/>
        <v>4291.01</v>
      </c>
      <c r="KB1193" s="228">
        <f t="shared" si="142"/>
        <v>3306.2000000000003</v>
      </c>
      <c r="KC1193" s="246">
        <f t="shared" si="143"/>
        <v>3259.2000000000003</v>
      </c>
    </row>
    <row r="1194" spans="1:289" x14ac:dyDescent="0.3">
      <c r="A1194" s="213">
        <v>42131</v>
      </c>
      <c r="B1194" s="31">
        <v>3830</v>
      </c>
      <c r="C1194" s="31">
        <f t="shared" si="144"/>
        <v>3782.2857142857142</v>
      </c>
      <c r="D1194" s="7">
        <v>4085.2</v>
      </c>
      <c r="E1194" s="2">
        <v>2174.34</v>
      </c>
      <c r="H1194" s="2">
        <v>3685.11</v>
      </c>
      <c r="I1194" s="3">
        <v>2574.4299999999998</v>
      </c>
      <c r="J1194" s="7">
        <v>4024.62</v>
      </c>
      <c r="K1194" s="2">
        <v>2198.42</v>
      </c>
      <c r="N1194" s="7">
        <v>3624.53</v>
      </c>
      <c r="O1194" s="3">
        <v>2198.42</v>
      </c>
      <c r="P1194" s="7">
        <v>3756.92</v>
      </c>
      <c r="Q1194" s="2">
        <v>1933.54</v>
      </c>
      <c r="T1194" s="2">
        <v>3356.83</v>
      </c>
      <c r="U1194" s="3">
        <v>2333.63</v>
      </c>
      <c r="AJ1194" s="2">
        <f t="shared" si="140"/>
        <v>3540</v>
      </c>
      <c r="AK1194" s="2">
        <v>290</v>
      </c>
      <c r="AL1194" s="7">
        <v>3162.04</v>
      </c>
      <c r="AM1194" s="2">
        <v>1789.06</v>
      </c>
      <c r="AP1194" s="7">
        <v>2761.95</v>
      </c>
      <c r="AQ1194" s="3">
        <v>2189.15</v>
      </c>
      <c r="AZ1194" s="32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KA1194" s="247">
        <f t="shared" si="141"/>
        <v>4254.62</v>
      </c>
      <c r="KB1194" s="228">
        <f t="shared" si="142"/>
        <v>3326.6</v>
      </c>
      <c r="KC1194" s="246">
        <f t="shared" si="143"/>
        <v>3277.6000000000004</v>
      </c>
    </row>
    <row r="1195" spans="1:289" x14ac:dyDescent="0.3">
      <c r="A1195" s="213">
        <v>42132</v>
      </c>
      <c r="B1195" s="31">
        <v>3819</v>
      </c>
      <c r="C1195" s="31">
        <f t="shared" si="144"/>
        <v>3781.0952380952381</v>
      </c>
      <c r="D1195" s="7">
        <v>4040.58</v>
      </c>
      <c r="E1195" s="2">
        <v>2132.34</v>
      </c>
      <c r="H1195" s="2">
        <v>3640.49</v>
      </c>
      <c r="I1195" s="3">
        <v>2532.4299999999998</v>
      </c>
      <c r="J1195" s="7">
        <v>4004.57</v>
      </c>
      <c r="K1195" s="2">
        <v>2180.1799999999998</v>
      </c>
      <c r="N1195" s="7">
        <v>3604.48</v>
      </c>
      <c r="O1195" s="3">
        <v>2580.27</v>
      </c>
      <c r="P1195" s="7">
        <v>3714.48</v>
      </c>
      <c r="Q1195" s="2">
        <v>1893.14</v>
      </c>
      <c r="T1195" s="2">
        <v>3314.39</v>
      </c>
      <c r="U1195" s="3">
        <v>2293.23</v>
      </c>
      <c r="AJ1195" s="2">
        <f t="shared" si="140"/>
        <v>3529</v>
      </c>
      <c r="AK1195" s="2">
        <v>290</v>
      </c>
      <c r="AL1195" s="7">
        <v>3144.66</v>
      </c>
      <c r="AM1195" s="2">
        <v>1773.54</v>
      </c>
      <c r="AP1195" s="7">
        <v>2744.57</v>
      </c>
      <c r="AQ1195" s="3">
        <v>2173.63</v>
      </c>
      <c r="AZ1195" s="32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KA1195" s="247">
        <f t="shared" si="141"/>
        <v>4234.57</v>
      </c>
      <c r="KB1195" s="228">
        <f t="shared" si="142"/>
        <v>3315.38</v>
      </c>
      <c r="KC1195" s="246">
        <f t="shared" si="143"/>
        <v>3267.48</v>
      </c>
    </row>
    <row r="1196" spans="1:289" x14ac:dyDescent="0.3">
      <c r="A1196" s="213">
        <v>42135</v>
      </c>
      <c r="B1196" s="31">
        <v>3828</v>
      </c>
      <c r="C1196" s="31">
        <f t="shared" si="144"/>
        <v>3779.6666666666665</v>
      </c>
      <c r="D1196" s="7">
        <v>4141.67</v>
      </c>
      <c r="E1196" s="2">
        <v>2229.4</v>
      </c>
      <c r="H1196" s="2">
        <v>3741.58</v>
      </c>
      <c r="I1196" s="3">
        <v>2629.49</v>
      </c>
      <c r="J1196" s="7">
        <v>4032.14</v>
      </c>
      <c r="K1196" s="2">
        <v>2205.2600000000002</v>
      </c>
      <c r="N1196" s="7">
        <v>3632.05</v>
      </c>
      <c r="O1196" s="3">
        <v>2605.35</v>
      </c>
      <c r="P1196" s="7">
        <v>3727.18</v>
      </c>
      <c r="Q1196" s="2">
        <v>1903.51</v>
      </c>
      <c r="T1196" s="2">
        <v>3327.09</v>
      </c>
      <c r="U1196" s="3">
        <v>2303.6</v>
      </c>
      <c r="AJ1196" s="2">
        <f t="shared" si="140"/>
        <v>3538</v>
      </c>
      <c r="AK1196" s="2">
        <v>290</v>
      </c>
      <c r="AL1196" s="7">
        <v>3156.36</v>
      </c>
      <c r="AM1196" s="2">
        <v>1782.81</v>
      </c>
      <c r="AP1196" s="7">
        <v>2756.27</v>
      </c>
      <c r="AQ1196" s="3">
        <v>2182.9</v>
      </c>
      <c r="AZ1196" s="32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KA1196" s="247">
        <f t="shared" si="141"/>
        <v>4262.1399999999994</v>
      </c>
      <c r="KB1196" s="228">
        <f t="shared" si="142"/>
        <v>3324.56</v>
      </c>
      <c r="KC1196" s="246">
        <f t="shared" si="143"/>
        <v>3275.76</v>
      </c>
    </row>
    <row r="1197" spans="1:289" x14ac:dyDescent="0.3">
      <c r="A1197" s="213">
        <v>42136</v>
      </c>
      <c r="B1197" s="31">
        <v>3830</v>
      </c>
      <c r="C1197" s="31">
        <f t="shared" si="144"/>
        <v>3779.4285714285716</v>
      </c>
      <c r="D1197" s="7">
        <v>4121.71</v>
      </c>
      <c r="E1197" s="2">
        <v>2210.46</v>
      </c>
      <c r="H1197" s="2">
        <v>3721.62</v>
      </c>
      <c r="I1197" s="3">
        <v>2610.5500000000002</v>
      </c>
      <c r="J1197" s="7">
        <v>4024.62</v>
      </c>
      <c r="K1197" s="2">
        <v>2198.42</v>
      </c>
      <c r="N1197" s="7">
        <v>3624.53</v>
      </c>
      <c r="O1197" s="3">
        <v>2598.5100000000002</v>
      </c>
      <c r="P1197" s="7">
        <v>3744.76</v>
      </c>
      <c r="Q1197" s="2">
        <v>1921.5</v>
      </c>
      <c r="T1197" s="2">
        <v>3344.67</v>
      </c>
      <c r="U1197" s="3">
        <v>2321.59</v>
      </c>
      <c r="AJ1197" s="2">
        <f t="shared" si="140"/>
        <v>3540</v>
      </c>
      <c r="AK1197" s="2">
        <v>290</v>
      </c>
      <c r="AL1197" s="7">
        <v>3137.71</v>
      </c>
      <c r="AM1197" s="2">
        <v>1764.98</v>
      </c>
      <c r="AP1197" s="7">
        <v>2737.62</v>
      </c>
      <c r="AQ1197" s="3">
        <v>2165.0700000000002</v>
      </c>
      <c r="AZ1197" s="32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KA1197" s="247">
        <f t="shared" si="141"/>
        <v>4254.62</v>
      </c>
      <c r="KB1197" s="228">
        <f t="shared" si="142"/>
        <v>3326.6</v>
      </c>
      <c r="KC1197" s="246">
        <f t="shared" si="143"/>
        <v>3277.6000000000004</v>
      </c>
    </row>
    <row r="1198" spans="1:289" x14ac:dyDescent="0.3">
      <c r="A1198" s="213">
        <v>42137</v>
      </c>
      <c r="B1198" s="31">
        <v>3840</v>
      </c>
      <c r="C1198" s="31">
        <f t="shared" si="144"/>
        <v>3781.5238095238096</v>
      </c>
      <c r="D1198" s="7">
        <v>4090.67</v>
      </c>
      <c r="E1198" s="2">
        <v>2182.98</v>
      </c>
      <c r="H1198" s="2">
        <v>3690.58</v>
      </c>
      <c r="I1198" s="3">
        <v>2583.0700000000002</v>
      </c>
      <c r="J1198" s="7">
        <v>3994.55</v>
      </c>
      <c r="K1198" s="2">
        <v>2171.06</v>
      </c>
      <c r="N1198" s="7">
        <v>3594.46</v>
      </c>
      <c r="O1198" s="3">
        <v>2571.15</v>
      </c>
      <c r="P1198" s="7">
        <v>3741.57</v>
      </c>
      <c r="Q1198" s="2">
        <v>1920.74</v>
      </c>
      <c r="T1198" s="2">
        <v>3341.48</v>
      </c>
      <c r="U1198" s="3">
        <v>2320.83</v>
      </c>
      <c r="AJ1198" s="2">
        <f t="shared" si="140"/>
        <v>3550</v>
      </c>
      <c r="AK1198" s="2">
        <v>290</v>
      </c>
      <c r="AL1198" s="7">
        <v>3148.02</v>
      </c>
      <c r="AM1198" s="2">
        <v>1777.7</v>
      </c>
      <c r="AP1198" s="7">
        <v>2747.93</v>
      </c>
      <c r="AQ1198" s="3">
        <v>2177.79</v>
      </c>
      <c r="AZ1198" s="32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KA1198" s="247">
        <f t="shared" si="141"/>
        <v>4224.55</v>
      </c>
      <c r="KB1198" s="228">
        <f t="shared" si="142"/>
        <v>3336.8</v>
      </c>
      <c r="KC1198" s="246">
        <f t="shared" si="143"/>
        <v>3286.8</v>
      </c>
    </row>
    <row r="1199" spans="1:289" x14ac:dyDescent="0.3">
      <c r="A1199" s="213">
        <v>42138</v>
      </c>
      <c r="B1199" s="31">
        <v>3823</v>
      </c>
      <c r="C1199" s="31">
        <f t="shared" si="144"/>
        <v>3785.5714285714284</v>
      </c>
      <c r="D1199" s="7">
        <v>4079.33</v>
      </c>
      <c r="E1199" s="2">
        <v>2098.0300000000002</v>
      </c>
      <c r="H1199" s="2">
        <v>3647.24</v>
      </c>
      <c r="I1199" s="3">
        <v>2530.12</v>
      </c>
      <c r="J1199" s="7">
        <v>4007.9</v>
      </c>
      <c r="K1199" s="2">
        <v>2109.85</v>
      </c>
      <c r="N1199" s="7">
        <v>3575.81</v>
      </c>
      <c r="O1199" s="3">
        <v>2541.94</v>
      </c>
      <c r="P1199" s="7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40"/>
        <v>3533</v>
      </c>
      <c r="AK1199" s="2">
        <v>290</v>
      </c>
      <c r="AL1199" s="7">
        <v>3219.65</v>
      </c>
      <c r="AM1199" s="2">
        <v>1759.81</v>
      </c>
      <c r="AP1199" s="7">
        <v>2787.56</v>
      </c>
      <c r="AQ1199" s="3">
        <v>2191.8000000000002</v>
      </c>
      <c r="AZ1199" s="32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KA1199" s="247">
        <f t="shared" si="141"/>
        <v>4237.8999999999996</v>
      </c>
      <c r="KB1199" s="228">
        <f t="shared" si="142"/>
        <v>3319.46</v>
      </c>
      <c r="KC1199" s="246">
        <f t="shared" si="143"/>
        <v>3271.1600000000003</v>
      </c>
    </row>
    <row r="1200" spans="1:289" x14ac:dyDescent="0.3">
      <c r="A1200" s="213">
        <v>42139</v>
      </c>
      <c r="B1200" s="31">
        <v>3832</v>
      </c>
      <c r="C1200" s="31">
        <f t="shared" si="144"/>
        <v>3790.7142857142858</v>
      </c>
      <c r="D1200" s="7">
        <v>4225.3599999999997</v>
      </c>
      <c r="E1200" s="2">
        <v>2242.2600000000002</v>
      </c>
      <c r="H1200" s="2">
        <v>3793.27</v>
      </c>
      <c r="I1200" s="3">
        <v>2674.35</v>
      </c>
      <c r="J1200" s="7">
        <v>4010.41</v>
      </c>
      <c r="K1200" s="2">
        <v>2112.13</v>
      </c>
      <c r="N1200" s="7">
        <v>3578.32</v>
      </c>
      <c r="O1200" s="3">
        <v>2544.2199999999998</v>
      </c>
      <c r="P1200" s="7">
        <v>3807.16</v>
      </c>
      <c r="Q1200" s="2">
        <v>1911.02</v>
      </c>
      <c r="T1200" s="2">
        <v>3375.07</v>
      </c>
      <c r="U1200" s="3">
        <v>2343.11</v>
      </c>
      <c r="AJ1200" s="2">
        <f t="shared" si="140"/>
        <v>3542</v>
      </c>
      <c r="AK1200" s="2">
        <v>290</v>
      </c>
      <c r="AL1200" s="7">
        <v>3221.87</v>
      </c>
      <c r="AM1200" s="2">
        <v>1761.8</v>
      </c>
      <c r="AP1200" s="7">
        <v>2789.78</v>
      </c>
      <c r="AQ1200" s="3">
        <v>2193.89</v>
      </c>
      <c r="AZ1200" s="32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KA1200" s="247">
        <f t="shared" si="141"/>
        <v>4240.41</v>
      </c>
      <c r="KB1200" s="228">
        <f t="shared" si="142"/>
        <v>3328.64</v>
      </c>
      <c r="KC1200" s="246">
        <f t="shared" si="143"/>
        <v>3279.44</v>
      </c>
    </row>
    <row r="1201" spans="1:289" x14ac:dyDescent="0.3">
      <c r="A1201" s="213">
        <v>42142</v>
      </c>
      <c r="B1201" s="31">
        <v>3814</v>
      </c>
      <c r="C1201" s="31">
        <f t="shared" si="144"/>
        <v>3795.2857142857142</v>
      </c>
      <c r="D1201" s="7">
        <v>4226.79</v>
      </c>
      <c r="E1201" s="2">
        <v>2242.33</v>
      </c>
      <c r="H1201" s="2">
        <v>3794.7</v>
      </c>
      <c r="I1201" s="3">
        <v>2674.42</v>
      </c>
      <c r="J1201" s="7">
        <v>4022.94</v>
      </c>
      <c r="K1201" s="2">
        <v>2123.5300000000002</v>
      </c>
      <c r="N1201" s="7">
        <v>3590.85</v>
      </c>
      <c r="O1201" s="3">
        <v>2555.62</v>
      </c>
      <c r="P1201" s="7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40"/>
        <v>3524</v>
      </c>
      <c r="AK1201" s="2">
        <v>290</v>
      </c>
      <c r="AL1201" s="7">
        <v>3196.97</v>
      </c>
      <c r="AM1201" s="2">
        <v>1736.11</v>
      </c>
      <c r="AP1201" s="7">
        <v>2764.88</v>
      </c>
      <c r="AQ1201" s="3">
        <v>2168.1999999999998</v>
      </c>
      <c r="AZ1201" s="32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KA1201" s="247">
        <f t="shared" si="141"/>
        <v>4252.9400000000005</v>
      </c>
      <c r="KB1201" s="228">
        <f t="shared" si="142"/>
        <v>3310.28</v>
      </c>
      <c r="KC1201" s="246">
        <f t="shared" si="143"/>
        <v>3262.88</v>
      </c>
    </row>
    <row r="1202" spans="1:289" x14ac:dyDescent="0.3">
      <c r="A1202" s="213">
        <v>42143</v>
      </c>
      <c r="B1202" s="31">
        <v>3809</v>
      </c>
      <c r="C1202" s="31">
        <f t="shared" si="144"/>
        <v>3799</v>
      </c>
      <c r="D1202" s="7">
        <v>4295.01</v>
      </c>
      <c r="E1202" s="2">
        <v>2309.02</v>
      </c>
      <c r="H1202" s="2">
        <v>3862.92</v>
      </c>
      <c r="I1202" s="3">
        <v>2741.11</v>
      </c>
      <c r="J1202" s="7">
        <v>4030.45</v>
      </c>
      <c r="K1202" s="2">
        <v>2130.37</v>
      </c>
      <c r="N1202" s="7">
        <v>3598.36</v>
      </c>
      <c r="O1202" s="3">
        <v>2562.46</v>
      </c>
      <c r="P1202" s="7">
        <v>3849.91</v>
      </c>
      <c r="Q1202" s="2">
        <v>1951.72</v>
      </c>
      <c r="T1202" s="2">
        <v>3417.82</v>
      </c>
      <c r="U1202" s="3">
        <v>2383.81</v>
      </c>
      <c r="AJ1202" s="2">
        <f t="shared" si="140"/>
        <v>3519</v>
      </c>
      <c r="AK1202" s="2">
        <v>290</v>
      </c>
      <c r="AL1202" s="7">
        <v>3203.55</v>
      </c>
      <c r="AM1202" s="2">
        <v>1741.99</v>
      </c>
      <c r="AP1202" s="7">
        <v>2771.46</v>
      </c>
      <c r="AQ1202" s="3">
        <v>2174.08</v>
      </c>
      <c r="AZ1202" s="32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KA1202" s="247">
        <f t="shared" si="141"/>
        <v>4260.45</v>
      </c>
      <c r="KB1202" s="228">
        <f t="shared" si="142"/>
        <v>3305.1800000000003</v>
      </c>
      <c r="KC1202" s="246">
        <f t="shared" si="143"/>
        <v>3258.28</v>
      </c>
    </row>
    <row r="1203" spans="1:289" x14ac:dyDescent="0.3">
      <c r="A1203" s="213">
        <v>42144</v>
      </c>
      <c r="B1203" s="31">
        <v>3812</v>
      </c>
      <c r="C1203" s="31">
        <f t="shared" si="144"/>
        <v>3802.1904761904761</v>
      </c>
      <c r="D1203" s="7">
        <v>4205.37</v>
      </c>
      <c r="E1203" s="2">
        <v>2223.29</v>
      </c>
      <c r="H1203" s="2">
        <v>3773.28</v>
      </c>
      <c r="I1203" s="3">
        <v>2655.38</v>
      </c>
      <c r="J1203" s="7">
        <v>4002.89</v>
      </c>
      <c r="K1203" s="2">
        <v>2105.29</v>
      </c>
      <c r="N1203" s="7">
        <v>3570.8</v>
      </c>
      <c r="O1203" s="3">
        <v>2537.38</v>
      </c>
      <c r="P1203" s="7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40"/>
        <v>3522</v>
      </c>
      <c r="AK1203" s="2">
        <v>290</v>
      </c>
      <c r="AL1203" s="7">
        <v>3107.88</v>
      </c>
      <c r="AM1203" s="2">
        <v>1649.63</v>
      </c>
      <c r="AP1203" s="7">
        <v>2675.79</v>
      </c>
      <c r="AQ1203" s="3">
        <v>2081.7199999999998</v>
      </c>
      <c r="AZ1203" s="32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KA1203" s="247">
        <f t="shared" si="141"/>
        <v>4232.8899999999994</v>
      </c>
      <c r="KB1203" s="228">
        <f t="shared" si="142"/>
        <v>3308.2400000000002</v>
      </c>
      <c r="KC1203" s="246">
        <f t="shared" si="143"/>
        <v>3261.04</v>
      </c>
    </row>
    <row r="1204" spans="1:289" x14ac:dyDescent="0.3">
      <c r="A1204" s="213">
        <v>42145</v>
      </c>
      <c r="B1204" s="31">
        <v>3800</v>
      </c>
      <c r="C1204" s="31">
        <f t="shared" si="144"/>
        <v>3805.4761904761904</v>
      </c>
      <c r="D1204" s="7">
        <v>4237.32</v>
      </c>
      <c r="E1204" s="2">
        <v>2254.09</v>
      </c>
      <c r="H1204" s="2">
        <v>3805.23</v>
      </c>
      <c r="I1204" s="3">
        <v>2686.18</v>
      </c>
      <c r="J1204" s="7">
        <v>4010.41</v>
      </c>
      <c r="K1204" s="2">
        <v>2112.13</v>
      </c>
      <c r="N1204" s="7">
        <v>3578.32</v>
      </c>
      <c r="O1204" s="3">
        <v>2544.2199999999998</v>
      </c>
      <c r="P1204" s="7">
        <v>3783.21</v>
      </c>
      <c r="Q1204" s="2">
        <v>1875.53</v>
      </c>
      <c r="T1204" s="2">
        <v>3351.12</v>
      </c>
      <c r="U1204" s="3">
        <v>2307.62</v>
      </c>
      <c r="AJ1204" s="2">
        <f t="shared" si="140"/>
        <v>3510</v>
      </c>
      <c r="AK1204" s="2">
        <v>290</v>
      </c>
      <c r="AL1204" s="7">
        <v>3126.19</v>
      </c>
      <c r="AM1204" s="2">
        <v>1655.33</v>
      </c>
      <c r="AP1204" s="7">
        <v>2694.1</v>
      </c>
      <c r="AQ1204" s="3">
        <v>2087.42</v>
      </c>
      <c r="AZ1204" s="32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KA1204" s="247">
        <f t="shared" si="141"/>
        <v>4240.41</v>
      </c>
      <c r="KB1204" s="228">
        <f t="shared" si="142"/>
        <v>3296</v>
      </c>
      <c r="KC1204" s="246">
        <f t="shared" si="143"/>
        <v>3250</v>
      </c>
    </row>
    <row r="1205" spans="1:289" x14ac:dyDescent="0.3">
      <c r="A1205" s="213">
        <v>42146</v>
      </c>
      <c r="B1205" s="31">
        <v>3815</v>
      </c>
      <c r="C1205" s="31">
        <f t="shared" si="144"/>
        <v>3806.0952380952381</v>
      </c>
      <c r="D1205" s="7">
        <v>4340.38</v>
      </c>
      <c r="E1205" s="2">
        <v>2354.19</v>
      </c>
      <c r="H1205" s="2">
        <v>3908.29</v>
      </c>
      <c r="I1205" s="3">
        <v>2786.28</v>
      </c>
      <c r="J1205" s="7">
        <v>4003.9</v>
      </c>
      <c r="K1205" s="2">
        <v>2104.29</v>
      </c>
      <c r="N1205" s="7">
        <v>3571.81</v>
      </c>
      <c r="O1205" s="3">
        <v>2536.38</v>
      </c>
      <c r="P1205" s="7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40"/>
        <v>3525</v>
      </c>
      <c r="AK1205" s="2">
        <v>290</v>
      </c>
      <c r="AL1205" s="7">
        <v>3189.29</v>
      </c>
      <c r="AM1205" s="2">
        <v>1716.23</v>
      </c>
      <c r="AP1205" s="7">
        <v>2757.2</v>
      </c>
      <c r="AQ1205" s="3">
        <v>2148.3200000000002</v>
      </c>
      <c r="AZ1205" s="32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KA1205" s="247">
        <f t="shared" si="141"/>
        <v>4233.8999999999996</v>
      </c>
      <c r="KB1205" s="228">
        <f t="shared" si="142"/>
        <v>3311.3</v>
      </c>
      <c r="KC1205" s="246">
        <f t="shared" si="143"/>
        <v>3263.8</v>
      </c>
    </row>
    <row r="1206" spans="1:289" x14ac:dyDescent="0.3">
      <c r="A1206" s="213">
        <v>42149</v>
      </c>
      <c r="B1206" s="31">
        <v>3828</v>
      </c>
      <c r="C1206" s="31">
        <f t="shared" si="144"/>
        <v>3806.4761904761904</v>
      </c>
      <c r="D1206" s="7">
        <v>4365.3</v>
      </c>
      <c r="E1206" s="2">
        <v>2376.42</v>
      </c>
      <c r="H1206" s="2">
        <v>3933.21</v>
      </c>
      <c r="I1206" s="3">
        <v>2808.51</v>
      </c>
      <c r="J1206" s="7">
        <v>4026.27</v>
      </c>
      <c r="K1206" s="2">
        <v>2124.63</v>
      </c>
      <c r="N1206" s="7">
        <v>3594.18</v>
      </c>
      <c r="O1206" s="3">
        <v>2556.7199999999998</v>
      </c>
      <c r="P1206" s="7">
        <v>3868.7</v>
      </c>
      <c r="Q1206" s="2">
        <v>1956.77</v>
      </c>
      <c r="T1206" s="2">
        <v>3436.61</v>
      </c>
      <c r="U1206" s="3">
        <v>2388.86</v>
      </c>
      <c r="AJ1206" s="2">
        <f t="shared" si="140"/>
        <v>3538</v>
      </c>
      <c r="AK1206" s="2">
        <v>290</v>
      </c>
      <c r="AL1206" s="7">
        <v>3208.93</v>
      </c>
      <c r="AM1206" s="2">
        <v>1733.69</v>
      </c>
      <c r="AP1206" s="7">
        <v>2776.84</v>
      </c>
      <c r="AQ1206" s="3">
        <v>2165.7800000000002</v>
      </c>
      <c r="AZ1206" s="32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KA1206" s="247">
        <f t="shared" si="141"/>
        <v>4256.2700000000004</v>
      </c>
      <c r="KB1206" s="228">
        <f t="shared" si="142"/>
        <v>3324.56</v>
      </c>
      <c r="KC1206" s="246">
        <f t="shared" si="143"/>
        <v>3275.76</v>
      </c>
    </row>
    <row r="1207" spans="1:289" x14ac:dyDescent="0.3">
      <c r="A1207" s="213">
        <v>42150</v>
      </c>
      <c r="B1207" s="31">
        <v>3828</v>
      </c>
      <c r="C1207" s="31">
        <f t="shared" si="144"/>
        <v>3806.8571428571427</v>
      </c>
      <c r="D1207" s="7">
        <v>4341.38</v>
      </c>
      <c r="E1207" s="2">
        <v>2350.33</v>
      </c>
      <c r="H1207" s="2">
        <v>3909.29</v>
      </c>
      <c r="I1207" s="3">
        <v>2782.42</v>
      </c>
      <c r="J1207" s="7">
        <v>4048.64</v>
      </c>
      <c r="K1207" s="2">
        <v>2144.9699999999998</v>
      </c>
      <c r="N1207" s="7">
        <v>3616.55</v>
      </c>
      <c r="O1207" s="3">
        <v>2577.06</v>
      </c>
      <c r="P1207" s="7">
        <v>3877.68</v>
      </c>
      <c r="Q1207" s="2">
        <v>1963.77</v>
      </c>
      <c r="T1207" s="2">
        <v>3445.59</v>
      </c>
      <c r="U1207" s="3">
        <v>2395.86</v>
      </c>
      <c r="AJ1207" s="2">
        <f t="shared" si="140"/>
        <v>3538</v>
      </c>
      <c r="AK1207" s="2">
        <v>290</v>
      </c>
      <c r="AL1207" s="7">
        <v>3228.57</v>
      </c>
      <c r="AM1207" s="2">
        <v>1751.15</v>
      </c>
      <c r="AP1207" s="7">
        <v>2796.48</v>
      </c>
      <c r="AQ1207" s="3">
        <v>2183.2399999999998</v>
      </c>
      <c r="AZ1207" s="32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KA1207" s="247">
        <f t="shared" si="141"/>
        <v>4278.6399999999994</v>
      </c>
      <c r="KB1207" s="228">
        <f t="shared" si="142"/>
        <v>3324.56</v>
      </c>
      <c r="KC1207" s="246">
        <f t="shared" si="143"/>
        <v>3275.76</v>
      </c>
    </row>
    <row r="1208" spans="1:289" x14ac:dyDescent="0.3">
      <c r="A1208" s="213">
        <v>42151</v>
      </c>
      <c r="B1208" s="31">
        <v>3836</v>
      </c>
      <c r="C1208" s="31">
        <f t="shared" si="144"/>
        <v>3809.4285714285716</v>
      </c>
      <c r="D1208" s="7">
        <v>4269.63</v>
      </c>
      <c r="E1208" s="2">
        <v>2280.41</v>
      </c>
      <c r="H1208" s="2">
        <v>3837.54</v>
      </c>
      <c r="I1208" s="3">
        <v>2812.5</v>
      </c>
      <c r="J1208" s="7">
        <v>4038.69</v>
      </c>
      <c r="K1208" s="2">
        <v>2135.9299999999998</v>
      </c>
      <c r="N1208" s="7">
        <v>3606.6</v>
      </c>
      <c r="O1208" s="3">
        <v>2568.02</v>
      </c>
      <c r="P1208" s="7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40"/>
        <v>3546</v>
      </c>
      <c r="AK1208" s="2">
        <v>290</v>
      </c>
      <c r="AL1208" s="7">
        <v>3159</v>
      </c>
      <c r="AM1208" s="2">
        <v>1683.19</v>
      </c>
      <c r="AP1208" s="7">
        <v>2726.91</v>
      </c>
      <c r="AQ1208" s="3">
        <v>2115.2800000000002</v>
      </c>
      <c r="AZ1208" s="32">
        <v>3815</v>
      </c>
      <c r="BA1208" s="32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KA1208" s="247">
        <f t="shared" si="141"/>
        <v>4268.6900000000005</v>
      </c>
      <c r="KB1208" s="228">
        <f t="shared" si="142"/>
        <v>3332.7200000000003</v>
      </c>
      <c r="KC1208" s="246">
        <f t="shared" si="143"/>
        <v>3283.1200000000003</v>
      </c>
    </row>
    <row r="1209" spans="1:289" x14ac:dyDescent="0.3">
      <c r="A1209" s="213">
        <v>42152</v>
      </c>
      <c r="B1209" s="31">
        <v>3846</v>
      </c>
      <c r="C1209" s="31">
        <f t="shared" si="144"/>
        <v>3813</v>
      </c>
      <c r="D1209" s="7">
        <v>4256.95</v>
      </c>
      <c r="E1209" s="2">
        <v>2265.44</v>
      </c>
      <c r="H1209" s="2">
        <v>3824.86</v>
      </c>
      <c r="I1209" s="3">
        <v>2697.53</v>
      </c>
      <c r="J1209" s="7">
        <v>4061.06</v>
      </c>
      <c r="K1209" s="2">
        <v>2156.27</v>
      </c>
      <c r="N1209" s="7">
        <v>3628.97</v>
      </c>
      <c r="O1209" s="3">
        <v>2588.36</v>
      </c>
      <c r="P1209" s="7">
        <v>3791.33</v>
      </c>
      <c r="Q1209" s="2">
        <v>1877.28</v>
      </c>
      <c r="T1209" s="2">
        <v>3359.24</v>
      </c>
      <c r="U1209" s="3">
        <v>2309.37</v>
      </c>
      <c r="AJ1209" s="2">
        <f t="shared" si="140"/>
        <v>3556</v>
      </c>
      <c r="AK1209" s="2">
        <v>290</v>
      </c>
      <c r="AL1209" s="7">
        <v>3153.67</v>
      </c>
      <c r="AM1209" s="2">
        <v>1675.94</v>
      </c>
      <c r="AP1209" s="7">
        <v>2721.58</v>
      </c>
      <c r="AQ1209" s="3">
        <v>2108.0300000000002</v>
      </c>
      <c r="AZ1209" s="32">
        <v>3820</v>
      </c>
      <c r="BA1209" s="32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KA1209" s="247">
        <f t="shared" si="141"/>
        <v>4291.0599999999995</v>
      </c>
      <c r="KB1209" s="228">
        <f t="shared" si="142"/>
        <v>3342.92</v>
      </c>
      <c r="KC1209" s="246">
        <f t="shared" si="143"/>
        <v>3292.32</v>
      </c>
    </row>
    <row r="1210" spans="1:289" x14ac:dyDescent="0.3">
      <c r="A1210" s="213">
        <v>42153</v>
      </c>
      <c r="B1210" s="31">
        <v>3870</v>
      </c>
      <c r="C1210" s="31">
        <f t="shared" si="144"/>
        <v>3818.6666666666665</v>
      </c>
      <c r="D1210" s="7">
        <v>4252.6000000000004</v>
      </c>
      <c r="E1210" s="2">
        <v>2260.33</v>
      </c>
      <c r="H1210" s="2">
        <v>3820.51</v>
      </c>
      <c r="I1210" s="3">
        <v>2692.42</v>
      </c>
      <c r="J1210" s="7">
        <v>4043.94</v>
      </c>
      <c r="K1210" s="2">
        <v>2138.73</v>
      </c>
      <c r="N1210" s="7">
        <v>3611.85</v>
      </c>
      <c r="O1210" s="3">
        <v>2570.8200000000002</v>
      </c>
      <c r="P1210" s="7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40"/>
        <v>3580</v>
      </c>
      <c r="AK1210" s="2">
        <v>290</v>
      </c>
      <c r="AL1210" s="7">
        <v>3147.72</v>
      </c>
      <c r="AM1210" s="2">
        <v>1669.39</v>
      </c>
      <c r="AP1210" s="7">
        <v>2715.63</v>
      </c>
      <c r="AQ1210" s="3">
        <v>2101.48</v>
      </c>
      <c r="AZ1210" s="32">
        <v>3815</v>
      </c>
      <c r="BA1210" s="32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KA1210" s="247">
        <f t="shared" si="141"/>
        <v>4273.9400000000005</v>
      </c>
      <c r="KB1210" s="228">
        <f t="shared" si="142"/>
        <v>3367.4</v>
      </c>
      <c r="KC1210" s="246">
        <f t="shared" si="143"/>
        <v>3314.4</v>
      </c>
    </row>
    <row r="1211" spans="1:289" x14ac:dyDescent="0.3">
      <c r="A1211" s="213">
        <v>42156</v>
      </c>
      <c r="B1211" s="31">
        <v>3888</v>
      </c>
      <c r="C1211" s="31">
        <f t="shared" si="144"/>
        <v>3825.1904761904761</v>
      </c>
      <c r="D1211" s="7">
        <v>4277.09</v>
      </c>
      <c r="E1211" s="2">
        <v>2280.79</v>
      </c>
      <c r="H1211" s="2">
        <v>3845</v>
      </c>
      <c r="I1211" s="3">
        <v>2712.88</v>
      </c>
      <c r="J1211" s="7">
        <v>4103.32</v>
      </c>
      <c r="K1211" s="2">
        <v>2194.69</v>
      </c>
      <c r="N1211" s="7">
        <v>3671.23</v>
      </c>
      <c r="O1211" s="3">
        <v>2626.78</v>
      </c>
      <c r="P1211" s="7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40"/>
        <v>3598</v>
      </c>
      <c r="AK1211" s="2">
        <v>290</v>
      </c>
      <c r="AL1211" s="7">
        <v>3164.71</v>
      </c>
      <c r="AM1211" s="2">
        <v>1683.13</v>
      </c>
      <c r="AP1211" s="7">
        <v>2732.62</v>
      </c>
      <c r="AQ1211" s="3">
        <v>2115.2199999999998</v>
      </c>
      <c r="AZ1211" s="32">
        <v>3828</v>
      </c>
      <c r="BA1211" s="32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KA1211" s="247">
        <f t="shared" si="141"/>
        <v>4333.32</v>
      </c>
      <c r="KB1211" s="228">
        <f t="shared" si="142"/>
        <v>3385.76</v>
      </c>
      <c r="KC1211" s="246">
        <f t="shared" si="143"/>
        <v>3330.96</v>
      </c>
    </row>
    <row r="1212" spans="1:289" x14ac:dyDescent="0.3">
      <c r="A1212" s="213">
        <v>42157</v>
      </c>
      <c r="B1212" s="31">
        <v>3896</v>
      </c>
      <c r="C1212" s="31">
        <f t="shared" si="144"/>
        <v>3831.3809523809523</v>
      </c>
      <c r="D1212" s="7">
        <v>4248.1899999999996</v>
      </c>
      <c r="E1212" s="2">
        <v>2255.16</v>
      </c>
      <c r="H1212" s="2">
        <v>3816.1</v>
      </c>
      <c r="I1212" s="3">
        <v>2687.25</v>
      </c>
      <c r="J1212" s="7">
        <v>4075.98</v>
      </c>
      <c r="K1212" s="2">
        <v>2169.83</v>
      </c>
      <c r="N1212" s="7">
        <v>3643.89</v>
      </c>
      <c r="O1212" s="3">
        <v>2601.92</v>
      </c>
      <c r="P1212" s="7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40"/>
        <v>3606</v>
      </c>
      <c r="AK1212" s="2">
        <v>290</v>
      </c>
      <c r="AL1212" s="7">
        <v>3141.7</v>
      </c>
      <c r="AM1212" s="2">
        <v>1662.78</v>
      </c>
      <c r="AP1212" s="7">
        <v>2709.61</v>
      </c>
      <c r="AQ1212" s="3">
        <v>2094.87</v>
      </c>
      <c r="AZ1212" s="32">
        <v>3851</v>
      </c>
      <c r="BA1212" s="32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KA1212" s="247">
        <f t="shared" si="141"/>
        <v>4305.9799999999996</v>
      </c>
      <c r="KB1212" s="228">
        <f t="shared" si="142"/>
        <v>3393.92</v>
      </c>
      <c r="KC1212" s="246">
        <f t="shared" si="143"/>
        <v>3338.32</v>
      </c>
    </row>
    <row r="1213" spans="1:289" x14ac:dyDescent="0.3">
      <c r="A1213" s="213">
        <v>42158</v>
      </c>
      <c r="B1213" s="31">
        <v>3898</v>
      </c>
      <c r="C1213" s="31">
        <f t="shared" si="144"/>
        <v>3835.8095238095239</v>
      </c>
      <c r="D1213" s="7">
        <v>4390.07</v>
      </c>
      <c r="E1213" s="2">
        <v>2391.2399999999998</v>
      </c>
      <c r="H1213" s="2">
        <v>3957.98</v>
      </c>
      <c r="I1213" s="3">
        <v>2823.33</v>
      </c>
      <c r="J1213" s="7">
        <v>4115.74</v>
      </c>
      <c r="K1213" s="2">
        <v>2205.9899999999998</v>
      </c>
      <c r="N1213" s="7">
        <v>3683.65</v>
      </c>
      <c r="O1213" s="3">
        <v>2638.08</v>
      </c>
      <c r="P1213" s="7">
        <v>3928.49</v>
      </c>
      <c r="Q1213" s="2">
        <v>2008.39</v>
      </c>
      <c r="T1213" s="2">
        <v>3496.4</v>
      </c>
      <c r="U1213" s="3">
        <v>2440.48</v>
      </c>
      <c r="AJ1213" s="2">
        <f t="shared" si="140"/>
        <v>3608</v>
      </c>
      <c r="AK1213" s="2">
        <v>290</v>
      </c>
      <c r="AL1213" s="7">
        <v>3225.09</v>
      </c>
      <c r="AM1213" s="2">
        <v>1741.78</v>
      </c>
      <c r="AP1213" s="7">
        <v>2793</v>
      </c>
      <c r="AQ1213" s="3">
        <v>2173.87</v>
      </c>
      <c r="AZ1213" s="32">
        <v>3840</v>
      </c>
      <c r="BA1213" s="32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KA1213" s="247">
        <f t="shared" si="141"/>
        <v>4345.74</v>
      </c>
      <c r="KB1213" s="228">
        <f t="shared" si="142"/>
        <v>3395.96</v>
      </c>
      <c r="KC1213" s="246">
        <f t="shared" si="143"/>
        <v>3340.1600000000003</v>
      </c>
    </row>
    <row r="1214" spans="1:289" x14ac:dyDescent="0.3">
      <c r="A1214" s="213">
        <v>42159</v>
      </c>
      <c r="B1214" s="31">
        <v>3895</v>
      </c>
      <c r="C1214" s="31">
        <f t="shared" si="144"/>
        <v>3839.8571428571427</v>
      </c>
      <c r="D1214" s="7">
        <v>4375.8599999999997</v>
      </c>
      <c r="E1214" s="2">
        <v>2376.1</v>
      </c>
      <c r="H1214" s="2">
        <v>3943.77</v>
      </c>
      <c r="I1214" s="3">
        <v>2808.19</v>
      </c>
      <c r="J1214" s="7">
        <v>4125.6899999999996</v>
      </c>
      <c r="K1214" s="2">
        <v>2215.0300000000002</v>
      </c>
      <c r="N1214" s="7">
        <v>3693.6</v>
      </c>
      <c r="O1214" s="3">
        <v>2647.12</v>
      </c>
      <c r="P1214" s="7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40"/>
        <v>3605</v>
      </c>
      <c r="AK1214" s="2">
        <v>290</v>
      </c>
      <c r="AL1214" s="7">
        <v>3246.14</v>
      </c>
      <c r="AM1214" s="2">
        <v>1761.73</v>
      </c>
      <c r="AP1214" s="7">
        <v>2814.05</v>
      </c>
      <c r="AQ1214" s="3">
        <v>2193.8200000000002</v>
      </c>
      <c r="AZ1214" s="32">
        <v>3816</v>
      </c>
      <c r="BA1214" s="32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KA1214" s="247">
        <f t="shared" si="141"/>
        <v>4355.6899999999996</v>
      </c>
      <c r="KB1214" s="228">
        <f t="shared" si="142"/>
        <v>3392.9</v>
      </c>
      <c r="KC1214" s="246">
        <f t="shared" si="143"/>
        <v>3337.4</v>
      </c>
    </row>
    <row r="1215" spans="1:289" x14ac:dyDescent="0.3">
      <c r="A1215" s="213">
        <v>42160</v>
      </c>
      <c r="B1215" s="31">
        <v>3902</v>
      </c>
      <c r="C1215" s="31">
        <f t="shared" si="144"/>
        <v>3843.2857142857142</v>
      </c>
      <c r="D1215" s="7">
        <v>4485.96</v>
      </c>
      <c r="E1215" s="2">
        <v>2479.12</v>
      </c>
      <c r="H1215" s="2">
        <v>4053.87</v>
      </c>
      <c r="I1215" s="3">
        <v>2911.21</v>
      </c>
      <c r="J1215" s="7">
        <v>4180.37</v>
      </c>
      <c r="K1215" s="2">
        <v>2264.75</v>
      </c>
      <c r="N1215" s="7">
        <v>3748.28</v>
      </c>
      <c r="O1215" s="3">
        <v>2696.84</v>
      </c>
      <c r="P1215" s="7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40"/>
        <v>3612</v>
      </c>
      <c r="AK1215" s="2">
        <v>290</v>
      </c>
      <c r="AL1215" s="7">
        <v>3318.74</v>
      </c>
      <c r="AM1215" s="2">
        <v>1828.75</v>
      </c>
      <c r="AP1215" s="7">
        <v>2886.65</v>
      </c>
      <c r="AQ1215" s="3">
        <v>2260.84</v>
      </c>
      <c r="AZ1215" s="32">
        <v>3839</v>
      </c>
      <c r="BA1215" s="32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KA1215" s="247">
        <f t="shared" si="141"/>
        <v>4410.37</v>
      </c>
      <c r="KB1215" s="228">
        <f t="shared" si="142"/>
        <v>3400.04</v>
      </c>
      <c r="KC1215" s="246">
        <f t="shared" si="143"/>
        <v>3343.84</v>
      </c>
    </row>
    <row r="1216" spans="1:289" x14ac:dyDescent="0.3">
      <c r="A1216" s="213">
        <v>42163</v>
      </c>
      <c r="B1216" s="31">
        <v>3902</v>
      </c>
      <c r="C1216" s="31">
        <f t="shared" si="144"/>
        <v>3847.2380952380954</v>
      </c>
      <c r="D1216" s="7">
        <v>4402.7299999999996</v>
      </c>
      <c r="E1216" s="2">
        <v>2400</v>
      </c>
      <c r="H1216" s="2">
        <v>3970.64</v>
      </c>
      <c r="I1216" s="3">
        <v>2832.09</v>
      </c>
      <c r="J1216" s="7">
        <v>4150.54</v>
      </c>
      <c r="K1216" s="2">
        <v>2237.63</v>
      </c>
      <c r="N1216" s="7">
        <v>3718.45</v>
      </c>
      <c r="O1216" s="3">
        <v>2669.72</v>
      </c>
      <c r="P1216" s="7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40"/>
        <v>3612</v>
      </c>
      <c r="AK1216" s="2">
        <v>290</v>
      </c>
      <c r="AL1216" s="7">
        <v>3318.05</v>
      </c>
      <c r="AM1216" s="2">
        <v>1830.69</v>
      </c>
      <c r="AP1216" s="7">
        <v>2885.96</v>
      </c>
      <c r="AQ1216" s="3">
        <v>2262.7800000000002</v>
      </c>
      <c r="AZ1216" s="32">
        <v>3853</v>
      </c>
      <c r="BA1216" s="32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KA1216" s="247">
        <f t="shared" si="141"/>
        <v>4380.54</v>
      </c>
      <c r="KB1216" s="228">
        <f t="shared" si="142"/>
        <v>3400.04</v>
      </c>
      <c r="KC1216" s="246">
        <f t="shared" si="143"/>
        <v>3343.84</v>
      </c>
    </row>
    <row r="1217" spans="1:289" x14ac:dyDescent="0.3">
      <c r="A1217" s="213">
        <v>42164</v>
      </c>
      <c r="B1217" s="31">
        <v>3901</v>
      </c>
      <c r="C1217" s="31">
        <f t="shared" si="144"/>
        <v>3850.7142857142858</v>
      </c>
      <c r="D1217" s="7">
        <v>4421.58</v>
      </c>
      <c r="E1217" s="2">
        <v>2420.5300000000002</v>
      </c>
      <c r="H1217" s="2">
        <v>3989.49</v>
      </c>
      <c r="I1217" s="3">
        <v>2852.62</v>
      </c>
      <c r="J1217" s="7">
        <v>4133.1400000000003</v>
      </c>
      <c r="K1217" s="2">
        <v>2221.81</v>
      </c>
      <c r="N1217" s="7">
        <v>3701.05</v>
      </c>
      <c r="O1217" s="3">
        <v>2653.9</v>
      </c>
      <c r="P1217" s="7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40"/>
        <v>3611</v>
      </c>
      <c r="AK1217" s="2">
        <v>290</v>
      </c>
      <c r="AL1217" s="7">
        <v>3327.87</v>
      </c>
      <c r="AM1217" s="2">
        <v>1841.95</v>
      </c>
      <c r="AP1217" s="7">
        <v>2895.78</v>
      </c>
      <c r="AQ1217" s="3">
        <v>2274.04</v>
      </c>
      <c r="AZ1217" s="32">
        <v>3859</v>
      </c>
      <c r="BA1217" s="32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KA1217" s="247">
        <f t="shared" si="141"/>
        <v>4363.1400000000003</v>
      </c>
      <c r="KB1217" s="228">
        <f t="shared" si="142"/>
        <v>3399.02</v>
      </c>
      <c r="KC1217" s="246">
        <f t="shared" si="143"/>
        <v>3342.92</v>
      </c>
    </row>
    <row r="1218" spans="1:289" x14ac:dyDescent="0.3">
      <c r="A1218" s="213">
        <v>42165</v>
      </c>
      <c r="B1218" s="31">
        <v>3859</v>
      </c>
      <c r="C1218" s="31">
        <f t="shared" si="144"/>
        <v>3852.0952380952381</v>
      </c>
      <c r="D1218" s="7">
        <v>4427.51</v>
      </c>
      <c r="E1218" s="2">
        <v>2428.29</v>
      </c>
      <c r="H1218" s="2">
        <v>3995.42</v>
      </c>
      <c r="I1218" s="3">
        <v>2860.38</v>
      </c>
      <c r="J1218" s="7">
        <v>4115.74</v>
      </c>
      <c r="K1218" s="2">
        <v>2205.9899999999998</v>
      </c>
      <c r="N1218" s="7">
        <v>3683.65</v>
      </c>
      <c r="O1218" s="3">
        <v>2638.08</v>
      </c>
      <c r="P1218" s="7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40"/>
        <v>3569</v>
      </c>
      <c r="AK1218" s="2">
        <v>290</v>
      </c>
      <c r="AL1218" s="7">
        <v>3324.94</v>
      </c>
      <c r="AM1218" s="2">
        <v>1840.58</v>
      </c>
      <c r="AP1218" s="7">
        <v>2892.85</v>
      </c>
      <c r="AQ1218" s="3">
        <v>2272.67</v>
      </c>
      <c r="AZ1218" s="32">
        <v>3829</v>
      </c>
      <c r="BA1218" s="32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KA1218" s="247">
        <f t="shared" si="141"/>
        <v>4345.74</v>
      </c>
      <c r="KB1218" s="228">
        <f t="shared" si="142"/>
        <v>3356.1800000000003</v>
      </c>
      <c r="KC1218" s="246">
        <f t="shared" si="143"/>
        <v>3304.28</v>
      </c>
    </row>
    <row r="1219" spans="1:289" x14ac:dyDescent="0.3">
      <c r="A1219" s="213">
        <v>42166</v>
      </c>
      <c r="B1219" s="31">
        <v>3873</v>
      </c>
      <c r="C1219" s="31">
        <f t="shared" si="144"/>
        <v>3853.6666666666665</v>
      </c>
      <c r="D1219" s="7">
        <v>4357.9399999999996</v>
      </c>
      <c r="E1219" s="2">
        <v>2346.58</v>
      </c>
      <c r="H1219" s="2">
        <v>3925.85</v>
      </c>
      <c r="I1219" s="3">
        <v>2778.67</v>
      </c>
      <c r="J1219" s="7">
        <v>4133.18</v>
      </c>
      <c r="K1219" s="2">
        <v>2210.5100000000002</v>
      </c>
      <c r="N1219" s="7">
        <v>3701.09</v>
      </c>
      <c r="O1219" s="3">
        <v>2642.6</v>
      </c>
      <c r="P1219" s="7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40"/>
        <v>3583</v>
      </c>
      <c r="AK1219" s="2">
        <v>290</v>
      </c>
      <c r="AL1219" s="7">
        <v>3341.86</v>
      </c>
      <c r="AM1219" s="2">
        <v>1856.89</v>
      </c>
      <c r="AP1219" s="7">
        <v>2909.77</v>
      </c>
      <c r="AQ1219" s="3">
        <v>2288.98</v>
      </c>
      <c r="AZ1219" s="32">
        <v>3807</v>
      </c>
      <c r="BA1219" s="32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KA1219" s="247">
        <f t="shared" si="141"/>
        <v>4363.18</v>
      </c>
      <c r="KB1219" s="228">
        <f t="shared" si="142"/>
        <v>3370.46</v>
      </c>
      <c r="KC1219" s="246">
        <f t="shared" si="143"/>
        <v>3317.1600000000003</v>
      </c>
    </row>
    <row r="1220" spans="1:289" x14ac:dyDescent="0.3">
      <c r="A1220" s="213">
        <v>42167</v>
      </c>
      <c r="B1220" s="31">
        <v>3855</v>
      </c>
      <c r="C1220" s="31">
        <f t="shared" si="144"/>
        <v>3855.1904761904761</v>
      </c>
      <c r="D1220" s="7">
        <v>4351.54</v>
      </c>
      <c r="E1220" s="2">
        <v>2338.29</v>
      </c>
      <c r="H1220" s="2">
        <v>3919.45</v>
      </c>
      <c r="I1220" s="3">
        <v>2770.38</v>
      </c>
      <c r="J1220" s="7">
        <v>4150.6499999999996</v>
      </c>
      <c r="K1220" s="2">
        <v>2226.33</v>
      </c>
      <c r="N1220" s="7">
        <v>3718.56</v>
      </c>
      <c r="O1220" s="3">
        <v>2658.42</v>
      </c>
      <c r="P1220" s="7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40"/>
        <v>3565</v>
      </c>
      <c r="AK1220" s="2">
        <v>290</v>
      </c>
      <c r="AL1220" s="7">
        <v>3332.28</v>
      </c>
      <c r="AM1220" s="2">
        <v>1845.87</v>
      </c>
      <c r="AP1220" s="7">
        <v>2900.19</v>
      </c>
      <c r="AQ1220" s="3">
        <v>2277.96</v>
      </c>
      <c r="AZ1220" s="32">
        <v>3846</v>
      </c>
      <c r="BA1220" s="32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KA1220" s="247">
        <f t="shared" si="141"/>
        <v>4380.6499999999996</v>
      </c>
      <c r="KB1220" s="228">
        <f t="shared" si="142"/>
        <v>3352.1</v>
      </c>
      <c r="KC1220" s="246">
        <f t="shared" si="143"/>
        <v>3300.6000000000004</v>
      </c>
    </row>
    <row r="1221" spans="1:289" x14ac:dyDescent="0.3">
      <c r="A1221" s="210">
        <v>42170</v>
      </c>
      <c r="B1221" s="31">
        <v>3855</v>
      </c>
      <c r="C1221" s="31">
        <f t="shared" si="144"/>
        <v>3856.2857142857142</v>
      </c>
      <c r="D1221" s="7">
        <v>4343.57</v>
      </c>
      <c r="E1221" s="2">
        <v>2331.2399999999998</v>
      </c>
      <c r="H1221" s="2">
        <v>3911.48</v>
      </c>
      <c r="I1221" s="3">
        <v>2763.33</v>
      </c>
      <c r="J1221" s="7">
        <v>4143.16</v>
      </c>
      <c r="K1221" s="2">
        <v>2219.5500000000002</v>
      </c>
      <c r="N1221" s="7">
        <v>3711.07</v>
      </c>
      <c r="O1221" s="3">
        <v>2651.64</v>
      </c>
      <c r="P1221" s="7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40"/>
        <v>3565</v>
      </c>
      <c r="AK1221" s="2">
        <v>290</v>
      </c>
      <c r="AL1221" s="7">
        <v>3313.13</v>
      </c>
      <c r="AM1221" s="2">
        <v>1827.58</v>
      </c>
      <c r="AP1221" s="7">
        <v>2881.04</v>
      </c>
      <c r="AQ1221" s="3">
        <v>2259.67</v>
      </c>
      <c r="AZ1221" s="32">
        <v>3845</v>
      </c>
      <c r="BA1221" s="32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KA1221" s="247">
        <f t="shared" si="141"/>
        <v>4373.16</v>
      </c>
      <c r="KB1221" s="228">
        <f t="shared" si="142"/>
        <v>3352.1</v>
      </c>
      <c r="KC1221" s="246">
        <f t="shared" si="143"/>
        <v>3300.6000000000004</v>
      </c>
    </row>
    <row r="1222" spans="1:289" x14ac:dyDescent="0.3">
      <c r="A1222" s="210">
        <v>42171</v>
      </c>
      <c r="B1222" s="31">
        <v>3855</v>
      </c>
      <c r="C1222" s="31">
        <f t="shared" si="144"/>
        <v>3858.2380952380954</v>
      </c>
      <c r="D1222" s="7">
        <v>4602.13</v>
      </c>
      <c r="E1222" s="2">
        <v>2252.1999999999998</v>
      </c>
      <c r="H1222" s="2">
        <v>4170.04</v>
      </c>
      <c r="I1222" s="3">
        <v>2684.29</v>
      </c>
      <c r="J1222" s="7">
        <v>4477.2700000000004</v>
      </c>
      <c r="K1222" s="2">
        <v>2215.0300000000002</v>
      </c>
      <c r="N1222" s="7">
        <v>4045.18</v>
      </c>
      <c r="O1222" s="3">
        <v>2647.12</v>
      </c>
      <c r="P1222" s="7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40"/>
        <v>3565</v>
      </c>
      <c r="AK1222" s="2">
        <v>290</v>
      </c>
      <c r="AL1222" s="7">
        <v>3296.22</v>
      </c>
      <c r="AM1222" s="2">
        <v>1811.29</v>
      </c>
      <c r="AP1222" s="7">
        <v>2864.13</v>
      </c>
      <c r="AQ1222" s="3">
        <v>2243.38</v>
      </c>
      <c r="AZ1222" s="32">
        <v>3845</v>
      </c>
      <c r="BA1222" s="32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KA1222" s="247">
        <f t="shared" si="141"/>
        <v>4707.2700000000004</v>
      </c>
      <c r="KB1222" s="228">
        <f t="shared" si="142"/>
        <v>3352.1</v>
      </c>
      <c r="KC1222" s="246">
        <f t="shared" si="143"/>
        <v>3300.6000000000004</v>
      </c>
    </row>
    <row r="1223" spans="1:289" x14ac:dyDescent="0.3">
      <c r="A1223" s="210">
        <v>42172</v>
      </c>
      <c r="B1223" s="31">
        <v>3852</v>
      </c>
      <c r="C1223" s="31">
        <f t="shared" si="144"/>
        <v>3860.2857142857142</v>
      </c>
      <c r="D1223" s="7">
        <v>4561.1499999999996</v>
      </c>
      <c r="E1223" s="2">
        <v>2214.73</v>
      </c>
      <c r="H1223" s="2">
        <v>4129.0599999999995</v>
      </c>
      <c r="I1223" s="3">
        <v>2646.82</v>
      </c>
      <c r="J1223" s="7">
        <v>4477.2700000000004</v>
      </c>
      <c r="K1223" s="2">
        <v>2215.0300000000002</v>
      </c>
      <c r="N1223" s="7">
        <v>4045.18</v>
      </c>
      <c r="O1223" s="3">
        <v>2622.26</v>
      </c>
      <c r="P1223" s="7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40"/>
        <v>3562</v>
      </c>
      <c r="AK1223" s="2">
        <v>290</v>
      </c>
      <c r="AL1223" s="7">
        <v>3234.99</v>
      </c>
      <c r="AM1223" s="2">
        <v>1753.11</v>
      </c>
      <c r="AP1223" s="7">
        <v>2802.9</v>
      </c>
      <c r="AQ1223" s="3">
        <v>2185.1999999999998</v>
      </c>
      <c r="AZ1223" s="32">
        <v>3843</v>
      </c>
      <c r="BA1223" s="32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KA1223" s="247">
        <f t="shared" si="141"/>
        <v>4707.2700000000004</v>
      </c>
      <c r="KB1223" s="228">
        <f t="shared" si="142"/>
        <v>3349.04</v>
      </c>
      <c r="KC1223" s="246">
        <f t="shared" si="143"/>
        <v>3297.84</v>
      </c>
    </row>
    <row r="1224" spans="1:289" x14ac:dyDescent="0.3">
      <c r="A1224" s="210">
        <v>42173</v>
      </c>
      <c r="B1224" s="31">
        <v>3835</v>
      </c>
      <c r="C1224" s="31">
        <f t="shared" si="144"/>
        <v>3861.3809523809523</v>
      </c>
      <c r="D1224" s="7">
        <v>4565.74</v>
      </c>
      <c r="E1224" s="2">
        <v>2207.89</v>
      </c>
      <c r="H1224" s="2">
        <v>4133.6499999999996</v>
      </c>
      <c r="I1224" s="3">
        <v>2639.98</v>
      </c>
      <c r="J1224" s="7">
        <v>4442.33</v>
      </c>
      <c r="K1224" s="2">
        <v>2183.39</v>
      </c>
      <c r="N1224" s="7">
        <v>4010.24</v>
      </c>
      <c r="O1224" s="3">
        <v>2615.48</v>
      </c>
      <c r="P1224" s="7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45">B1224-AK1224</f>
        <v>3545</v>
      </c>
      <c r="AK1224" s="2">
        <v>290</v>
      </c>
      <c r="AL1224" s="7">
        <v>3253.29</v>
      </c>
      <c r="AM1224" s="2">
        <v>1771.88</v>
      </c>
      <c r="AP1224" s="7">
        <v>2821.2</v>
      </c>
      <c r="AQ1224" s="3">
        <v>2203.9699999999998</v>
      </c>
      <c r="AZ1224" s="32">
        <v>3860</v>
      </c>
      <c r="BA1224" s="32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KA1224" s="247">
        <f t="shared" si="141"/>
        <v>4672.33</v>
      </c>
      <c r="KB1224" s="228">
        <f t="shared" si="142"/>
        <v>3331.7000000000003</v>
      </c>
      <c r="KC1224" s="246">
        <f t="shared" si="143"/>
        <v>3282.2000000000003</v>
      </c>
    </row>
    <row r="1225" spans="1:289" x14ac:dyDescent="0.3">
      <c r="A1225" s="210">
        <v>42174</v>
      </c>
      <c r="B1225" s="31">
        <v>3827</v>
      </c>
      <c r="C1225" s="31">
        <f t="shared" si="144"/>
        <v>3862.6666666666665</v>
      </c>
      <c r="D1225" s="7">
        <v>4502.9399999999996</v>
      </c>
      <c r="E1225" s="2">
        <v>2148.64</v>
      </c>
      <c r="H1225" s="2">
        <v>4070.85</v>
      </c>
      <c r="I1225" s="3">
        <v>2580.73</v>
      </c>
      <c r="J1225" s="7">
        <v>4417.38</v>
      </c>
      <c r="K1225" s="2">
        <v>2160.79</v>
      </c>
      <c r="N1225" s="7">
        <v>3985.29</v>
      </c>
      <c r="O1225" s="3">
        <v>2592.88</v>
      </c>
      <c r="P1225" s="7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45"/>
        <v>3537</v>
      </c>
      <c r="AK1225" s="2">
        <v>290</v>
      </c>
      <c r="AL1225" s="7">
        <v>3268.41</v>
      </c>
      <c r="AM1225" s="2">
        <v>1789.03</v>
      </c>
      <c r="AP1225" s="7">
        <v>2836.32</v>
      </c>
      <c r="AQ1225" s="3">
        <v>2221.12</v>
      </c>
      <c r="AZ1225" s="32">
        <v>3847</v>
      </c>
      <c r="BA1225" s="32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KA1225" s="247">
        <f t="shared" si="141"/>
        <v>4647.38</v>
      </c>
      <c r="KB1225" s="228">
        <f t="shared" si="142"/>
        <v>3323.54</v>
      </c>
      <c r="KC1225" s="246">
        <f t="shared" si="143"/>
        <v>3274.84</v>
      </c>
    </row>
    <row r="1226" spans="1:289" x14ac:dyDescent="0.3">
      <c r="A1226" s="210">
        <v>42177</v>
      </c>
      <c r="B1226" s="31">
        <v>3826</v>
      </c>
      <c r="C1226" s="31">
        <f t="shared" si="144"/>
        <v>3863.1904761904761</v>
      </c>
      <c r="D1226" s="7">
        <v>4530.08</v>
      </c>
      <c r="E1226" s="2">
        <v>2175.21</v>
      </c>
      <c r="H1226" s="2">
        <v>4097.99</v>
      </c>
      <c r="I1226" s="3">
        <v>2607.3000000000002</v>
      </c>
      <c r="J1226" s="7">
        <v>4419.87</v>
      </c>
      <c r="K1226" s="2">
        <v>2163.0500000000002</v>
      </c>
      <c r="N1226" s="7">
        <v>3987.78</v>
      </c>
      <c r="O1226" s="3">
        <v>2595.14</v>
      </c>
      <c r="P1226" s="7">
        <v>4223.24</v>
      </c>
      <c r="Q1226" s="2">
        <v>1968.49</v>
      </c>
      <c r="T1226" s="2">
        <v>3791.15</v>
      </c>
      <c r="U1226" s="3">
        <v>2400.58</v>
      </c>
      <c r="AJ1226" s="2">
        <f t="shared" si="145"/>
        <v>3536</v>
      </c>
      <c r="AK1226" s="2">
        <v>290</v>
      </c>
      <c r="AL1226" s="7">
        <v>3258.32</v>
      </c>
      <c r="AM1226" s="2">
        <v>1778.83</v>
      </c>
      <c r="AP1226" s="7">
        <v>2826.23</v>
      </c>
      <c r="AQ1226" s="3">
        <v>2210.92</v>
      </c>
      <c r="AZ1226" s="32">
        <v>3850</v>
      </c>
      <c r="BA1226" s="32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KA1226" s="247">
        <f t="shared" si="141"/>
        <v>4649.87</v>
      </c>
      <c r="KB1226" s="228">
        <f t="shared" si="142"/>
        <v>3322.52</v>
      </c>
      <c r="KC1226" s="246">
        <f t="shared" si="143"/>
        <v>3273.92</v>
      </c>
    </row>
    <row r="1227" spans="1:289" x14ac:dyDescent="0.3">
      <c r="A1227" s="210">
        <v>42178</v>
      </c>
      <c r="B1227" s="31">
        <v>3843</v>
      </c>
      <c r="C1227" s="31">
        <f t="shared" si="144"/>
        <v>3863.9047619047619</v>
      </c>
      <c r="D1227" s="7">
        <v>4572.18</v>
      </c>
      <c r="E1227" s="2">
        <v>2216.29</v>
      </c>
      <c r="H1227" s="2">
        <v>4140.09</v>
      </c>
      <c r="I1227" s="3">
        <v>2648.38</v>
      </c>
      <c r="J1227" s="7">
        <v>4424.8599999999997</v>
      </c>
      <c r="K1227" s="2">
        <v>2167.5700000000002</v>
      </c>
      <c r="N1227" s="7">
        <v>3992.77</v>
      </c>
      <c r="O1227" s="3">
        <v>2599.66</v>
      </c>
      <c r="P1227" s="7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45"/>
        <v>3553</v>
      </c>
      <c r="AK1227" s="2">
        <v>290</v>
      </c>
      <c r="AL1227" s="7">
        <v>3287.32</v>
      </c>
      <c r="AM1227" s="2">
        <v>1807.09</v>
      </c>
      <c r="AP1227" s="7">
        <v>2855.23</v>
      </c>
      <c r="AQ1227" s="3">
        <v>2239.1799999999998</v>
      </c>
      <c r="AZ1227" s="32">
        <v>3840</v>
      </c>
      <c r="BA1227" s="32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KA1227" s="247">
        <f t="shared" si="141"/>
        <v>4654.8599999999997</v>
      </c>
      <c r="KB1227" s="228">
        <f t="shared" si="142"/>
        <v>3339.86</v>
      </c>
      <c r="KC1227" s="246">
        <f t="shared" si="143"/>
        <v>3289.56</v>
      </c>
    </row>
    <row r="1228" spans="1:289" x14ac:dyDescent="0.3">
      <c r="A1228" s="210">
        <v>42179</v>
      </c>
      <c r="B1228" s="31">
        <v>3875</v>
      </c>
      <c r="C1228" s="31">
        <f t="shared" si="144"/>
        <v>3866.1428571428573</v>
      </c>
      <c r="D1228" s="7">
        <v>4647.6000000000004</v>
      </c>
      <c r="E1228" s="2">
        <v>2292.0700000000002</v>
      </c>
      <c r="H1228" s="2">
        <v>4215.51</v>
      </c>
      <c r="I1228" s="3">
        <v>2724.16</v>
      </c>
      <c r="J1228" s="7">
        <v>4414.88</v>
      </c>
      <c r="K1228" s="2">
        <v>2158.5300000000002</v>
      </c>
      <c r="N1228" s="7">
        <v>3982.79</v>
      </c>
      <c r="O1228" s="3">
        <v>2590.62</v>
      </c>
      <c r="P1228" s="7">
        <v>4279.92</v>
      </c>
      <c r="Q1228" s="2">
        <v>2024.99</v>
      </c>
      <c r="T1228" s="2">
        <v>3847.83</v>
      </c>
      <c r="U1228" s="3">
        <v>2457.08</v>
      </c>
      <c r="AJ1228" s="2">
        <f t="shared" si="145"/>
        <v>3585</v>
      </c>
      <c r="AK1228" s="2">
        <v>290</v>
      </c>
      <c r="AL1228" s="7">
        <v>3253.93</v>
      </c>
      <c r="AM1228" s="2">
        <v>1774.93</v>
      </c>
      <c r="AP1228" s="7">
        <v>2821.84</v>
      </c>
      <c r="AQ1228" s="3">
        <v>2207.02</v>
      </c>
      <c r="AZ1228" s="32">
        <v>3840</v>
      </c>
      <c r="BA1228" s="32">
        <v>3905</v>
      </c>
      <c r="BB1228" s="12"/>
      <c r="BC1228" s="12"/>
      <c r="BD1228" s="12"/>
      <c r="BE1228" s="12"/>
      <c r="BF1228" s="12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KA1228" s="247">
        <f t="shared" si="141"/>
        <v>4644.88</v>
      </c>
      <c r="KB1228" s="228">
        <f t="shared" si="142"/>
        <v>3372.5</v>
      </c>
      <c r="KC1228" s="246">
        <f t="shared" si="143"/>
        <v>3319</v>
      </c>
    </row>
    <row r="1229" spans="1:289" x14ac:dyDescent="0.3">
      <c r="A1229" s="210">
        <v>42180</v>
      </c>
      <c r="B1229" s="31">
        <v>3888</v>
      </c>
      <c r="C1229" s="31">
        <f t="shared" si="144"/>
        <v>3868.6190476190477</v>
      </c>
      <c r="D1229" s="7">
        <v>4639.46</v>
      </c>
      <c r="E1229" s="2">
        <v>2260.7399999999998</v>
      </c>
      <c r="H1229" s="2">
        <v>4207.37</v>
      </c>
      <c r="I1229" s="3">
        <v>2692.83</v>
      </c>
      <c r="J1229" s="7">
        <v>4419.6000000000004</v>
      </c>
      <c r="K1229" s="2">
        <v>2151.75</v>
      </c>
      <c r="N1229" s="7">
        <v>3987.51</v>
      </c>
      <c r="O1229" s="3">
        <v>2583.84</v>
      </c>
      <c r="P1229" s="7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45"/>
        <v>3598</v>
      </c>
      <c r="AK1229" s="2">
        <v>290</v>
      </c>
      <c r="AL1229" s="7">
        <v>3284.04</v>
      </c>
      <c r="AM1229" s="2">
        <v>1793.3</v>
      </c>
      <c r="AP1229" s="7">
        <v>2851.95</v>
      </c>
      <c r="AQ1229" s="3">
        <v>2225.39</v>
      </c>
      <c r="AZ1229" s="32">
        <v>3835</v>
      </c>
      <c r="BA1229" s="32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KA1229" s="247">
        <f t="shared" ref="KA1229:KA1292" si="146">J1229+230</f>
        <v>4649.6000000000004</v>
      </c>
      <c r="KB1229" s="228">
        <f t="shared" si="142"/>
        <v>3385.76</v>
      </c>
      <c r="KC1229" s="246">
        <f t="shared" si="143"/>
        <v>3330.96</v>
      </c>
    </row>
    <row r="1230" spans="1:289" x14ac:dyDescent="0.3">
      <c r="A1230" s="210">
        <v>42181</v>
      </c>
      <c r="B1230" s="31">
        <v>3887</v>
      </c>
      <c r="C1230" s="31">
        <f t="shared" si="144"/>
        <v>3870.5714285714284</v>
      </c>
      <c r="D1230" s="7">
        <v>4740.24</v>
      </c>
      <c r="E1230" s="2">
        <v>2354.59</v>
      </c>
      <c r="H1230" s="2">
        <v>4308.1499999999996</v>
      </c>
      <c r="I1230" s="3">
        <v>2786.68</v>
      </c>
      <c r="J1230" s="7">
        <v>4467.2</v>
      </c>
      <c r="K1230" s="2">
        <v>2194.69</v>
      </c>
      <c r="N1230" s="7">
        <v>4035.11</v>
      </c>
      <c r="O1230" s="3">
        <v>2626.78</v>
      </c>
      <c r="P1230" s="7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45"/>
        <v>3597</v>
      </c>
      <c r="AK1230" s="2">
        <v>290</v>
      </c>
      <c r="AL1230" s="7">
        <v>3338.7</v>
      </c>
      <c r="AM1230" s="2">
        <v>1843.03</v>
      </c>
      <c r="AP1230" s="7">
        <v>2906.61</v>
      </c>
      <c r="AQ1230" s="3">
        <v>2275.12</v>
      </c>
      <c r="AZ1230" s="32">
        <v>3822</v>
      </c>
      <c r="BA1230" s="32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KA1230" s="247">
        <f t="shared" si="146"/>
        <v>4697.2</v>
      </c>
      <c r="KB1230" s="228">
        <f t="shared" si="142"/>
        <v>3384.7400000000002</v>
      </c>
      <c r="KC1230" s="246">
        <f t="shared" si="143"/>
        <v>3330.04</v>
      </c>
    </row>
    <row r="1231" spans="1:289" x14ac:dyDescent="0.3">
      <c r="A1231" s="210">
        <v>42184</v>
      </c>
      <c r="B1231" s="31">
        <v>3895</v>
      </c>
      <c r="C1231" s="31">
        <f t="shared" si="144"/>
        <v>3871.7619047619046</v>
      </c>
      <c r="D1231" s="7">
        <v>4831.26</v>
      </c>
      <c r="E1231" s="2">
        <v>2445.58</v>
      </c>
      <c r="H1231" s="2">
        <v>4399.17</v>
      </c>
      <c r="I1231" s="3">
        <v>2877.67</v>
      </c>
      <c r="J1231" s="7">
        <v>4459.6899999999996</v>
      </c>
      <c r="K1231" s="2">
        <v>2187.91</v>
      </c>
      <c r="N1231" s="7">
        <v>4027.6</v>
      </c>
      <c r="O1231" s="3">
        <v>2620</v>
      </c>
      <c r="P1231" s="7">
        <v>4410.09</v>
      </c>
      <c r="Q1231" s="2">
        <v>2138.83</v>
      </c>
      <c r="T1231" s="2">
        <v>3978</v>
      </c>
      <c r="U1231" s="3">
        <v>2570.92</v>
      </c>
      <c r="AJ1231" s="2">
        <f t="shared" si="145"/>
        <v>3605</v>
      </c>
      <c r="AK1231" s="2">
        <v>290</v>
      </c>
      <c r="AL1231" s="7">
        <v>3394</v>
      </c>
      <c r="AM1231" s="2">
        <v>1898.44</v>
      </c>
      <c r="AP1231" s="7">
        <v>2961.91</v>
      </c>
      <c r="AQ1231" s="3">
        <v>2330.5300000000002</v>
      </c>
      <c r="AZ1231" s="32">
        <v>3822</v>
      </c>
      <c r="BA1231" s="32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KA1231" s="247">
        <f t="shared" si="146"/>
        <v>4689.6899999999996</v>
      </c>
      <c r="KB1231" s="228">
        <f t="shared" si="142"/>
        <v>3392.9</v>
      </c>
      <c r="KC1231" s="246">
        <f t="shared" si="143"/>
        <v>3337.4</v>
      </c>
    </row>
    <row r="1232" spans="1:289" x14ac:dyDescent="0.3">
      <c r="A1232" s="210">
        <v>42185</v>
      </c>
      <c r="B1232" s="31">
        <v>3910</v>
      </c>
      <c r="C1232" s="31">
        <f t="shared" si="144"/>
        <v>3872.8095238095239</v>
      </c>
      <c r="D1232" s="7">
        <v>4858.96</v>
      </c>
      <c r="E1232" s="2">
        <v>2476.69</v>
      </c>
      <c r="H1232" s="2">
        <v>4426.87</v>
      </c>
      <c r="I1232" s="3">
        <v>2908.78</v>
      </c>
      <c r="J1232" s="7">
        <v>4429.62</v>
      </c>
      <c r="K1232" s="2">
        <v>2160.79</v>
      </c>
      <c r="N1232" s="7">
        <v>3997.53</v>
      </c>
      <c r="O1232" s="3">
        <v>2592.88</v>
      </c>
      <c r="P1232" s="7">
        <v>4478.74</v>
      </c>
      <c r="Q1232" s="2">
        <v>2209.39</v>
      </c>
      <c r="T1232" s="2">
        <v>4046.65</v>
      </c>
      <c r="U1232" s="3">
        <v>2641.48</v>
      </c>
      <c r="AJ1232" s="2">
        <f t="shared" si="145"/>
        <v>3620</v>
      </c>
      <c r="AK1232" s="2">
        <v>290</v>
      </c>
      <c r="AL1232" s="7">
        <v>3428</v>
      </c>
      <c r="AM1232" s="2">
        <v>1934.83</v>
      </c>
      <c r="AP1232" s="7">
        <v>2995.91</v>
      </c>
      <c r="AQ1232" s="3">
        <v>2366.92</v>
      </c>
      <c r="AZ1232" s="32">
        <v>3835</v>
      </c>
      <c r="BA1232" s="32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KA1232" s="247">
        <f t="shared" si="146"/>
        <v>4659.62</v>
      </c>
      <c r="KB1232" s="228">
        <f t="shared" si="142"/>
        <v>3408.2000000000003</v>
      </c>
      <c r="KC1232" s="246">
        <f t="shared" si="143"/>
        <v>3351.2000000000003</v>
      </c>
    </row>
    <row r="1233" spans="1:289" x14ac:dyDescent="0.3">
      <c r="A1233" s="210">
        <v>42186</v>
      </c>
      <c r="B1233" s="31">
        <v>3885</v>
      </c>
      <c r="C1233" s="31">
        <f t="shared" si="144"/>
        <v>3872.2857142857142</v>
      </c>
      <c r="D1233" s="7">
        <v>4986.59</v>
      </c>
      <c r="E1233" s="2">
        <v>2599.89</v>
      </c>
      <c r="H1233" s="2">
        <v>4554.5</v>
      </c>
      <c r="I1233" s="3">
        <v>3031.98</v>
      </c>
      <c r="J1233" s="7">
        <v>4454.68</v>
      </c>
      <c r="K1233" s="2">
        <v>2183.39</v>
      </c>
      <c r="N1233" s="7">
        <v>4022.59</v>
      </c>
      <c r="O1233" s="3">
        <v>2615.48</v>
      </c>
      <c r="P1233" s="7">
        <v>4528.96</v>
      </c>
      <c r="Q1233" s="2">
        <v>2256.89</v>
      </c>
      <c r="T1233" s="2">
        <v>4096.87</v>
      </c>
      <c r="U1233" s="3">
        <v>2688.98</v>
      </c>
      <c r="AJ1233" s="2">
        <f t="shared" si="145"/>
        <v>3595</v>
      </c>
      <c r="AK1233" s="2">
        <v>290</v>
      </c>
      <c r="AL1233" s="7">
        <v>3476.1</v>
      </c>
      <c r="AM1233" s="2">
        <v>1980.13</v>
      </c>
      <c r="AP1233" s="7">
        <v>3044.01</v>
      </c>
      <c r="AQ1233" s="3">
        <v>2412.2199999999998</v>
      </c>
      <c r="AZ1233" s="32">
        <v>3835</v>
      </c>
      <c r="BA1233" s="32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KA1233" s="247">
        <f t="shared" si="146"/>
        <v>4684.68</v>
      </c>
      <c r="KB1233" s="228">
        <f t="shared" ref="KB1233:KB1298" si="147">B1233*1.02-580</f>
        <v>3382.7000000000003</v>
      </c>
      <c r="KC1233" s="246">
        <f t="shared" ref="KC1233:KC1298" si="148">B1233*0.92-246</f>
        <v>3328.2000000000003</v>
      </c>
    </row>
    <row r="1234" spans="1:289" x14ac:dyDescent="0.3">
      <c r="A1234" s="210">
        <v>42187</v>
      </c>
      <c r="B1234" s="31">
        <v>3900</v>
      </c>
      <c r="C1234" s="31">
        <f t="shared" si="144"/>
        <v>3872.3809523809523</v>
      </c>
      <c r="D1234" s="7">
        <v>4945.6899999999996</v>
      </c>
      <c r="E1234" s="2">
        <v>2534.0100000000002</v>
      </c>
      <c r="H1234" s="2">
        <v>4513.6000000000004</v>
      </c>
      <c r="I1234" s="3">
        <v>2966.1</v>
      </c>
      <c r="J1234" s="7">
        <v>4536.62</v>
      </c>
      <c r="K1234" s="2">
        <v>2251.5700000000002</v>
      </c>
      <c r="N1234" s="7">
        <v>4104.53</v>
      </c>
      <c r="O1234" s="3">
        <v>2683.66</v>
      </c>
      <c r="P1234" s="7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45"/>
        <v>3610</v>
      </c>
      <c r="AK1234" s="2">
        <v>290</v>
      </c>
      <c r="AL1234" s="7">
        <v>3458.3</v>
      </c>
      <c r="AM1234" s="2">
        <v>1949.59</v>
      </c>
      <c r="AP1234" s="7">
        <v>3026.21</v>
      </c>
      <c r="AQ1234" s="3">
        <v>2381.6799999999998</v>
      </c>
      <c r="AZ1234" s="32">
        <v>3790</v>
      </c>
      <c r="BA1234" s="32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KA1234" s="247">
        <f t="shared" si="146"/>
        <v>4766.62</v>
      </c>
      <c r="KB1234" s="228">
        <f t="shared" si="147"/>
        <v>3398</v>
      </c>
      <c r="KC1234" s="246">
        <f t="shared" si="148"/>
        <v>3342</v>
      </c>
    </row>
    <row r="1235" spans="1:289" x14ac:dyDescent="0.3">
      <c r="A1235" s="210">
        <v>42188</v>
      </c>
      <c r="B1235" s="31">
        <v>3895</v>
      </c>
      <c r="C1235" s="31">
        <f t="shared" si="144"/>
        <v>3872.3809523809523</v>
      </c>
      <c r="D1235" s="7">
        <v>4971.79</v>
      </c>
      <c r="E1235" s="2">
        <v>2556.87</v>
      </c>
      <c r="H1235" s="2">
        <v>4539.7</v>
      </c>
      <c r="I1235" s="3">
        <v>2988.96</v>
      </c>
      <c r="J1235" s="7">
        <v>4559.72</v>
      </c>
      <c r="K1235" s="2">
        <v>2272.36</v>
      </c>
      <c r="N1235" s="7">
        <v>4127.63</v>
      </c>
      <c r="O1235" s="3">
        <v>2704.45</v>
      </c>
      <c r="P1235" s="7">
        <v>4559.72</v>
      </c>
      <c r="Q1235" s="2">
        <v>2272.36</v>
      </c>
      <c r="T1235" s="2">
        <v>4127.63</v>
      </c>
      <c r="U1235" s="3">
        <v>2704.45</v>
      </c>
      <c r="AJ1235" s="2">
        <f t="shared" si="145"/>
        <v>3605</v>
      </c>
      <c r="AK1235" s="2">
        <v>290</v>
      </c>
      <c r="AL1235" s="7">
        <v>3466.8</v>
      </c>
      <c r="AM1235" s="2">
        <v>1955.85</v>
      </c>
      <c r="AP1235" s="7">
        <v>3034.71</v>
      </c>
      <c r="AQ1235" s="3">
        <v>2387.94</v>
      </c>
      <c r="AZ1235" s="32">
        <v>3815</v>
      </c>
      <c r="BA1235" s="32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KA1235" s="247">
        <f t="shared" si="146"/>
        <v>4789.72</v>
      </c>
      <c r="KB1235" s="228">
        <f t="shared" si="147"/>
        <v>3392.9</v>
      </c>
      <c r="KC1235" s="246">
        <f t="shared" si="148"/>
        <v>3337.4</v>
      </c>
    </row>
    <row r="1236" spans="1:289" x14ac:dyDescent="0.3">
      <c r="A1236" s="210">
        <v>42191</v>
      </c>
      <c r="B1236" s="31">
        <v>3910</v>
      </c>
      <c r="C1236" s="31">
        <f t="shared" si="144"/>
        <v>3872.7619047619046</v>
      </c>
      <c r="D1236" s="7">
        <v>4977.59</v>
      </c>
      <c r="E1236" s="2">
        <v>2561.9499999999998</v>
      </c>
      <c r="H1236" s="2">
        <v>4545.5</v>
      </c>
      <c r="I1236" s="3">
        <v>2994.04</v>
      </c>
      <c r="J1236" s="7">
        <v>4564.8500000000004</v>
      </c>
      <c r="K1236" s="2">
        <v>2276.98</v>
      </c>
      <c r="N1236" s="7">
        <v>4132.76</v>
      </c>
      <c r="O1236" s="3">
        <v>2709.07</v>
      </c>
      <c r="P1236" s="7">
        <v>4552.33</v>
      </c>
      <c r="Q1236" s="2">
        <v>2264.59</v>
      </c>
      <c r="T1236" s="2">
        <v>4120.24</v>
      </c>
      <c r="U1236" s="3">
        <v>2696.68</v>
      </c>
      <c r="AJ1236" s="2">
        <f t="shared" si="145"/>
        <v>3620</v>
      </c>
      <c r="AK1236" s="2">
        <v>290</v>
      </c>
      <c r="AL1236" s="7">
        <v>3534.06</v>
      </c>
      <c r="AM1236" s="2">
        <v>2021.92</v>
      </c>
      <c r="AP1236" s="7">
        <v>3101.97</v>
      </c>
      <c r="AQ1236" s="3">
        <v>2454.0100000000002</v>
      </c>
      <c r="AZ1236" s="32">
        <v>3815</v>
      </c>
      <c r="BA1236" s="32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KA1236" s="247">
        <f t="shared" si="146"/>
        <v>4794.8500000000004</v>
      </c>
      <c r="KB1236" s="228">
        <f t="shared" si="147"/>
        <v>3408.2000000000003</v>
      </c>
      <c r="KC1236" s="246">
        <f t="shared" si="148"/>
        <v>3351.2000000000003</v>
      </c>
    </row>
    <row r="1237" spans="1:289" x14ac:dyDescent="0.3">
      <c r="A1237" s="210">
        <v>42192</v>
      </c>
      <c r="B1237" s="31">
        <v>3921</v>
      </c>
      <c r="C1237" s="31">
        <f t="shared" si="144"/>
        <v>3873.6666666666665</v>
      </c>
      <c r="D1237" s="7">
        <v>5000.78</v>
      </c>
      <c r="E1237" s="2">
        <v>2582.27</v>
      </c>
      <c r="H1237" s="2">
        <v>4568.6899999999996</v>
      </c>
      <c r="I1237" s="3">
        <v>3014.36</v>
      </c>
      <c r="J1237" s="7">
        <v>4648.3900000000003</v>
      </c>
      <c r="K1237" s="2">
        <v>2357.81</v>
      </c>
      <c r="N1237" s="7">
        <v>4216.3</v>
      </c>
      <c r="O1237" s="3">
        <v>2789.9</v>
      </c>
      <c r="P1237" s="7">
        <v>4560.17</v>
      </c>
      <c r="Q1237" s="2">
        <v>2270.52</v>
      </c>
      <c r="T1237" s="2">
        <v>4128.08</v>
      </c>
      <c r="U1237" s="3">
        <v>2702.61</v>
      </c>
      <c r="AJ1237" s="2">
        <f t="shared" si="145"/>
        <v>3631</v>
      </c>
      <c r="AK1237" s="2">
        <v>290</v>
      </c>
      <c r="AL1237" s="7">
        <v>3553.05</v>
      </c>
      <c r="AM1237" s="2">
        <v>2038.8</v>
      </c>
      <c r="AP1237" s="7">
        <v>3120.96</v>
      </c>
      <c r="AQ1237" s="3">
        <v>2470.89</v>
      </c>
      <c r="AZ1237" s="32">
        <v>3845</v>
      </c>
      <c r="BA1237" s="32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KA1237" s="247">
        <f t="shared" si="146"/>
        <v>4878.3900000000003</v>
      </c>
      <c r="KB1237" s="228">
        <f t="shared" si="147"/>
        <v>3419.42</v>
      </c>
      <c r="KC1237" s="246">
        <f t="shared" si="148"/>
        <v>3361.32</v>
      </c>
    </row>
    <row r="1238" spans="1:289" x14ac:dyDescent="0.3">
      <c r="A1238" s="210">
        <v>42193</v>
      </c>
      <c r="B1238" s="31">
        <v>3952</v>
      </c>
      <c r="C1238" s="31">
        <f t="shared" si="144"/>
        <v>3876.0952380952381</v>
      </c>
      <c r="D1238" s="7">
        <v>4995.7299999999996</v>
      </c>
      <c r="E1238" s="2">
        <v>2574.9699999999998</v>
      </c>
      <c r="H1238" s="2">
        <v>4563.6400000000003</v>
      </c>
      <c r="I1238" s="3">
        <v>3007.06</v>
      </c>
      <c r="J1238" s="7">
        <v>4666.71</v>
      </c>
      <c r="K1238" s="2">
        <v>2374.33</v>
      </c>
      <c r="N1238" s="7">
        <v>4234.62</v>
      </c>
      <c r="O1238" s="3">
        <v>2806.42</v>
      </c>
      <c r="P1238" s="7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45"/>
        <v>3662</v>
      </c>
      <c r="AK1238" s="2">
        <v>290</v>
      </c>
      <c r="AL1238" s="7">
        <v>3506.31</v>
      </c>
      <c r="AM1238" s="2">
        <v>1990.87</v>
      </c>
      <c r="AP1238" s="7">
        <v>3074.22</v>
      </c>
      <c r="AQ1238" s="3">
        <v>2422.96</v>
      </c>
      <c r="AZ1238" s="32">
        <v>3858</v>
      </c>
      <c r="BA1238" s="32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KA1238" s="247">
        <f t="shared" si="146"/>
        <v>4896.71</v>
      </c>
      <c r="KB1238" s="228">
        <f t="shared" si="147"/>
        <v>3451.04</v>
      </c>
      <c r="KC1238" s="246">
        <f t="shared" si="148"/>
        <v>3389.84</v>
      </c>
    </row>
    <row r="1239" spans="1:289" x14ac:dyDescent="0.3">
      <c r="A1239" s="210">
        <v>42194</v>
      </c>
      <c r="B1239" s="31">
        <v>3965</v>
      </c>
      <c r="C1239" s="31">
        <f t="shared" si="144"/>
        <v>3881.1428571428573</v>
      </c>
      <c r="D1239" s="7">
        <v>4934.92</v>
      </c>
      <c r="E1239" s="2">
        <v>2517.4299999999998</v>
      </c>
      <c r="H1239" s="2">
        <v>4502.83</v>
      </c>
      <c r="I1239" s="3">
        <v>2949.52</v>
      </c>
      <c r="J1239" s="7">
        <v>4658.33</v>
      </c>
      <c r="K1239" s="2">
        <v>2355.4499999999998</v>
      </c>
      <c r="N1239" s="7">
        <v>4226.24</v>
      </c>
      <c r="O1239" s="3">
        <v>2787.54</v>
      </c>
      <c r="P1239" s="7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45"/>
        <v>3675</v>
      </c>
      <c r="AK1239" s="2">
        <v>290</v>
      </c>
      <c r="AL1239" s="7">
        <v>3449.94</v>
      </c>
      <c r="AM1239" s="2">
        <v>1937.1</v>
      </c>
      <c r="AP1239" s="7">
        <v>3017.85</v>
      </c>
      <c r="AQ1239" s="3">
        <v>2369.1</v>
      </c>
      <c r="AZ1239" s="32">
        <v>3877</v>
      </c>
      <c r="BA1239" s="32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KA1239" s="247">
        <f t="shared" si="146"/>
        <v>4888.33</v>
      </c>
      <c r="KB1239" s="228">
        <f t="shared" si="147"/>
        <v>3464.3</v>
      </c>
      <c r="KC1239" s="246">
        <f t="shared" si="148"/>
        <v>3401.8</v>
      </c>
    </row>
    <row r="1240" spans="1:289" x14ac:dyDescent="0.3">
      <c r="A1240" s="210">
        <v>42195</v>
      </c>
      <c r="B1240" s="31">
        <v>3955</v>
      </c>
      <c r="C1240" s="31">
        <f t="shared" si="144"/>
        <v>3885.0476190476193</v>
      </c>
      <c r="D1240" s="7">
        <v>4925.17</v>
      </c>
      <c r="E1240" s="2">
        <v>2507.4499999999998</v>
      </c>
      <c r="H1240" s="2">
        <v>4493.08</v>
      </c>
      <c r="I1240" s="3">
        <v>2939.54</v>
      </c>
      <c r="J1240" s="7">
        <v>4660.96</v>
      </c>
      <c r="K1240" s="2">
        <v>2357.81</v>
      </c>
      <c r="N1240" s="7">
        <v>4228.87</v>
      </c>
      <c r="O1240" s="3">
        <v>2789.9</v>
      </c>
      <c r="P1240" s="7">
        <v>4497.16</v>
      </c>
      <c r="Q1240" s="2">
        <v>2208.17</v>
      </c>
      <c r="T1240" s="2">
        <v>4065.07</v>
      </c>
      <c r="U1240" s="3">
        <v>2640.26</v>
      </c>
      <c r="AJ1240" s="2">
        <f t="shared" si="145"/>
        <v>3665</v>
      </c>
      <c r="AK1240" s="2">
        <v>290</v>
      </c>
      <c r="AL1240" s="7">
        <v>3452.23</v>
      </c>
      <c r="AM1240" s="2">
        <v>1939.04</v>
      </c>
      <c r="AP1240" s="7">
        <v>3020.14</v>
      </c>
      <c r="AQ1240" s="3">
        <v>2371.13</v>
      </c>
      <c r="AZ1240" s="32">
        <v>3875</v>
      </c>
      <c r="BA1240" s="32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KA1240" s="247">
        <f t="shared" si="146"/>
        <v>4890.96</v>
      </c>
      <c r="KB1240" s="228">
        <f t="shared" si="147"/>
        <v>3454.1</v>
      </c>
      <c r="KC1240" s="246">
        <f t="shared" si="148"/>
        <v>3392.6000000000004</v>
      </c>
    </row>
    <row r="1241" spans="1:289" x14ac:dyDescent="0.3">
      <c r="A1241" s="210">
        <v>42198</v>
      </c>
      <c r="B1241" s="31">
        <v>3970</v>
      </c>
      <c r="C1241" s="31">
        <f t="shared" si="144"/>
        <v>3890.5238095238096</v>
      </c>
      <c r="D1241" s="7">
        <v>4947.51</v>
      </c>
      <c r="E1241" s="2">
        <v>2529.89</v>
      </c>
      <c r="H1241" s="2">
        <v>4515.42</v>
      </c>
      <c r="I1241" s="3">
        <v>2961.98</v>
      </c>
      <c r="J1241" s="7">
        <v>4658.33</v>
      </c>
      <c r="K1241" s="2">
        <v>2355.4499999999998</v>
      </c>
      <c r="N1241" s="7">
        <v>4226.24</v>
      </c>
      <c r="O1241" s="3">
        <v>2787.54</v>
      </c>
      <c r="P1241" s="7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45"/>
        <v>3680</v>
      </c>
      <c r="AK1241" s="2">
        <v>290</v>
      </c>
      <c r="AL1241" s="7">
        <v>3475.12</v>
      </c>
      <c r="AM1241" s="2">
        <v>1961.93</v>
      </c>
      <c r="AP1241" s="7">
        <v>3043.03</v>
      </c>
      <c r="AQ1241" s="3">
        <v>2394.02</v>
      </c>
      <c r="AZ1241" s="32">
        <v>3883</v>
      </c>
      <c r="BA1241" s="32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KA1241" s="247">
        <f t="shared" si="146"/>
        <v>4888.33</v>
      </c>
      <c r="KB1241" s="228">
        <f t="shared" si="147"/>
        <v>3469.4</v>
      </c>
      <c r="KC1241" s="246">
        <f t="shared" si="148"/>
        <v>3406.4</v>
      </c>
    </row>
    <row r="1242" spans="1:289" x14ac:dyDescent="0.3">
      <c r="A1242" s="210">
        <v>42199</v>
      </c>
      <c r="B1242" s="31">
        <v>3958</v>
      </c>
      <c r="C1242" s="31">
        <f t="shared" si="144"/>
        <v>3895.4285714285716</v>
      </c>
      <c r="D1242" s="7">
        <v>4900.7299999999996</v>
      </c>
      <c r="E1242" s="2">
        <v>2487.5500000000002</v>
      </c>
      <c r="H1242" s="2">
        <v>4468.6400000000003</v>
      </c>
      <c r="I1242" s="3">
        <v>2919.64</v>
      </c>
      <c r="J1242" s="7">
        <v>4551.9799999999996</v>
      </c>
      <c r="K1242" s="2">
        <v>2253.09</v>
      </c>
      <c r="N1242" s="7">
        <v>4119.8900000000003</v>
      </c>
      <c r="O1242" s="3">
        <v>2685.18</v>
      </c>
      <c r="P1242" s="7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45"/>
        <v>3668</v>
      </c>
      <c r="AK1242" s="2">
        <v>290</v>
      </c>
      <c r="AL1242" s="7">
        <v>3385.01</v>
      </c>
      <c r="AM1242" s="2">
        <v>1875.63</v>
      </c>
      <c r="AP1242" s="7">
        <v>2952.92</v>
      </c>
      <c r="AQ1242" s="3">
        <v>2307.7199999999998</v>
      </c>
      <c r="AZ1242" s="32">
        <v>3890</v>
      </c>
      <c r="BA1242" s="32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KA1242" s="247">
        <f t="shared" si="146"/>
        <v>4781.9799999999996</v>
      </c>
      <c r="KB1242" s="228">
        <f t="shared" si="147"/>
        <v>3457.16</v>
      </c>
      <c r="KC1242" s="246">
        <f t="shared" si="148"/>
        <v>3395.36</v>
      </c>
    </row>
    <row r="1243" spans="1:289" x14ac:dyDescent="0.3">
      <c r="A1243" s="210">
        <v>42200</v>
      </c>
      <c r="B1243" s="31">
        <v>3950</v>
      </c>
      <c r="C1243" s="31">
        <f t="shared" si="144"/>
        <v>3899.9523809523807</v>
      </c>
      <c r="D1243" s="7">
        <v>4904.08</v>
      </c>
      <c r="E1243" s="2">
        <v>2487.5700000000002</v>
      </c>
      <c r="H1243" s="2">
        <v>4471.99</v>
      </c>
      <c r="I1243" s="3">
        <v>2919.66</v>
      </c>
      <c r="J1243" s="7">
        <v>4527.3500000000004</v>
      </c>
      <c r="K1243" s="2">
        <v>2226.33</v>
      </c>
      <c r="N1243" s="7">
        <v>4095.26</v>
      </c>
      <c r="O1243" s="3">
        <v>2658.42</v>
      </c>
      <c r="P1243" s="7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45"/>
        <v>3660</v>
      </c>
      <c r="AK1243" s="2">
        <v>290</v>
      </c>
      <c r="AL1243" s="7">
        <v>3407.64</v>
      </c>
      <c r="AM1243" s="2">
        <v>1895.63</v>
      </c>
      <c r="AP1243" s="7">
        <v>2975.55</v>
      </c>
      <c r="AQ1243" s="3">
        <v>2327.7199999999998</v>
      </c>
      <c r="AZ1243" s="32">
        <v>3895</v>
      </c>
      <c r="BA1243" s="32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KA1243" s="247">
        <f t="shared" si="146"/>
        <v>4757.3500000000004</v>
      </c>
      <c r="KB1243" s="228">
        <f t="shared" si="147"/>
        <v>3449</v>
      </c>
      <c r="KC1243" s="246">
        <f t="shared" si="148"/>
        <v>3388</v>
      </c>
    </row>
    <row r="1244" spans="1:289" x14ac:dyDescent="0.3">
      <c r="A1244" s="210">
        <v>42201</v>
      </c>
      <c r="B1244" s="31">
        <v>3930</v>
      </c>
      <c r="C1244" s="31">
        <f t="shared" si="144"/>
        <v>3903.6666666666665</v>
      </c>
      <c r="D1244" s="7">
        <v>4880.2</v>
      </c>
      <c r="E1244" s="2">
        <v>2452.89</v>
      </c>
      <c r="H1244" s="2">
        <v>4448.1099999999997</v>
      </c>
      <c r="I1244" s="3">
        <v>2884.98</v>
      </c>
      <c r="J1244" s="7">
        <v>4554.7299999999996</v>
      </c>
      <c r="K1244" s="2">
        <v>2217.29</v>
      </c>
      <c r="N1244" s="7">
        <v>4122.6400000000003</v>
      </c>
      <c r="O1244" s="3">
        <v>2649.38</v>
      </c>
      <c r="P1244" s="7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45"/>
        <v>3640</v>
      </c>
      <c r="AK1244" s="2">
        <v>290</v>
      </c>
      <c r="AL1244" s="7">
        <v>3435.99</v>
      </c>
      <c r="AM1244" s="2">
        <v>1862.83</v>
      </c>
      <c r="AP1244" s="7">
        <v>3003.9</v>
      </c>
      <c r="AQ1244" s="3">
        <v>2294.92</v>
      </c>
      <c r="AZ1244" s="32">
        <v>3890</v>
      </c>
      <c r="BA1244" s="32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KA1244" s="247">
        <f t="shared" si="146"/>
        <v>4784.7299999999996</v>
      </c>
      <c r="KB1244" s="228">
        <f t="shared" si="147"/>
        <v>3428.6</v>
      </c>
      <c r="KC1244" s="246">
        <f t="shared" si="148"/>
        <v>3369.6000000000004</v>
      </c>
    </row>
    <row r="1245" spans="1:289" x14ac:dyDescent="0.3">
      <c r="A1245" s="210">
        <v>42202</v>
      </c>
      <c r="B1245" s="31">
        <v>3940</v>
      </c>
      <c r="C1245" s="31">
        <f t="shared" si="144"/>
        <v>3908.6666666666665</v>
      </c>
      <c r="D1245" s="7">
        <v>4866.33</v>
      </c>
      <c r="E1245" s="2">
        <v>2437.81</v>
      </c>
      <c r="H1245" s="2">
        <v>4434.24</v>
      </c>
      <c r="I1245" s="3">
        <v>2869.9</v>
      </c>
      <c r="J1245" s="7">
        <v>4564.96</v>
      </c>
      <c r="K1245" s="2">
        <v>2226.33</v>
      </c>
      <c r="N1245" s="7">
        <v>4132.87</v>
      </c>
      <c r="O1245" s="3">
        <v>2658.42</v>
      </c>
      <c r="P1245" s="7">
        <v>4489.49</v>
      </c>
      <c r="Q1245" s="2">
        <v>2139.25</v>
      </c>
      <c r="T1245" s="2">
        <v>4057.4</v>
      </c>
      <c r="U1245" s="3">
        <v>2571.34</v>
      </c>
      <c r="AJ1245" s="2">
        <f t="shared" si="145"/>
        <v>3650</v>
      </c>
      <c r="AK1245" s="2">
        <v>290</v>
      </c>
      <c r="AL1245" s="7">
        <v>3495.45</v>
      </c>
      <c r="AM1245" s="2">
        <v>1920.51</v>
      </c>
      <c r="AP1245" s="7">
        <v>3063.36</v>
      </c>
      <c r="AQ1245" s="3">
        <v>2352.6</v>
      </c>
      <c r="AZ1245" s="32">
        <v>3890</v>
      </c>
      <c r="BA1245" s="32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KA1245" s="247">
        <f t="shared" si="146"/>
        <v>4794.96</v>
      </c>
      <c r="KB1245" s="228">
        <f t="shared" si="147"/>
        <v>3438.8</v>
      </c>
      <c r="KC1245" s="246">
        <f t="shared" si="148"/>
        <v>3378.8</v>
      </c>
    </row>
    <row r="1246" spans="1:289" x14ac:dyDescent="0.3">
      <c r="A1246" s="210">
        <v>42205</v>
      </c>
      <c r="B1246" s="31">
        <v>3964</v>
      </c>
      <c r="C1246" s="31">
        <f t="shared" ref="C1246:C1309" si="149">AVERAGE(B1226:B1246)</f>
        <v>3915.1904761904761</v>
      </c>
      <c r="D1246" s="7">
        <v>4803.46</v>
      </c>
      <c r="E1246" s="2">
        <v>2375.61</v>
      </c>
      <c r="H1246" s="2">
        <v>4371.37</v>
      </c>
      <c r="I1246" s="3">
        <v>2807.7</v>
      </c>
      <c r="J1246" s="7">
        <v>4564.96</v>
      </c>
      <c r="K1246" s="2">
        <v>2226.33</v>
      </c>
      <c r="N1246" s="7">
        <v>4132.87</v>
      </c>
      <c r="O1246" s="3">
        <v>2658.42</v>
      </c>
      <c r="P1246" s="7">
        <v>4476.91</v>
      </c>
      <c r="Q1246" s="2">
        <v>2126.81</v>
      </c>
      <c r="T1246" s="2">
        <v>4044.82</v>
      </c>
      <c r="U1246" s="3">
        <v>2558.9</v>
      </c>
      <c r="AJ1246" s="2">
        <f t="shared" si="145"/>
        <v>3674</v>
      </c>
      <c r="AK1246" s="2">
        <v>290</v>
      </c>
      <c r="AL1246" s="7">
        <v>3420.02</v>
      </c>
      <c r="AM1246" s="2">
        <v>1845.87</v>
      </c>
      <c r="AP1246" s="7">
        <v>2987.93</v>
      </c>
      <c r="AQ1246" s="3">
        <v>2277.96</v>
      </c>
      <c r="AZ1246" s="32">
        <v>3899</v>
      </c>
      <c r="BA1246" s="32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KA1246" s="247">
        <f t="shared" si="146"/>
        <v>4794.96</v>
      </c>
      <c r="KB1246" s="228">
        <f t="shared" si="147"/>
        <v>3463.28</v>
      </c>
      <c r="KC1246" s="246">
        <f t="shared" si="148"/>
        <v>3400.88</v>
      </c>
    </row>
    <row r="1247" spans="1:289" x14ac:dyDescent="0.3">
      <c r="A1247" s="210">
        <v>42206</v>
      </c>
      <c r="B1247" s="31">
        <v>3985</v>
      </c>
      <c r="C1247" s="31">
        <f t="shared" si="149"/>
        <v>3922.7619047619046</v>
      </c>
      <c r="D1247" s="7">
        <v>4681.55</v>
      </c>
      <c r="E1247" s="2">
        <v>2257.69</v>
      </c>
      <c r="H1247" s="2">
        <v>4249.46</v>
      </c>
      <c r="I1247" s="3">
        <v>2689.78</v>
      </c>
      <c r="J1247" s="7">
        <v>4544.51</v>
      </c>
      <c r="K1247" s="2">
        <v>2208.25</v>
      </c>
      <c r="N1247" s="7">
        <v>4112.42</v>
      </c>
      <c r="O1247" s="3">
        <v>2640.34</v>
      </c>
      <c r="P1247" s="7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45"/>
        <v>3695</v>
      </c>
      <c r="AK1247" s="2">
        <v>290</v>
      </c>
      <c r="AL1247" s="7">
        <v>3401.84</v>
      </c>
      <c r="AM1247" s="2">
        <v>1830.19</v>
      </c>
      <c r="AP1247" s="7">
        <v>2969.75</v>
      </c>
      <c r="AQ1247" s="3">
        <v>2262.2800000000002</v>
      </c>
      <c r="AZ1247" s="32">
        <v>3890</v>
      </c>
      <c r="BA1247" s="32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KA1247" s="247">
        <f t="shared" si="146"/>
        <v>4774.51</v>
      </c>
      <c r="KB1247" s="228">
        <f t="shared" si="147"/>
        <v>3484.7000000000003</v>
      </c>
      <c r="KC1247" s="246">
        <f t="shared" si="148"/>
        <v>3420.2000000000003</v>
      </c>
    </row>
    <row r="1248" spans="1:289" x14ac:dyDescent="0.3">
      <c r="A1248" s="210">
        <v>42207</v>
      </c>
      <c r="B1248" s="31">
        <v>3981</v>
      </c>
      <c r="C1248" s="31">
        <f t="shared" si="149"/>
        <v>3929.3333333333335</v>
      </c>
      <c r="D1248" s="7">
        <v>4659.8999999999996</v>
      </c>
      <c r="E1248" s="2">
        <v>2234.23</v>
      </c>
      <c r="H1248" s="2">
        <v>4227.8099999999995</v>
      </c>
      <c r="I1248" s="3">
        <v>2666.32</v>
      </c>
      <c r="J1248" s="7">
        <v>4559.84</v>
      </c>
      <c r="K1248" s="2">
        <v>2221.81</v>
      </c>
      <c r="N1248" s="7">
        <v>4127.75</v>
      </c>
      <c r="O1248" s="3">
        <v>2653.9</v>
      </c>
      <c r="P1248" s="7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45"/>
        <v>3691</v>
      </c>
      <c r="AK1248" s="2">
        <v>290</v>
      </c>
      <c r="AL1248" s="7">
        <v>3352.71</v>
      </c>
      <c r="AM1248" s="2">
        <v>1779.85</v>
      </c>
      <c r="AP1248" s="7">
        <v>2920.62</v>
      </c>
      <c r="AQ1248" s="3">
        <v>2211.94</v>
      </c>
      <c r="AZ1248" s="32">
        <v>3900</v>
      </c>
      <c r="BA1248" s="32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KA1248" s="247">
        <f t="shared" si="146"/>
        <v>4789.84</v>
      </c>
      <c r="KB1248" s="228">
        <f t="shared" si="147"/>
        <v>3480.62</v>
      </c>
      <c r="KC1248" s="246">
        <f t="shared" si="148"/>
        <v>3416.52</v>
      </c>
    </row>
    <row r="1249" spans="1:289" x14ac:dyDescent="0.3">
      <c r="A1249" s="210">
        <v>42208</v>
      </c>
      <c r="B1249" s="31">
        <v>3999</v>
      </c>
      <c r="C1249" s="31">
        <f t="shared" si="149"/>
        <v>3935.2380952380954</v>
      </c>
      <c r="D1249" s="7">
        <v>4688.83</v>
      </c>
      <c r="E1249" s="2">
        <v>2234.14</v>
      </c>
      <c r="H1249" s="2">
        <v>4256.74</v>
      </c>
      <c r="I1249" s="3">
        <v>2666.23</v>
      </c>
      <c r="J1249" s="7">
        <v>4613.21</v>
      </c>
      <c r="K1249" s="2">
        <v>2246.67</v>
      </c>
      <c r="N1249" s="7">
        <v>4181.12</v>
      </c>
      <c r="O1249" s="3">
        <v>2678.76</v>
      </c>
      <c r="P1249" s="7">
        <v>4435.93</v>
      </c>
      <c r="Q1249" s="2">
        <v>2071.25</v>
      </c>
      <c r="T1249" s="2">
        <v>4003.84</v>
      </c>
      <c r="U1249" s="3">
        <v>2503.34</v>
      </c>
      <c r="AJ1249" s="2">
        <f t="shared" si="145"/>
        <v>3709</v>
      </c>
      <c r="AK1249" s="2">
        <v>290</v>
      </c>
      <c r="AL1249" s="7">
        <v>3415.11</v>
      </c>
      <c r="AM1249" s="2">
        <v>1825.92</v>
      </c>
      <c r="AP1249" s="7">
        <v>2983.02</v>
      </c>
      <c r="AQ1249" s="3">
        <v>2258.0100000000002</v>
      </c>
      <c r="AZ1249" s="32">
        <v>3876</v>
      </c>
      <c r="BA1249" s="32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KA1249" s="247">
        <f t="shared" si="146"/>
        <v>4843.21</v>
      </c>
      <c r="KB1249" s="228">
        <f t="shared" si="147"/>
        <v>3498.98</v>
      </c>
      <c r="KC1249" s="246">
        <f t="shared" si="148"/>
        <v>3433.0800000000004</v>
      </c>
    </row>
    <row r="1250" spans="1:289" x14ac:dyDescent="0.3">
      <c r="A1250" s="210">
        <v>42209</v>
      </c>
      <c r="B1250" s="31">
        <v>3973</v>
      </c>
      <c r="C1250" s="31">
        <f t="shared" si="149"/>
        <v>3939.2857142857142</v>
      </c>
      <c r="D1250" s="7">
        <v>4735.41</v>
      </c>
      <c r="E1250" s="2">
        <v>2277.36</v>
      </c>
      <c r="H1250" s="2">
        <v>4303.32</v>
      </c>
      <c r="I1250" s="3">
        <v>2709.45</v>
      </c>
      <c r="J1250" s="7">
        <v>4633.82</v>
      </c>
      <c r="K1250" s="2">
        <v>2264.75</v>
      </c>
      <c r="N1250" s="7">
        <v>4201.7299999999996</v>
      </c>
      <c r="O1250" s="3">
        <v>2696.84</v>
      </c>
      <c r="P1250" s="7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45"/>
        <v>3683</v>
      </c>
      <c r="AK1250" s="2">
        <v>290</v>
      </c>
      <c r="AL1250" s="7">
        <v>3420.39</v>
      </c>
      <c r="AM1250" s="2">
        <v>1828.75</v>
      </c>
      <c r="AP1250" s="7">
        <v>2988.3</v>
      </c>
      <c r="AQ1250" s="3">
        <v>2260.84</v>
      </c>
      <c r="AZ1250" s="32">
        <v>3890</v>
      </c>
      <c r="BA1250" s="32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KA1250" s="247">
        <f t="shared" si="146"/>
        <v>4863.82</v>
      </c>
      <c r="KB1250" s="228">
        <f t="shared" si="147"/>
        <v>3472.46</v>
      </c>
      <c r="KC1250" s="246">
        <f t="shared" si="148"/>
        <v>3409.1600000000003</v>
      </c>
    </row>
    <row r="1251" spans="1:289" x14ac:dyDescent="0.3">
      <c r="A1251" s="210">
        <v>42212</v>
      </c>
      <c r="B1251" s="31">
        <v>3955</v>
      </c>
      <c r="C1251" s="31">
        <f t="shared" si="149"/>
        <v>3942.5238095238096</v>
      </c>
      <c r="D1251" s="7">
        <v>4663.87</v>
      </c>
      <c r="E1251" s="2">
        <v>2207.65</v>
      </c>
      <c r="H1251" s="2">
        <v>4231.7800000000007</v>
      </c>
      <c r="I1251" s="3">
        <v>2639.74</v>
      </c>
      <c r="J1251" s="7">
        <v>4626.09</v>
      </c>
      <c r="K1251" s="2">
        <v>2257.9699999999998</v>
      </c>
      <c r="N1251" s="7">
        <v>4194</v>
      </c>
      <c r="O1251" s="3">
        <v>2690.06</v>
      </c>
      <c r="P1251" s="7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45"/>
        <v>3665</v>
      </c>
      <c r="AK1251" s="2">
        <v>290</v>
      </c>
      <c r="AL1251" s="7">
        <v>3400.95</v>
      </c>
      <c r="AM1251" s="2">
        <v>1810.41</v>
      </c>
      <c r="AP1251" s="7">
        <v>2968.86</v>
      </c>
      <c r="AQ1251" s="3">
        <v>2242.5</v>
      </c>
      <c r="AZ1251" s="32">
        <v>3889</v>
      </c>
      <c r="BA1251" s="32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KA1251" s="247">
        <f t="shared" si="146"/>
        <v>4856.09</v>
      </c>
      <c r="KB1251" s="228">
        <f t="shared" si="147"/>
        <v>3454.1</v>
      </c>
      <c r="KC1251" s="246">
        <f t="shared" si="148"/>
        <v>3392.6000000000004</v>
      </c>
    </row>
    <row r="1252" spans="1:289" x14ac:dyDescent="0.3">
      <c r="A1252" s="210">
        <v>42213</v>
      </c>
      <c r="B1252" s="31">
        <v>3968</v>
      </c>
      <c r="C1252" s="31">
        <f t="shared" si="149"/>
        <v>3946</v>
      </c>
      <c r="D1252" s="7">
        <v>4620.57</v>
      </c>
      <c r="E1252" s="2">
        <v>2165.5300000000002</v>
      </c>
      <c r="H1252" s="2">
        <v>4188.4799999999996</v>
      </c>
      <c r="I1252" s="3">
        <v>2597.62</v>
      </c>
      <c r="J1252" s="7">
        <v>4620.9399999999996</v>
      </c>
      <c r="K1252" s="2">
        <v>2253.4499999999998</v>
      </c>
      <c r="N1252" s="7">
        <v>4188.8500000000004</v>
      </c>
      <c r="O1252" s="3">
        <v>2685.54</v>
      </c>
      <c r="P1252" s="7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45"/>
        <v>3678</v>
      </c>
      <c r="AK1252" s="2">
        <v>290</v>
      </c>
      <c r="AL1252" s="7">
        <v>3383.79</v>
      </c>
      <c r="AM1252" s="2">
        <v>1794.03</v>
      </c>
      <c r="AP1252" s="7">
        <v>2951.7</v>
      </c>
      <c r="AQ1252" s="3">
        <v>2226.12</v>
      </c>
      <c r="AZ1252" s="32">
        <v>3905</v>
      </c>
      <c r="BA1252" s="32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KA1252" s="247">
        <f t="shared" si="146"/>
        <v>4850.9399999999996</v>
      </c>
      <c r="KB1252" s="228">
        <f t="shared" si="147"/>
        <v>3467.36</v>
      </c>
      <c r="KC1252" s="246">
        <f t="shared" si="148"/>
        <v>3404.56</v>
      </c>
    </row>
    <row r="1253" spans="1:289" x14ac:dyDescent="0.3">
      <c r="A1253" s="210">
        <v>42214</v>
      </c>
      <c r="B1253" s="31">
        <v>3983</v>
      </c>
      <c r="C1253" s="31">
        <f t="shared" si="149"/>
        <v>3949.4761904761904</v>
      </c>
      <c r="D1253" s="7">
        <v>4689.3</v>
      </c>
      <c r="E1253" s="2">
        <v>2232.81</v>
      </c>
      <c r="H1253" s="2">
        <v>4257.21</v>
      </c>
      <c r="I1253" s="3">
        <v>2664.9</v>
      </c>
      <c r="J1253" s="7">
        <v>4626.09</v>
      </c>
      <c r="K1253" s="2">
        <v>2257.9699999999998</v>
      </c>
      <c r="N1253" s="7">
        <v>4194</v>
      </c>
      <c r="O1253" s="3">
        <v>2690.06</v>
      </c>
      <c r="P1253" s="7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45"/>
        <v>3693</v>
      </c>
      <c r="AK1253" s="2">
        <v>290</v>
      </c>
      <c r="AL1253" s="7">
        <v>3337.38</v>
      </c>
      <c r="AM1253" s="2">
        <v>1747.51</v>
      </c>
      <c r="AP1253" s="7">
        <v>2905.29</v>
      </c>
      <c r="AQ1253" s="3">
        <v>2179.6</v>
      </c>
      <c r="AZ1253" s="32">
        <v>3900</v>
      </c>
      <c r="BA1253" s="32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KA1253" s="247">
        <f t="shared" si="146"/>
        <v>4856.09</v>
      </c>
      <c r="KB1253" s="228">
        <f t="shared" si="147"/>
        <v>3482.66</v>
      </c>
      <c r="KC1253" s="246">
        <f t="shared" si="148"/>
        <v>3418.36</v>
      </c>
    </row>
    <row r="1254" spans="1:289" x14ac:dyDescent="0.3">
      <c r="A1254" s="210">
        <v>42215</v>
      </c>
      <c r="B1254" s="31">
        <v>3971</v>
      </c>
      <c r="C1254" s="31">
        <f t="shared" si="149"/>
        <v>3953.5714285714284</v>
      </c>
      <c r="D1254" s="7">
        <v>4654.0600000000004</v>
      </c>
      <c r="E1254" s="2">
        <v>2194</v>
      </c>
      <c r="H1254" s="2">
        <v>4221.9699999999993</v>
      </c>
      <c r="I1254" s="3">
        <v>2626.09</v>
      </c>
      <c r="J1254" s="7">
        <v>4654.43</v>
      </c>
      <c r="K1254" s="2">
        <v>2282.83</v>
      </c>
      <c r="N1254" s="7">
        <v>4222.34</v>
      </c>
      <c r="O1254" s="3">
        <v>2714.92</v>
      </c>
      <c r="P1254" s="7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45"/>
        <v>3681</v>
      </c>
      <c r="AK1254" s="2">
        <v>290</v>
      </c>
      <c r="AL1254" s="7">
        <v>3361.38</v>
      </c>
      <c r="AM1254" s="2">
        <v>1767.97</v>
      </c>
      <c r="AP1254" s="7">
        <v>2929.29</v>
      </c>
      <c r="AQ1254" s="3">
        <v>2200.06</v>
      </c>
      <c r="AZ1254" s="32">
        <v>3938</v>
      </c>
      <c r="BA1254" s="32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KA1254" s="247">
        <f t="shared" si="146"/>
        <v>4884.43</v>
      </c>
      <c r="KB1254" s="228">
        <f t="shared" si="147"/>
        <v>3470.42</v>
      </c>
      <c r="KC1254" s="246">
        <f t="shared" si="148"/>
        <v>3407.32</v>
      </c>
    </row>
    <row r="1255" spans="1:289" x14ac:dyDescent="0.3">
      <c r="A1255" s="210">
        <v>42216</v>
      </c>
      <c r="B1255" s="31">
        <v>3980</v>
      </c>
      <c r="C1255" s="31">
        <f t="shared" si="149"/>
        <v>3957.3809523809523</v>
      </c>
      <c r="D1255" s="7">
        <v>4628.41</v>
      </c>
      <c r="E1255" s="2">
        <v>2168.62</v>
      </c>
      <c r="H1255" s="2">
        <v>4196.32</v>
      </c>
      <c r="I1255" s="3">
        <v>2600.71</v>
      </c>
      <c r="J1255" s="7">
        <v>4654.43</v>
      </c>
      <c r="K1255" s="2">
        <v>2282.83</v>
      </c>
      <c r="N1255" s="7">
        <v>4222.34</v>
      </c>
      <c r="O1255" s="3">
        <v>2714.92</v>
      </c>
      <c r="P1255" s="7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45"/>
        <v>3690</v>
      </c>
      <c r="AK1255" s="2">
        <v>290</v>
      </c>
      <c r="AL1255" s="7">
        <v>3335.73</v>
      </c>
      <c r="AM1255" s="2">
        <v>1742.59</v>
      </c>
      <c r="AP1255" s="7">
        <v>2903.64</v>
      </c>
      <c r="AQ1255" s="3">
        <v>2174.6799999999998</v>
      </c>
      <c r="AZ1255" s="32">
        <v>3992</v>
      </c>
      <c r="BA1255" s="32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KA1255" s="247">
        <f t="shared" si="146"/>
        <v>4884.43</v>
      </c>
      <c r="KB1255" s="228">
        <f t="shared" si="147"/>
        <v>3479.6</v>
      </c>
      <c r="KC1255" s="246">
        <f t="shared" si="148"/>
        <v>3415.6000000000004</v>
      </c>
    </row>
    <row r="1256" spans="1:289" x14ac:dyDescent="0.3">
      <c r="A1256" s="210">
        <v>42219</v>
      </c>
      <c r="B1256" s="31">
        <v>3993</v>
      </c>
      <c r="C1256" s="31">
        <f t="shared" si="149"/>
        <v>3962.0476190476193</v>
      </c>
      <c r="D1256" s="7">
        <v>4636.1099999999997</v>
      </c>
      <c r="E1256" s="2">
        <v>2176.9499999999998</v>
      </c>
      <c r="H1256" s="2">
        <v>4204.0200000000004</v>
      </c>
      <c r="I1256" s="3">
        <v>2609.04</v>
      </c>
      <c r="J1256" s="7">
        <v>4700.5</v>
      </c>
      <c r="K1256" s="2">
        <v>2328.9899999999998</v>
      </c>
      <c r="N1256" s="7">
        <v>4268.41</v>
      </c>
      <c r="O1256" s="3">
        <v>2761.08</v>
      </c>
      <c r="P1256" s="7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45"/>
        <v>3703</v>
      </c>
      <c r="AK1256" s="2">
        <v>290</v>
      </c>
      <c r="AL1256" s="7">
        <v>3395.43</v>
      </c>
      <c r="AM1256" s="2">
        <v>1802.26</v>
      </c>
      <c r="AP1256" s="7">
        <v>2963.34</v>
      </c>
      <c r="AQ1256" s="3">
        <v>2234.35</v>
      </c>
      <c r="AZ1256" s="32">
        <v>3997</v>
      </c>
      <c r="BA1256" s="32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KA1256" s="247">
        <f t="shared" si="146"/>
        <v>4930.5</v>
      </c>
      <c r="KB1256" s="228">
        <f t="shared" si="147"/>
        <v>3492.86</v>
      </c>
      <c r="KC1256" s="246">
        <f t="shared" si="148"/>
        <v>3427.56</v>
      </c>
    </row>
    <row r="1257" spans="1:289" x14ac:dyDescent="0.3">
      <c r="A1257" s="210">
        <v>42220</v>
      </c>
      <c r="B1257" s="31">
        <v>3995</v>
      </c>
      <c r="C1257" s="31">
        <f t="shared" si="149"/>
        <v>3966.0952380952381</v>
      </c>
      <c r="D1257" s="7">
        <v>4630.8599999999997</v>
      </c>
      <c r="E1257" s="2">
        <v>2168.89</v>
      </c>
      <c r="H1257" s="2">
        <v>4198.7700000000004</v>
      </c>
      <c r="I1257" s="3">
        <v>2600.98</v>
      </c>
      <c r="J1257" s="7">
        <v>4721.43</v>
      </c>
      <c r="K1257" s="2">
        <v>2347.39</v>
      </c>
      <c r="N1257" s="7">
        <v>4289.34</v>
      </c>
      <c r="O1257" s="3">
        <v>2779.48</v>
      </c>
      <c r="P1257" s="7">
        <v>4437.95</v>
      </c>
      <c r="Q1257" s="2">
        <v>2066.89</v>
      </c>
      <c r="T1257" s="2">
        <v>4005.86</v>
      </c>
      <c r="U1257" s="3">
        <v>2498.98</v>
      </c>
      <c r="AJ1257" s="2">
        <f t="shared" si="145"/>
        <v>3705</v>
      </c>
      <c r="AK1257" s="2">
        <v>290</v>
      </c>
      <c r="AL1257" s="7">
        <v>3348.71</v>
      </c>
      <c r="AM1257" s="2">
        <v>1753.63</v>
      </c>
      <c r="AP1257" s="7">
        <v>2916.62</v>
      </c>
      <c r="AQ1257" s="3">
        <v>2185.7199999999998</v>
      </c>
      <c r="AZ1257" s="32">
        <v>4014</v>
      </c>
      <c r="BA1257" s="32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KA1257" s="247">
        <f t="shared" si="146"/>
        <v>4951.43</v>
      </c>
      <c r="KB1257" s="228">
        <f t="shared" si="147"/>
        <v>3494.9</v>
      </c>
      <c r="KC1257" s="246">
        <f t="shared" si="148"/>
        <v>3429.4</v>
      </c>
    </row>
    <row r="1258" spans="1:289" x14ac:dyDescent="0.3">
      <c r="A1258" s="210">
        <v>42221</v>
      </c>
      <c r="B1258" s="31">
        <v>4007</v>
      </c>
      <c r="C1258" s="31">
        <f t="shared" si="149"/>
        <v>3970.1904761904761</v>
      </c>
      <c r="D1258" s="7">
        <v>4623.05</v>
      </c>
      <c r="E1258" s="2">
        <v>2160.44</v>
      </c>
      <c r="H1258" s="2">
        <v>4190.96</v>
      </c>
      <c r="I1258" s="3">
        <v>2592.5300000000002</v>
      </c>
      <c r="J1258" s="7">
        <v>4700.8500000000004</v>
      </c>
      <c r="K1258" s="2">
        <v>2326.4499999999998</v>
      </c>
      <c r="N1258" s="7">
        <v>4268.76</v>
      </c>
      <c r="O1258" s="3">
        <v>2758.54</v>
      </c>
      <c r="P1258" s="7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45"/>
        <v>3717</v>
      </c>
      <c r="AK1258" s="2">
        <v>290</v>
      </c>
      <c r="AL1258" s="7">
        <v>3353.03</v>
      </c>
      <c r="AM1258" s="2">
        <v>1757.31</v>
      </c>
      <c r="AP1258" s="7">
        <v>2920.94</v>
      </c>
      <c r="AQ1258" s="3">
        <v>2189.4</v>
      </c>
      <c r="AZ1258" s="32">
        <v>4020</v>
      </c>
      <c r="BA1258" s="32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KA1258" s="247">
        <f t="shared" si="146"/>
        <v>4930.8500000000004</v>
      </c>
      <c r="KB1258" s="228">
        <f t="shared" si="147"/>
        <v>3507.14</v>
      </c>
      <c r="KC1258" s="246">
        <f t="shared" si="148"/>
        <v>3440.44</v>
      </c>
    </row>
    <row r="1259" spans="1:289" x14ac:dyDescent="0.3">
      <c r="A1259" s="210">
        <v>42222</v>
      </c>
      <c r="B1259" s="31">
        <v>4020</v>
      </c>
      <c r="C1259" s="31">
        <f t="shared" si="149"/>
        <v>3973.4285714285716</v>
      </c>
      <c r="D1259" s="7">
        <v>4625.8100000000004</v>
      </c>
      <c r="E1259" s="2">
        <v>2177.3000000000002</v>
      </c>
      <c r="H1259" s="2">
        <v>4193.7199999999993</v>
      </c>
      <c r="I1259" s="3">
        <v>2609.39</v>
      </c>
      <c r="J1259" s="7">
        <v>4677.6400000000003</v>
      </c>
      <c r="K1259" s="2">
        <v>2317.33</v>
      </c>
      <c r="N1259" s="7">
        <v>4245.55</v>
      </c>
      <c r="O1259" s="3">
        <v>2749.42</v>
      </c>
      <c r="P1259" s="7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45"/>
        <v>3730</v>
      </c>
      <c r="AK1259" s="2">
        <v>290</v>
      </c>
      <c r="AL1259" s="7">
        <v>3318.65</v>
      </c>
      <c r="AM1259" s="2">
        <v>1724.49</v>
      </c>
      <c r="AP1259" s="7">
        <v>2886.56</v>
      </c>
      <c r="AQ1259" s="3">
        <v>2156.58</v>
      </c>
      <c r="AZ1259" s="32">
        <v>4048</v>
      </c>
      <c r="BA1259" s="32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KA1259" s="247">
        <f t="shared" si="146"/>
        <v>4907.6400000000003</v>
      </c>
      <c r="KB1259" s="228">
        <f t="shared" si="147"/>
        <v>3520.3999999999996</v>
      </c>
      <c r="KC1259" s="246">
        <f t="shared" si="148"/>
        <v>3452.4</v>
      </c>
    </row>
    <row r="1260" spans="1:289" x14ac:dyDescent="0.3">
      <c r="A1260" s="210">
        <v>42223</v>
      </c>
      <c r="B1260" s="31">
        <v>4025</v>
      </c>
      <c r="C1260" s="31">
        <f t="shared" si="149"/>
        <v>3976.2857142857142</v>
      </c>
      <c r="D1260" s="7">
        <v>4605.4399999999996</v>
      </c>
      <c r="E1260" s="2">
        <v>2159.94</v>
      </c>
      <c r="H1260" s="2">
        <v>4173.3500000000004</v>
      </c>
      <c r="I1260" s="3">
        <v>2592.0300000000002</v>
      </c>
      <c r="J1260" s="7">
        <v>4656.95</v>
      </c>
      <c r="K1260" s="2">
        <v>2299.09</v>
      </c>
      <c r="N1260" s="7">
        <v>4224.8599999999997</v>
      </c>
      <c r="O1260" s="3">
        <v>2731.18</v>
      </c>
      <c r="P1260" s="7">
        <v>4439.58</v>
      </c>
      <c r="Q1260" s="2">
        <v>2071.39</v>
      </c>
      <c r="T1260" s="2">
        <v>4007.49</v>
      </c>
      <c r="U1260" s="3">
        <v>2503.48</v>
      </c>
      <c r="AJ1260" s="2">
        <f t="shared" si="145"/>
        <v>3735</v>
      </c>
      <c r="AK1260" s="2">
        <v>290</v>
      </c>
      <c r="AL1260" s="7">
        <v>3327.09</v>
      </c>
      <c r="AM1260" s="2">
        <v>1735.23</v>
      </c>
      <c r="AP1260" s="7">
        <v>2895</v>
      </c>
      <c r="AQ1260" s="3">
        <v>2167.3200000000002</v>
      </c>
      <c r="AZ1260" s="32">
        <v>4047</v>
      </c>
      <c r="BA1260" s="32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KA1260" s="247">
        <f t="shared" si="146"/>
        <v>4886.95</v>
      </c>
      <c r="KB1260" s="228">
        <f t="shared" si="147"/>
        <v>3525.5</v>
      </c>
      <c r="KC1260" s="246">
        <f t="shared" si="148"/>
        <v>3457</v>
      </c>
    </row>
    <row r="1261" spans="1:289" x14ac:dyDescent="0.3">
      <c r="A1261" s="210">
        <v>42226</v>
      </c>
      <c r="B1261" s="31">
        <v>4025</v>
      </c>
      <c r="C1261" s="31">
        <f t="shared" si="149"/>
        <v>3979.6190476190477</v>
      </c>
      <c r="D1261" s="7">
        <v>4618.2299999999996</v>
      </c>
      <c r="E1261" s="2">
        <v>2172.59</v>
      </c>
      <c r="H1261" s="2">
        <v>4186.1399999999994</v>
      </c>
      <c r="I1261" s="3">
        <v>2604.6799999999998</v>
      </c>
      <c r="J1261" s="7">
        <v>4656.95</v>
      </c>
      <c r="K1261" s="2">
        <v>2299.09</v>
      </c>
      <c r="N1261" s="7">
        <v>4224.8599999999997</v>
      </c>
      <c r="O1261" s="3">
        <v>2731.18</v>
      </c>
      <c r="P1261" s="7">
        <v>4439.58</v>
      </c>
      <c r="Q1261" s="2">
        <v>2071.39</v>
      </c>
      <c r="T1261" s="2">
        <v>4007.49</v>
      </c>
      <c r="U1261" s="3">
        <v>2503.48</v>
      </c>
      <c r="AJ1261" s="2">
        <f t="shared" si="145"/>
        <v>3735</v>
      </c>
      <c r="AK1261" s="2">
        <v>290</v>
      </c>
      <c r="AL1261" s="7">
        <v>3365.44</v>
      </c>
      <c r="AM1261" s="2">
        <v>1773.18</v>
      </c>
      <c r="AP1261" s="7">
        <v>2933.35</v>
      </c>
      <c r="AQ1261" s="3">
        <v>2205.27</v>
      </c>
      <c r="AZ1261" s="32">
        <v>4022</v>
      </c>
      <c r="BA1261" s="32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KA1261" s="247">
        <f t="shared" si="146"/>
        <v>4886.95</v>
      </c>
      <c r="KB1261" s="228">
        <f t="shared" si="147"/>
        <v>3525.5</v>
      </c>
      <c r="KC1261" s="246">
        <f t="shared" si="148"/>
        <v>3457</v>
      </c>
    </row>
    <row r="1262" spans="1:289" x14ac:dyDescent="0.3">
      <c r="A1262" s="210">
        <v>42227</v>
      </c>
      <c r="B1262" s="31">
        <v>4020</v>
      </c>
      <c r="C1262" s="31">
        <f t="shared" si="149"/>
        <v>3982</v>
      </c>
      <c r="D1262" s="7">
        <v>4731.57</v>
      </c>
      <c r="E1262" s="2">
        <v>2279.85</v>
      </c>
      <c r="H1262" s="2">
        <v>4299.4799999999996</v>
      </c>
      <c r="I1262" s="3">
        <v>2711.94</v>
      </c>
      <c r="J1262" s="7">
        <v>4693.16</v>
      </c>
      <c r="K1262" s="2">
        <v>2331.0100000000002</v>
      </c>
      <c r="N1262" s="7">
        <v>4261.07</v>
      </c>
      <c r="O1262" s="3">
        <v>2763.1</v>
      </c>
      <c r="P1262" s="7">
        <v>4512.16</v>
      </c>
      <c r="Q1262" s="2">
        <v>2139.16</v>
      </c>
      <c r="T1262" s="2">
        <v>4080.07</v>
      </c>
      <c r="U1262" s="3">
        <v>2571.25</v>
      </c>
      <c r="AJ1262" s="2">
        <f t="shared" si="145"/>
        <v>3730</v>
      </c>
      <c r="AK1262" s="2">
        <v>290</v>
      </c>
      <c r="AL1262" s="7">
        <v>3421.98</v>
      </c>
      <c r="AM1262" s="2">
        <v>1824.94</v>
      </c>
      <c r="AP1262" s="7">
        <v>2989.89</v>
      </c>
      <c r="AQ1262" s="3">
        <v>2257.0300000000002</v>
      </c>
      <c r="AZ1262" s="32">
        <v>4022</v>
      </c>
      <c r="BA1262" s="32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KA1262" s="247">
        <f t="shared" si="146"/>
        <v>4923.16</v>
      </c>
      <c r="KB1262" s="228">
        <f t="shared" si="147"/>
        <v>3520.3999999999996</v>
      </c>
      <c r="KC1262" s="246">
        <f t="shared" si="148"/>
        <v>3452.4</v>
      </c>
    </row>
    <row r="1263" spans="1:289" x14ac:dyDescent="0.3">
      <c r="A1263" s="210">
        <v>42228</v>
      </c>
      <c r="B1263" s="31">
        <v>4040</v>
      </c>
      <c r="C1263" s="31">
        <f t="shared" si="149"/>
        <v>3985.9047619047619</v>
      </c>
      <c r="D1263" s="7">
        <v>4672.13</v>
      </c>
      <c r="E1263" s="2">
        <v>2222.09</v>
      </c>
      <c r="H1263" s="2">
        <v>4240.04</v>
      </c>
      <c r="I1263" s="3">
        <v>2654.18</v>
      </c>
      <c r="J1263" s="7">
        <v>4685.3999999999996</v>
      </c>
      <c r="K1263" s="2">
        <v>2324.17</v>
      </c>
      <c r="N1263" s="7">
        <v>4253.3100000000004</v>
      </c>
      <c r="O1263" s="3">
        <v>2756.26</v>
      </c>
      <c r="P1263" s="7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45"/>
        <v>3750</v>
      </c>
      <c r="AK1263" s="2">
        <v>290</v>
      </c>
      <c r="AL1263" s="7">
        <v>3376.66</v>
      </c>
      <c r="AM1263" s="2">
        <v>1780.99</v>
      </c>
      <c r="AP1263" s="7">
        <v>2944.57</v>
      </c>
      <c r="AQ1263" s="3">
        <v>2213.08</v>
      </c>
      <c r="AZ1263" s="32">
        <v>4030</v>
      </c>
      <c r="BA1263" s="32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KA1263" s="247">
        <f t="shared" si="146"/>
        <v>4915.3999999999996</v>
      </c>
      <c r="KB1263" s="228">
        <f t="shared" si="147"/>
        <v>3540.8</v>
      </c>
      <c r="KC1263" s="246">
        <f t="shared" si="148"/>
        <v>3470.8</v>
      </c>
    </row>
    <row r="1264" spans="1:289" x14ac:dyDescent="0.3">
      <c r="A1264" s="210">
        <v>42229</v>
      </c>
      <c r="B1264" s="31">
        <v>4031</v>
      </c>
      <c r="C1264" s="31">
        <f t="shared" si="149"/>
        <v>3989.7619047619046</v>
      </c>
      <c r="D1264" s="7">
        <v>4638.26</v>
      </c>
      <c r="E1264" s="2">
        <v>2173.34</v>
      </c>
      <c r="H1264" s="2">
        <v>4206.17</v>
      </c>
      <c r="I1264" s="3">
        <v>2605.4299999999998</v>
      </c>
      <c r="J1264" s="7">
        <v>4677.57</v>
      </c>
      <c r="K1264" s="2">
        <v>2314.4699999999998</v>
      </c>
      <c r="N1264" s="7">
        <v>4245.4799999999996</v>
      </c>
      <c r="O1264" s="3">
        <v>2746.56</v>
      </c>
      <c r="P1264" s="7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45"/>
        <v>3741</v>
      </c>
      <c r="AK1264" s="2">
        <v>290</v>
      </c>
      <c r="AL1264" s="7">
        <v>3366</v>
      </c>
      <c r="AM1264" s="2">
        <v>1768.35</v>
      </c>
      <c r="AP1264" s="7">
        <v>2933.91</v>
      </c>
      <c r="AQ1264" s="3">
        <v>2200.44</v>
      </c>
      <c r="AZ1264" s="32">
        <v>4036</v>
      </c>
      <c r="BA1264" s="32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KA1264" s="247">
        <f t="shared" si="146"/>
        <v>4907.57</v>
      </c>
      <c r="KB1264" s="228">
        <f t="shared" si="147"/>
        <v>3531.62</v>
      </c>
      <c r="KC1264" s="246">
        <f t="shared" si="148"/>
        <v>3462.52</v>
      </c>
    </row>
    <row r="1265" spans="1:289" x14ac:dyDescent="0.3">
      <c r="A1265" s="210">
        <v>42230</v>
      </c>
      <c r="B1265" s="31">
        <v>4031</v>
      </c>
      <c r="C1265" s="31">
        <f t="shared" si="149"/>
        <v>3994.5714285714284</v>
      </c>
      <c r="D1265" s="7">
        <v>4690.13</v>
      </c>
      <c r="E1265" s="2">
        <v>2224.66</v>
      </c>
      <c r="H1265" s="2">
        <v>4258.04</v>
      </c>
      <c r="I1265" s="3">
        <v>2656.75</v>
      </c>
      <c r="J1265" s="7">
        <v>4677.57</v>
      </c>
      <c r="K1265" s="2">
        <v>2314.4699999999998</v>
      </c>
      <c r="N1265" s="7">
        <v>4245.4799999999996</v>
      </c>
      <c r="O1265" s="3">
        <v>2746.56</v>
      </c>
      <c r="P1265" s="7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45"/>
        <v>3741</v>
      </c>
      <c r="AK1265" s="2">
        <v>290</v>
      </c>
      <c r="AL1265" s="7">
        <v>3353.03</v>
      </c>
      <c r="AM1265" s="2">
        <v>1755.52</v>
      </c>
      <c r="AP1265" s="7">
        <v>2920.94</v>
      </c>
      <c r="AQ1265" s="3">
        <v>2187.61</v>
      </c>
      <c r="AZ1265" s="32">
        <v>4024</v>
      </c>
      <c r="BA1265" s="32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KA1265" s="247">
        <f t="shared" si="146"/>
        <v>4907.57</v>
      </c>
      <c r="KB1265" s="228">
        <f t="shared" si="147"/>
        <v>3531.62</v>
      </c>
      <c r="KC1265" s="246">
        <f t="shared" si="148"/>
        <v>3462.52</v>
      </c>
    </row>
    <row r="1266" spans="1:289" x14ac:dyDescent="0.3">
      <c r="A1266" s="210">
        <v>42233</v>
      </c>
      <c r="B1266" s="31">
        <v>4046</v>
      </c>
      <c r="C1266" s="31">
        <f t="shared" si="149"/>
        <v>3999.6190476190477</v>
      </c>
      <c r="D1266" s="7">
        <v>4728.95</v>
      </c>
      <c r="E1266" s="2">
        <v>2259.4899999999998</v>
      </c>
      <c r="H1266" s="2">
        <v>4296.8600000000006</v>
      </c>
      <c r="I1266" s="3">
        <v>2691.58</v>
      </c>
      <c r="J1266" s="7">
        <v>4703.2299999999996</v>
      </c>
      <c r="K1266" s="2">
        <v>2337.0700000000002</v>
      </c>
      <c r="N1266" s="7">
        <v>4271.1400000000003</v>
      </c>
      <c r="O1266" s="3">
        <v>2769.16</v>
      </c>
      <c r="P1266" s="7">
        <v>4481.05</v>
      </c>
      <c r="Q1266" s="2">
        <v>2104.33</v>
      </c>
      <c r="T1266" s="2">
        <v>4048.96</v>
      </c>
      <c r="U1266" s="3">
        <v>2536.42</v>
      </c>
      <c r="AJ1266" s="2">
        <f t="shared" si="145"/>
        <v>3756</v>
      </c>
      <c r="AK1266" s="2">
        <v>290</v>
      </c>
      <c r="AL1266" s="7">
        <v>3374.55</v>
      </c>
      <c r="AM1266" s="2">
        <v>1773.82</v>
      </c>
      <c r="AP1266" s="7">
        <v>2942.46</v>
      </c>
      <c r="AQ1266" s="3">
        <v>2205.91</v>
      </c>
      <c r="AZ1266" s="32">
        <v>4036</v>
      </c>
      <c r="BA1266" s="32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KA1266" s="247">
        <f t="shared" si="146"/>
        <v>4933.2299999999996</v>
      </c>
      <c r="KB1266" s="228">
        <f t="shared" si="147"/>
        <v>3546.92</v>
      </c>
      <c r="KC1266" s="246">
        <f t="shared" si="148"/>
        <v>3476.32</v>
      </c>
    </row>
    <row r="1267" spans="1:289" x14ac:dyDescent="0.3">
      <c r="A1267" s="210">
        <v>42234</v>
      </c>
      <c r="B1267" s="31">
        <v>4029</v>
      </c>
      <c r="C1267" s="31">
        <f t="shared" si="149"/>
        <v>4002.7142857142858</v>
      </c>
      <c r="D1267" s="7">
        <v>4408.29</v>
      </c>
      <c r="E1267" s="2">
        <v>2229.27</v>
      </c>
      <c r="H1267" s="2">
        <v>3976.2</v>
      </c>
      <c r="I1267" s="3">
        <v>2661.36</v>
      </c>
      <c r="J1267" s="7">
        <v>4408.6000000000004</v>
      </c>
      <c r="K1267" s="2">
        <v>2332.5500000000002</v>
      </c>
      <c r="N1267" s="7">
        <v>3976.51</v>
      </c>
      <c r="O1267" s="3">
        <v>2764.64</v>
      </c>
      <c r="P1267" s="7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45"/>
        <v>3739</v>
      </c>
      <c r="AK1267" s="2">
        <v>290</v>
      </c>
      <c r="AL1267" s="7">
        <v>3357.2</v>
      </c>
      <c r="AM1267" s="2">
        <v>1757.25</v>
      </c>
      <c r="AP1267" s="7">
        <v>2925.11</v>
      </c>
      <c r="AQ1267" s="3">
        <v>2189.34</v>
      </c>
      <c r="AZ1267" s="32">
        <v>4059</v>
      </c>
      <c r="BA1267" s="32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KA1267" s="247">
        <f t="shared" si="146"/>
        <v>4638.6000000000004</v>
      </c>
      <c r="KB1267" s="228">
        <f t="shared" si="147"/>
        <v>3529.58</v>
      </c>
      <c r="KC1267" s="246">
        <f t="shared" si="148"/>
        <v>3460.6800000000003</v>
      </c>
    </row>
    <row r="1268" spans="1:289" x14ac:dyDescent="0.3">
      <c r="A1268" s="210">
        <v>42235</v>
      </c>
      <c r="B1268" s="31">
        <v>4029</v>
      </c>
      <c r="C1268" s="31">
        <f t="shared" si="149"/>
        <v>4004.8095238095239</v>
      </c>
      <c r="D1268" s="7">
        <v>4371.68</v>
      </c>
      <c r="E1268" s="2">
        <v>2192.69</v>
      </c>
      <c r="H1268" s="2">
        <v>3939.5899999999997</v>
      </c>
      <c r="I1268" s="3">
        <v>2624.78</v>
      </c>
      <c r="J1268" s="7">
        <v>4411.17</v>
      </c>
      <c r="K1268" s="2">
        <v>2334.81</v>
      </c>
      <c r="N1268" s="7">
        <v>3979.08</v>
      </c>
      <c r="O1268" s="3">
        <v>2766.9</v>
      </c>
      <c r="P1268" s="7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45"/>
        <v>3739</v>
      </c>
      <c r="AK1268" s="2">
        <v>290</v>
      </c>
      <c r="AL1268" s="7">
        <v>3294.06</v>
      </c>
      <c r="AM1268" s="2">
        <v>1694.47</v>
      </c>
      <c r="AP1268" s="7">
        <v>2861.97</v>
      </c>
      <c r="AQ1268" s="3">
        <v>2126.56</v>
      </c>
      <c r="AZ1268" s="32">
        <v>4070</v>
      </c>
      <c r="BA1268" s="32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KA1268" s="247">
        <f t="shared" si="146"/>
        <v>4641.17</v>
      </c>
      <c r="KB1268" s="228">
        <f t="shared" si="147"/>
        <v>3529.58</v>
      </c>
      <c r="KC1268" s="246">
        <f t="shared" si="148"/>
        <v>3460.6800000000003</v>
      </c>
    </row>
    <row r="1269" spans="1:289" x14ac:dyDescent="0.3">
      <c r="A1269" s="210">
        <v>42236</v>
      </c>
      <c r="B1269" s="31">
        <v>4047</v>
      </c>
      <c r="C1269" s="31">
        <f t="shared" si="149"/>
        <v>4007.9523809523807</v>
      </c>
      <c r="D1269" s="7">
        <v>4366.6100000000006</v>
      </c>
      <c r="E1269" s="2">
        <v>2188.39</v>
      </c>
      <c r="H1269" s="2">
        <v>3934.52</v>
      </c>
      <c r="I1269" s="3">
        <v>2620.48</v>
      </c>
      <c r="J1269" s="7">
        <v>4419.03</v>
      </c>
      <c r="K1269" s="2">
        <v>2330.29</v>
      </c>
      <c r="N1269" s="7">
        <v>3986.94</v>
      </c>
      <c r="O1269" s="3">
        <v>2762.38</v>
      </c>
      <c r="P1269" s="7">
        <v>4093.07</v>
      </c>
      <c r="Q1269" s="2">
        <v>1994.89</v>
      </c>
      <c r="T1269" s="2">
        <v>3660.98</v>
      </c>
      <c r="U1269" s="3">
        <v>2426.98</v>
      </c>
      <c r="AJ1269" s="2">
        <f t="shared" si="145"/>
        <v>3757</v>
      </c>
      <c r="AK1269" s="2">
        <v>290</v>
      </c>
      <c r="AL1269" s="7">
        <v>3315.91</v>
      </c>
      <c r="AM1269" s="2">
        <v>1703.83</v>
      </c>
      <c r="AP1269" s="7">
        <v>2883.82</v>
      </c>
      <c r="AQ1269" s="3">
        <v>2135.92</v>
      </c>
      <c r="AZ1269" s="32">
        <v>4080</v>
      </c>
      <c r="BA1269" s="32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KA1269" s="247">
        <f t="shared" si="146"/>
        <v>4649.03</v>
      </c>
      <c r="KB1269" s="228">
        <f t="shared" si="147"/>
        <v>3547.9400000000005</v>
      </c>
      <c r="KC1269" s="246">
        <f t="shared" si="148"/>
        <v>3477.2400000000002</v>
      </c>
    </row>
    <row r="1270" spans="1:289" x14ac:dyDescent="0.3">
      <c r="A1270" s="210">
        <v>42237</v>
      </c>
      <c r="B1270" s="31">
        <v>4060</v>
      </c>
      <c r="C1270" s="31">
        <f t="shared" si="149"/>
        <v>4010.8571428571427</v>
      </c>
      <c r="D1270" s="7">
        <v>4513.4900000000007</v>
      </c>
      <c r="E1270" s="2">
        <v>2318.65</v>
      </c>
      <c r="H1270" s="2">
        <v>4081.4</v>
      </c>
      <c r="I1270" s="3">
        <v>2750.74</v>
      </c>
      <c r="J1270" s="7">
        <v>4527.2299999999996</v>
      </c>
      <c r="K1270" s="2">
        <v>2425.21</v>
      </c>
      <c r="N1270" s="7">
        <v>4095.14</v>
      </c>
      <c r="O1270" s="3">
        <v>2857.3</v>
      </c>
      <c r="P1270" s="7">
        <v>4231.04</v>
      </c>
      <c r="Q1270" s="2">
        <v>2118.85</v>
      </c>
      <c r="T1270" s="2">
        <v>3798.95</v>
      </c>
      <c r="U1270" s="3">
        <v>2550.94</v>
      </c>
      <c r="AJ1270" s="2">
        <f t="shared" si="145"/>
        <v>3770</v>
      </c>
      <c r="AK1270" s="2">
        <v>290</v>
      </c>
      <c r="AL1270" s="7">
        <v>3431.51</v>
      </c>
      <c r="AM1270" s="2">
        <v>1805.23</v>
      </c>
      <c r="AP1270" s="7">
        <v>2999.42</v>
      </c>
      <c r="AQ1270" s="3">
        <v>2237.3200000000002</v>
      </c>
      <c r="AZ1270" s="32">
        <v>4101</v>
      </c>
      <c r="BA1270" s="32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KA1270" s="247">
        <f t="shared" si="146"/>
        <v>4757.2299999999996</v>
      </c>
      <c r="KB1270" s="228">
        <f t="shared" si="147"/>
        <v>3561.2</v>
      </c>
      <c r="KC1270" s="246">
        <f t="shared" si="148"/>
        <v>3489.2000000000003</v>
      </c>
    </row>
    <row r="1271" spans="1:289" x14ac:dyDescent="0.3">
      <c r="A1271" s="210">
        <v>42240</v>
      </c>
      <c r="B1271" s="31">
        <v>4077</v>
      </c>
      <c r="C1271" s="31">
        <f t="shared" si="149"/>
        <v>4015.8095238095239</v>
      </c>
      <c r="D1271" s="7">
        <v>4408.4500000000007</v>
      </c>
      <c r="E1271" s="2">
        <v>2220.1</v>
      </c>
      <c r="H1271" s="2">
        <v>3976.36</v>
      </c>
      <c r="I1271" s="3">
        <v>2652.19</v>
      </c>
      <c r="J1271" s="7">
        <v>4462.01</v>
      </c>
      <c r="K1271" s="2">
        <v>2378.14</v>
      </c>
      <c r="N1271" s="7">
        <v>4029.92</v>
      </c>
      <c r="O1271" s="3">
        <v>2810.23</v>
      </c>
      <c r="P1271" s="7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45"/>
        <v>3787</v>
      </c>
      <c r="AK1271" s="2">
        <v>290</v>
      </c>
      <c r="AL1271" s="7">
        <v>3386.26</v>
      </c>
      <c r="AM1271" s="2">
        <v>1778.23</v>
      </c>
      <c r="AP1271" s="7">
        <v>2954.17</v>
      </c>
      <c r="AQ1271" s="3">
        <v>2210.3200000000002</v>
      </c>
      <c r="AZ1271" s="32">
        <v>4109</v>
      </c>
      <c r="BA1271" s="32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KA1271" s="247">
        <f t="shared" si="146"/>
        <v>4692.01</v>
      </c>
      <c r="KB1271" s="228">
        <f t="shared" si="147"/>
        <v>3578.54</v>
      </c>
      <c r="KC1271" s="246">
        <f t="shared" si="148"/>
        <v>3504.84</v>
      </c>
    </row>
    <row r="1272" spans="1:289" x14ac:dyDescent="0.3">
      <c r="A1272" s="210">
        <v>42241</v>
      </c>
      <c r="B1272" s="31">
        <v>4098</v>
      </c>
      <c r="C1272" s="31">
        <f t="shared" si="149"/>
        <v>4022.6190476190477</v>
      </c>
      <c r="D1272" s="7">
        <v>4419.8600000000006</v>
      </c>
      <c r="E1272" s="2">
        <v>2233.54</v>
      </c>
      <c r="H1272" s="2">
        <v>3987.77</v>
      </c>
      <c r="I1272" s="3">
        <v>2665.63</v>
      </c>
      <c r="J1272" s="7">
        <v>4446.67</v>
      </c>
      <c r="K1272" s="2">
        <v>2364.64</v>
      </c>
      <c r="N1272" s="7">
        <v>4014.58</v>
      </c>
      <c r="O1272" s="3">
        <v>2796.73</v>
      </c>
      <c r="P1272" s="7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45"/>
        <v>3808</v>
      </c>
      <c r="AK1272" s="2">
        <v>290</v>
      </c>
      <c r="AL1272" s="7">
        <v>3386.78</v>
      </c>
      <c r="AM1272" s="2">
        <v>1780.54</v>
      </c>
      <c r="AP1272" s="7">
        <v>2954.69</v>
      </c>
      <c r="AQ1272" s="3">
        <v>2212.63</v>
      </c>
      <c r="AZ1272" s="32">
        <v>4159</v>
      </c>
      <c r="BA1272" s="32">
        <v>4221</v>
      </c>
      <c r="BB1272" s="12"/>
      <c r="BC1272" s="12"/>
      <c r="BD1272" s="12"/>
      <c r="BE1272" s="12"/>
      <c r="BF1272" s="12"/>
      <c r="BL1272" s="2">
        <v>4531.83</v>
      </c>
      <c r="BM1272" s="2">
        <v>2344.33</v>
      </c>
      <c r="BN1272" s="2">
        <v>4099.74</v>
      </c>
      <c r="BO1272" s="2">
        <v>2776.42</v>
      </c>
      <c r="KA1272" s="247">
        <f t="shared" si="146"/>
        <v>4676.67</v>
      </c>
      <c r="KB1272" s="228">
        <f t="shared" si="147"/>
        <v>3599.96</v>
      </c>
      <c r="KC1272" s="246">
        <f t="shared" si="148"/>
        <v>3524.1600000000003</v>
      </c>
    </row>
    <row r="1273" spans="1:289" x14ac:dyDescent="0.3">
      <c r="A1273" s="210">
        <v>42242</v>
      </c>
      <c r="B1273" s="31">
        <v>4115</v>
      </c>
      <c r="C1273" s="31">
        <f t="shared" si="149"/>
        <v>4029.6190476190477</v>
      </c>
      <c r="D1273" s="7">
        <v>4390.84</v>
      </c>
      <c r="E1273" s="2">
        <v>2205.19</v>
      </c>
      <c r="H1273" s="2">
        <v>3958.75</v>
      </c>
      <c r="I1273" s="3">
        <v>2637.28</v>
      </c>
      <c r="J1273" s="7">
        <v>4444.12</v>
      </c>
      <c r="K1273" s="2">
        <v>2362.39</v>
      </c>
      <c r="N1273" s="7">
        <v>4012.03</v>
      </c>
      <c r="O1273" s="3">
        <v>2794.48</v>
      </c>
      <c r="P1273" s="7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45"/>
        <v>3825</v>
      </c>
      <c r="AK1273" s="2">
        <v>290</v>
      </c>
      <c r="AL1273" s="7">
        <v>3397.89</v>
      </c>
      <c r="AM1273" s="2">
        <v>1791.83</v>
      </c>
      <c r="AP1273" s="7">
        <v>2965.8</v>
      </c>
      <c r="AQ1273" s="3">
        <v>2223.92</v>
      </c>
      <c r="AZ1273" s="32">
        <v>4145</v>
      </c>
      <c r="BA1273" s="32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KA1273" s="247">
        <f t="shared" si="146"/>
        <v>4674.12</v>
      </c>
      <c r="KB1273" s="228">
        <f t="shared" si="147"/>
        <v>3617.3</v>
      </c>
      <c r="KC1273" s="246">
        <f t="shared" si="148"/>
        <v>3539.8</v>
      </c>
    </row>
    <row r="1274" spans="1:289" x14ac:dyDescent="0.3">
      <c r="A1274" s="210">
        <v>42243</v>
      </c>
      <c r="B1274" s="31">
        <v>4110</v>
      </c>
      <c r="C1274" s="31">
        <f t="shared" si="149"/>
        <v>4035.6666666666665</v>
      </c>
      <c r="D1274" s="7">
        <v>4414.1900000000005</v>
      </c>
      <c r="E1274" s="2">
        <v>2226.85</v>
      </c>
      <c r="H1274" s="2">
        <v>3982.1</v>
      </c>
      <c r="I1274" s="3">
        <v>2658.94</v>
      </c>
      <c r="J1274" s="7">
        <v>4467.58</v>
      </c>
      <c r="K1274" s="2">
        <v>2371.39</v>
      </c>
      <c r="N1274" s="7">
        <v>4035.49</v>
      </c>
      <c r="O1274" s="3">
        <v>2803.48</v>
      </c>
      <c r="P1274" s="7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45"/>
        <v>3820</v>
      </c>
      <c r="AK1274" s="2">
        <v>290</v>
      </c>
      <c r="AL1274" s="7">
        <v>3419.7</v>
      </c>
      <c r="AM1274" s="2">
        <v>1799.11</v>
      </c>
      <c r="AP1274" s="7">
        <v>2987.61</v>
      </c>
      <c r="AQ1274" s="3">
        <v>2231.1999999999998</v>
      </c>
      <c r="AZ1274" s="32">
        <v>4149</v>
      </c>
      <c r="BA1274" s="32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KA1274" s="247">
        <f t="shared" si="146"/>
        <v>4697.58</v>
      </c>
      <c r="KB1274" s="228">
        <f t="shared" si="147"/>
        <v>3612.2</v>
      </c>
      <c r="KC1274" s="246">
        <f t="shared" si="148"/>
        <v>3535.2000000000003</v>
      </c>
    </row>
    <row r="1275" spans="1:289" x14ac:dyDescent="0.3">
      <c r="A1275" s="210">
        <v>42244</v>
      </c>
      <c r="B1275" s="31">
        <v>4106</v>
      </c>
      <c r="C1275" s="31">
        <f t="shared" si="149"/>
        <v>4042.0952380952381</v>
      </c>
      <c r="D1275" s="7">
        <v>4446.18</v>
      </c>
      <c r="E1275" s="2">
        <v>2252.0500000000002</v>
      </c>
      <c r="H1275" s="2">
        <v>4014.0899999999997</v>
      </c>
      <c r="I1275" s="3">
        <v>2684.14</v>
      </c>
      <c r="J1275" s="7">
        <v>4513.7700000000004</v>
      </c>
      <c r="K1275" s="2">
        <v>2411.89</v>
      </c>
      <c r="N1275" s="7">
        <v>4081.68</v>
      </c>
      <c r="O1275" s="3">
        <v>2843.98</v>
      </c>
      <c r="P1275" s="7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45"/>
        <v>3816</v>
      </c>
      <c r="AK1275" s="2">
        <v>290</v>
      </c>
      <c r="AL1275" s="7">
        <v>3404.58</v>
      </c>
      <c r="AM1275" s="2">
        <v>1778.59</v>
      </c>
      <c r="AP1275" s="7">
        <v>2972.49</v>
      </c>
      <c r="AQ1275" s="3">
        <v>2210.6799999999998</v>
      </c>
      <c r="AZ1275" s="32">
        <v>4137</v>
      </c>
      <c r="BA1275" s="32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KA1275" s="247">
        <f t="shared" si="146"/>
        <v>4743.7700000000004</v>
      </c>
      <c r="KB1275" s="228">
        <f t="shared" si="147"/>
        <v>3608.12</v>
      </c>
      <c r="KC1275" s="246">
        <f t="shared" si="148"/>
        <v>3531.52</v>
      </c>
    </row>
    <row r="1276" spans="1:289" x14ac:dyDescent="0.3">
      <c r="A1276" s="210">
        <v>42247</v>
      </c>
      <c r="B1276" s="31">
        <v>4133</v>
      </c>
      <c r="C1276" s="31">
        <f t="shared" si="149"/>
        <v>4049.3809523809523</v>
      </c>
      <c r="D1276" s="7">
        <v>4426.0600000000004</v>
      </c>
      <c r="E1276" s="2">
        <v>2235.0100000000002</v>
      </c>
      <c r="H1276" s="2">
        <v>3993.97</v>
      </c>
      <c r="I1276" s="3">
        <v>2667.1</v>
      </c>
      <c r="J1276" s="7">
        <v>4493.24</v>
      </c>
      <c r="K1276" s="2">
        <v>2393.89</v>
      </c>
      <c r="N1276" s="7">
        <v>4061.15</v>
      </c>
      <c r="O1276" s="3">
        <v>2825.98</v>
      </c>
      <c r="P1276" s="7">
        <v>4105.2</v>
      </c>
      <c r="Q1276" s="2">
        <v>2009.93</v>
      </c>
      <c r="T1276" s="2">
        <v>3673.11</v>
      </c>
      <c r="U1276" s="3">
        <v>2442.02</v>
      </c>
      <c r="AJ1276" s="2">
        <f t="shared" si="145"/>
        <v>3843</v>
      </c>
      <c r="AK1276" s="2">
        <v>290</v>
      </c>
      <c r="AL1276" s="7">
        <v>3387.69</v>
      </c>
      <c r="AM1276" s="2">
        <v>1764.35</v>
      </c>
      <c r="AP1276" s="7">
        <v>2955.6</v>
      </c>
      <c r="AQ1276" s="3">
        <v>2196.44</v>
      </c>
      <c r="AZ1276" s="32">
        <v>4147</v>
      </c>
      <c r="BA1276" s="32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KA1276" s="247">
        <f t="shared" si="146"/>
        <v>4723.24</v>
      </c>
      <c r="KB1276" s="228">
        <f t="shared" si="147"/>
        <v>3635.66</v>
      </c>
      <c r="KC1276" s="246">
        <f t="shared" si="148"/>
        <v>3556.36</v>
      </c>
    </row>
    <row r="1277" spans="1:289" x14ac:dyDescent="0.3">
      <c r="A1277" s="210">
        <v>42248</v>
      </c>
      <c r="B1277" s="31">
        <v>4202</v>
      </c>
      <c r="C1277" s="31">
        <f t="shared" si="149"/>
        <v>4059.3333333333335</v>
      </c>
      <c r="D1277" s="7">
        <v>4463.79</v>
      </c>
      <c r="E1277" s="2">
        <v>2266.96</v>
      </c>
      <c r="H1277" s="2">
        <v>4031.7</v>
      </c>
      <c r="I1277" s="3">
        <v>2699.05</v>
      </c>
      <c r="J1277" s="7">
        <v>4545.2700000000004</v>
      </c>
      <c r="K1277" s="2">
        <v>2441.0300000000002</v>
      </c>
      <c r="N1277" s="7">
        <v>4113.18</v>
      </c>
      <c r="O1277" s="3">
        <v>2873.12</v>
      </c>
      <c r="P1277" s="7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45"/>
        <v>3912</v>
      </c>
      <c r="AK1277" s="2">
        <v>290</v>
      </c>
      <c r="AL1277" s="7">
        <v>3419.36</v>
      </c>
      <c r="AM1277" s="2">
        <v>1791.05</v>
      </c>
      <c r="AP1277" s="7">
        <v>2987.27</v>
      </c>
      <c r="AQ1277" s="3">
        <v>2223.14</v>
      </c>
      <c r="AZ1277" s="32">
        <v>4155</v>
      </c>
      <c r="BA1277" s="32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KA1277" s="247">
        <f t="shared" si="146"/>
        <v>4775.2700000000004</v>
      </c>
      <c r="KB1277" s="228">
        <f t="shared" si="147"/>
        <v>3706.04</v>
      </c>
      <c r="KC1277" s="246">
        <f t="shared" si="148"/>
        <v>3619.84</v>
      </c>
    </row>
    <row r="1278" spans="1:289" x14ac:dyDescent="0.3">
      <c r="A1278" s="210">
        <v>42249</v>
      </c>
      <c r="B1278" s="31">
        <v>4230</v>
      </c>
      <c r="C1278" s="31">
        <f t="shared" si="149"/>
        <v>4070.5238095238096</v>
      </c>
      <c r="D1278" s="7">
        <v>4446.71</v>
      </c>
      <c r="E1278" s="2">
        <v>2248.62</v>
      </c>
      <c r="H1278" s="2">
        <v>4014.62</v>
      </c>
      <c r="I1278" s="3">
        <v>2680.71</v>
      </c>
      <c r="J1278" s="7">
        <v>4528.43</v>
      </c>
      <c r="K1278" s="2">
        <v>2423.21</v>
      </c>
      <c r="N1278" s="7">
        <v>4096.34</v>
      </c>
      <c r="O1278" s="3">
        <v>2855.3</v>
      </c>
      <c r="P1278" s="7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45"/>
        <v>3940</v>
      </c>
      <c r="AK1278" s="2">
        <v>290</v>
      </c>
      <c r="AL1278" s="7">
        <v>3400.66</v>
      </c>
      <c r="AM1278" s="2">
        <v>1771.31</v>
      </c>
      <c r="AP1278" s="7">
        <v>2968.57</v>
      </c>
      <c r="AQ1278" s="3">
        <v>2203.4</v>
      </c>
      <c r="AZ1278" s="32">
        <v>4165</v>
      </c>
      <c r="BA1278" s="32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KA1278" s="247">
        <f t="shared" si="146"/>
        <v>4758.43</v>
      </c>
      <c r="KB1278" s="228">
        <f t="shared" si="147"/>
        <v>3734.6000000000004</v>
      </c>
      <c r="KC1278" s="246">
        <f t="shared" si="148"/>
        <v>3645.6000000000004</v>
      </c>
    </row>
    <row r="1279" spans="1:289" x14ac:dyDescent="0.3">
      <c r="A1279" s="210">
        <v>42250</v>
      </c>
      <c r="B1279" s="31">
        <v>4225</v>
      </c>
      <c r="C1279" s="31">
        <f t="shared" si="149"/>
        <v>4080.9047619047619</v>
      </c>
      <c r="D1279" s="7">
        <v>4586.93</v>
      </c>
      <c r="E1279" s="2">
        <v>2379.11</v>
      </c>
      <c r="H1279" s="2">
        <v>4154.84</v>
      </c>
      <c r="I1279" s="3">
        <v>2811.2</v>
      </c>
      <c r="J1279" s="7">
        <v>4587.21</v>
      </c>
      <c r="K1279" s="2">
        <v>2474.73</v>
      </c>
      <c r="N1279" s="7">
        <v>4155.12</v>
      </c>
      <c r="O1279" s="3">
        <v>2906.82</v>
      </c>
      <c r="P1279" s="7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45"/>
        <v>3935</v>
      </c>
      <c r="AK1279" s="2">
        <v>290</v>
      </c>
      <c r="AL1279" s="7">
        <v>3448.75</v>
      </c>
      <c r="AM1279" s="2">
        <v>1811.79</v>
      </c>
      <c r="AP1279" s="7">
        <v>3016.66</v>
      </c>
      <c r="AQ1279" s="3">
        <v>2243.88</v>
      </c>
      <c r="AZ1279" s="32">
        <v>4165</v>
      </c>
      <c r="BA1279" s="32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KA1279" s="247">
        <f t="shared" si="146"/>
        <v>4817.21</v>
      </c>
      <c r="KB1279" s="228">
        <f t="shared" si="147"/>
        <v>3729.5</v>
      </c>
      <c r="KC1279" s="246">
        <f t="shared" si="148"/>
        <v>3641</v>
      </c>
    </row>
    <row r="1280" spans="1:289" x14ac:dyDescent="0.3">
      <c r="A1280" s="210">
        <v>42251</v>
      </c>
      <c r="B1280" s="31">
        <v>4225</v>
      </c>
      <c r="C1280" s="31">
        <f t="shared" si="149"/>
        <v>4090.6666666666665</v>
      </c>
      <c r="D1280" s="7">
        <v>4653.38</v>
      </c>
      <c r="E1280" s="2">
        <v>2435.5300000000002</v>
      </c>
      <c r="H1280" s="2">
        <v>4221.29</v>
      </c>
      <c r="I1280" s="3">
        <v>2867.62</v>
      </c>
      <c r="J1280" s="7">
        <v>4639.6000000000004</v>
      </c>
      <c r="K1280" s="2">
        <v>2519.0500000000002</v>
      </c>
      <c r="N1280" s="7">
        <v>4207.51</v>
      </c>
      <c r="O1280" s="3">
        <v>2951.14</v>
      </c>
      <c r="P1280" s="7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45"/>
        <v>3935</v>
      </c>
      <c r="AK1280" s="2">
        <v>290</v>
      </c>
      <c r="AL1280" s="7">
        <v>3432.78</v>
      </c>
      <c r="AM1280" s="2">
        <v>1787.95</v>
      </c>
      <c r="AP1280" s="7">
        <v>3000.69</v>
      </c>
      <c r="AQ1280" s="3">
        <v>2220.04</v>
      </c>
      <c r="AZ1280" s="32">
        <v>4177</v>
      </c>
      <c r="BA1280" s="32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KA1280" s="247">
        <f t="shared" si="146"/>
        <v>4869.6000000000004</v>
      </c>
      <c r="KB1280" s="228">
        <f t="shared" si="147"/>
        <v>3729.5</v>
      </c>
      <c r="KC1280" s="246">
        <f t="shared" si="148"/>
        <v>3641</v>
      </c>
    </row>
    <row r="1281" spans="1:289" x14ac:dyDescent="0.3">
      <c r="A1281" s="210">
        <v>42254</v>
      </c>
      <c r="B1281" s="31">
        <v>4280</v>
      </c>
      <c r="C1281" s="31">
        <f t="shared" si="149"/>
        <v>4102.8095238095239</v>
      </c>
      <c r="D1281" s="7">
        <v>4666.1500000000005</v>
      </c>
      <c r="E1281" s="2">
        <v>2446.38</v>
      </c>
      <c r="H1281" s="2">
        <v>4234.0600000000004</v>
      </c>
      <c r="I1281" s="3">
        <v>2878.47</v>
      </c>
      <c r="J1281" s="7">
        <v>4652.33</v>
      </c>
      <c r="K1281" s="2">
        <v>2530.1999999999998</v>
      </c>
      <c r="N1281" s="7">
        <v>4220.24</v>
      </c>
      <c r="O1281" s="3">
        <v>2962.29</v>
      </c>
      <c r="P1281" s="7">
        <v>4214.62</v>
      </c>
      <c r="Q1281" s="2">
        <v>2083.16</v>
      </c>
      <c r="T1281" s="2">
        <v>3782.52</v>
      </c>
      <c r="U1281" s="3">
        <v>2515.25</v>
      </c>
      <c r="AJ1281" s="2">
        <f t="shared" si="145"/>
        <v>3990</v>
      </c>
      <c r="AK1281" s="2">
        <v>290</v>
      </c>
      <c r="AL1281" s="7">
        <v>3442.99</v>
      </c>
      <c r="AM1281" s="2">
        <v>1796.5</v>
      </c>
      <c r="AP1281" s="7">
        <v>3010.9</v>
      </c>
      <c r="AQ1281" s="3">
        <v>2228.59</v>
      </c>
      <c r="AZ1281" s="32">
        <v>4195</v>
      </c>
      <c r="BA1281" s="32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KA1281" s="247">
        <f t="shared" si="146"/>
        <v>4882.33</v>
      </c>
      <c r="KB1281" s="228">
        <f t="shared" si="147"/>
        <v>3785.6000000000004</v>
      </c>
      <c r="KC1281" s="246">
        <f t="shared" si="148"/>
        <v>3691.6000000000004</v>
      </c>
    </row>
    <row r="1282" spans="1:289" x14ac:dyDescent="0.3">
      <c r="A1282" s="210">
        <v>42255</v>
      </c>
      <c r="B1282" s="31">
        <v>4270</v>
      </c>
      <c r="C1282" s="31">
        <f t="shared" si="149"/>
        <v>4114.4761904761908</v>
      </c>
      <c r="D1282" s="7">
        <v>4571.59</v>
      </c>
      <c r="E1282" s="2">
        <v>2366.09</v>
      </c>
      <c r="H1282" s="2">
        <v>4139.5</v>
      </c>
      <c r="I1282" s="3">
        <v>2798.18</v>
      </c>
      <c r="J1282" s="7">
        <v>4558.13</v>
      </c>
      <c r="K1282" s="2">
        <v>2447.69</v>
      </c>
      <c r="N1282" s="7">
        <v>4126.04</v>
      </c>
      <c r="O1282" s="3">
        <v>2879.78</v>
      </c>
      <c r="P1282" s="7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45"/>
        <v>3980</v>
      </c>
      <c r="AK1282" s="2">
        <v>290</v>
      </c>
      <c r="AL1282" s="7">
        <v>3340</v>
      </c>
      <c r="AM1282" s="2">
        <v>1706.03</v>
      </c>
      <c r="AP1282" s="7">
        <v>2907.91</v>
      </c>
      <c r="AQ1282" s="3">
        <v>2138.12</v>
      </c>
      <c r="AZ1282" s="32">
        <v>4225</v>
      </c>
      <c r="BA1282" s="32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KA1282" s="247">
        <f t="shared" si="146"/>
        <v>4788.13</v>
      </c>
      <c r="KB1282" s="228">
        <f t="shared" si="147"/>
        <v>3775.3999999999996</v>
      </c>
      <c r="KC1282" s="246">
        <f t="shared" si="148"/>
        <v>3682.4</v>
      </c>
    </row>
    <row r="1283" spans="1:289" x14ac:dyDescent="0.3">
      <c r="A1283" s="210">
        <v>42256</v>
      </c>
      <c r="B1283" s="31">
        <v>4212</v>
      </c>
      <c r="C1283" s="31">
        <f t="shared" si="149"/>
        <v>4123.6190476190477</v>
      </c>
      <c r="D1283" s="7">
        <v>4657.18</v>
      </c>
      <c r="E1283" s="2">
        <v>2440.73</v>
      </c>
      <c r="H1283" s="2">
        <v>4225.09</v>
      </c>
      <c r="I1283" s="3">
        <v>2872.82</v>
      </c>
      <c r="J1283" s="7">
        <v>4629.42</v>
      </c>
      <c r="K1283" s="2">
        <v>2510.13</v>
      </c>
      <c r="N1283" s="7">
        <v>4197.33</v>
      </c>
      <c r="O1283" s="3">
        <v>2942.22</v>
      </c>
      <c r="P1283" s="7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45"/>
        <v>3922</v>
      </c>
      <c r="AK1283" s="2">
        <v>290</v>
      </c>
      <c r="AL1283" s="7">
        <v>3466.7</v>
      </c>
      <c r="AM1283" s="2">
        <v>1822.75</v>
      </c>
      <c r="AP1283" s="7">
        <v>3034.61</v>
      </c>
      <c r="AQ1283" s="3">
        <v>2254.84</v>
      </c>
      <c r="AZ1283" s="32">
        <v>4194</v>
      </c>
      <c r="BA1283" s="32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KA1283" s="247">
        <f t="shared" si="146"/>
        <v>4859.42</v>
      </c>
      <c r="KB1283" s="228">
        <f t="shared" si="147"/>
        <v>3716.24</v>
      </c>
      <c r="KC1283" s="246">
        <f t="shared" si="148"/>
        <v>3629.04</v>
      </c>
    </row>
    <row r="1284" spans="1:289" x14ac:dyDescent="0.3">
      <c r="A1284" s="210">
        <v>42257</v>
      </c>
      <c r="B1284" s="31">
        <v>4235</v>
      </c>
      <c r="C1284" s="31">
        <f t="shared" si="149"/>
        <v>4132.9047619047615</v>
      </c>
      <c r="D1284" s="7">
        <v>4584.33</v>
      </c>
      <c r="E1284" s="2">
        <v>2363.29</v>
      </c>
      <c r="H1284" s="2">
        <v>4152.2400000000007</v>
      </c>
      <c r="I1284" s="3">
        <v>2795.38</v>
      </c>
      <c r="J1284" s="7">
        <v>4557.1099999999997</v>
      </c>
      <c r="K1284" s="2">
        <v>2458.84</v>
      </c>
      <c r="N1284" s="7">
        <v>4125.0200000000004</v>
      </c>
      <c r="O1284" s="3">
        <v>2890.93</v>
      </c>
      <c r="P1284" s="7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45"/>
        <v>3945</v>
      </c>
      <c r="AK1284" s="2">
        <v>290</v>
      </c>
      <c r="AL1284" s="7">
        <v>3405.28</v>
      </c>
      <c r="AM1284" s="2">
        <v>1769.08</v>
      </c>
      <c r="AP1284" s="7">
        <v>2973.19</v>
      </c>
      <c r="AQ1284" s="3">
        <v>2201.17</v>
      </c>
      <c r="AZ1284" s="32">
        <v>4146</v>
      </c>
      <c r="BA1284" s="32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KA1284" s="247">
        <f t="shared" si="146"/>
        <v>4787.1099999999997</v>
      </c>
      <c r="KB1284" s="228">
        <f t="shared" si="147"/>
        <v>3739.7</v>
      </c>
      <c r="KC1284" s="246">
        <f t="shared" si="148"/>
        <v>3650.2000000000003</v>
      </c>
    </row>
    <row r="1285" spans="1:289" x14ac:dyDescent="0.3">
      <c r="A1285" s="210">
        <v>42258</v>
      </c>
      <c r="B1285" s="31">
        <v>4195</v>
      </c>
      <c r="C1285" s="31">
        <f t="shared" si="149"/>
        <v>4140.7142857142853</v>
      </c>
      <c r="D1285" s="7">
        <v>4588.7300000000005</v>
      </c>
      <c r="E1285" s="2">
        <v>2370.9699999999998</v>
      </c>
      <c r="H1285" s="2">
        <v>4156.6400000000003</v>
      </c>
      <c r="I1285" s="3">
        <v>2803.06</v>
      </c>
      <c r="J1285" s="7">
        <v>4534.29</v>
      </c>
      <c r="K1285" s="2">
        <v>2438.77</v>
      </c>
      <c r="N1285" s="7">
        <v>4102.2</v>
      </c>
      <c r="O1285" s="3">
        <v>2870.86</v>
      </c>
      <c r="P1285" s="7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45"/>
        <v>3905</v>
      </c>
      <c r="AK1285" s="2">
        <v>290</v>
      </c>
      <c r="AL1285" s="7">
        <v>3400.44</v>
      </c>
      <c r="AM1285" s="2">
        <v>1767.07</v>
      </c>
      <c r="AP1285" s="7">
        <v>2968.35</v>
      </c>
      <c r="AQ1285" s="3">
        <v>2199.16</v>
      </c>
      <c r="AZ1285" s="32">
        <v>4190</v>
      </c>
      <c r="BA1285" s="32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KA1285" s="247">
        <f t="shared" si="146"/>
        <v>4764.29</v>
      </c>
      <c r="KB1285" s="228">
        <f t="shared" si="147"/>
        <v>3698.8999999999996</v>
      </c>
      <c r="KC1285" s="246">
        <f t="shared" si="148"/>
        <v>3613.4</v>
      </c>
    </row>
    <row r="1286" spans="1:289" x14ac:dyDescent="0.3">
      <c r="A1286" s="210">
        <v>42261</v>
      </c>
      <c r="B1286" s="31">
        <v>4220</v>
      </c>
      <c r="C1286" s="31">
        <f t="shared" si="149"/>
        <v>4149.7142857142853</v>
      </c>
      <c r="D1286" s="7">
        <v>4586.92</v>
      </c>
      <c r="E1286" s="2">
        <v>2371.39</v>
      </c>
      <c r="H1286" s="2">
        <v>4154.83</v>
      </c>
      <c r="I1286" s="3">
        <v>2803.48</v>
      </c>
      <c r="J1286" s="7">
        <v>4519.07</v>
      </c>
      <c r="K1286" s="2">
        <v>2425.39</v>
      </c>
      <c r="N1286" s="7">
        <v>4086.98</v>
      </c>
      <c r="O1286" s="3">
        <v>2857.48</v>
      </c>
      <c r="P1286" s="7">
        <v>4164.26</v>
      </c>
      <c r="Q1286" s="2">
        <v>2047.39</v>
      </c>
      <c r="T1286" s="2">
        <v>3732.17</v>
      </c>
      <c r="U1286" s="3">
        <v>2479.48</v>
      </c>
      <c r="AJ1286" s="2">
        <f t="shared" si="145"/>
        <v>3930</v>
      </c>
      <c r="AK1286" s="2">
        <v>290</v>
      </c>
      <c r="AL1286" s="7">
        <v>3374.37</v>
      </c>
      <c r="AM1286" s="2">
        <v>1743.13</v>
      </c>
      <c r="AP1286" s="7">
        <v>2942.28</v>
      </c>
      <c r="AQ1286" s="3">
        <v>2175.2199999999998</v>
      </c>
      <c r="AZ1286" s="32">
        <v>4150</v>
      </c>
      <c r="BA1286" s="32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KA1286" s="247">
        <f t="shared" si="146"/>
        <v>4749.07</v>
      </c>
      <c r="KB1286" s="228">
        <f t="shared" si="147"/>
        <v>3724.3999999999996</v>
      </c>
      <c r="KC1286" s="246">
        <f t="shared" si="148"/>
        <v>3636.4</v>
      </c>
    </row>
    <row r="1287" spans="1:289" x14ac:dyDescent="0.3">
      <c r="A1287" s="210">
        <v>42262</v>
      </c>
      <c r="B1287" s="31">
        <v>4139</v>
      </c>
      <c r="C1287" s="31">
        <f t="shared" si="149"/>
        <v>4154.1428571428569</v>
      </c>
      <c r="D1287" s="7">
        <v>4630.9900000000007</v>
      </c>
      <c r="E1287" s="2">
        <v>2416.4699999999998</v>
      </c>
      <c r="H1287" s="2">
        <v>4198.9000000000005</v>
      </c>
      <c r="I1287" s="3">
        <v>2848.56</v>
      </c>
      <c r="J1287" s="7">
        <v>4508.93</v>
      </c>
      <c r="K1287" s="2">
        <v>2416.4699999999998</v>
      </c>
      <c r="N1287" s="7">
        <v>4076.84</v>
      </c>
      <c r="O1287" s="3">
        <v>2848.56</v>
      </c>
      <c r="P1287" s="7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45"/>
        <v>3849</v>
      </c>
      <c r="AK1287" s="2">
        <v>290</v>
      </c>
      <c r="AL1287" s="7">
        <v>3406.93</v>
      </c>
      <c r="AM1287" s="2">
        <v>1776.59</v>
      </c>
      <c r="AP1287" s="7">
        <v>2974.84</v>
      </c>
      <c r="AQ1287" s="3">
        <v>2208.6799999999998</v>
      </c>
      <c r="AZ1287" s="32">
        <v>4142</v>
      </c>
      <c r="BA1287" s="32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KA1287" s="247">
        <f t="shared" si="146"/>
        <v>4738.93</v>
      </c>
      <c r="KB1287" s="228">
        <f t="shared" si="147"/>
        <v>3641.7799999999997</v>
      </c>
      <c r="KC1287" s="246">
        <f t="shared" si="148"/>
        <v>3561.88</v>
      </c>
    </row>
    <row r="1288" spans="1:289" x14ac:dyDescent="0.3">
      <c r="A1288" s="210">
        <v>42263</v>
      </c>
      <c r="B1288" s="31">
        <v>4140</v>
      </c>
      <c r="C1288" s="31">
        <f t="shared" si="149"/>
        <v>4159.4285714285716</v>
      </c>
      <c r="D1288" s="7">
        <v>4556.8700000000008</v>
      </c>
      <c r="E1288" s="2">
        <v>2349.77</v>
      </c>
      <c r="H1288" s="2">
        <v>4124.78</v>
      </c>
      <c r="I1288" s="3">
        <v>2781.86</v>
      </c>
      <c r="J1288" s="7">
        <v>4463.28</v>
      </c>
      <c r="K1288" s="2">
        <v>2376.33</v>
      </c>
      <c r="N1288" s="7">
        <v>4031.19</v>
      </c>
      <c r="O1288" s="3">
        <v>2808.42</v>
      </c>
      <c r="P1288" s="7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50">B1288-AK1288</f>
        <v>3850</v>
      </c>
      <c r="AK1288" s="2">
        <v>290</v>
      </c>
      <c r="AL1288" s="7">
        <v>3369.29</v>
      </c>
      <c r="AM1288" s="2">
        <v>1744.91</v>
      </c>
      <c r="AP1288" s="7">
        <v>2937.2</v>
      </c>
      <c r="AQ1288" s="3">
        <v>2177</v>
      </c>
      <c r="AZ1288" s="32">
        <v>4077</v>
      </c>
      <c r="BA1288" s="32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KA1288" s="247">
        <f t="shared" si="146"/>
        <v>4693.28</v>
      </c>
      <c r="KB1288" s="228">
        <f t="shared" si="147"/>
        <v>3642.8</v>
      </c>
      <c r="KC1288" s="246">
        <f t="shared" si="148"/>
        <v>3562.8</v>
      </c>
    </row>
    <row r="1289" spans="1:289" x14ac:dyDescent="0.3">
      <c r="A1289" s="210">
        <v>42264</v>
      </c>
      <c r="B1289" s="31">
        <v>4085</v>
      </c>
      <c r="C1289" s="31">
        <f t="shared" si="149"/>
        <v>4162.0952380952385</v>
      </c>
      <c r="D1289" s="7">
        <v>4513.5300000000007</v>
      </c>
      <c r="E1289" s="2">
        <v>2331.9699999999998</v>
      </c>
      <c r="H1289" s="2">
        <v>4081.44</v>
      </c>
      <c r="I1289" s="3">
        <v>2764.06</v>
      </c>
      <c r="J1289" s="7">
        <v>4460.01</v>
      </c>
      <c r="K1289" s="2">
        <v>2385.25</v>
      </c>
      <c r="N1289" s="7">
        <v>4027.92</v>
      </c>
      <c r="O1289" s="3">
        <v>2817.34</v>
      </c>
      <c r="P1289" s="7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50"/>
        <v>3795</v>
      </c>
      <c r="AK1289" s="2">
        <v>290</v>
      </c>
      <c r="AL1289" s="7">
        <v>3391.08</v>
      </c>
      <c r="AM1289" s="2">
        <v>1751.95</v>
      </c>
      <c r="AP1289" s="7">
        <v>2958.99</v>
      </c>
      <c r="AQ1289" s="3">
        <v>2184.04</v>
      </c>
      <c r="AZ1289" s="32">
        <v>4077</v>
      </c>
      <c r="BA1289" s="32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KA1289" s="247">
        <f t="shared" si="146"/>
        <v>4690.01</v>
      </c>
      <c r="KB1289" s="228">
        <f t="shared" si="147"/>
        <v>3586.7</v>
      </c>
      <c r="KC1289" s="246">
        <f t="shared" si="148"/>
        <v>3512.2000000000003</v>
      </c>
    </row>
    <row r="1290" spans="1:289" x14ac:dyDescent="0.3">
      <c r="A1290" s="210">
        <v>42265</v>
      </c>
      <c r="B1290" s="31">
        <v>3979</v>
      </c>
      <c r="C1290" s="31">
        <f t="shared" si="149"/>
        <v>4158.8571428571431</v>
      </c>
      <c r="D1290" s="7">
        <v>4494.2400000000007</v>
      </c>
      <c r="E1290" s="2">
        <v>2311.84</v>
      </c>
      <c r="H1290" s="2">
        <v>4062.15</v>
      </c>
      <c r="I1290" s="3">
        <v>2743.93</v>
      </c>
      <c r="J1290" s="7">
        <v>4467.58</v>
      </c>
      <c r="K1290" s="2">
        <v>2391.94</v>
      </c>
      <c r="N1290" s="7">
        <v>4035.49</v>
      </c>
      <c r="O1290" s="3">
        <v>2824.03</v>
      </c>
      <c r="P1290" s="7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50"/>
        <v>3689</v>
      </c>
      <c r="AK1290" s="2">
        <v>290</v>
      </c>
      <c r="AL1290" s="7">
        <v>3397.38</v>
      </c>
      <c r="AM1290" s="2">
        <v>1757.23</v>
      </c>
      <c r="AP1290" s="7">
        <v>2965.29</v>
      </c>
      <c r="AQ1290" s="3">
        <v>2189.3200000000002</v>
      </c>
      <c r="AZ1290" s="32">
        <v>4077</v>
      </c>
      <c r="BA1290" s="32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KA1290" s="247">
        <f t="shared" si="146"/>
        <v>4697.58</v>
      </c>
      <c r="KB1290" s="228">
        <f t="shared" si="147"/>
        <v>3478.58</v>
      </c>
      <c r="KC1290" s="246">
        <f t="shared" si="148"/>
        <v>3414.6800000000003</v>
      </c>
    </row>
    <row r="1291" spans="1:289" x14ac:dyDescent="0.3">
      <c r="A1291" s="213">
        <v>42268</v>
      </c>
      <c r="B1291" s="31">
        <v>4075</v>
      </c>
      <c r="C1291" s="31">
        <f t="shared" si="149"/>
        <v>4159.5714285714284</v>
      </c>
      <c r="D1291" s="7">
        <v>5018.5599999999995</v>
      </c>
      <c r="E1291" s="2">
        <v>2424.91</v>
      </c>
      <c r="H1291" s="2">
        <v>4586.47</v>
      </c>
      <c r="I1291" s="3">
        <v>2857</v>
      </c>
      <c r="J1291" s="7">
        <v>4936.38</v>
      </c>
      <c r="K1291" s="2">
        <v>2452.15</v>
      </c>
      <c r="N1291" s="7">
        <v>4504.29</v>
      </c>
      <c r="O1291" s="3">
        <v>2884.24</v>
      </c>
      <c r="P1291" s="7">
        <v>4578.33</v>
      </c>
      <c r="Q1291" s="2">
        <v>2043.55</v>
      </c>
      <c r="T1291" s="2">
        <v>4146.24</v>
      </c>
      <c r="U1291" s="3">
        <v>2475.64</v>
      </c>
      <c r="AJ1291" s="2">
        <f t="shared" si="150"/>
        <v>3785</v>
      </c>
      <c r="AK1291" s="2">
        <v>290</v>
      </c>
      <c r="AL1291" s="7">
        <v>3412.82</v>
      </c>
      <c r="AM1291" s="2">
        <v>1763.89</v>
      </c>
      <c r="AP1291" s="7">
        <v>2980.73</v>
      </c>
      <c r="AQ1291" s="3">
        <v>2195.98</v>
      </c>
      <c r="AZ1291" s="32">
        <v>3989</v>
      </c>
      <c r="BA1291" s="32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KA1291" s="247">
        <f t="shared" si="146"/>
        <v>5166.38</v>
      </c>
      <c r="KB1291" s="228">
        <f t="shared" si="147"/>
        <v>3576.5</v>
      </c>
      <c r="KC1291" s="246">
        <f t="shared" si="148"/>
        <v>3503</v>
      </c>
    </row>
    <row r="1292" spans="1:289" x14ac:dyDescent="0.3">
      <c r="A1292" s="213">
        <v>42269</v>
      </c>
      <c r="B1292" s="31">
        <v>4081</v>
      </c>
      <c r="C1292" s="31">
        <f t="shared" si="149"/>
        <v>4159.7619047619046</v>
      </c>
      <c r="D1292" s="7">
        <v>5052.18</v>
      </c>
      <c r="E1292" s="2">
        <v>2453.64</v>
      </c>
      <c r="H1292" s="2">
        <v>4620.09</v>
      </c>
      <c r="I1292" s="3">
        <v>2885.73</v>
      </c>
      <c r="J1292" s="7">
        <v>4969.21</v>
      </c>
      <c r="K1292" s="2">
        <v>2481.14</v>
      </c>
      <c r="N1292" s="7">
        <v>4537.12</v>
      </c>
      <c r="O1292" s="3">
        <v>2913.23</v>
      </c>
      <c r="P1292" s="7">
        <v>4607.75</v>
      </c>
      <c r="Q1292" s="2">
        <v>2068.64</v>
      </c>
      <c r="T1292" s="2">
        <v>4175.66</v>
      </c>
      <c r="U1292" s="3">
        <v>2500.73</v>
      </c>
      <c r="AJ1292" s="2">
        <f t="shared" si="150"/>
        <v>3791</v>
      </c>
      <c r="AK1292" s="2">
        <v>290</v>
      </c>
      <c r="AL1292" s="7">
        <v>3439.74</v>
      </c>
      <c r="AM1292" s="2">
        <v>1786.38</v>
      </c>
      <c r="AP1292" s="7">
        <v>3007.65</v>
      </c>
      <c r="AQ1292" s="3">
        <v>2218.4699999999998</v>
      </c>
      <c r="AZ1292" s="32">
        <v>4025</v>
      </c>
      <c r="BA1292" s="32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KA1292" s="247">
        <f t="shared" si="146"/>
        <v>5199.21</v>
      </c>
      <c r="KB1292" s="228">
        <f t="shared" si="147"/>
        <v>3582.62</v>
      </c>
      <c r="KC1292" s="246">
        <f t="shared" si="148"/>
        <v>3508.52</v>
      </c>
    </row>
    <row r="1293" spans="1:289" x14ac:dyDescent="0.3">
      <c r="A1293" s="213">
        <v>42270</v>
      </c>
      <c r="B1293" s="31">
        <v>4089</v>
      </c>
      <c r="C1293" s="31">
        <f t="shared" si="149"/>
        <v>4159.333333333333</v>
      </c>
      <c r="D1293" s="7">
        <v>5033.13</v>
      </c>
      <c r="E1293" s="2">
        <v>2435.4899999999998</v>
      </c>
      <c r="H1293" s="2">
        <v>4601.04</v>
      </c>
      <c r="I1293" s="3">
        <v>2867.58</v>
      </c>
      <c r="J1293" s="7">
        <v>4964.16</v>
      </c>
      <c r="K1293" s="2">
        <v>2476.6799999999998</v>
      </c>
      <c r="N1293" s="7">
        <v>4532.07</v>
      </c>
      <c r="O1293" s="3">
        <v>2908.77</v>
      </c>
      <c r="P1293" s="7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50"/>
        <v>3799</v>
      </c>
      <c r="AK1293" s="2">
        <v>290</v>
      </c>
      <c r="AL1293" s="7">
        <v>3449.47</v>
      </c>
      <c r="AM1293" s="2">
        <v>1796.65</v>
      </c>
      <c r="AP1293" s="7">
        <v>3017.38</v>
      </c>
      <c r="AQ1293" s="3">
        <v>2228.7399999999998</v>
      </c>
      <c r="AZ1293" s="32">
        <v>4090</v>
      </c>
      <c r="BA1293" s="32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KA1293" s="247">
        <f t="shared" ref="KA1293:KA1356" si="151">J1293+230</f>
        <v>5194.16</v>
      </c>
      <c r="KB1293" s="228">
        <f t="shared" si="147"/>
        <v>3590.7799999999997</v>
      </c>
      <c r="KC1293" s="246">
        <f t="shared" si="148"/>
        <v>3515.88</v>
      </c>
    </row>
    <row r="1294" spans="1:289" x14ac:dyDescent="0.3">
      <c r="A1294" s="213">
        <v>42271</v>
      </c>
      <c r="B1294" s="31">
        <v>4090</v>
      </c>
      <c r="C1294" s="31">
        <f t="shared" si="149"/>
        <v>4158.1428571428569</v>
      </c>
      <c r="D1294" s="7">
        <v>5149.79</v>
      </c>
      <c r="E1294" s="2">
        <v>2544.64</v>
      </c>
      <c r="H1294" s="2">
        <v>4717.7</v>
      </c>
      <c r="I1294" s="3">
        <v>2976.73</v>
      </c>
      <c r="J1294" s="7">
        <v>5009.63</v>
      </c>
      <c r="K1294" s="2">
        <v>2516.8200000000002</v>
      </c>
      <c r="N1294" s="7">
        <v>4577.54</v>
      </c>
      <c r="O1294" s="3">
        <v>2948.91</v>
      </c>
      <c r="P1294" s="7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50"/>
        <v>3800</v>
      </c>
      <c r="AK1294" s="2">
        <v>290</v>
      </c>
      <c r="AL1294" s="7">
        <v>3543.16</v>
      </c>
      <c r="AM1294" s="2">
        <v>1883.61</v>
      </c>
      <c r="AP1294" s="7">
        <v>3111.07</v>
      </c>
      <c r="AQ1294" s="3">
        <v>2315.6999999999998</v>
      </c>
      <c r="AZ1294" s="32">
        <v>4124</v>
      </c>
      <c r="BA1294" s="32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KA1294" s="247">
        <f t="shared" si="151"/>
        <v>5239.63</v>
      </c>
      <c r="KB1294" s="228">
        <f t="shared" si="147"/>
        <v>3591.8</v>
      </c>
      <c r="KC1294" s="246">
        <f t="shared" si="148"/>
        <v>3516.8</v>
      </c>
    </row>
    <row r="1295" spans="1:289" x14ac:dyDescent="0.3">
      <c r="A1295" s="213">
        <v>42272</v>
      </c>
      <c r="B1295" s="31">
        <v>4089</v>
      </c>
      <c r="C1295" s="31">
        <f t="shared" si="149"/>
        <v>4157.1428571428569</v>
      </c>
      <c r="D1295" s="7">
        <v>5074.3499999999995</v>
      </c>
      <c r="E1295" s="2">
        <v>2470.69</v>
      </c>
      <c r="H1295" s="2">
        <v>4642.26</v>
      </c>
      <c r="I1295" s="3">
        <v>2902.78</v>
      </c>
      <c r="J1295" s="7">
        <v>5004.57</v>
      </c>
      <c r="K1295" s="2">
        <v>2512.36</v>
      </c>
      <c r="N1295" s="7">
        <v>4572.4799999999996</v>
      </c>
      <c r="O1295" s="3">
        <v>2944.45</v>
      </c>
      <c r="P1295" s="7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50"/>
        <v>3799</v>
      </c>
      <c r="AK1295" s="2">
        <v>290</v>
      </c>
      <c r="AL1295" s="7">
        <v>3567</v>
      </c>
      <c r="AM1295" s="2">
        <v>1907.83</v>
      </c>
      <c r="AP1295" s="7">
        <v>3134.91</v>
      </c>
      <c r="AQ1295" s="3">
        <v>2339.92</v>
      </c>
      <c r="AZ1295" s="32">
        <v>4124</v>
      </c>
      <c r="BA1295" s="32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KA1295" s="247">
        <f t="shared" si="151"/>
        <v>5234.57</v>
      </c>
      <c r="KB1295" s="228">
        <f t="shared" si="147"/>
        <v>3590.7799999999997</v>
      </c>
      <c r="KC1295" s="246">
        <f t="shared" si="148"/>
        <v>3515.88</v>
      </c>
    </row>
    <row r="1296" spans="1:289" x14ac:dyDescent="0.3">
      <c r="A1296" s="213">
        <v>42275</v>
      </c>
      <c r="B1296" s="31">
        <v>4108</v>
      </c>
      <c r="C1296" s="31">
        <f t="shared" si="149"/>
        <v>4157.2380952380954</v>
      </c>
      <c r="D1296" s="7">
        <v>5190.67</v>
      </c>
      <c r="E1296" s="2">
        <v>2577.77</v>
      </c>
      <c r="H1296" s="2">
        <v>4758.58</v>
      </c>
      <c r="I1296" s="3">
        <v>3009.86</v>
      </c>
      <c r="J1296" s="7">
        <v>5062.67</v>
      </c>
      <c r="K1296" s="2">
        <v>2563.65</v>
      </c>
      <c r="N1296" s="7">
        <v>4630.58</v>
      </c>
      <c r="O1296" s="3">
        <v>2995.74</v>
      </c>
      <c r="P1296" s="7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50"/>
        <v>3818</v>
      </c>
      <c r="AK1296" s="2">
        <v>290</v>
      </c>
      <c r="AL1296" s="7">
        <v>3616.25</v>
      </c>
      <c r="AM1296" s="2">
        <v>1949.23</v>
      </c>
      <c r="AP1296" s="7">
        <v>3184.16</v>
      </c>
      <c r="AQ1296" s="3">
        <v>2381.3200000000002</v>
      </c>
      <c r="AZ1296" s="32">
        <v>4147</v>
      </c>
      <c r="BA1296" s="32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KA1296" s="247">
        <f t="shared" si="151"/>
        <v>5292.67</v>
      </c>
      <c r="KB1296" s="228">
        <f t="shared" si="147"/>
        <v>3610.16</v>
      </c>
      <c r="KC1296" s="246">
        <f t="shared" si="148"/>
        <v>3533.36</v>
      </c>
    </row>
    <row r="1297" spans="1:289" x14ac:dyDescent="0.3">
      <c r="A1297" s="213">
        <v>42276</v>
      </c>
      <c r="B1297" s="31">
        <v>4120</v>
      </c>
      <c r="C1297" s="31">
        <f t="shared" si="149"/>
        <v>4156.6190476190477</v>
      </c>
      <c r="D1297" s="7">
        <v>5121.67</v>
      </c>
      <c r="E1297" s="2">
        <v>2516.8200000000002</v>
      </c>
      <c r="H1297" s="2">
        <v>4689.58</v>
      </c>
      <c r="I1297" s="3">
        <v>2948.91</v>
      </c>
      <c r="J1297" s="7">
        <v>5009.63</v>
      </c>
      <c r="K1297" s="2">
        <v>2516.8200000000002</v>
      </c>
      <c r="N1297" s="7">
        <v>4577.54</v>
      </c>
      <c r="O1297" s="3">
        <v>2948.91</v>
      </c>
      <c r="P1297" s="7">
        <v>4770.47</v>
      </c>
      <c r="Q1297" s="2">
        <v>2224.71</v>
      </c>
      <c r="T1297" s="2">
        <v>4338.38</v>
      </c>
      <c r="U1297" s="3">
        <v>2656.8</v>
      </c>
      <c r="AJ1297" s="2">
        <f t="shared" si="150"/>
        <v>3830</v>
      </c>
      <c r="AK1297" s="2">
        <v>290</v>
      </c>
      <c r="AL1297" s="7">
        <v>3571.28</v>
      </c>
      <c r="AM1297" s="2">
        <v>1911.43</v>
      </c>
      <c r="AP1297" s="7">
        <v>3139.19</v>
      </c>
      <c r="AQ1297" s="3">
        <v>2343.52</v>
      </c>
      <c r="AZ1297" s="32">
        <v>4184</v>
      </c>
      <c r="BA1297" s="32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KA1297" s="247">
        <f t="shared" si="151"/>
        <v>5239.63</v>
      </c>
      <c r="KB1297" s="228">
        <f t="shared" si="147"/>
        <v>3622.3999999999996</v>
      </c>
      <c r="KC1297" s="246">
        <f t="shared" si="148"/>
        <v>3544.4</v>
      </c>
    </row>
    <row r="1298" spans="1:289" x14ac:dyDescent="0.3">
      <c r="A1298" s="213">
        <v>42277</v>
      </c>
      <c r="B1298" s="31">
        <v>4101</v>
      </c>
      <c r="C1298" s="31">
        <f t="shared" si="149"/>
        <v>4151.8095238095239</v>
      </c>
      <c r="D1298" s="7">
        <v>5071.2699999999995</v>
      </c>
      <c r="E1298" s="2">
        <v>2471.83</v>
      </c>
      <c r="H1298" s="2">
        <v>4639.18</v>
      </c>
      <c r="I1298" s="3">
        <v>2903.92</v>
      </c>
      <c r="J1298" s="7">
        <v>4974.26</v>
      </c>
      <c r="K1298" s="2">
        <v>2485.6</v>
      </c>
      <c r="N1298" s="7">
        <v>4542.17</v>
      </c>
      <c r="O1298" s="3">
        <v>2917.69</v>
      </c>
      <c r="P1298" s="7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50"/>
        <v>3811</v>
      </c>
      <c r="AK1298" s="2">
        <v>290</v>
      </c>
      <c r="AL1298" s="7">
        <v>3527.38</v>
      </c>
      <c r="AM1298" s="2">
        <v>1872.46</v>
      </c>
      <c r="AP1298" s="7">
        <v>3095.29</v>
      </c>
      <c r="AQ1298" s="3">
        <v>2304.5500000000002</v>
      </c>
      <c r="AZ1298" s="32">
        <v>4183</v>
      </c>
      <c r="BA1298" s="32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KA1298" s="247">
        <f t="shared" si="151"/>
        <v>5204.26</v>
      </c>
      <c r="KB1298" s="228">
        <f t="shared" si="147"/>
        <v>3603.0200000000004</v>
      </c>
      <c r="KC1298" s="246">
        <f t="shared" si="148"/>
        <v>3526.92</v>
      </c>
    </row>
    <row r="1299" spans="1:289" x14ac:dyDescent="0.3">
      <c r="A1299" s="213">
        <v>42278</v>
      </c>
      <c r="B1299" s="31">
        <v>4102</v>
      </c>
      <c r="C1299" s="31">
        <f t="shared" si="149"/>
        <v>4145.7142857142853</v>
      </c>
      <c r="D1299" s="7">
        <v>5148.8499999999995</v>
      </c>
      <c r="E1299" s="2">
        <v>2555.89</v>
      </c>
      <c r="H1299" s="2">
        <v>4716.76</v>
      </c>
      <c r="I1299" s="3">
        <v>2987.98</v>
      </c>
      <c r="J1299" s="7">
        <v>5009.1899999999996</v>
      </c>
      <c r="K1299" s="2">
        <v>2527.9699999999998</v>
      </c>
      <c r="N1299" s="7">
        <v>4576.1000000000004</v>
      </c>
      <c r="O1299" s="3">
        <v>2960.06</v>
      </c>
      <c r="P1299" s="7">
        <v>4739.96</v>
      </c>
      <c r="Q1299" s="2">
        <v>2206.89</v>
      </c>
      <c r="T1299" s="2">
        <v>4307.87</v>
      </c>
      <c r="U1299" s="3">
        <v>2638.98</v>
      </c>
      <c r="AJ1299" s="2">
        <f t="shared" si="150"/>
        <v>3812</v>
      </c>
      <c r="AK1299" s="2">
        <v>290</v>
      </c>
      <c r="AL1299" s="7">
        <v>3539.7</v>
      </c>
      <c r="AM1299" s="2">
        <v>1892.51</v>
      </c>
      <c r="AP1299" s="7">
        <v>3107.61</v>
      </c>
      <c r="AQ1299" s="3">
        <v>2324.6</v>
      </c>
      <c r="AZ1299" s="32">
        <v>4146</v>
      </c>
      <c r="BA1299" s="32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KA1299" s="247">
        <f t="shared" si="151"/>
        <v>5239.1899999999996</v>
      </c>
      <c r="KB1299" s="228">
        <f t="shared" ref="KB1299:KB1362" si="152">B1299*1.02-550</f>
        <v>3634.04</v>
      </c>
      <c r="KC1299" s="246">
        <f t="shared" ref="KC1299:KC1362" si="153">B1299*0.92-259</f>
        <v>3514.84</v>
      </c>
    </row>
    <row r="1300" spans="1:289" x14ac:dyDescent="0.3">
      <c r="A1300" s="213">
        <v>42279</v>
      </c>
      <c r="B1300" s="31">
        <v>4090</v>
      </c>
      <c r="C1300" s="31">
        <f t="shared" si="149"/>
        <v>4139.2857142857147</v>
      </c>
      <c r="D1300" s="7">
        <v>5115.68</v>
      </c>
      <c r="E1300" s="2">
        <v>2529.17</v>
      </c>
      <c r="H1300" s="2">
        <v>4683.59</v>
      </c>
      <c r="I1300" s="3">
        <v>2961.26</v>
      </c>
      <c r="J1300" s="7">
        <v>4962.91</v>
      </c>
      <c r="K1300" s="2">
        <v>2487.83</v>
      </c>
      <c r="N1300" s="7">
        <v>4530.82</v>
      </c>
      <c r="O1300" s="3">
        <v>2919.92</v>
      </c>
      <c r="P1300" s="7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50"/>
        <v>3800</v>
      </c>
      <c r="AK1300" s="2">
        <v>290</v>
      </c>
      <c r="AL1300" s="7">
        <v>3571.33</v>
      </c>
      <c r="AM1300" s="2">
        <v>1929.37</v>
      </c>
      <c r="AP1300" s="7">
        <v>3139.24</v>
      </c>
      <c r="AQ1300" s="3">
        <v>2361.46</v>
      </c>
      <c r="AZ1300" s="32">
        <v>4130</v>
      </c>
      <c r="BA1300" s="32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KA1300" s="247">
        <f t="shared" si="151"/>
        <v>5192.91</v>
      </c>
      <c r="KB1300" s="228">
        <f t="shared" si="152"/>
        <v>3621.8</v>
      </c>
      <c r="KC1300" s="246">
        <f t="shared" si="153"/>
        <v>3503.8</v>
      </c>
    </row>
    <row r="1301" spans="1:289" x14ac:dyDescent="0.3">
      <c r="A1301" s="213">
        <v>42282</v>
      </c>
      <c r="B1301" s="31">
        <v>4034</v>
      </c>
      <c r="C1301" s="31">
        <f t="shared" si="149"/>
        <v>4130.1904761904761</v>
      </c>
      <c r="D1301" s="7">
        <v>5008.25</v>
      </c>
      <c r="E1301" s="2">
        <v>2429.65</v>
      </c>
      <c r="H1301" s="2">
        <v>4576.16</v>
      </c>
      <c r="I1301" s="3">
        <v>2861.74</v>
      </c>
      <c r="J1301" s="7">
        <v>4912.59</v>
      </c>
      <c r="K1301" s="2">
        <v>2443.23</v>
      </c>
      <c r="N1301" s="7">
        <v>4480.5</v>
      </c>
      <c r="O1301" s="3">
        <v>2875.32</v>
      </c>
      <c r="P1301" s="7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50"/>
        <v>3744</v>
      </c>
      <c r="AK1301" s="2">
        <v>290</v>
      </c>
      <c r="AL1301" s="7">
        <v>3514.37</v>
      </c>
      <c r="AM1301" s="2">
        <v>1879.19</v>
      </c>
      <c r="AP1301" s="7">
        <v>3082.28</v>
      </c>
      <c r="AQ1301" s="3">
        <v>2311.2800000000002</v>
      </c>
      <c r="AZ1301" s="32">
        <v>4166</v>
      </c>
      <c r="BA1301" s="32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KA1301" s="247">
        <f t="shared" si="151"/>
        <v>5142.59</v>
      </c>
      <c r="KB1301" s="228">
        <f t="shared" si="152"/>
        <v>3564.6800000000003</v>
      </c>
      <c r="KC1301" s="246">
        <f t="shared" si="153"/>
        <v>3452.28</v>
      </c>
    </row>
    <row r="1302" spans="1:289" x14ac:dyDescent="0.3">
      <c r="A1302" s="213">
        <v>42283</v>
      </c>
      <c r="B1302" s="31">
        <v>4071</v>
      </c>
      <c r="C1302" s="31">
        <f t="shared" si="149"/>
        <v>4120.2380952380954</v>
      </c>
      <c r="D1302" s="7">
        <v>4996.0199999999995</v>
      </c>
      <c r="E1302" s="2">
        <v>2420.9299999999998</v>
      </c>
      <c r="H1302" s="2">
        <v>4563.93</v>
      </c>
      <c r="I1302" s="3">
        <v>2853.02</v>
      </c>
      <c r="J1302" s="7">
        <v>4887.4399999999996</v>
      </c>
      <c r="K1302" s="2">
        <v>2420.9299999999998</v>
      </c>
      <c r="N1302" s="7">
        <v>4455.3500000000004</v>
      </c>
      <c r="O1302" s="3">
        <v>2853.02</v>
      </c>
      <c r="P1302" s="7">
        <v>4655.68</v>
      </c>
      <c r="Q1302" s="2">
        <v>2137.85</v>
      </c>
      <c r="T1302" s="2">
        <v>4223.59</v>
      </c>
      <c r="U1302" s="3">
        <v>2569.94</v>
      </c>
      <c r="AJ1302" s="2">
        <f t="shared" si="150"/>
        <v>3781</v>
      </c>
      <c r="AK1302" s="2">
        <v>290</v>
      </c>
      <c r="AL1302" s="7">
        <v>3479.23</v>
      </c>
      <c r="AM1302" s="2">
        <v>1847.51</v>
      </c>
      <c r="AP1302" s="7">
        <v>3047.14</v>
      </c>
      <c r="AQ1302" s="3">
        <v>2279.6</v>
      </c>
      <c r="AZ1302" s="32">
        <v>4119</v>
      </c>
      <c r="BA1302" s="32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KA1302" s="247">
        <f t="shared" si="151"/>
        <v>5117.4399999999996</v>
      </c>
      <c r="KB1302" s="228">
        <f t="shared" si="152"/>
        <v>3602.42</v>
      </c>
      <c r="KC1302" s="246">
        <f t="shared" si="153"/>
        <v>3486.32</v>
      </c>
    </row>
    <row r="1303" spans="1:289" x14ac:dyDescent="0.3">
      <c r="A1303" s="213">
        <v>42284</v>
      </c>
      <c r="B1303" s="31">
        <v>4047</v>
      </c>
      <c r="C1303" s="31">
        <f t="shared" si="149"/>
        <v>4109.6190476190477</v>
      </c>
      <c r="D1303" s="7">
        <v>5069.43</v>
      </c>
      <c r="E1303" s="2">
        <v>2492.89</v>
      </c>
      <c r="H1303" s="2">
        <v>4637.34</v>
      </c>
      <c r="I1303" s="3">
        <v>2924.98</v>
      </c>
      <c r="J1303" s="7">
        <v>4906.1099999999997</v>
      </c>
      <c r="K1303" s="2">
        <v>2438.89</v>
      </c>
      <c r="N1303" s="7">
        <v>4474.0200000000004</v>
      </c>
      <c r="O1303" s="3">
        <v>2870.98</v>
      </c>
      <c r="P1303" s="7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50"/>
        <v>3757</v>
      </c>
      <c r="AK1303" s="2">
        <v>290</v>
      </c>
      <c r="AL1303" s="7">
        <v>3510.8</v>
      </c>
      <c r="AM1303" s="2">
        <v>1878.13</v>
      </c>
      <c r="AP1303" s="7">
        <v>3078.71</v>
      </c>
      <c r="AQ1303" s="3">
        <v>2310.2199999999998</v>
      </c>
      <c r="AZ1303" s="32">
        <v>4149</v>
      </c>
      <c r="BA1303" s="32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KA1303" s="247">
        <f t="shared" si="151"/>
        <v>5136.1099999999997</v>
      </c>
      <c r="KB1303" s="228">
        <f t="shared" si="152"/>
        <v>3577.9400000000005</v>
      </c>
      <c r="KC1303" s="246">
        <f t="shared" si="153"/>
        <v>3464.2400000000002</v>
      </c>
    </row>
    <row r="1304" spans="1:289" x14ac:dyDescent="0.3">
      <c r="A1304" s="213">
        <v>42285</v>
      </c>
      <c r="B1304" s="31">
        <v>4076</v>
      </c>
      <c r="C1304" s="31">
        <f t="shared" si="149"/>
        <v>4103.1428571428569</v>
      </c>
      <c r="D1304" s="7">
        <v>4957.55</v>
      </c>
      <c r="E1304" s="2">
        <v>2402.89</v>
      </c>
      <c r="H1304" s="2">
        <v>4525.46</v>
      </c>
      <c r="I1304" s="3">
        <v>2834.98</v>
      </c>
      <c r="J1304" s="7">
        <v>4837.16</v>
      </c>
      <c r="K1304" s="2">
        <v>2389.61</v>
      </c>
      <c r="N1304" s="7">
        <v>4405.07</v>
      </c>
      <c r="O1304" s="3">
        <v>2821.7</v>
      </c>
      <c r="P1304" s="7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50"/>
        <v>3786</v>
      </c>
      <c r="AK1304" s="2">
        <v>290</v>
      </c>
      <c r="AL1304" s="7">
        <v>3516.93</v>
      </c>
      <c r="AM1304" s="2">
        <v>1890.99</v>
      </c>
      <c r="AP1304" s="7">
        <v>3084.84</v>
      </c>
      <c r="AQ1304" s="3">
        <v>2323.08</v>
      </c>
      <c r="AZ1304" s="32">
        <v>4127</v>
      </c>
      <c r="BA1304" s="32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KA1304" s="247">
        <f t="shared" si="151"/>
        <v>5067.16</v>
      </c>
      <c r="KB1304" s="228">
        <f t="shared" si="152"/>
        <v>3607.5200000000004</v>
      </c>
      <c r="KC1304" s="246">
        <f t="shared" si="153"/>
        <v>3490.92</v>
      </c>
    </row>
    <row r="1305" spans="1:289" x14ac:dyDescent="0.3">
      <c r="A1305" s="213">
        <v>42286</v>
      </c>
      <c r="B1305" s="31">
        <v>4075</v>
      </c>
      <c r="C1305" s="31">
        <f t="shared" si="149"/>
        <v>4095.5238095238096</v>
      </c>
      <c r="D1305" s="7">
        <v>4967.5</v>
      </c>
      <c r="E1305" s="2">
        <v>2409.77</v>
      </c>
      <c r="H1305" s="2">
        <v>4535.41</v>
      </c>
      <c r="I1305" s="3">
        <v>2841.86</v>
      </c>
      <c r="J1305" s="7">
        <v>4859.8</v>
      </c>
      <c r="K1305" s="2">
        <v>2409.77</v>
      </c>
      <c r="N1305" s="7">
        <v>4427.71</v>
      </c>
      <c r="O1305" s="3">
        <v>2841.86</v>
      </c>
      <c r="P1305" s="7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50"/>
        <v>3785</v>
      </c>
      <c r="AK1305" s="2">
        <v>290</v>
      </c>
      <c r="AL1305" s="7">
        <v>3536.75</v>
      </c>
      <c r="AM1305" s="2">
        <v>1907.82</v>
      </c>
      <c r="AP1305" s="7">
        <v>3104.66</v>
      </c>
      <c r="AQ1305" s="3">
        <v>2339.91</v>
      </c>
      <c r="AZ1305" s="32">
        <v>4153</v>
      </c>
      <c r="BA1305" s="32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KA1305" s="247">
        <f t="shared" si="151"/>
        <v>5089.8</v>
      </c>
      <c r="KB1305" s="228">
        <f t="shared" si="152"/>
        <v>3606.5</v>
      </c>
      <c r="KC1305" s="246">
        <f t="shared" si="153"/>
        <v>3490</v>
      </c>
    </row>
    <row r="1306" spans="1:289" x14ac:dyDescent="0.3">
      <c r="A1306" s="213">
        <v>42289</v>
      </c>
      <c r="B1306" s="31">
        <v>4094</v>
      </c>
      <c r="C1306" s="31">
        <f t="shared" si="149"/>
        <v>4090.7142857142858</v>
      </c>
      <c r="D1306" s="7">
        <v>4924.3900000000003</v>
      </c>
      <c r="E1306" s="2">
        <v>2367.4499999999998</v>
      </c>
      <c r="H1306" s="2">
        <v>4492.3</v>
      </c>
      <c r="I1306" s="3">
        <v>2799.54</v>
      </c>
      <c r="J1306" s="7">
        <v>4857.29</v>
      </c>
      <c r="K1306" s="2">
        <v>2407.5300000000002</v>
      </c>
      <c r="N1306" s="7">
        <v>4425.2</v>
      </c>
      <c r="O1306" s="3">
        <v>2839.62</v>
      </c>
      <c r="P1306" s="7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50"/>
        <v>3804</v>
      </c>
      <c r="AK1306" s="2">
        <v>290</v>
      </c>
      <c r="AL1306" s="7">
        <v>3548.05</v>
      </c>
      <c r="AM1306" s="2">
        <v>1919.31</v>
      </c>
      <c r="AP1306" s="7">
        <v>3115.96</v>
      </c>
      <c r="AQ1306" s="3">
        <v>2351.4</v>
      </c>
      <c r="AZ1306" s="32">
        <v>4145</v>
      </c>
      <c r="BA1306" s="32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KA1306" s="247">
        <f t="shared" si="151"/>
        <v>5087.29</v>
      </c>
      <c r="KB1306" s="228">
        <f t="shared" si="152"/>
        <v>3625.88</v>
      </c>
      <c r="KC1306" s="246">
        <f t="shared" si="153"/>
        <v>3507.48</v>
      </c>
    </row>
    <row r="1307" spans="1:289" x14ac:dyDescent="0.3">
      <c r="A1307" s="213">
        <v>42290</v>
      </c>
      <c r="B1307" s="31">
        <v>4139</v>
      </c>
      <c r="C1307" s="31">
        <f t="shared" si="149"/>
        <v>4086.8571428571427</v>
      </c>
      <c r="D1307" s="7">
        <v>4944.12</v>
      </c>
      <c r="E1307" s="2">
        <v>2382.69</v>
      </c>
      <c r="H1307" s="2">
        <v>4512.03</v>
      </c>
      <c r="I1307" s="3">
        <v>2814.78</v>
      </c>
      <c r="J1307" s="7">
        <v>4889.99</v>
      </c>
      <c r="K1307" s="2">
        <v>2436.65</v>
      </c>
      <c r="N1307" s="7">
        <v>4457.8999999999996</v>
      </c>
      <c r="O1307" s="3">
        <v>2868.74</v>
      </c>
      <c r="P1307" s="7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50"/>
        <v>3849</v>
      </c>
      <c r="AK1307" s="2">
        <v>290</v>
      </c>
      <c r="AL1307" s="7">
        <v>3590.44</v>
      </c>
      <c r="AM1307" s="2">
        <v>1957.24</v>
      </c>
      <c r="AP1307" s="7">
        <v>3158.35</v>
      </c>
      <c r="AQ1307" s="3">
        <v>2389.33</v>
      </c>
      <c r="AZ1307" s="32">
        <v>4169</v>
      </c>
      <c r="BA1307" s="32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KA1307" s="247">
        <f t="shared" si="151"/>
        <v>5119.99</v>
      </c>
      <c r="KB1307" s="228">
        <f t="shared" si="152"/>
        <v>3671.7799999999997</v>
      </c>
      <c r="KC1307" s="246">
        <f t="shared" si="153"/>
        <v>3548.88</v>
      </c>
    </row>
    <row r="1308" spans="1:289" x14ac:dyDescent="0.3">
      <c r="A1308" s="213">
        <v>42291</v>
      </c>
      <c r="B1308" s="31">
        <v>4168</v>
      </c>
      <c r="C1308" s="31">
        <f t="shared" si="149"/>
        <v>4088.2380952380954</v>
      </c>
      <c r="D1308" s="7">
        <v>4939.3099999999995</v>
      </c>
      <c r="E1308" s="2">
        <v>2387.14</v>
      </c>
      <c r="H1308" s="2">
        <v>4507.22</v>
      </c>
      <c r="I1308" s="3">
        <v>2819.23</v>
      </c>
      <c r="J1308" s="7">
        <v>4819.55</v>
      </c>
      <c r="K1308" s="2">
        <v>2373.9299999999998</v>
      </c>
      <c r="N1308" s="7">
        <v>4387.46</v>
      </c>
      <c r="O1308" s="3">
        <v>2806.02</v>
      </c>
      <c r="P1308" s="7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50"/>
        <v>3878</v>
      </c>
      <c r="AK1308" s="2">
        <v>290</v>
      </c>
      <c r="AL1308" s="7">
        <v>3581.61</v>
      </c>
      <c r="AM1308" s="2">
        <v>1957.16</v>
      </c>
      <c r="AP1308" s="7">
        <v>3149.52</v>
      </c>
      <c r="AQ1308" s="3">
        <v>2389.25</v>
      </c>
      <c r="AZ1308" s="32">
        <v>4200</v>
      </c>
      <c r="BA1308" s="32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KA1308" s="247">
        <f t="shared" si="151"/>
        <v>5049.55</v>
      </c>
      <c r="KB1308" s="228">
        <f t="shared" si="152"/>
        <v>3701.3599999999997</v>
      </c>
      <c r="KC1308" s="246">
        <f t="shared" si="153"/>
        <v>3575.56</v>
      </c>
    </row>
    <row r="1309" spans="1:289" x14ac:dyDescent="0.3">
      <c r="A1309" s="213">
        <v>42292</v>
      </c>
      <c r="B1309" s="31">
        <v>4125</v>
      </c>
      <c r="C1309" s="31">
        <f t="shared" si="149"/>
        <v>4087.5238095238096</v>
      </c>
      <c r="D1309" s="7">
        <v>4862.8099999999995</v>
      </c>
      <c r="E1309" s="2">
        <v>2314.41</v>
      </c>
      <c r="H1309" s="2">
        <v>4430.72</v>
      </c>
      <c r="I1309" s="3">
        <v>2746.5</v>
      </c>
      <c r="J1309" s="7">
        <v>4796.91</v>
      </c>
      <c r="K1309" s="2">
        <v>2353.77</v>
      </c>
      <c r="N1309" s="7">
        <v>4364.82</v>
      </c>
      <c r="O1309" s="3">
        <v>2785.86</v>
      </c>
      <c r="P1309" s="7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50"/>
        <v>3835</v>
      </c>
      <c r="AK1309" s="2">
        <v>290</v>
      </c>
      <c r="AL1309" s="7">
        <v>3521.51</v>
      </c>
      <c r="AM1309" s="2">
        <v>1913.55</v>
      </c>
      <c r="AP1309" s="7">
        <v>3089.42</v>
      </c>
      <c r="AQ1309" s="3">
        <v>2345.64</v>
      </c>
      <c r="AZ1309" s="32">
        <v>4218</v>
      </c>
      <c r="BA1309" s="32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KA1309" s="247">
        <f t="shared" si="151"/>
        <v>5026.91</v>
      </c>
      <c r="KB1309" s="228">
        <f t="shared" si="152"/>
        <v>3657.5</v>
      </c>
      <c r="KC1309" s="246">
        <f t="shared" si="153"/>
        <v>3536</v>
      </c>
    </row>
    <row r="1310" spans="1:289" x14ac:dyDescent="0.3">
      <c r="A1310" s="213">
        <v>42293</v>
      </c>
      <c r="B1310" s="31">
        <v>4130</v>
      </c>
      <c r="C1310" s="31">
        <f t="shared" ref="C1310:C1373" si="154">AVERAGE(B1290:B1310)</f>
        <v>4089.6666666666665</v>
      </c>
      <c r="D1310" s="7">
        <v>4852.55</v>
      </c>
      <c r="E1310" s="2">
        <v>2305.5700000000002</v>
      </c>
      <c r="H1310" s="2">
        <v>4420.46</v>
      </c>
      <c r="I1310" s="3">
        <v>2737.66</v>
      </c>
      <c r="J1310" s="7">
        <v>4786.8500000000004</v>
      </c>
      <c r="K1310" s="2">
        <v>2344.81</v>
      </c>
      <c r="N1310" s="7">
        <v>4354.76</v>
      </c>
      <c r="O1310" s="3">
        <v>2776.9</v>
      </c>
      <c r="P1310" s="7">
        <v>4601.62</v>
      </c>
      <c r="Q1310" s="2">
        <v>2109.37</v>
      </c>
      <c r="T1310" s="2">
        <v>4169.53</v>
      </c>
      <c r="U1310" s="3">
        <v>2541.46</v>
      </c>
      <c r="AJ1310" s="2">
        <f t="shared" si="150"/>
        <v>3840</v>
      </c>
      <c r="AK1310" s="2">
        <v>290</v>
      </c>
      <c r="AL1310" s="7">
        <v>3512.58</v>
      </c>
      <c r="AM1310" s="2">
        <v>1905.91</v>
      </c>
      <c r="AP1310" s="7">
        <v>3080.49</v>
      </c>
      <c r="AQ1310" s="3">
        <v>2338</v>
      </c>
      <c r="AZ1310" s="32">
        <v>4181</v>
      </c>
      <c r="BA1310" s="32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KA1310" s="247">
        <f t="shared" si="151"/>
        <v>5016.8500000000004</v>
      </c>
      <c r="KB1310" s="228">
        <f t="shared" si="152"/>
        <v>3662.6000000000004</v>
      </c>
      <c r="KC1310" s="246">
        <f t="shared" si="153"/>
        <v>3540.6000000000004</v>
      </c>
    </row>
    <row r="1311" spans="1:289" x14ac:dyDescent="0.3">
      <c r="A1311" s="213">
        <v>42296</v>
      </c>
      <c r="B1311" s="31">
        <v>4110</v>
      </c>
      <c r="C1311" s="31">
        <f t="shared" si="154"/>
        <v>4095.9047619047619</v>
      </c>
      <c r="D1311" s="7">
        <v>4834.25</v>
      </c>
      <c r="E1311" s="2">
        <v>2281.21</v>
      </c>
      <c r="H1311" s="2">
        <v>4402.16</v>
      </c>
      <c r="I1311" s="3">
        <v>2713.3</v>
      </c>
      <c r="J1311" s="7">
        <v>4834.6499999999996</v>
      </c>
      <c r="K1311" s="2">
        <v>2387.37</v>
      </c>
      <c r="N1311" s="7">
        <v>4402.5600000000004</v>
      </c>
      <c r="O1311" s="3">
        <v>2819.46</v>
      </c>
      <c r="P1311" s="7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50"/>
        <v>3820</v>
      </c>
      <c r="AK1311" s="2">
        <v>290</v>
      </c>
      <c r="AL1311" s="7">
        <v>3541.59</v>
      </c>
      <c r="AM1311" s="2">
        <v>1928.93</v>
      </c>
      <c r="AP1311" s="7">
        <v>3109.5</v>
      </c>
      <c r="AQ1311" s="3">
        <v>2361.02</v>
      </c>
      <c r="AZ1311" s="32">
        <v>4193</v>
      </c>
      <c r="BA1311" s="32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KA1311" s="247">
        <f t="shared" si="151"/>
        <v>5064.6499999999996</v>
      </c>
      <c r="KB1311" s="228">
        <f t="shared" si="152"/>
        <v>3642.2</v>
      </c>
      <c r="KC1311" s="246">
        <f t="shared" si="153"/>
        <v>3522.2000000000003</v>
      </c>
    </row>
    <row r="1312" spans="1:289" x14ac:dyDescent="0.3">
      <c r="A1312" s="213">
        <v>42297</v>
      </c>
      <c r="B1312" s="31">
        <v>4138</v>
      </c>
      <c r="C1312" s="31">
        <f t="shared" si="154"/>
        <v>4098.9047619047615</v>
      </c>
      <c r="D1312" s="7">
        <v>4785.63</v>
      </c>
      <c r="E1312" s="2">
        <v>2232.37</v>
      </c>
      <c r="H1312" s="2">
        <v>4353.46</v>
      </c>
      <c r="I1312" s="3">
        <v>2664.46</v>
      </c>
      <c r="J1312" s="7">
        <v>4839.68</v>
      </c>
      <c r="K1312" s="2">
        <v>2391.85</v>
      </c>
      <c r="N1312" s="7">
        <v>4407.59</v>
      </c>
      <c r="O1312" s="3">
        <v>2823.94</v>
      </c>
      <c r="P1312" s="7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50"/>
        <v>3848</v>
      </c>
      <c r="AK1312" s="2">
        <v>290</v>
      </c>
      <c r="AL1312" s="7">
        <v>3465.44</v>
      </c>
      <c r="AM1312" s="2">
        <v>1852.99</v>
      </c>
      <c r="AP1312" s="7">
        <v>3033.35</v>
      </c>
      <c r="AQ1312" s="3">
        <v>2285.08</v>
      </c>
      <c r="AZ1312" s="32">
        <v>4172</v>
      </c>
      <c r="BA1312" s="32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KA1312" s="247">
        <f t="shared" si="151"/>
        <v>5069.68</v>
      </c>
      <c r="KB1312" s="228">
        <f t="shared" si="152"/>
        <v>3670.76</v>
      </c>
      <c r="KC1312" s="246">
        <f t="shared" si="153"/>
        <v>3547.96</v>
      </c>
    </row>
    <row r="1313" spans="1:289" x14ac:dyDescent="0.3">
      <c r="A1313" s="213">
        <v>42298</v>
      </c>
      <c r="B1313" s="31">
        <v>4163</v>
      </c>
      <c r="C1313" s="31">
        <f t="shared" si="154"/>
        <v>4102.8095238095239</v>
      </c>
      <c r="D1313" s="7">
        <v>4867.3900000000003</v>
      </c>
      <c r="E1313" s="2">
        <v>2306.0300000000002</v>
      </c>
      <c r="H1313" s="2">
        <v>4435.3</v>
      </c>
      <c r="I1313" s="3">
        <v>2738.12</v>
      </c>
      <c r="J1313" s="7">
        <v>4895.0200000000004</v>
      </c>
      <c r="K1313" s="2">
        <v>2441.13</v>
      </c>
      <c r="N1313" s="7">
        <v>4462.93</v>
      </c>
      <c r="O1313" s="3">
        <v>2873.22</v>
      </c>
      <c r="P1313" s="7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50"/>
        <v>3873</v>
      </c>
      <c r="AK1313" s="2">
        <v>290</v>
      </c>
      <c r="AL1313" s="7">
        <v>3513</v>
      </c>
      <c r="AM1313" s="2">
        <v>1893.47</v>
      </c>
      <c r="AP1313" s="7">
        <v>3080.91</v>
      </c>
      <c r="AQ1313" s="3">
        <v>2325.56</v>
      </c>
      <c r="AZ1313" s="32">
        <v>4198</v>
      </c>
      <c r="BA1313" s="32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KA1313" s="247">
        <f t="shared" si="151"/>
        <v>5125.0200000000004</v>
      </c>
      <c r="KB1313" s="228">
        <f t="shared" si="152"/>
        <v>3696.26</v>
      </c>
      <c r="KC1313" s="246">
        <f t="shared" si="153"/>
        <v>3570.96</v>
      </c>
    </row>
    <row r="1314" spans="1:289" x14ac:dyDescent="0.3">
      <c r="A1314" s="213">
        <v>42299</v>
      </c>
      <c r="B1314" s="31">
        <v>4220</v>
      </c>
      <c r="C1314" s="31">
        <f t="shared" si="154"/>
        <v>4109.0476190476193</v>
      </c>
      <c r="D1314" s="7">
        <v>4850.9799999999996</v>
      </c>
      <c r="E1314" s="2">
        <v>2293.7399999999998</v>
      </c>
      <c r="H1314" s="2">
        <v>4418.8900000000003</v>
      </c>
      <c r="I1314" s="3">
        <v>2725.83</v>
      </c>
      <c r="J1314" s="7">
        <v>4851.34</v>
      </c>
      <c r="K1314" s="2">
        <v>2414.25</v>
      </c>
      <c r="N1314" s="7">
        <v>4419.25</v>
      </c>
      <c r="O1314" s="3">
        <v>2846.34</v>
      </c>
      <c r="P1314" s="7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50"/>
        <v>3930</v>
      </c>
      <c r="AK1314" s="2">
        <v>290</v>
      </c>
      <c r="AL1314" s="7">
        <v>3514.13</v>
      </c>
      <c r="AM1314" s="2">
        <v>1898.17</v>
      </c>
      <c r="AP1314" s="7">
        <v>3082.04</v>
      </c>
      <c r="AQ1314" s="3">
        <v>2330.2600000000002</v>
      </c>
      <c r="AZ1314" s="32">
        <v>4220</v>
      </c>
      <c r="BA1314" s="32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KA1314" s="247">
        <f t="shared" si="151"/>
        <v>5081.34</v>
      </c>
      <c r="KB1314" s="228">
        <f t="shared" si="152"/>
        <v>3754.3999999999996</v>
      </c>
      <c r="KC1314" s="246">
        <f t="shared" si="153"/>
        <v>3623.4</v>
      </c>
    </row>
    <row r="1315" spans="1:289" x14ac:dyDescent="0.3">
      <c r="A1315" s="213">
        <v>42300</v>
      </c>
      <c r="B1315" s="31">
        <v>4237</v>
      </c>
      <c r="C1315" s="31">
        <f t="shared" si="154"/>
        <v>4116.0476190476193</v>
      </c>
      <c r="D1315" s="7">
        <v>4828.3900000000003</v>
      </c>
      <c r="E1315" s="2">
        <v>2313.8200000000002</v>
      </c>
      <c r="H1315" s="2">
        <v>4396.3</v>
      </c>
      <c r="I1315" s="3">
        <v>2745.91</v>
      </c>
      <c r="J1315" s="7">
        <v>4906.47</v>
      </c>
      <c r="K1315" s="2">
        <v>2463.5300000000002</v>
      </c>
      <c r="N1315" s="7">
        <v>4474.38</v>
      </c>
      <c r="O1315" s="3">
        <v>2895.62</v>
      </c>
      <c r="P1315" s="7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50"/>
        <v>3947</v>
      </c>
      <c r="AK1315" s="2">
        <v>290</v>
      </c>
      <c r="AL1315" s="7">
        <v>3548.38</v>
      </c>
      <c r="AM1315" s="2">
        <v>1925.48</v>
      </c>
      <c r="AP1315" s="7">
        <v>3116.29</v>
      </c>
      <c r="AQ1315" s="3">
        <v>2357.52</v>
      </c>
      <c r="AZ1315" s="32">
        <v>4283</v>
      </c>
      <c r="BA1315" s="32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KA1315" s="247">
        <f t="shared" si="151"/>
        <v>5136.47</v>
      </c>
      <c r="KB1315" s="228">
        <f t="shared" si="152"/>
        <v>3771.74</v>
      </c>
      <c r="KC1315" s="246">
        <f t="shared" si="153"/>
        <v>3639.04</v>
      </c>
    </row>
    <row r="1316" spans="1:289" x14ac:dyDescent="0.3">
      <c r="A1316" s="213">
        <v>42303</v>
      </c>
      <c r="B1316" s="31">
        <v>4291</v>
      </c>
      <c r="C1316" s="31">
        <f t="shared" si="154"/>
        <v>4125.666666666667</v>
      </c>
      <c r="D1316" s="7">
        <v>4840.8100000000004</v>
      </c>
      <c r="E1316" s="2">
        <v>2324.4699999999998</v>
      </c>
      <c r="H1316" s="2">
        <v>4408.72</v>
      </c>
      <c r="I1316" s="3">
        <v>2756.56</v>
      </c>
      <c r="J1316" s="7">
        <v>4868.79</v>
      </c>
      <c r="K1316" s="2">
        <v>2474.73</v>
      </c>
      <c r="N1316" s="7">
        <v>4436.7</v>
      </c>
      <c r="O1316" s="3">
        <v>2906.82</v>
      </c>
      <c r="P1316" s="7">
        <v>4606.29</v>
      </c>
      <c r="Q1316" s="2">
        <v>2146.89</v>
      </c>
      <c r="T1316" s="2">
        <v>4174.2</v>
      </c>
      <c r="U1316" s="3">
        <v>2578.98</v>
      </c>
      <c r="AJ1316" s="2">
        <f t="shared" si="150"/>
        <v>4001</v>
      </c>
      <c r="AK1316" s="2">
        <v>290</v>
      </c>
      <c r="AL1316" s="7">
        <v>3545.43</v>
      </c>
      <c r="AM1316" s="2">
        <v>1921.07</v>
      </c>
      <c r="AP1316" s="7">
        <v>3113.34</v>
      </c>
      <c r="AQ1316" s="3">
        <v>2353.16</v>
      </c>
      <c r="AZ1316" s="32">
        <v>4308</v>
      </c>
      <c r="BA1316" s="32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KA1316" s="247">
        <f t="shared" si="151"/>
        <v>5098.79</v>
      </c>
      <c r="KB1316" s="228">
        <f t="shared" si="152"/>
        <v>3826.8199999999997</v>
      </c>
      <c r="KC1316" s="246">
        <f t="shared" si="153"/>
        <v>3688.7200000000003</v>
      </c>
    </row>
    <row r="1317" spans="1:289" x14ac:dyDescent="0.3">
      <c r="A1317" s="213">
        <v>42304</v>
      </c>
      <c r="B1317" s="31">
        <v>4279</v>
      </c>
      <c r="C1317" s="31">
        <f t="shared" si="154"/>
        <v>4133.8095238095239</v>
      </c>
      <c r="D1317" s="7">
        <v>4967.6499999999996</v>
      </c>
      <c r="E1317" s="2">
        <v>2399.31</v>
      </c>
      <c r="H1317" s="2">
        <v>4535.5600000000004</v>
      </c>
      <c r="I1317" s="3">
        <v>2831.4</v>
      </c>
      <c r="J1317" s="7">
        <v>4926.51</v>
      </c>
      <c r="K1317" s="2">
        <v>2481.4499999999998</v>
      </c>
      <c r="N1317" s="7">
        <v>4494.42</v>
      </c>
      <c r="O1317" s="3">
        <v>2913.54</v>
      </c>
      <c r="P1317" s="7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50"/>
        <v>3989</v>
      </c>
      <c r="AK1317" s="2">
        <v>290</v>
      </c>
      <c r="AL1317" s="7">
        <v>3593.42</v>
      </c>
      <c r="AM1317" s="2">
        <v>1967.66</v>
      </c>
      <c r="AP1317" s="7">
        <v>3161.33</v>
      </c>
      <c r="AQ1317" s="3">
        <v>2399.75</v>
      </c>
      <c r="AZ1317" s="32">
        <v>4338</v>
      </c>
      <c r="BA1317" s="32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KA1317" s="247">
        <f t="shared" si="151"/>
        <v>5156.51</v>
      </c>
      <c r="KB1317" s="228">
        <f t="shared" si="152"/>
        <v>3814.58</v>
      </c>
      <c r="KC1317" s="246">
        <f t="shared" si="153"/>
        <v>3677.6800000000003</v>
      </c>
    </row>
    <row r="1318" spans="1:289" x14ac:dyDescent="0.3">
      <c r="A1318" s="213">
        <v>42305</v>
      </c>
      <c r="B1318" s="31">
        <v>4257</v>
      </c>
      <c r="C1318" s="31">
        <f t="shared" si="154"/>
        <v>4140.333333333333</v>
      </c>
      <c r="D1318" s="7">
        <v>4950.04</v>
      </c>
      <c r="E1318" s="2">
        <v>2380.5700000000002</v>
      </c>
      <c r="H1318" s="2">
        <v>4517.95</v>
      </c>
      <c r="I1318" s="3">
        <v>2812.66</v>
      </c>
      <c r="J1318" s="7">
        <v>4908.78</v>
      </c>
      <c r="K1318" s="2">
        <v>2462.9499999999998</v>
      </c>
      <c r="N1318" s="7">
        <v>4476.6899999999996</v>
      </c>
      <c r="O1318" s="3">
        <v>2895.04</v>
      </c>
      <c r="P1318" s="7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50"/>
        <v>3967</v>
      </c>
      <c r="AK1318" s="2">
        <v>290</v>
      </c>
      <c r="AL1318" s="7">
        <v>3574.44</v>
      </c>
      <c r="AM1318" s="2">
        <v>1947.68</v>
      </c>
      <c r="AP1318" s="7">
        <v>3142.35</v>
      </c>
      <c r="AQ1318" s="3">
        <v>2379.77</v>
      </c>
      <c r="AZ1318" s="32">
        <v>4328</v>
      </c>
      <c r="BA1318" s="32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KA1318" s="247">
        <f t="shared" si="151"/>
        <v>5138.78</v>
      </c>
      <c r="KB1318" s="228">
        <f t="shared" si="152"/>
        <v>3792.1400000000003</v>
      </c>
      <c r="KC1318" s="246">
        <f t="shared" si="153"/>
        <v>3657.44</v>
      </c>
    </row>
    <row r="1319" spans="1:289" x14ac:dyDescent="0.3">
      <c r="A1319" s="213">
        <v>42306</v>
      </c>
      <c r="B1319" s="31">
        <v>4295</v>
      </c>
      <c r="C1319" s="31">
        <f t="shared" si="154"/>
        <v>4149.5714285714284</v>
      </c>
      <c r="D1319" s="7">
        <v>4958.71</v>
      </c>
      <c r="E1319" s="2">
        <v>2386.19</v>
      </c>
      <c r="H1319" s="2">
        <v>4526.62</v>
      </c>
      <c r="I1319" s="3">
        <v>2818.28</v>
      </c>
      <c r="J1319" s="7">
        <v>4931.1499999999996</v>
      </c>
      <c r="K1319" s="2">
        <v>2482.9299999999998</v>
      </c>
      <c r="N1319" s="7">
        <v>4499.0600000000004</v>
      </c>
      <c r="O1319" s="3">
        <v>2915.02</v>
      </c>
      <c r="P1319" s="7">
        <v>4693.55</v>
      </c>
      <c r="Q1319" s="2">
        <v>2192.71</v>
      </c>
      <c r="T1319" s="2">
        <v>4261.46</v>
      </c>
      <c r="U1319" s="3">
        <v>2624.8</v>
      </c>
      <c r="AJ1319" s="2">
        <f t="shared" si="150"/>
        <v>4005</v>
      </c>
      <c r="AK1319" s="2">
        <v>290</v>
      </c>
      <c r="AL1319" s="7">
        <v>3566.1</v>
      </c>
      <c r="AM1319" s="2">
        <v>1950.51</v>
      </c>
      <c r="AP1319" s="7">
        <v>3134.01</v>
      </c>
      <c r="AQ1319" s="3">
        <v>2382.6</v>
      </c>
      <c r="AZ1319" s="32">
        <v>4303</v>
      </c>
      <c r="BA1319" s="32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KA1319" s="247">
        <f t="shared" si="151"/>
        <v>5161.1499999999996</v>
      </c>
      <c r="KB1319" s="228">
        <f t="shared" si="152"/>
        <v>3830.8999999999996</v>
      </c>
      <c r="KC1319" s="246">
        <f t="shared" si="153"/>
        <v>3692.4</v>
      </c>
    </row>
    <row r="1320" spans="1:289" x14ac:dyDescent="0.3">
      <c r="A1320" s="213">
        <v>42307</v>
      </c>
      <c r="B1320" s="31">
        <v>4266</v>
      </c>
      <c r="C1320" s="31">
        <f t="shared" si="154"/>
        <v>4157.3809523809523</v>
      </c>
      <c r="D1320" s="7">
        <v>4960.1000000000004</v>
      </c>
      <c r="E1320" s="2">
        <v>2389.21</v>
      </c>
      <c r="H1320" s="2">
        <v>4528.01</v>
      </c>
      <c r="I1320" s="3">
        <v>2821.3</v>
      </c>
      <c r="J1320" s="7">
        <v>4918.72</v>
      </c>
      <c r="K1320" s="2">
        <v>2471.83</v>
      </c>
      <c r="N1320" s="7">
        <v>4486.63</v>
      </c>
      <c r="O1320" s="3">
        <v>2903.92</v>
      </c>
      <c r="P1320" s="7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50"/>
        <v>3976</v>
      </c>
      <c r="AK1320" s="2">
        <v>290</v>
      </c>
      <c r="AL1320" s="7">
        <v>3583.17</v>
      </c>
      <c r="AM1320" s="2">
        <v>1968.85</v>
      </c>
      <c r="AP1320" s="7">
        <v>3151.08</v>
      </c>
      <c r="AQ1320" s="3">
        <v>2400.94</v>
      </c>
      <c r="AZ1320" s="32">
        <v>4323</v>
      </c>
      <c r="BA1320" s="32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KA1320" s="247">
        <f t="shared" si="151"/>
        <v>5148.72</v>
      </c>
      <c r="KB1320" s="228">
        <f t="shared" si="152"/>
        <v>3801.3199999999997</v>
      </c>
      <c r="KC1320" s="246">
        <f t="shared" si="153"/>
        <v>3665.7200000000003</v>
      </c>
    </row>
    <row r="1321" spans="1:289" x14ac:dyDescent="0.3">
      <c r="A1321" s="213">
        <v>42310</v>
      </c>
      <c r="B1321" s="31">
        <v>4280</v>
      </c>
      <c r="C1321" s="31">
        <f t="shared" si="154"/>
        <v>4166.4285714285716</v>
      </c>
      <c r="D1321" s="7">
        <v>4982.8599999999997</v>
      </c>
      <c r="E1321" s="2">
        <v>2412.39</v>
      </c>
      <c r="H1321" s="2">
        <v>4550.7700000000004</v>
      </c>
      <c r="I1321" s="3">
        <v>2844.48</v>
      </c>
      <c r="J1321" s="7">
        <v>4913.75</v>
      </c>
      <c r="K1321" s="2">
        <v>2467.39</v>
      </c>
      <c r="N1321" s="7">
        <v>4481.66</v>
      </c>
      <c r="O1321" s="3">
        <v>2899.48</v>
      </c>
      <c r="P1321" s="7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50"/>
        <v>3990</v>
      </c>
      <c r="AK1321" s="2">
        <v>290</v>
      </c>
      <c r="AL1321" s="7">
        <v>3662.2</v>
      </c>
      <c r="AM1321" s="2">
        <v>2047.63</v>
      </c>
      <c r="AP1321" s="7">
        <v>3230.11</v>
      </c>
      <c r="AQ1321" s="3">
        <v>2479.7199999999998</v>
      </c>
      <c r="AZ1321" s="32">
        <v>4311</v>
      </c>
      <c r="BA1321" s="32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KA1321" s="247">
        <f t="shared" si="151"/>
        <v>5143.75</v>
      </c>
      <c r="KB1321" s="228">
        <f t="shared" si="152"/>
        <v>3815.6000000000004</v>
      </c>
      <c r="KC1321" s="246">
        <f t="shared" si="153"/>
        <v>3678.6000000000004</v>
      </c>
    </row>
    <row r="1322" spans="1:289" x14ac:dyDescent="0.3">
      <c r="A1322" s="213">
        <v>42311</v>
      </c>
      <c r="B1322" s="31">
        <v>4290</v>
      </c>
      <c r="C1322" s="31">
        <f t="shared" si="154"/>
        <v>4178.6190476190477</v>
      </c>
      <c r="D1322" s="7">
        <v>4895.9799999999996</v>
      </c>
      <c r="E1322" s="2">
        <v>2375.44</v>
      </c>
      <c r="H1322" s="2">
        <v>4463.8900000000003</v>
      </c>
      <c r="I1322" s="3">
        <v>2807.53</v>
      </c>
      <c r="J1322" s="7">
        <v>4918.72</v>
      </c>
      <c r="K1322" s="2">
        <v>2471.83</v>
      </c>
      <c r="N1322" s="7">
        <v>4486.63</v>
      </c>
      <c r="O1322" s="3">
        <v>2903.92</v>
      </c>
      <c r="P1322" s="7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50"/>
        <v>3999</v>
      </c>
      <c r="AK1322" s="2">
        <v>291</v>
      </c>
      <c r="AL1322" s="7">
        <v>3597.09</v>
      </c>
      <c r="AM1322" s="2">
        <v>1982.62</v>
      </c>
      <c r="AP1322" s="7">
        <v>3165</v>
      </c>
      <c r="AQ1322" s="3">
        <v>2414.71</v>
      </c>
      <c r="AZ1322" s="32">
        <v>4324</v>
      </c>
      <c r="BA1322" s="32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KA1322" s="247">
        <f t="shared" si="151"/>
        <v>5148.72</v>
      </c>
      <c r="KB1322" s="228">
        <f t="shared" si="152"/>
        <v>3825.8</v>
      </c>
      <c r="KC1322" s="246">
        <f t="shared" si="153"/>
        <v>3687.8</v>
      </c>
    </row>
    <row r="1323" spans="1:289" x14ac:dyDescent="0.3">
      <c r="A1323" s="213">
        <v>42312</v>
      </c>
      <c r="B1323" s="31">
        <v>4298</v>
      </c>
      <c r="C1323" s="31">
        <f t="shared" si="154"/>
        <v>4189.4285714285716</v>
      </c>
      <c r="D1323" s="7">
        <v>5011.8999999999996</v>
      </c>
      <c r="E1323" s="2">
        <v>2435.5300000000002</v>
      </c>
      <c r="H1323" s="2">
        <v>4579.8100000000004</v>
      </c>
      <c r="I1323" s="3">
        <v>2867.62</v>
      </c>
      <c r="J1323" s="7">
        <v>4927.87</v>
      </c>
      <c r="K1323" s="2">
        <v>2477.29</v>
      </c>
      <c r="N1323" s="7">
        <v>4495.78</v>
      </c>
      <c r="O1323" s="3">
        <v>2909.38</v>
      </c>
      <c r="P1323" s="7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50"/>
        <v>4006</v>
      </c>
      <c r="AK1323" s="2">
        <v>292</v>
      </c>
      <c r="AL1323" s="7">
        <v>3573.55</v>
      </c>
      <c r="AM1323" s="2">
        <v>1954.99</v>
      </c>
      <c r="AP1323" s="7">
        <v>3141.46</v>
      </c>
      <c r="AQ1323" s="3">
        <v>2387.08</v>
      </c>
      <c r="AZ1323" s="32">
        <v>4330</v>
      </c>
      <c r="BA1323" s="32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KA1323" s="247">
        <f t="shared" si="151"/>
        <v>5157.87</v>
      </c>
      <c r="KB1323" s="228">
        <f t="shared" si="152"/>
        <v>3833.96</v>
      </c>
      <c r="KC1323" s="246">
        <f t="shared" si="153"/>
        <v>3695.1600000000003</v>
      </c>
    </row>
    <row r="1324" spans="1:289" x14ac:dyDescent="0.3">
      <c r="A1324" s="213">
        <v>42313</v>
      </c>
      <c r="B1324" s="31">
        <v>4349</v>
      </c>
      <c r="C1324" s="31">
        <f t="shared" si="154"/>
        <v>4203.8095238095239</v>
      </c>
      <c r="D1324" s="7">
        <v>5034.9399999999996</v>
      </c>
      <c r="E1324" s="2">
        <v>2458.9899999999998</v>
      </c>
      <c r="H1324" s="2">
        <v>4602.8500000000004</v>
      </c>
      <c r="I1324" s="3">
        <v>2891.08</v>
      </c>
      <c r="J1324" s="7">
        <v>4880.84</v>
      </c>
      <c r="K1324" s="2">
        <v>2445.09</v>
      </c>
      <c r="N1324" s="7">
        <v>4448.75</v>
      </c>
      <c r="O1324" s="3">
        <v>2877.18</v>
      </c>
      <c r="P1324" s="7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50"/>
        <v>4057</v>
      </c>
      <c r="AK1324" s="2">
        <v>292</v>
      </c>
      <c r="AL1324" s="7">
        <v>3527.16</v>
      </c>
      <c r="AM1324" s="2">
        <v>1923.53</v>
      </c>
      <c r="AP1324" s="7">
        <v>3095.07</v>
      </c>
      <c r="AQ1324" s="3">
        <v>2355.62</v>
      </c>
      <c r="AZ1324" s="32">
        <v>4346</v>
      </c>
      <c r="BA1324" s="32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KA1324" s="247">
        <f t="shared" si="151"/>
        <v>5110.84</v>
      </c>
      <c r="KB1324" s="228">
        <f t="shared" si="152"/>
        <v>3885.9800000000005</v>
      </c>
      <c r="KC1324" s="246">
        <f t="shared" si="153"/>
        <v>3742.0800000000004</v>
      </c>
    </row>
    <row r="1325" spans="1:289" x14ac:dyDescent="0.3">
      <c r="A1325" s="213">
        <v>42314</v>
      </c>
      <c r="B1325" s="31">
        <v>4301</v>
      </c>
      <c r="C1325" s="31">
        <f t="shared" si="154"/>
        <v>4214.5238095238092</v>
      </c>
      <c r="D1325" s="7">
        <v>5058.2</v>
      </c>
      <c r="E1325" s="2">
        <v>2473.4499999999998</v>
      </c>
      <c r="H1325" s="2">
        <v>4626.1099999999997</v>
      </c>
      <c r="I1325" s="3">
        <v>2905.54</v>
      </c>
      <c r="J1325" s="7">
        <v>4944.1499999999996</v>
      </c>
      <c r="K1325" s="2">
        <v>2501.77</v>
      </c>
      <c r="N1325" s="7">
        <v>4512.0600000000004</v>
      </c>
      <c r="O1325" s="3">
        <v>2933.86</v>
      </c>
      <c r="P1325" s="7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50"/>
        <v>4008</v>
      </c>
      <c r="AK1325" s="2">
        <v>293</v>
      </c>
      <c r="AL1325" s="7">
        <v>3639.3</v>
      </c>
      <c r="AM1325" s="2">
        <v>2027.23</v>
      </c>
      <c r="AP1325" s="7">
        <v>3207.21</v>
      </c>
      <c r="AQ1325" s="3">
        <v>2459.3200000000002</v>
      </c>
      <c r="AZ1325" s="32">
        <v>4384</v>
      </c>
      <c r="BA1325" s="32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KA1325" s="247">
        <f t="shared" si="151"/>
        <v>5174.1499999999996</v>
      </c>
      <c r="KB1325" s="228">
        <f t="shared" si="152"/>
        <v>3837.0200000000004</v>
      </c>
      <c r="KC1325" s="246">
        <f t="shared" si="153"/>
        <v>3697.92</v>
      </c>
    </row>
    <row r="1326" spans="1:289" x14ac:dyDescent="0.3">
      <c r="A1326" s="213">
        <v>42317</v>
      </c>
      <c r="B1326" s="31">
        <v>4337</v>
      </c>
      <c r="C1326" s="31">
        <f t="shared" si="154"/>
        <v>4227</v>
      </c>
      <c r="D1326" s="7">
        <v>5117.25</v>
      </c>
      <c r="E1326" s="2">
        <v>2527.9299999999998</v>
      </c>
      <c r="H1326" s="2">
        <v>4685.16</v>
      </c>
      <c r="I1326" s="3">
        <v>2960.02</v>
      </c>
      <c r="J1326" s="7">
        <v>4973.3599999999997</v>
      </c>
      <c r="K1326" s="2">
        <v>2527.9299999999998</v>
      </c>
      <c r="N1326" s="7">
        <v>4541.2700000000004</v>
      </c>
      <c r="O1326" s="3">
        <v>2960.02</v>
      </c>
      <c r="P1326" s="7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50"/>
        <v>4043</v>
      </c>
      <c r="AK1326" s="2">
        <v>294</v>
      </c>
      <c r="AL1326" s="7">
        <v>3650.69</v>
      </c>
      <c r="AM1326" s="2">
        <v>2035.15</v>
      </c>
      <c r="AP1326" s="7">
        <v>3218.6</v>
      </c>
      <c r="AQ1326" s="3">
        <v>2467.2399999999998</v>
      </c>
      <c r="AZ1326" s="32">
        <v>4341</v>
      </c>
      <c r="BA1326" s="32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KA1326" s="247">
        <f t="shared" si="151"/>
        <v>5203.3599999999997</v>
      </c>
      <c r="KB1326" s="228">
        <f t="shared" si="152"/>
        <v>3873.74</v>
      </c>
      <c r="KC1326" s="246">
        <f t="shared" si="153"/>
        <v>3731.04</v>
      </c>
    </row>
    <row r="1327" spans="1:289" x14ac:dyDescent="0.3">
      <c r="A1327" s="213">
        <v>42318</v>
      </c>
      <c r="B1327" s="31">
        <v>4360</v>
      </c>
      <c r="C1327" s="31">
        <f t="shared" si="154"/>
        <v>4239.666666666667</v>
      </c>
      <c r="D1327" s="7">
        <v>5032.67</v>
      </c>
      <c r="E1327" s="2">
        <v>2445.88</v>
      </c>
      <c r="H1327" s="2">
        <v>4600.58</v>
      </c>
      <c r="I1327" s="3">
        <v>2877.97</v>
      </c>
      <c r="J1327" s="7">
        <v>4961.1899999999996</v>
      </c>
      <c r="K1327" s="2">
        <v>2517.0300000000002</v>
      </c>
      <c r="N1327" s="7">
        <v>4529.1000000000004</v>
      </c>
      <c r="O1327" s="3">
        <v>2949.12</v>
      </c>
      <c r="P1327" s="7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50"/>
        <v>4066</v>
      </c>
      <c r="AK1327" s="2">
        <v>294</v>
      </c>
      <c r="AL1327" s="7">
        <v>3625.6</v>
      </c>
      <c r="AM1327" s="2">
        <v>2011.72</v>
      </c>
      <c r="AP1327" s="7">
        <v>3193.51</v>
      </c>
      <c r="AQ1327" s="3">
        <v>2443.81</v>
      </c>
      <c r="AZ1327" s="32">
        <v>4379</v>
      </c>
      <c r="BA1327" s="32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KA1327" s="247">
        <f t="shared" si="151"/>
        <v>5191.1899999999996</v>
      </c>
      <c r="KB1327" s="228">
        <f t="shared" si="152"/>
        <v>3897.2</v>
      </c>
      <c r="KC1327" s="246">
        <f t="shared" si="153"/>
        <v>3752.2000000000003</v>
      </c>
    </row>
    <row r="1328" spans="1:289" x14ac:dyDescent="0.3">
      <c r="A1328" s="213">
        <v>42319</v>
      </c>
      <c r="B1328" s="31">
        <v>4390</v>
      </c>
      <c r="C1328" s="31">
        <f t="shared" si="154"/>
        <v>4251.6190476190477</v>
      </c>
      <c r="D1328" s="7">
        <v>4933.9799999999996</v>
      </c>
      <c r="E1328" s="2">
        <v>2351.85</v>
      </c>
      <c r="H1328" s="2">
        <v>4501.8900000000003</v>
      </c>
      <c r="I1328" s="3">
        <v>2783.94</v>
      </c>
      <c r="J1328" s="7">
        <v>4891.6000000000004</v>
      </c>
      <c r="K1328" s="2">
        <v>2450.69</v>
      </c>
      <c r="N1328" s="7">
        <v>4459.51</v>
      </c>
      <c r="O1328" s="3">
        <v>2882.78</v>
      </c>
      <c r="P1328" s="7">
        <v>4720.18</v>
      </c>
      <c r="Q1328" s="2">
        <v>2224.77</v>
      </c>
      <c r="T1328" s="2">
        <v>4288.09</v>
      </c>
      <c r="U1328" s="3">
        <v>2656.86</v>
      </c>
      <c r="AJ1328" s="2">
        <f t="shared" si="150"/>
        <v>4096</v>
      </c>
      <c r="AK1328" s="2">
        <v>294</v>
      </c>
      <c r="AL1328" s="7">
        <v>3545.07</v>
      </c>
      <c r="AM1328" s="2">
        <v>1935.11</v>
      </c>
      <c r="AP1328" s="7">
        <v>3112.98</v>
      </c>
      <c r="AQ1328" s="3">
        <v>2367.1999999999998</v>
      </c>
      <c r="AZ1328" s="32">
        <v>4390</v>
      </c>
      <c r="BA1328" s="32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KA1328" s="247">
        <f t="shared" si="151"/>
        <v>5121.6000000000004</v>
      </c>
      <c r="KB1328" s="228">
        <f t="shared" si="152"/>
        <v>3927.8</v>
      </c>
      <c r="KC1328" s="246">
        <f t="shared" si="153"/>
        <v>3779.8</v>
      </c>
    </row>
    <row r="1329" spans="1:289" x14ac:dyDescent="0.3">
      <c r="A1329" s="213">
        <v>42320</v>
      </c>
      <c r="B1329" s="31">
        <v>4415</v>
      </c>
      <c r="C1329" s="31">
        <f t="shared" si="154"/>
        <v>4263.3809523809523</v>
      </c>
      <c r="D1329" s="7">
        <v>5016.2299999999996</v>
      </c>
      <c r="E1329" s="2">
        <v>2427.9699999999998</v>
      </c>
      <c r="H1329" s="2">
        <v>4584.1400000000003</v>
      </c>
      <c r="I1329" s="3">
        <v>2860.06</v>
      </c>
      <c r="J1329" s="7">
        <v>4886.7700000000004</v>
      </c>
      <c r="K1329" s="2">
        <v>2442.25</v>
      </c>
      <c r="N1329" s="7">
        <v>4454.68</v>
      </c>
      <c r="O1329" s="3">
        <v>2874.34</v>
      </c>
      <c r="P1329" s="7">
        <v>4756.76</v>
      </c>
      <c r="Q1329" s="2">
        <v>2270.89</v>
      </c>
      <c r="T1329" s="2">
        <v>4324.67</v>
      </c>
      <c r="U1329" s="3">
        <v>2702.98</v>
      </c>
      <c r="AJ1329" s="2">
        <f t="shared" si="150"/>
        <v>4121</v>
      </c>
      <c r="AK1329" s="2">
        <v>294</v>
      </c>
      <c r="AL1329" s="7">
        <v>3578.57</v>
      </c>
      <c r="AM1329" s="2">
        <v>1978.03</v>
      </c>
      <c r="AP1329" s="7">
        <v>3146.48</v>
      </c>
      <c r="AQ1329" s="3">
        <v>2410.12</v>
      </c>
      <c r="AZ1329" s="32">
        <v>4428</v>
      </c>
      <c r="BA1329" s="32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KA1329" s="247">
        <f t="shared" si="151"/>
        <v>5116.7700000000004</v>
      </c>
      <c r="KB1329" s="228">
        <f t="shared" si="152"/>
        <v>3953.3</v>
      </c>
      <c r="KC1329" s="246">
        <f t="shared" si="153"/>
        <v>3802.8</v>
      </c>
    </row>
    <row r="1330" spans="1:289" x14ac:dyDescent="0.3">
      <c r="A1330" s="213">
        <v>42321</v>
      </c>
      <c r="B1330" s="31">
        <v>4465</v>
      </c>
      <c r="C1330" s="31">
        <f t="shared" si="154"/>
        <v>4279.5714285714284</v>
      </c>
      <c r="D1330" s="7">
        <v>5026.34</v>
      </c>
      <c r="E1330" s="2">
        <v>2434.69</v>
      </c>
      <c r="H1330" s="2">
        <v>4594.25</v>
      </c>
      <c r="I1330" s="3">
        <v>2866.78</v>
      </c>
      <c r="J1330" s="7">
        <v>4881.45</v>
      </c>
      <c r="K1330" s="2">
        <v>2434.69</v>
      </c>
      <c r="N1330" s="7">
        <v>4449.3599999999997</v>
      </c>
      <c r="O1330" s="3">
        <v>2866.78</v>
      </c>
      <c r="P1330" s="7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50"/>
        <v>4171</v>
      </c>
      <c r="AK1330" s="2">
        <v>294</v>
      </c>
      <c r="AL1330" s="7">
        <v>3599.49</v>
      </c>
      <c r="AM1330" s="2">
        <v>1996.03</v>
      </c>
      <c r="AP1330" s="7">
        <v>3167.4</v>
      </c>
      <c r="AQ1330" s="3">
        <v>2428.12</v>
      </c>
      <c r="AZ1330" s="32">
        <v>4456</v>
      </c>
      <c r="BA1330" s="32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KA1330" s="247">
        <f t="shared" si="151"/>
        <v>5111.45</v>
      </c>
      <c r="KB1330" s="228">
        <f t="shared" si="152"/>
        <v>4004.3</v>
      </c>
      <c r="KC1330" s="246">
        <f t="shared" si="153"/>
        <v>3848.8</v>
      </c>
    </row>
    <row r="1331" spans="1:289" x14ac:dyDescent="0.3">
      <c r="A1331" s="213">
        <v>42324</v>
      </c>
      <c r="B1331" s="31">
        <v>4502</v>
      </c>
      <c r="C1331" s="31">
        <f t="shared" si="154"/>
        <v>4297.2857142857147</v>
      </c>
      <c r="D1331" s="7">
        <v>5021.4399999999996</v>
      </c>
      <c r="E1331" s="2">
        <v>2430.4899999999998</v>
      </c>
      <c r="H1331" s="2">
        <v>4589.3500000000004</v>
      </c>
      <c r="I1331" s="3">
        <v>2862.58</v>
      </c>
      <c r="J1331" s="7">
        <v>4804.18</v>
      </c>
      <c r="K1331" s="2">
        <v>2358.69</v>
      </c>
      <c r="N1331" s="7">
        <v>4372.09</v>
      </c>
      <c r="O1331" s="3">
        <v>2790.78</v>
      </c>
      <c r="P1331" s="7">
        <v>4702.46</v>
      </c>
      <c r="Q1331" s="2">
        <v>2215.09</v>
      </c>
      <c r="T1331" s="2">
        <v>4270.37</v>
      </c>
      <c r="U1331" s="3">
        <v>2647.18</v>
      </c>
      <c r="AJ1331" s="2">
        <f t="shared" si="150"/>
        <v>4208</v>
      </c>
      <c r="AK1331" s="2">
        <v>294</v>
      </c>
      <c r="AL1331" s="7">
        <v>3580.79</v>
      </c>
      <c r="AM1331" s="2">
        <v>1978.07</v>
      </c>
      <c r="AP1331" s="7">
        <v>3148.7</v>
      </c>
      <c r="AQ1331" s="3">
        <v>2410.16</v>
      </c>
      <c r="AZ1331" s="32">
        <v>4502</v>
      </c>
      <c r="BA1331" s="32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KA1331" s="247">
        <f t="shared" si="151"/>
        <v>5034.18</v>
      </c>
      <c r="KB1331" s="228">
        <f t="shared" si="152"/>
        <v>4042.04</v>
      </c>
      <c r="KC1331" s="246">
        <f t="shared" si="153"/>
        <v>3882.84</v>
      </c>
    </row>
    <row r="1332" spans="1:289" x14ac:dyDescent="0.3">
      <c r="A1332" s="213">
        <v>42325</v>
      </c>
      <c r="B1332" s="31">
        <v>4476</v>
      </c>
      <c r="C1332" s="31">
        <f t="shared" si="154"/>
        <v>4314.7142857142853</v>
      </c>
      <c r="D1332" s="7">
        <v>5009.16</v>
      </c>
      <c r="E1332" s="2">
        <v>2419.9899999999998</v>
      </c>
      <c r="H1332" s="2">
        <v>4577.07</v>
      </c>
      <c r="I1332" s="3">
        <v>2852.08</v>
      </c>
      <c r="J1332" s="7">
        <v>4792.66</v>
      </c>
      <c r="K1332" s="2">
        <v>2348.44</v>
      </c>
      <c r="N1332" s="7">
        <v>4360.57</v>
      </c>
      <c r="O1332" s="3">
        <v>2780.53</v>
      </c>
      <c r="P1332" s="7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50"/>
        <v>4182</v>
      </c>
      <c r="AK1332" s="2">
        <v>294</v>
      </c>
      <c r="AL1332" s="7">
        <v>3527</v>
      </c>
      <c r="AM1332" s="2">
        <v>1926.19</v>
      </c>
      <c r="AP1332" s="7">
        <v>3094.91</v>
      </c>
      <c r="AQ1332" s="3">
        <v>2358.2800000000002</v>
      </c>
      <c r="AZ1332" s="32">
        <v>4541</v>
      </c>
      <c r="BA1332" s="32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KA1332" s="247">
        <f t="shared" si="151"/>
        <v>5022.66</v>
      </c>
      <c r="KB1332" s="228">
        <f t="shared" si="152"/>
        <v>4015.5200000000004</v>
      </c>
      <c r="KC1332" s="246">
        <f t="shared" si="153"/>
        <v>3858.92</v>
      </c>
    </row>
    <row r="1333" spans="1:289" x14ac:dyDescent="0.3">
      <c r="A1333" s="213">
        <v>42326</v>
      </c>
      <c r="B1333" s="31">
        <v>4451</v>
      </c>
      <c r="C1333" s="31">
        <f t="shared" si="154"/>
        <v>4329.6190476190477</v>
      </c>
      <c r="D1333" s="7">
        <v>4945.8</v>
      </c>
      <c r="E1333" s="2">
        <v>2363.88</v>
      </c>
      <c r="H1333" s="2">
        <v>4513.71</v>
      </c>
      <c r="I1333" s="3">
        <v>2795.97</v>
      </c>
      <c r="J1333" s="7">
        <v>4746.59</v>
      </c>
      <c r="K1333" s="2">
        <v>2307.44</v>
      </c>
      <c r="N1333" s="7">
        <v>4314.5</v>
      </c>
      <c r="O1333" s="3">
        <v>2739.53</v>
      </c>
      <c r="P1333" s="7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50"/>
        <v>4157</v>
      </c>
      <c r="AK1333" s="2">
        <v>294</v>
      </c>
      <c r="AL1333" s="7">
        <v>3457.46</v>
      </c>
      <c r="AM1333" s="2">
        <v>1862.77</v>
      </c>
      <c r="AP1333" s="7">
        <v>3025.37</v>
      </c>
      <c r="AQ1333" s="3">
        <v>2294.86</v>
      </c>
      <c r="AZ1333" s="32">
        <v>4500</v>
      </c>
      <c r="BA1333" s="32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KA1333" s="247">
        <f t="shared" si="151"/>
        <v>4976.59</v>
      </c>
      <c r="KB1333" s="228">
        <f t="shared" si="152"/>
        <v>3990.0200000000004</v>
      </c>
      <c r="KC1333" s="246">
        <f t="shared" si="153"/>
        <v>3835.92</v>
      </c>
    </row>
    <row r="1334" spans="1:289" x14ac:dyDescent="0.3">
      <c r="A1334" s="213">
        <v>42327</v>
      </c>
      <c r="B1334" s="31">
        <v>4431</v>
      </c>
      <c r="C1334" s="31">
        <f t="shared" si="154"/>
        <v>4342.3809523809523</v>
      </c>
      <c r="D1334" s="7">
        <v>4883.75</v>
      </c>
      <c r="E1334" s="2">
        <v>2319.1</v>
      </c>
      <c r="H1334" s="2">
        <v>4451.66</v>
      </c>
      <c r="I1334" s="3">
        <v>2751.19</v>
      </c>
      <c r="J1334" s="7">
        <v>4643.13</v>
      </c>
      <c r="K1334" s="2">
        <v>2220.89</v>
      </c>
      <c r="N1334" s="7">
        <v>4211.04</v>
      </c>
      <c r="O1334" s="3">
        <v>2652.98</v>
      </c>
      <c r="P1334" s="7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50"/>
        <v>4137</v>
      </c>
      <c r="AK1334" s="2">
        <v>294</v>
      </c>
      <c r="AL1334" s="7">
        <v>3441.26</v>
      </c>
      <c r="AM1334" s="2">
        <v>1862.88</v>
      </c>
      <c r="AP1334" s="7">
        <v>3009.17</v>
      </c>
      <c r="AQ1334" s="3">
        <v>2294.9699999999998</v>
      </c>
      <c r="AZ1334" s="32">
        <v>4490</v>
      </c>
      <c r="BA1334" s="32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KA1334" s="247">
        <f t="shared" si="151"/>
        <v>4873.13</v>
      </c>
      <c r="KB1334" s="228">
        <f t="shared" si="152"/>
        <v>3969.62</v>
      </c>
      <c r="KC1334" s="246">
        <f t="shared" si="153"/>
        <v>3817.52</v>
      </c>
    </row>
    <row r="1335" spans="1:289" x14ac:dyDescent="0.3">
      <c r="A1335" s="213">
        <v>42328</v>
      </c>
      <c r="B1335" s="31">
        <v>4381</v>
      </c>
      <c r="C1335" s="31">
        <f t="shared" si="154"/>
        <v>4350.0476190476193</v>
      </c>
      <c r="D1335" s="7">
        <v>4909.68</v>
      </c>
      <c r="E1335" s="2">
        <v>2345.0700000000002</v>
      </c>
      <c r="H1335" s="2">
        <v>4477.59</v>
      </c>
      <c r="I1335" s="3">
        <v>2777.16</v>
      </c>
      <c r="J1335" s="7">
        <v>4640.8900000000003</v>
      </c>
      <c r="K1335" s="2">
        <v>2218.89</v>
      </c>
      <c r="N1335" s="7">
        <v>4208.8</v>
      </c>
      <c r="O1335" s="3">
        <v>2650.98</v>
      </c>
      <c r="P1335" s="7">
        <v>4612.42</v>
      </c>
      <c r="Q1335" s="2">
        <v>2148.79</v>
      </c>
      <c r="T1335" s="2">
        <v>4180.33</v>
      </c>
      <c r="U1335" s="3">
        <v>2580.88</v>
      </c>
      <c r="AJ1335" s="2">
        <f t="shared" si="150"/>
        <v>4087</v>
      </c>
      <c r="AK1335" s="2">
        <v>294</v>
      </c>
      <c r="AL1335" s="7">
        <v>3481.74</v>
      </c>
      <c r="AM1335" s="2">
        <v>1903.19</v>
      </c>
      <c r="AP1335" s="7">
        <v>3049.65</v>
      </c>
      <c r="AQ1335" s="3">
        <v>2335.2800000000002</v>
      </c>
      <c r="AZ1335" s="32">
        <v>4449</v>
      </c>
      <c r="BA1335" s="32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KA1335" s="247">
        <f t="shared" si="151"/>
        <v>4870.8900000000003</v>
      </c>
      <c r="KB1335" s="228">
        <f t="shared" si="152"/>
        <v>3918.62</v>
      </c>
      <c r="KC1335" s="246">
        <f t="shared" si="153"/>
        <v>3771.52</v>
      </c>
    </row>
    <row r="1336" spans="1:289" x14ac:dyDescent="0.3">
      <c r="A1336" s="213">
        <v>42331</v>
      </c>
      <c r="B1336" s="103">
        <v>4426</v>
      </c>
      <c r="C1336" s="31">
        <f t="shared" si="154"/>
        <v>4359.0476190476193</v>
      </c>
      <c r="D1336" s="7">
        <v>4907.63</v>
      </c>
      <c r="E1336" s="2">
        <v>2341.4499999999998</v>
      </c>
      <c r="H1336" s="2">
        <v>4475.54</v>
      </c>
      <c r="I1336" s="3">
        <v>2773.54</v>
      </c>
      <c r="J1336" s="7">
        <v>4652.1000000000004</v>
      </c>
      <c r="K1336" s="2">
        <v>2228.89</v>
      </c>
      <c r="N1336" s="7">
        <v>4220.01</v>
      </c>
      <c r="O1336" s="3">
        <v>2660.98</v>
      </c>
      <c r="P1336" s="7">
        <v>4623.54</v>
      </c>
      <c r="Q1336" s="2">
        <v>2158.54</v>
      </c>
      <c r="T1336" s="2">
        <v>4191.45</v>
      </c>
      <c r="U1336" s="3">
        <v>2590.63</v>
      </c>
      <c r="AJ1336" s="2">
        <f t="shared" si="150"/>
        <v>4132</v>
      </c>
      <c r="AK1336" s="2">
        <v>294</v>
      </c>
      <c r="AL1336" s="7">
        <v>3435.16</v>
      </c>
      <c r="AM1336" s="2">
        <v>1855.81</v>
      </c>
      <c r="AP1336" s="7">
        <v>3003.07</v>
      </c>
      <c r="AQ1336" s="3">
        <v>2287.9</v>
      </c>
      <c r="AZ1336" s="32">
        <v>4408</v>
      </c>
      <c r="BA1336" s="32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KA1336" s="247">
        <f t="shared" si="151"/>
        <v>4882.1000000000004</v>
      </c>
      <c r="KB1336" s="228">
        <f t="shared" si="152"/>
        <v>3964.5200000000004</v>
      </c>
      <c r="KC1336" s="246">
        <f t="shared" si="153"/>
        <v>3812.92</v>
      </c>
    </row>
    <row r="1337" spans="1:289" x14ac:dyDescent="0.3">
      <c r="A1337" s="213">
        <v>42332</v>
      </c>
      <c r="B1337" s="31">
        <v>4450</v>
      </c>
      <c r="C1337" s="31">
        <f t="shared" si="154"/>
        <v>4366.6190476190477</v>
      </c>
      <c r="D1337" s="7">
        <v>4940.47</v>
      </c>
      <c r="E1337" s="2">
        <v>2375.2199999999998</v>
      </c>
      <c r="H1337" s="2">
        <v>4508.38</v>
      </c>
      <c r="I1337" s="3">
        <v>2807.31</v>
      </c>
      <c r="J1337" s="7">
        <v>4643.13</v>
      </c>
      <c r="K1337" s="2">
        <v>2220.89</v>
      </c>
      <c r="N1337" s="7">
        <v>4211.04</v>
      </c>
      <c r="O1337" s="3">
        <v>2652.98</v>
      </c>
      <c r="P1337" s="7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50"/>
        <v>4156</v>
      </c>
      <c r="AK1337" s="2">
        <v>294</v>
      </c>
      <c r="AL1337" s="7">
        <v>3427.08</v>
      </c>
      <c r="AM1337" s="2">
        <v>1848.85</v>
      </c>
      <c r="AP1337" s="7">
        <v>2994.99</v>
      </c>
      <c r="AQ1337" s="3">
        <v>2280.94</v>
      </c>
      <c r="AZ1337" s="32">
        <v>4439</v>
      </c>
      <c r="BA1337" s="32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KA1337" s="247">
        <f t="shared" si="151"/>
        <v>4873.13</v>
      </c>
      <c r="KB1337" s="228">
        <f t="shared" si="152"/>
        <v>3989</v>
      </c>
      <c r="KC1337" s="246">
        <f t="shared" si="153"/>
        <v>3835</v>
      </c>
    </row>
    <row r="1338" spans="1:289" x14ac:dyDescent="0.3">
      <c r="A1338" s="213">
        <v>42333</v>
      </c>
      <c r="B1338" s="31">
        <v>4470</v>
      </c>
      <c r="C1338" s="31">
        <f t="shared" si="154"/>
        <v>4375.7142857142853</v>
      </c>
      <c r="D1338" s="7">
        <v>4953.18</v>
      </c>
      <c r="E1338" s="2">
        <v>2384.29</v>
      </c>
      <c r="H1338" s="2">
        <v>4521.09</v>
      </c>
      <c r="I1338" s="3">
        <v>2816.38</v>
      </c>
      <c r="J1338" s="7">
        <v>4667.8</v>
      </c>
      <c r="K1338" s="2">
        <v>2242.89</v>
      </c>
      <c r="N1338" s="7">
        <v>4235.71</v>
      </c>
      <c r="O1338" s="3">
        <v>2674.98</v>
      </c>
      <c r="P1338" s="7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50"/>
        <v>4176</v>
      </c>
      <c r="AK1338" s="2">
        <v>294</v>
      </c>
      <c r="AL1338" s="7">
        <v>3463.6</v>
      </c>
      <c r="AM1338" s="2">
        <v>1882.13</v>
      </c>
      <c r="AP1338" s="7">
        <v>3031.51</v>
      </c>
      <c r="AQ1338" s="3">
        <v>2314.2199999999998</v>
      </c>
      <c r="AZ1338" s="32">
        <v>4450</v>
      </c>
      <c r="BA1338" s="32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KA1338" s="247">
        <f t="shared" si="151"/>
        <v>4897.8</v>
      </c>
      <c r="KB1338" s="228">
        <f t="shared" si="152"/>
        <v>4009.3999999999996</v>
      </c>
      <c r="KC1338" s="246">
        <f t="shared" si="153"/>
        <v>3853.4000000000005</v>
      </c>
    </row>
    <row r="1339" spans="1:289" x14ac:dyDescent="0.3">
      <c r="A1339" s="213">
        <v>42334</v>
      </c>
      <c r="B1339" s="31">
        <v>4502</v>
      </c>
      <c r="C1339" s="31">
        <f t="shared" si="154"/>
        <v>4387.3809523809523</v>
      </c>
      <c r="D1339" s="7">
        <v>4958.63</v>
      </c>
      <c r="E1339" s="2">
        <v>2413.69</v>
      </c>
      <c r="H1339" s="2">
        <v>4526.54</v>
      </c>
      <c r="I1339" s="3">
        <v>2845.78</v>
      </c>
      <c r="J1339" s="7">
        <v>4684.82</v>
      </c>
      <c r="K1339" s="2">
        <v>2270.89</v>
      </c>
      <c r="N1339" s="7">
        <v>4252.7299999999996</v>
      </c>
      <c r="O1339" s="3">
        <v>2702.98</v>
      </c>
      <c r="P1339" s="7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50"/>
        <v>4208</v>
      </c>
      <c r="AK1339" s="2">
        <v>294</v>
      </c>
      <c r="AL1339" s="7">
        <v>3477.64</v>
      </c>
      <c r="AM1339" s="2">
        <v>1906.63</v>
      </c>
      <c r="AP1339" s="7">
        <v>3045.55</v>
      </c>
      <c r="AQ1339" s="3">
        <v>2338.7199999999998</v>
      </c>
      <c r="AZ1339"/>
      <c r="BA1339" s="32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KA1339" s="247">
        <f t="shared" si="151"/>
        <v>4914.82</v>
      </c>
      <c r="KB1339" s="228">
        <f t="shared" si="152"/>
        <v>4042.04</v>
      </c>
      <c r="KC1339" s="246">
        <f t="shared" si="153"/>
        <v>3882.84</v>
      </c>
    </row>
    <row r="1340" spans="1:289" x14ac:dyDescent="0.3">
      <c r="A1340" s="213">
        <v>42335</v>
      </c>
      <c r="B1340" s="31">
        <v>4524</v>
      </c>
      <c r="C1340" s="31">
        <f t="shared" si="154"/>
        <v>4398.2857142857147</v>
      </c>
      <c r="D1340" s="7">
        <v>4985.3</v>
      </c>
      <c r="E1340" s="2">
        <v>2436.79</v>
      </c>
      <c r="H1340" s="2">
        <v>4553.21</v>
      </c>
      <c r="I1340" s="3">
        <v>2868.88</v>
      </c>
      <c r="J1340" s="7">
        <v>4709.38</v>
      </c>
      <c r="K1340" s="2">
        <v>2292.89</v>
      </c>
      <c r="N1340" s="7">
        <v>4277.29</v>
      </c>
      <c r="O1340" s="3">
        <v>2724.98</v>
      </c>
      <c r="P1340" s="7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50"/>
        <v>4230</v>
      </c>
      <c r="AK1340" s="2">
        <v>294</v>
      </c>
      <c r="AL1340" s="7">
        <v>3514.41</v>
      </c>
      <c r="AM1340" s="2">
        <v>1940.27</v>
      </c>
      <c r="AP1340" s="7">
        <v>3082.32</v>
      </c>
      <c r="AQ1340" s="3">
        <v>2372.36</v>
      </c>
      <c r="AZ1340"/>
      <c r="BA1340" s="32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KA1340" s="247">
        <f t="shared" si="151"/>
        <v>4939.38</v>
      </c>
      <c r="KB1340" s="228">
        <f t="shared" si="152"/>
        <v>4064.4800000000005</v>
      </c>
      <c r="KC1340" s="246">
        <f t="shared" si="153"/>
        <v>3903.08</v>
      </c>
    </row>
    <row r="1341" spans="1:289" x14ac:dyDescent="0.3">
      <c r="A1341" s="213">
        <v>42338</v>
      </c>
      <c r="B1341" s="31">
        <v>4563</v>
      </c>
      <c r="C1341" s="31">
        <f t="shared" si="154"/>
        <v>4412.4285714285716</v>
      </c>
      <c r="D1341" s="7">
        <v>4958.62</v>
      </c>
      <c r="E1341" s="2">
        <v>2410.09</v>
      </c>
      <c r="H1341" s="2">
        <v>4526.53</v>
      </c>
      <c r="I1341" s="3">
        <v>2842.18</v>
      </c>
      <c r="J1341" s="7">
        <v>4711.6099999999997</v>
      </c>
      <c r="K1341" s="2">
        <v>2294.89</v>
      </c>
      <c r="N1341" s="7">
        <v>4279.5200000000004</v>
      </c>
      <c r="O1341" s="3">
        <v>2726.98</v>
      </c>
      <c r="P1341" s="7">
        <v>4682.37</v>
      </c>
      <c r="Q1341" s="2">
        <v>2222.89</v>
      </c>
      <c r="T1341" s="2">
        <v>4250.28</v>
      </c>
      <c r="U1341" s="3">
        <v>2654.98</v>
      </c>
      <c r="AJ1341" s="2">
        <f t="shared" si="150"/>
        <v>4269</v>
      </c>
      <c r="AK1341" s="2">
        <v>294</v>
      </c>
      <c r="AL1341" s="7">
        <v>3501.88</v>
      </c>
      <c r="AM1341" s="2">
        <v>1927.63</v>
      </c>
      <c r="AP1341" s="7">
        <v>3069.79</v>
      </c>
      <c r="AQ1341" s="3">
        <v>2359.7199999999998</v>
      </c>
      <c r="AZ1341"/>
      <c r="BA1341" s="32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KA1341" s="247">
        <f t="shared" si="151"/>
        <v>4941.6099999999997</v>
      </c>
      <c r="KB1341" s="228">
        <f t="shared" si="152"/>
        <v>4104.26</v>
      </c>
      <c r="KC1341" s="246">
        <f t="shared" si="153"/>
        <v>3938.96</v>
      </c>
    </row>
    <row r="1342" spans="1:289" x14ac:dyDescent="0.3">
      <c r="A1342" s="213">
        <v>42339</v>
      </c>
      <c r="B1342" s="31">
        <v>4585</v>
      </c>
      <c r="C1342" s="31">
        <f t="shared" si="154"/>
        <v>4426.9523809523807</v>
      </c>
      <c r="D1342" s="7">
        <v>4997.42</v>
      </c>
      <c r="E1342" s="2">
        <v>2447.29</v>
      </c>
      <c r="H1342" s="2">
        <v>4565.33</v>
      </c>
      <c r="I1342" s="3">
        <v>2879.38</v>
      </c>
      <c r="J1342" s="7">
        <v>4720.54</v>
      </c>
      <c r="K1342" s="2">
        <v>2302.89</v>
      </c>
      <c r="N1342" s="7">
        <v>4288.45</v>
      </c>
      <c r="O1342" s="3">
        <v>2734.98</v>
      </c>
      <c r="P1342" s="7">
        <v>4676.63</v>
      </c>
      <c r="Q1342" s="2">
        <v>2216.25</v>
      </c>
      <c r="T1342" s="2">
        <v>4244.54</v>
      </c>
      <c r="U1342" s="3">
        <v>2648.34</v>
      </c>
      <c r="AJ1342" s="2">
        <f t="shared" si="150"/>
        <v>4291</v>
      </c>
      <c r="AK1342" s="2">
        <v>294</v>
      </c>
      <c r="AL1342" s="7">
        <v>3539.15</v>
      </c>
      <c r="AM1342" s="2">
        <v>1963.51</v>
      </c>
      <c r="AP1342" s="7">
        <v>3107.06</v>
      </c>
      <c r="AQ1342" s="3">
        <v>2395.6</v>
      </c>
      <c r="AZ1342"/>
      <c r="BA1342" s="32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KA1342" s="247">
        <f t="shared" si="151"/>
        <v>4950.54</v>
      </c>
      <c r="KB1342" s="228">
        <f t="shared" si="152"/>
        <v>4126.7</v>
      </c>
      <c r="KC1342" s="246">
        <f t="shared" si="153"/>
        <v>3959.2</v>
      </c>
    </row>
    <row r="1343" spans="1:289" x14ac:dyDescent="0.3">
      <c r="A1343" s="213">
        <v>42340</v>
      </c>
      <c r="B1343" s="31">
        <v>4548</v>
      </c>
      <c r="C1343" s="31">
        <f t="shared" si="154"/>
        <v>4439.2380952380954</v>
      </c>
      <c r="D1343" s="7">
        <v>4944.1899999999996</v>
      </c>
      <c r="E1343" s="2">
        <v>2397.61</v>
      </c>
      <c r="H1343" s="2">
        <v>4512.1000000000004</v>
      </c>
      <c r="I1343" s="3">
        <v>2829.7</v>
      </c>
      <c r="J1343" s="7">
        <v>4698.21</v>
      </c>
      <c r="K1343" s="2">
        <v>2282.89</v>
      </c>
      <c r="N1343" s="7">
        <v>4266.12</v>
      </c>
      <c r="O1343" s="3">
        <v>2714.98</v>
      </c>
      <c r="P1343" s="7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50"/>
        <v>4254</v>
      </c>
      <c r="AK1343" s="2">
        <v>294</v>
      </c>
      <c r="AL1343" s="7">
        <v>3547.73</v>
      </c>
      <c r="AM1343" s="2">
        <v>1974.49</v>
      </c>
      <c r="AP1343" s="7">
        <v>3115.64</v>
      </c>
      <c r="AQ1343" s="3">
        <v>2406.58</v>
      </c>
      <c r="AZ1343"/>
      <c r="BA1343" s="32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KA1343" s="247">
        <f t="shared" si="151"/>
        <v>4928.21</v>
      </c>
      <c r="KB1343" s="228">
        <f t="shared" si="152"/>
        <v>4088.96</v>
      </c>
      <c r="KC1343" s="246">
        <f t="shared" si="153"/>
        <v>3925.16</v>
      </c>
    </row>
    <row r="1344" spans="1:289" x14ac:dyDescent="0.3">
      <c r="A1344" s="213">
        <v>42341</v>
      </c>
      <c r="B1344" s="31">
        <v>4529</v>
      </c>
      <c r="C1344" s="31">
        <f t="shared" si="154"/>
        <v>4450.2380952380954</v>
      </c>
      <c r="D1344" s="7">
        <v>4910.21</v>
      </c>
      <c r="E1344" s="2">
        <v>2362.79</v>
      </c>
      <c r="H1344" s="2">
        <v>4478.12</v>
      </c>
      <c r="I1344" s="3">
        <v>2794.88</v>
      </c>
      <c r="J1344" s="7">
        <v>4678.08</v>
      </c>
      <c r="K1344" s="2">
        <v>2262.13</v>
      </c>
      <c r="N1344" s="7">
        <v>4245.99</v>
      </c>
      <c r="O1344" s="3">
        <v>2694.22</v>
      </c>
      <c r="P1344" s="7">
        <v>4648.88</v>
      </c>
      <c r="Q1344" s="2">
        <v>2190.23</v>
      </c>
      <c r="T1344" s="2">
        <v>4216.79</v>
      </c>
      <c r="U1344" s="3">
        <v>2622.32</v>
      </c>
      <c r="AJ1344" s="2">
        <f t="shared" si="150"/>
        <v>4235</v>
      </c>
      <c r="AK1344" s="2">
        <v>294</v>
      </c>
      <c r="AL1344" s="7">
        <v>3541.44</v>
      </c>
      <c r="AM1344" s="2">
        <v>1967.27</v>
      </c>
      <c r="AP1344" s="7">
        <v>3109.35</v>
      </c>
      <c r="AQ1344" s="3">
        <v>2399.36</v>
      </c>
      <c r="AZ1344"/>
      <c r="BA1344" s="32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KA1344" s="247">
        <f t="shared" si="151"/>
        <v>4908.08</v>
      </c>
      <c r="KB1344" s="228">
        <f t="shared" si="152"/>
        <v>4069.58</v>
      </c>
      <c r="KC1344" s="246">
        <f t="shared" si="153"/>
        <v>3907.6800000000003</v>
      </c>
    </row>
    <row r="1345" spans="1:289" x14ac:dyDescent="0.3">
      <c r="A1345" s="213">
        <v>42342</v>
      </c>
      <c r="B1345" s="31">
        <v>4530</v>
      </c>
      <c r="C1345" s="31">
        <f t="shared" si="154"/>
        <v>4458.8571428571431</v>
      </c>
      <c r="D1345" s="7">
        <v>4951.41</v>
      </c>
      <c r="E1345" s="2">
        <v>2403.85</v>
      </c>
      <c r="H1345" s="2">
        <v>4519.32</v>
      </c>
      <c r="I1345" s="3">
        <v>2835.94</v>
      </c>
      <c r="J1345" s="7">
        <v>4675.87</v>
      </c>
      <c r="K1345" s="2">
        <v>2260.15</v>
      </c>
      <c r="N1345" s="7">
        <v>4243.78</v>
      </c>
      <c r="O1345" s="3">
        <v>2692.24</v>
      </c>
      <c r="P1345" s="7">
        <v>4733.83</v>
      </c>
      <c r="Q1345" s="2">
        <v>2274.52</v>
      </c>
      <c r="T1345" s="2">
        <v>4301.74</v>
      </c>
      <c r="U1345" s="3">
        <v>2706.61</v>
      </c>
      <c r="AJ1345" s="2">
        <f t="shared" si="150"/>
        <v>4236</v>
      </c>
      <c r="AK1345" s="2">
        <v>294</v>
      </c>
      <c r="AL1345" s="7">
        <v>3597.48</v>
      </c>
      <c r="AM1345" s="2">
        <v>2022.97</v>
      </c>
      <c r="AP1345" s="7">
        <v>3165.39</v>
      </c>
      <c r="AQ1345" s="3">
        <v>2455.06</v>
      </c>
      <c r="AZ1345"/>
      <c r="BA1345" s="32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KA1345" s="247">
        <f t="shared" si="151"/>
        <v>4905.87</v>
      </c>
      <c r="KB1345" s="228">
        <f t="shared" si="152"/>
        <v>4070.6000000000004</v>
      </c>
      <c r="KC1345" s="246">
        <f t="shared" si="153"/>
        <v>3908.6000000000004</v>
      </c>
    </row>
    <row r="1346" spans="1:289" x14ac:dyDescent="0.3">
      <c r="A1346" s="213">
        <v>42345</v>
      </c>
      <c r="B1346" s="31">
        <v>4560</v>
      </c>
      <c r="C1346" s="31">
        <f t="shared" si="154"/>
        <v>4471.1904761904761</v>
      </c>
      <c r="D1346" s="7">
        <v>5021.46</v>
      </c>
      <c r="E1346" s="2">
        <v>2466.29</v>
      </c>
      <c r="H1346" s="2">
        <v>4589.37</v>
      </c>
      <c r="I1346" s="3">
        <v>2898.38</v>
      </c>
      <c r="J1346" s="7">
        <v>4682.49</v>
      </c>
      <c r="K1346" s="2">
        <v>2261.89</v>
      </c>
      <c r="N1346" s="7">
        <v>4250.3999999999996</v>
      </c>
      <c r="O1346" s="3">
        <v>2693.98</v>
      </c>
      <c r="P1346" s="7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50"/>
        <v>4266</v>
      </c>
      <c r="AK1346" s="2">
        <v>294</v>
      </c>
      <c r="AL1346" s="7">
        <v>3645.58</v>
      </c>
      <c r="AM1346" s="2">
        <v>2064.83</v>
      </c>
      <c r="AP1346" s="7">
        <v>3213.49</v>
      </c>
      <c r="AQ1346" s="3">
        <v>2496.92</v>
      </c>
      <c r="AZ1346"/>
      <c r="BA1346" s="32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KA1346" s="247">
        <f t="shared" si="151"/>
        <v>4912.49</v>
      </c>
      <c r="KB1346" s="228">
        <f t="shared" si="152"/>
        <v>4101.2</v>
      </c>
      <c r="KC1346" s="246">
        <f t="shared" si="153"/>
        <v>3936.2</v>
      </c>
    </row>
    <row r="1347" spans="1:289" x14ac:dyDescent="0.3">
      <c r="A1347" s="213">
        <v>42346</v>
      </c>
      <c r="B1347" s="31">
        <v>4569</v>
      </c>
      <c r="C1347" s="31">
        <f t="shared" si="154"/>
        <v>4482.2380952380954</v>
      </c>
      <c r="D1347" s="7">
        <v>5100.4799999999996</v>
      </c>
      <c r="E1347" s="2">
        <v>2532.81</v>
      </c>
      <c r="H1347" s="2">
        <v>4668.3900000000003</v>
      </c>
      <c r="I1347" s="3">
        <v>2964.9</v>
      </c>
      <c r="J1347" s="7">
        <v>4767.6000000000004</v>
      </c>
      <c r="K1347" s="2">
        <v>2337.94</v>
      </c>
      <c r="N1347" s="7">
        <v>4335.51</v>
      </c>
      <c r="O1347" s="3">
        <v>2770.03</v>
      </c>
      <c r="P1347" s="7">
        <v>4843.21</v>
      </c>
      <c r="Q1347" s="2">
        <v>2367.92</v>
      </c>
      <c r="T1347" s="2">
        <v>4411.12</v>
      </c>
      <c r="U1347" s="3">
        <v>2800.01</v>
      </c>
      <c r="AJ1347" s="2">
        <f t="shared" si="150"/>
        <v>4275</v>
      </c>
      <c r="AK1347" s="2">
        <v>294</v>
      </c>
      <c r="AL1347" s="7">
        <v>3651.39</v>
      </c>
      <c r="AM1347" s="2">
        <v>2060.86</v>
      </c>
      <c r="AP1347" s="7">
        <v>3219.3</v>
      </c>
      <c r="AQ1347" s="3">
        <v>2492.9499999999998</v>
      </c>
      <c r="AZ1347"/>
      <c r="BA1347" s="32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KA1347" s="247">
        <f t="shared" si="151"/>
        <v>4997.6000000000004</v>
      </c>
      <c r="KB1347" s="228">
        <f t="shared" si="152"/>
        <v>4110.38</v>
      </c>
      <c r="KC1347" s="246">
        <f t="shared" si="153"/>
        <v>3944.4800000000005</v>
      </c>
    </row>
    <row r="1348" spans="1:289" x14ac:dyDescent="0.3">
      <c r="A1348" s="213">
        <v>42347</v>
      </c>
      <c r="B1348" s="31">
        <v>4632</v>
      </c>
      <c r="C1348" s="31">
        <f t="shared" si="154"/>
        <v>4495.1904761904761</v>
      </c>
      <c r="D1348" s="7">
        <v>5206.5200000000004</v>
      </c>
      <c r="E1348" s="2">
        <v>2637.74</v>
      </c>
      <c r="H1348" s="2">
        <v>4774.43</v>
      </c>
      <c r="I1348" s="3">
        <v>3069.83</v>
      </c>
      <c r="J1348" s="7">
        <v>4722.1499999999996</v>
      </c>
      <c r="K1348" s="2">
        <v>2292.9699999999998</v>
      </c>
      <c r="N1348" s="7">
        <v>4290.0600000000004</v>
      </c>
      <c r="O1348" s="3">
        <v>2725.06</v>
      </c>
      <c r="P1348" s="7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50"/>
        <v>4338</v>
      </c>
      <c r="AK1348" s="2">
        <v>294</v>
      </c>
      <c r="AL1348" s="7">
        <v>3666.54</v>
      </c>
      <c r="AM1348" s="2">
        <v>2075.85</v>
      </c>
      <c r="AP1348" s="7">
        <v>3234.45</v>
      </c>
      <c r="AQ1348" s="3">
        <v>2507.94</v>
      </c>
      <c r="AZ1348"/>
      <c r="BA1348" s="32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KA1348" s="247">
        <f t="shared" si="151"/>
        <v>4952.1499999999996</v>
      </c>
      <c r="KB1348" s="228">
        <f t="shared" si="152"/>
        <v>4174.6400000000003</v>
      </c>
      <c r="KC1348" s="246">
        <f t="shared" si="153"/>
        <v>4002.4400000000005</v>
      </c>
    </row>
    <row r="1349" spans="1:289" x14ac:dyDescent="0.3">
      <c r="A1349" s="213">
        <v>42348</v>
      </c>
      <c r="B1349" s="31">
        <v>4698</v>
      </c>
      <c r="C1349" s="31">
        <f t="shared" si="154"/>
        <v>4509.8571428571431</v>
      </c>
      <c r="D1349" s="7">
        <v>5319.95</v>
      </c>
      <c r="E1349" s="2">
        <v>2743.69</v>
      </c>
      <c r="H1349" s="2">
        <v>4887.8599999999997</v>
      </c>
      <c r="I1349" s="3">
        <v>3175.78</v>
      </c>
      <c r="J1349" s="7">
        <v>4767.3500000000004</v>
      </c>
      <c r="K1349" s="2">
        <v>2333.29</v>
      </c>
      <c r="N1349" s="7">
        <v>4335.26</v>
      </c>
      <c r="O1349" s="3">
        <v>2765.38</v>
      </c>
      <c r="P1349" s="7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50"/>
        <v>4404</v>
      </c>
      <c r="AK1349" s="2">
        <v>294</v>
      </c>
      <c r="AL1349" s="7">
        <v>3724.97</v>
      </c>
      <c r="AM1349" s="2">
        <v>2128.4299999999998</v>
      </c>
      <c r="AP1349" s="7">
        <v>3292.88</v>
      </c>
      <c r="AQ1349" s="3">
        <v>2560.52</v>
      </c>
      <c r="AZ1349"/>
      <c r="BA1349" s="32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KA1349" s="247">
        <f t="shared" si="151"/>
        <v>4997.3500000000004</v>
      </c>
      <c r="KB1349" s="228">
        <f t="shared" si="152"/>
        <v>4241.96</v>
      </c>
      <c r="KC1349" s="246">
        <f t="shared" si="153"/>
        <v>4063.16</v>
      </c>
    </row>
    <row r="1350" spans="1:289" x14ac:dyDescent="0.3">
      <c r="A1350" s="213">
        <v>42349</v>
      </c>
      <c r="B1350" s="31">
        <v>4552</v>
      </c>
      <c r="C1350" s="31">
        <f t="shared" si="154"/>
        <v>4516.3809523809523</v>
      </c>
      <c r="D1350" s="7">
        <v>5256.47</v>
      </c>
      <c r="E1350" s="2">
        <v>2682.97</v>
      </c>
      <c r="H1350" s="2">
        <v>4824.38</v>
      </c>
      <c r="I1350" s="3">
        <v>3115.06</v>
      </c>
      <c r="J1350" s="7">
        <v>4721.7</v>
      </c>
      <c r="K1350" s="2">
        <v>2289.59</v>
      </c>
      <c r="N1350" s="7">
        <v>4289.6099999999997</v>
      </c>
      <c r="O1350" s="3">
        <v>2721.68</v>
      </c>
      <c r="P1350" s="7">
        <v>4874.47</v>
      </c>
      <c r="Q1350" s="2">
        <v>2395.5</v>
      </c>
      <c r="T1350" s="2">
        <v>4442.38</v>
      </c>
      <c r="U1350" s="3">
        <v>2827.59</v>
      </c>
      <c r="AJ1350" s="2">
        <f t="shared" si="150"/>
        <v>4258</v>
      </c>
      <c r="AK1350" s="2">
        <v>294</v>
      </c>
      <c r="AL1350" s="7">
        <v>3725.83</v>
      </c>
      <c r="AM1350" s="2">
        <v>2131.0300000000002</v>
      </c>
      <c r="AP1350" s="7">
        <v>3293.74</v>
      </c>
      <c r="AQ1350" s="3">
        <v>2563.12</v>
      </c>
      <c r="AZ1350"/>
      <c r="BA1350" s="32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KA1350" s="247">
        <f t="shared" si="151"/>
        <v>4951.7</v>
      </c>
      <c r="KB1350" s="228">
        <f t="shared" si="152"/>
        <v>4093.04</v>
      </c>
      <c r="KC1350" s="246">
        <f t="shared" si="153"/>
        <v>3928.84</v>
      </c>
    </row>
    <row r="1351" spans="1:289" x14ac:dyDescent="0.3">
      <c r="A1351" s="213">
        <v>42354</v>
      </c>
      <c r="B1351" s="31">
        <v>4568</v>
      </c>
      <c r="C1351" s="31">
        <f t="shared" si="154"/>
        <v>4521.2857142857147</v>
      </c>
      <c r="D1351" s="7">
        <v>5226.84</v>
      </c>
      <c r="E1351" s="2">
        <v>2659.04</v>
      </c>
      <c r="H1351" s="2">
        <v>4794.75</v>
      </c>
      <c r="I1351" s="3">
        <v>3091.13</v>
      </c>
      <c r="J1351" s="7">
        <v>4653.2</v>
      </c>
      <c r="K1351" s="2">
        <v>2255.39</v>
      </c>
      <c r="N1351" s="7">
        <v>4221.1099999999997</v>
      </c>
      <c r="O1351" s="3">
        <v>2687.48</v>
      </c>
      <c r="P1351" s="7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50"/>
        <v>4274</v>
      </c>
      <c r="AK1351" s="2">
        <v>294</v>
      </c>
      <c r="AL1351" s="7">
        <v>3658.34</v>
      </c>
      <c r="AM1351" s="2">
        <v>2068.73</v>
      </c>
      <c r="AP1351" s="7">
        <v>3226.25</v>
      </c>
      <c r="AQ1351" s="3">
        <v>2500.8200000000002</v>
      </c>
      <c r="AZ1351"/>
      <c r="BA1351" s="32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KA1351" s="247">
        <f t="shared" si="151"/>
        <v>4883.2</v>
      </c>
      <c r="KB1351" s="228">
        <f t="shared" si="152"/>
        <v>4109.3599999999997</v>
      </c>
      <c r="KC1351" s="246">
        <f t="shared" si="153"/>
        <v>3943.5600000000004</v>
      </c>
    </row>
    <row r="1352" spans="1:289" x14ac:dyDescent="0.3">
      <c r="A1352" s="213">
        <v>42355</v>
      </c>
      <c r="B1352" s="31">
        <v>4548</v>
      </c>
      <c r="C1352" s="31">
        <f t="shared" si="154"/>
        <v>4523.4761904761908</v>
      </c>
      <c r="D1352" s="7">
        <v>5281.74</v>
      </c>
      <c r="E1352" s="2">
        <v>2706.78</v>
      </c>
      <c r="H1352" s="2">
        <v>4849.6499999999996</v>
      </c>
      <c r="I1352" s="3">
        <v>3138.87</v>
      </c>
      <c r="J1352" s="7">
        <v>4699.66</v>
      </c>
      <c r="K1352" s="2">
        <v>2297.19</v>
      </c>
      <c r="N1352" s="7">
        <v>4267.57</v>
      </c>
      <c r="O1352" s="3">
        <v>2729.28</v>
      </c>
      <c r="P1352" s="7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55">B1352-AK1352</f>
        <v>4254</v>
      </c>
      <c r="AK1352" s="2">
        <v>294</v>
      </c>
      <c r="AL1352" s="7">
        <v>3703.46</v>
      </c>
      <c r="AM1352" s="2">
        <v>2107.89</v>
      </c>
      <c r="AP1352" s="7">
        <v>3271.37</v>
      </c>
      <c r="AQ1352" s="3">
        <v>2539.98</v>
      </c>
      <c r="AZ1352"/>
      <c r="BA1352" s="32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KA1352" s="247">
        <f t="shared" si="151"/>
        <v>4929.66</v>
      </c>
      <c r="KB1352" s="228">
        <f t="shared" si="152"/>
        <v>4088.96</v>
      </c>
      <c r="KC1352" s="246">
        <f t="shared" si="153"/>
        <v>3925.16</v>
      </c>
    </row>
    <row r="1353" spans="1:289" x14ac:dyDescent="0.3">
      <c r="A1353" s="213">
        <v>42356</v>
      </c>
      <c r="B1353" s="31">
        <v>4583</v>
      </c>
      <c r="C1353" s="31">
        <f t="shared" si="154"/>
        <v>4528.5714285714284</v>
      </c>
      <c r="D1353" s="7">
        <v>5259.28</v>
      </c>
      <c r="E1353" s="2">
        <v>2687.25</v>
      </c>
      <c r="H1353" s="2">
        <v>4827.1899999999996</v>
      </c>
      <c r="I1353" s="3">
        <v>3119.34</v>
      </c>
      <c r="J1353" s="7">
        <v>4680.6499999999996</v>
      </c>
      <c r="K1353" s="2">
        <v>2280.09</v>
      </c>
      <c r="N1353" s="7">
        <v>4248.5600000000004</v>
      </c>
      <c r="O1353" s="3">
        <v>2712.18</v>
      </c>
      <c r="P1353" s="7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55"/>
        <v>4289</v>
      </c>
      <c r="AK1353" s="2">
        <v>294</v>
      </c>
      <c r="AL1353" s="7">
        <v>3639.28</v>
      </c>
      <c r="AM1353" s="2">
        <v>2046.63</v>
      </c>
      <c r="AP1353" s="7">
        <v>3207.19</v>
      </c>
      <c r="AQ1353" s="3">
        <v>2478.7199999999998</v>
      </c>
      <c r="AZ1353"/>
      <c r="BA1353" s="32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KA1353" s="247">
        <f t="shared" si="151"/>
        <v>4910.6499999999996</v>
      </c>
      <c r="KB1353" s="228">
        <f t="shared" si="152"/>
        <v>4124.66</v>
      </c>
      <c r="KC1353" s="246">
        <f t="shared" si="153"/>
        <v>3957.3600000000006</v>
      </c>
    </row>
    <row r="1354" spans="1:289" x14ac:dyDescent="0.3">
      <c r="A1354" s="213">
        <v>42359</v>
      </c>
      <c r="B1354" s="31">
        <v>4677</v>
      </c>
      <c r="C1354" s="31">
        <f t="shared" si="154"/>
        <v>4539.333333333333</v>
      </c>
      <c r="D1354" s="7">
        <v>5259.28</v>
      </c>
      <c r="E1354" s="2">
        <v>2687.25</v>
      </c>
      <c r="H1354" s="2">
        <v>4827.1899999999996</v>
      </c>
      <c r="I1354" s="3">
        <v>3119.34</v>
      </c>
      <c r="J1354" s="7">
        <v>4711.04</v>
      </c>
      <c r="K1354" s="2">
        <v>2280.09</v>
      </c>
      <c r="N1354" s="7">
        <v>4278.95</v>
      </c>
      <c r="O1354" s="3">
        <v>2712.18</v>
      </c>
      <c r="P1354" s="7">
        <v>4817.59</v>
      </c>
      <c r="Q1354" s="2">
        <v>2340.41</v>
      </c>
      <c r="T1354" s="2">
        <v>4985.5</v>
      </c>
      <c r="U1354" s="3">
        <v>2772.5</v>
      </c>
      <c r="AJ1354" s="2">
        <f t="shared" si="155"/>
        <v>4383</v>
      </c>
      <c r="AK1354" s="2">
        <v>294</v>
      </c>
      <c r="AL1354" s="7">
        <v>3654.52</v>
      </c>
      <c r="AM1354" s="2">
        <v>2061.71</v>
      </c>
      <c r="AP1354" s="7">
        <v>3222.43</v>
      </c>
      <c r="AQ1354" s="3">
        <v>2493.8000000000002</v>
      </c>
      <c r="AZ1354"/>
      <c r="BA1354" s="32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KA1354" s="247">
        <f t="shared" si="151"/>
        <v>4941.04</v>
      </c>
      <c r="KB1354" s="228">
        <f t="shared" si="152"/>
        <v>4220.54</v>
      </c>
      <c r="KC1354" s="246">
        <f t="shared" si="153"/>
        <v>4043.84</v>
      </c>
    </row>
    <row r="1355" spans="1:289" x14ac:dyDescent="0.3">
      <c r="A1355" s="213">
        <v>42360</v>
      </c>
      <c r="B1355" s="31">
        <v>4722</v>
      </c>
      <c r="C1355" s="31">
        <f t="shared" si="154"/>
        <v>4553.1904761904761</v>
      </c>
      <c r="D1355" s="7">
        <v>5233.28</v>
      </c>
      <c r="E1355" s="2">
        <v>2659.13</v>
      </c>
      <c r="H1355" s="2">
        <v>4801.1899999999996</v>
      </c>
      <c r="I1355" s="3">
        <v>3091.22</v>
      </c>
      <c r="J1355" s="7">
        <v>4728.1000000000004</v>
      </c>
      <c r="K1355" s="2">
        <v>2295.29</v>
      </c>
      <c r="N1355" s="7">
        <v>4296.01</v>
      </c>
      <c r="O1355" s="3">
        <v>2727.38</v>
      </c>
      <c r="P1355" s="7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55"/>
        <v>4428</v>
      </c>
      <c r="AK1355" s="2">
        <v>294</v>
      </c>
      <c r="AL1355" s="7">
        <v>3686.08</v>
      </c>
      <c r="AM1355" s="2">
        <v>2090.9499999999998</v>
      </c>
      <c r="AP1355" s="7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KA1355" s="247">
        <f t="shared" si="151"/>
        <v>4958.1000000000004</v>
      </c>
      <c r="KB1355" s="228">
        <f t="shared" si="152"/>
        <v>4266.4400000000005</v>
      </c>
      <c r="KC1355" s="246">
        <f t="shared" si="153"/>
        <v>4085.24</v>
      </c>
    </row>
    <row r="1356" spans="1:289" x14ac:dyDescent="0.3">
      <c r="A1356" s="213">
        <v>42361</v>
      </c>
      <c r="B1356" s="31">
        <v>4727</v>
      </c>
      <c r="C1356" s="31">
        <f t="shared" si="154"/>
        <v>4569.666666666667</v>
      </c>
      <c r="D1356" s="7">
        <v>5225.32</v>
      </c>
      <c r="E1356" s="2">
        <v>2650.36</v>
      </c>
      <c r="H1356" s="2">
        <v>4793.2299999999996</v>
      </c>
      <c r="I1356" s="3">
        <v>3082.45</v>
      </c>
      <c r="J1356" s="7">
        <v>4734.49</v>
      </c>
      <c r="K1356" s="2">
        <v>2300.9899999999998</v>
      </c>
      <c r="N1356" s="7">
        <v>4302.3999999999996</v>
      </c>
      <c r="O1356" s="3">
        <v>2733.08</v>
      </c>
      <c r="P1356" s="7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55"/>
        <v>4433</v>
      </c>
      <c r="AK1356" s="2">
        <v>294</v>
      </c>
      <c r="AL1356" s="7">
        <v>3707.56</v>
      </c>
      <c r="AM1356" s="2">
        <v>2111.4499999999998</v>
      </c>
      <c r="AP1356" s="7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KA1356" s="247">
        <f t="shared" si="151"/>
        <v>4964.49</v>
      </c>
      <c r="KB1356" s="228">
        <f t="shared" si="152"/>
        <v>4271.54</v>
      </c>
      <c r="KC1356" s="246">
        <f t="shared" si="153"/>
        <v>4089.84</v>
      </c>
    </row>
    <row r="1357" spans="1:289" x14ac:dyDescent="0.3">
      <c r="A1357" s="213">
        <v>42362</v>
      </c>
      <c r="B1357" s="31">
        <v>4740</v>
      </c>
      <c r="C1357" s="31">
        <f t="shared" si="154"/>
        <v>4584.6190476190477</v>
      </c>
      <c r="D1357" s="7">
        <v>5236.8599999999997</v>
      </c>
      <c r="E1357" s="2">
        <v>2658.49</v>
      </c>
      <c r="H1357" s="2">
        <v>4804.7700000000004</v>
      </c>
      <c r="I1357" s="3">
        <v>3090.58</v>
      </c>
      <c r="J1357" s="7">
        <v>4727.1099999999997</v>
      </c>
      <c r="K1357" s="2">
        <v>2321.89</v>
      </c>
      <c r="N1357" s="7">
        <v>4295.0200000000004</v>
      </c>
      <c r="O1357" s="3">
        <v>2753.98</v>
      </c>
      <c r="P1357" s="7">
        <v>4866.04</v>
      </c>
      <c r="Q1357" s="2">
        <v>2383.09</v>
      </c>
      <c r="T1357" s="2">
        <v>4433.95</v>
      </c>
      <c r="U1357" s="3">
        <v>2815.18</v>
      </c>
      <c r="AJ1357" s="2">
        <f t="shared" si="155"/>
        <v>4446</v>
      </c>
      <c r="AK1357" s="2">
        <v>294</v>
      </c>
      <c r="AL1357" s="7">
        <v>3714.65</v>
      </c>
      <c r="AM1357" s="2">
        <v>2115.73</v>
      </c>
      <c r="AP1357" s="7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KA1357" s="247">
        <f t="shared" ref="KA1357:KA1420" si="156">J1357+230</f>
        <v>4957.1099999999997</v>
      </c>
      <c r="KB1357" s="228">
        <f t="shared" si="152"/>
        <v>4284.8</v>
      </c>
      <c r="KC1357" s="246">
        <f t="shared" si="153"/>
        <v>4101.8</v>
      </c>
    </row>
    <row r="1358" spans="1:289" x14ac:dyDescent="0.3">
      <c r="A1358" s="213">
        <v>42363</v>
      </c>
      <c r="B1358" s="31">
        <v>4740</v>
      </c>
      <c r="C1358" s="31">
        <f t="shared" si="154"/>
        <v>4598.4285714285716</v>
      </c>
      <c r="D1358" s="7">
        <v>5236.8599999999997</v>
      </c>
      <c r="E1358" s="2">
        <v>2658.49</v>
      </c>
      <c r="H1358" s="2">
        <v>4804.7700000000004</v>
      </c>
      <c r="I1358" s="3">
        <v>3090.58</v>
      </c>
      <c r="J1358" s="7">
        <v>4727.1099999999997</v>
      </c>
      <c r="K1358" s="2">
        <v>2321.89</v>
      </c>
      <c r="N1358" s="7">
        <v>4295.0200000000004</v>
      </c>
      <c r="O1358" s="3">
        <v>2753.98</v>
      </c>
      <c r="P1358" s="7">
        <v>4866.04</v>
      </c>
      <c r="Q1358" s="2">
        <v>2383.09</v>
      </c>
      <c r="T1358" s="2">
        <v>4433.95</v>
      </c>
      <c r="U1358" s="3">
        <v>2815.18</v>
      </c>
      <c r="AJ1358" s="2">
        <f t="shared" si="155"/>
        <v>4446</v>
      </c>
      <c r="AK1358" s="2">
        <v>294</v>
      </c>
      <c r="AL1358" s="7">
        <v>3714.65</v>
      </c>
      <c r="AM1358" s="2">
        <v>2115.73</v>
      </c>
      <c r="AP1358" s="7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KA1358" s="247">
        <f t="shared" si="156"/>
        <v>4957.1099999999997</v>
      </c>
      <c r="KB1358" s="228">
        <f t="shared" si="152"/>
        <v>4284.8</v>
      </c>
      <c r="KC1358" s="246">
        <f t="shared" si="153"/>
        <v>4101.8</v>
      </c>
    </row>
    <row r="1359" spans="1:289" x14ac:dyDescent="0.3">
      <c r="A1359" s="213">
        <v>42366</v>
      </c>
      <c r="B1359" s="31">
        <v>4785</v>
      </c>
      <c r="C1359" s="31">
        <f t="shared" si="154"/>
        <v>4613.4285714285716</v>
      </c>
      <c r="D1359" s="7">
        <v>5236.8599999999997</v>
      </c>
      <c r="E1359" s="2">
        <v>2658.49</v>
      </c>
      <c r="H1359" s="2">
        <v>4804.7700000000004</v>
      </c>
      <c r="I1359" s="3">
        <v>3090.58</v>
      </c>
      <c r="J1359" s="7">
        <v>4727.1099999999997</v>
      </c>
      <c r="K1359" s="2">
        <v>2321.89</v>
      </c>
      <c r="N1359" s="7">
        <v>4295.0200000000004</v>
      </c>
      <c r="O1359" s="3">
        <v>2753.98</v>
      </c>
      <c r="P1359" s="7">
        <v>4866.04</v>
      </c>
      <c r="Q1359" s="2">
        <v>2383.09</v>
      </c>
      <c r="T1359" s="2">
        <v>4433.95</v>
      </c>
      <c r="U1359" s="3">
        <v>2815.18</v>
      </c>
      <c r="AJ1359" s="2">
        <f t="shared" si="155"/>
        <v>4491</v>
      </c>
      <c r="AK1359" s="2">
        <v>294</v>
      </c>
      <c r="AL1359" s="7">
        <v>3714.65</v>
      </c>
      <c r="AM1359" s="2">
        <v>2115.73</v>
      </c>
      <c r="AP1359" s="7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KA1359" s="247">
        <f t="shared" si="156"/>
        <v>4957.1099999999997</v>
      </c>
      <c r="KB1359" s="228">
        <f t="shared" si="152"/>
        <v>4330.7</v>
      </c>
      <c r="KC1359" s="246">
        <f t="shared" si="153"/>
        <v>4143.2</v>
      </c>
    </row>
    <row r="1360" spans="1:289" x14ac:dyDescent="0.3">
      <c r="A1360" s="213">
        <v>42367</v>
      </c>
      <c r="B1360" s="31">
        <v>4790</v>
      </c>
      <c r="C1360" s="31">
        <f t="shared" si="154"/>
        <v>4627.1428571428569</v>
      </c>
      <c r="D1360" s="7">
        <v>5228.71</v>
      </c>
      <c r="E1360" s="2">
        <v>2649.52</v>
      </c>
      <c r="H1360" s="2">
        <v>4796.62</v>
      </c>
      <c r="I1360" s="3">
        <v>3081.61</v>
      </c>
      <c r="J1360" s="7">
        <v>4733.4399999999996</v>
      </c>
      <c r="K1360" s="2">
        <v>2327.59</v>
      </c>
      <c r="N1360" s="7">
        <v>4301.3500000000004</v>
      </c>
      <c r="O1360" s="3">
        <v>2759.68</v>
      </c>
      <c r="P1360" s="7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55"/>
        <v>4496</v>
      </c>
      <c r="AK1360" s="2">
        <v>294</v>
      </c>
      <c r="AL1360" s="7">
        <v>3736.27</v>
      </c>
      <c r="AM1360" s="2">
        <v>2136.37</v>
      </c>
      <c r="AP1360" s="7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KA1360" s="247">
        <f t="shared" si="156"/>
        <v>4963.4399999999996</v>
      </c>
      <c r="KB1360" s="228">
        <f t="shared" si="152"/>
        <v>4335.8</v>
      </c>
      <c r="KC1360" s="246">
        <f t="shared" si="153"/>
        <v>4147.8</v>
      </c>
    </row>
    <row r="1361" spans="1:289" x14ac:dyDescent="0.3">
      <c r="A1361" s="213">
        <v>42368</v>
      </c>
      <c r="B1361" s="31">
        <v>4791</v>
      </c>
      <c r="C1361" s="31">
        <f t="shared" si="154"/>
        <v>4639.8571428571431</v>
      </c>
      <c r="D1361" s="7">
        <v>5284.7</v>
      </c>
      <c r="E1361" s="2">
        <v>2698.05</v>
      </c>
      <c r="H1361" s="2">
        <v>4852.6099999999997</v>
      </c>
      <c r="I1361" s="3">
        <v>3130.14</v>
      </c>
      <c r="J1361" s="7">
        <v>4782.01</v>
      </c>
      <c r="K1361" s="2">
        <v>2371.29</v>
      </c>
      <c r="N1361" s="7">
        <v>4349.92</v>
      </c>
      <c r="O1361" s="3">
        <v>2803.38</v>
      </c>
      <c r="P1361" s="7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55"/>
        <v>4497</v>
      </c>
      <c r="AK1361" s="2">
        <v>294</v>
      </c>
      <c r="AL1361" s="7">
        <v>3767.71</v>
      </c>
      <c r="AM1361" s="2">
        <v>2161.75</v>
      </c>
      <c r="AP1361" s="7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KA1361" s="247">
        <f t="shared" si="156"/>
        <v>5012.01</v>
      </c>
      <c r="KB1361" s="228">
        <f t="shared" si="152"/>
        <v>4336.82</v>
      </c>
      <c r="KC1361" s="246">
        <f t="shared" si="153"/>
        <v>4148.72</v>
      </c>
    </row>
    <row r="1362" spans="1:289" x14ac:dyDescent="0.3">
      <c r="A1362" s="213">
        <v>42369</v>
      </c>
      <c r="B1362" s="31">
        <v>4923</v>
      </c>
      <c r="C1362" s="31">
        <f t="shared" si="154"/>
        <v>4657</v>
      </c>
      <c r="D1362" s="7">
        <v>5284.7</v>
      </c>
      <c r="E1362" s="2">
        <v>2698.05</v>
      </c>
      <c r="H1362" s="2">
        <v>4852.6099999999997</v>
      </c>
      <c r="I1362" s="3">
        <v>3130.14</v>
      </c>
      <c r="J1362" s="7">
        <v>4782.01</v>
      </c>
      <c r="K1362" s="2">
        <v>2371.29</v>
      </c>
      <c r="N1362" s="7">
        <v>4349.92</v>
      </c>
      <c r="O1362" s="3">
        <v>2803.38</v>
      </c>
      <c r="P1362" s="7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55"/>
        <v>4629</v>
      </c>
      <c r="AK1362" s="2">
        <v>294</v>
      </c>
      <c r="AL1362" s="7">
        <v>3767.71</v>
      </c>
      <c r="AM1362" s="2">
        <v>2161.75</v>
      </c>
      <c r="AP1362" s="7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KA1362" s="247">
        <f t="shared" si="156"/>
        <v>5012.01</v>
      </c>
      <c r="KB1362" s="228">
        <f t="shared" si="152"/>
        <v>4471.46</v>
      </c>
      <c r="KC1362" s="246">
        <f t="shared" si="153"/>
        <v>4270.16</v>
      </c>
    </row>
    <row r="1363" spans="1:289" x14ac:dyDescent="0.3">
      <c r="A1363" s="213">
        <v>42370</v>
      </c>
      <c r="B1363" s="31">
        <v>4923</v>
      </c>
      <c r="C1363" s="31">
        <f t="shared" si="154"/>
        <v>4673.0952380952385</v>
      </c>
      <c r="D1363" s="7">
        <v>5315.1</v>
      </c>
      <c r="E1363" s="2">
        <v>2726.33</v>
      </c>
      <c r="H1363" s="2">
        <v>4883.01</v>
      </c>
      <c r="I1363" s="3">
        <v>3158.42</v>
      </c>
      <c r="J1363" s="7">
        <v>4794.68</v>
      </c>
      <c r="K1363" s="2">
        <v>2382.69</v>
      </c>
      <c r="N1363" s="7">
        <v>4362.59</v>
      </c>
      <c r="O1363" s="3">
        <v>2814.78</v>
      </c>
      <c r="P1363" s="7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55"/>
        <v>4629</v>
      </c>
      <c r="AK1363" s="2">
        <v>294</v>
      </c>
      <c r="AL1363" s="7">
        <v>3764.17</v>
      </c>
      <c r="AM1363" s="2">
        <v>2156.75</v>
      </c>
      <c r="AP1363" s="7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KA1363" s="247">
        <f t="shared" si="156"/>
        <v>5024.68</v>
      </c>
      <c r="KB1363" s="228">
        <f t="shared" ref="KB1363:KB1426" si="157">B1363*1.02-550</f>
        <v>4471.46</v>
      </c>
      <c r="KC1363" s="246">
        <f t="shared" ref="KC1363:KC1426" si="158">B1363*0.92-259</f>
        <v>4270.16</v>
      </c>
    </row>
    <row r="1364" spans="1:289" x14ac:dyDescent="0.3">
      <c r="A1364" s="213">
        <v>42373</v>
      </c>
      <c r="B1364" s="31">
        <v>4845</v>
      </c>
      <c r="C1364" s="31">
        <f t="shared" si="154"/>
        <v>4687.2380952380954</v>
      </c>
      <c r="D1364" s="7">
        <v>5238.5600000000004</v>
      </c>
      <c r="E1364" s="2">
        <v>2650.3</v>
      </c>
      <c r="H1364" s="2">
        <v>4806.47</v>
      </c>
      <c r="I1364" s="3">
        <v>3082.39</v>
      </c>
      <c r="J1364" s="7">
        <v>4859.9799999999996</v>
      </c>
      <c r="K1364" s="2">
        <v>2447.11</v>
      </c>
      <c r="N1364" s="7">
        <v>4427.8900000000003</v>
      </c>
      <c r="O1364" s="3">
        <v>2879.2</v>
      </c>
      <c r="P1364" s="7">
        <v>4875.54</v>
      </c>
      <c r="Q1364" s="2">
        <v>2384.59</v>
      </c>
      <c r="T1364" s="2">
        <v>4443.45</v>
      </c>
      <c r="U1364" s="3">
        <v>2816.68</v>
      </c>
      <c r="AJ1364" s="2">
        <f t="shared" si="155"/>
        <v>4551</v>
      </c>
      <c r="AK1364" s="2">
        <v>294</v>
      </c>
      <c r="AL1364" s="7">
        <v>3703.02</v>
      </c>
      <c r="AM1364" s="2">
        <v>2095.9899999999998</v>
      </c>
      <c r="AP1364" s="7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KA1364" s="247">
        <f t="shared" si="156"/>
        <v>5089.9799999999996</v>
      </c>
      <c r="KB1364" s="228">
        <f t="shared" si="157"/>
        <v>4391.8999999999996</v>
      </c>
      <c r="KC1364" s="246">
        <f t="shared" si="158"/>
        <v>4198.4000000000005</v>
      </c>
    </row>
    <row r="1365" spans="1:289" x14ac:dyDescent="0.3">
      <c r="A1365" s="213">
        <v>42374</v>
      </c>
      <c r="B1365" s="31">
        <v>4800</v>
      </c>
      <c r="C1365" s="31">
        <f t="shared" si="154"/>
        <v>4700.1428571428569</v>
      </c>
      <c r="D1365" s="7">
        <v>5311.2</v>
      </c>
      <c r="E1365" s="2">
        <v>2717.09</v>
      </c>
      <c r="H1365" s="2">
        <v>4879.1099999999997</v>
      </c>
      <c r="I1365" s="3">
        <v>3149.18</v>
      </c>
      <c r="J1365" s="7">
        <v>4896.5600000000004</v>
      </c>
      <c r="K1365" s="2">
        <v>2480.09</v>
      </c>
      <c r="N1365" s="7">
        <v>4464.47</v>
      </c>
      <c r="O1365" s="3">
        <v>2912.18</v>
      </c>
      <c r="P1365" s="7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55"/>
        <v>4506</v>
      </c>
      <c r="AK1365" s="2">
        <v>294</v>
      </c>
      <c r="AL1365" s="7">
        <v>3657.01</v>
      </c>
      <c r="AM1365" s="2">
        <v>2046.23</v>
      </c>
      <c r="AP1365" s="7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KA1365" s="247">
        <f t="shared" si="156"/>
        <v>5126.5600000000004</v>
      </c>
      <c r="KB1365" s="228">
        <f t="shared" si="157"/>
        <v>4346</v>
      </c>
      <c r="KC1365" s="246">
        <f t="shared" si="158"/>
        <v>4157</v>
      </c>
    </row>
    <row r="1366" spans="1:289" x14ac:dyDescent="0.3">
      <c r="A1366" s="213">
        <v>42375</v>
      </c>
      <c r="B1366" s="31">
        <v>4800</v>
      </c>
      <c r="C1366" s="31">
        <f t="shared" si="154"/>
        <v>4713</v>
      </c>
      <c r="D1366" s="7">
        <v>5398.12</v>
      </c>
      <c r="E1366" s="2">
        <v>2792.33</v>
      </c>
      <c r="H1366" s="2">
        <v>4966.03</v>
      </c>
      <c r="I1366" s="3">
        <v>3224.42</v>
      </c>
      <c r="J1366" s="7">
        <v>4974.04</v>
      </c>
      <c r="K1366" s="2">
        <v>2549.9299999999998</v>
      </c>
      <c r="N1366" s="7">
        <v>4541.95</v>
      </c>
      <c r="O1366" s="3">
        <v>2982.02</v>
      </c>
      <c r="P1366" s="7">
        <v>4973.79</v>
      </c>
      <c r="Q1366" s="2">
        <v>2469.13</v>
      </c>
      <c r="T1366" s="2">
        <v>4541.7</v>
      </c>
      <c r="U1366" s="3">
        <v>2901.22</v>
      </c>
      <c r="AJ1366" s="2">
        <f t="shared" si="155"/>
        <v>4506</v>
      </c>
      <c r="AK1366" s="2">
        <v>294</v>
      </c>
      <c r="AL1366" s="7">
        <v>3726.84</v>
      </c>
      <c r="AM1366" s="2">
        <v>2106.35</v>
      </c>
      <c r="AP1366" s="7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KA1366" s="247">
        <f t="shared" si="156"/>
        <v>5204.04</v>
      </c>
      <c r="KB1366" s="228">
        <f t="shared" si="157"/>
        <v>4346</v>
      </c>
      <c r="KC1366" s="246">
        <f t="shared" si="158"/>
        <v>4157</v>
      </c>
    </row>
    <row r="1367" spans="1:289" x14ac:dyDescent="0.3">
      <c r="A1367" s="213">
        <v>42376</v>
      </c>
      <c r="B1367" s="31">
        <v>4850</v>
      </c>
      <c r="C1367" s="31">
        <f t="shared" si="154"/>
        <v>4726.8095238095239</v>
      </c>
      <c r="D1367" s="7">
        <v>5333.75</v>
      </c>
      <c r="E1367" s="2">
        <v>2750.53</v>
      </c>
      <c r="H1367" s="2">
        <v>4901.66</v>
      </c>
      <c r="I1367" s="3">
        <v>3182.62</v>
      </c>
      <c r="J1367" s="7">
        <v>4930.99</v>
      </c>
      <c r="K1367" s="2">
        <v>2511.13</v>
      </c>
      <c r="N1367" s="7">
        <v>4498.8999999999996</v>
      </c>
      <c r="O1367" s="3">
        <v>2943.22</v>
      </c>
      <c r="P1367" s="7">
        <v>4930.75</v>
      </c>
      <c r="Q1367" s="2">
        <v>2431.33</v>
      </c>
      <c r="T1367" s="2">
        <v>4498.66</v>
      </c>
      <c r="U1367" s="3">
        <v>2863.42</v>
      </c>
      <c r="AJ1367" s="2">
        <f t="shared" si="155"/>
        <v>4556</v>
      </c>
      <c r="AK1367" s="2">
        <v>294</v>
      </c>
      <c r="AL1367" s="7">
        <v>3704.17</v>
      </c>
      <c r="AM1367" s="2">
        <v>2088.91</v>
      </c>
      <c r="AP1367" s="7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KA1367" s="247">
        <f t="shared" si="156"/>
        <v>5160.99</v>
      </c>
      <c r="KB1367" s="228">
        <f t="shared" si="157"/>
        <v>4397</v>
      </c>
      <c r="KC1367" s="246">
        <f t="shared" si="158"/>
        <v>4203</v>
      </c>
    </row>
    <row r="1368" spans="1:289" x14ac:dyDescent="0.3">
      <c r="A1368" s="213">
        <v>42377</v>
      </c>
      <c r="B1368" s="31">
        <v>4866</v>
      </c>
      <c r="C1368" s="31">
        <f t="shared" si="154"/>
        <v>4740.9523809523807</v>
      </c>
      <c r="D1368" s="7">
        <v>5523.73</v>
      </c>
      <c r="E1368" s="2">
        <v>2917.69</v>
      </c>
      <c r="H1368" s="2">
        <v>5091.6400000000003</v>
      </c>
      <c r="I1368" s="3">
        <v>3349.78</v>
      </c>
      <c r="J1368" s="7">
        <v>5085.9399999999996</v>
      </c>
      <c r="K1368" s="2">
        <v>2650.81</v>
      </c>
      <c r="N1368" s="7">
        <v>4653.8500000000004</v>
      </c>
      <c r="O1368" s="3">
        <v>3082.9</v>
      </c>
      <c r="P1368" s="7">
        <v>5068.83</v>
      </c>
      <c r="Q1368" s="2">
        <v>2550.73</v>
      </c>
      <c r="T1368" s="2">
        <v>4636.74</v>
      </c>
      <c r="U1368" s="3">
        <v>2982.82</v>
      </c>
      <c r="AJ1368" s="2">
        <f t="shared" si="155"/>
        <v>4572</v>
      </c>
      <c r="AK1368" s="2">
        <v>294</v>
      </c>
      <c r="AL1368" s="7">
        <v>3827.7</v>
      </c>
      <c r="AM1368" s="2">
        <v>2193.19</v>
      </c>
      <c r="AP1368" s="7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KA1368" s="247">
        <f t="shared" si="156"/>
        <v>5315.94</v>
      </c>
      <c r="KB1368" s="228">
        <f t="shared" si="157"/>
        <v>4413.32</v>
      </c>
      <c r="KC1368" s="246">
        <f t="shared" si="158"/>
        <v>4217.72</v>
      </c>
    </row>
    <row r="1369" spans="1:289" x14ac:dyDescent="0.3">
      <c r="A1369" s="213">
        <v>42380</v>
      </c>
      <c r="B1369" s="31">
        <v>4987</v>
      </c>
      <c r="C1369" s="31">
        <f t="shared" si="154"/>
        <v>4757.8571428571431</v>
      </c>
      <c r="D1369" s="7">
        <v>5640.25</v>
      </c>
      <c r="E1369" s="2">
        <v>3027.21</v>
      </c>
      <c r="H1369" s="2">
        <v>5208.16</v>
      </c>
      <c r="I1369" s="3">
        <v>3459.3</v>
      </c>
      <c r="J1369" s="7">
        <v>5128.9799999999996</v>
      </c>
      <c r="K1369" s="2">
        <v>2689.61</v>
      </c>
      <c r="N1369" s="7">
        <v>4696.8900000000003</v>
      </c>
      <c r="O1369" s="3">
        <v>3121.7</v>
      </c>
      <c r="P1369" s="7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55"/>
        <v>4693</v>
      </c>
      <c r="AK1369" s="2">
        <v>294</v>
      </c>
      <c r="AL1369" s="7">
        <v>3900.61</v>
      </c>
      <c r="AM1369" s="2">
        <v>2260.35</v>
      </c>
      <c r="AP1369" s="7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KA1369" s="247">
        <f t="shared" si="156"/>
        <v>5358.98</v>
      </c>
      <c r="KB1369" s="228">
        <f t="shared" si="157"/>
        <v>4536.74</v>
      </c>
      <c r="KC1369" s="246">
        <f t="shared" si="158"/>
        <v>4329.04</v>
      </c>
    </row>
    <row r="1370" spans="1:289" x14ac:dyDescent="0.3">
      <c r="A1370" s="213">
        <v>42381</v>
      </c>
      <c r="B1370" s="31">
        <v>5033</v>
      </c>
      <c r="C1370" s="31">
        <f t="shared" si="154"/>
        <v>4773.8095238095239</v>
      </c>
      <c r="D1370" s="7">
        <v>5485.09</v>
      </c>
      <c r="E1370" s="2">
        <v>2884.09</v>
      </c>
      <c r="H1370" s="2">
        <v>5053</v>
      </c>
      <c r="I1370" s="3">
        <v>3316.18</v>
      </c>
      <c r="J1370" s="7">
        <v>5051.51</v>
      </c>
      <c r="K1370" s="2">
        <v>2619.77</v>
      </c>
      <c r="N1370" s="7">
        <v>4619.42</v>
      </c>
      <c r="O1370" s="3">
        <v>3051.86</v>
      </c>
      <c r="P1370" s="7">
        <v>5051.26</v>
      </c>
      <c r="Q1370" s="2">
        <v>2537.17</v>
      </c>
      <c r="T1370" s="2">
        <v>4619.17</v>
      </c>
      <c r="U1370" s="3">
        <v>2969.26</v>
      </c>
      <c r="AJ1370" s="2">
        <f t="shared" si="155"/>
        <v>4739</v>
      </c>
      <c r="AK1370" s="2">
        <v>294</v>
      </c>
      <c r="AL1370" s="7">
        <v>3830.06</v>
      </c>
      <c r="AM1370" s="2">
        <v>2199.5100000000002</v>
      </c>
      <c r="AP1370" s="7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KA1370" s="247">
        <f t="shared" si="156"/>
        <v>5281.51</v>
      </c>
      <c r="KB1370" s="228">
        <f t="shared" si="157"/>
        <v>4583.66</v>
      </c>
      <c r="KC1370" s="246">
        <f t="shared" si="158"/>
        <v>4371.3600000000006</v>
      </c>
    </row>
    <row r="1371" spans="1:289" x14ac:dyDescent="0.3">
      <c r="A1371" s="213">
        <v>42382</v>
      </c>
      <c r="B1371" s="31">
        <v>4982</v>
      </c>
      <c r="C1371" s="31">
        <f t="shared" si="154"/>
        <v>4794.2857142857147</v>
      </c>
      <c r="D1371" s="7">
        <v>5636.76</v>
      </c>
      <c r="E1371" s="2">
        <v>3030.11</v>
      </c>
      <c r="H1371" s="2">
        <v>5204.67</v>
      </c>
      <c r="I1371" s="3">
        <v>3462.2</v>
      </c>
      <c r="J1371" s="7">
        <v>5081.6400000000003</v>
      </c>
      <c r="K1371" s="2">
        <v>2646.93</v>
      </c>
      <c r="N1371" s="7">
        <v>4649.55</v>
      </c>
      <c r="O1371" s="3">
        <v>3079.02</v>
      </c>
      <c r="P1371" s="7">
        <v>5047.71</v>
      </c>
      <c r="Q1371" s="2">
        <v>2530.31</v>
      </c>
      <c r="T1371" s="2">
        <v>4615.62</v>
      </c>
      <c r="U1371" s="3">
        <v>2962.4</v>
      </c>
      <c r="AJ1371" s="2">
        <f t="shared" si="155"/>
        <v>4688</v>
      </c>
      <c r="AK1371" s="2">
        <v>294</v>
      </c>
      <c r="AL1371" s="7">
        <v>3840.66</v>
      </c>
      <c r="AM1371" s="2">
        <v>2206.5100000000002</v>
      </c>
      <c r="AP1371" s="7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KA1371" s="247">
        <f t="shared" si="156"/>
        <v>5311.64</v>
      </c>
      <c r="KB1371" s="228">
        <f t="shared" si="157"/>
        <v>4531.6400000000003</v>
      </c>
      <c r="KC1371" s="246">
        <f t="shared" si="158"/>
        <v>4324.4400000000005</v>
      </c>
    </row>
    <row r="1372" spans="1:289" x14ac:dyDescent="0.3">
      <c r="A1372" s="213">
        <v>42383</v>
      </c>
      <c r="B1372" s="31">
        <v>4942</v>
      </c>
      <c r="C1372" s="31">
        <f t="shared" si="154"/>
        <v>4812.0952380952385</v>
      </c>
      <c r="D1372" s="7">
        <v>5556.84</v>
      </c>
      <c r="E1372" s="2">
        <v>2970.99</v>
      </c>
      <c r="H1372" s="2">
        <v>5124.75</v>
      </c>
      <c r="I1372" s="3">
        <v>3403.08</v>
      </c>
      <c r="J1372" s="7">
        <v>5072.58</v>
      </c>
      <c r="K1372" s="2">
        <v>2656.73</v>
      </c>
      <c r="N1372" s="7">
        <v>4640.49</v>
      </c>
      <c r="O1372" s="3">
        <v>3088.82</v>
      </c>
      <c r="P1372" s="7">
        <v>5022.13</v>
      </c>
      <c r="Q1372" s="2">
        <v>2507.87</v>
      </c>
      <c r="T1372" s="2">
        <v>4590.04</v>
      </c>
      <c r="U1372" s="3">
        <v>2939.96</v>
      </c>
      <c r="AJ1372" s="2">
        <f t="shared" si="155"/>
        <v>4648</v>
      </c>
      <c r="AK1372" s="2">
        <v>294</v>
      </c>
      <c r="AL1372" s="7">
        <v>3800.54</v>
      </c>
      <c r="AM1372" s="2">
        <v>2169.81</v>
      </c>
      <c r="AP1372" s="7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KA1372" s="247">
        <f t="shared" si="156"/>
        <v>5302.58</v>
      </c>
      <c r="KB1372" s="228">
        <f t="shared" si="157"/>
        <v>4490.84</v>
      </c>
      <c r="KC1372" s="246">
        <f t="shared" si="158"/>
        <v>4287.6400000000003</v>
      </c>
    </row>
    <row r="1373" spans="1:289" x14ac:dyDescent="0.3">
      <c r="A1373" s="213">
        <v>42384</v>
      </c>
      <c r="B1373" s="31">
        <v>4921</v>
      </c>
      <c r="C1373" s="31">
        <f t="shared" si="154"/>
        <v>4829.8571428571431</v>
      </c>
      <c r="D1373" s="7">
        <v>5550.33</v>
      </c>
      <c r="E1373" s="2">
        <v>2959.53</v>
      </c>
      <c r="H1373" s="2">
        <v>5118.24</v>
      </c>
      <c r="I1373" s="3">
        <v>3391.62</v>
      </c>
      <c r="J1373" s="7">
        <v>5111.5</v>
      </c>
      <c r="K1373" s="2">
        <v>2692.01</v>
      </c>
      <c r="N1373" s="7">
        <v>4679.41</v>
      </c>
      <c r="O1373" s="3">
        <v>3124.1</v>
      </c>
      <c r="P1373" s="7">
        <v>5026.71</v>
      </c>
      <c r="Q1373" s="2">
        <v>2508.09</v>
      </c>
      <c r="T1373" s="2">
        <v>4594.62</v>
      </c>
      <c r="U1373" s="3">
        <v>2940.18</v>
      </c>
      <c r="AJ1373" s="2">
        <f t="shared" si="155"/>
        <v>4627</v>
      </c>
      <c r="AK1373" s="2">
        <v>294</v>
      </c>
      <c r="AL1373" s="7">
        <v>3784.76</v>
      </c>
      <c r="AM1373" s="2">
        <v>2149.71</v>
      </c>
      <c r="AP1373" s="7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KA1373" s="247">
        <f t="shared" si="156"/>
        <v>5341.5</v>
      </c>
      <c r="KB1373" s="228">
        <f t="shared" si="157"/>
        <v>4469.42</v>
      </c>
      <c r="KC1373" s="246">
        <f t="shared" si="158"/>
        <v>4268.3200000000006</v>
      </c>
    </row>
    <row r="1374" spans="1:289" x14ac:dyDescent="0.3">
      <c r="A1374" s="213">
        <v>42387</v>
      </c>
      <c r="B1374" s="31">
        <v>4924</v>
      </c>
      <c r="C1374" s="31">
        <f t="shared" ref="C1374:C1437" si="159">AVERAGE(B1354:B1374)</f>
        <v>4846.0952380952385</v>
      </c>
      <c r="D1374" s="7">
        <v>5603.69</v>
      </c>
      <c r="E1374" s="2">
        <v>3010.09</v>
      </c>
      <c r="H1374" s="2">
        <v>5171.6000000000004</v>
      </c>
      <c r="I1374" s="3">
        <v>3442.18</v>
      </c>
      <c r="J1374" s="7">
        <v>5128.8</v>
      </c>
      <c r="K1374" s="2">
        <v>2707.69</v>
      </c>
      <c r="N1374" s="7">
        <v>4696.71</v>
      </c>
      <c r="O1374" s="3">
        <v>3139.78</v>
      </c>
      <c r="P1374" s="7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55"/>
        <v>4630</v>
      </c>
      <c r="AK1374" s="2">
        <v>294</v>
      </c>
      <c r="AL1374" s="7">
        <v>3817.02</v>
      </c>
      <c r="AM1374" s="2">
        <v>2179.63</v>
      </c>
      <c r="AP1374" s="7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KA1374" s="247">
        <f t="shared" si="156"/>
        <v>5358.8</v>
      </c>
      <c r="KB1374" s="228">
        <f t="shared" si="157"/>
        <v>4472.4800000000005</v>
      </c>
      <c r="KC1374" s="246">
        <f t="shared" si="158"/>
        <v>4271.08</v>
      </c>
    </row>
    <row r="1375" spans="1:289" x14ac:dyDescent="0.3">
      <c r="A1375" s="213">
        <v>42388</v>
      </c>
      <c r="B1375" s="31">
        <v>4910</v>
      </c>
      <c r="C1375" s="31">
        <f t="shared" si="159"/>
        <v>4857.1904761904761</v>
      </c>
      <c r="D1375" s="7">
        <v>5615.91</v>
      </c>
      <c r="E1375" s="2">
        <v>3020.79</v>
      </c>
      <c r="H1375" s="2">
        <v>5183.82</v>
      </c>
      <c r="I1375" s="3">
        <v>3452.88</v>
      </c>
      <c r="J1375" s="7">
        <v>5139.6099999999997</v>
      </c>
      <c r="K1375" s="2">
        <v>2717.49</v>
      </c>
      <c r="N1375" s="7">
        <v>4707.5200000000004</v>
      </c>
      <c r="O1375" s="3">
        <v>3149.58</v>
      </c>
      <c r="P1375" s="7">
        <v>5037.13</v>
      </c>
      <c r="Q1375" s="2">
        <v>2515.29</v>
      </c>
      <c r="T1375" s="2">
        <v>4605.04</v>
      </c>
      <c r="U1375" s="3">
        <v>2947.38</v>
      </c>
      <c r="AJ1375" s="2">
        <f t="shared" si="155"/>
        <v>4616</v>
      </c>
      <c r="AK1375" s="2">
        <v>294</v>
      </c>
      <c r="AL1375" s="7">
        <v>3809.59</v>
      </c>
      <c r="AM1375" s="2">
        <v>2171.0300000000002</v>
      </c>
      <c r="AP1375" s="7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KA1375" s="247">
        <f t="shared" si="156"/>
        <v>5369.61</v>
      </c>
      <c r="KB1375" s="228">
        <f t="shared" si="157"/>
        <v>4458.2</v>
      </c>
      <c r="KC1375" s="246">
        <f t="shared" si="158"/>
        <v>4258.2</v>
      </c>
    </row>
    <row r="1376" spans="1:289" x14ac:dyDescent="0.3">
      <c r="A1376" s="213">
        <v>42389</v>
      </c>
      <c r="B1376" s="31">
        <v>4952</v>
      </c>
      <c r="C1376" s="31">
        <f t="shared" si="159"/>
        <v>4868.1428571428569</v>
      </c>
      <c r="D1376" s="7">
        <v>5611.02</v>
      </c>
      <c r="E1376" s="2">
        <v>3016.51</v>
      </c>
      <c r="H1376" s="2">
        <v>5178.93</v>
      </c>
      <c r="I1376" s="3">
        <v>3448.6</v>
      </c>
      <c r="J1376" s="7">
        <v>5135.28</v>
      </c>
      <c r="K1376" s="2">
        <v>2713.57</v>
      </c>
      <c r="N1376" s="7">
        <v>4703.1899999999996</v>
      </c>
      <c r="O1376" s="3">
        <v>3145.66</v>
      </c>
      <c r="P1376" s="7">
        <v>5032.93</v>
      </c>
      <c r="Q1376" s="2">
        <v>2511.61</v>
      </c>
      <c r="T1376" s="2">
        <v>4600.84</v>
      </c>
      <c r="U1376" s="3">
        <v>2943.7</v>
      </c>
      <c r="AJ1376" s="2">
        <f t="shared" si="155"/>
        <v>4658</v>
      </c>
      <c r="AK1376" s="2">
        <v>294</v>
      </c>
      <c r="AL1376" s="7">
        <v>3822.78</v>
      </c>
      <c r="AM1376" s="2">
        <v>2184.58</v>
      </c>
      <c r="AP1376" s="7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KA1376" s="247">
        <f t="shared" si="156"/>
        <v>5365.28</v>
      </c>
      <c r="KB1376" s="228">
        <f t="shared" si="157"/>
        <v>4501.04</v>
      </c>
      <c r="KC1376" s="246">
        <f t="shared" si="158"/>
        <v>4296.84</v>
      </c>
    </row>
    <row r="1377" spans="1:289" x14ac:dyDescent="0.3">
      <c r="A1377" s="213">
        <v>42390</v>
      </c>
      <c r="B1377" s="31">
        <v>4970</v>
      </c>
      <c r="C1377" s="31">
        <f t="shared" si="159"/>
        <v>4879.7142857142853</v>
      </c>
      <c r="D1377" s="7">
        <v>5526.09</v>
      </c>
      <c r="E1377" s="2">
        <v>2938.33</v>
      </c>
      <c r="H1377" s="2">
        <v>5094</v>
      </c>
      <c r="I1377" s="3">
        <v>3370.42</v>
      </c>
      <c r="J1377" s="7">
        <v>5089.88</v>
      </c>
      <c r="K1377" s="2">
        <v>2672.41</v>
      </c>
      <c r="N1377" s="7">
        <v>4657.79</v>
      </c>
      <c r="O1377" s="3">
        <v>3104.5</v>
      </c>
      <c r="P1377" s="7">
        <v>4938.46</v>
      </c>
      <c r="Q1377" s="2">
        <v>2439.73</v>
      </c>
      <c r="T1377" s="2">
        <v>4506.37</v>
      </c>
      <c r="U1377" s="3">
        <v>2871.82</v>
      </c>
      <c r="AJ1377" s="2">
        <f t="shared" si="155"/>
        <v>4676</v>
      </c>
      <c r="AK1377" s="2">
        <v>294</v>
      </c>
      <c r="AL1377" s="7">
        <v>3748.92</v>
      </c>
      <c r="AM1377" s="2">
        <v>2133.31</v>
      </c>
      <c r="AP1377" s="7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KA1377" s="247">
        <f t="shared" si="156"/>
        <v>5319.88</v>
      </c>
      <c r="KB1377" s="228">
        <f t="shared" si="157"/>
        <v>4519.3999999999996</v>
      </c>
      <c r="KC1377" s="246">
        <f t="shared" si="158"/>
        <v>4313.4000000000005</v>
      </c>
    </row>
    <row r="1378" spans="1:289" x14ac:dyDescent="0.3">
      <c r="A1378" s="213">
        <v>42391</v>
      </c>
      <c r="B1378" s="31">
        <v>4891</v>
      </c>
      <c r="C1378" s="31">
        <f t="shared" si="159"/>
        <v>4886.9047619047615</v>
      </c>
      <c r="D1378" s="7">
        <v>5494.19</v>
      </c>
      <c r="E1378" s="2">
        <v>2912.35</v>
      </c>
      <c r="H1378" s="2">
        <v>5062.1000000000004</v>
      </c>
      <c r="I1378" s="3">
        <v>3344.44</v>
      </c>
      <c r="J1378" s="7">
        <v>5013.4399999999996</v>
      </c>
      <c r="K1378" s="2">
        <v>2600.37</v>
      </c>
      <c r="N1378" s="7">
        <v>4581.3500000000004</v>
      </c>
      <c r="O1378" s="3">
        <v>3032.46</v>
      </c>
      <c r="P1378" s="7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55"/>
        <v>4597</v>
      </c>
      <c r="AK1378" s="2">
        <v>294</v>
      </c>
      <c r="AL1378" s="7">
        <v>3694.34</v>
      </c>
      <c r="AM1378" s="2">
        <v>2084.09</v>
      </c>
      <c r="AP1378" s="7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KA1378" s="247">
        <f t="shared" si="156"/>
        <v>5243.44</v>
      </c>
      <c r="KB1378" s="228">
        <f t="shared" si="157"/>
        <v>4438.82</v>
      </c>
      <c r="KC1378" s="246">
        <f t="shared" si="158"/>
        <v>4240.72</v>
      </c>
    </row>
    <row r="1379" spans="1:289" x14ac:dyDescent="0.3">
      <c r="A1379" s="213">
        <v>42394</v>
      </c>
      <c r="B1379" s="31">
        <v>4880</v>
      </c>
      <c r="C1379" s="31">
        <f t="shared" si="159"/>
        <v>4893.5714285714284</v>
      </c>
      <c r="D1379" s="7">
        <v>5530.71</v>
      </c>
      <c r="E1379" s="2">
        <v>2944.3</v>
      </c>
      <c r="H1379" s="2">
        <v>5098.62</v>
      </c>
      <c r="I1379" s="3">
        <v>3376.39</v>
      </c>
      <c r="J1379" s="7">
        <v>5045.57</v>
      </c>
      <c r="K1379" s="2">
        <v>2629.47</v>
      </c>
      <c r="N1379" s="7">
        <v>4613.4799999999996</v>
      </c>
      <c r="O1379" s="3">
        <v>3061.56</v>
      </c>
      <c r="P1379" s="7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55"/>
        <v>4586</v>
      </c>
      <c r="AK1379" s="2">
        <v>294</v>
      </c>
      <c r="AL1379" s="7">
        <v>3756.17</v>
      </c>
      <c r="AM1379" s="2">
        <v>2141.6799999999998</v>
      </c>
      <c r="AP1379" s="7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KA1379" s="247">
        <f t="shared" si="156"/>
        <v>5275.57</v>
      </c>
      <c r="KB1379" s="228">
        <f t="shared" si="157"/>
        <v>4427.6000000000004</v>
      </c>
      <c r="KC1379" s="246">
        <f t="shared" si="158"/>
        <v>4230.6000000000004</v>
      </c>
    </row>
    <row r="1380" spans="1:289" x14ac:dyDescent="0.3">
      <c r="A1380" s="213">
        <v>42395</v>
      </c>
      <c r="B1380" s="31">
        <v>4890</v>
      </c>
      <c r="C1380" s="31">
        <f t="shared" si="159"/>
        <v>4898.5714285714284</v>
      </c>
      <c r="D1380" s="7">
        <v>5508.34</v>
      </c>
      <c r="E1380" s="2">
        <v>2926.63</v>
      </c>
      <c r="H1380" s="2">
        <v>5076.25</v>
      </c>
      <c r="I1380" s="3">
        <v>3358.72</v>
      </c>
      <c r="J1380" s="7">
        <v>5011.3</v>
      </c>
      <c r="K1380" s="2">
        <v>2598.4299999999998</v>
      </c>
      <c r="N1380" s="7">
        <v>4579.21</v>
      </c>
      <c r="O1380" s="3">
        <v>3030.52</v>
      </c>
      <c r="P1380" s="7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55"/>
        <v>4596</v>
      </c>
      <c r="AK1380" s="2">
        <v>294</v>
      </c>
      <c r="AL1380" s="7">
        <v>3742.21</v>
      </c>
      <c r="AM1380" s="2">
        <v>2131.69</v>
      </c>
      <c r="AP1380" s="7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KA1380" s="247">
        <f t="shared" si="156"/>
        <v>5241.3</v>
      </c>
      <c r="KB1380" s="228">
        <f t="shared" si="157"/>
        <v>4437.8</v>
      </c>
      <c r="KC1380" s="246">
        <f t="shared" si="158"/>
        <v>4239.8</v>
      </c>
    </row>
    <row r="1381" spans="1:289" x14ac:dyDescent="0.3">
      <c r="A1381" s="213">
        <v>42396</v>
      </c>
      <c r="B1381" s="31">
        <v>4837</v>
      </c>
      <c r="C1381" s="31">
        <f t="shared" si="159"/>
        <v>4900.8095238095239</v>
      </c>
      <c r="D1381" s="7">
        <v>5529.83</v>
      </c>
      <c r="E1381" s="2">
        <v>2947.34</v>
      </c>
      <c r="H1381" s="2">
        <v>5097.74</v>
      </c>
      <c r="I1381" s="3">
        <v>3379.43</v>
      </c>
      <c r="J1381" s="7">
        <v>5015.59</v>
      </c>
      <c r="K1381" s="2">
        <v>2602.31</v>
      </c>
      <c r="N1381" s="7">
        <v>4583.5</v>
      </c>
      <c r="O1381" s="3">
        <v>3034.4</v>
      </c>
      <c r="P1381" s="7">
        <v>4915.71</v>
      </c>
      <c r="Q1381" s="2">
        <v>2421.58</v>
      </c>
      <c r="T1381" s="2">
        <v>4483.62</v>
      </c>
      <c r="U1381" s="3">
        <v>2853.67</v>
      </c>
      <c r="AJ1381" s="2">
        <f t="shared" si="155"/>
        <v>4543</v>
      </c>
      <c r="AK1381" s="2">
        <v>294</v>
      </c>
      <c r="AL1381" s="7">
        <v>3762.65</v>
      </c>
      <c r="AM1381" s="2">
        <v>2151.44</v>
      </c>
      <c r="AP1381" s="7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KA1381" s="247">
        <f t="shared" si="156"/>
        <v>5245.59</v>
      </c>
      <c r="KB1381" s="228">
        <f t="shared" si="157"/>
        <v>4383.74</v>
      </c>
      <c r="KC1381" s="246">
        <f t="shared" si="158"/>
        <v>4191.04</v>
      </c>
    </row>
    <row r="1382" spans="1:289" x14ac:dyDescent="0.3">
      <c r="A1382" s="213">
        <v>42397</v>
      </c>
      <c r="B1382" s="31">
        <v>4767</v>
      </c>
      <c r="C1382" s="31">
        <f t="shared" si="159"/>
        <v>4899.666666666667</v>
      </c>
      <c r="D1382" s="7">
        <v>5412.13</v>
      </c>
      <c r="E1382" s="2">
        <v>2838.69</v>
      </c>
      <c r="H1382" s="2">
        <v>4980.04</v>
      </c>
      <c r="I1382" s="3">
        <v>3270.78</v>
      </c>
      <c r="J1382" s="7">
        <v>4955.6099999999997</v>
      </c>
      <c r="K1382" s="2">
        <v>2547.9899999999998</v>
      </c>
      <c r="N1382" s="7">
        <v>4523.5200000000004</v>
      </c>
      <c r="O1382" s="3">
        <v>2980.08</v>
      </c>
      <c r="P1382" s="7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55"/>
        <v>4473</v>
      </c>
      <c r="AK1382" s="2">
        <v>294</v>
      </c>
      <c r="AL1382" s="7">
        <v>3724.95</v>
      </c>
      <c r="AM1382" s="2">
        <v>2120.83</v>
      </c>
      <c r="AP1382" s="7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KA1382" s="247">
        <f t="shared" si="156"/>
        <v>5185.6099999999997</v>
      </c>
      <c r="KB1382" s="228">
        <f t="shared" si="157"/>
        <v>4312.34</v>
      </c>
      <c r="KC1382" s="246">
        <f t="shared" si="158"/>
        <v>4126.6400000000003</v>
      </c>
    </row>
    <row r="1383" spans="1:289" x14ac:dyDescent="0.3">
      <c r="A1383" s="213">
        <v>42398</v>
      </c>
      <c r="B1383" s="31">
        <v>4763</v>
      </c>
      <c r="C1383" s="31">
        <f t="shared" si="159"/>
        <v>4892.0476190476193</v>
      </c>
      <c r="D1383" s="7">
        <v>5333.03</v>
      </c>
      <c r="E1383" s="2">
        <v>2767.68</v>
      </c>
      <c r="H1383" s="2">
        <v>4900.9399999999996</v>
      </c>
      <c r="I1383" s="3">
        <v>3199.77</v>
      </c>
      <c r="J1383" s="7">
        <v>4899.92</v>
      </c>
      <c r="K1383" s="2">
        <v>2497.5500000000002</v>
      </c>
      <c r="N1383" s="7">
        <v>4467.83</v>
      </c>
      <c r="O1383" s="3">
        <v>2929.64</v>
      </c>
      <c r="P1383" s="7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55"/>
        <v>4469</v>
      </c>
      <c r="AK1383" s="2">
        <v>294</v>
      </c>
      <c r="AL1383" s="7">
        <v>3658.46</v>
      </c>
      <c r="AM1383" s="2">
        <v>2061.2600000000002</v>
      </c>
      <c r="AP1383" s="7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KA1383" s="247">
        <f t="shared" si="156"/>
        <v>5129.92</v>
      </c>
      <c r="KB1383" s="228">
        <f t="shared" si="157"/>
        <v>4308.26</v>
      </c>
      <c r="KC1383" s="246">
        <f t="shared" si="158"/>
        <v>4122.96</v>
      </c>
    </row>
    <row r="1384" spans="1:289" x14ac:dyDescent="0.3">
      <c r="A1384" s="213">
        <v>42401</v>
      </c>
      <c r="B1384" s="31">
        <v>4736</v>
      </c>
      <c r="C1384" s="31">
        <f t="shared" si="159"/>
        <v>4883.1428571428569</v>
      </c>
      <c r="D1384" s="7">
        <v>5391.93</v>
      </c>
      <c r="E1384" s="2">
        <v>2822.89</v>
      </c>
      <c r="H1384" s="2">
        <v>4959.84</v>
      </c>
      <c r="I1384" s="3">
        <v>3254.98</v>
      </c>
      <c r="J1384" s="7">
        <v>4923.4799999999996</v>
      </c>
      <c r="K1384" s="2">
        <v>2518.89</v>
      </c>
      <c r="N1384" s="7">
        <v>4491.3900000000003</v>
      </c>
      <c r="O1384" s="3">
        <v>2950.98</v>
      </c>
      <c r="P1384" s="7">
        <v>4793.88</v>
      </c>
      <c r="Q1384" s="2">
        <v>2310.89</v>
      </c>
      <c r="T1384" s="2">
        <v>4361.79</v>
      </c>
      <c r="U1384" s="3">
        <v>2742.98</v>
      </c>
      <c r="AJ1384" s="2">
        <f t="shared" si="155"/>
        <v>4442</v>
      </c>
      <c r="AK1384" s="2">
        <v>294</v>
      </c>
      <c r="AL1384" s="7">
        <v>3663.51</v>
      </c>
      <c r="AM1384" s="2">
        <v>2063.63</v>
      </c>
      <c r="AP1384" s="7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KA1384" s="247">
        <f t="shared" si="156"/>
        <v>5153.4799999999996</v>
      </c>
      <c r="KB1384" s="228">
        <f t="shared" si="157"/>
        <v>4280.72</v>
      </c>
      <c r="KC1384" s="246">
        <f t="shared" si="158"/>
        <v>4098.12</v>
      </c>
    </row>
    <row r="1385" spans="1:289" x14ac:dyDescent="0.3">
      <c r="A1385" s="213">
        <v>42402</v>
      </c>
      <c r="B1385" s="31">
        <v>4763</v>
      </c>
      <c r="C1385" s="31">
        <f t="shared" si="159"/>
        <v>4879.2380952380954</v>
      </c>
      <c r="D1385" s="7">
        <v>5448.5</v>
      </c>
      <c r="E1385" s="2">
        <v>2870.49</v>
      </c>
      <c r="H1385" s="2">
        <v>5016.41</v>
      </c>
      <c r="I1385" s="3">
        <v>3302.58</v>
      </c>
      <c r="J1385" s="7">
        <v>4987.74</v>
      </c>
      <c r="K1385" s="2">
        <v>2577.09</v>
      </c>
      <c r="N1385" s="7">
        <v>4555.6499999999996</v>
      </c>
      <c r="O1385" s="3">
        <v>3009.18</v>
      </c>
      <c r="P1385" s="7">
        <v>4822.76</v>
      </c>
      <c r="Q1385" s="2">
        <v>2332.59</v>
      </c>
      <c r="T1385" s="2">
        <v>4390.67</v>
      </c>
      <c r="U1385" s="3">
        <v>2764.68</v>
      </c>
      <c r="AJ1385" s="2">
        <f t="shared" si="155"/>
        <v>4469</v>
      </c>
      <c r="AK1385" s="2">
        <v>294</v>
      </c>
      <c r="AL1385" s="7">
        <v>3704.62</v>
      </c>
      <c r="AM1385" s="2">
        <v>2097.13</v>
      </c>
      <c r="AP1385" s="7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KA1385" s="247">
        <f t="shared" si="156"/>
        <v>5217.74</v>
      </c>
      <c r="KB1385" s="228">
        <f t="shared" si="157"/>
        <v>4308.26</v>
      </c>
      <c r="KC1385" s="246">
        <f t="shared" si="158"/>
        <v>4122.96</v>
      </c>
    </row>
    <row r="1386" spans="1:289" x14ac:dyDescent="0.3">
      <c r="A1386" s="213">
        <v>42403</v>
      </c>
      <c r="B1386" s="31">
        <v>4757</v>
      </c>
      <c r="C1386" s="31">
        <f t="shared" si="159"/>
        <v>4877.1904761904761</v>
      </c>
      <c r="D1386" s="7">
        <v>5359.59</v>
      </c>
      <c r="E1386" s="2">
        <v>2790.89</v>
      </c>
      <c r="H1386" s="2">
        <v>4927.5</v>
      </c>
      <c r="I1386" s="3">
        <v>3222.98</v>
      </c>
      <c r="J1386" s="7">
        <v>4923.4799999999996</v>
      </c>
      <c r="K1386" s="2">
        <v>2518.89</v>
      </c>
      <c r="N1386" s="7">
        <v>4491.3900000000003</v>
      </c>
      <c r="O1386" s="3">
        <v>2950.98</v>
      </c>
      <c r="P1386" s="7">
        <v>4745.37</v>
      </c>
      <c r="Q1386" s="2">
        <v>2262.89</v>
      </c>
      <c r="T1386" s="2">
        <v>4313.28</v>
      </c>
      <c r="U1386" s="3">
        <v>2694.98</v>
      </c>
      <c r="AJ1386" s="2">
        <f t="shared" si="155"/>
        <v>4463</v>
      </c>
      <c r="AK1386" s="2">
        <v>294</v>
      </c>
      <c r="AL1386" s="7">
        <v>3631.17</v>
      </c>
      <c r="AM1386" s="2">
        <v>2031.63</v>
      </c>
      <c r="AP1386" s="7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KA1386" s="247">
        <f t="shared" si="156"/>
        <v>5153.4799999999996</v>
      </c>
      <c r="KB1386" s="228">
        <f t="shared" si="157"/>
        <v>4302.1400000000003</v>
      </c>
      <c r="KC1386" s="246">
        <f t="shared" si="158"/>
        <v>4117.4400000000005</v>
      </c>
    </row>
    <row r="1387" spans="1:289" x14ac:dyDescent="0.3">
      <c r="A1387" s="213">
        <v>42404</v>
      </c>
      <c r="B1387" s="31">
        <v>4707</v>
      </c>
      <c r="C1387" s="31">
        <f t="shared" si="159"/>
        <v>4872.7619047619046</v>
      </c>
      <c r="D1387" s="7">
        <v>5335.49</v>
      </c>
      <c r="E1387" s="2">
        <v>2785.69</v>
      </c>
      <c r="H1387" s="2">
        <v>4903.3999999999996</v>
      </c>
      <c r="I1387" s="3">
        <v>3217.78</v>
      </c>
      <c r="J1387" s="7">
        <v>4886.09</v>
      </c>
      <c r="K1387" s="2">
        <v>2515.39</v>
      </c>
      <c r="N1387" s="7">
        <v>4454</v>
      </c>
      <c r="O1387" s="3">
        <v>2947.48</v>
      </c>
      <c r="P1387" s="7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55"/>
        <v>4413</v>
      </c>
      <c r="AK1387" s="2">
        <v>294</v>
      </c>
      <c r="AL1387" s="7">
        <v>3628.25</v>
      </c>
      <c r="AM1387" s="2">
        <v>2031.13</v>
      </c>
      <c r="AP1387" s="7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KA1387" s="247">
        <f t="shared" si="156"/>
        <v>5116.09</v>
      </c>
      <c r="KB1387" s="228">
        <f t="shared" si="157"/>
        <v>4251.1400000000003</v>
      </c>
      <c r="KC1387" s="246">
        <f t="shared" si="158"/>
        <v>4071.4400000000005</v>
      </c>
    </row>
    <row r="1388" spans="1:289" x14ac:dyDescent="0.3">
      <c r="A1388" s="213">
        <v>42405</v>
      </c>
      <c r="B1388" s="31">
        <v>4660</v>
      </c>
      <c r="C1388" s="31">
        <f t="shared" si="159"/>
        <v>4863.7142857142853</v>
      </c>
      <c r="D1388" s="7">
        <v>5308.74</v>
      </c>
      <c r="E1388" s="2">
        <v>2756.8</v>
      </c>
      <c r="H1388" s="2">
        <v>4876.6499999999996</v>
      </c>
      <c r="I1388" s="3">
        <v>3188.89</v>
      </c>
      <c r="J1388" s="7">
        <v>4905.28</v>
      </c>
      <c r="K1388" s="2">
        <v>2532.94</v>
      </c>
      <c r="N1388" s="7">
        <v>4473.1899999999996</v>
      </c>
      <c r="O1388" s="3">
        <v>2965.03</v>
      </c>
      <c r="P1388" s="7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55"/>
        <v>4366</v>
      </c>
      <c r="AK1388" s="2">
        <v>294</v>
      </c>
      <c r="AL1388" s="7">
        <v>3677.75</v>
      </c>
      <c r="AM1388" s="2">
        <v>2077.96</v>
      </c>
      <c r="AP1388" s="7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KA1388" s="247">
        <f t="shared" si="156"/>
        <v>5135.28</v>
      </c>
      <c r="KB1388" s="228">
        <f t="shared" si="157"/>
        <v>4203.2</v>
      </c>
      <c r="KC1388" s="246">
        <f t="shared" si="158"/>
        <v>4028.2</v>
      </c>
    </row>
    <row r="1389" spans="1:289" x14ac:dyDescent="0.3">
      <c r="A1389" s="213">
        <v>42408</v>
      </c>
      <c r="B1389" s="31">
        <v>4690</v>
      </c>
      <c r="C1389" s="31">
        <f t="shared" si="159"/>
        <v>4855.333333333333</v>
      </c>
      <c r="D1389" s="7">
        <v>5342.62</v>
      </c>
      <c r="E1389" s="2">
        <v>2782.78</v>
      </c>
      <c r="H1389" s="2">
        <v>4910.53</v>
      </c>
      <c r="I1389" s="3">
        <v>3214.87</v>
      </c>
      <c r="J1389" s="7">
        <v>4964.97</v>
      </c>
      <c r="K1389" s="2">
        <v>2587.54</v>
      </c>
      <c r="N1389" s="7">
        <v>4532.88</v>
      </c>
      <c r="O1389" s="3">
        <v>3019.63</v>
      </c>
      <c r="P1389" s="7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55"/>
        <v>4396</v>
      </c>
      <c r="AK1389" s="2">
        <v>294</v>
      </c>
      <c r="AL1389" s="7">
        <v>3698.89</v>
      </c>
      <c r="AM1389" s="2">
        <v>2092.1799999999998</v>
      </c>
      <c r="AP1389" s="7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KA1389" s="247">
        <f t="shared" si="156"/>
        <v>5194.97</v>
      </c>
      <c r="KB1389" s="228">
        <f t="shared" si="157"/>
        <v>4233.8</v>
      </c>
      <c r="KC1389" s="246">
        <f t="shared" si="158"/>
        <v>4055.8</v>
      </c>
    </row>
    <row r="1390" spans="1:289" x14ac:dyDescent="0.3">
      <c r="A1390" s="213">
        <v>42409</v>
      </c>
      <c r="B1390" s="31">
        <v>4666</v>
      </c>
      <c r="C1390" s="31">
        <f t="shared" si="159"/>
        <v>4840.0476190476193</v>
      </c>
      <c r="D1390" s="7">
        <v>5244.28</v>
      </c>
      <c r="E1390" s="2">
        <v>2691.13</v>
      </c>
      <c r="H1390" s="2">
        <v>4812.1899999999996</v>
      </c>
      <c r="I1390" s="3">
        <v>3123.22</v>
      </c>
      <c r="J1390" s="7">
        <v>4920.2</v>
      </c>
      <c r="K1390" s="2">
        <v>2546.59</v>
      </c>
      <c r="N1390" s="7">
        <v>4488.1099999999997</v>
      </c>
      <c r="O1390" s="3">
        <v>2978.68</v>
      </c>
      <c r="P1390" s="7">
        <v>4725.09</v>
      </c>
      <c r="Q1390" s="2">
        <v>2241.4499999999998</v>
      </c>
      <c r="T1390" s="2">
        <v>4293</v>
      </c>
      <c r="U1390" s="3">
        <v>2673.54</v>
      </c>
      <c r="AJ1390" s="2">
        <f t="shared" si="155"/>
        <v>4372</v>
      </c>
      <c r="AK1390" s="2">
        <v>294</v>
      </c>
      <c r="AL1390" s="7">
        <v>3626.34</v>
      </c>
      <c r="AM1390" s="2">
        <v>2025.41</v>
      </c>
      <c r="AP1390" s="7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KA1390" s="247">
        <f t="shared" si="156"/>
        <v>5150.2</v>
      </c>
      <c r="KB1390" s="228">
        <f t="shared" si="157"/>
        <v>4209.32</v>
      </c>
      <c r="KC1390" s="246">
        <f t="shared" si="158"/>
        <v>4033.7200000000003</v>
      </c>
    </row>
    <row r="1391" spans="1:289" x14ac:dyDescent="0.3">
      <c r="A1391" s="213">
        <v>42410</v>
      </c>
      <c r="B1391" s="31">
        <v>4573</v>
      </c>
      <c r="C1391" s="31">
        <f t="shared" si="159"/>
        <v>4818.1428571428569</v>
      </c>
      <c r="D1391" s="7">
        <v>5209.2700000000004</v>
      </c>
      <c r="E1391" s="2">
        <v>2660.53</v>
      </c>
      <c r="H1391" s="2">
        <v>4777.18</v>
      </c>
      <c r="I1391" s="3">
        <v>3092.62</v>
      </c>
      <c r="J1391" s="7">
        <v>4888.22</v>
      </c>
      <c r="K1391" s="2">
        <v>2517.34</v>
      </c>
      <c r="N1391" s="7">
        <v>4456.13</v>
      </c>
      <c r="O1391" s="3">
        <v>2949.43</v>
      </c>
      <c r="P1391" s="7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55"/>
        <v>4279</v>
      </c>
      <c r="AK1391" s="2">
        <v>294</v>
      </c>
      <c r="AL1391" s="7">
        <v>3614.08</v>
      </c>
      <c r="AM1391" s="2">
        <v>2016.87</v>
      </c>
      <c r="AP1391" s="7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KA1391" s="247">
        <f t="shared" si="156"/>
        <v>5118.22</v>
      </c>
      <c r="KB1391" s="228">
        <f t="shared" si="157"/>
        <v>4114.46</v>
      </c>
      <c r="KC1391" s="246">
        <f t="shared" si="158"/>
        <v>3948.16</v>
      </c>
    </row>
    <row r="1392" spans="1:289" x14ac:dyDescent="0.3">
      <c r="A1392" s="213">
        <v>42411</v>
      </c>
      <c r="B1392" s="31">
        <v>4629</v>
      </c>
      <c r="C1392" s="31">
        <f t="shared" si="159"/>
        <v>4801.333333333333</v>
      </c>
      <c r="D1392" s="7">
        <v>5188.55</v>
      </c>
      <c r="E1392" s="2">
        <v>2640.56</v>
      </c>
      <c r="H1392" s="2">
        <v>4756.46</v>
      </c>
      <c r="I1392" s="3">
        <v>3072.65</v>
      </c>
      <c r="J1392" s="7">
        <v>4883.96</v>
      </c>
      <c r="K1392" s="2">
        <v>2513.44</v>
      </c>
      <c r="N1392" s="7">
        <v>4451.87</v>
      </c>
      <c r="O1392" s="3">
        <v>2945.53</v>
      </c>
      <c r="P1392" s="7">
        <v>4706.97</v>
      </c>
      <c r="Q1392" s="2">
        <v>2227.42</v>
      </c>
      <c r="T1392" s="2">
        <v>4274.88</v>
      </c>
      <c r="U1392" s="3">
        <v>2659.51</v>
      </c>
      <c r="AJ1392" s="2">
        <f t="shared" si="155"/>
        <v>4335</v>
      </c>
      <c r="AK1392" s="2">
        <v>294</v>
      </c>
      <c r="AL1392" s="7">
        <v>3610.28</v>
      </c>
      <c r="AM1392" s="2">
        <v>2013.59</v>
      </c>
      <c r="AP1392" s="7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KA1392" s="247">
        <f t="shared" si="156"/>
        <v>5113.96</v>
      </c>
      <c r="KB1392" s="228">
        <f t="shared" si="157"/>
        <v>4171.58</v>
      </c>
      <c r="KC1392" s="246">
        <f t="shared" si="158"/>
        <v>3999.6800000000003</v>
      </c>
    </row>
    <row r="1393" spans="1:289" x14ac:dyDescent="0.3">
      <c r="A1393" s="213">
        <v>42412</v>
      </c>
      <c r="B1393" s="31">
        <v>4596</v>
      </c>
      <c r="C1393" s="31">
        <f t="shared" si="159"/>
        <v>4784.8571428571431</v>
      </c>
      <c r="D1393" s="7">
        <v>5151.67</v>
      </c>
      <c r="E1393" s="2">
        <v>2606.4899999999998</v>
      </c>
      <c r="H1393" s="2">
        <v>4719.58</v>
      </c>
      <c r="I1393" s="3">
        <v>3038.58</v>
      </c>
      <c r="J1393" s="7">
        <v>4864.7700000000004</v>
      </c>
      <c r="K1393" s="2">
        <v>2495.89</v>
      </c>
      <c r="N1393" s="7">
        <v>4432.68</v>
      </c>
      <c r="O1393" s="3">
        <v>2927.98</v>
      </c>
      <c r="P1393" s="7">
        <v>4720.72</v>
      </c>
      <c r="Q1393" s="2">
        <v>2243.09</v>
      </c>
      <c r="T1393" s="2">
        <v>4288.63</v>
      </c>
      <c r="U1393" s="3">
        <v>2675.18</v>
      </c>
      <c r="AJ1393" s="2">
        <f t="shared" si="155"/>
        <v>4302</v>
      </c>
      <c r="AK1393" s="2">
        <v>294</v>
      </c>
      <c r="AL1393" s="7">
        <v>3625.12</v>
      </c>
      <c r="AM1393" s="2">
        <v>2030.43</v>
      </c>
      <c r="AP1393" s="7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KA1393" s="247">
        <f t="shared" si="156"/>
        <v>5094.7700000000004</v>
      </c>
      <c r="KB1393" s="228">
        <f t="shared" si="157"/>
        <v>4137.92</v>
      </c>
      <c r="KC1393" s="246">
        <f t="shared" si="158"/>
        <v>3969.3200000000006</v>
      </c>
    </row>
    <row r="1394" spans="1:289" x14ac:dyDescent="0.3">
      <c r="A1394" s="213">
        <v>42415</v>
      </c>
      <c r="B1394" s="31">
        <v>4620</v>
      </c>
      <c r="C1394" s="31">
        <f t="shared" si="159"/>
        <v>4770.5238095238092</v>
      </c>
      <c r="D1394" s="7">
        <v>5149.04</v>
      </c>
      <c r="E1394" s="2">
        <v>2606.0500000000002</v>
      </c>
      <c r="H1394" s="2">
        <v>4716.95</v>
      </c>
      <c r="I1394" s="3">
        <v>3038.14</v>
      </c>
      <c r="J1394" s="7">
        <v>4847.71</v>
      </c>
      <c r="K1394" s="2">
        <v>2480.29</v>
      </c>
      <c r="N1394" s="7">
        <v>4415.62</v>
      </c>
      <c r="O1394" s="3">
        <v>2912.38</v>
      </c>
      <c r="P1394" s="7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55"/>
        <v>4326</v>
      </c>
      <c r="AK1394" s="2">
        <v>294</v>
      </c>
      <c r="AL1394" s="7">
        <v>3593.88</v>
      </c>
      <c r="AM1394" s="2">
        <v>2001.43</v>
      </c>
      <c r="AP1394" s="7">
        <v>3161.79</v>
      </c>
      <c r="AQ1394" s="3">
        <v>2433.52</v>
      </c>
      <c r="BA1394" s="2">
        <v>4662</v>
      </c>
      <c r="BB1394" s="2">
        <v>4769</v>
      </c>
      <c r="BD1394" s="32">
        <v>4494</v>
      </c>
      <c r="BE1394" s="32"/>
      <c r="BF1394" s="32"/>
      <c r="BL1394" s="2">
        <v>5204.5</v>
      </c>
      <c r="BM1394" s="2">
        <v>2660.92</v>
      </c>
      <c r="BN1394" s="2">
        <v>4772.41</v>
      </c>
      <c r="BO1394" s="2">
        <v>3093.01</v>
      </c>
      <c r="KA1394" s="247">
        <f t="shared" si="156"/>
        <v>5077.71</v>
      </c>
      <c r="KB1394" s="228">
        <f t="shared" si="157"/>
        <v>4162.3999999999996</v>
      </c>
      <c r="KC1394" s="246">
        <f t="shared" si="158"/>
        <v>3991.4000000000005</v>
      </c>
    </row>
    <row r="1395" spans="1:289" x14ac:dyDescent="0.3">
      <c r="A1395" s="213">
        <v>42416</v>
      </c>
      <c r="B1395" s="31">
        <v>4680</v>
      </c>
      <c r="C1395" s="31">
        <f t="shared" si="159"/>
        <v>4758.9047619047615</v>
      </c>
      <c r="D1395" s="7">
        <v>5167.63</v>
      </c>
      <c r="E1395" s="2">
        <v>2622.29</v>
      </c>
      <c r="H1395" s="2">
        <v>4735.54</v>
      </c>
      <c r="I1395" s="3">
        <v>3054.38</v>
      </c>
      <c r="J1395" s="7">
        <v>4864.7700000000004</v>
      </c>
      <c r="K1395" s="2">
        <v>2495.89</v>
      </c>
      <c r="N1395" s="7">
        <v>4432.68</v>
      </c>
      <c r="O1395" s="3">
        <v>2927.98</v>
      </c>
      <c r="P1395" s="7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55"/>
        <v>4386</v>
      </c>
      <c r="AK1395" s="2">
        <v>294</v>
      </c>
      <c r="AL1395" s="7">
        <v>3641.09</v>
      </c>
      <c r="AM1395" s="2">
        <v>2046.23</v>
      </c>
      <c r="AP1395" s="7">
        <v>3209</v>
      </c>
      <c r="AQ1395" s="3">
        <v>2478.3200000000002</v>
      </c>
      <c r="BA1395" s="2">
        <v>4715</v>
      </c>
      <c r="BB1395" s="2">
        <v>4810</v>
      </c>
      <c r="BD1395" s="32">
        <v>4494</v>
      </c>
      <c r="BE1395" s="32"/>
      <c r="BF1395" s="32"/>
      <c r="BL1395" s="2">
        <v>5221.91</v>
      </c>
      <c r="BM1395" s="2">
        <v>2675.99</v>
      </c>
      <c r="BN1395" s="2">
        <v>4789.82</v>
      </c>
      <c r="BO1395" s="2">
        <v>3108.08</v>
      </c>
      <c r="KA1395" s="247">
        <f t="shared" si="156"/>
        <v>5094.7700000000004</v>
      </c>
      <c r="KB1395" s="228">
        <f t="shared" si="157"/>
        <v>4223.6000000000004</v>
      </c>
      <c r="KC1395" s="246">
        <f t="shared" si="158"/>
        <v>4046.6000000000004</v>
      </c>
    </row>
    <row r="1396" spans="1:289" x14ac:dyDescent="0.3">
      <c r="A1396" s="213">
        <v>42417</v>
      </c>
      <c r="B1396" s="31">
        <v>4705</v>
      </c>
      <c r="C1396" s="31">
        <f t="shared" si="159"/>
        <v>4749.1428571428569</v>
      </c>
      <c r="D1396" s="7">
        <v>5124.57</v>
      </c>
      <c r="E1396" s="2">
        <v>2588.29</v>
      </c>
      <c r="H1396" s="2">
        <v>4692.4799999999996</v>
      </c>
      <c r="I1396" s="3">
        <v>3020.38</v>
      </c>
      <c r="J1396" s="7">
        <v>4780.8999999999996</v>
      </c>
      <c r="K1396" s="2">
        <v>2418.0100000000002</v>
      </c>
      <c r="N1396" s="7">
        <v>4348.8100000000004</v>
      </c>
      <c r="O1396" s="3">
        <v>2850.1</v>
      </c>
      <c r="P1396" s="7">
        <v>4624.13</v>
      </c>
      <c r="Q1396" s="2">
        <v>2154.85</v>
      </c>
      <c r="T1396" s="2">
        <v>4192.04</v>
      </c>
      <c r="U1396" s="3">
        <v>2586.94</v>
      </c>
      <c r="AJ1396" s="2">
        <f t="shared" si="155"/>
        <v>4411</v>
      </c>
      <c r="AK1396" s="2">
        <v>294</v>
      </c>
      <c r="AL1396" s="7">
        <v>3548.05</v>
      </c>
      <c r="AM1396" s="2">
        <v>1961.83</v>
      </c>
      <c r="AP1396" s="7">
        <v>3115.96</v>
      </c>
      <c r="AQ1396" s="3">
        <v>2393.92</v>
      </c>
      <c r="BA1396" s="2">
        <v>4732</v>
      </c>
      <c r="BB1396" s="2">
        <v>4850</v>
      </c>
      <c r="BD1396" s="32">
        <v>4470</v>
      </c>
      <c r="BE1396" s="32"/>
      <c r="BF1396" s="32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KA1396" s="247">
        <f t="shared" si="156"/>
        <v>5010.8999999999996</v>
      </c>
      <c r="KB1396" s="228">
        <f t="shared" si="157"/>
        <v>4249.1000000000004</v>
      </c>
      <c r="KC1396" s="246">
        <f t="shared" si="158"/>
        <v>4069.6000000000004</v>
      </c>
    </row>
    <row r="1397" spans="1:289" x14ac:dyDescent="0.3">
      <c r="A1397" s="213">
        <v>42418</v>
      </c>
      <c r="B1397" s="31">
        <v>4649</v>
      </c>
      <c r="C1397" s="31">
        <f t="shared" si="159"/>
        <v>4734.7142857142853</v>
      </c>
      <c r="D1397" s="7">
        <v>5135.5</v>
      </c>
      <c r="E1397" s="2">
        <v>2599.65</v>
      </c>
      <c r="H1397" s="2">
        <v>4703.41</v>
      </c>
      <c r="I1397" s="3">
        <v>3031.74</v>
      </c>
      <c r="J1397" s="7">
        <v>4761.03</v>
      </c>
      <c r="K1397" s="2">
        <v>2398.67</v>
      </c>
      <c r="N1397" s="7">
        <v>4328.9399999999996</v>
      </c>
      <c r="O1397" s="3">
        <v>2830.76</v>
      </c>
      <c r="P1397" s="7">
        <v>4620.09</v>
      </c>
      <c r="Q1397" s="2">
        <v>2151.31</v>
      </c>
      <c r="T1397" s="2">
        <v>4188</v>
      </c>
      <c r="U1397" s="3">
        <v>2583.4</v>
      </c>
      <c r="AJ1397" s="2">
        <f t="shared" si="155"/>
        <v>4355</v>
      </c>
      <c r="AK1397" s="2">
        <v>294</v>
      </c>
      <c r="AL1397" s="7">
        <v>3544.24</v>
      </c>
      <c r="AM1397" s="2">
        <v>1958.53</v>
      </c>
      <c r="AP1397" s="7">
        <v>3112.15</v>
      </c>
      <c r="AQ1397" s="3">
        <v>2390.62</v>
      </c>
      <c r="BA1397" s="2">
        <v>4669</v>
      </c>
      <c r="BB1397" s="2">
        <v>4764</v>
      </c>
      <c r="BD1397" s="32">
        <v>4440</v>
      </c>
      <c r="BE1397" s="32"/>
      <c r="BF1397" s="32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KA1397" s="247">
        <f t="shared" si="156"/>
        <v>4991.03</v>
      </c>
      <c r="KB1397" s="228">
        <f t="shared" si="157"/>
        <v>4191.9800000000005</v>
      </c>
      <c r="KC1397" s="246">
        <f t="shared" si="158"/>
        <v>4018.08</v>
      </c>
    </row>
    <row r="1398" spans="1:289" x14ac:dyDescent="0.3">
      <c r="A1398" s="213">
        <v>42419</v>
      </c>
      <c r="B1398" s="31">
        <v>4658</v>
      </c>
      <c r="C1398" s="31">
        <f t="shared" si="159"/>
        <v>4719.8571428571431</v>
      </c>
      <c r="D1398" s="7">
        <v>5119.03</v>
      </c>
      <c r="E1398" s="2">
        <v>2585.23</v>
      </c>
      <c r="H1398" s="2">
        <v>4686.9399999999996</v>
      </c>
      <c r="I1398" s="3">
        <v>3017.32</v>
      </c>
      <c r="J1398" s="7">
        <v>4746.25</v>
      </c>
      <c r="K1398" s="2">
        <v>2385.16</v>
      </c>
      <c r="N1398" s="7">
        <v>4314.16</v>
      </c>
      <c r="O1398" s="3">
        <v>2817.25</v>
      </c>
      <c r="P1398" s="7">
        <v>4574.84</v>
      </c>
      <c r="Q1398" s="2">
        <v>2108.14</v>
      </c>
      <c r="T1398" s="2">
        <v>4142.75</v>
      </c>
      <c r="U1398" s="3">
        <v>2540.23</v>
      </c>
      <c r="AJ1398" s="2">
        <f t="shared" si="155"/>
        <v>4364</v>
      </c>
      <c r="AK1398" s="2">
        <v>294</v>
      </c>
      <c r="AL1398" s="7">
        <v>3530.87</v>
      </c>
      <c r="AM1398" s="2">
        <v>1946.98</v>
      </c>
      <c r="AP1398" s="7">
        <v>3098.78</v>
      </c>
      <c r="AQ1398" s="3">
        <v>2379.0700000000002</v>
      </c>
      <c r="BA1398" s="2">
        <v>4670</v>
      </c>
      <c r="BB1398" s="2">
        <v>4755</v>
      </c>
      <c r="BD1398" s="32">
        <v>4460</v>
      </c>
      <c r="BE1398" s="32"/>
      <c r="BF1398" s="32"/>
      <c r="BL1398" s="2">
        <v>5171.8900000000003</v>
      </c>
      <c r="BM1398" s="2">
        <v>2637.54</v>
      </c>
      <c r="BN1398" s="2">
        <v>4739.8</v>
      </c>
      <c r="BO1398" s="2">
        <v>3069.63</v>
      </c>
      <c r="KA1398" s="247">
        <f t="shared" si="156"/>
        <v>4976.25</v>
      </c>
      <c r="KB1398" s="228">
        <f t="shared" si="157"/>
        <v>4201.16</v>
      </c>
      <c r="KC1398" s="246">
        <f t="shared" si="158"/>
        <v>4026.3600000000006</v>
      </c>
    </row>
    <row r="1399" spans="1:289" x14ac:dyDescent="0.3">
      <c r="A1399" s="213">
        <v>42422</v>
      </c>
      <c r="B1399" s="31">
        <v>4685</v>
      </c>
      <c r="C1399" s="31">
        <f t="shared" si="159"/>
        <v>4710.0476190476193</v>
      </c>
      <c r="D1399" s="7">
        <v>5081.3599999999997</v>
      </c>
      <c r="E1399" s="2">
        <v>2552.27</v>
      </c>
      <c r="H1399" s="2">
        <v>4649.2700000000004</v>
      </c>
      <c r="I1399" s="3">
        <v>2984.36</v>
      </c>
      <c r="J1399" s="7">
        <v>4712.47</v>
      </c>
      <c r="K1399" s="2">
        <v>2354.2800000000002</v>
      </c>
      <c r="N1399" s="7">
        <v>4280.38</v>
      </c>
      <c r="O1399" s="3">
        <v>2786.37</v>
      </c>
      <c r="P1399" s="7">
        <v>4527.4399999999996</v>
      </c>
      <c r="Q1399" s="2">
        <v>2064.91</v>
      </c>
      <c r="T1399" s="2">
        <v>4095.35</v>
      </c>
      <c r="U1399" s="3">
        <v>2497</v>
      </c>
      <c r="AJ1399" s="2">
        <f t="shared" si="155"/>
        <v>4391</v>
      </c>
      <c r="AK1399" s="2">
        <v>294</v>
      </c>
      <c r="AL1399" s="7">
        <v>3500.32</v>
      </c>
      <c r="AM1399" s="2">
        <v>1920.58</v>
      </c>
      <c r="AP1399" s="7">
        <v>3068.23</v>
      </c>
      <c r="AQ1399" s="3">
        <v>2352.67</v>
      </c>
      <c r="BA1399" s="2">
        <v>4696</v>
      </c>
      <c r="BB1399" s="2">
        <v>4788</v>
      </c>
      <c r="BD1399" s="32">
        <v>4498</v>
      </c>
      <c r="BE1399" s="32"/>
      <c r="BF1399" s="32"/>
      <c r="BL1399" s="2">
        <v>5136.5</v>
      </c>
      <c r="BM1399" s="2">
        <v>2606.83</v>
      </c>
      <c r="BN1399" s="2">
        <v>4704.41</v>
      </c>
      <c r="BO1399" s="2">
        <v>3038.92</v>
      </c>
      <c r="KA1399" s="247">
        <f t="shared" si="156"/>
        <v>4942.47</v>
      </c>
      <c r="KB1399" s="228">
        <f t="shared" si="157"/>
        <v>4228.7</v>
      </c>
      <c r="KC1399" s="246">
        <f t="shared" si="158"/>
        <v>4051.2</v>
      </c>
    </row>
    <row r="1400" spans="1:289" x14ac:dyDescent="0.3">
      <c r="A1400" s="213">
        <v>42423</v>
      </c>
      <c r="B1400" s="31">
        <v>4624</v>
      </c>
      <c r="C1400" s="31">
        <f t="shared" si="159"/>
        <v>4697.8571428571431</v>
      </c>
      <c r="D1400" s="7">
        <v>5068.3100000000004</v>
      </c>
      <c r="E1400" s="2">
        <v>2539.09</v>
      </c>
      <c r="H1400" s="2">
        <v>4636.22</v>
      </c>
      <c r="I1400" s="3">
        <v>2971.18</v>
      </c>
      <c r="J1400" s="7">
        <v>4745.38</v>
      </c>
      <c r="K1400" s="2">
        <v>2386.69</v>
      </c>
      <c r="N1400" s="7">
        <v>4313.29</v>
      </c>
      <c r="O1400" s="3">
        <v>2818.78</v>
      </c>
      <c r="P1400" s="7">
        <v>4514.03</v>
      </c>
      <c r="Q1400" s="2">
        <v>2051.41</v>
      </c>
      <c r="T1400" s="2">
        <v>4081.94</v>
      </c>
      <c r="U1400" s="3">
        <v>2483.5</v>
      </c>
      <c r="AJ1400" s="2">
        <f t="shared" si="155"/>
        <v>4330</v>
      </c>
      <c r="AK1400" s="2">
        <v>294</v>
      </c>
      <c r="AL1400" s="7">
        <v>3486.83</v>
      </c>
      <c r="AM1400" s="2">
        <v>1906.99</v>
      </c>
      <c r="AP1400" s="7">
        <v>3054.74</v>
      </c>
      <c r="AQ1400" s="3">
        <v>2339.08</v>
      </c>
      <c r="BA1400" s="2">
        <v>4624</v>
      </c>
      <c r="BB1400" s="2">
        <v>4734</v>
      </c>
      <c r="BD1400" s="32">
        <v>4509</v>
      </c>
      <c r="BE1400" s="32"/>
      <c r="BF1400" s="32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KA1400" s="247">
        <f t="shared" si="156"/>
        <v>4975.38</v>
      </c>
      <c r="KB1400" s="228">
        <f t="shared" si="157"/>
        <v>4166.4800000000005</v>
      </c>
      <c r="KC1400" s="246">
        <f t="shared" si="158"/>
        <v>3995.08</v>
      </c>
    </row>
    <row r="1401" spans="1:289" x14ac:dyDescent="0.3">
      <c r="A1401" s="213">
        <v>42424</v>
      </c>
      <c r="B1401" s="31">
        <v>4593</v>
      </c>
      <c r="C1401" s="31">
        <f t="shared" si="159"/>
        <v>4683.7142857142853</v>
      </c>
      <c r="D1401" s="7">
        <v>5094.24</v>
      </c>
      <c r="E1401" s="2">
        <v>2554.5100000000002</v>
      </c>
      <c r="H1401" s="2">
        <v>4662.1499999999996</v>
      </c>
      <c r="I1401" s="3">
        <v>2986.6</v>
      </c>
      <c r="J1401" s="7">
        <v>4794.82</v>
      </c>
      <c r="K1401" s="2">
        <v>2429.5500000000002</v>
      </c>
      <c r="N1401" s="7">
        <v>4362.7299999999996</v>
      </c>
      <c r="O1401" s="3">
        <v>2861.64</v>
      </c>
      <c r="P1401" s="7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55"/>
        <v>4299</v>
      </c>
      <c r="AK1401" s="2">
        <v>294</v>
      </c>
      <c r="AL1401" s="7">
        <v>3527.43</v>
      </c>
      <c r="AM1401" s="2">
        <v>1938.07</v>
      </c>
      <c r="AP1401" s="7">
        <v>3095.34</v>
      </c>
      <c r="AQ1401" s="3">
        <v>2370.16</v>
      </c>
      <c r="BA1401" s="2">
        <v>4593</v>
      </c>
      <c r="BB1401" s="2">
        <v>4708</v>
      </c>
      <c r="BD1401" s="32">
        <v>4498</v>
      </c>
      <c r="BE1401" s="32"/>
      <c r="BF1401" s="32"/>
      <c r="BL1401" s="2">
        <v>5158.04</v>
      </c>
      <c r="BM1401" s="2">
        <v>2617.64</v>
      </c>
      <c r="BN1401" s="2">
        <v>4725.95</v>
      </c>
      <c r="BO1401" s="2">
        <v>3049.73</v>
      </c>
      <c r="KA1401" s="247">
        <f t="shared" si="156"/>
        <v>5024.82</v>
      </c>
      <c r="KB1401" s="228">
        <f t="shared" si="157"/>
        <v>4134.8599999999997</v>
      </c>
      <c r="KC1401" s="246">
        <f t="shared" si="158"/>
        <v>3966.5600000000004</v>
      </c>
    </row>
    <row r="1402" spans="1:289" x14ac:dyDescent="0.3">
      <c r="A1402" s="213">
        <v>42425</v>
      </c>
      <c r="B1402" s="31">
        <v>4620</v>
      </c>
      <c r="C1402" s="31">
        <f t="shared" si="159"/>
        <v>4673.3809523809523</v>
      </c>
      <c r="D1402" s="7">
        <v>5066.9799999999996</v>
      </c>
      <c r="E1402" s="2">
        <v>2528.89</v>
      </c>
      <c r="H1402" s="2">
        <v>4634.8900000000003</v>
      </c>
      <c r="I1402" s="3">
        <v>2960.98</v>
      </c>
      <c r="J1402" s="7">
        <v>4784.26</v>
      </c>
      <c r="K1402" s="2">
        <v>2419.9</v>
      </c>
      <c r="N1402" s="7">
        <v>4352.17</v>
      </c>
      <c r="O1402" s="3">
        <v>2851.99</v>
      </c>
      <c r="P1402" s="7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55"/>
        <v>4326</v>
      </c>
      <c r="AK1402" s="2">
        <v>294</v>
      </c>
      <c r="AL1402" s="7">
        <v>3486.56</v>
      </c>
      <c r="AM1402" s="2">
        <v>1898.83</v>
      </c>
      <c r="AP1402" s="7">
        <v>3054.47</v>
      </c>
      <c r="AQ1402" s="3">
        <v>2330.92</v>
      </c>
      <c r="BA1402" s="2">
        <v>4620</v>
      </c>
      <c r="BB1402" s="2">
        <v>4757</v>
      </c>
      <c r="BD1402" s="32">
        <v>4505</v>
      </c>
      <c r="BE1402" s="32"/>
      <c r="BF1402" s="32"/>
      <c r="BL1402" s="2">
        <v>5129.1400000000003</v>
      </c>
      <c r="BM1402" s="2">
        <v>2590.39</v>
      </c>
      <c r="BN1402" s="2">
        <v>4697.05</v>
      </c>
      <c r="BO1402" s="2">
        <v>3022.48</v>
      </c>
      <c r="KA1402" s="247">
        <f t="shared" si="156"/>
        <v>5014.26</v>
      </c>
      <c r="KB1402" s="228">
        <f t="shared" si="157"/>
        <v>4162.3999999999996</v>
      </c>
      <c r="KC1402" s="246">
        <f t="shared" si="158"/>
        <v>3991.4000000000005</v>
      </c>
    </row>
    <row r="1403" spans="1:289" x14ac:dyDescent="0.3">
      <c r="A1403" s="213">
        <v>42426</v>
      </c>
      <c r="B1403" s="31">
        <v>4590</v>
      </c>
      <c r="C1403" s="31">
        <f t="shared" si="159"/>
        <v>4664.9523809523807</v>
      </c>
      <c r="D1403" s="7">
        <v>5220.92</v>
      </c>
      <c r="E1403" s="2">
        <v>2665.06</v>
      </c>
      <c r="H1403" s="2">
        <v>4788.83</v>
      </c>
      <c r="I1403" s="3">
        <v>3097.15</v>
      </c>
      <c r="J1403" s="7">
        <v>4910.97</v>
      </c>
      <c r="K1403" s="2">
        <v>2535.6999999999998</v>
      </c>
      <c r="N1403" s="7">
        <v>4478.88</v>
      </c>
      <c r="O1403" s="3">
        <v>2967.79</v>
      </c>
      <c r="P1403" s="7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55"/>
        <v>4296</v>
      </c>
      <c r="AK1403" s="2">
        <v>294</v>
      </c>
      <c r="AL1403" s="7">
        <v>3598.09</v>
      </c>
      <c r="AM1403" s="2">
        <v>1994.83</v>
      </c>
      <c r="AP1403" s="7">
        <v>3166</v>
      </c>
      <c r="AQ1403" s="3">
        <v>2426.92</v>
      </c>
      <c r="BB1403" s="2">
        <v>4742</v>
      </c>
      <c r="BC1403" s="32">
        <v>4775</v>
      </c>
      <c r="BD1403" s="32">
        <v>4510</v>
      </c>
      <c r="BE1403" s="32"/>
      <c r="BF1403" s="32"/>
      <c r="BL1403" s="2">
        <v>5291.48</v>
      </c>
      <c r="BM1403" s="2">
        <v>2734.87</v>
      </c>
      <c r="BN1403" s="2">
        <v>4859.3900000000003</v>
      </c>
      <c r="BO1403" s="2">
        <v>3166.96</v>
      </c>
      <c r="KA1403" s="247">
        <f t="shared" si="156"/>
        <v>5140.97</v>
      </c>
      <c r="KB1403" s="228">
        <f t="shared" si="157"/>
        <v>4131.8</v>
      </c>
      <c r="KC1403" s="246">
        <f t="shared" si="158"/>
        <v>3963.8</v>
      </c>
    </row>
    <row r="1404" spans="1:289" x14ac:dyDescent="0.3">
      <c r="A1404" s="213">
        <v>42429</v>
      </c>
      <c r="B1404" s="31">
        <v>4680</v>
      </c>
      <c r="C1404" s="31">
        <f t="shared" si="159"/>
        <v>4661</v>
      </c>
      <c r="D1404" s="7">
        <v>5138.08</v>
      </c>
      <c r="E1404" s="2">
        <v>2590.89</v>
      </c>
      <c r="H1404" s="2">
        <v>4705.99</v>
      </c>
      <c r="I1404" s="3">
        <v>3022.98</v>
      </c>
      <c r="J1404" s="7">
        <v>4849.7299999999996</v>
      </c>
      <c r="K1404" s="2">
        <v>2479.73</v>
      </c>
      <c r="N1404" s="7">
        <v>4417.6400000000003</v>
      </c>
      <c r="O1404" s="3">
        <v>2911.82</v>
      </c>
      <c r="P1404" s="7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55"/>
        <v>4386</v>
      </c>
      <c r="AK1404" s="2">
        <v>294</v>
      </c>
      <c r="AL1404" s="7">
        <v>3528.14</v>
      </c>
      <c r="AM1404" s="2">
        <v>1932.55</v>
      </c>
      <c r="AP1404" s="7">
        <v>3096.05</v>
      </c>
      <c r="AQ1404" s="3">
        <v>2364.64</v>
      </c>
      <c r="BB1404" s="2">
        <v>4842</v>
      </c>
      <c r="BC1404" s="32">
        <v>4855</v>
      </c>
      <c r="BD1404" s="32">
        <v>4610</v>
      </c>
      <c r="BE1404" s="32"/>
      <c r="BF1404" s="32"/>
      <c r="BL1404" s="2">
        <v>5211.79</v>
      </c>
      <c r="BM1404" s="2">
        <v>2663.83</v>
      </c>
      <c r="BN1404" s="2">
        <v>4779.7</v>
      </c>
      <c r="BO1404" s="2">
        <v>3095.92</v>
      </c>
      <c r="KA1404" s="247">
        <f t="shared" si="156"/>
        <v>5079.7299999999996</v>
      </c>
      <c r="KB1404" s="228">
        <f t="shared" si="157"/>
        <v>4223.6000000000004</v>
      </c>
      <c r="KC1404" s="246">
        <f t="shared" si="158"/>
        <v>4046.6000000000004</v>
      </c>
    </row>
    <row r="1405" spans="1:289" x14ac:dyDescent="0.3">
      <c r="A1405" s="213">
        <v>42430</v>
      </c>
      <c r="B1405" s="31">
        <v>4690</v>
      </c>
      <c r="C1405" s="31">
        <f t="shared" si="159"/>
        <v>4658.8095238095239</v>
      </c>
      <c r="D1405" s="7">
        <v>5087.33</v>
      </c>
      <c r="E1405" s="2">
        <v>2548.48</v>
      </c>
      <c r="H1405" s="2">
        <v>4655.24</v>
      </c>
      <c r="I1405" s="3">
        <v>2980.57</v>
      </c>
      <c r="J1405" s="7">
        <v>4804.24</v>
      </c>
      <c r="K1405" s="2">
        <v>2439.35</v>
      </c>
      <c r="N1405" s="7">
        <v>4372.1499999999996</v>
      </c>
      <c r="O1405" s="3">
        <v>2871.44</v>
      </c>
      <c r="P1405" s="7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55"/>
        <v>4396</v>
      </c>
      <c r="AK1405" s="2">
        <v>294</v>
      </c>
      <c r="AL1405" s="7">
        <v>3458.77</v>
      </c>
      <c r="AM1405" s="2">
        <v>1870.85</v>
      </c>
      <c r="AP1405" s="7">
        <v>3026.68</v>
      </c>
      <c r="AQ1405" s="3">
        <v>2302.94</v>
      </c>
      <c r="BB1405" s="2">
        <v>4858</v>
      </c>
      <c r="BC1405" s="32">
        <v>4863</v>
      </c>
      <c r="BD1405" s="32">
        <v>4603</v>
      </c>
      <c r="BE1405" s="32"/>
      <c r="BF1405" s="32"/>
      <c r="BL1405" s="2">
        <v>5156.8</v>
      </c>
      <c r="BM1405" s="2">
        <v>2617.2199999999998</v>
      </c>
      <c r="BN1405" s="2">
        <v>4724.71</v>
      </c>
      <c r="BO1405" s="2">
        <v>3049.31</v>
      </c>
      <c r="KA1405" s="247">
        <f t="shared" si="156"/>
        <v>5034.24</v>
      </c>
      <c r="KB1405" s="228">
        <f t="shared" si="157"/>
        <v>4233.8</v>
      </c>
      <c r="KC1405" s="246">
        <f t="shared" si="158"/>
        <v>4055.8</v>
      </c>
    </row>
    <row r="1406" spans="1:289" x14ac:dyDescent="0.3">
      <c r="A1406" s="213">
        <v>42431</v>
      </c>
      <c r="B1406" s="31">
        <v>4671</v>
      </c>
      <c r="C1406" s="31">
        <f t="shared" si="159"/>
        <v>4654.4285714285716</v>
      </c>
      <c r="D1406" s="7">
        <v>5058.05</v>
      </c>
      <c r="E1406" s="2">
        <v>2503.69</v>
      </c>
      <c r="H1406" s="2">
        <v>4625.96</v>
      </c>
      <c r="I1406" s="3">
        <v>2935.78</v>
      </c>
      <c r="J1406" s="7">
        <v>4822.08</v>
      </c>
      <c r="K1406" s="2">
        <v>2441.29</v>
      </c>
      <c r="N1406" s="7">
        <v>4389.99</v>
      </c>
      <c r="O1406" s="3">
        <v>2873.38</v>
      </c>
      <c r="P1406" s="7">
        <v>4537.97</v>
      </c>
      <c r="Q1406" s="2">
        <v>2051.29</v>
      </c>
      <c r="T1406" s="2">
        <v>4105.88</v>
      </c>
      <c r="U1406" s="3">
        <v>2483.38</v>
      </c>
      <c r="AJ1406" s="2">
        <f t="shared" si="155"/>
        <v>4377</v>
      </c>
      <c r="AK1406" s="2">
        <v>294</v>
      </c>
      <c r="AL1406" s="7">
        <v>3476.32</v>
      </c>
      <c r="AM1406" s="2">
        <v>1872.43</v>
      </c>
      <c r="AP1406" s="7">
        <v>3044.23</v>
      </c>
      <c r="AQ1406" s="3">
        <v>2304.52</v>
      </c>
      <c r="BB1406" s="2">
        <v>4850</v>
      </c>
      <c r="BC1406" s="32">
        <v>4871</v>
      </c>
      <c r="BD1406" s="32">
        <v>4600</v>
      </c>
      <c r="BE1406" s="32"/>
      <c r="BF1406" s="32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KA1406" s="247">
        <f t="shared" si="156"/>
        <v>5052.08</v>
      </c>
      <c r="KB1406" s="228">
        <f t="shared" si="157"/>
        <v>4214.42</v>
      </c>
      <c r="KC1406" s="246">
        <f t="shared" si="158"/>
        <v>4038.3200000000006</v>
      </c>
    </row>
    <row r="1407" spans="1:289" x14ac:dyDescent="0.3">
      <c r="A1407" s="213">
        <v>42432</v>
      </c>
      <c r="B1407" s="31">
        <v>4699</v>
      </c>
      <c r="C1407" s="31">
        <f t="shared" si="159"/>
        <v>4651.666666666667</v>
      </c>
      <c r="D1407" s="7">
        <v>5091.8900000000003</v>
      </c>
      <c r="E1407" s="2">
        <v>2536.89</v>
      </c>
      <c r="H1407" s="2">
        <v>4659.8</v>
      </c>
      <c r="I1407" s="3">
        <v>2968.98</v>
      </c>
      <c r="J1407" s="7">
        <v>4808.4399999999996</v>
      </c>
      <c r="K1407" s="2">
        <v>2427.62</v>
      </c>
      <c r="N1407" s="7">
        <v>4376.3500000000004</v>
      </c>
      <c r="O1407" s="3">
        <v>2859.71</v>
      </c>
      <c r="P1407" s="7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55"/>
        <v>4405</v>
      </c>
      <c r="AK1407" s="2">
        <v>294</v>
      </c>
      <c r="AL1407" s="7">
        <v>3446.62</v>
      </c>
      <c r="AM1407" s="2">
        <v>1842.79</v>
      </c>
      <c r="AP1407" s="7">
        <v>3014.53</v>
      </c>
      <c r="AQ1407" s="3">
        <v>2274.88</v>
      </c>
      <c r="BB1407" s="2">
        <v>4864</v>
      </c>
      <c r="BC1407" s="32">
        <v>4876</v>
      </c>
      <c r="BD1407" s="32">
        <v>4614</v>
      </c>
      <c r="BE1407" s="32"/>
      <c r="BF1407" s="32"/>
      <c r="BL1407" s="2">
        <v>5158.55</v>
      </c>
      <c r="BM1407" s="2">
        <v>2602.85</v>
      </c>
      <c r="BN1407" s="2">
        <v>4726.46</v>
      </c>
      <c r="BO1407" s="2">
        <v>3034.94</v>
      </c>
      <c r="KA1407" s="247">
        <f t="shared" si="156"/>
        <v>5038.4399999999996</v>
      </c>
      <c r="KB1407" s="228">
        <f t="shared" si="157"/>
        <v>4242.9800000000005</v>
      </c>
      <c r="KC1407" s="246">
        <f t="shared" si="158"/>
        <v>4064.08</v>
      </c>
    </row>
    <row r="1408" spans="1:289" x14ac:dyDescent="0.3">
      <c r="A1408" s="213">
        <v>42433</v>
      </c>
      <c r="B1408" s="31">
        <v>4689</v>
      </c>
      <c r="C1408" s="31">
        <f t="shared" si="159"/>
        <v>4650.8095238095239</v>
      </c>
      <c r="D1408" s="7">
        <v>5103.43</v>
      </c>
      <c r="E1408" s="2">
        <v>2554.4499999999998</v>
      </c>
      <c r="H1408" s="2">
        <v>4671.34</v>
      </c>
      <c r="I1408" s="3">
        <v>2986.54</v>
      </c>
      <c r="J1408" s="7">
        <v>4761.76</v>
      </c>
      <c r="K1408" s="2">
        <v>2385.16</v>
      </c>
      <c r="N1408" s="7">
        <v>4329.67</v>
      </c>
      <c r="O1408" s="3">
        <v>2817.25</v>
      </c>
      <c r="P1408" s="7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55"/>
        <v>4395</v>
      </c>
      <c r="AK1408" s="2">
        <v>294</v>
      </c>
      <c r="AL1408" s="7">
        <v>3468.61</v>
      </c>
      <c r="AM1408" s="2">
        <v>1870.03</v>
      </c>
      <c r="AP1408" s="7">
        <v>3036.52</v>
      </c>
      <c r="AQ1408" s="3">
        <v>2302.12</v>
      </c>
      <c r="BB1408" s="2">
        <v>4840</v>
      </c>
      <c r="BC1408" s="32">
        <v>4876</v>
      </c>
      <c r="BD1408" s="32">
        <v>4600</v>
      </c>
      <c r="BE1408" s="32"/>
      <c r="BF1408" s="32"/>
      <c r="BL1408" s="2">
        <v>5137.72</v>
      </c>
      <c r="BM1408" s="2">
        <v>2588.38</v>
      </c>
      <c r="BN1408" s="2">
        <v>4705.63</v>
      </c>
      <c r="BO1408" s="2">
        <v>3020.47</v>
      </c>
      <c r="KA1408" s="247">
        <f t="shared" si="156"/>
        <v>4991.76</v>
      </c>
      <c r="KB1408" s="228">
        <f t="shared" si="157"/>
        <v>4232.78</v>
      </c>
      <c r="KC1408" s="246">
        <f t="shared" si="158"/>
        <v>4054.88</v>
      </c>
    </row>
    <row r="1409" spans="1:289" x14ac:dyDescent="0.3">
      <c r="A1409" s="213">
        <v>42436</v>
      </c>
      <c r="B1409" s="31">
        <v>4596</v>
      </c>
      <c r="C1409" s="31">
        <f t="shared" si="159"/>
        <v>4647.7619047619046</v>
      </c>
      <c r="D1409" s="7">
        <v>5131.09</v>
      </c>
      <c r="E1409" s="2">
        <v>2584.06</v>
      </c>
      <c r="H1409" s="2">
        <v>4699</v>
      </c>
      <c r="I1409" s="3">
        <v>3016.15</v>
      </c>
      <c r="J1409" s="7">
        <v>4744.79</v>
      </c>
      <c r="K1409" s="2">
        <v>2369.7199999999998</v>
      </c>
      <c r="N1409" s="7">
        <v>4312.7</v>
      </c>
      <c r="O1409" s="3">
        <v>2801.81</v>
      </c>
      <c r="P1409" s="7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55"/>
        <v>4302</v>
      </c>
      <c r="AK1409" s="2">
        <v>294</v>
      </c>
      <c r="AL1409" s="7">
        <v>3484.6</v>
      </c>
      <c r="AM1409" s="2">
        <v>1887.85</v>
      </c>
      <c r="AP1409" s="7">
        <v>3052.51</v>
      </c>
      <c r="AQ1409" s="3">
        <v>2319.94</v>
      </c>
      <c r="BB1409" s="2">
        <v>4739</v>
      </c>
      <c r="BC1409" s="32">
        <v>4856</v>
      </c>
      <c r="BD1409" s="32">
        <v>4589</v>
      </c>
      <c r="BE1409" s="32"/>
      <c r="BF1409" s="32"/>
      <c r="BL1409" s="2">
        <v>5193.63</v>
      </c>
      <c r="BM1409" s="2">
        <v>2645.94</v>
      </c>
      <c r="BN1409" s="2">
        <v>4761.54</v>
      </c>
      <c r="BO1409" s="2">
        <v>3078.03</v>
      </c>
      <c r="KA1409" s="247">
        <f t="shared" si="156"/>
        <v>4974.79</v>
      </c>
      <c r="KB1409" s="228">
        <f t="shared" si="157"/>
        <v>4137.92</v>
      </c>
      <c r="KC1409" s="246">
        <f t="shared" si="158"/>
        <v>3969.3200000000006</v>
      </c>
    </row>
    <row r="1410" spans="1:289" x14ac:dyDescent="0.3">
      <c r="A1410" s="213">
        <v>42437</v>
      </c>
      <c r="B1410" s="31">
        <v>4623</v>
      </c>
      <c r="C1410" s="31">
        <f t="shared" si="159"/>
        <v>4644.5714285714284</v>
      </c>
      <c r="D1410" s="7">
        <v>5182.33</v>
      </c>
      <c r="E1410" s="2">
        <v>2630.57</v>
      </c>
      <c r="H1410" s="2">
        <v>4750.24</v>
      </c>
      <c r="I1410" s="3">
        <v>3062.66</v>
      </c>
      <c r="J1410" s="7">
        <v>4776.6099999999997</v>
      </c>
      <c r="K1410" s="2">
        <v>2398.67</v>
      </c>
      <c r="N1410" s="7">
        <v>4344.5200000000004</v>
      </c>
      <c r="O1410" s="3">
        <v>2830.76</v>
      </c>
      <c r="P1410" s="7">
        <v>4604.42</v>
      </c>
      <c r="Q1410" s="2">
        <v>2120.39</v>
      </c>
      <c r="T1410" s="2">
        <v>4172.33</v>
      </c>
      <c r="U1410" s="3">
        <v>2552.48</v>
      </c>
      <c r="AJ1410" s="2">
        <f t="shared" si="155"/>
        <v>4329</v>
      </c>
      <c r="AK1410" s="2">
        <v>294</v>
      </c>
      <c r="AL1410" s="7">
        <v>3497.32</v>
      </c>
      <c r="AM1410" s="2">
        <v>1896.69</v>
      </c>
      <c r="AP1410" s="7">
        <v>3065.23</v>
      </c>
      <c r="AQ1410" s="3">
        <v>2328.7800000000002</v>
      </c>
      <c r="BB1410" s="2">
        <v>4783</v>
      </c>
      <c r="BC1410" s="32">
        <v>4856</v>
      </c>
      <c r="BD1410" s="32">
        <v>4600</v>
      </c>
      <c r="BE1410" s="32"/>
      <c r="BF1410" s="32"/>
      <c r="BL1410" s="2">
        <v>5244.04</v>
      </c>
      <c r="BM1410" s="2">
        <v>2691.64</v>
      </c>
      <c r="BN1410" s="2">
        <v>4811.95</v>
      </c>
      <c r="BO1410" s="2">
        <v>3123.73</v>
      </c>
      <c r="KA1410" s="247">
        <f t="shared" si="156"/>
        <v>5006.6099999999997</v>
      </c>
      <c r="KB1410" s="228">
        <f t="shared" si="157"/>
        <v>4165.46</v>
      </c>
      <c r="KC1410" s="246">
        <f t="shared" si="158"/>
        <v>3994.16</v>
      </c>
    </row>
    <row r="1411" spans="1:289" x14ac:dyDescent="0.3">
      <c r="A1411" s="213">
        <v>42438</v>
      </c>
      <c r="B1411" s="31">
        <v>4635</v>
      </c>
      <c r="C1411" s="31">
        <f t="shared" si="159"/>
        <v>4643.0952380952385</v>
      </c>
      <c r="D1411" s="7">
        <v>5125.1099999999997</v>
      </c>
      <c r="E1411" s="2">
        <v>2580.65</v>
      </c>
      <c r="H1411" s="2">
        <v>4693.0200000000004</v>
      </c>
      <c r="I1411" s="3">
        <v>3012.74</v>
      </c>
      <c r="J1411" s="7">
        <v>4725.6899999999996</v>
      </c>
      <c r="K1411" s="2">
        <v>2352.35</v>
      </c>
      <c r="N1411" s="7">
        <v>4293.6000000000004</v>
      </c>
      <c r="O1411" s="3">
        <v>2784.44</v>
      </c>
      <c r="P1411" s="7">
        <v>4556.17</v>
      </c>
      <c r="Q1411" s="2">
        <v>2078.39</v>
      </c>
      <c r="T1411" s="2">
        <v>4124.08</v>
      </c>
      <c r="U1411" s="3">
        <v>2510.48</v>
      </c>
      <c r="AJ1411" s="2">
        <f t="shared" si="155"/>
        <v>4341</v>
      </c>
      <c r="AK1411" s="2">
        <v>294</v>
      </c>
      <c r="AL1411" s="7">
        <v>3452.22</v>
      </c>
      <c r="AM1411" s="2">
        <v>1858.05</v>
      </c>
      <c r="AP1411" s="7">
        <v>3020.13</v>
      </c>
      <c r="AQ1411" s="3">
        <v>2290.14</v>
      </c>
      <c r="BB1411" s="2">
        <v>4795</v>
      </c>
      <c r="BC1411" s="32">
        <v>4856</v>
      </c>
      <c r="BD1411" s="32">
        <v>4560</v>
      </c>
      <c r="BE1411" s="32"/>
      <c r="BF1411" s="32"/>
      <c r="BL1411" s="2">
        <v>5184.45</v>
      </c>
      <c r="BM1411" s="2">
        <v>2639.37</v>
      </c>
      <c r="BN1411" s="2">
        <v>4752.3599999999997</v>
      </c>
      <c r="BO1411" s="2">
        <v>3071.46</v>
      </c>
      <c r="KA1411" s="247">
        <f t="shared" si="156"/>
        <v>4955.6899999999996</v>
      </c>
      <c r="KB1411" s="228">
        <f t="shared" si="157"/>
        <v>4177.7</v>
      </c>
      <c r="KC1411" s="246">
        <f t="shared" si="158"/>
        <v>4005.2</v>
      </c>
    </row>
    <row r="1412" spans="1:289" x14ac:dyDescent="0.3">
      <c r="A1412" s="213">
        <v>42439</v>
      </c>
      <c r="B1412" s="31">
        <v>4607</v>
      </c>
      <c r="C1412" s="31">
        <f t="shared" si="159"/>
        <v>4644.7142857142853</v>
      </c>
      <c r="D1412" s="7">
        <v>5054.1000000000004</v>
      </c>
      <c r="E1412" s="2">
        <v>2629.99</v>
      </c>
      <c r="H1412" s="2">
        <v>4622.01</v>
      </c>
      <c r="I1412" s="3">
        <v>3062.08</v>
      </c>
      <c r="J1412" s="7">
        <v>4744.79</v>
      </c>
      <c r="K1412" s="2">
        <v>2369.7199999999998</v>
      </c>
      <c r="N1412" s="7">
        <v>4312.7</v>
      </c>
      <c r="O1412" s="3">
        <v>2801.81</v>
      </c>
      <c r="P1412" s="7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55"/>
        <v>4313</v>
      </c>
      <c r="AK1412" s="2">
        <v>294</v>
      </c>
      <c r="AL1412" s="7">
        <v>3345.77</v>
      </c>
      <c r="AM1412" s="2">
        <v>1887.85</v>
      </c>
      <c r="AP1412" s="7">
        <v>2913.68</v>
      </c>
      <c r="AQ1412" s="3">
        <v>2319.94</v>
      </c>
      <c r="BB1412" s="2">
        <v>4770</v>
      </c>
      <c r="BC1412" s="32">
        <v>4856</v>
      </c>
      <c r="BD1412" s="32">
        <v>4520</v>
      </c>
      <c r="BE1412" s="32"/>
      <c r="BF1412" s="32"/>
      <c r="BL1412" s="2">
        <v>5113.8</v>
      </c>
      <c r="BM1412" s="2">
        <v>2689.06</v>
      </c>
      <c r="BN1412" s="2">
        <v>4681.71</v>
      </c>
      <c r="BO1412" s="2">
        <v>3121.15</v>
      </c>
      <c r="KA1412" s="247">
        <f t="shared" si="156"/>
        <v>4974.79</v>
      </c>
      <c r="KB1412" s="228">
        <f t="shared" si="157"/>
        <v>4149.1400000000003</v>
      </c>
      <c r="KC1412" s="246">
        <f t="shared" si="158"/>
        <v>3979.4400000000005</v>
      </c>
    </row>
    <row r="1413" spans="1:289" x14ac:dyDescent="0.3">
      <c r="A1413" s="213">
        <v>42440</v>
      </c>
      <c r="B1413" s="31">
        <v>4598</v>
      </c>
      <c r="C1413" s="31">
        <f t="shared" si="159"/>
        <v>4643.2380952380954</v>
      </c>
      <c r="D1413" s="7">
        <v>5066.29</v>
      </c>
      <c r="E1413" s="2">
        <v>2643.65</v>
      </c>
      <c r="H1413" s="2">
        <v>4634.2</v>
      </c>
      <c r="I1413" s="3">
        <v>3075.74</v>
      </c>
      <c r="J1413" s="7">
        <v>4727.8100000000004</v>
      </c>
      <c r="K1413" s="2">
        <v>2354.2800000000002</v>
      </c>
      <c r="N1413" s="7">
        <v>4295.72</v>
      </c>
      <c r="O1413" s="3">
        <v>2786.37</v>
      </c>
      <c r="P1413" s="7">
        <v>4466.24</v>
      </c>
      <c r="Q1413" s="2">
        <v>2125.83</v>
      </c>
      <c r="T1413" s="2">
        <v>4034.15</v>
      </c>
      <c r="U1413" s="3">
        <v>2557.92</v>
      </c>
      <c r="AJ1413" s="2">
        <f t="shared" si="155"/>
        <v>4304</v>
      </c>
      <c r="AK1413" s="2">
        <v>294</v>
      </c>
      <c r="AL1413" s="7">
        <v>3377.55</v>
      </c>
      <c r="AM1413" s="2">
        <v>1920.58</v>
      </c>
      <c r="AP1413" s="7">
        <v>2945.46</v>
      </c>
      <c r="AQ1413" s="3">
        <v>2352.67</v>
      </c>
      <c r="BB1413" s="2">
        <v>4759</v>
      </c>
      <c r="BC1413" s="32">
        <v>4856</v>
      </c>
      <c r="BD1413" s="32">
        <v>4520</v>
      </c>
      <c r="BE1413" s="32"/>
      <c r="BF1413" s="32"/>
      <c r="BL1413" s="2">
        <v>5125.68</v>
      </c>
      <c r="BM1413" s="2">
        <v>2702.41</v>
      </c>
      <c r="BN1413" s="2">
        <v>4693.59</v>
      </c>
      <c r="BO1413" s="2">
        <v>3134.5</v>
      </c>
      <c r="KA1413" s="247">
        <f t="shared" si="156"/>
        <v>4957.8100000000004</v>
      </c>
      <c r="KB1413" s="228">
        <f t="shared" si="157"/>
        <v>4139.96</v>
      </c>
      <c r="KC1413" s="246">
        <f t="shared" si="158"/>
        <v>3971.16</v>
      </c>
    </row>
    <row r="1414" spans="1:289" x14ac:dyDescent="0.3">
      <c r="A1414" s="213">
        <v>42443</v>
      </c>
      <c r="B1414" s="31">
        <v>4605</v>
      </c>
      <c r="C1414" s="31">
        <f t="shared" si="159"/>
        <v>4643.666666666667</v>
      </c>
      <c r="D1414" s="7">
        <v>5138.96</v>
      </c>
      <c r="E1414" s="2">
        <v>2709.37</v>
      </c>
      <c r="H1414" s="2">
        <v>4706.87</v>
      </c>
      <c r="I1414" s="3">
        <v>3141.46</v>
      </c>
      <c r="J1414" s="7">
        <v>4793.59</v>
      </c>
      <c r="K1414" s="2">
        <v>2414.11</v>
      </c>
      <c r="N1414" s="7">
        <v>4361.5</v>
      </c>
      <c r="O1414" s="3">
        <v>2846.2</v>
      </c>
      <c r="P1414" s="7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55"/>
        <v>4311</v>
      </c>
      <c r="AK1414" s="2">
        <v>294</v>
      </c>
      <c r="AL1414" s="7">
        <v>3434.25</v>
      </c>
      <c r="AM1414" s="2">
        <v>1971.73</v>
      </c>
      <c r="AP1414" s="7">
        <v>3002.16</v>
      </c>
      <c r="AQ1414" s="3">
        <v>2403.8200000000002</v>
      </c>
      <c r="BB1414" s="2">
        <v>4761</v>
      </c>
      <c r="BC1414" s="32">
        <v>4850</v>
      </c>
      <c r="BD1414" s="32">
        <v>4540</v>
      </c>
      <c r="BE1414" s="32"/>
      <c r="BF1414" s="32"/>
      <c r="BL1414" s="2">
        <v>5208.21</v>
      </c>
      <c r="BM1414" s="2">
        <v>2777.89</v>
      </c>
      <c r="BN1414" s="2">
        <v>4776.12</v>
      </c>
      <c r="BO1414" s="2">
        <v>3209.98</v>
      </c>
      <c r="KA1414" s="247">
        <f t="shared" si="156"/>
        <v>5023.59</v>
      </c>
      <c r="KB1414" s="228">
        <f t="shared" si="157"/>
        <v>4147.1000000000004</v>
      </c>
      <c r="KC1414" s="246">
        <f t="shared" si="158"/>
        <v>3977.6000000000004</v>
      </c>
    </row>
    <row r="1415" spans="1:289" x14ac:dyDescent="0.3">
      <c r="A1415" s="213">
        <v>42444</v>
      </c>
      <c r="B1415" s="31">
        <v>4646</v>
      </c>
      <c r="C1415" s="31">
        <f t="shared" si="159"/>
        <v>4644.9047619047615</v>
      </c>
      <c r="D1415" s="7">
        <v>5285.8</v>
      </c>
      <c r="E1415" s="2">
        <v>2846.29</v>
      </c>
      <c r="H1415" s="2">
        <v>4853.71</v>
      </c>
      <c r="I1415" s="3">
        <v>3278.38</v>
      </c>
      <c r="J1415" s="7">
        <v>4882.7</v>
      </c>
      <c r="K1415" s="2">
        <v>2495.17</v>
      </c>
      <c r="N1415" s="7">
        <v>4450.6099999999997</v>
      </c>
      <c r="O1415" s="3">
        <v>2927.26</v>
      </c>
      <c r="P1415" s="7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55"/>
        <v>4352</v>
      </c>
      <c r="AK1415" s="2">
        <v>294</v>
      </c>
      <c r="AL1415" s="7">
        <v>3511.05</v>
      </c>
      <c r="AM1415" s="2">
        <v>2041.03</v>
      </c>
      <c r="AP1415" s="7">
        <v>3078.96</v>
      </c>
      <c r="AQ1415" s="3">
        <v>2473.12</v>
      </c>
      <c r="BB1415" s="2">
        <v>4803</v>
      </c>
      <c r="BC1415" s="32">
        <v>4850</v>
      </c>
      <c r="BD1415" s="32">
        <v>4550</v>
      </c>
      <c r="BE1415" s="32"/>
      <c r="BF1415" s="32"/>
      <c r="BL1415" s="2">
        <v>5343.58</v>
      </c>
      <c r="BM1415" s="2">
        <v>2903.47</v>
      </c>
      <c r="BN1415" s="2">
        <v>4911.49</v>
      </c>
      <c r="BO1415" s="2">
        <v>3335.56</v>
      </c>
      <c r="KA1415" s="247">
        <f t="shared" si="156"/>
        <v>5112.7</v>
      </c>
      <c r="KB1415" s="228">
        <f t="shared" si="157"/>
        <v>4188.92</v>
      </c>
      <c r="KC1415" s="246">
        <f t="shared" si="158"/>
        <v>4015.3200000000006</v>
      </c>
    </row>
    <row r="1416" spans="1:289" x14ac:dyDescent="0.3">
      <c r="A1416" s="213">
        <v>42445</v>
      </c>
      <c r="B1416" s="31">
        <v>4716</v>
      </c>
      <c r="C1416" s="31">
        <f t="shared" si="159"/>
        <v>4646.6190476190477</v>
      </c>
      <c r="D1416" s="7">
        <v>5235.9399999999996</v>
      </c>
      <c r="E1416" s="2">
        <v>2801.14</v>
      </c>
      <c r="H1416" s="2">
        <v>4803.8500000000004</v>
      </c>
      <c r="I1416" s="3">
        <v>3233.23</v>
      </c>
      <c r="J1416" s="7">
        <v>4822.2299999999996</v>
      </c>
      <c r="K1416" s="2">
        <v>2438.89</v>
      </c>
      <c r="N1416" s="7">
        <v>4390.1400000000003</v>
      </c>
      <c r="O1416" s="3">
        <v>2870.98</v>
      </c>
      <c r="P1416" s="7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60">B1416-AK1416</f>
        <v>4422</v>
      </c>
      <c r="AK1416" s="2">
        <v>294</v>
      </c>
      <c r="AL1416" s="7">
        <v>3472.65</v>
      </c>
      <c r="AM1416" s="2">
        <v>2006.38</v>
      </c>
      <c r="AP1416" s="7">
        <v>3040.56</v>
      </c>
      <c r="AQ1416" s="3">
        <v>2438.4699999999998</v>
      </c>
      <c r="BB1416" s="2">
        <v>4869</v>
      </c>
      <c r="BC1416" s="32">
        <v>4863</v>
      </c>
      <c r="BD1416" s="32">
        <v>4596</v>
      </c>
      <c r="BE1416" s="32"/>
      <c r="BF1416" s="32"/>
      <c r="BL1416" s="2">
        <v>5292.96</v>
      </c>
      <c r="BM1416" s="2">
        <v>2857.56</v>
      </c>
      <c r="BN1416" s="2">
        <v>4860.87</v>
      </c>
      <c r="BO1416" s="2">
        <v>3289.65</v>
      </c>
      <c r="KA1416" s="247">
        <f t="shared" si="156"/>
        <v>5052.2299999999996</v>
      </c>
      <c r="KB1416" s="228">
        <f t="shared" si="157"/>
        <v>4260.32</v>
      </c>
      <c r="KC1416" s="246">
        <f t="shared" si="158"/>
        <v>4079.7200000000003</v>
      </c>
    </row>
    <row r="1417" spans="1:289" x14ac:dyDescent="0.3">
      <c r="A1417" s="213">
        <v>42446</v>
      </c>
      <c r="B1417" s="31">
        <v>4625</v>
      </c>
      <c r="C1417" s="31">
        <f t="shared" si="159"/>
        <v>4642.8095238095239</v>
      </c>
      <c r="D1417" s="7">
        <v>5094.67</v>
      </c>
      <c r="E1417" s="2">
        <v>2656.75</v>
      </c>
      <c r="H1417" s="2">
        <v>4662.58</v>
      </c>
      <c r="I1417" s="3">
        <v>3088.84</v>
      </c>
      <c r="J1417" s="7">
        <v>4710.3100000000004</v>
      </c>
      <c r="K1417" s="2">
        <v>2337.13</v>
      </c>
      <c r="N1417" s="7">
        <v>4278.22</v>
      </c>
      <c r="O1417" s="3">
        <v>2769.22</v>
      </c>
      <c r="P1417" s="7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60"/>
        <v>4331</v>
      </c>
      <c r="AK1417" s="2">
        <v>294</v>
      </c>
      <c r="AL1417" s="7">
        <v>3375.73</v>
      </c>
      <c r="AM1417" s="2">
        <v>1918.93</v>
      </c>
      <c r="AP1417" s="7">
        <v>2943.64</v>
      </c>
      <c r="AQ1417" s="3">
        <v>2351.02</v>
      </c>
      <c r="BB1417" s="2">
        <v>4777</v>
      </c>
      <c r="BC1417" s="32">
        <v>4863</v>
      </c>
      <c r="BD1417" s="32">
        <v>4536</v>
      </c>
      <c r="BE1417" s="32"/>
      <c r="BF1417" s="32"/>
      <c r="BL1417" s="2">
        <v>5154.01</v>
      </c>
      <c r="BM1417" s="2">
        <v>2715.47</v>
      </c>
      <c r="BN1417" s="2">
        <v>4721.92</v>
      </c>
      <c r="BO1417" s="2">
        <v>3147.56</v>
      </c>
      <c r="KA1417" s="247">
        <f t="shared" si="156"/>
        <v>4940.3100000000004</v>
      </c>
      <c r="KB1417" s="228">
        <f t="shared" si="157"/>
        <v>4167.5</v>
      </c>
      <c r="KC1417" s="246">
        <f t="shared" si="158"/>
        <v>3996</v>
      </c>
    </row>
    <row r="1418" spans="1:289" x14ac:dyDescent="0.3">
      <c r="A1418" s="213">
        <v>42447</v>
      </c>
      <c r="B1418" s="31">
        <v>4605</v>
      </c>
      <c r="C1418" s="31">
        <f t="shared" si="159"/>
        <v>4640.7142857142853</v>
      </c>
      <c r="D1418" s="7">
        <v>4963.05</v>
      </c>
      <c r="E1418" s="2">
        <v>2525.89</v>
      </c>
      <c r="H1418" s="2">
        <v>4530.96</v>
      </c>
      <c r="I1418" s="3">
        <v>2957.98</v>
      </c>
      <c r="J1418" s="7">
        <v>4701.2299999999996</v>
      </c>
      <c r="K1418" s="2">
        <v>2327.64</v>
      </c>
      <c r="N1418" s="7">
        <v>4269.1400000000003</v>
      </c>
      <c r="O1418" s="3">
        <v>2759.73</v>
      </c>
      <c r="P1418" s="7">
        <v>4531.79</v>
      </c>
      <c r="Q1418" s="2">
        <v>2190.39</v>
      </c>
      <c r="T1418" s="2">
        <v>4099.79</v>
      </c>
      <c r="U1418" s="3">
        <v>2622.48</v>
      </c>
      <c r="AJ1418" s="2">
        <f t="shared" si="160"/>
        <v>4311</v>
      </c>
      <c r="AK1418" s="2">
        <v>294</v>
      </c>
      <c r="AL1418" s="7">
        <v>3427.45</v>
      </c>
      <c r="AM1418" s="2">
        <v>1969.63</v>
      </c>
      <c r="AP1418" s="7">
        <v>2995.36</v>
      </c>
      <c r="AQ1418" s="3">
        <v>2401.7199999999998</v>
      </c>
      <c r="BB1418" s="2">
        <v>4750</v>
      </c>
      <c r="BC1418" s="32">
        <v>4840</v>
      </c>
      <c r="BD1418" s="32">
        <v>4515</v>
      </c>
      <c r="BE1418" s="32"/>
      <c r="BF1418" s="32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KA1418" s="247">
        <f t="shared" si="156"/>
        <v>4931.2299999999996</v>
      </c>
      <c r="KB1418" s="228">
        <f t="shared" si="157"/>
        <v>4147.1000000000004</v>
      </c>
      <c r="KC1418" s="246">
        <f t="shared" si="158"/>
        <v>3977.6000000000004</v>
      </c>
    </row>
    <row r="1419" spans="1:289" x14ac:dyDescent="0.3">
      <c r="A1419" s="213">
        <v>42450</v>
      </c>
      <c r="B1419" s="31">
        <v>4605</v>
      </c>
      <c r="C1419" s="31">
        <f t="shared" si="159"/>
        <v>4638.1904761904761</v>
      </c>
      <c r="D1419" s="7">
        <v>4963.05</v>
      </c>
      <c r="E1419" s="2">
        <v>2525.89</v>
      </c>
      <c r="H1419" s="2">
        <v>4530.96</v>
      </c>
      <c r="I1419" s="3">
        <v>2957.98</v>
      </c>
      <c r="J1419" s="7">
        <v>4701.2299999999996</v>
      </c>
      <c r="K1419" s="2">
        <v>2327.64</v>
      </c>
      <c r="N1419" s="7">
        <v>4269.1400000000003</v>
      </c>
      <c r="O1419" s="3">
        <v>2759.73</v>
      </c>
      <c r="P1419" s="7">
        <v>4500.97</v>
      </c>
      <c r="Q1419" s="2">
        <v>2159.89</v>
      </c>
      <c r="T1419" s="2">
        <v>4068.88</v>
      </c>
      <c r="U1419" s="3">
        <v>2591.98</v>
      </c>
      <c r="AJ1419" s="2">
        <f t="shared" si="160"/>
        <v>4311</v>
      </c>
      <c r="AK1419" s="2">
        <v>294</v>
      </c>
      <c r="AL1419" s="7">
        <v>3350.39</v>
      </c>
      <c r="AM1419" s="2">
        <v>1893.38</v>
      </c>
      <c r="AP1419" s="7">
        <v>2918.3</v>
      </c>
      <c r="AQ1419" s="3">
        <v>2325.4699999999998</v>
      </c>
      <c r="BB1419" s="2">
        <v>4750</v>
      </c>
      <c r="BC1419" s="32">
        <v>4840</v>
      </c>
      <c r="BD1419" s="32">
        <v>4515</v>
      </c>
      <c r="BE1419" s="32"/>
      <c r="BF1419" s="32"/>
      <c r="BL1419" s="2">
        <v>5023.93</v>
      </c>
      <c r="BM1419" s="2">
        <v>2586.13</v>
      </c>
      <c r="BN1419" s="2">
        <v>4591.84</v>
      </c>
      <c r="BO1419" s="2">
        <v>3018.22</v>
      </c>
      <c r="KA1419" s="247">
        <f t="shared" si="156"/>
        <v>4931.2299999999996</v>
      </c>
      <c r="KB1419" s="228">
        <f t="shared" si="157"/>
        <v>4147.1000000000004</v>
      </c>
      <c r="KC1419" s="246">
        <f t="shared" si="158"/>
        <v>3977.6000000000004</v>
      </c>
    </row>
    <row r="1420" spans="1:289" x14ac:dyDescent="0.3">
      <c r="A1420" s="213">
        <v>42451</v>
      </c>
      <c r="B1420" s="31">
        <v>4575</v>
      </c>
      <c r="C1420" s="31">
        <f t="shared" si="159"/>
        <v>4632.9523809523807</v>
      </c>
      <c r="D1420" s="7">
        <v>4993.87</v>
      </c>
      <c r="E1420" s="2">
        <v>2556.39</v>
      </c>
      <c r="H1420" s="2">
        <v>4561.78</v>
      </c>
      <c r="I1420" s="3">
        <v>2988.48</v>
      </c>
      <c r="J1420" s="7">
        <v>4701.2299999999996</v>
      </c>
      <c r="K1420" s="2">
        <v>2327.64</v>
      </c>
      <c r="N1420" s="7">
        <v>4269.1400000000003</v>
      </c>
      <c r="O1420" s="3">
        <v>2759.73</v>
      </c>
      <c r="P1420" s="7">
        <v>4500.97</v>
      </c>
      <c r="Q1420" s="2">
        <v>2159.89</v>
      </c>
      <c r="T1420" s="2">
        <v>4068.88</v>
      </c>
      <c r="U1420" s="3">
        <v>2591.98</v>
      </c>
      <c r="AJ1420" s="2">
        <f t="shared" si="160"/>
        <v>4281</v>
      </c>
      <c r="AK1420" s="2">
        <v>294</v>
      </c>
      <c r="AL1420" s="7">
        <v>3334.98</v>
      </c>
      <c r="AM1420" s="2">
        <v>1878.13</v>
      </c>
      <c r="AP1420" s="7">
        <v>2902.89</v>
      </c>
      <c r="AQ1420" s="3">
        <v>2310.2199999999998</v>
      </c>
      <c r="BB1420" s="2">
        <v>4685</v>
      </c>
      <c r="BC1420" s="32">
        <v>4780</v>
      </c>
      <c r="BD1420" s="32">
        <v>4510</v>
      </c>
      <c r="BE1420" s="32"/>
      <c r="BF1420" s="32"/>
      <c r="BL1420" s="2">
        <v>5056.17</v>
      </c>
      <c r="BM1420" s="2">
        <v>2618.0300000000002</v>
      </c>
      <c r="BN1420" s="2">
        <v>4624.08</v>
      </c>
      <c r="BO1420" s="2">
        <v>3050.12</v>
      </c>
      <c r="KA1420" s="247">
        <f t="shared" si="156"/>
        <v>4931.2299999999996</v>
      </c>
      <c r="KB1420" s="228">
        <f t="shared" si="157"/>
        <v>4116.5</v>
      </c>
      <c r="KC1420" s="246">
        <f t="shared" si="158"/>
        <v>3950</v>
      </c>
    </row>
    <row r="1421" spans="1:289" x14ac:dyDescent="0.3">
      <c r="A1421" s="213">
        <v>42452</v>
      </c>
      <c r="B1421" s="31">
        <v>4620</v>
      </c>
      <c r="C1421" s="31">
        <f t="shared" si="159"/>
        <v>4632.7619047619046</v>
      </c>
      <c r="D1421" s="7">
        <v>5030.57</v>
      </c>
      <c r="E1421" s="2">
        <v>2589.35</v>
      </c>
      <c r="H1421" s="2">
        <v>4598.4799999999996</v>
      </c>
      <c r="I1421" s="3">
        <v>3021.44</v>
      </c>
      <c r="J1421" s="7">
        <v>4734.8599999999997</v>
      </c>
      <c r="K1421" s="2">
        <v>2358.1999999999998</v>
      </c>
      <c r="N1421" s="7">
        <v>4302.7700000000004</v>
      </c>
      <c r="O1421" s="3">
        <v>2790.29</v>
      </c>
      <c r="P1421" s="7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60"/>
        <v>4326</v>
      </c>
      <c r="AK1421" s="2">
        <v>294</v>
      </c>
      <c r="AL1421" s="7">
        <v>3379.32</v>
      </c>
      <c r="AM1421" s="2">
        <v>1919.46</v>
      </c>
      <c r="AP1421" s="7">
        <v>2947.23</v>
      </c>
      <c r="AQ1421" s="3">
        <v>2351.5500000000002</v>
      </c>
      <c r="BB1421" s="2">
        <v>4720</v>
      </c>
      <c r="BC1421" s="32">
        <v>4790</v>
      </c>
      <c r="BD1421" s="32">
        <v>4520</v>
      </c>
      <c r="BE1421" s="32"/>
      <c r="BF1421" s="32"/>
      <c r="BL1421" s="2">
        <v>5093.5200000000004</v>
      </c>
      <c r="BM1421" s="2">
        <v>2651.63</v>
      </c>
      <c r="BN1421" s="2">
        <v>4661.43</v>
      </c>
      <c r="BO1421" s="2">
        <v>3083.72</v>
      </c>
      <c r="KA1421" s="247">
        <f t="shared" ref="KA1421:KA1484" si="161">J1421+230</f>
        <v>4964.8599999999997</v>
      </c>
      <c r="KB1421" s="228">
        <f t="shared" si="157"/>
        <v>4162.3999999999996</v>
      </c>
      <c r="KC1421" s="246">
        <f t="shared" si="158"/>
        <v>3991.4000000000005</v>
      </c>
    </row>
    <row r="1422" spans="1:289" x14ac:dyDescent="0.3">
      <c r="A1422" s="213">
        <v>42453</v>
      </c>
      <c r="B1422" s="31">
        <v>4620</v>
      </c>
      <c r="C1422" s="31">
        <f t="shared" si="159"/>
        <v>4634.0476190476193</v>
      </c>
      <c r="D1422" s="7">
        <v>5013.0600000000004</v>
      </c>
      <c r="E1422" s="2">
        <v>2570.77</v>
      </c>
      <c r="H1422" s="2">
        <v>4580.97</v>
      </c>
      <c r="I1422" s="3">
        <v>3002.86</v>
      </c>
      <c r="J1422" s="7">
        <v>4747.47</v>
      </c>
      <c r="K1422" s="2">
        <v>2369.66</v>
      </c>
      <c r="N1422" s="7">
        <v>4315.38</v>
      </c>
      <c r="O1422" s="3">
        <v>2801.75</v>
      </c>
      <c r="P1422" s="7">
        <v>4528.68</v>
      </c>
      <c r="Q1422" s="2">
        <v>2184.02</v>
      </c>
      <c r="T1422" s="2">
        <v>4096.59</v>
      </c>
      <c r="U1422" s="3">
        <v>2616.11</v>
      </c>
      <c r="AJ1422" s="2">
        <f t="shared" si="160"/>
        <v>4326</v>
      </c>
      <c r="AK1422" s="2">
        <v>294</v>
      </c>
      <c r="AL1422" s="7">
        <v>3390.18</v>
      </c>
      <c r="AM1422" s="2">
        <v>1929.24</v>
      </c>
      <c r="AP1422" s="7">
        <v>2958.09</v>
      </c>
      <c r="AQ1422" s="3">
        <v>2361.33</v>
      </c>
      <c r="BB1422" s="2">
        <v>4740</v>
      </c>
      <c r="BC1422" s="52">
        <v>4790</v>
      </c>
      <c r="BD1422" s="52">
        <v>4520</v>
      </c>
      <c r="BE1422" s="52"/>
      <c r="BF1422" s="52"/>
      <c r="BL1422" s="2">
        <v>5076.25</v>
      </c>
      <c r="BM1422" s="2">
        <v>2633.3</v>
      </c>
      <c r="BN1422" s="2">
        <v>4644.16</v>
      </c>
      <c r="BO1422" s="2">
        <v>3065.39</v>
      </c>
      <c r="KA1422" s="247">
        <f t="shared" si="161"/>
        <v>4977.47</v>
      </c>
      <c r="KB1422" s="228">
        <f t="shared" si="157"/>
        <v>4162.3999999999996</v>
      </c>
      <c r="KC1422" s="246">
        <f t="shared" si="158"/>
        <v>3991.4000000000005</v>
      </c>
    </row>
    <row r="1423" spans="1:289" x14ac:dyDescent="0.3">
      <c r="A1423" s="213">
        <v>42454</v>
      </c>
      <c r="B1423" s="31">
        <v>4620</v>
      </c>
      <c r="C1423" s="31">
        <f t="shared" si="159"/>
        <v>4634.0476190476193</v>
      </c>
      <c r="D1423" s="7">
        <v>5019.88</v>
      </c>
      <c r="E1423" s="2">
        <v>2576.89</v>
      </c>
      <c r="H1423" s="2">
        <v>4587.79</v>
      </c>
      <c r="I1423" s="3">
        <v>3008.98</v>
      </c>
      <c r="J1423" s="7">
        <v>4753.7700000000004</v>
      </c>
      <c r="K1423" s="2">
        <v>2375.39</v>
      </c>
      <c r="N1423" s="7">
        <v>4321.68</v>
      </c>
      <c r="O1423" s="3">
        <v>2807.48</v>
      </c>
      <c r="P1423" s="7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60"/>
        <v>4326</v>
      </c>
      <c r="AK1423" s="2">
        <v>294</v>
      </c>
      <c r="AL1423" s="7">
        <v>3395.6</v>
      </c>
      <c r="AM1423" s="2">
        <v>1934.13</v>
      </c>
      <c r="AP1423" s="7">
        <v>2963.51</v>
      </c>
      <c r="AQ1423" s="3">
        <v>2366.2199999999998</v>
      </c>
      <c r="BB1423" s="2">
        <v>4740</v>
      </c>
      <c r="BC1423" s="52">
        <v>4790</v>
      </c>
      <c r="BD1423" s="52">
        <v>4520</v>
      </c>
      <c r="BE1423" s="52"/>
      <c r="BF1423" s="52"/>
      <c r="BL1423" s="2">
        <v>5083.2</v>
      </c>
      <c r="BM1423" s="2">
        <v>2639.54</v>
      </c>
      <c r="BN1423" s="2">
        <v>4651.1099999999997</v>
      </c>
      <c r="BO1423" s="2">
        <v>3071.63</v>
      </c>
      <c r="KA1423" s="247">
        <f t="shared" si="161"/>
        <v>4983.7700000000004</v>
      </c>
      <c r="KB1423" s="228">
        <f t="shared" si="157"/>
        <v>4162.3999999999996</v>
      </c>
      <c r="KC1423" s="246">
        <f t="shared" si="158"/>
        <v>3991.4000000000005</v>
      </c>
    </row>
    <row r="1424" spans="1:289" x14ac:dyDescent="0.3">
      <c r="A1424" s="213">
        <v>42457</v>
      </c>
      <c r="B1424" s="31">
        <v>4620</v>
      </c>
      <c r="C1424" s="31">
        <f t="shared" si="159"/>
        <v>4635.4761904761908</v>
      </c>
      <c r="D1424" s="7">
        <v>5015.34</v>
      </c>
      <c r="E1424" s="2">
        <v>2572.81</v>
      </c>
      <c r="H1424" s="2">
        <v>4583.25</v>
      </c>
      <c r="I1424" s="3">
        <v>3004.9</v>
      </c>
      <c r="J1424" s="7">
        <v>4749.57</v>
      </c>
      <c r="K1424" s="2">
        <v>2371.5700000000002</v>
      </c>
      <c r="N1424" s="7">
        <v>4317.4799999999996</v>
      </c>
      <c r="O1424" s="3">
        <v>2803.66</v>
      </c>
      <c r="P1424" s="7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60"/>
        <v>4326</v>
      </c>
      <c r="AK1424" s="2">
        <v>294</v>
      </c>
      <c r="AL1424" s="7">
        <v>3391.98</v>
      </c>
      <c r="AM1424" s="2">
        <v>1930.87</v>
      </c>
      <c r="AP1424" s="7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52">
        <v>4790</v>
      </c>
      <c r="BD1424" s="52">
        <v>4520</v>
      </c>
      <c r="BE1424" s="52"/>
      <c r="BF1424" s="52"/>
      <c r="BL1424" s="2">
        <v>5078.57</v>
      </c>
      <c r="BM1424" s="2">
        <v>2635.38</v>
      </c>
      <c r="BN1424" s="2">
        <v>4646.4799999999996</v>
      </c>
      <c r="BO1424" s="2">
        <v>3067.47</v>
      </c>
      <c r="KA1424" s="247">
        <f t="shared" si="161"/>
        <v>4979.57</v>
      </c>
      <c r="KB1424" s="228">
        <f t="shared" si="157"/>
        <v>4162.3999999999996</v>
      </c>
      <c r="KC1424" s="246">
        <f t="shared" si="158"/>
        <v>3991.4000000000005</v>
      </c>
    </row>
    <row r="1425" spans="1:289" x14ac:dyDescent="0.3">
      <c r="A1425" s="213">
        <v>42458</v>
      </c>
      <c r="B1425" s="31">
        <v>4625</v>
      </c>
      <c r="C1425" s="31">
        <f t="shared" si="159"/>
        <v>4632.8571428571431</v>
      </c>
      <c r="D1425" s="7">
        <v>4982.41</v>
      </c>
      <c r="E1425" s="2">
        <v>2546.09</v>
      </c>
      <c r="H1425" s="2">
        <v>4550.32</v>
      </c>
      <c r="I1425" s="3">
        <v>2978.18</v>
      </c>
      <c r="J1425" s="7">
        <v>4690.72</v>
      </c>
      <c r="K1425" s="2">
        <v>2318.09</v>
      </c>
      <c r="N1425" s="7">
        <v>4258.63</v>
      </c>
      <c r="O1425" s="3">
        <v>2750.18</v>
      </c>
      <c r="P1425" s="7">
        <v>4521.84</v>
      </c>
      <c r="Q1425" s="2">
        <v>2181.29</v>
      </c>
      <c r="T1425" s="2">
        <v>4089.75</v>
      </c>
      <c r="U1425" s="3">
        <v>2613.38</v>
      </c>
      <c r="AJ1425" s="2">
        <f t="shared" si="160"/>
        <v>4331</v>
      </c>
      <c r="AK1425" s="2">
        <v>294</v>
      </c>
      <c r="AL1425" s="7">
        <v>3387.43</v>
      </c>
      <c r="AM1425" s="2">
        <v>1930.83</v>
      </c>
      <c r="AP1425" s="7">
        <v>2955.34</v>
      </c>
      <c r="AQ1425" s="3">
        <v>2362.92</v>
      </c>
      <c r="BB1425" s="2">
        <v>4770</v>
      </c>
      <c r="BC1425" s="32">
        <v>4790</v>
      </c>
      <c r="BD1425" s="52">
        <v>4515</v>
      </c>
      <c r="BE1425" s="52"/>
      <c r="BF1425" s="52"/>
      <c r="BL1425" s="2">
        <v>5044.5</v>
      </c>
      <c r="BM1425" s="2">
        <v>2607.5300000000002</v>
      </c>
      <c r="BN1425" s="2">
        <v>4612.41</v>
      </c>
      <c r="BO1425" s="2">
        <v>3039.62</v>
      </c>
      <c r="KA1425" s="247">
        <f t="shared" si="161"/>
        <v>4920.72</v>
      </c>
      <c r="KB1425" s="228">
        <f t="shared" si="157"/>
        <v>4167.5</v>
      </c>
      <c r="KC1425" s="246">
        <f t="shared" si="158"/>
        <v>3996</v>
      </c>
    </row>
    <row r="1426" spans="1:289" x14ac:dyDescent="0.3">
      <c r="A1426" s="213">
        <v>42459</v>
      </c>
      <c r="B1426" s="31">
        <v>4554</v>
      </c>
      <c r="C1426" s="31">
        <f t="shared" si="159"/>
        <v>4626.3809523809523</v>
      </c>
      <c r="D1426" s="7">
        <v>4952.97</v>
      </c>
      <c r="E1426" s="2">
        <v>2522.41</v>
      </c>
      <c r="H1426" s="2">
        <v>4520.88</v>
      </c>
      <c r="I1426" s="3">
        <v>2954.5</v>
      </c>
      <c r="J1426" s="7">
        <v>4651.18</v>
      </c>
      <c r="K1426" s="2">
        <v>2283.37</v>
      </c>
      <c r="N1426" s="7">
        <v>4219.09</v>
      </c>
      <c r="O1426" s="3">
        <v>2715.46</v>
      </c>
      <c r="P1426" s="7">
        <v>4515.38</v>
      </c>
      <c r="Q1426" s="2">
        <v>2178.79</v>
      </c>
      <c r="T1426" s="2">
        <v>4083.29</v>
      </c>
      <c r="U1426" s="3">
        <v>2610.85</v>
      </c>
      <c r="AJ1426" s="2">
        <f t="shared" si="160"/>
        <v>4260</v>
      </c>
      <c r="AK1426" s="2">
        <v>294</v>
      </c>
      <c r="AL1426" s="7">
        <v>3384.92</v>
      </c>
      <c r="AM1426" s="2">
        <v>1932.49</v>
      </c>
      <c r="AP1426" s="7">
        <v>2952.83</v>
      </c>
      <c r="AQ1426" s="3">
        <v>2364.58</v>
      </c>
      <c r="BB1426" s="2">
        <v>4699</v>
      </c>
      <c r="BC1426" s="32">
        <v>4775</v>
      </c>
      <c r="BD1426" s="52">
        <v>4450</v>
      </c>
      <c r="BE1426" s="52"/>
      <c r="BF1426" s="52"/>
      <c r="BL1426" s="2">
        <v>4952.97</v>
      </c>
      <c r="BM1426" s="2">
        <v>2522.41</v>
      </c>
      <c r="BN1426" s="2">
        <v>4520.88</v>
      </c>
      <c r="BO1426" s="2">
        <v>2954.5</v>
      </c>
      <c r="KA1426" s="247">
        <f t="shared" si="161"/>
        <v>4881.18</v>
      </c>
      <c r="KB1426" s="228">
        <f t="shared" si="157"/>
        <v>4095.08</v>
      </c>
      <c r="KC1426" s="246">
        <f t="shared" si="158"/>
        <v>3930.6800000000003</v>
      </c>
    </row>
    <row r="1427" spans="1:289" x14ac:dyDescent="0.3">
      <c r="A1427" s="213">
        <v>42460</v>
      </c>
      <c r="B1427" s="31">
        <v>4463</v>
      </c>
      <c r="C1427" s="31">
        <f t="shared" si="159"/>
        <v>4616.4761904761908</v>
      </c>
      <c r="D1427" s="7">
        <v>4828.59</v>
      </c>
      <c r="E1427" s="2">
        <v>2402.4699999999998</v>
      </c>
      <c r="H1427" s="2">
        <v>4396.5</v>
      </c>
      <c r="I1427" s="3">
        <v>2834.56</v>
      </c>
      <c r="J1427" s="7">
        <v>4634.41</v>
      </c>
      <c r="K1427" s="2">
        <v>2254.5700000000002</v>
      </c>
      <c r="N1427" s="7">
        <v>4202.32</v>
      </c>
      <c r="O1427" s="3">
        <v>2686.66</v>
      </c>
      <c r="P1427" s="7">
        <v>4485.07</v>
      </c>
      <c r="Q1427" s="2">
        <v>2151.04</v>
      </c>
      <c r="T1427" s="2">
        <v>4052.98</v>
      </c>
      <c r="U1427" s="3">
        <v>2583.13</v>
      </c>
      <c r="AJ1427" s="2">
        <f t="shared" si="160"/>
        <v>4169</v>
      </c>
      <c r="AK1427" s="2">
        <v>294</v>
      </c>
      <c r="AL1427" s="7">
        <v>3312.04</v>
      </c>
      <c r="AM1427" s="2">
        <v>1862.77</v>
      </c>
      <c r="AP1427" s="7">
        <v>2879.95</v>
      </c>
      <c r="AQ1427" s="3">
        <v>2294.86</v>
      </c>
      <c r="BB1427" s="2">
        <v>4607</v>
      </c>
      <c r="BC1427" s="32">
        <v>4645</v>
      </c>
      <c r="BD1427" s="52">
        <v>4415</v>
      </c>
      <c r="BE1427" s="52"/>
      <c r="BF1427" s="52"/>
      <c r="BL1427" s="2">
        <v>4828.59</v>
      </c>
      <c r="BM1427" s="2">
        <v>2402.4699999999998</v>
      </c>
      <c r="BN1427" s="2">
        <v>4396.5</v>
      </c>
      <c r="BO1427" s="2">
        <v>2834.56</v>
      </c>
      <c r="KA1427" s="247">
        <f t="shared" si="161"/>
        <v>4864.41</v>
      </c>
      <c r="KB1427" s="228">
        <f t="shared" ref="KB1427:KB1490" si="162">B1427*1.02-550</f>
        <v>4002.26</v>
      </c>
      <c r="KC1427" s="246">
        <f t="shared" ref="KC1427:KC1490" si="163">B1427*0.92-259</f>
        <v>3846.96</v>
      </c>
    </row>
    <row r="1428" spans="1:289" x14ac:dyDescent="0.3">
      <c r="A1428" s="213">
        <v>42461</v>
      </c>
      <c r="B1428" s="31">
        <v>4393</v>
      </c>
      <c r="C1428" s="31">
        <f t="shared" si="159"/>
        <v>4601.9047619047615</v>
      </c>
      <c r="D1428" s="7">
        <v>4828.59</v>
      </c>
      <c r="E1428" s="2">
        <v>2402.4699999999998</v>
      </c>
      <c r="H1428" s="2">
        <v>4396.5</v>
      </c>
      <c r="I1428" s="3">
        <v>2834.56</v>
      </c>
      <c r="J1428" s="7">
        <v>4634.41</v>
      </c>
      <c r="K1428" s="2">
        <v>2254.5700000000002</v>
      </c>
      <c r="N1428" s="7">
        <v>4202.32</v>
      </c>
      <c r="O1428" s="3">
        <v>2686.66</v>
      </c>
      <c r="P1428" s="7">
        <v>4485.07</v>
      </c>
      <c r="Q1428" s="2">
        <v>2151.04</v>
      </c>
      <c r="T1428" s="2">
        <v>4052.98</v>
      </c>
      <c r="U1428" s="3">
        <v>2583.13</v>
      </c>
      <c r="AJ1428" s="2">
        <f t="shared" si="160"/>
        <v>4099</v>
      </c>
      <c r="AK1428" s="2">
        <v>294</v>
      </c>
      <c r="AL1428" s="7">
        <v>3312.04</v>
      </c>
      <c r="AM1428" s="2">
        <v>1862.77</v>
      </c>
      <c r="AP1428" s="7">
        <v>2879.95</v>
      </c>
      <c r="AQ1428" s="3">
        <v>2294.86</v>
      </c>
      <c r="BB1428" s="2">
        <v>4535</v>
      </c>
      <c r="BC1428" s="32">
        <v>4545</v>
      </c>
      <c r="BD1428" s="52">
        <v>4378</v>
      </c>
      <c r="BE1428" s="52"/>
      <c r="BF1428" s="52"/>
      <c r="BL1428" s="2">
        <v>4828.59</v>
      </c>
      <c r="BM1428" s="2">
        <v>2402.4699999999998</v>
      </c>
      <c r="BN1428" s="2">
        <v>4396.5</v>
      </c>
      <c r="BO1428" s="2">
        <v>2834.56</v>
      </c>
      <c r="KA1428" s="247">
        <f t="shared" si="161"/>
        <v>4864.41</v>
      </c>
      <c r="KB1428" s="228">
        <f t="shared" si="162"/>
        <v>3930.8599999999997</v>
      </c>
      <c r="KC1428" s="246">
        <f t="shared" si="163"/>
        <v>3782.5600000000004</v>
      </c>
    </row>
    <row r="1429" spans="1:289" x14ac:dyDescent="0.3">
      <c r="A1429" s="213">
        <v>42464</v>
      </c>
      <c r="B1429" s="31">
        <v>4420</v>
      </c>
      <c r="C1429" s="31">
        <f t="shared" si="159"/>
        <v>4589.0952380952385</v>
      </c>
      <c r="D1429" s="7">
        <v>4887.13</v>
      </c>
      <c r="E1429" s="2">
        <v>2459.14</v>
      </c>
      <c r="H1429" s="2">
        <v>4455.04</v>
      </c>
      <c r="I1429" s="3">
        <v>2891.23</v>
      </c>
      <c r="J1429" s="7">
        <v>4647.1400000000003</v>
      </c>
      <c r="K1429" s="2">
        <v>2266.09</v>
      </c>
      <c r="N1429" s="7">
        <v>4215.05</v>
      </c>
      <c r="O1429" s="3">
        <v>2698.18</v>
      </c>
      <c r="P1429" s="7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60"/>
        <v>4126</v>
      </c>
      <c r="AK1429" s="2">
        <v>294</v>
      </c>
      <c r="AL1429" s="7">
        <v>3338.08</v>
      </c>
      <c r="AM1429" s="2">
        <v>1887.58</v>
      </c>
      <c r="AP1429" s="7">
        <v>2905.99</v>
      </c>
      <c r="AQ1429" s="3">
        <v>2319.67</v>
      </c>
      <c r="BB1429" s="2">
        <v>4555</v>
      </c>
      <c r="BC1429" s="32">
        <v>4595</v>
      </c>
      <c r="BD1429" s="52">
        <v>4390</v>
      </c>
      <c r="BE1429" s="52"/>
      <c r="BF1429" s="52"/>
      <c r="BL1429" s="2">
        <v>4842.1000000000004</v>
      </c>
      <c r="BM1429" s="2">
        <v>2414.59</v>
      </c>
      <c r="BN1429" s="2">
        <v>4410.01</v>
      </c>
      <c r="BO1429" s="2">
        <v>2846.68</v>
      </c>
      <c r="KA1429" s="247">
        <f t="shared" si="161"/>
        <v>4877.1400000000003</v>
      </c>
      <c r="KB1429" s="228">
        <f t="shared" si="162"/>
        <v>3958.3999999999996</v>
      </c>
      <c r="KC1429" s="246">
        <f t="shared" si="163"/>
        <v>3807.4</v>
      </c>
    </row>
    <row r="1430" spans="1:289" x14ac:dyDescent="0.3">
      <c r="A1430" s="213">
        <v>42465</v>
      </c>
      <c r="B1430" s="31">
        <v>4488</v>
      </c>
      <c r="C1430" s="31">
        <f t="shared" si="159"/>
        <v>4583.9523809523807</v>
      </c>
      <c r="D1430" s="7">
        <v>4910.7700000000004</v>
      </c>
      <c r="E1430" s="2">
        <v>2478.9699999999998</v>
      </c>
      <c r="H1430" s="2">
        <v>4478.68</v>
      </c>
      <c r="I1430" s="3">
        <v>2911.06</v>
      </c>
      <c r="J1430" s="7">
        <v>4713.57</v>
      </c>
      <c r="K1430" s="2">
        <v>2328.77</v>
      </c>
      <c r="N1430" s="7">
        <v>4281.4799999999996</v>
      </c>
      <c r="O1430" s="3">
        <v>2760.86</v>
      </c>
      <c r="P1430" s="7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60"/>
        <v>4194</v>
      </c>
      <c r="AK1430" s="2">
        <v>294</v>
      </c>
      <c r="AL1430" s="7">
        <v>3384.69</v>
      </c>
      <c r="AM1430" s="2">
        <v>1930.99</v>
      </c>
      <c r="AP1430" s="7">
        <v>2952.6</v>
      </c>
      <c r="AQ1430" s="3">
        <v>2363.08</v>
      </c>
      <c r="BB1430" s="2">
        <v>4597</v>
      </c>
      <c r="BC1430" s="32">
        <v>4597</v>
      </c>
      <c r="BD1430" s="52">
        <v>4387</v>
      </c>
      <c r="BE1430" s="52"/>
      <c r="BF1430" s="52"/>
      <c r="BL1430" s="2">
        <v>4880.41</v>
      </c>
      <c r="BM1430" s="2">
        <v>2448.9299999999998</v>
      </c>
      <c r="BN1430" s="2">
        <v>4448.32</v>
      </c>
      <c r="BO1430" s="2">
        <v>2881.02</v>
      </c>
      <c r="KA1430" s="247">
        <f t="shared" si="161"/>
        <v>4943.57</v>
      </c>
      <c r="KB1430" s="228">
        <f t="shared" si="162"/>
        <v>4027.76</v>
      </c>
      <c r="KC1430" s="246">
        <f t="shared" si="163"/>
        <v>3869.96</v>
      </c>
    </row>
    <row r="1431" spans="1:289" x14ac:dyDescent="0.3">
      <c r="A1431" s="213">
        <v>42466</v>
      </c>
      <c r="B1431" s="31">
        <v>4540</v>
      </c>
      <c r="C1431" s="31">
        <f t="shared" si="159"/>
        <v>4580</v>
      </c>
      <c r="D1431" s="7">
        <v>4915.95</v>
      </c>
      <c r="E1431" s="2">
        <v>2482.2199999999998</v>
      </c>
      <c r="H1431" s="2">
        <v>4483.8599999999997</v>
      </c>
      <c r="I1431" s="3">
        <v>2914.31</v>
      </c>
      <c r="J1431" s="7">
        <v>4778.66</v>
      </c>
      <c r="K1431" s="2">
        <v>2391.56</v>
      </c>
      <c r="N1431" s="7">
        <v>4346.57</v>
      </c>
      <c r="O1431" s="3">
        <v>2391.56</v>
      </c>
      <c r="P1431" s="7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60"/>
        <v>4246</v>
      </c>
      <c r="AK1431" s="2">
        <v>294</v>
      </c>
      <c r="AL1431" s="7">
        <v>3447.23</v>
      </c>
      <c r="AM1431" s="2">
        <v>1991.44</v>
      </c>
      <c r="AP1431" s="7">
        <v>3015.14</v>
      </c>
      <c r="AQ1431" s="3">
        <v>2423.5300000000002</v>
      </c>
      <c r="BB1431" s="2">
        <v>4650</v>
      </c>
      <c r="BC1431" s="32">
        <v>4680</v>
      </c>
      <c r="BD1431" s="52">
        <v>4420</v>
      </c>
      <c r="BE1431" s="52"/>
      <c r="BF1431" s="52"/>
      <c r="BL1431" s="2">
        <v>4900.68</v>
      </c>
      <c r="BM1431" s="2">
        <v>2467.11</v>
      </c>
      <c r="BN1431" s="2">
        <v>4468.59</v>
      </c>
      <c r="BO1431" s="2">
        <v>2899.2</v>
      </c>
      <c r="KA1431" s="247">
        <f t="shared" si="161"/>
        <v>5008.66</v>
      </c>
      <c r="KB1431" s="228">
        <f t="shared" si="162"/>
        <v>4080.8</v>
      </c>
      <c r="KC1431" s="246">
        <f t="shared" si="163"/>
        <v>3917.8</v>
      </c>
    </row>
    <row r="1432" spans="1:289" x14ac:dyDescent="0.3">
      <c r="A1432" s="213">
        <v>42467</v>
      </c>
      <c r="B1432" s="31">
        <v>4552</v>
      </c>
      <c r="C1432" s="31">
        <f t="shared" si="159"/>
        <v>4576.0476190476193</v>
      </c>
      <c r="D1432" s="7">
        <v>4863.76</v>
      </c>
      <c r="E1432" s="2">
        <v>2429.7399999999998</v>
      </c>
      <c r="H1432" s="2">
        <v>4431.67</v>
      </c>
      <c r="I1432" s="3">
        <v>2861.83</v>
      </c>
      <c r="J1432" s="7">
        <v>4802.6099999999997</v>
      </c>
      <c r="K1432" s="2">
        <v>2399.44</v>
      </c>
      <c r="N1432" s="7">
        <v>4370.5200000000004</v>
      </c>
      <c r="O1432" s="3">
        <v>2831.53</v>
      </c>
      <c r="P1432" s="7">
        <v>4573.08</v>
      </c>
      <c r="Q1432" s="2">
        <v>2217.64</v>
      </c>
      <c r="T1432" s="2">
        <v>4140.99</v>
      </c>
      <c r="U1432" s="3">
        <v>2649.73</v>
      </c>
      <c r="AJ1432" s="2">
        <f t="shared" si="160"/>
        <v>4258</v>
      </c>
      <c r="AK1432" s="2">
        <v>294</v>
      </c>
      <c r="AL1432" s="7">
        <v>3454.74</v>
      </c>
      <c r="AM1432" s="2">
        <v>1983.13</v>
      </c>
      <c r="AP1432" s="7">
        <v>3022.65</v>
      </c>
      <c r="AQ1432" s="3">
        <v>2415.2199999999998</v>
      </c>
      <c r="BB1432" s="2">
        <v>4675</v>
      </c>
      <c r="BC1432" s="32">
        <v>4690</v>
      </c>
      <c r="BD1432" s="52">
        <v>4430</v>
      </c>
      <c r="BE1432" s="52"/>
      <c r="BF1432" s="52"/>
      <c r="BL1432" s="2">
        <v>4909.7</v>
      </c>
      <c r="BM1432" s="2">
        <v>2475.19</v>
      </c>
      <c r="BN1432" s="2">
        <v>4477.6099999999997</v>
      </c>
      <c r="BO1432" s="2">
        <v>2907.28</v>
      </c>
      <c r="KA1432" s="247">
        <f t="shared" si="161"/>
        <v>5032.6099999999997</v>
      </c>
      <c r="KB1432" s="228">
        <f t="shared" si="162"/>
        <v>4093.04</v>
      </c>
      <c r="KC1432" s="246">
        <f t="shared" si="163"/>
        <v>3928.84</v>
      </c>
    </row>
    <row r="1433" spans="1:289" x14ac:dyDescent="0.3">
      <c r="A1433" s="213">
        <v>42468</v>
      </c>
      <c r="B1433" s="31">
        <v>4537</v>
      </c>
      <c r="C1433" s="31">
        <f t="shared" si="159"/>
        <v>4572.7142857142853</v>
      </c>
      <c r="D1433" s="7">
        <v>4769.6000000000004</v>
      </c>
      <c r="E1433" s="2">
        <v>2341.17</v>
      </c>
      <c r="H1433" s="2">
        <v>4337.51</v>
      </c>
      <c r="I1433" s="3">
        <v>2773.26</v>
      </c>
      <c r="J1433" s="7">
        <v>4754.6000000000004</v>
      </c>
      <c r="K1433" s="2">
        <v>2356.1</v>
      </c>
      <c r="N1433" s="7">
        <v>4322.51</v>
      </c>
      <c r="O1433" s="3">
        <v>2788.19</v>
      </c>
      <c r="P1433" s="7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60"/>
        <v>4243</v>
      </c>
      <c r="AK1433" s="2">
        <v>294</v>
      </c>
      <c r="AL1433" s="7">
        <v>3398.09</v>
      </c>
      <c r="AM1433" s="2">
        <v>1930.8</v>
      </c>
      <c r="AP1433" s="7">
        <v>2966</v>
      </c>
      <c r="AQ1433" s="3">
        <v>2362.89</v>
      </c>
      <c r="BB1433" s="2">
        <v>4660</v>
      </c>
      <c r="BC1433" s="32">
        <v>4675</v>
      </c>
      <c r="BD1433" s="52">
        <v>4410</v>
      </c>
      <c r="BE1433" s="52"/>
      <c r="BF1433" s="52"/>
      <c r="BL1433" s="2">
        <v>4860.13</v>
      </c>
      <c r="BM1433" s="2">
        <v>2430.75</v>
      </c>
      <c r="BN1433" s="2">
        <v>4428.04</v>
      </c>
      <c r="BO1433" s="2">
        <v>2862.84</v>
      </c>
      <c r="KA1433" s="247">
        <f t="shared" si="161"/>
        <v>4984.6000000000004</v>
      </c>
      <c r="KB1433" s="228">
        <f t="shared" si="162"/>
        <v>4077.74</v>
      </c>
      <c r="KC1433" s="246">
        <f t="shared" si="163"/>
        <v>3915.04</v>
      </c>
    </row>
    <row r="1434" spans="1:289" x14ac:dyDescent="0.3">
      <c r="A1434" s="213">
        <v>42471</v>
      </c>
      <c r="B1434" s="31">
        <v>4614</v>
      </c>
      <c r="C1434" s="31">
        <f t="shared" si="159"/>
        <v>4573.4761904761908</v>
      </c>
      <c r="D1434" s="7">
        <v>5068.63</v>
      </c>
      <c r="E1434" s="2">
        <v>2331.4299999999998</v>
      </c>
      <c r="H1434" s="2">
        <v>4636.54</v>
      </c>
      <c r="I1434" s="3">
        <v>2763.52</v>
      </c>
      <c r="J1434" s="7">
        <v>5038.95</v>
      </c>
      <c r="K1434" s="2">
        <v>2331.4299999999998</v>
      </c>
      <c r="N1434" s="7">
        <v>4606.8599999999997</v>
      </c>
      <c r="O1434" s="3">
        <v>2763.52</v>
      </c>
      <c r="P1434" s="7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60"/>
        <v>4320</v>
      </c>
      <c r="AK1434" s="2">
        <v>294</v>
      </c>
      <c r="AL1434" s="7">
        <v>3345.62</v>
      </c>
      <c r="AM1434" s="2">
        <v>1882.27</v>
      </c>
      <c r="AP1434" s="7">
        <v>2913.53</v>
      </c>
      <c r="AQ1434" s="3">
        <v>2314.36</v>
      </c>
      <c r="BB1434" s="2">
        <v>4740</v>
      </c>
      <c r="BC1434" s="32">
        <v>4740</v>
      </c>
      <c r="BD1434" s="52">
        <v>4445</v>
      </c>
      <c r="BE1434" s="52"/>
      <c r="BF1434" s="52"/>
      <c r="BL1434" s="2">
        <v>5128.18</v>
      </c>
      <c r="BM1434" s="2">
        <v>2390.35</v>
      </c>
      <c r="BN1434" s="2">
        <v>4696.09</v>
      </c>
      <c r="BO1434" s="2">
        <v>2822.44</v>
      </c>
      <c r="KA1434" s="247">
        <f t="shared" si="161"/>
        <v>5268.95</v>
      </c>
      <c r="KB1434" s="228">
        <f t="shared" si="162"/>
        <v>4156.28</v>
      </c>
      <c r="KC1434" s="246">
        <f t="shared" si="163"/>
        <v>3985.88</v>
      </c>
    </row>
    <row r="1435" spans="1:289" x14ac:dyDescent="0.3">
      <c r="A1435" s="213">
        <v>42472</v>
      </c>
      <c r="B1435" s="31">
        <v>4558</v>
      </c>
      <c r="C1435" s="31">
        <f t="shared" si="159"/>
        <v>4571.2380952380954</v>
      </c>
      <c r="D1435" s="7">
        <v>4968.55</v>
      </c>
      <c r="E1435" s="2">
        <v>2233.4499999999998</v>
      </c>
      <c r="H1435" s="2">
        <v>4536.46</v>
      </c>
      <c r="I1435" s="3">
        <v>2665.54</v>
      </c>
      <c r="J1435" s="7">
        <v>5027.99</v>
      </c>
      <c r="K1435" s="2">
        <v>2321.5300000000002</v>
      </c>
      <c r="N1435" s="7">
        <v>4595.8999999999996</v>
      </c>
      <c r="O1435" s="3">
        <v>2753.62</v>
      </c>
      <c r="P1435" s="7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60"/>
        <v>4264</v>
      </c>
      <c r="AK1435" s="2">
        <v>294</v>
      </c>
      <c r="AL1435" s="7">
        <v>3321.44</v>
      </c>
      <c r="AM1435" s="2">
        <v>1859.19</v>
      </c>
      <c r="AP1435" s="7">
        <v>2889.35</v>
      </c>
      <c r="AQ1435" s="3">
        <v>2291.2800000000002</v>
      </c>
      <c r="BB1435" s="2">
        <v>4705</v>
      </c>
      <c r="BC1435" s="32">
        <v>4705</v>
      </c>
      <c r="BD1435" s="52">
        <v>4370</v>
      </c>
      <c r="BE1435" s="52"/>
      <c r="BF1435" s="52"/>
      <c r="BL1435" s="2">
        <v>5116.91</v>
      </c>
      <c r="BM1435" s="2">
        <v>2380.25</v>
      </c>
      <c r="BN1435" s="2">
        <v>4684.82</v>
      </c>
      <c r="BO1435" s="2">
        <v>2812.34</v>
      </c>
      <c r="KA1435" s="247">
        <f t="shared" si="161"/>
        <v>5257.99</v>
      </c>
      <c r="KB1435" s="228">
        <f t="shared" si="162"/>
        <v>4099.16</v>
      </c>
      <c r="KC1435" s="246">
        <f t="shared" si="163"/>
        <v>3934.3600000000006</v>
      </c>
    </row>
    <row r="1436" spans="1:289" x14ac:dyDescent="0.3">
      <c r="A1436" s="213">
        <v>42473</v>
      </c>
      <c r="B1436" s="31">
        <v>4629</v>
      </c>
      <c r="C1436" s="31">
        <f t="shared" si="159"/>
        <v>4570.4285714285716</v>
      </c>
      <c r="D1436" s="7">
        <v>4987.3599999999997</v>
      </c>
      <c r="E1436" s="2">
        <v>2253.11</v>
      </c>
      <c r="H1436" s="2">
        <v>4555.2700000000004</v>
      </c>
      <c r="I1436" s="3">
        <v>2685.2</v>
      </c>
      <c r="J1436" s="7">
        <v>5017.0200000000004</v>
      </c>
      <c r="K1436" s="2">
        <v>2311.63</v>
      </c>
      <c r="N1436" s="7">
        <v>4584.93</v>
      </c>
      <c r="O1436" s="3">
        <v>2743.72</v>
      </c>
      <c r="P1436" s="7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60"/>
        <v>4335</v>
      </c>
      <c r="AK1436" s="2">
        <v>294</v>
      </c>
      <c r="AL1436" s="7">
        <v>3297.36</v>
      </c>
      <c r="AM1436" s="2">
        <v>1836.21</v>
      </c>
      <c r="AP1436" s="7">
        <v>2865.27</v>
      </c>
      <c r="AQ1436" s="3">
        <v>2268.3000000000002</v>
      </c>
      <c r="BB1436" s="2">
        <v>4758</v>
      </c>
      <c r="BC1436" s="32">
        <v>4690</v>
      </c>
      <c r="BD1436" s="52">
        <v>4440</v>
      </c>
      <c r="BE1436" s="52"/>
      <c r="BF1436" s="52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KA1436" s="247">
        <f t="shared" si="161"/>
        <v>5247.02</v>
      </c>
      <c r="KB1436" s="228">
        <f t="shared" si="162"/>
        <v>4171.58</v>
      </c>
      <c r="KC1436" s="246">
        <f t="shared" si="163"/>
        <v>3999.6800000000003</v>
      </c>
    </row>
    <row r="1437" spans="1:289" x14ac:dyDescent="0.3">
      <c r="A1437" s="213">
        <v>42474</v>
      </c>
      <c r="B1437" s="31">
        <v>4629</v>
      </c>
      <c r="C1437" s="31">
        <f t="shared" si="159"/>
        <v>4566.2857142857147</v>
      </c>
      <c r="D1437" s="7">
        <v>5016</v>
      </c>
      <c r="E1437" s="2">
        <v>2268.65</v>
      </c>
      <c r="H1437" s="2">
        <v>4584.17</v>
      </c>
      <c r="I1437" s="3">
        <v>2700.74</v>
      </c>
      <c r="J1437" s="7">
        <v>4987</v>
      </c>
      <c r="K1437" s="2">
        <v>2297.77</v>
      </c>
      <c r="N1437" s="7">
        <v>4554.91</v>
      </c>
      <c r="O1437" s="3">
        <v>2729.86</v>
      </c>
      <c r="P1437" s="7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60"/>
        <v>4335</v>
      </c>
      <c r="AK1437" s="2">
        <v>294</v>
      </c>
      <c r="AL1437" s="7">
        <v>3284.41</v>
      </c>
      <c r="AM1437" s="2">
        <v>1824.59</v>
      </c>
      <c r="AP1437" s="7">
        <v>2852.32</v>
      </c>
      <c r="AQ1437" s="3">
        <v>2256.6799999999998</v>
      </c>
      <c r="BB1437" s="2">
        <v>4765</v>
      </c>
      <c r="BC1437" s="32">
        <v>4700</v>
      </c>
      <c r="BD1437" s="52">
        <v>4445</v>
      </c>
      <c r="BE1437" s="52"/>
      <c r="BF1437" s="52"/>
      <c r="BL1437" s="2">
        <v>5104.55</v>
      </c>
      <c r="BM1437" s="2">
        <v>2356.0100000000002</v>
      </c>
      <c r="BN1437" s="2">
        <v>4672.46</v>
      </c>
      <c r="BO1437" s="2">
        <v>2788.1</v>
      </c>
      <c r="KA1437" s="247">
        <f t="shared" si="161"/>
        <v>5217</v>
      </c>
      <c r="KB1437" s="228">
        <f t="shared" si="162"/>
        <v>4171.58</v>
      </c>
      <c r="KC1437" s="246">
        <f t="shared" si="163"/>
        <v>3999.6800000000003</v>
      </c>
    </row>
    <row r="1438" spans="1:289" x14ac:dyDescent="0.3">
      <c r="A1438" s="213">
        <v>42475</v>
      </c>
      <c r="B1438" s="31">
        <v>4612</v>
      </c>
      <c r="C1438" s="31">
        <f t="shared" ref="C1438:C1501" si="164">AVERAGE(B1418:B1438)</f>
        <v>4565.666666666667</v>
      </c>
      <c r="D1438" s="7">
        <v>5053.1000000000004</v>
      </c>
      <c r="E1438" s="2">
        <v>2302.91</v>
      </c>
      <c r="H1438" s="2">
        <v>4621.01</v>
      </c>
      <c r="I1438" s="3">
        <v>2735</v>
      </c>
      <c r="J1438" s="7">
        <v>5038.46</v>
      </c>
      <c r="K1438" s="2">
        <v>2346.89</v>
      </c>
      <c r="N1438" s="7">
        <v>4606.37</v>
      </c>
      <c r="O1438" s="3">
        <v>2778.98</v>
      </c>
      <c r="P1438" s="7">
        <v>4727.42</v>
      </c>
      <c r="Q1438" s="2">
        <v>2068.35</v>
      </c>
      <c r="T1438" s="2">
        <v>4295.33</v>
      </c>
      <c r="U1438" s="3">
        <v>2500.44</v>
      </c>
      <c r="AJ1438" s="2">
        <f t="shared" si="160"/>
        <v>4318</v>
      </c>
      <c r="AK1438" s="2">
        <v>294</v>
      </c>
      <c r="AL1438" s="7">
        <v>3317.72</v>
      </c>
      <c r="AM1438" s="2">
        <v>1855.85</v>
      </c>
      <c r="AP1438" s="7">
        <v>2885.63</v>
      </c>
      <c r="AQ1438" s="3">
        <v>2287.94</v>
      </c>
      <c r="BB1438" s="2">
        <v>4733</v>
      </c>
      <c r="BC1438" s="32">
        <v>4668</v>
      </c>
      <c r="BD1438" s="52">
        <v>4422</v>
      </c>
      <c r="BE1438" s="52"/>
      <c r="BF1438" s="52"/>
      <c r="BL1438" s="2">
        <v>5127.18</v>
      </c>
      <c r="BM1438" s="2">
        <v>2376.21</v>
      </c>
      <c r="BN1438" s="2">
        <v>4695.09</v>
      </c>
      <c r="BO1438" s="2">
        <v>2808.3</v>
      </c>
      <c r="KA1438" s="247">
        <f t="shared" si="161"/>
        <v>5268.46</v>
      </c>
      <c r="KB1438" s="228">
        <f t="shared" si="162"/>
        <v>4154.24</v>
      </c>
      <c r="KC1438" s="246">
        <f t="shared" si="163"/>
        <v>3984.04</v>
      </c>
    </row>
    <row r="1439" spans="1:289" x14ac:dyDescent="0.3">
      <c r="A1439" s="213">
        <v>42478</v>
      </c>
      <c r="B1439" s="31">
        <v>4623</v>
      </c>
      <c r="C1439" s="31">
        <f t="shared" si="164"/>
        <v>4566.5238095238092</v>
      </c>
      <c r="D1439" s="7">
        <v>5023.46</v>
      </c>
      <c r="E1439" s="2">
        <v>2277.9699999999998</v>
      </c>
      <c r="H1439" s="2">
        <v>4591.37</v>
      </c>
      <c r="I1439" s="3">
        <v>2710.06</v>
      </c>
      <c r="J1439" s="7">
        <v>4994.41</v>
      </c>
      <c r="K1439" s="2">
        <v>2306.89</v>
      </c>
      <c r="N1439" s="7">
        <v>4562.32</v>
      </c>
      <c r="O1439" s="3">
        <v>2738.98</v>
      </c>
      <c r="P1439" s="7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60"/>
        <v>4329</v>
      </c>
      <c r="AK1439" s="2">
        <v>294</v>
      </c>
      <c r="AL1439" s="7">
        <v>3251.31</v>
      </c>
      <c r="AM1439" s="2">
        <v>1793.53</v>
      </c>
      <c r="AP1439" s="7">
        <v>2819.22</v>
      </c>
      <c r="AQ1439" s="3">
        <v>2225.62</v>
      </c>
      <c r="BB1439" s="2">
        <v>4743</v>
      </c>
      <c r="BC1439" s="32">
        <v>4690</v>
      </c>
      <c r="BD1439" s="52">
        <v>4400</v>
      </c>
      <c r="BE1439" s="52"/>
      <c r="BF1439" s="52"/>
      <c r="BL1439" s="2">
        <v>5081.91</v>
      </c>
      <c r="BM1439" s="2">
        <v>2335.81</v>
      </c>
      <c r="BN1439" s="2">
        <v>4649.82</v>
      </c>
      <c r="BO1439" s="2">
        <v>2767.9</v>
      </c>
      <c r="KA1439" s="247">
        <f t="shared" si="161"/>
        <v>5224.41</v>
      </c>
      <c r="KB1439" s="228">
        <f t="shared" si="162"/>
        <v>4165.46</v>
      </c>
      <c r="KC1439" s="246">
        <f t="shared" si="163"/>
        <v>3994.16</v>
      </c>
    </row>
    <row r="1440" spans="1:289" x14ac:dyDescent="0.3">
      <c r="A1440" s="213">
        <v>42479</v>
      </c>
      <c r="B1440" s="31">
        <v>4565</v>
      </c>
      <c r="C1440" s="31">
        <f t="shared" si="164"/>
        <v>4564.6190476190477</v>
      </c>
      <c r="D1440" s="7">
        <v>5028.0200000000004</v>
      </c>
      <c r="E1440" s="2">
        <v>2284.89</v>
      </c>
      <c r="H1440" s="2">
        <v>4595.93</v>
      </c>
      <c r="I1440" s="3">
        <v>2716.98</v>
      </c>
      <c r="J1440" s="7">
        <v>4970.18</v>
      </c>
      <c r="K1440" s="2">
        <v>2284.89</v>
      </c>
      <c r="N1440" s="7">
        <v>4538.09</v>
      </c>
      <c r="O1440" s="3">
        <v>2716.98</v>
      </c>
      <c r="P1440" s="7">
        <v>4665.71</v>
      </c>
      <c r="Q1440" s="2">
        <v>2012.24</v>
      </c>
      <c r="T1440" s="2">
        <v>4233.62</v>
      </c>
      <c r="U1440" s="3">
        <v>2444.33</v>
      </c>
      <c r="AJ1440" s="2">
        <f t="shared" si="160"/>
        <v>4271</v>
      </c>
      <c r="AK1440" s="2">
        <v>294</v>
      </c>
      <c r="AL1440" s="7">
        <v>3216.58</v>
      </c>
      <c r="AM1440" s="2">
        <v>1761.03</v>
      </c>
      <c r="AP1440" s="7">
        <v>2784.49</v>
      </c>
      <c r="AQ1440" s="3">
        <v>2193.12</v>
      </c>
      <c r="BB1440" s="2">
        <v>4685</v>
      </c>
      <c r="BC1440" s="32">
        <v>4660</v>
      </c>
      <c r="BD1440" s="52">
        <v>4425</v>
      </c>
      <c r="BE1440" s="52"/>
      <c r="BF1440" s="52"/>
      <c r="BL1440" s="2">
        <v>5057.0200000000004</v>
      </c>
      <c r="BM1440" s="2">
        <v>2313.59</v>
      </c>
      <c r="BN1440" s="2">
        <v>4624.93</v>
      </c>
      <c r="BO1440" s="2">
        <v>2745.68</v>
      </c>
      <c r="KA1440" s="247">
        <f t="shared" si="161"/>
        <v>5200.18</v>
      </c>
      <c r="KB1440" s="228">
        <f t="shared" si="162"/>
        <v>4106.3</v>
      </c>
      <c r="KC1440" s="246">
        <f t="shared" si="163"/>
        <v>3940.8</v>
      </c>
    </row>
    <row r="1441" spans="1:289" x14ac:dyDescent="0.3">
      <c r="A1441" s="213">
        <v>42480</v>
      </c>
      <c r="B1441" s="31">
        <v>4580</v>
      </c>
      <c r="C1441" s="31">
        <f t="shared" si="164"/>
        <v>4564.8571428571431</v>
      </c>
      <c r="D1441" s="7">
        <v>5073.01</v>
      </c>
      <c r="E1441" s="2">
        <v>2332.04</v>
      </c>
      <c r="H1441" s="2">
        <v>4640.92</v>
      </c>
      <c r="I1441" s="3">
        <v>2764.13</v>
      </c>
      <c r="J1441" s="7">
        <v>4943.75</v>
      </c>
      <c r="K1441" s="2">
        <v>2260.89</v>
      </c>
      <c r="N1441" s="7">
        <v>4511.66</v>
      </c>
      <c r="O1441" s="3">
        <v>2692.98</v>
      </c>
      <c r="P1441" s="7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60"/>
        <v>4286</v>
      </c>
      <c r="AK1441" s="2">
        <v>294</v>
      </c>
      <c r="AL1441" s="7">
        <v>3209.02</v>
      </c>
      <c r="AM1441" s="2">
        <v>1755.58</v>
      </c>
      <c r="AP1441" s="7">
        <v>2776.93</v>
      </c>
      <c r="AQ1441" s="3">
        <v>2187.67</v>
      </c>
      <c r="BB1441" s="2">
        <v>4689</v>
      </c>
      <c r="BC1441" s="32">
        <v>4660</v>
      </c>
      <c r="BD1441" s="52">
        <v>4400</v>
      </c>
      <c r="BE1441" s="52"/>
      <c r="BF1441" s="52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KA1441" s="247">
        <f t="shared" si="161"/>
        <v>5173.75</v>
      </c>
      <c r="KB1441" s="228">
        <f t="shared" si="162"/>
        <v>4121.6000000000004</v>
      </c>
      <c r="KC1441" s="246">
        <f t="shared" si="163"/>
        <v>3954.6000000000004</v>
      </c>
    </row>
    <row r="1442" spans="1:289" x14ac:dyDescent="0.3">
      <c r="A1442" s="213">
        <v>42481</v>
      </c>
      <c r="B1442" s="31">
        <v>4620</v>
      </c>
      <c r="C1442" s="31">
        <f t="shared" si="164"/>
        <v>4564.8571428571431</v>
      </c>
      <c r="D1442" s="7">
        <v>5235.8</v>
      </c>
      <c r="E1442" s="2">
        <v>2434.3000000000002</v>
      </c>
      <c r="H1442" s="2">
        <v>4803.71</v>
      </c>
      <c r="I1442" s="3">
        <v>2866.39</v>
      </c>
      <c r="J1442" s="7">
        <v>4990.21</v>
      </c>
      <c r="K1442" s="2">
        <v>2276.89</v>
      </c>
      <c r="N1442" s="7">
        <v>4558.12</v>
      </c>
      <c r="O1442" s="3">
        <v>2708.98</v>
      </c>
      <c r="P1442" s="7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60"/>
        <v>4326</v>
      </c>
      <c r="AK1442" s="2">
        <v>294</v>
      </c>
      <c r="AL1442" s="7">
        <v>3295.87</v>
      </c>
      <c r="AM1442" s="2">
        <v>1783.09</v>
      </c>
      <c r="AP1442" s="7">
        <v>2863.78</v>
      </c>
      <c r="AQ1442" s="3">
        <v>2215.1799999999998</v>
      </c>
      <c r="BB1442" s="2">
        <v>4709</v>
      </c>
      <c r="BC1442" s="32">
        <v>4667</v>
      </c>
      <c r="BD1442" s="52">
        <v>4427</v>
      </c>
      <c r="BE1442" s="52"/>
      <c r="BF1442" s="52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KA1442" s="247">
        <f t="shared" si="161"/>
        <v>5220.21</v>
      </c>
      <c r="KB1442" s="228">
        <f t="shared" si="162"/>
        <v>4162.3999999999996</v>
      </c>
      <c r="KC1442" s="246">
        <f t="shared" si="163"/>
        <v>3991.4000000000005</v>
      </c>
    </row>
    <row r="1443" spans="1:289" x14ac:dyDescent="0.3">
      <c r="A1443" s="213">
        <v>42482</v>
      </c>
      <c r="B1443" s="31">
        <v>4599</v>
      </c>
      <c r="C1443" s="31">
        <f t="shared" si="164"/>
        <v>4563.8571428571431</v>
      </c>
      <c r="D1443" s="7">
        <v>5240.12</v>
      </c>
      <c r="E1443" s="2">
        <v>2434.94</v>
      </c>
      <c r="H1443" s="2">
        <v>4808.03</v>
      </c>
      <c r="I1443" s="3">
        <v>2867.03</v>
      </c>
      <c r="J1443" s="7">
        <v>5021.33</v>
      </c>
      <c r="K1443" s="2">
        <v>2304.89</v>
      </c>
      <c r="N1443" s="7">
        <v>4589.24</v>
      </c>
      <c r="O1443" s="3">
        <v>2736.98</v>
      </c>
      <c r="P1443" s="7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60"/>
        <v>4305</v>
      </c>
      <c r="AK1443" s="2">
        <v>294</v>
      </c>
      <c r="AL1443" s="7">
        <v>3322.31</v>
      </c>
      <c r="AM1443" s="2">
        <v>1806.33</v>
      </c>
      <c r="AP1443" s="7">
        <v>2890.22</v>
      </c>
      <c r="AQ1443" s="3">
        <v>2238.42</v>
      </c>
      <c r="BB1443" s="2">
        <v>4702</v>
      </c>
      <c r="BC1443" s="32">
        <v>4669</v>
      </c>
      <c r="BD1443" s="52">
        <v>4412</v>
      </c>
      <c r="BE1443" s="52"/>
      <c r="BF1443" s="52"/>
      <c r="BL1443" s="2">
        <v>5137.8900000000003</v>
      </c>
      <c r="BM1443" s="2">
        <v>2333.79</v>
      </c>
      <c r="BN1443" s="2">
        <v>4705.8</v>
      </c>
      <c r="BO1443" s="2">
        <v>2765.88</v>
      </c>
      <c r="KA1443" s="247">
        <f t="shared" si="161"/>
        <v>5251.33</v>
      </c>
      <c r="KB1443" s="228">
        <f t="shared" si="162"/>
        <v>4140.9800000000005</v>
      </c>
      <c r="KC1443" s="246">
        <f t="shared" si="163"/>
        <v>3972.08</v>
      </c>
    </row>
    <row r="1444" spans="1:289" x14ac:dyDescent="0.3">
      <c r="A1444" s="213">
        <v>42485</v>
      </c>
      <c r="B1444" s="31">
        <v>4620</v>
      </c>
      <c r="C1444" s="31">
        <f t="shared" si="164"/>
        <v>4563.8571428571431</v>
      </c>
      <c r="D1444" s="7">
        <v>5096.3500000000004</v>
      </c>
      <c r="E1444" s="2">
        <v>2292.4299999999998</v>
      </c>
      <c r="H1444" s="2">
        <v>4664.26</v>
      </c>
      <c r="I1444" s="3">
        <v>2724.52</v>
      </c>
      <c r="J1444" s="7">
        <v>5023.55</v>
      </c>
      <c r="K1444" s="2">
        <v>2306.89</v>
      </c>
      <c r="N1444" s="7">
        <v>4591.46</v>
      </c>
      <c r="O1444" s="3">
        <v>2738.98</v>
      </c>
      <c r="P1444" s="7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60"/>
        <v>4326</v>
      </c>
      <c r="AK1444" s="2">
        <v>294</v>
      </c>
      <c r="AL1444" s="7">
        <v>3265.75</v>
      </c>
      <c r="AM1444" s="2">
        <v>1750.15</v>
      </c>
      <c r="AP1444" s="7">
        <v>2833.66</v>
      </c>
      <c r="AQ1444" s="3">
        <v>2182.2399999999998</v>
      </c>
      <c r="BB1444" s="2">
        <v>4720</v>
      </c>
      <c r="BC1444" s="32">
        <v>4670</v>
      </c>
      <c r="BD1444" s="52">
        <v>4420</v>
      </c>
      <c r="BE1444" s="52"/>
      <c r="BF1444" s="52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KA1444" s="247">
        <f t="shared" si="161"/>
        <v>5253.55</v>
      </c>
      <c r="KB1444" s="228">
        <f t="shared" si="162"/>
        <v>4162.3999999999996</v>
      </c>
      <c r="KC1444" s="246">
        <f t="shared" si="163"/>
        <v>3991.4000000000005</v>
      </c>
    </row>
    <row r="1445" spans="1:289" x14ac:dyDescent="0.3">
      <c r="A1445" s="213">
        <v>42486</v>
      </c>
      <c r="B1445" s="31">
        <v>4630</v>
      </c>
      <c r="C1445" s="31">
        <f t="shared" si="164"/>
        <v>4564.333333333333</v>
      </c>
      <c r="D1445" s="7">
        <v>5087.26</v>
      </c>
      <c r="E1445" s="2">
        <v>2284.4699999999998</v>
      </c>
      <c r="H1445" s="2">
        <v>4655.17</v>
      </c>
      <c r="I1445" s="3">
        <v>2716.56</v>
      </c>
      <c r="J1445" s="7">
        <v>5014.66</v>
      </c>
      <c r="K1445" s="2">
        <v>2298.89</v>
      </c>
      <c r="N1445" s="7">
        <v>4582.57</v>
      </c>
      <c r="O1445" s="3">
        <v>2730.98</v>
      </c>
      <c r="P1445" s="7">
        <v>4737.7700000000004</v>
      </c>
      <c r="Q1445" s="2">
        <v>2024.91</v>
      </c>
      <c r="T1445" s="2">
        <v>4305.68</v>
      </c>
      <c r="U1445" s="3">
        <v>2457</v>
      </c>
      <c r="AJ1445" s="2">
        <f t="shared" si="160"/>
        <v>4336</v>
      </c>
      <c r="AK1445" s="2">
        <v>294</v>
      </c>
      <c r="AL1445" s="7">
        <v>3258.35</v>
      </c>
      <c r="AM1445" s="2">
        <v>1743.67</v>
      </c>
      <c r="AP1445" s="7">
        <v>2826.26</v>
      </c>
      <c r="AQ1445" s="3">
        <v>2175.7600000000002</v>
      </c>
      <c r="BB1445" s="2">
        <v>4736</v>
      </c>
      <c r="BC1445" s="32">
        <v>4673</v>
      </c>
      <c r="BD1445" s="52">
        <v>4450</v>
      </c>
      <c r="BE1445" s="52"/>
      <c r="BF1445" s="52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KA1445" s="247">
        <f t="shared" si="161"/>
        <v>5244.66</v>
      </c>
      <c r="KB1445" s="228">
        <f t="shared" si="162"/>
        <v>4172.6000000000004</v>
      </c>
      <c r="KC1445" s="246">
        <f t="shared" si="163"/>
        <v>4000.6000000000004</v>
      </c>
    </row>
    <row r="1446" spans="1:289" x14ac:dyDescent="0.3">
      <c r="A1446" s="213">
        <v>42487</v>
      </c>
      <c r="B1446" s="31">
        <v>4630</v>
      </c>
      <c r="C1446" s="31">
        <f t="shared" si="164"/>
        <v>4564.5714285714284</v>
      </c>
      <c r="D1446" s="7">
        <v>5127.87</v>
      </c>
      <c r="E1446" s="2">
        <v>2323.36</v>
      </c>
      <c r="H1446" s="2">
        <v>4695.78</v>
      </c>
      <c r="I1446" s="3">
        <v>2755.45</v>
      </c>
      <c r="J1446" s="7">
        <v>5025.7700000000004</v>
      </c>
      <c r="K1446" s="2">
        <v>2308.89</v>
      </c>
      <c r="N1446" s="7">
        <v>4593.68</v>
      </c>
      <c r="O1446" s="3">
        <v>2740.98</v>
      </c>
      <c r="P1446" s="7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60"/>
        <v>4336</v>
      </c>
      <c r="AK1446" s="2">
        <v>294</v>
      </c>
      <c r="AL1446" s="7">
        <v>3267.6</v>
      </c>
      <c r="AM1446" s="2">
        <v>1751.77</v>
      </c>
      <c r="AP1446" s="7">
        <v>2835.51</v>
      </c>
      <c r="AQ1446" s="3">
        <v>2183.86</v>
      </c>
      <c r="BB1446" s="2">
        <v>4630</v>
      </c>
      <c r="BC1446" s="32">
        <v>4673</v>
      </c>
      <c r="BD1446" s="52">
        <v>4450</v>
      </c>
      <c r="BE1446" s="52"/>
      <c r="BF1446" s="52"/>
      <c r="BL1446" s="2">
        <v>5127.87</v>
      </c>
      <c r="BM1446" s="2">
        <v>2323.36</v>
      </c>
      <c r="BN1446" s="2">
        <v>4695.78</v>
      </c>
      <c r="BO1446" s="2">
        <v>2755.45</v>
      </c>
      <c r="KA1446" s="247">
        <f t="shared" si="161"/>
        <v>5255.77</v>
      </c>
      <c r="KB1446" s="228">
        <f t="shared" si="162"/>
        <v>4172.6000000000004</v>
      </c>
      <c r="KC1446" s="246">
        <f t="shared" si="163"/>
        <v>4000.6000000000004</v>
      </c>
    </row>
    <row r="1447" spans="1:289" x14ac:dyDescent="0.3">
      <c r="A1447" s="213">
        <v>42488</v>
      </c>
      <c r="B1447" s="31">
        <v>4647</v>
      </c>
      <c r="C1447" s="31">
        <f t="shared" si="164"/>
        <v>4569</v>
      </c>
      <c r="D1447" s="7">
        <v>5065.3</v>
      </c>
      <c r="E1447" s="2">
        <v>2266.89</v>
      </c>
      <c r="H1447" s="2">
        <v>4633.21</v>
      </c>
      <c r="I1447" s="3">
        <v>2698.98</v>
      </c>
      <c r="J1447" s="7">
        <v>4979.09</v>
      </c>
      <c r="K1447" s="2">
        <v>2266.89</v>
      </c>
      <c r="N1447" s="7">
        <v>4547</v>
      </c>
      <c r="O1447" s="3">
        <v>2698.98</v>
      </c>
      <c r="P1447" s="7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60"/>
        <v>4353</v>
      </c>
      <c r="AK1447" s="2">
        <v>294</v>
      </c>
      <c r="AL1447" s="7">
        <v>3243.14</v>
      </c>
      <c r="AM1447" s="2">
        <v>1717.75</v>
      </c>
      <c r="AP1447" s="7">
        <v>2811.05</v>
      </c>
      <c r="AQ1447" s="3">
        <v>2149.84</v>
      </c>
      <c r="BB1447" s="2">
        <v>4750</v>
      </c>
      <c r="BC1447" s="32">
        <v>4676</v>
      </c>
      <c r="BD1447" s="52">
        <v>4464</v>
      </c>
      <c r="BE1447" s="52"/>
      <c r="BF1447" s="52"/>
      <c r="BL1447" s="2">
        <v>5065.3</v>
      </c>
      <c r="BM1447" s="2">
        <v>2266.89</v>
      </c>
      <c r="BN1447" s="2">
        <v>4633.21</v>
      </c>
      <c r="BO1447" s="2">
        <v>2698.98</v>
      </c>
      <c r="KA1447" s="247">
        <f t="shared" si="161"/>
        <v>5209.09</v>
      </c>
      <c r="KB1447" s="228">
        <f t="shared" si="162"/>
        <v>4189.9400000000005</v>
      </c>
      <c r="KC1447" s="246">
        <f t="shared" si="163"/>
        <v>4016.24</v>
      </c>
    </row>
    <row r="1448" spans="1:289" x14ac:dyDescent="0.3">
      <c r="A1448" s="213">
        <v>42489</v>
      </c>
      <c r="B1448" s="31">
        <v>4615</v>
      </c>
      <c r="C1448" s="31">
        <f t="shared" si="164"/>
        <v>4576.2380952380954</v>
      </c>
      <c r="D1448" s="7">
        <v>5037.25</v>
      </c>
      <c r="E1448" s="2">
        <v>2240.69</v>
      </c>
      <c r="H1448" s="2">
        <v>4605.16</v>
      </c>
      <c r="I1448" s="3">
        <v>2672.78</v>
      </c>
      <c r="J1448" s="7">
        <v>4965.76</v>
      </c>
      <c r="K1448" s="2">
        <v>2254.89</v>
      </c>
      <c r="N1448" s="7">
        <v>4533.67</v>
      </c>
      <c r="O1448" s="3">
        <v>2686.98</v>
      </c>
      <c r="P1448" s="7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60"/>
        <v>4321</v>
      </c>
      <c r="AK1448" s="2">
        <v>294</v>
      </c>
      <c r="AL1448" s="7">
        <v>3232.03</v>
      </c>
      <c r="AM1448" s="2">
        <v>1722.23</v>
      </c>
      <c r="AP1448" s="7">
        <v>2799.94</v>
      </c>
      <c r="AQ1448" s="3">
        <v>2154.3200000000002</v>
      </c>
      <c r="BB1448" s="2">
        <v>4715</v>
      </c>
      <c r="BC1448" s="32">
        <v>4676</v>
      </c>
      <c r="BD1448" s="52">
        <v>4430</v>
      </c>
      <c r="BE1448" s="52"/>
      <c r="BF1448" s="52"/>
      <c r="BL1448" s="2">
        <v>5065.3</v>
      </c>
      <c r="BM1448" s="2">
        <v>2254.89</v>
      </c>
      <c r="BN1448" s="2">
        <v>4633.21</v>
      </c>
      <c r="BO1448" s="2">
        <v>2686.98</v>
      </c>
      <c r="KA1448" s="247">
        <f t="shared" si="161"/>
        <v>5195.76</v>
      </c>
      <c r="KB1448" s="228">
        <f t="shared" si="162"/>
        <v>4157.3</v>
      </c>
      <c r="KC1448" s="246">
        <f t="shared" si="163"/>
        <v>3986.8</v>
      </c>
    </row>
    <row r="1449" spans="1:289" x14ac:dyDescent="0.3">
      <c r="A1449" s="213">
        <v>42492</v>
      </c>
      <c r="B1449" s="31">
        <v>4615</v>
      </c>
      <c r="C1449" s="31">
        <f t="shared" si="164"/>
        <v>4586.8095238095239</v>
      </c>
      <c r="D1449" s="7">
        <v>5078.96</v>
      </c>
      <c r="E1449" s="2">
        <v>2264.5700000000002</v>
      </c>
      <c r="H1449" s="2">
        <v>4646.87</v>
      </c>
      <c r="I1449" s="3">
        <v>2696.66</v>
      </c>
      <c r="J1449" s="7">
        <v>4992.43</v>
      </c>
      <c r="K1449" s="2">
        <v>2278.89</v>
      </c>
      <c r="N1449" s="7">
        <v>4560.34</v>
      </c>
      <c r="O1449" s="3">
        <v>2710.98</v>
      </c>
      <c r="P1449" s="7">
        <v>4775.3</v>
      </c>
      <c r="Q1449" s="2">
        <v>2049.77</v>
      </c>
      <c r="T1449" s="2">
        <v>4343.21</v>
      </c>
      <c r="U1449" s="3">
        <v>2481.86</v>
      </c>
      <c r="AJ1449" s="2">
        <f t="shared" si="160"/>
        <v>4321</v>
      </c>
      <c r="AK1449" s="2">
        <v>294</v>
      </c>
      <c r="AL1449" s="7">
        <v>3268.77</v>
      </c>
      <c r="AM1449" s="2">
        <v>1741.79</v>
      </c>
      <c r="AP1449" s="7">
        <v>2836.68</v>
      </c>
      <c r="AQ1449" s="3">
        <v>2173.88</v>
      </c>
      <c r="BB1449" s="2">
        <v>4715</v>
      </c>
      <c r="BC1449" s="32">
        <v>4676</v>
      </c>
      <c r="BD1449" s="52">
        <v>4430</v>
      </c>
      <c r="BE1449" s="52"/>
      <c r="BF1449" s="52"/>
      <c r="BL1449" s="2">
        <v>5079.67</v>
      </c>
      <c r="BM1449" s="2">
        <v>2278.89</v>
      </c>
      <c r="BN1449" s="2">
        <v>4647.58</v>
      </c>
      <c r="BO1449" s="2">
        <v>2710.98</v>
      </c>
      <c r="KA1449" s="247">
        <f t="shared" si="161"/>
        <v>5222.43</v>
      </c>
      <c r="KB1449" s="228">
        <f t="shared" si="162"/>
        <v>4157.3</v>
      </c>
      <c r="KC1449" s="246">
        <f t="shared" si="163"/>
        <v>3986.8</v>
      </c>
    </row>
    <row r="1450" spans="1:289" x14ac:dyDescent="0.3">
      <c r="A1450" s="213">
        <v>42493</v>
      </c>
      <c r="B1450" s="31">
        <v>4660</v>
      </c>
      <c r="C1450" s="31">
        <f t="shared" si="164"/>
        <v>4598.2380952380954</v>
      </c>
      <c r="D1450" s="7">
        <v>5161.1499999999996</v>
      </c>
      <c r="E1450" s="2">
        <v>2336.21</v>
      </c>
      <c r="H1450" s="2">
        <v>4729.0600000000004</v>
      </c>
      <c r="I1450" s="3">
        <v>2768.3</v>
      </c>
      <c r="J1450" s="7">
        <v>5072.45</v>
      </c>
      <c r="K1450" s="2">
        <v>2350.89</v>
      </c>
      <c r="N1450" s="7">
        <v>4640.3599999999997</v>
      </c>
      <c r="O1450" s="3">
        <v>2782.98</v>
      </c>
      <c r="P1450" s="7">
        <v>4924.04</v>
      </c>
      <c r="Q1450" s="2">
        <v>2189.41</v>
      </c>
      <c r="T1450" s="2">
        <v>4491.95</v>
      </c>
      <c r="U1450" s="3">
        <v>2621.5</v>
      </c>
      <c r="AJ1450" s="2">
        <f t="shared" si="160"/>
        <v>4366</v>
      </c>
      <c r="AK1450" s="2">
        <v>294</v>
      </c>
      <c r="AL1450" s="7">
        <v>3380.56</v>
      </c>
      <c r="AM1450" s="2">
        <v>1844.51</v>
      </c>
      <c r="AP1450" s="7">
        <v>2948.47</v>
      </c>
      <c r="AQ1450" s="3">
        <v>2276.6</v>
      </c>
      <c r="BB1450" s="2">
        <v>4762</v>
      </c>
      <c r="BC1450" s="32">
        <v>4686</v>
      </c>
      <c r="BD1450" s="52">
        <v>4460</v>
      </c>
      <c r="BE1450" s="52"/>
      <c r="BF1450" s="52"/>
      <c r="BL1450" s="2">
        <v>5079.67</v>
      </c>
      <c r="BM1450" s="2">
        <v>2350.89</v>
      </c>
      <c r="BN1450" s="2">
        <v>4647.58</v>
      </c>
      <c r="BO1450" s="2">
        <v>2782.98</v>
      </c>
      <c r="KA1450" s="247">
        <f t="shared" si="161"/>
        <v>5302.45</v>
      </c>
      <c r="KB1450" s="228">
        <f t="shared" si="162"/>
        <v>4203.2</v>
      </c>
      <c r="KC1450" s="246">
        <f t="shared" si="163"/>
        <v>4028.2</v>
      </c>
    </row>
    <row r="1451" spans="1:289" x14ac:dyDescent="0.3">
      <c r="A1451" s="213">
        <v>42494</v>
      </c>
      <c r="B1451" s="31">
        <v>4724</v>
      </c>
      <c r="C1451" s="31">
        <f t="shared" si="164"/>
        <v>4609.4761904761908</v>
      </c>
      <c r="D1451" s="7">
        <v>5101.55</v>
      </c>
      <c r="E1451" s="2">
        <v>2271.85</v>
      </c>
      <c r="H1451" s="2">
        <v>4669.46</v>
      </c>
      <c r="I1451" s="3">
        <v>2703.94</v>
      </c>
      <c r="J1451" s="7">
        <v>5116.8999999999996</v>
      </c>
      <c r="K1451" s="2">
        <v>2390.89</v>
      </c>
      <c r="N1451" s="7">
        <v>4684.8100000000004</v>
      </c>
      <c r="O1451" s="3">
        <v>2822.98</v>
      </c>
      <c r="P1451" s="7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60"/>
        <v>4430</v>
      </c>
      <c r="AK1451" s="2">
        <v>294</v>
      </c>
      <c r="AL1451" s="7">
        <v>3433.58</v>
      </c>
      <c r="AM1451" s="2">
        <v>1892.59</v>
      </c>
      <c r="AP1451" s="7">
        <v>3001.49</v>
      </c>
      <c r="AQ1451" s="3">
        <v>2324.6799999999998</v>
      </c>
      <c r="BB1451" s="2">
        <v>4815</v>
      </c>
      <c r="BC1451" s="32">
        <v>4736</v>
      </c>
      <c r="BD1451" s="52">
        <v>4507</v>
      </c>
      <c r="BE1451" s="52"/>
      <c r="BF1451" s="52"/>
      <c r="BL1451" s="2">
        <v>5079.67</v>
      </c>
      <c r="BM1451" s="2">
        <v>2390.89</v>
      </c>
      <c r="BN1451" s="2">
        <v>4647.58</v>
      </c>
      <c r="BO1451" s="2">
        <v>2822.98</v>
      </c>
      <c r="KA1451" s="247">
        <f t="shared" si="161"/>
        <v>5346.9</v>
      </c>
      <c r="KB1451" s="228">
        <f t="shared" si="162"/>
        <v>4268.4800000000005</v>
      </c>
      <c r="KC1451" s="246">
        <f t="shared" si="163"/>
        <v>4087.08</v>
      </c>
    </row>
    <row r="1452" spans="1:289" x14ac:dyDescent="0.3">
      <c r="A1452" s="213">
        <v>42495</v>
      </c>
      <c r="B1452" s="31">
        <v>4800</v>
      </c>
      <c r="C1452" s="31">
        <f t="shared" si="164"/>
        <v>4621.8571428571431</v>
      </c>
      <c r="D1452" s="7">
        <v>5145.4799999999996</v>
      </c>
      <c r="E1452" s="2">
        <v>2311.8200000000002</v>
      </c>
      <c r="H1452" s="2">
        <v>4713.3900000000003</v>
      </c>
      <c r="I1452" s="3">
        <v>2743.91</v>
      </c>
      <c r="J1452" s="7">
        <v>5145.8</v>
      </c>
      <c r="K1452" s="2">
        <v>2416.89</v>
      </c>
      <c r="N1452" s="7">
        <v>4713.71</v>
      </c>
      <c r="O1452" s="3">
        <v>2848.98</v>
      </c>
      <c r="P1452" s="7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60"/>
        <v>4506</v>
      </c>
      <c r="AK1452" s="2">
        <v>294</v>
      </c>
      <c r="AL1452" s="7">
        <v>3443.24</v>
      </c>
      <c r="AM1452" s="2">
        <v>1899.29</v>
      </c>
      <c r="AP1452" s="7">
        <v>3011.15</v>
      </c>
      <c r="AQ1452" s="3">
        <v>2331.38</v>
      </c>
      <c r="BB1452" s="2">
        <v>4890</v>
      </c>
      <c r="BC1452" s="32">
        <v>4805</v>
      </c>
      <c r="BD1452" s="52">
        <v>4560</v>
      </c>
      <c r="BE1452" s="52"/>
      <c r="BF1452" s="52"/>
      <c r="BL1452" s="2">
        <v>5079.67</v>
      </c>
      <c r="BM1452" s="2">
        <v>2416.89</v>
      </c>
      <c r="BN1452" s="2">
        <v>4647.58</v>
      </c>
      <c r="BO1452" s="2">
        <v>2848.98</v>
      </c>
      <c r="KA1452" s="247">
        <f t="shared" si="161"/>
        <v>5375.8</v>
      </c>
      <c r="KB1452" s="228">
        <f t="shared" si="162"/>
        <v>4346</v>
      </c>
      <c r="KC1452" s="246">
        <f t="shared" si="163"/>
        <v>4157</v>
      </c>
    </row>
    <row r="1453" spans="1:289" x14ac:dyDescent="0.3">
      <c r="A1453" s="213">
        <v>42496</v>
      </c>
      <c r="B1453" s="31">
        <v>4827</v>
      </c>
      <c r="C1453" s="31">
        <f t="shared" si="164"/>
        <v>4634.9523809523807</v>
      </c>
      <c r="D1453" s="7">
        <v>5079.91</v>
      </c>
      <c r="E1453" s="2">
        <v>2251.2399999999998</v>
      </c>
      <c r="H1453" s="2">
        <v>4647.82</v>
      </c>
      <c r="I1453" s="3">
        <v>2683.33</v>
      </c>
      <c r="J1453" s="7">
        <v>5110.24</v>
      </c>
      <c r="K1453" s="2">
        <v>2384.89</v>
      </c>
      <c r="N1453" s="7">
        <v>4678.1499999999996</v>
      </c>
      <c r="O1453" s="3">
        <v>2816.98</v>
      </c>
      <c r="P1453" s="7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60"/>
        <v>4533</v>
      </c>
      <c r="AK1453" s="2">
        <v>294</v>
      </c>
      <c r="AL1453" s="7">
        <v>3382.83</v>
      </c>
      <c r="AM1453" s="2">
        <v>1843.03</v>
      </c>
      <c r="AP1453" s="7">
        <v>2950.74</v>
      </c>
      <c r="AQ1453" s="3">
        <v>2275.12</v>
      </c>
      <c r="BB1453" s="2">
        <v>4912</v>
      </c>
      <c r="BC1453" s="32">
        <v>4834</v>
      </c>
      <c r="BD1453" s="52">
        <v>4582</v>
      </c>
      <c r="BE1453" s="52"/>
      <c r="BF1453" s="52"/>
      <c r="BL1453" s="2">
        <v>5079.67</v>
      </c>
      <c r="BM1453" s="2">
        <v>2384.89</v>
      </c>
      <c r="BN1453" s="2">
        <v>4647.58</v>
      </c>
      <c r="BO1453" s="2">
        <v>2816.98</v>
      </c>
      <c r="KA1453" s="247">
        <f t="shared" si="161"/>
        <v>5340.24</v>
      </c>
      <c r="KB1453" s="228">
        <f t="shared" si="162"/>
        <v>4373.54</v>
      </c>
      <c r="KC1453" s="246">
        <f t="shared" si="163"/>
        <v>4181.84</v>
      </c>
    </row>
    <row r="1454" spans="1:289" x14ac:dyDescent="0.3">
      <c r="A1454" s="213">
        <v>42499</v>
      </c>
      <c r="B1454" s="31">
        <v>4820</v>
      </c>
      <c r="C1454" s="31">
        <f t="shared" si="164"/>
        <v>4648.4285714285716</v>
      </c>
      <c r="D1454" s="7">
        <v>5174.38</v>
      </c>
      <c r="E1454" s="2">
        <v>2336.91</v>
      </c>
      <c r="H1454" s="2">
        <v>4742.29</v>
      </c>
      <c r="I1454" s="3">
        <v>2769</v>
      </c>
      <c r="J1454" s="7">
        <v>5174.7</v>
      </c>
      <c r="K1454" s="2">
        <v>2442.89</v>
      </c>
      <c r="N1454" s="7">
        <v>4742.6099999999997</v>
      </c>
      <c r="O1454" s="3">
        <v>2874.98</v>
      </c>
      <c r="P1454" s="7">
        <v>5006.34</v>
      </c>
      <c r="Q1454" s="2">
        <v>2261.21</v>
      </c>
      <c r="T1454" s="2">
        <v>4574.25</v>
      </c>
      <c r="U1454" s="3">
        <v>2693.3</v>
      </c>
      <c r="AJ1454" s="2">
        <f t="shared" si="160"/>
        <v>4526</v>
      </c>
      <c r="AK1454" s="2">
        <v>294</v>
      </c>
      <c r="AL1454" s="7">
        <v>3467.93</v>
      </c>
      <c r="AM1454" s="2">
        <v>1920.87</v>
      </c>
      <c r="AP1454" s="7">
        <v>3035.84</v>
      </c>
      <c r="AQ1454" s="3">
        <v>2352.96</v>
      </c>
      <c r="BB1454" s="2">
        <v>4905</v>
      </c>
      <c r="BC1454" s="32">
        <v>4834</v>
      </c>
      <c r="BD1454" s="52">
        <v>4589</v>
      </c>
      <c r="BE1454" s="52"/>
      <c r="BF1454" s="52"/>
      <c r="BL1454" s="2">
        <v>5079.67</v>
      </c>
      <c r="BM1454" s="2">
        <v>2442.89</v>
      </c>
      <c r="BN1454" s="2">
        <v>4647.58</v>
      </c>
      <c r="BO1454" s="2">
        <v>2874.98</v>
      </c>
      <c r="KA1454" s="247">
        <f t="shared" si="161"/>
        <v>5404.7</v>
      </c>
      <c r="KB1454" s="228">
        <f t="shared" si="162"/>
        <v>4366.3999999999996</v>
      </c>
      <c r="KC1454" s="246">
        <f t="shared" si="163"/>
        <v>4175.4000000000005</v>
      </c>
    </row>
    <row r="1455" spans="1:289" x14ac:dyDescent="0.3">
      <c r="A1455" s="213">
        <v>42500</v>
      </c>
      <c r="B1455" s="31">
        <v>4930</v>
      </c>
      <c r="C1455" s="31">
        <f t="shared" si="164"/>
        <v>4663.4761904761908</v>
      </c>
      <c r="D1455" s="7">
        <v>5148.18</v>
      </c>
      <c r="E1455" s="2">
        <v>2310.4499999999998</v>
      </c>
      <c r="H1455" s="2">
        <v>4716.09</v>
      </c>
      <c r="I1455" s="3">
        <v>2742.54</v>
      </c>
      <c r="J1455" s="7">
        <v>5179.1400000000003</v>
      </c>
      <c r="K1455" s="2">
        <v>2446.89</v>
      </c>
      <c r="N1455" s="7">
        <v>4747.05</v>
      </c>
      <c r="O1455" s="3">
        <v>2878.98</v>
      </c>
      <c r="P1455" s="7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60"/>
        <v>4636</v>
      </c>
      <c r="AK1455" s="2">
        <v>294</v>
      </c>
      <c r="AL1455" s="7">
        <v>3441.08</v>
      </c>
      <c r="AM1455" s="2">
        <v>1893.87</v>
      </c>
      <c r="AP1455" s="7">
        <v>3008.99</v>
      </c>
      <c r="AQ1455" s="3">
        <v>2325.96</v>
      </c>
      <c r="BB1455" s="2">
        <v>5010</v>
      </c>
      <c r="BC1455" s="32">
        <v>4922</v>
      </c>
      <c r="BD1455" s="52">
        <v>4665</v>
      </c>
      <c r="BE1455" s="52"/>
      <c r="BF1455" s="52"/>
      <c r="BL1455" s="2">
        <v>5079.67</v>
      </c>
      <c r="BM1455" s="2">
        <v>2446.89</v>
      </c>
      <c r="BN1455" s="2">
        <v>4647.58</v>
      </c>
      <c r="BO1455" s="2">
        <v>2878.98</v>
      </c>
      <c r="KA1455" s="247">
        <f t="shared" si="161"/>
        <v>5409.14</v>
      </c>
      <c r="KB1455" s="228">
        <f t="shared" si="162"/>
        <v>4478.6000000000004</v>
      </c>
      <c r="KC1455" s="246">
        <f t="shared" si="163"/>
        <v>4276.6000000000004</v>
      </c>
    </row>
    <row r="1456" spans="1:289" x14ac:dyDescent="0.3">
      <c r="A1456" s="213">
        <v>42501</v>
      </c>
      <c r="B1456" s="31">
        <v>4960</v>
      </c>
      <c r="C1456" s="31">
        <f t="shared" si="164"/>
        <v>4682.6190476190477</v>
      </c>
      <c r="D1456" s="7">
        <v>5145.6099999999997</v>
      </c>
      <c r="E1456" s="2">
        <v>2309.71</v>
      </c>
      <c r="H1456" s="2">
        <v>4713.5200000000004</v>
      </c>
      <c r="I1456" s="3">
        <v>2741.8</v>
      </c>
      <c r="J1456" s="7">
        <v>5161.17</v>
      </c>
      <c r="K1456" s="2">
        <v>2430.27</v>
      </c>
      <c r="N1456" s="7">
        <v>4729.08</v>
      </c>
      <c r="O1456" s="3">
        <v>2862.36</v>
      </c>
      <c r="P1456" s="7">
        <v>4978.18</v>
      </c>
      <c r="Q1456" s="2">
        <v>2234.36</v>
      </c>
      <c r="T1456" s="2">
        <v>4546.09</v>
      </c>
      <c r="U1456" s="3">
        <v>2666.45</v>
      </c>
      <c r="AJ1456" s="2">
        <f t="shared" si="160"/>
        <v>4666</v>
      </c>
      <c r="AK1456" s="2">
        <v>294</v>
      </c>
      <c r="AL1456" s="7">
        <v>3425.68</v>
      </c>
      <c r="AM1456" s="2">
        <v>1880.49</v>
      </c>
      <c r="AP1456" s="7">
        <v>2993.59</v>
      </c>
      <c r="AQ1456" s="3">
        <v>2312.58</v>
      </c>
      <c r="BB1456" s="2">
        <v>5050</v>
      </c>
      <c r="BC1456" s="32">
        <v>4964</v>
      </c>
      <c r="BD1456" s="52">
        <v>4710</v>
      </c>
      <c r="BE1456" s="52"/>
      <c r="BF1456" s="52"/>
      <c r="BL1456" s="2">
        <v>5081.63</v>
      </c>
      <c r="BM1456" s="2">
        <v>2430.27</v>
      </c>
      <c r="BN1456" s="2">
        <v>4649.54</v>
      </c>
      <c r="BO1456" s="2">
        <v>2862.36</v>
      </c>
      <c r="KA1456" s="247">
        <f t="shared" si="161"/>
        <v>5391.17</v>
      </c>
      <c r="KB1456" s="228">
        <f t="shared" si="162"/>
        <v>4509.2</v>
      </c>
      <c r="KC1456" s="246">
        <f t="shared" si="163"/>
        <v>4304.2</v>
      </c>
    </row>
    <row r="1457" spans="1:289" x14ac:dyDescent="0.3">
      <c r="A1457" s="213">
        <v>42502</v>
      </c>
      <c r="B1457" s="31">
        <v>4940</v>
      </c>
      <c r="C1457" s="31">
        <f t="shared" si="164"/>
        <v>4697.4285714285716</v>
      </c>
      <c r="D1457" s="7">
        <v>5056.47</v>
      </c>
      <c r="E1457" s="2">
        <v>2281.4699999999998</v>
      </c>
      <c r="H1457" s="2">
        <v>4624.38</v>
      </c>
      <c r="I1457" s="3">
        <v>2713.56</v>
      </c>
      <c r="J1457" s="7">
        <v>5117.7700000000004</v>
      </c>
      <c r="K1457" s="2">
        <v>2432.27</v>
      </c>
      <c r="N1457" s="7">
        <v>4685.68</v>
      </c>
      <c r="O1457" s="3">
        <v>2864.36</v>
      </c>
      <c r="P1457" s="7">
        <v>4965.16</v>
      </c>
      <c r="Q1457" s="2">
        <v>2266.39</v>
      </c>
      <c r="T1457" s="2">
        <v>4533.07</v>
      </c>
      <c r="U1457" s="3">
        <v>2698.48</v>
      </c>
      <c r="AJ1457" s="2">
        <f t="shared" si="160"/>
        <v>4646</v>
      </c>
      <c r="AK1457" s="2">
        <v>294</v>
      </c>
      <c r="AL1457" s="7">
        <v>3412.44</v>
      </c>
      <c r="AM1457" s="2">
        <v>1912.29</v>
      </c>
      <c r="AP1457" s="7">
        <v>2980.35</v>
      </c>
      <c r="AQ1457" s="3">
        <v>2344.38</v>
      </c>
      <c r="BB1457" s="2">
        <v>5030</v>
      </c>
      <c r="BC1457" s="32">
        <v>4951</v>
      </c>
      <c r="BD1457" s="52">
        <v>4695</v>
      </c>
      <c r="BE1457" s="52"/>
      <c r="BF1457" s="52"/>
      <c r="BL1457" s="2">
        <v>5024.09</v>
      </c>
      <c r="BM1457" s="2">
        <v>2432.27</v>
      </c>
      <c r="BN1457" s="2">
        <v>4592</v>
      </c>
      <c r="BO1457" s="2">
        <v>2864.36</v>
      </c>
      <c r="KA1457" s="247">
        <f t="shared" si="161"/>
        <v>5347.77</v>
      </c>
      <c r="KB1457" s="228">
        <f t="shared" si="162"/>
        <v>4488.8</v>
      </c>
      <c r="KC1457" s="246">
        <f t="shared" si="163"/>
        <v>4285.8</v>
      </c>
    </row>
    <row r="1458" spans="1:289" x14ac:dyDescent="0.3">
      <c r="A1458" s="213">
        <v>42503</v>
      </c>
      <c r="B1458" s="31">
        <v>4951</v>
      </c>
      <c r="C1458" s="31">
        <f t="shared" si="164"/>
        <v>4712.7619047619046</v>
      </c>
      <c r="D1458" s="7">
        <v>5156.5600000000004</v>
      </c>
      <c r="E1458" s="2">
        <v>2373.0700000000002</v>
      </c>
      <c r="H1458" s="2">
        <v>4724.47</v>
      </c>
      <c r="I1458" s="3">
        <v>2805.16</v>
      </c>
      <c r="J1458" s="7">
        <v>5188</v>
      </c>
      <c r="K1458" s="2">
        <v>2496.27</v>
      </c>
      <c r="N1458" s="7">
        <v>4755.91</v>
      </c>
      <c r="O1458" s="3">
        <v>2928.36</v>
      </c>
      <c r="P1458" s="7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60"/>
        <v>4657</v>
      </c>
      <c r="AK1458" s="2">
        <v>294</v>
      </c>
      <c r="AL1458" s="7">
        <v>3503.47</v>
      </c>
      <c r="AM1458" s="2">
        <v>1996.21</v>
      </c>
      <c r="AP1458" s="7">
        <v>3071.38</v>
      </c>
      <c r="AQ1458" s="3">
        <v>2428.3000000000002</v>
      </c>
      <c r="BB1458" s="2">
        <v>5047</v>
      </c>
      <c r="BC1458" s="32">
        <v>4951</v>
      </c>
      <c r="BD1458" s="52">
        <v>4710</v>
      </c>
      <c r="BE1458" s="52"/>
      <c r="BF1458" s="52"/>
      <c r="BL1458" s="2">
        <v>5024.09</v>
      </c>
      <c r="BM1458" s="2">
        <v>2496.27</v>
      </c>
      <c r="BN1458" s="2">
        <v>4592</v>
      </c>
      <c r="BO1458" s="2">
        <v>2928.36</v>
      </c>
      <c r="KA1458" s="247">
        <f t="shared" si="161"/>
        <v>5418</v>
      </c>
      <c r="KB1458" s="228">
        <f t="shared" si="162"/>
        <v>4500.0200000000004</v>
      </c>
      <c r="KC1458" s="246">
        <f t="shared" si="163"/>
        <v>4295.92</v>
      </c>
    </row>
    <row r="1459" spans="1:289" x14ac:dyDescent="0.3">
      <c r="A1459" s="213">
        <v>42506</v>
      </c>
      <c r="B1459" s="31">
        <v>4993</v>
      </c>
      <c r="C1459" s="31">
        <f t="shared" si="164"/>
        <v>4730.9047619047615</v>
      </c>
      <c r="D1459" s="7">
        <v>5242.98</v>
      </c>
      <c r="E1459" s="2">
        <v>2454.37</v>
      </c>
      <c r="H1459" s="2">
        <v>4810.8900000000003</v>
      </c>
      <c r="I1459" s="3">
        <v>2886.46</v>
      </c>
      <c r="J1459" s="7">
        <v>5274.79</v>
      </c>
      <c r="K1459" s="2">
        <v>2579.0100000000002</v>
      </c>
      <c r="N1459" s="7">
        <v>4842.7</v>
      </c>
      <c r="O1459" s="3">
        <v>3011.1</v>
      </c>
      <c r="P1459" s="7">
        <v>5069.84</v>
      </c>
      <c r="Q1459" s="2">
        <v>2360.89</v>
      </c>
      <c r="T1459" s="2">
        <v>4637.75</v>
      </c>
      <c r="U1459" s="3">
        <v>2792.98</v>
      </c>
      <c r="AJ1459" s="2">
        <f t="shared" si="160"/>
        <v>4699</v>
      </c>
      <c r="AK1459" s="2">
        <v>294</v>
      </c>
      <c r="AL1459" s="7">
        <v>3521.75</v>
      </c>
      <c r="AM1459" s="2">
        <v>2010.87</v>
      </c>
      <c r="AP1459" s="7">
        <v>3089.66</v>
      </c>
      <c r="AQ1459" s="3">
        <v>2442.96</v>
      </c>
      <c r="BB1459" s="2">
        <v>5087</v>
      </c>
      <c r="BC1459" s="32">
        <v>4990</v>
      </c>
      <c r="BD1459" s="52">
        <v>4747</v>
      </c>
      <c r="BE1459" s="52"/>
      <c r="BF1459" s="52"/>
      <c r="BL1459" s="2">
        <v>5024.09</v>
      </c>
      <c r="BM1459" s="2">
        <v>2532.27</v>
      </c>
      <c r="BN1459" s="2">
        <v>4592</v>
      </c>
      <c r="BO1459" s="2">
        <v>2964.36</v>
      </c>
      <c r="KA1459" s="247">
        <f t="shared" si="161"/>
        <v>5504.79</v>
      </c>
      <c r="KB1459" s="228">
        <f t="shared" si="162"/>
        <v>4542.8599999999997</v>
      </c>
      <c r="KC1459" s="246">
        <f t="shared" si="163"/>
        <v>4334.5600000000004</v>
      </c>
    </row>
    <row r="1460" spans="1:289" x14ac:dyDescent="0.3">
      <c r="A1460" s="213">
        <v>42507</v>
      </c>
      <c r="B1460" s="31">
        <v>5066</v>
      </c>
      <c r="C1460" s="31">
        <f t="shared" si="164"/>
        <v>4752</v>
      </c>
      <c r="D1460" s="7">
        <v>5249.17</v>
      </c>
      <c r="E1460" s="2">
        <v>2458.19</v>
      </c>
      <c r="H1460" s="2">
        <v>4817.08</v>
      </c>
      <c r="I1460" s="3">
        <v>2890.28</v>
      </c>
      <c r="J1460" s="7">
        <v>5297.04</v>
      </c>
      <c r="K1460" s="2">
        <v>2599.31</v>
      </c>
      <c r="N1460" s="7">
        <v>4864.95</v>
      </c>
      <c r="O1460" s="3">
        <v>3031.4</v>
      </c>
      <c r="P1460" s="7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60"/>
        <v>4772</v>
      </c>
      <c r="AK1460" s="2">
        <v>294</v>
      </c>
      <c r="AL1460" s="7">
        <v>3556.43</v>
      </c>
      <c r="AM1460" s="2">
        <v>2043.25</v>
      </c>
      <c r="AP1460" s="7">
        <v>3124.34</v>
      </c>
      <c r="AQ1460" s="3">
        <v>2475.34</v>
      </c>
      <c r="BB1460" s="2">
        <v>5146</v>
      </c>
      <c r="BC1460" s="52">
        <v>5038</v>
      </c>
      <c r="BD1460" s="52">
        <v>4806</v>
      </c>
      <c r="BE1460" s="52"/>
      <c r="BF1460" s="52"/>
      <c r="BL1460" s="2">
        <v>5024.09</v>
      </c>
      <c r="BM1460" s="2">
        <v>2552.27</v>
      </c>
      <c r="BN1460" s="2">
        <v>4592</v>
      </c>
      <c r="BO1460" s="2">
        <v>2984.36</v>
      </c>
      <c r="KA1460" s="247">
        <f t="shared" si="161"/>
        <v>5527.04</v>
      </c>
      <c r="KB1460" s="228">
        <f t="shared" si="162"/>
        <v>4617.32</v>
      </c>
      <c r="KC1460" s="246">
        <f t="shared" si="163"/>
        <v>4401.72</v>
      </c>
    </row>
    <row r="1461" spans="1:289" x14ac:dyDescent="0.3">
      <c r="A1461" s="213">
        <v>42508</v>
      </c>
      <c r="B1461" s="31">
        <v>5097</v>
      </c>
      <c r="C1461" s="31">
        <f t="shared" si="164"/>
        <v>4777.333333333333</v>
      </c>
      <c r="D1461" s="7">
        <v>5331.84</v>
      </c>
      <c r="E1461" s="2">
        <v>2534.63</v>
      </c>
      <c r="H1461" s="2">
        <v>4899.75</v>
      </c>
      <c r="I1461" s="3">
        <v>2966.72</v>
      </c>
      <c r="J1461" s="7">
        <v>5348.22</v>
      </c>
      <c r="K1461" s="2">
        <v>2646</v>
      </c>
      <c r="N1461" s="7">
        <v>4916.13</v>
      </c>
      <c r="O1461" s="3">
        <v>3078.09</v>
      </c>
      <c r="P1461" s="7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60"/>
        <v>4803</v>
      </c>
      <c r="AK1461" s="2">
        <v>294</v>
      </c>
      <c r="AL1461" s="7">
        <v>3616.02</v>
      </c>
      <c r="AM1461" s="2">
        <v>2097.8000000000002</v>
      </c>
      <c r="AP1461" s="7">
        <v>3183.93</v>
      </c>
      <c r="AQ1461" s="3">
        <v>2529.89</v>
      </c>
      <c r="BB1461" s="2">
        <v>5180</v>
      </c>
      <c r="BC1461" s="32">
        <v>5088</v>
      </c>
      <c r="BD1461" s="52">
        <v>4845</v>
      </c>
      <c r="BE1461" s="52"/>
      <c r="BF1461" s="52"/>
      <c r="BL1461" s="2">
        <v>5024.09</v>
      </c>
      <c r="BM1461" s="2">
        <v>2598.27</v>
      </c>
      <c r="BN1461" s="2">
        <v>4592</v>
      </c>
      <c r="BO1461" s="2">
        <v>3030.36</v>
      </c>
      <c r="KA1461" s="247">
        <f t="shared" si="161"/>
        <v>5578.22</v>
      </c>
      <c r="KB1461" s="228">
        <f t="shared" si="162"/>
        <v>4648.9400000000005</v>
      </c>
      <c r="KC1461" s="246">
        <f t="shared" si="163"/>
        <v>4430.24</v>
      </c>
    </row>
    <row r="1462" spans="1:289" x14ac:dyDescent="0.3">
      <c r="A1462" s="213">
        <v>42509</v>
      </c>
      <c r="B1462" s="31">
        <v>5090</v>
      </c>
      <c r="C1462" s="31">
        <f t="shared" si="164"/>
        <v>4801.6190476190477</v>
      </c>
      <c r="D1462" s="7">
        <v>5307.47</v>
      </c>
      <c r="E1462" s="2">
        <v>2513.0700000000002</v>
      </c>
      <c r="H1462" s="2">
        <v>4875.38</v>
      </c>
      <c r="I1462" s="3">
        <v>2945.16</v>
      </c>
      <c r="J1462" s="7">
        <v>5323.74</v>
      </c>
      <c r="K1462" s="2">
        <v>2623.67</v>
      </c>
      <c r="N1462" s="7">
        <v>4891.6499999999996</v>
      </c>
      <c r="O1462" s="3">
        <v>3055.76</v>
      </c>
      <c r="P1462" s="7">
        <v>5083.93</v>
      </c>
      <c r="Q1462" s="2">
        <v>2370.87</v>
      </c>
      <c r="T1462" s="2">
        <v>4651.84</v>
      </c>
      <c r="U1462" s="3">
        <v>2802.96</v>
      </c>
      <c r="AJ1462" s="2">
        <f t="shared" si="160"/>
        <v>4796</v>
      </c>
      <c r="AK1462" s="2">
        <v>294</v>
      </c>
      <c r="AL1462" s="7">
        <v>3579.12</v>
      </c>
      <c r="AM1462" s="2">
        <v>2063.41</v>
      </c>
      <c r="AP1462" s="7">
        <v>3147.03</v>
      </c>
      <c r="AQ1462" s="3">
        <v>2495.5</v>
      </c>
      <c r="BB1462" s="2">
        <v>5170</v>
      </c>
      <c r="BC1462" s="32">
        <v>5084</v>
      </c>
      <c r="BD1462" s="52">
        <v>4810</v>
      </c>
      <c r="BE1462" s="52"/>
      <c r="BF1462" s="52"/>
      <c r="BL1462" s="2">
        <v>5024.09</v>
      </c>
      <c r="BM1462" s="2">
        <v>2576.27</v>
      </c>
      <c r="BN1462" s="2">
        <v>4592</v>
      </c>
      <c r="BO1462" s="2">
        <v>3008.36</v>
      </c>
      <c r="KA1462" s="247">
        <f t="shared" si="161"/>
        <v>5553.74</v>
      </c>
      <c r="KB1462" s="228">
        <f t="shared" si="162"/>
        <v>4641.8</v>
      </c>
      <c r="KC1462" s="246">
        <f t="shared" si="163"/>
        <v>4423.8</v>
      </c>
    </row>
    <row r="1463" spans="1:289" x14ac:dyDescent="0.3">
      <c r="A1463" s="213">
        <v>42510</v>
      </c>
      <c r="B1463" s="31">
        <v>5073</v>
      </c>
      <c r="C1463" s="31">
        <f t="shared" si="164"/>
        <v>4823.1904761904761</v>
      </c>
      <c r="D1463" s="7">
        <v>5222.38</v>
      </c>
      <c r="E1463" s="2">
        <v>2432.86</v>
      </c>
      <c r="H1463" s="2">
        <v>4790.29</v>
      </c>
      <c r="I1463" s="3">
        <v>2864.95</v>
      </c>
      <c r="J1463" s="7">
        <v>5285.92</v>
      </c>
      <c r="K1463" s="2">
        <v>2589.16</v>
      </c>
      <c r="N1463" s="7">
        <v>4853.83</v>
      </c>
      <c r="O1463" s="3">
        <v>3021.25</v>
      </c>
      <c r="P1463" s="7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60"/>
        <v>4779</v>
      </c>
      <c r="AK1463" s="2">
        <v>294</v>
      </c>
      <c r="AL1463" s="7">
        <v>3499.53</v>
      </c>
      <c r="AM1463" s="2">
        <v>1987.96</v>
      </c>
      <c r="AP1463" s="7">
        <v>3067.44</v>
      </c>
      <c r="AQ1463" s="3">
        <v>2420.0500000000002</v>
      </c>
      <c r="BB1463" s="2">
        <v>5159</v>
      </c>
      <c r="BC1463" s="32">
        <v>5059</v>
      </c>
      <c r="BD1463" s="52">
        <v>4775</v>
      </c>
      <c r="BE1463" s="52"/>
      <c r="BF1463" s="52"/>
      <c r="BL1463" s="2">
        <v>5024.09</v>
      </c>
      <c r="BM1463" s="2">
        <v>2542.27</v>
      </c>
      <c r="BN1463" s="2">
        <v>4592</v>
      </c>
      <c r="BO1463" s="2">
        <v>2974.36</v>
      </c>
      <c r="KA1463" s="247">
        <f t="shared" si="161"/>
        <v>5515.92</v>
      </c>
      <c r="KB1463" s="228">
        <f t="shared" si="162"/>
        <v>4624.46</v>
      </c>
      <c r="KC1463" s="246">
        <f t="shared" si="163"/>
        <v>4408.16</v>
      </c>
    </row>
    <row r="1464" spans="1:289" x14ac:dyDescent="0.3">
      <c r="A1464" s="213">
        <v>42513</v>
      </c>
      <c r="B1464" s="31">
        <v>5055</v>
      </c>
      <c r="C1464" s="31">
        <f t="shared" si="164"/>
        <v>4844.9047619047615</v>
      </c>
      <c r="D1464" s="7">
        <v>5246.41</v>
      </c>
      <c r="E1464" s="2">
        <v>2454.09</v>
      </c>
      <c r="H1464" s="2">
        <v>4814.32</v>
      </c>
      <c r="I1464" s="3">
        <v>2886.18</v>
      </c>
      <c r="J1464" s="7">
        <v>5310.39</v>
      </c>
      <c r="K1464" s="2">
        <v>2611.4899999999998</v>
      </c>
      <c r="N1464" s="7">
        <v>4878.3</v>
      </c>
      <c r="O1464" s="3">
        <v>3043.58</v>
      </c>
      <c r="P1464" s="7">
        <v>5055.57</v>
      </c>
      <c r="Q1464" s="2">
        <v>2343.91</v>
      </c>
      <c r="T1464" s="2">
        <v>4623.4799999999996</v>
      </c>
      <c r="U1464" s="3">
        <v>2776</v>
      </c>
      <c r="AJ1464" s="2">
        <f t="shared" si="160"/>
        <v>4761</v>
      </c>
      <c r="AK1464" s="2">
        <v>294</v>
      </c>
      <c r="AL1464" s="7">
        <v>3520</v>
      </c>
      <c r="AM1464" s="2">
        <v>2006.11</v>
      </c>
      <c r="AP1464" s="7">
        <v>3087.91</v>
      </c>
      <c r="AQ1464" s="3">
        <v>2438.1999999999998</v>
      </c>
      <c r="BB1464" s="2">
        <v>5135</v>
      </c>
      <c r="BC1464" s="32">
        <v>5020</v>
      </c>
      <c r="BD1464" s="52">
        <v>4742</v>
      </c>
      <c r="BE1464" s="52"/>
      <c r="BF1464" s="52"/>
      <c r="BL1464" s="2">
        <v>5024.09</v>
      </c>
      <c r="BM1464" s="2">
        <v>2564.27</v>
      </c>
      <c r="BN1464" s="2">
        <v>4592</v>
      </c>
      <c r="BO1464" s="2">
        <v>2996.36</v>
      </c>
      <c r="KA1464" s="247">
        <f t="shared" si="161"/>
        <v>5540.39</v>
      </c>
      <c r="KB1464" s="228">
        <f t="shared" si="162"/>
        <v>4606.1000000000004</v>
      </c>
      <c r="KC1464" s="246">
        <f t="shared" si="163"/>
        <v>4391.6000000000004</v>
      </c>
    </row>
    <row r="1465" spans="1:289" x14ac:dyDescent="0.3">
      <c r="A1465" s="213">
        <v>42514</v>
      </c>
      <c r="B1465" s="31">
        <v>5055</v>
      </c>
      <c r="C1465" s="31">
        <f t="shared" si="164"/>
        <v>4865.6190476190477</v>
      </c>
      <c r="D1465" s="7">
        <v>5206.57</v>
      </c>
      <c r="E1465" s="2">
        <v>2417.23</v>
      </c>
      <c r="H1465" s="2">
        <v>4774.4799999999996</v>
      </c>
      <c r="I1465" s="3">
        <v>2849.32</v>
      </c>
      <c r="J1465" s="7">
        <v>5285.92</v>
      </c>
      <c r="K1465" s="2">
        <v>2589.16</v>
      </c>
      <c r="N1465" s="7">
        <v>4853.83</v>
      </c>
      <c r="O1465" s="3">
        <v>3021.25</v>
      </c>
      <c r="P1465" s="7">
        <v>5001.25</v>
      </c>
      <c r="Q1465" s="2">
        <v>2292.19</v>
      </c>
      <c r="T1465" s="2">
        <v>4569.16</v>
      </c>
      <c r="U1465" s="3">
        <v>2724.28</v>
      </c>
      <c r="AJ1465" s="2">
        <f t="shared" si="160"/>
        <v>4761</v>
      </c>
      <c r="AK1465" s="2">
        <v>294</v>
      </c>
      <c r="AL1465" s="7">
        <v>3499.53</v>
      </c>
      <c r="AM1465" s="2">
        <v>1987.96</v>
      </c>
      <c r="AP1465" s="7">
        <v>3067.44</v>
      </c>
      <c r="AQ1465" s="3">
        <v>2420.0500000000002</v>
      </c>
      <c r="BB1465" s="2">
        <v>5130</v>
      </c>
      <c r="BC1465" s="32">
        <v>5036</v>
      </c>
      <c r="BD1465" s="52">
        <v>4755</v>
      </c>
      <c r="BE1465" s="52"/>
      <c r="BF1465" s="52"/>
      <c r="BL1465" s="2">
        <v>5024.09</v>
      </c>
      <c r="BM1465" s="2">
        <v>2542.27</v>
      </c>
      <c r="BN1465" s="2">
        <v>4592</v>
      </c>
      <c r="BO1465" s="2">
        <v>2974.36</v>
      </c>
      <c r="KA1465" s="247">
        <f t="shared" si="161"/>
        <v>5515.92</v>
      </c>
      <c r="KB1465" s="228">
        <f t="shared" si="162"/>
        <v>4606.1000000000004</v>
      </c>
      <c r="KC1465" s="246">
        <f t="shared" si="163"/>
        <v>4391.6000000000004</v>
      </c>
    </row>
    <row r="1466" spans="1:289" x14ac:dyDescent="0.3">
      <c r="A1466" s="213">
        <v>42515</v>
      </c>
      <c r="B1466" s="31">
        <v>5087</v>
      </c>
      <c r="C1466" s="31">
        <f t="shared" si="164"/>
        <v>4887.3809523809523</v>
      </c>
      <c r="D1466" s="7">
        <v>5206.57</v>
      </c>
      <c r="E1466" s="2">
        <v>2417.23</v>
      </c>
      <c r="H1466" s="2">
        <v>4774.4799999999996</v>
      </c>
      <c r="I1466" s="3">
        <v>2849.32</v>
      </c>
      <c r="J1466" s="7">
        <v>5270.1</v>
      </c>
      <c r="K1466" s="2">
        <v>2573.5300000000002</v>
      </c>
      <c r="N1466" s="7">
        <v>4838.01</v>
      </c>
      <c r="O1466" s="3">
        <v>3005.62</v>
      </c>
      <c r="P1466" s="7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60"/>
        <v>4793</v>
      </c>
      <c r="AK1466" s="2">
        <v>294</v>
      </c>
      <c r="AL1466" s="7">
        <v>3452.1</v>
      </c>
      <c r="AM1466" s="2">
        <v>1941.07</v>
      </c>
      <c r="AP1466" s="7">
        <v>3020.01</v>
      </c>
      <c r="AQ1466" s="3">
        <v>2373.16</v>
      </c>
      <c r="BB1466" s="2">
        <v>5150</v>
      </c>
      <c r="BC1466" s="32">
        <v>5070</v>
      </c>
      <c r="BD1466" s="52">
        <v>4784</v>
      </c>
      <c r="BE1466" s="52"/>
      <c r="BF1466" s="52"/>
      <c r="BL1466" s="2">
        <v>5024.09</v>
      </c>
      <c r="BM1466" s="2">
        <v>2542.27</v>
      </c>
      <c r="BN1466" s="2">
        <v>4592</v>
      </c>
      <c r="BO1466" s="2">
        <v>2974.36</v>
      </c>
      <c r="KA1466" s="247">
        <f t="shared" si="161"/>
        <v>5500.1</v>
      </c>
      <c r="KB1466" s="228">
        <f t="shared" si="162"/>
        <v>4638.74</v>
      </c>
      <c r="KC1466" s="246">
        <f t="shared" si="163"/>
        <v>4421.04</v>
      </c>
    </row>
    <row r="1467" spans="1:289" x14ac:dyDescent="0.3">
      <c r="A1467" s="213">
        <v>42516</v>
      </c>
      <c r="B1467" s="31">
        <v>5100</v>
      </c>
      <c r="C1467" s="31">
        <f t="shared" si="164"/>
        <v>4909.7619047619046</v>
      </c>
      <c r="D1467" s="7">
        <v>5269.92</v>
      </c>
      <c r="E1467" s="2">
        <v>2434.91</v>
      </c>
      <c r="H1467" s="2">
        <v>4837.83</v>
      </c>
      <c r="I1467" s="3">
        <v>2867</v>
      </c>
      <c r="J1467" s="7">
        <v>5254.6</v>
      </c>
      <c r="K1467" s="2">
        <v>2559.39</v>
      </c>
      <c r="N1467" s="7">
        <v>4822.51</v>
      </c>
      <c r="O1467" s="3">
        <v>2991.48</v>
      </c>
      <c r="P1467" s="7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60"/>
        <v>4806</v>
      </c>
      <c r="AK1467" s="2">
        <v>294</v>
      </c>
      <c r="AL1467" s="7">
        <v>3486.51</v>
      </c>
      <c r="AM1467" s="2">
        <v>1976.41</v>
      </c>
      <c r="AP1467" s="7">
        <v>3054.42</v>
      </c>
      <c r="AQ1467" s="3">
        <v>2408.5</v>
      </c>
      <c r="BB1467" s="2">
        <v>5180</v>
      </c>
      <c r="BC1467" s="32">
        <v>5120</v>
      </c>
      <c r="BD1467" s="52">
        <v>4800</v>
      </c>
      <c r="BE1467" s="52"/>
      <c r="BF1467" s="52"/>
      <c r="BL1467" s="2">
        <v>5067.24</v>
      </c>
      <c r="BM1467" s="2">
        <v>2528.27</v>
      </c>
      <c r="BN1467" s="2">
        <v>4635.1499999999996</v>
      </c>
      <c r="BO1467" s="2">
        <v>2960.36</v>
      </c>
      <c r="KA1467" s="247">
        <f t="shared" si="161"/>
        <v>5484.6</v>
      </c>
      <c r="KB1467" s="228">
        <f t="shared" si="162"/>
        <v>4652</v>
      </c>
      <c r="KC1467" s="246">
        <f t="shared" si="163"/>
        <v>4433</v>
      </c>
    </row>
    <row r="1468" spans="1:289" x14ac:dyDescent="0.3">
      <c r="A1468" s="213">
        <v>42517</v>
      </c>
      <c r="B1468" s="31">
        <v>5140</v>
      </c>
      <c r="C1468" s="31">
        <f t="shared" si="164"/>
        <v>4933.2380952380954</v>
      </c>
      <c r="D1468" s="7">
        <v>5400.96</v>
      </c>
      <c r="E1468" s="2">
        <v>2558.48</v>
      </c>
      <c r="H1468" s="2">
        <v>4968.87</v>
      </c>
      <c r="I1468" s="3">
        <v>2990.57</v>
      </c>
      <c r="J1468" s="7">
        <v>5305.54</v>
      </c>
      <c r="K1468" s="2">
        <v>2605.85</v>
      </c>
      <c r="N1468" s="7">
        <v>4873.45</v>
      </c>
      <c r="O1468" s="3">
        <v>3037.94</v>
      </c>
      <c r="P1468" s="7">
        <v>5097.83</v>
      </c>
      <c r="Q1468" s="2">
        <v>2384.79</v>
      </c>
      <c r="T1468" s="2">
        <v>4665.74</v>
      </c>
      <c r="U1468" s="3">
        <v>2816.88</v>
      </c>
      <c r="AJ1468" s="2">
        <f t="shared" si="160"/>
        <v>4846</v>
      </c>
      <c r="AK1468" s="2">
        <v>294</v>
      </c>
      <c r="AL1468" s="7">
        <v>3577.23</v>
      </c>
      <c r="AM1468" s="2">
        <v>2061.73</v>
      </c>
      <c r="AP1468" s="7">
        <v>3145.14</v>
      </c>
      <c r="AQ1468" s="3">
        <v>2493.8200000000002</v>
      </c>
      <c r="BB1468" s="2">
        <v>5190</v>
      </c>
      <c r="BC1468" s="32">
        <v>5157</v>
      </c>
      <c r="BD1468" s="52">
        <v>4809</v>
      </c>
      <c r="BE1468" s="32">
        <v>4890</v>
      </c>
      <c r="BF1468" s="32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KA1468" s="247">
        <f t="shared" si="161"/>
        <v>5535.54</v>
      </c>
      <c r="KB1468" s="228">
        <f t="shared" si="162"/>
        <v>4692.8</v>
      </c>
      <c r="KC1468" s="246">
        <f t="shared" si="163"/>
        <v>4469.8</v>
      </c>
    </row>
    <row r="1469" spans="1:289" x14ac:dyDescent="0.3">
      <c r="A1469" s="213">
        <v>42520</v>
      </c>
      <c r="B1469" s="31">
        <v>5171</v>
      </c>
      <c r="C1469" s="31">
        <f t="shared" si="164"/>
        <v>4959.7142857142853</v>
      </c>
      <c r="D1469" s="7">
        <v>5389.58</v>
      </c>
      <c r="E1469" s="2">
        <v>2548.5300000000002</v>
      </c>
      <c r="H1469" s="2">
        <v>4957.49</v>
      </c>
      <c r="I1469" s="3">
        <v>2980.61</v>
      </c>
      <c r="J1469" s="7">
        <v>5294.47</v>
      </c>
      <c r="K1469" s="2">
        <v>2595.75</v>
      </c>
      <c r="N1469" s="7">
        <v>4862.38</v>
      </c>
      <c r="O1469" s="3">
        <v>3027.84</v>
      </c>
      <c r="P1469" s="7">
        <v>5087.42</v>
      </c>
      <c r="Q1469" s="2">
        <v>2375.39</v>
      </c>
      <c r="T1469" s="2">
        <v>4655.33</v>
      </c>
      <c r="U1469" s="3">
        <v>2807.48</v>
      </c>
      <c r="AJ1469" s="2">
        <f t="shared" si="160"/>
        <v>4877</v>
      </c>
      <c r="AK1469" s="2">
        <v>294</v>
      </c>
      <c r="AL1469" s="7">
        <v>3567.77</v>
      </c>
      <c r="AM1469" s="2">
        <v>2053.33</v>
      </c>
      <c r="AP1469" s="7">
        <v>3135.68</v>
      </c>
      <c r="AQ1469" s="3">
        <v>2485.42</v>
      </c>
      <c r="BB1469" s="2">
        <v>5226</v>
      </c>
      <c r="BC1469" s="32">
        <v>5204</v>
      </c>
      <c r="BD1469" s="52">
        <v>4865</v>
      </c>
      <c r="BE1469" s="32">
        <v>4891</v>
      </c>
      <c r="BF1469" s="32"/>
      <c r="BG1469" s="2">
        <f t="shared" ref="BG1469:BG1532" si="165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KA1469" s="247">
        <f t="shared" si="161"/>
        <v>5524.47</v>
      </c>
      <c r="KB1469" s="228">
        <f t="shared" si="162"/>
        <v>4724.42</v>
      </c>
      <c r="KC1469" s="246">
        <f t="shared" si="163"/>
        <v>4498.3200000000006</v>
      </c>
    </row>
    <row r="1470" spans="1:289" x14ac:dyDescent="0.3">
      <c r="A1470" s="213">
        <v>42521</v>
      </c>
      <c r="B1470" s="31">
        <v>5116</v>
      </c>
      <c r="C1470" s="31">
        <f t="shared" si="164"/>
        <v>4983.5714285714284</v>
      </c>
      <c r="D1470" s="7">
        <v>5364.6</v>
      </c>
      <c r="E1470" s="2">
        <v>2524.87</v>
      </c>
      <c r="H1470" s="2">
        <v>4932.51</v>
      </c>
      <c r="I1470" s="3">
        <v>2956.96</v>
      </c>
      <c r="J1470" s="7">
        <v>5285.61</v>
      </c>
      <c r="K1470" s="2">
        <v>2587.67</v>
      </c>
      <c r="N1470" s="7">
        <v>4853.5200000000004</v>
      </c>
      <c r="O1470" s="3">
        <v>3019.76</v>
      </c>
      <c r="P1470" s="7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60"/>
        <v>4822</v>
      </c>
      <c r="AK1470" s="2">
        <v>294</v>
      </c>
      <c r="AL1470" s="7">
        <v>3544.33</v>
      </c>
      <c r="AM1470" s="2">
        <v>2030.91</v>
      </c>
      <c r="AP1470" s="7">
        <v>3112.24</v>
      </c>
      <c r="AQ1470" s="3">
        <v>2463</v>
      </c>
      <c r="BB1470" s="2">
        <v>5180</v>
      </c>
      <c r="BC1470" s="32">
        <v>5173</v>
      </c>
      <c r="BD1470" s="52">
        <v>4864</v>
      </c>
      <c r="BE1470" s="32">
        <v>4908</v>
      </c>
      <c r="BF1470" s="32"/>
      <c r="BG1470" s="2">
        <f t="shared" si="165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KA1470" s="247">
        <f t="shared" si="161"/>
        <v>5515.61</v>
      </c>
      <c r="KB1470" s="228">
        <f t="shared" si="162"/>
        <v>4668.32</v>
      </c>
      <c r="KC1470" s="246">
        <f t="shared" si="163"/>
        <v>4447.72</v>
      </c>
    </row>
    <row r="1471" spans="1:289" x14ac:dyDescent="0.3">
      <c r="A1471" s="213">
        <v>42522</v>
      </c>
      <c r="B1471" s="31">
        <v>5087</v>
      </c>
      <c r="C1471" s="31">
        <f t="shared" si="164"/>
        <v>5003.9047619047615</v>
      </c>
      <c r="D1471" s="7">
        <v>5283.27</v>
      </c>
      <c r="E1471" s="2">
        <v>2446.5500000000002</v>
      </c>
      <c r="H1471" s="2">
        <v>4851.18</v>
      </c>
      <c r="I1471" s="3">
        <v>2878.64</v>
      </c>
      <c r="J1471" s="7">
        <v>5315.3</v>
      </c>
      <c r="K1471" s="2">
        <v>2618.37</v>
      </c>
      <c r="N1471" s="7">
        <v>4883.21</v>
      </c>
      <c r="O1471" s="3">
        <v>3050.46</v>
      </c>
      <c r="P1471" s="7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60"/>
        <v>4793</v>
      </c>
      <c r="AK1471" s="2">
        <v>294</v>
      </c>
      <c r="AL1471" s="7">
        <v>3545.08</v>
      </c>
      <c r="AM1471" s="2">
        <v>2033.17</v>
      </c>
      <c r="AP1471" s="7">
        <v>3112.99</v>
      </c>
      <c r="AQ1471" s="3">
        <v>2465.2600000000002</v>
      </c>
      <c r="BB1471" s="2">
        <v>5126</v>
      </c>
      <c r="BC1471" s="32">
        <v>5136</v>
      </c>
      <c r="BD1471" s="52">
        <v>4840</v>
      </c>
      <c r="BE1471" s="32">
        <v>4904</v>
      </c>
      <c r="BF1471" s="32"/>
      <c r="BG1471" s="2">
        <f t="shared" si="165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KA1471" s="247">
        <f t="shared" si="161"/>
        <v>5545.3</v>
      </c>
      <c r="KB1471" s="228">
        <f t="shared" si="162"/>
        <v>4638.74</v>
      </c>
      <c r="KC1471" s="246">
        <f t="shared" si="163"/>
        <v>4421.04</v>
      </c>
    </row>
    <row r="1472" spans="1:289" x14ac:dyDescent="0.3">
      <c r="A1472" s="213">
        <v>42523</v>
      </c>
      <c r="B1472" s="31">
        <v>5067</v>
      </c>
      <c r="C1472" s="31">
        <f t="shared" si="164"/>
        <v>5020.2380952380954</v>
      </c>
      <c r="D1472" s="7">
        <v>5321.65</v>
      </c>
      <c r="E1472" s="2">
        <v>2485.5300000000002</v>
      </c>
      <c r="H1472" s="2">
        <v>4889.5600000000004</v>
      </c>
      <c r="I1472" s="3">
        <v>2917.62</v>
      </c>
      <c r="J1472" s="7">
        <v>5385.12</v>
      </c>
      <c r="K1472" s="2">
        <v>2688.07</v>
      </c>
      <c r="N1472" s="7">
        <v>4953.03</v>
      </c>
      <c r="O1472" s="3">
        <v>3120.16</v>
      </c>
      <c r="P1472" s="7">
        <v>5054.08</v>
      </c>
      <c r="Q1472" s="2">
        <v>2345.31</v>
      </c>
      <c r="T1472" s="2">
        <v>4621.99</v>
      </c>
      <c r="U1472" s="3">
        <v>2777.4</v>
      </c>
      <c r="AJ1472" s="2">
        <f t="shared" si="160"/>
        <v>4773</v>
      </c>
      <c r="AK1472" s="2">
        <v>294</v>
      </c>
      <c r="AL1472" s="7">
        <v>3553.28</v>
      </c>
      <c r="AM1472" s="2">
        <v>2042.03</v>
      </c>
      <c r="AP1472" s="7">
        <v>3121.19</v>
      </c>
      <c r="AQ1472" s="3">
        <v>2474.12</v>
      </c>
      <c r="BB1472" s="2">
        <v>5120</v>
      </c>
      <c r="BC1472" s="32">
        <v>5100</v>
      </c>
      <c r="BD1472" s="52">
        <v>4835</v>
      </c>
      <c r="BE1472" s="32">
        <v>4900</v>
      </c>
      <c r="BF1472" s="32"/>
      <c r="BG1472" s="2">
        <f t="shared" si="165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KA1472" s="247">
        <f t="shared" si="161"/>
        <v>5615.12</v>
      </c>
      <c r="KB1472" s="228">
        <f t="shared" si="162"/>
        <v>4618.34</v>
      </c>
      <c r="KC1472" s="246">
        <f t="shared" si="163"/>
        <v>4402.6400000000003</v>
      </c>
    </row>
    <row r="1473" spans="1:289" x14ac:dyDescent="0.3">
      <c r="A1473" s="213">
        <v>42524</v>
      </c>
      <c r="B1473" s="31">
        <v>5056</v>
      </c>
      <c r="C1473" s="31">
        <f t="shared" si="164"/>
        <v>5032.4285714285716</v>
      </c>
      <c r="D1473" s="7">
        <v>5268.37</v>
      </c>
      <c r="E1473" s="2">
        <v>2444.27</v>
      </c>
      <c r="H1473" s="2">
        <v>4836.28</v>
      </c>
      <c r="I1473" s="3">
        <v>2876.36</v>
      </c>
      <c r="J1473" s="7">
        <v>5284.1</v>
      </c>
      <c r="K1473" s="2">
        <v>2595.67</v>
      </c>
      <c r="N1473" s="7">
        <v>4852.1000000000004</v>
      </c>
      <c r="O1473" s="3">
        <v>3027.76</v>
      </c>
      <c r="P1473" s="7">
        <v>4947.09</v>
      </c>
      <c r="Q1473" s="2">
        <v>2247.4499999999998</v>
      </c>
      <c r="T1473" s="2">
        <v>4515</v>
      </c>
      <c r="U1473" s="3">
        <v>2679.54</v>
      </c>
      <c r="AJ1473" s="2">
        <f t="shared" si="160"/>
        <v>4762</v>
      </c>
      <c r="AK1473" s="2">
        <v>294</v>
      </c>
      <c r="AL1473" s="7">
        <v>3469.62</v>
      </c>
      <c r="AM1473" s="2">
        <v>1967.67</v>
      </c>
      <c r="AP1473" s="7">
        <v>3037.53</v>
      </c>
      <c r="AQ1473" s="3">
        <v>2399.7600000000002</v>
      </c>
      <c r="BB1473" s="2">
        <v>5098</v>
      </c>
      <c r="BC1473" s="32">
        <v>5098</v>
      </c>
      <c r="BD1473" s="52">
        <v>4818</v>
      </c>
      <c r="BE1473" s="32">
        <v>4882</v>
      </c>
      <c r="BF1473" s="32"/>
      <c r="BG1473" s="2">
        <f t="shared" si="165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KA1473" s="247">
        <f t="shared" si="161"/>
        <v>5514.1</v>
      </c>
      <c r="KB1473" s="228">
        <f t="shared" si="162"/>
        <v>4607.12</v>
      </c>
      <c r="KC1473" s="246">
        <f t="shared" si="163"/>
        <v>4392.5200000000004</v>
      </c>
    </row>
    <row r="1474" spans="1:289" x14ac:dyDescent="0.3">
      <c r="A1474" s="213">
        <v>42527</v>
      </c>
      <c r="B1474" s="31">
        <v>4940</v>
      </c>
      <c r="C1474" s="31">
        <f t="shared" si="164"/>
        <v>5037.8095238095239</v>
      </c>
      <c r="D1474" s="7">
        <v>5321.39</v>
      </c>
      <c r="E1474" s="2">
        <v>2502.64</v>
      </c>
      <c r="H1474" s="2">
        <v>4889.3</v>
      </c>
      <c r="I1474" s="3">
        <v>2934.73</v>
      </c>
      <c r="J1474" s="7">
        <v>5231.29</v>
      </c>
      <c r="K1474" s="2">
        <v>2547.37</v>
      </c>
      <c r="N1474" s="7">
        <v>4799.2</v>
      </c>
      <c r="O1474" s="3">
        <v>2979.46</v>
      </c>
      <c r="P1474" s="7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60"/>
        <v>4646</v>
      </c>
      <c r="AK1474" s="2">
        <v>294</v>
      </c>
      <c r="AL1474" s="7">
        <v>3471.14</v>
      </c>
      <c r="AM1474" s="2">
        <v>1973.53</v>
      </c>
      <c r="AP1474" s="7">
        <v>3039.05</v>
      </c>
      <c r="AQ1474" s="3">
        <v>2405.62</v>
      </c>
      <c r="BB1474" s="2">
        <v>4968</v>
      </c>
      <c r="BC1474" s="32">
        <v>4983</v>
      </c>
      <c r="BD1474" s="52">
        <v>4725</v>
      </c>
      <c r="BE1474" s="32">
        <v>4795</v>
      </c>
      <c r="BF1474" s="32"/>
      <c r="BG1474" s="2">
        <f t="shared" si="165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KA1474" s="247">
        <f t="shared" si="161"/>
        <v>5461.29</v>
      </c>
      <c r="KB1474" s="228">
        <f t="shared" si="162"/>
        <v>4488.8</v>
      </c>
      <c r="KC1474" s="246">
        <f t="shared" si="163"/>
        <v>4285.8</v>
      </c>
    </row>
    <row r="1475" spans="1:289" x14ac:dyDescent="0.3">
      <c r="A1475" s="213">
        <v>42528</v>
      </c>
      <c r="B1475" s="31">
        <v>4855</v>
      </c>
      <c r="C1475" s="31">
        <f t="shared" si="164"/>
        <v>5039.4761904761908</v>
      </c>
      <c r="D1475" s="7">
        <v>5369.03</v>
      </c>
      <c r="E1475" s="2">
        <v>2549.4699999999998</v>
      </c>
      <c r="H1475" s="2">
        <v>4936.9399999999996</v>
      </c>
      <c r="I1475" s="3">
        <v>2981.56</v>
      </c>
      <c r="J1475" s="7">
        <v>5233.59</v>
      </c>
      <c r="K1475" s="2">
        <v>2549.4699999999998</v>
      </c>
      <c r="N1475" s="7">
        <v>4801.5</v>
      </c>
      <c r="O1475" s="3">
        <v>2981.56</v>
      </c>
      <c r="P1475" s="7">
        <v>4992.04</v>
      </c>
      <c r="Q1475" s="2">
        <v>2295.83</v>
      </c>
      <c r="T1475" s="2">
        <v>4559.95</v>
      </c>
      <c r="U1475" s="3">
        <v>2727.92</v>
      </c>
      <c r="AJ1475" s="2">
        <f t="shared" si="160"/>
        <v>4561</v>
      </c>
      <c r="AK1475" s="2">
        <v>294</v>
      </c>
      <c r="AL1475" s="7">
        <v>3488.16</v>
      </c>
      <c r="AM1475" s="2">
        <v>1990.17</v>
      </c>
      <c r="AP1475" s="7">
        <v>3056.07</v>
      </c>
      <c r="AQ1475" s="3">
        <v>2422.2600000000002</v>
      </c>
      <c r="BB1475" s="2">
        <v>4895</v>
      </c>
      <c r="BC1475" s="32">
        <v>4905</v>
      </c>
      <c r="BD1475" s="52">
        <v>4690</v>
      </c>
      <c r="BE1475" s="32">
        <v>4760</v>
      </c>
      <c r="BF1475" s="32"/>
      <c r="BG1475" s="2">
        <f t="shared" si="165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KA1475" s="247">
        <f t="shared" si="161"/>
        <v>5463.59</v>
      </c>
      <c r="KB1475" s="228">
        <f t="shared" si="162"/>
        <v>4402.1000000000004</v>
      </c>
      <c r="KC1475" s="246">
        <f t="shared" si="163"/>
        <v>4207.6000000000004</v>
      </c>
    </row>
    <row r="1476" spans="1:289" x14ac:dyDescent="0.3">
      <c r="A1476" s="213">
        <v>42529</v>
      </c>
      <c r="B1476" s="31">
        <v>4828</v>
      </c>
      <c r="C1476" s="31">
        <f t="shared" si="164"/>
        <v>5034.6190476190477</v>
      </c>
      <c r="D1476" s="7">
        <v>5363.11</v>
      </c>
      <c r="E1476" s="2">
        <v>2547.5100000000002</v>
      </c>
      <c r="H1476" s="2">
        <v>4931.0200000000004</v>
      </c>
      <c r="I1476" s="3">
        <v>2979.6</v>
      </c>
      <c r="J1476" s="7">
        <v>5199.1499999999996</v>
      </c>
      <c r="K1476" s="2">
        <v>2517.9699999999998</v>
      </c>
      <c r="N1476" s="7">
        <v>4767.0600000000004</v>
      </c>
      <c r="O1476" s="3">
        <v>2950.06</v>
      </c>
      <c r="P1476" s="7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60"/>
        <v>4534</v>
      </c>
      <c r="AK1476" s="2">
        <v>294</v>
      </c>
      <c r="AL1476" s="7">
        <v>3369.38</v>
      </c>
      <c r="AM1476" s="2">
        <v>1875.6</v>
      </c>
      <c r="AP1476" s="7">
        <v>2937.29</v>
      </c>
      <c r="AQ1476" s="3">
        <v>2307.69</v>
      </c>
      <c r="BB1476" s="2">
        <v>4874</v>
      </c>
      <c r="BC1476" s="32">
        <v>4881</v>
      </c>
      <c r="BD1476" s="52">
        <v>4657</v>
      </c>
      <c r="BE1476" s="32">
        <v>4717</v>
      </c>
      <c r="BF1476" s="32"/>
      <c r="BG1476" s="2">
        <f t="shared" si="165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KA1476" s="247">
        <f t="shared" si="161"/>
        <v>5429.15</v>
      </c>
      <c r="KB1476" s="228">
        <f t="shared" si="162"/>
        <v>4374.5600000000004</v>
      </c>
      <c r="KC1476" s="246">
        <f t="shared" si="163"/>
        <v>4182.76</v>
      </c>
    </row>
    <row r="1477" spans="1:289" x14ac:dyDescent="0.3">
      <c r="A1477" s="213">
        <v>42530</v>
      </c>
      <c r="B1477" s="31">
        <v>4796</v>
      </c>
      <c r="C1477" s="31">
        <f t="shared" si="164"/>
        <v>5026.8095238095239</v>
      </c>
      <c r="D1477" s="7">
        <v>5429.87</v>
      </c>
      <c r="E1477" s="2">
        <v>2611.17</v>
      </c>
      <c r="H1477" s="2">
        <v>4997.78</v>
      </c>
      <c r="I1477" s="3">
        <v>3043.26</v>
      </c>
      <c r="J1477" s="7">
        <v>5219.8100000000004</v>
      </c>
      <c r="K1477" s="2">
        <v>2536.87</v>
      </c>
      <c r="N1477" s="7">
        <v>4787.72</v>
      </c>
      <c r="O1477" s="3">
        <v>2968.96</v>
      </c>
      <c r="P1477" s="7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60"/>
        <v>4502</v>
      </c>
      <c r="AK1477" s="2">
        <v>294</v>
      </c>
      <c r="AL1477" s="7">
        <v>3401.35</v>
      </c>
      <c r="AM1477" s="2">
        <v>1905.49</v>
      </c>
      <c r="AP1477" s="7">
        <v>2969.26</v>
      </c>
      <c r="AQ1477" s="3">
        <v>2337.58</v>
      </c>
      <c r="BB1477" s="2">
        <v>4830</v>
      </c>
      <c r="BC1477" s="32">
        <v>4842</v>
      </c>
      <c r="BD1477" s="52">
        <v>4631</v>
      </c>
      <c r="BE1477" s="32">
        <v>4710</v>
      </c>
      <c r="BF1477" s="32"/>
      <c r="BG1477" s="2">
        <f t="shared" si="165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KA1477" s="247">
        <f t="shared" si="161"/>
        <v>5449.81</v>
      </c>
      <c r="KB1477" s="228">
        <f t="shared" si="162"/>
        <v>4341.92</v>
      </c>
      <c r="KC1477" s="246">
        <f t="shared" si="163"/>
        <v>4153.3200000000006</v>
      </c>
    </row>
    <row r="1478" spans="1:289" x14ac:dyDescent="0.3">
      <c r="A1478" s="213">
        <v>42531</v>
      </c>
      <c r="B1478" s="31">
        <v>4748</v>
      </c>
      <c r="C1478" s="31">
        <f t="shared" si="164"/>
        <v>5017.666666666667</v>
      </c>
      <c r="D1478" s="7">
        <v>5473.83</v>
      </c>
      <c r="E1478" s="2">
        <v>2645.03</v>
      </c>
      <c r="H1478" s="2">
        <v>5041.74</v>
      </c>
      <c r="I1478" s="3">
        <v>3077.12</v>
      </c>
      <c r="J1478" s="7">
        <v>5304.76</v>
      </c>
      <c r="K1478" s="2">
        <v>2614.5700000000002</v>
      </c>
      <c r="N1478" s="7">
        <v>4872.67</v>
      </c>
      <c r="O1478" s="3">
        <v>3046.66</v>
      </c>
      <c r="P1478" s="7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60"/>
        <v>4454</v>
      </c>
      <c r="AK1478" s="2">
        <v>294</v>
      </c>
      <c r="AL1478" s="7">
        <v>3440.51</v>
      </c>
      <c r="AM1478" s="2">
        <v>1937.19</v>
      </c>
      <c r="AP1478" s="7">
        <v>3008.42</v>
      </c>
      <c r="AQ1478" s="3">
        <v>2369.2800000000002</v>
      </c>
      <c r="BB1478" s="2">
        <v>4769</v>
      </c>
      <c r="BC1478" s="32">
        <v>4793</v>
      </c>
      <c r="BD1478" s="52">
        <v>4588</v>
      </c>
      <c r="BE1478" s="32">
        <v>4653</v>
      </c>
      <c r="BF1478" s="32"/>
      <c r="BG1478" s="2">
        <f t="shared" si="165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KA1478" s="247">
        <f t="shared" si="161"/>
        <v>5534.76</v>
      </c>
      <c r="KB1478" s="228">
        <f t="shared" si="162"/>
        <v>4292.96</v>
      </c>
      <c r="KC1478" s="246">
        <f t="shared" si="163"/>
        <v>4109.16</v>
      </c>
    </row>
    <row r="1479" spans="1:289" x14ac:dyDescent="0.3">
      <c r="A1479" s="213">
        <v>42534</v>
      </c>
      <c r="B1479" s="31">
        <v>4754</v>
      </c>
      <c r="C1479" s="31">
        <f t="shared" si="164"/>
        <v>5008.2857142857147</v>
      </c>
      <c r="D1479" s="7">
        <v>5369.66</v>
      </c>
      <c r="E1479" s="2">
        <v>2543.35</v>
      </c>
      <c r="H1479" s="2">
        <v>4937.57</v>
      </c>
      <c r="I1479" s="3">
        <v>2975.44</v>
      </c>
      <c r="J1479" s="7">
        <v>5293.28</v>
      </c>
      <c r="K1479" s="2">
        <v>2604.0700000000002</v>
      </c>
      <c r="N1479" s="7">
        <v>4861.1899999999996</v>
      </c>
      <c r="O1479" s="3">
        <v>3036.16</v>
      </c>
      <c r="P1479" s="7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60"/>
        <v>4460</v>
      </c>
      <c r="AK1479" s="2">
        <v>294</v>
      </c>
      <c r="AL1479" s="7">
        <v>3400.44</v>
      </c>
      <c r="AM1479" s="2">
        <v>1898.53</v>
      </c>
      <c r="AP1479" s="7">
        <v>2968.35</v>
      </c>
      <c r="AQ1479" s="3">
        <v>2330.62</v>
      </c>
      <c r="BB1479" s="2">
        <v>4799</v>
      </c>
      <c r="BC1479" s="32">
        <v>4839</v>
      </c>
      <c r="BD1479" s="52">
        <v>4664</v>
      </c>
      <c r="BE1479" s="32">
        <v>4719</v>
      </c>
      <c r="BF1479" s="32"/>
      <c r="BG1479" s="2">
        <f t="shared" si="165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KA1479" s="247">
        <f t="shared" si="161"/>
        <v>5523.28</v>
      </c>
      <c r="KB1479" s="228">
        <f t="shared" si="162"/>
        <v>4299.08</v>
      </c>
      <c r="KC1479" s="246">
        <f t="shared" si="163"/>
        <v>4114.68</v>
      </c>
    </row>
    <row r="1480" spans="1:289" x14ac:dyDescent="0.3">
      <c r="A1480" s="213">
        <v>42535</v>
      </c>
      <c r="B1480" s="31">
        <v>4787</v>
      </c>
      <c r="C1480" s="31">
        <f t="shared" si="164"/>
        <v>4998.4761904761908</v>
      </c>
      <c r="D1480" s="7">
        <v>5333.59</v>
      </c>
      <c r="E1480" s="2">
        <v>2504.85</v>
      </c>
      <c r="H1480" s="2">
        <v>4901.5</v>
      </c>
      <c r="I1480" s="3">
        <v>2936.94</v>
      </c>
      <c r="J1480" s="7">
        <v>5318.54</v>
      </c>
      <c r="K1480" s="2">
        <v>2627.17</v>
      </c>
      <c r="N1480" s="7">
        <v>4886.45</v>
      </c>
      <c r="O1480" s="3">
        <v>3059.26</v>
      </c>
      <c r="P1480" s="7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66">B1480-AK1480</f>
        <v>4493</v>
      </c>
      <c r="AK1480" s="2">
        <v>294</v>
      </c>
      <c r="AL1480" s="7">
        <v>3436.26</v>
      </c>
      <c r="AM1480" s="2">
        <v>1931.86</v>
      </c>
      <c r="AP1480" s="7">
        <v>3004.17</v>
      </c>
      <c r="AQ1480" s="3">
        <v>2363.9499999999998</v>
      </c>
      <c r="BB1480" s="2">
        <v>4824</v>
      </c>
      <c r="BC1480" s="32">
        <v>4894</v>
      </c>
      <c r="BD1480" s="52">
        <v>4743</v>
      </c>
      <c r="BE1480" s="32">
        <v>4793</v>
      </c>
      <c r="BF1480" s="32"/>
      <c r="BG1480" s="2">
        <f t="shared" si="165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KA1480" s="247">
        <f t="shared" si="161"/>
        <v>5548.54</v>
      </c>
      <c r="KB1480" s="228">
        <f t="shared" si="162"/>
        <v>4332.74</v>
      </c>
      <c r="KC1480" s="246">
        <f t="shared" si="163"/>
        <v>4145.04</v>
      </c>
    </row>
    <row r="1481" spans="1:289" x14ac:dyDescent="0.3">
      <c r="A1481" s="213">
        <v>42536</v>
      </c>
      <c r="B1481" s="31">
        <v>4816</v>
      </c>
      <c r="C1481" s="31">
        <f t="shared" si="164"/>
        <v>4986.5714285714284</v>
      </c>
      <c r="D1481" s="7">
        <v>5317.45</v>
      </c>
      <c r="E1481" s="2">
        <v>2490.71</v>
      </c>
      <c r="H1481" s="2">
        <v>4885.3599999999997</v>
      </c>
      <c r="I1481" s="3">
        <v>2922.8</v>
      </c>
      <c r="J1481" s="7">
        <v>5302.47</v>
      </c>
      <c r="K1481" s="2">
        <v>2612.4699999999998</v>
      </c>
      <c r="N1481" s="7">
        <v>4870.38</v>
      </c>
      <c r="O1481" s="3">
        <v>3044.56</v>
      </c>
      <c r="P1481" s="7">
        <v>4963.68</v>
      </c>
      <c r="Q1481" s="2">
        <v>2262.41</v>
      </c>
      <c r="T1481" s="2">
        <v>4531.59</v>
      </c>
      <c r="U1481" s="3">
        <v>2694.5</v>
      </c>
      <c r="AJ1481" s="2">
        <f t="shared" si="166"/>
        <v>4522</v>
      </c>
      <c r="AK1481" s="2">
        <v>294</v>
      </c>
      <c r="AL1481" s="7">
        <v>3377.05</v>
      </c>
      <c r="AM1481" s="2">
        <v>1874.65</v>
      </c>
      <c r="AP1481" s="7">
        <v>2944.96</v>
      </c>
      <c r="AQ1481" s="3">
        <v>2306.7399999999998</v>
      </c>
      <c r="BB1481" s="2">
        <v>4856</v>
      </c>
      <c r="BC1481" s="32">
        <v>4914</v>
      </c>
      <c r="BD1481" s="52">
        <v>4793</v>
      </c>
      <c r="BE1481" s="32">
        <v>4844</v>
      </c>
      <c r="BF1481" s="32"/>
      <c r="BG1481" s="2">
        <f t="shared" si="165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KA1481" s="247">
        <f t="shared" si="161"/>
        <v>5532.47</v>
      </c>
      <c r="KB1481" s="228">
        <f t="shared" si="162"/>
        <v>4362.32</v>
      </c>
      <c r="KC1481" s="246">
        <f t="shared" si="163"/>
        <v>4171.72</v>
      </c>
    </row>
    <row r="1482" spans="1:289" x14ac:dyDescent="0.3">
      <c r="A1482" s="213">
        <v>42537</v>
      </c>
      <c r="B1482" s="31">
        <v>4816</v>
      </c>
      <c r="C1482" s="31">
        <f t="shared" si="164"/>
        <v>4973.1904761904761</v>
      </c>
      <c r="D1482" s="7">
        <v>5311.8</v>
      </c>
      <c r="E1482" s="2">
        <v>2482.27</v>
      </c>
      <c r="H1482" s="2">
        <v>4879.71</v>
      </c>
      <c r="I1482" s="3">
        <v>2914.36</v>
      </c>
      <c r="J1482" s="7">
        <v>5327.72</v>
      </c>
      <c r="K1482" s="2">
        <v>2635.57</v>
      </c>
      <c r="N1482" s="7">
        <v>4895.63</v>
      </c>
      <c r="O1482" s="3">
        <v>3067.66</v>
      </c>
      <c r="P1482" s="7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66"/>
        <v>4522</v>
      </c>
      <c r="AK1482" s="2">
        <v>294</v>
      </c>
      <c r="AL1482" s="7">
        <v>3366.16</v>
      </c>
      <c r="AM1482" s="2">
        <v>1861.81</v>
      </c>
      <c r="AP1482" s="7">
        <v>2934.07</v>
      </c>
      <c r="AQ1482" s="3">
        <v>2293.9</v>
      </c>
      <c r="BB1482" s="2">
        <v>4856</v>
      </c>
      <c r="BC1482" s="32">
        <v>4914</v>
      </c>
      <c r="BD1482" s="52">
        <v>4793</v>
      </c>
      <c r="BE1482" s="32">
        <v>4844</v>
      </c>
      <c r="BF1482" s="32"/>
      <c r="BG1482" s="2">
        <f t="shared" si="165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KA1482" s="247">
        <f t="shared" si="161"/>
        <v>5557.72</v>
      </c>
      <c r="KB1482" s="228">
        <f t="shared" si="162"/>
        <v>4362.32</v>
      </c>
      <c r="KC1482" s="246">
        <f t="shared" si="163"/>
        <v>4171.72</v>
      </c>
    </row>
    <row r="1483" spans="1:289" x14ac:dyDescent="0.3">
      <c r="A1483" s="213">
        <v>42538</v>
      </c>
      <c r="B1483" s="31">
        <v>4811</v>
      </c>
      <c r="C1483" s="31">
        <f t="shared" si="164"/>
        <v>4959.9047619047615</v>
      </c>
      <c r="D1483" s="7">
        <v>5223.47</v>
      </c>
      <c r="E1483" s="2">
        <v>2403.2600000000002</v>
      </c>
      <c r="H1483" s="2">
        <v>4791.38</v>
      </c>
      <c r="I1483" s="3">
        <v>2835.35</v>
      </c>
      <c r="J1483" s="7">
        <v>5254.25</v>
      </c>
      <c r="K1483" s="2">
        <v>2568.37</v>
      </c>
      <c r="N1483" s="7">
        <v>4822.16</v>
      </c>
      <c r="O1483" s="3">
        <v>3000.46</v>
      </c>
      <c r="P1483" s="7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66"/>
        <v>4517</v>
      </c>
      <c r="AK1483" s="2">
        <v>294</v>
      </c>
      <c r="AL1483" s="7">
        <v>3293.05</v>
      </c>
      <c r="AM1483" s="2">
        <v>1795.6</v>
      </c>
      <c r="AP1483" s="7">
        <v>2860.96</v>
      </c>
      <c r="AQ1483" s="3">
        <v>2227.69</v>
      </c>
      <c r="BB1483" s="2">
        <v>4829</v>
      </c>
      <c r="BC1483" s="52">
        <v>4893</v>
      </c>
      <c r="BD1483" s="52">
        <v>4773</v>
      </c>
      <c r="BE1483" s="32">
        <v>4838</v>
      </c>
      <c r="BF1483" s="32"/>
      <c r="BG1483" s="2">
        <f t="shared" si="165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KA1483" s="247">
        <f t="shared" si="161"/>
        <v>5484.25</v>
      </c>
      <c r="KB1483" s="228">
        <f t="shared" si="162"/>
        <v>4357.22</v>
      </c>
      <c r="KC1483" s="246">
        <f t="shared" si="163"/>
        <v>4167.12</v>
      </c>
    </row>
    <row r="1484" spans="1:289" x14ac:dyDescent="0.3">
      <c r="A1484" s="213">
        <v>42541</v>
      </c>
      <c r="B1484" s="31">
        <v>4750</v>
      </c>
      <c r="C1484" s="31">
        <f t="shared" si="164"/>
        <v>4944.5238095238092</v>
      </c>
      <c r="D1484" s="7">
        <v>5222.91</v>
      </c>
      <c r="E1484" s="2">
        <v>2407.89</v>
      </c>
      <c r="H1484" s="2">
        <v>4790.82</v>
      </c>
      <c r="I1484" s="3">
        <v>2839.98</v>
      </c>
      <c r="J1484" s="7">
        <v>5208.33</v>
      </c>
      <c r="K1484" s="2">
        <v>2526.37</v>
      </c>
      <c r="N1484" s="7">
        <v>4776.24</v>
      </c>
      <c r="O1484" s="3">
        <v>2958.46</v>
      </c>
      <c r="P1484" s="7">
        <v>4878.67</v>
      </c>
      <c r="Q1484" s="2">
        <v>2117.83</v>
      </c>
      <c r="T1484" s="2">
        <v>4446.58</v>
      </c>
      <c r="U1484" s="3">
        <v>2617.83</v>
      </c>
      <c r="AJ1484" s="2">
        <f t="shared" si="166"/>
        <v>4456</v>
      </c>
      <c r="AK1484" s="2">
        <v>294</v>
      </c>
      <c r="AL1484" s="7">
        <v>3272.03</v>
      </c>
      <c r="AM1484" s="2">
        <v>1778.61</v>
      </c>
      <c r="AP1484" s="7">
        <v>2839.94</v>
      </c>
      <c r="AQ1484" s="3">
        <v>2210.6999999999998</v>
      </c>
      <c r="BB1484" s="2">
        <v>4750</v>
      </c>
      <c r="BC1484" s="32">
        <v>4800</v>
      </c>
      <c r="BD1484" s="52">
        <v>4710</v>
      </c>
      <c r="BE1484" s="32">
        <v>4784</v>
      </c>
      <c r="BF1484" s="32"/>
      <c r="BG1484" s="2">
        <f t="shared" si="165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KA1484" s="247">
        <f t="shared" si="161"/>
        <v>5438.33</v>
      </c>
      <c r="KB1484" s="228">
        <f t="shared" si="162"/>
        <v>4295</v>
      </c>
      <c r="KC1484" s="246">
        <f t="shared" si="163"/>
        <v>4111</v>
      </c>
    </row>
    <row r="1485" spans="1:289" x14ac:dyDescent="0.3">
      <c r="A1485" s="213">
        <v>42542</v>
      </c>
      <c r="B1485" s="31">
        <v>4667</v>
      </c>
      <c r="C1485" s="31">
        <f t="shared" si="164"/>
        <v>4926.0476190476193</v>
      </c>
      <c r="D1485" s="7">
        <v>5164.3100000000004</v>
      </c>
      <c r="E1485" s="2">
        <v>2351.52</v>
      </c>
      <c r="H1485" s="2">
        <v>4732.22</v>
      </c>
      <c r="I1485" s="3">
        <v>2783.61</v>
      </c>
      <c r="J1485" s="7">
        <v>5194.5600000000004</v>
      </c>
      <c r="K1485" s="2">
        <v>2513.77</v>
      </c>
      <c r="N1485" s="7">
        <v>4762.47</v>
      </c>
      <c r="O1485" s="3">
        <v>2945.86</v>
      </c>
      <c r="P1485" s="7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66"/>
        <v>4373</v>
      </c>
      <c r="AK1485" s="2">
        <v>294</v>
      </c>
      <c r="AL1485" s="7">
        <v>3276.09</v>
      </c>
      <c r="AM1485" s="2">
        <v>1783.76</v>
      </c>
      <c r="AP1485" s="7">
        <v>2844</v>
      </c>
      <c r="AQ1485" s="3">
        <v>2215.85</v>
      </c>
      <c r="BB1485" s="2">
        <v>4680</v>
      </c>
      <c r="BC1485" s="32">
        <v>4750</v>
      </c>
      <c r="BD1485" s="52">
        <v>4635</v>
      </c>
      <c r="BE1485" s="32">
        <v>4727</v>
      </c>
      <c r="BF1485" s="32"/>
      <c r="BG1485" s="2">
        <f t="shared" si="165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KA1485" s="247">
        <f t="shared" ref="KA1485:KA1548" si="167">J1485+230</f>
        <v>5424.56</v>
      </c>
      <c r="KB1485" s="228">
        <f t="shared" si="162"/>
        <v>4210.34</v>
      </c>
      <c r="KC1485" s="246">
        <f t="shared" si="163"/>
        <v>4034.6400000000003</v>
      </c>
    </row>
    <row r="1486" spans="1:289" x14ac:dyDescent="0.3">
      <c r="A1486" s="213">
        <v>42543</v>
      </c>
      <c r="B1486" s="31">
        <v>4724</v>
      </c>
      <c r="C1486" s="31">
        <f t="shared" si="164"/>
        <v>4910.2857142857147</v>
      </c>
      <c r="D1486" s="7">
        <v>5037.13</v>
      </c>
      <c r="E1486" s="2">
        <v>2230.21</v>
      </c>
      <c r="H1486" s="2">
        <v>4605.04</v>
      </c>
      <c r="I1486" s="3">
        <v>2662.3</v>
      </c>
      <c r="J1486" s="7">
        <v>5155.53</v>
      </c>
      <c r="K1486" s="2">
        <v>2478.0700000000002</v>
      </c>
      <c r="N1486" s="7">
        <v>4723.4399999999996</v>
      </c>
      <c r="O1486" s="3">
        <v>2910.16</v>
      </c>
      <c r="P1486" s="7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66"/>
        <v>4430</v>
      </c>
      <c r="AK1486" s="2">
        <v>294</v>
      </c>
      <c r="AL1486" s="7">
        <v>3230.39</v>
      </c>
      <c r="AM1486" s="2">
        <v>1741.81</v>
      </c>
      <c r="AP1486" s="7">
        <v>2798.3</v>
      </c>
      <c r="AQ1486" s="3">
        <v>2173.9</v>
      </c>
      <c r="BB1486" s="2">
        <v>4757</v>
      </c>
      <c r="BC1486" s="32">
        <v>4828</v>
      </c>
      <c r="BD1486" s="52">
        <v>4679</v>
      </c>
      <c r="BE1486" s="32">
        <v>4729</v>
      </c>
      <c r="BF1486" s="32"/>
      <c r="BG1486" s="2">
        <f t="shared" si="165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KA1486" s="247">
        <f t="shared" si="167"/>
        <v>5385.53</v>
      </c>
      <c r="KB1486" s="228">
        <f t="shared" si="162"/>
        <v>4268.4800000000005</v>
      </c>
      <c r="KC1486" s="246">
        <f t="shared" si="163"/>
        <v>4087.08</v>
      </c>
    </row>
    <row r="1487" spans="1:289" x14ac:dyDescent="0.3">
      <c r="A1487" s="213">
        <v>42544</v>
      </c>
      <c r="B1487" s="31">
        <v>4727</v>
      </c>
      <c r="C1487" s="31">
        <f t="shared" si="164"/>
        <v>4893.1428571428569</v>
      </c>
      <c r="D1487" s="7">
        <v>5185.5200000000004</v>
      </c>
      <c r="E1487" s="2">
        <v>2357.71</v>
      </c>
      <c r="H1487" s="2">
        <v>4753.43</v>
      </c>
      <c r="I1487" s="3">
        <v>2789.8</v>
      </c>
      <c r="J1487" s="7">
        <v>5325.43</v>
      </c>
      <c r="K1487" s="2">
        <v>2633.47</v>
      </c>
      <c r="N1487" s="7">
        <v>4893.34</v>
      </c>
      <c r="O1487" s="3">
        <v>3065.56</v>
      </c>
      <c r="P1487" s="7">
        <v>4968.96</v>
      </c>
      <c r="Q1487" s="2">
        <v>2281.11</v>
      </c>
      <c r="T1487" s="2">
        <v>4536.87</v>
      </c>
      <c r="U1487" s="3">
        <v>2713.2</v>
      </c>
      <c r="AJ1487" s="2">
        <f t="shared" si="166"/>
        <v>4433</v>
      </c>
      <c r="AK1487" s="2">
        <v>294</v>
      </c>
      <c r="AL1487" s="7">
        <v>3348.9</v>
      </c>
      <c r="AM1487" s="2">
        <v>1860.21</v>
      </c>
      <c r="AP1487" s="7">
        <v>2916.81</v>
      </c>
      <c r="AQ1487" s="3">
        <v>2292.3000000000002</v>
      </c>
      <c r="BB1487" s="2">
        <v>4743</v>
      </c>
      <c r="BC1487" s="32">
        <v>4826</v>
      </c>
      <c r="BD1487" s="52">
        <v>4646</v>
      </c>
      <c r="BE1487" s="32">
        <v>4726</v>
      </c>
      <c r="BF1487" s="32"/>
      <c r="BG1487" s="2">
        <f t="shared" si="165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KA1487" s="247">
        <f t="shared" si="167"/>
        <v>5555.43</v>
      </c>
      <c r="KB1487" s="228">
        <f t="shared" si="162"/>
        <v>4271.54</v>
      </c>
      <c r="KC1487" s="246">
        <f t="shared" si="163"/>
        <v>4089.84</v>
      </c>
    </row>
    <row r="1488" spans="1:289" x14ac:dyDescent="0.3">
      <c r="A1488" s="213">
        <v>42545</v>
      </c>
      <c r="B1488" s="31">
        <v>4782</v>
      </c>
      <c r="C1488" s="31">
        <f t="shared" si="164"/>
        <v>4878</v>
      </c>
      <c r="D1488" s="7">
        <v>5141.42</v>
      </c>
      <c r="E1488" s="2">
        <v>2315.67</v>
      </c>
      <c r="H1488" s="2">
        <v>4709.33</v>
      </c>
      <c r="I1488" s="3">
        <v>2747.76</v>
      </c>
      <c r="J1488" s="7">
        <v>5311.65</v>
      </c>
      <c r="K1488" s="2">
        <v>2620.87</v>
      </c>
      <c r="N1488" s="7">
        <v>4879.5600000000004</v>
      </c>
      <c r="O1488" s="3">
        <v>3052.96</v>
      </c>
      <c r="P1488" s="7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66"/>
        <v>4488</v>
      </c>
      <c r="AK1488" s="2">
        <v>294</v>
      </c>
      <c r="AL1488" s="7">
        <v>3307.22</v>
      </c>
      <c r="AM1488" s="2">
        <v>1820.09</v>
      </c>
      <c r="AP1488" s="7">
        <v>2875.13</v>
      </c>
      <c r="AQ1488" s="3">
        <v>2252.1799999999998</v>
      </c>
      <c r="BC1488" s="2">
        <v>4878</v>
      </c>
      <c r="BD1488" s="32">
        <v>4740</v>
      </c>
      <c r="BE1488" s="32">
        <v>4835</v>
      </c>
      <c r="BF1488" s="32"/>
      <c r="BG1488" s="2">
        <f t="shared" si="165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KA1488" s="247">
        <f t="shared" si="167"/>
        <v>5541.65</v>
      </c>
      <c r="KB1488" s="228">
        <f t="shared" si="162"/>
        <v>4327.6400000000003</v>
      </c>
      <c r="KC1488" s="246">
        <f t="shared" si="163"/>
        <v>4140.4400000000005</v>
      </c>
    </row>
    <row r="1489" spans="1:289" x14ac:dyDescent="0.3">
      <c r="A1489" s="213">
        <v>42548</v>
      </c>
      <c r="B1489" s="31">
        <v>4791</v>
      </c>
      <c r="C1489" s="31">
        <f t="shared" si="164"/>
        <v>4861.3809523809523</v>
      </c>
      <c r="D1489" s="7">
        <v>5152.34</v>
      </c>
      <c r="E1489" s="2">
        <v>2325.17</v>
      </c>
      <c r="H1489" s="2">
        <v>4720.25</v>
      </c>
      <c r="I1489" s="3">
        <v>2757.26</v>
      </c>
      <c r="J1489" s="7">
        <v>5323.13</v>
      </c>
      <c r="K1489" s="2">
        <v>2631.37</v>
      </c>
      <c r="N1489" s="7">
        <v>4891.04</v>
      </c>
      <c r="O1489" s="3">
        <v>3063.46</v>
      </c>
      <c r="P1489" s="7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66"/>
        <v>4497</v>
      </c>
      <c r="AK1489" s="2">
        <v>294</v>
      </c>
      <c r="AL1489" s="7">
        <v>3254.17</v>
      </c>
      <c r="AM1489" s="2">
        <v>1766.75</v>
      </c>
      <c r="AP1489" s="7">
        <v>2822.08</v>
      </c>
      <c r="AQ1489" s="3">
        <v>2198.84</v>
      </c>
      <c r="BC1489" s="2">
        <v>4899</v>
      </c>
      <c r="BD1489" s="32">
        <v>4801</v>
      </c>
      <c r="BE1489" s="32">
        <v>4845</v>
      </c>
      <c r="BF1489" s="32"/>
      <c r="BG1489" s="2">
        <f t="shared" si="165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KA1489" s="247">
        <f t="shared" si="167"/>
        <v>5553.13</v>
      </c>
      <c r="KB1489" s="228">
        <f t="shared" si="162"/>
        <v>4336.82</v>
      </c>
      <c r="KC1489" s="246">
        <f t="shared" si="163"/>
        <v>4148.72</v>
      </c>
    </row>
    <row r="1490" spans="1:289" x14ac:dyDescent="0.3">
      <c r="A1490" s="213">
        <v>42549</v>
      </c>
      <c r="B1490" s="31">
        <v>4771</v>
      </c>
      <c r="C1490" s="31">
        <f t="shared" si="164"/>
        <v>4842.333333333333</v>
      </c>
      <c r="D1490" s="7">
        <v>5077.87</v>
      </c>
      <c r="E1490" s="2">
        <v>2254.9299999999998</v>
      </c>
      <c r="H1490" s="2">
        <v>4645.78</v>
      </c>
      <c r="I1490" s="3">
        <v>2687.02</v>
      </c>
      <c r="J1490" s="7">
        <v>5293.28</v>
      </c>
      <c r="K1490" s="2">
        <v>2604.0700000000002</v>
      </c>
      <c r="N1490" s="7">
        <v>4861.1899999999996</v>
      </c>
      <c r="O1490" s="3">
        <v>3036.16</v>
      </c>
      <c r="P1490" s="7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66"/>
        <v>4477</v>
      </c>
      <c r="AK1490" s="2">
        <v>294</v>
      </c>
      <c r="AL1490" s="7">
        <v>3246.91</v>
      </c>
      <c r="AM1490" s="2">
        <v>1761.91</v>
      </c>
      <c r="AP1490" s="7">
        <v>2814.82</v>
      </c>
      <c r="AQ1490" s="3">
        <v>2194</v>
      </c>
      <c r="BC1490" s="2">
        <v>4905</v>
      </c>
      <c r="BD1490" s="32">
        <v>4836</v>
      </c>
      <c r="BE1490" s="32">
        <v>4886</v>
      </c>
      <c r="BF1490" s="32"/>
      <c r="BG1490" s="2">
        <f t="shared" si="165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KA1490" s="247">
        <f t="shared" si="167"/>
        <v>5523.28</v>
      </c>
      <c r="KB1490" s="228">
        <f t="shared" si="162"/>
        <v>4316.42</v>
      </c>
      <c r="KC1490" s="246">
        <f t="shared" si="163"/>
        <v>4130.3200000000006</v>
      </c>
    </row>
    <row r="1491" spans="1:289" x14ac:dyDescent="0.3">
      <c r="A1491" s="213">
        <v>42550</v>
      </c>
      <c r="B1491" s="31">
        <v>4720</v>
      </c>
      <c r="C1491" s="31">
        <f t="shared" si="164"/>
        <v>4823.4761904761908</v>
      </c>
      <c r="D1491" s="7">
        <v>4972.4799999999996</v>
      </c>
      <c r="E1491" s="2">
        <v>2159.8200000000002</v>
      </c>
      <c r="H1491" s="2">
        <v>4540.3900000000003</v>
      </c>
      <c r="I1491" s="3">
        <v>2591.91</v>
      </c>
      <c r="J1491" s="7">
        <v>5212.93</v>
      </c>
      <c r="K1491" s="2">
        <v>2530.5700000000002</v>
      </c>
      <c r="N1491" s="7">
        <v>4780.84</v>
      </c>
      <c r="O1491" s="3">
        <v>2962.66</v>
      </c>
      <c r="P1491" s="7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66"/>
        <v>4426</v>
      </c>
      <c r="AK1491" s="2">
        <v>294</v>
      </c>
      <c r="AL1491" s="7">
        <v>3155.67</v>
      </c>
      <c r="AM1491" s="2">
        <v>1678</v>
      </c>
      <c r="AP1491" s="7">
        <v>2723.58</v>
      </c>
      <c r="AQ1491" s="3">
        <v>2110.09</v>
      </c>
      <c r="BC1491" s="2">
        <v>4850</v>
      </c>
      <c r="BD1491" s="53">
        <v>4821</v>
      </c>
      <c r="BE1491" s="53">
        <v>4886</v>
      </c>
      <c r="BF1491" s="53"/>
      <c r="BG1491" s="2">
        <f t="shared" si="165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KA1491" s="247">
        <f t="shared" si="167"/>
        <v>5442.93</v>
      </c>
      <c r="KB1491" s="228">
        <f t="shared" ref="KB1491:KB1554" si="168">B1491*1.02-550</f>
        <v>4264.3999999999996</v>
      </c>
      <c r="KC1491" s="246">
        <f t="shared" ref="KC1491:KC1558" si="169">B1491*0.92-259</f>
        <v>4083.4000000000005</v>
      </c>
    </row>
    <row r="1492" spans="1:289" x14ac:dyDescent="0.3">
      <c r="A1492" s="213">
        <v>42551</v>
      </c>
      <c r="B1492" s="31">
        <v>4698</v>
      </c>
      <c r="C1492" s="31">
        <f t="shared" si="164"/>
        <v>4804.9523809523807</v>
      </c>
      <c r="D1492" s="7">
        <v>4940.4799999999996</v>
      </c>
      <c r="E1492" s="2">
        <v>2130.27</v>
      </c>
      <c r="H1492" s="2">
        <v>4508.3900000000003</v>
      </c>
      <c r="I1492" s="3">
        <v>2562.36</v>
      </c>
      <c r="J1492" s="7">
        <v>5194.5600000000004</v>
      </c>
      <c r="K1492" s="2">
        <v>2513.77</v>
      </c>
      <c r="N1492" s="7">
        <v>4762.47</v>
      </c>
      <c r="O1492" s="3">
        <v>2945.86</v>
      </c>
      <c r="P1492" s="7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66"/>
        <v>4404</v>
      </c>
      <c r="AK1492" s="2">
        <v>294</v>
      </c>
      <c r="AL1492" s="7">
        <v>3141.84</v>
      </c>
      <c r="AM1492" s="11">
        <v>1665.76</v>
      </c>
      <c r="AN1492" s="11"/>
      <c r="AO1492" s="11"/>
      <c r="AP1492" s="7">
        <v>2709.75</v>
      </c>
      <c r="AQ1492" s="3">
        <v>2097.85</v>
      </c>
      <c r="BC1492" s="2">
        <v>4813</v>
      </c>
      <c r="BD1492" s="53">
        <v>4778</v>
      </c>
      <c r="BE1492" s="53">
        <v>4858</v>
      </c>
      <c r="BF1492" s="53"/>
      <c r="BG1492" s="2">
        <f t="shared" si="165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KA1492" s="247">
        <f t="shared" si="167"/>
        <v>5424.56</v>
      </c>
      <c r="KB1492" s="228">
        <f t="shared" si="168"/>
        <v>4241.96</v>
      </c>
      <c r="KC1492" s="246">
        <f t="shared" si="169"/>
        <v>4063.16</v>
      </c>
    </row>
    <row r="1493" spans="1:289" x14ac:dyDescent="0.3">
      <c r="A1493" s="213">
        <v>42552</v>
      </c>
      <c r="B1493" s="31">
        <v>4720</v>
      </c>
      <c r="C1493" s="31">
        <f t="shared" si="164"/>
        <v>4788.4285714285716</v>
      </c>
      <c r="D1493" s="7">
        <v>4919.13</v>
      </c>
      <c r="E1493" s="2">
        <v>2113.5700000000002</v>
      </c>
      <c r="H1493" s="2">
        <v>4487.04</v>
      </c>
      <c r="I1493" s="3">
        <v>2545.66</v>
      </c>
      <c r="J1493" s="7">
        <v>5155.53</v>
      </c>
      <c r="K1493" s="2">
        <v>2478.0700000000002</v>
      </c>
      <c r="N1493" s="7">
        <v>4723.4399999999996</v>
      </c>
      <c r="O1493" s="3">
        <v>2910.16</v>
      </c>
      <c r="P1493" s="7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66"/>
        <v>4426</v>
      </c>
      <c r="AK1493" s="2">
        <v>294</v>
      </c>
      <c r="AL1493" s="7">
        <v>3082.94</v>
      </c>
      <c r="AM1493" s="2">
        <v>1610.59</v>
      </c>
      <c r="AP1493" s="7">
        <v>2650.85</v>
      </c>
      <c r="AQ1493" s="3">
        <v>2042.68</v>
      </c>
      <c r="BC1493" s="2">
        <v>4835</v>
      </c>
      <c r="BD1493" s="53">
        <v>4770</v>
      </c>
      <c r="BE1493" s="53">
        <v>4855</v>
      </c>
      <c r="BF1493" s="53"/>
      <c r="BG1493" s="2">
        <f t="shared" si="165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KA1493" s="247">
        <f t="shared" si="167"/>
        <v>5385.53</v>
      </c>
      <c r="KB1493" s="228">
        <f t="shared" si="168"/>
        <v>4264.3999999999996</v>
      </c>
      <c r="KC1493" s="246">
        <f t="shared" si="169"/>
        <v>4083.4000000000005</v>
      </c>
    </row>
    <row r="1494" spans="1:289" x14ac:dyDescent="0.3">
      <c r="A1494" s="213">
        <v>42555</v>
      </c>
      <c r="B1494" s="31">
        <v>4610</v>
      </c>
      <c r="C1494" s="31">
        <f t="shared" si="164"/>
        <v>4767.1904761904761</v>
      </c>
      <c r="D1494" s="7">
        <v>4891.71</v>
      </c>
      <c r="E1494" s="2">
        <v>2084.39</v>
      </c>
      <c r="H1494" s="2">
        <v>4459.62</v>
      </c>
      <c r="I1494" s="3">
        <v>2516.48</v>
      </c>
      <c r="J1494" s="7">
        <v>5173.8999999999996</v>
      </c>
      <c r="K1494" s="2">
        <v>2494.87</v>
      </c>
      <c r="N1494" s="7">
        <v>4741.8100000000004</v>
      </c>
      <c r="O1494" s="3">
        <v>2926.96</v>
      </c>
      <c r="P1494" s="7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66"/>
        <v>4316</v>
      </c>
      <c r="AK1494" s="2">
        <v>294</v>
      </c>
      <c r="AL1494" s="7">
        <v>3066.95</v>
      </c>
      <c r="AM1494" s="2">
        <v>1593.35</v>
      </c>
      <c r="AP1494" s="7">
        <v>2634.86</v>
      </c>
      <c r="AQ1494" s="3">
        <v>2025.44</v>
      </c>
      <c r="BC1494" s="2">
        <v>4705</v>
      </c>
      <c r="BD1494" s="32">
        <v>4640</v>
      </c>
      <c r="BE1494" s="32">
        <v>4730</v>
      </c>
      <c r="BF1494" s="32"/>
      <c r="BG1494" s="2">
        <f t="shared" si="165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KA1494" s="247">
        <f t="shared" si="167"/>
        <v>5403.9</v>
      </c>
      <c r="KB1494" s="228">
        <f t="shared" si="168"/>
        <v>4152.2</v>
      </c>
      <c r="KC1494" s="246">
        <f t="shared" si="169"/>
        <v>3982.2</v>
      </c>
    </row>
    <row r="1495" spans="1:289" x14ac:dyDescent="0.3">
      <c r="A1495" s="213">
        <v>42556</v>
      </c>
      <c r="B1495" s="31">
        <v>4624</v>
      </c>
      <c r="C1495" s="31">
        <f t="shared" si="164"/>
        <v>4752.1428571428569</v>
      </c>
      <c r="D1495" s="7">
        <v>4923.26</v>
      </c>
      <c r="E1495" s="2">
        <v>2111.69</v>
      </c>
      <c r="H1495" s="2">
        <v>4491.17</v>
      </c>
      <c r="I1495" s="3">
        <v>2543.7800000000002</v>
      </c>
      <c r="J1495" s="7">
        <v>5208.33</v>
      </c>
      <c r="K1495" s="2">
        <v>2526.37</v>
      </c>
      <c r="N1495" s="7">
        <v>4776.24</v>
      </c>
      <c r="O1495" s="3">
        <v>2958.46</v>
      </c>
      <c r="P1495" s="7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66"/>
        <v>4330</v>
      </c>
      <c r="AK1495" s="2">
        <v>294</v>
      </c>
      <c r="AL1495" s="7">
        <v>3092.28</v>
      </c>
      <c r="AM1495" s="2">
        <v>1615.7</v>
      </c>
      <c r="AP1495" s="7">
        <v>2660.19</v>
      </c>
      <c r="AQ1495" s="3">
        <v>2047.79</v>
      </c>
      <c r="BC1495" s="2">
        <v>4710</v>
      </c>
      <c r="BD1495" s="32">
        <v>4604</v>
      </c>
      <c r="BE1495" s="32">
        <v>4714</v>
      </c>
      <c r="BF1495" s="32"/>
      <c r="BG1495" s="2">
        <f t="shared" si="165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KA1495" s="247">
        <f t="shared" si="167"/>
        <v>5438.33</v>
      </c>
      <c r="KB1495" s="228">
        <f t="shared" si="168"/>
        <v>4166.4800000000005</v>
      </c>
      <c r="KC1495" s="246">
        <f t="shared" si="169"/>
        <v>3995.08</v>
      </c>
    </row>
    <row r="1496" spans="1:289" x14ac:dyDescent="0.3">
      <c r="A1496" s="213">
        <v>42557</v>
      </c>
      <c r="B1496" s="31">
        <v>4605</v>
      </c>
      <c r="C1496" s="31">
        <f t="shared" si="164"/>
        <v>4740.2380952380954</v>
      </c>
      <c r="D1496" s="7">
        <v>4934.1099999999997</v>
      </c>
      <c r="E1496" s="2">
        <v>2124.75</v>
      </c>
      <c r="H1496" s="2">
        <v>4502.0200000000004</v>
      </c>
      <c r="I1496" s="3">
        <v>2556.84</v>
      </c>
      <c r="J1496" s="7">
        <v>5187.67</v>
      </c>
      <c r="K1496" s="2">
        <v>2507.4699999999998</v>
      </c>
      <c r="N1496" s="7">
        <v>4755.58</v>
      </c>
      <c r="O1496" s="3">
        <v>2939.56</v>
      </c>
      <c r="P1496" s="7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66"/>
        <v>4311</v>
      </c>
      <c r="AK1496" s="2">
        <v>294</v>
      </c>
      <c r="AL1496" s="7">
        <v>3106.86</v>
      </c>
      <c r="AM1496" s="2">
        <v>1631.73</v>
      </c>
      <c r="AP1496" s="7">
        <v>2674.77</v>
      </c>
      <c r="AQ1496" s="3">
        <v>2063.8200000000002</v>
      </c>
      <c r="BC1496" s="2">
        <v>4695</v>
      </c>
      <c r="BD1496" s="32">
        <v>4588</v>
      </c>
      <c r="BE1496" s="32">
        <v>4685</v>
      </c>
      <c r="BF1496" s="32"/>
      <c r="BG1496" s="2">
        <f t="shared" si="165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KA1496" s="247">
        <f t="shared" si="167"/>
        <v>5417.67</v>
      </c>
      <c r="KB1496" s="228">
        <f t="shared" si="168"/>
        <v>4147.1000000000004</v>
      </c>
      <c r="KC1496" s="246">
        <f t="shared" si="169"/>
        <v>3977.6000000000004</v>
      </c>
    </row>
    <row r="1497" spans="1:289" x14ac:dyDescent="0.3">
      <c r="A1497" s="213">
        <v>42558</v>
      </c>
      <c r="B1497" s="31">
        <v>4611</v>
      </c>
      <c r="C1497" s="31">
        <f t="shared" si="164"/>
        <v>4729.9047619047615</v>
      </c>
      <c r="D1497" s="7">
        <v>4974.53</v>
      </c>
      <c r="E1497" s="2">
        <v>2133.9499999999998</v>
      </c>
      <c r="H1497" s="2">
        <v>4542.4399999999996</v>
      </c>
      <c r="I1497" s="3">
        <v>2566.04</v>
      </c>
      <c r="J1497" s="7">
        <v>5228.95</v>
      </c>
      <c r="K1497" s="2">
        <v>2517.9699999999998</v>
      </c>
      <c r="N1497" s="7">
        <v>4796.8599999999997</v>
      </c>
      <c r="O1497" s="3">
        <v>2950.06</v>
      </c>
      <c r="P1497" s="7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66"/>
        <v>4317</v>
      </c>
      <c r="AK1497" s="2">
        <v>294</v>
      </c>
      <c r="AL1497" s="7">
        <v>3115.32</v>
      </c>
      <c r="AM1497" s="2">
        <v>1609.74</v>
      </c>
      <c r="AP1497" s="7">
        <v>2683.23</v>
      </c>
      <c r="AQ1497" s="3">
        <v>2041.83</v>
      </c>
      <c r="BC1497" s="2">
        <v>4692</v>
      </c>
      <c r="BD1497" s="32">
        <v>4569</v>
      </c>
      <c r="BE1497" s="32">
        <v>4686</v>
      </c>
      <c r="BF1497" s="32"/>
      <c r="BG1497" s="2">
        <f t="shared" si="165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KA1497" s="247">
        <f t="shared" si="167"/>
        <v>5458.95</v>
      </c>
      <c r="KB1497" s="228">
        <f t="shared" si="168"/>
        <v>4153.22</v>
      </c>
      <c r="KC1497" s="246">
        <f t="shared" si="169"/>
        <v>3983.12</v>
      </c>
    </row>
    <row r="1498" spans="1:289" x14ac:dyDescent="0.3">
      <c r="A1498" s="213">
        <v>42559</v>
      </c>
      <c r="B1498" s="31">
        <v>4634</v>
      </c>
      <c r="C1498" s="31">
        <f t="shared" si="164"/>
        <v>4722.1904761904761</v>
      </c>
      <c r="D1498" s="7">
        <v>4902.17</v>
      </c>
      <c r="E1498" s="2">
        <v>2068.0100000000002</v>
      </c>
      <c r="H1498" s="2">
        <v>4470.08</v>
      </c>
      <c r="I1498" s="3">
        <v>2500.1</v>
      </c>
      <c r="J1498" s="7">
        <v>5182.62</v>
      </c>
      <c r="K1498" s="2">
        <v>2475.9699999999998</v>
      </c>
      <c r="N1498" s="7">
        <v>4750.53</v>
      </c>
      <c r="O1498" s="3">
        <v>2908.06</v>
      </c>
      <c r="P1498" s="7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66"/>
        <v>4340</v>
      </c>
      <c r="AK1498" s="2">
        <v>294</v>
      </c>
      <c r="AL1498" s="7">
        <v>3140.1</v>
      </c>
      <c r="AM1498" s="2">
        <v>1638.22</v>
      </c>
      <c r="AP1498" s="7">
        <v>2708.01</v>
      </c>
      <c r="AQ1498" s="3">
        <v>2070.31</v>
      </c>
      <c r="BC1498" s="2">
        <v>4724</v>
      </c>
      <c r="BD1498" s="32">
        <v>4632</v>
      </c>
      <c r="BE1498" s="32">
        <v>4680</v>
      </c>
      <c r="BF1498" s="32"/>
      <c r="BG1498" s="2">
        <f t="shared" si="165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KA1498" s="247">
        <f t="shared" si="167"/>
        <v>5412.62</v>
      </c>
      <c r="KB1498" s="228">
        <f t="shared" si="168"/>
        <v>4176.68</v>
      </c>
      <c r="KC1498" s="246">
        <f t="shared" si="169"/>
        <v>4004.2799999999997</v>
      </c>
    </row>
    <row r="1499" spans="1:289" x14ac:dyDescent="0.3">
      <c r="A1499" s="213">
        <v>42562</v>
      </c>
      <c r="B1499" s="31">
        <v>4643</v>
      </c>
      <c r="C1499" s="31">
        <f t="shared" si="164"/>
        <v>4717.1904761904761</v>
      </c>
      <c r="D1499" s="7">
        <v>4999.3900000000003</v>
      </c>
      <c r="E1499" s="2">
        <v>2168.58</v>
      </c>
      <c r="H1499" s="2">
        <v>4567.3</v>
      </c>
      <c r="I1499" s="3">
        <v>2600.67</v>
      </c>
      <c r="J1499" s="7">
        <v>5145.57</v>
      </c>
      <c r="K1499" s="2">
        <v>2442.37</v>
      </c>
      <c r="N1499" s="7">
        <v>4713.4799999999996</v>
      </c>
      <c r="O1499" s="3">
        <v>2874.46</v>
      </c>
      <c r="P1499" s="7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66"/>
        <v>4349</v>
      </c>
      <c r="AK1499" s="2">
        <v>294</v>
      </c>
      <c r="AL1499" s="7">
        <v>3097.53</v>
      </c>
      <c r="AM1499" s="2">
        <v>1599.33</v>
      </c>
      <c r="AP1499" s="7">
        <v>2665.44</v>
      </c>
      <c r="AQ1499" s="3">
        <v>2031.42</v>
      </c>
      <c r="BC1499" s="2">
        <v>4720</v>
      </c>
      <c r="BD1499" s="32">
        <v>4625</v>
      </c>
      <c r="BE1499" s="32">
        <v>4680</v>
      </c>
      <c r="BF1499" s="32"/>
      <c r="BG1499" s="2">
        <f t="shared" si="165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KA1499" s="247">
        <f t="shared" si="167"/>
        <v>5375.57</v>
      </c>
      <c r="KB1499" s="228">
        <f t="shared" si="168"/>
        <v>4185.8599999999997</v>
      </c>
      <c r="KC1499" s="246">
        <f t="shared" si="169"/>
        <v>4012.5600000000004</v>
      </c>
    </row>
    <row r="1500" spans="1:289" x14ac:dyDescent="0.3">
      <c r="A1500" s="213">
        <v>42563</v>
      </c>
      <c r="B1500" s="31">
        <v>4563</v>
      </c>
      <c r="C1500" s="31">
        <f t="shared" si="164"/>
        <v>4708.0952380952385</v>
      </c>
      <c r="D1500" s="7">
        <v>4982.6099999999997</v>
      </c>
      <c r="E1500" s="2">
        <v>2152.27</v>
      </c>
      <c r="H1500" s="2">
        <v>4550.5200000000004</v>
      </c>
      <c r="I1500" s="3">
        <v>2584.36</v>
      </c>
      <c r="J1500" s="7">
        <v>5143.25</v>
      </c>
      <c r="K1500" s="2">
        <v>2440.27</v>
      </c>
      <c r="N1500" s="7">
        <v>4711.16</v>
      </c>
      <c r="O1500" s="3">
        <v>2872.36</v>
      </c>
      <c r="P1500" s="7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66"/>
        <v>4269</v>
      </c>
      <c r="AK1500" s="2">
        <v>294</v>
      </c>
      <c r="AL1500" s="7">
        <v>3154.06</v>
      </c>
      <c r="AM1500" s="2">
        <v>1655.41</v>
      </c>
      <c r="AP1500" s="7">
        <v>2721.97</v>
      </c>
      <c r="AQ1500" s="3">
        <v>2087.5</v>
      </c>
      <c r="BC1500" s="2">
        <v>4653</v>
      </c>
      <c r="BD1500" s="32">
        <v>4568</v>
      </c>
      <c r="BE1500" s="32">
        <v>4663</v>
      </c>
      <c r="BF1500" s="32"/>
      <c r="BG1500" s="2">
        <f t="shared" si="165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KA1500" s="247">
        <f t="shared" si="167"/>
        <v>5373.25</v>
      </c>
      <c r="KB1500" s="228">
        <f t="shared" si="168"/>
        <v>4104.26</v>
      </c>
      <c r="KC1500" s="246">
        <f t="shared" si="169"/>
        <v>3938.96</v>
      </c>
    </row>
    <row r="1501" spans="1:289" x14ac:dyDescent="0.3">
      <c r="A1501" s="213">
        <v>42564</v>
      </c>
      <c r="B1501" s="31">
        <v>4560</v>
      </c>
      <c r="C1501" s="31">
        <f t="shared" si="164"/>
        <v>4697.2857142857147</v>
      </c>
      <c r="D1501" s="7">
        <v>4880.93</v>
      </c>
      <c r="E1501" s="2">
        <v>2049.81</v>
      </c>
      <c r="H1501" s="2">
        <v>4448.84</v>
      </c>
      <c r="I1501" s="3">
        <v>2481.9</v>
      </c>
      <c r="J1501" s="7">
        <v>5159.46</v>
      </c>
      <c r="K1501" s="2">
        <v>2454.9699999999998</v>
      </c>
      <c r="N1501" s="7">
        <v>4727.37</v>
      </c>
      <c r="O1501" s="3">
        <v>2887.06</v>
      </c>
      <c r="P1501" s="7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66"/>
        <v>4266</v>
      </c>
      <c r="AK1501" s="2">
        <v>294</v>
      </c>
      <c r="AL1501" s="7">
        <v>3166.52</v>
      </c>
      <c r="AM1501" s="2">
        <v>1666.33</v>
      </c>
      <c r="AP1501" s="7">
        <v>2734.43</v>
      </c>
      <c r="AQ1501" s="3">
        <v>2098.42</v>
      </c>
      <c r="BC1501" s="2">
        <v>4655</v>
      </c>
      <c r="BD1501" s="32">
        <v>4580</v>
      </c>
      <c r="BE1501" s="32">
        <v>4663</v>
      </c>
      <c r="BF1501" s="32"/>
      <c r="BG1501" s="2">
        <f t="shared" si="165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KA1501" s="247">
        <f t="shared" si="167"/>
        <v>5389.46</v>
      </c>
      <c r="KB1501" s="228">
        <f t="shared" si="168"/>
        <v>4101.2</v>
      </c>
      <c r="KC1501" s="246">
        <f t="shared" si="169"/>
        <v>3936.2</v>
      </c>
    </row>
    <row r="1502" spans="1:289" x14ac:dyDescent="0.3">
      <c r="A1502" s="213">
        <v>42565</v>
      </c>
      <c r="B1502" s="31">
        <v>4555</v>
      </c>
      <c r="C1502" s="31">
        <f t="shared" ref="C1502:C1565" si="170">AVERAGE(B1482:B1502)</f>
        <v>4684.8571428571431</v>
      </c>
      <c r="D1502" s="7">
        <v>4992.75</v>
      </c>
      <c r="E1502" s="2">
        <v>2152.27</v>
      </c>
      <c r="H1502" s="2">
        <v>4560.66</v>
      </c>
      <c r="I1502" s="3">
        <v>2584.36</v>
      </c>
      <c r="J1502" s="7">
        <v>5108.51</v>
      </c>
      <c r="K1502" s="2">
        <v>2408.77</v>
      </c>
      <c r="N1502" s="7">
        <v>4676.42</v>
      </c>
      <c r="O1502" s="3">
        <v>2840.86</v>
      </c>
      <c r="P1502" s="7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66"/>
        <v>4261</v>
      </c>
      <c r="AK1502" s="2">
        <v>294</v>
      </c>
      <c r="AL1502" s="7">
        <v>3156.15</v>
      </c>
      <c r="AM1502" s="2">
        <v>1646.26</v>
      </c>
      <c r="AP1502" s="7">
        <v>2724.06</v>
      </c>
      <c r="AQ1502" s="3">
        <v>2078.35</v>
      </c>
      <c r="BC1502" s="2">
        <v>4648</v>
      </c>
      <c r="BD1502" s="32">
        <v>4570</v>
      </c>
      <c r="BE1502" s="32">
        <v>4663</v>
      </c>
      <c r="BF1502" s="32"/>
      <c r="BG1502" s="2">
        <f t="shared" si="165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KA1502" s="247">
        <f t="shared" si="167"/>
        <v>5338.51</v>
      </c>
      <c r="KB1502" s="228">
        <f t="shared" si="168"/>
        <v>4096.1000000000004</v>
      </c>
      <c r="KC1502" s="246">
        <f t="shared" si="169"/>
        <v>3931.6000000000004</v>
      </c>
    </row>
    <row r="1503" spans="1:289" x14ac:dyDescent="0.3">
      <c r="A1503" s="213">
        <v>42566</v>
      </c>
      <c r="B1503" s="31">
        <v>4560</v>
      </c>
      <c r="C1503" s="31">
        <f t="shared" si="170"/>
        <v>4672.666666666667</v>
      </c>
      <c r="D1503" s="7">
        <v>4990.49</v>
      </c>
      <c r="E1503" s="2">
        <v>2146.5700000000002</v>
      </c>
      <c r="H1503" s="2">
        <v>4558.3999999999996</v>
      </c>
      <c r="I1503" s="3">
        <v>2578.66</v>
      </c>
      <c r="J1503" s="7">
        <v>5136.3</v>
      </c>
      <c r="K1503" s="2">
        <v>2433.9699999999998</v>
      </c>
      <c r="N1503" s="7">
        <v>4704.21</v>
      </c>
      <c r="O1503" s="3">
        <v>2866.06</v>
      </c>
      <c r="P1503" s="7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66"/>
        <v>4266</v>
      </c>
      <c r="AK1503" s="2">
        <v>294</v>
      </c>
      <c r="AL1503" s="7">
        <v>3177.75</v>
      </c>
      <c r="AM1503" s="2">
        <v>1665.1</v>
      </c>
      <c r="AP1503" s="7">
        <v>2745.66</v>
      </c>
      <c r="AQ1503" s="3">
        <v>2097.19</v>
      </c>
      <c r="BC1503" s="2">
        <v>4650</v>
      </c>
      <c r="BD1503" s="32">
        <v>4580</v>
      </c>
      <c r="BE1503" s="32">
        <v>4663</v>
      </c>
      <c r="BF1503" s="32"/>
      <c r="BG1503" s="2">
        <f t="shared" si="165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KA1503" s="247">
        <f t="shared" si="167"/>
        <v>5366.3</v>
      </c>
      <c r="KB1503" s="228">
        <f t="shared" si="168"/>
        <v>4101.2</v>
      </c>
      <c r="KC1503" s="246">
        <f t="shared" si="169"/>
        <v>3936.2</v>
      </c>
    </row>
    <row r="1504" spans="1:289" x14ac:dyDescent="0.3">
      <c r="A1504" s="213">
        <v>42569</v>
      </c>
      <c r="B1504" s="31">
        <v>4560</v>
      </c>
      <c r="C1504" s="31">
        <f t="shared" si="170"/>
        <v>4660.7142857142853</v>
      </c>
      <c r="D1504" s="7">
        <v>5088.43</v>
      </c>
      <c r="E1504" s="2">
        <v>2245.69</v>
      </c>
      <c r="H1504" s="2">
        <v>4656.34</v>
      </c>
      <c r="I1504" s="3">
        <v>2677.78</v>
      </c>
      <c r="J1504" s="7">
        <v>5117.7700000000004</v>
      </c>
      <c r="K1504" s="2">
        <v>2417.17</v>
      </c>
      <c r="N1504" s="7">
        <v>4685.68</v>
      </c>
      <c r="O1504" s="3">
        <v>2849.26</v>
      </c>
      <c r="P1504" s="7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66"/>
        <v>4266</v>
      </c>
      <c r="AK1504" s="2">
        <v>294</v>
      </c>
      <c r="AL1504" s="7">
        <v>3163.35</v>
      </c>
      <c r="AM1504" s="2">
        <v>1652.54</v>
      </c>
      <c r="AP1504" s="7">
        <v>2731.26</v>
      </c>
      <c r="AQ1504" s="3">
        <v>2084.63</v>
      </c>
      <c r="BC1504" s="2">
        <v>4640</v>
      </c>
      <c r="BD1504" s="32">
        <v>4569</v>
      </c>
      <c r="BE1504" s="32">
        <v>4663</v>
      </c>
      <c r="BF1504" s="32"/>
      <c r="BG1504" s="2">
        <f t="shared" si="165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KA1504" s="247">
        <f t="shared" si="167"/>
        <v>5347.77</v>
      </c>
      <c r="KB1504" s="228">
        <f t="shared" si="168"/>
        <v>4101.2</v>
      </c>
      <c r="KC1504" s="246">
        <f t="shared" si="169"/>
        <v>3936.2</v>
      </c>
    </row>
    <row r="1505" spans="1:289" x14ac:dyDescent="0.3">
      <c r="A1505" s="213">
        <v>42570</v>
      </c>
      <c r="B1505" s="31">
        <v>4530</v>
      </c>
      <c r="C1505" s="31">
        <f t="shared" si="170"/>
        <v>4650.2380952380954</v>
      </c>
      <c r="D1505" s="7">
        <v>5124.29</v>
      </c>
      <c r="E1505" s="2">
        <v>2280.27</v>
      </c>
      <c r="H1505" s="2">
        <v>4692.2</v>
      </c>
      <c r="I1505" s="3">
        <v>2712.36</v>
      </c>
      <c r="J1505" s="7">
        <v>5124.72</v>
      </c>
      <c r="K1505" s="2">
        <v>2423.4699999999998</v>
      </c>
      <c r="N1505" s="7">
        <v>4692.63</v>
      </c>
      <c r="O1505" s="3">
        <v>2855.56</v>
      </c>
      <c r="P1505" s="7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66"/>
        <v>4236</v>
      </c>
      <c r="AK1505" s="2">
        <v>294</v>
      </c>
      <c r="AL1505" s="7">
        <v>3081.83</v>
      </c>
      <c r="AM1505" s="2">
        <v>1571.13</v>
      </c>
      <c r="AP1505" s="7">
        <v>2649.74</v>
      </c>
      <c r="AQ1505" s="3">
        <v>2003.42</v>
      </c>
      <c r="BC1505" s="2">
        <v>4620</v>
      </c>
      <c r="BD1505" s="32">
        <v>4562</v>
      </c>
      <c r="BE1505" s="32">
        <v>4663</v>
      </c>
      <c r="BF1505" s="32"/>
      <c r="BG1505" s="2">
        <f t="shared" si="165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KA1505" s="247">
        <f t="shared" si="167"/>
        <v>5354.72</v>
      </c>
      <c r="KB1505" s="228">
        <f t="shared" si="168"/>
        <v>4070.6000000000004</v>
      </c>
      <c r="KC1505" s="246">
        <f t="shared" si="169"/>
        <v>3908.6000000000004</v>
      </c>
    </row>
    <row r="1506" spans="1:289" x14ac:dyDescent="0.3">
      <c r="A1506" s="213">
        <v>42571</v>
      </c>
      <c r="B1506" s="31">
        <v>4542</v>
      </c>
      <c r="C1506" s="31">
        <f t="shared" si="170"/>
        <v>4644.2857142857147</v>
      </c>
      <c r="D1506" s="7">
        <v>4933.7700000000004</v>
      </c>
      <c r="E1506" s="2">
        <v>2092.2399999999998</v>
      </c>
      <c r="H1506" s="2">
        <v>4501.68</v>
      </c>
      <c r="I1506" s="3">
        <v>2524.33</v>
      </c>
      <c r="J1506" s="7">
        <v>5122.3999999999996</v>
      </c>
      <c r="K1506" s="2">
        <v>2421.37</v>
      </c>
      <c r="N1506" s="7">
        <v>4690.3100000000004</v>
      </c>
      <c r="O1506" s="3">
        <v>2853.46</v>
      </c>
      <c r="P1506" s="7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66"/>
        <v>4248</v>
      </c>
      <c r="AK1506" s="2">
        <v>294</v>
      </c>
      <c r="AL1506" s="7">
        <v>3109.04</v>
      </c>
      <c r="AM1506" s="2">
        <v>1598.44</v>
      </c>
      <c r="AP1506" s="7">
        <v>2676.95</v>
      </c>
      <c r="AQ1506" s="3">
        <v>2030.53</v>
      </c>
      <c r="BC1506" s="2">
        <v>4618</v>
      </c>
      <c r="BD1506" s="32">
        <v>4560</v>
      </c>
      <c r="BE1506" s="32">
        <v>4650</v>
      </c>
      <c r="BF1506" s="32"/>
      <c r="BG1506" s="2">
        <f t="shared" si="165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KA1506" s="247">
        <f t="shared" si="167"/>
        <v>5352.4</v>
      </c>
      <c r="KB1506" s="228">
        <f t="shared" si="168"/>
        <v>4082.84</v>
      </c>
      <c r="KC1506" s="246">
        <f t="shared" si="169"/>
        <v>3919.6400000000003</v>
      </c>
    </row>
    <row r="1507" spans="1:289" x14ac:dyDescent="0.3">
      <c r="A1507" s="213">
        <v>42572</v>
      </c>
      <c r="B1507" s="31">
        <v>4503</v>
      </c>
      <c r="C1507" s="31">
        <f t="shared" si="170"/>
        <v>4633.7619047619046</v>
      </c>
      <c r="D1507" s="7">
        <v>4887.55</v>
      </c>
      <c r="E1507" s="2">
        <v>2063.0500000000002</v>
      </c>
      <c r="H1507" s="2">
        <v>4455.46</v>
      </c>
      <c r="I1507" s="3">
        <v>2495.14</v>
      </c>
      <c r="J1507" s="7">
        <v>5103.88</v>
      </c>
      <c r="K1507" s="2">
        <v>2404.5700000000002</v>
      </c>
      <c r="N1507" s="7">
        <v>4671.79</v>
      </c>
      <c r="O1507" s="3">
        <v>2836.66</v>
      </c>
      <c r="P1507" s="7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66"/>
        <v>4209</v>
      </c>
      <c r="AK1507" s="2">
        <v>294</v>
      </c>
      <c r="AL1507" s="7">
        <v>3080.61</v>
      </c>
      <c r="AM1507" s="2">
        <v>1586.2</v>
      </c>
      <c r="AP1507" s="7">
        <v>2648.52</v>
      </c>
      <c r="AQ1507" s="3">
        <v>2018.29</v>
      </c>
      <c r="BC1507" s="2">
        <v>4575</v>
      </c>
      <c r="BD1507" s="32">
        <v>4500</v>
      </c>
      <c r="BE1507" s="32">
        <v>4616</v>
      </c>
      <c r="BF1507" s="32"/>
      <c r="BG1507" s="2">
        <f t="shared" si="165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KA1507" s="247">
        <f t="shared" si="167"/>
        <v>5333.88</v>
      </c>
      <c r="KB1507" s="228">
        <f t="shared" si="168"/>
        <v>4043.0600000000004</v>
      </c>
      <c r="KC1507" s="246">
        <f t="shared" si="169"/>
        <v>3883.76</v>
      </c>
    </row>
    <row r="1508" spans="1:289" x14ac:dyDescent="0.3">
      <c r="A1508" s="213">
        <v>42573</v>
      </c>
      <c r="B1508" s="31">
        <v>4415</v>
      </c>
      <c r="C1508" s="31">
        <f t="shared" si="170"/>
        <v>4618.9047619047615</v>
      </c>
      <c r="D1508" s="7">
        <v>4904.8599999999997</v>
      </c>
      <c r="E1508" s="2">
        <v>2077.9299999999998</v>
      </c>
      <c r="H1508" s="2">
        <v>4472.7700000000004</v>
      </c>
      <c r="I1508" s="3">
        <v>2510.02</v>
      </c>
      <c r="J1508" s="7">
        <v>5122.3999999999996</v>
      </c>
      <c r="K1508" s="2">
        <v>2421.37</v>
      </c>
      <c r="N1508" s="7">
        <v>4690.3100000000004</v>
      </c>
      <c r="O1508" s="3">
        <v>2853.46</v>
      </c>
      <c r="P1508" s="7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66"/>
        <v>4121</v>
      </c>
      <c r="AK1508" s="2">
        <v>294</v>
      </c>
      <c r="AL1508" s="7">
        <v>3138.04</v>
      </c>
      <c r="AM1508" s="2">
        <v>1641.37</v>
      </c>
      <c r="AP1508" s="7">
        <v>2705.95</v>
      </c>
      <c r="AQ1508" s="3">
        <v>2073.46</v>
      </c>
      <c r="BC1508" s="2">
        <v>4485</v>
      </c>
      <c r="BD1508" s="32">
        <v>4452</v>
      </c>
      <c r="BE1508" s="32">
        <v>4565</v>
      </c>
      <c r="BF1508" s="32"/>
      <c r="BG1508" s="2">
        <f t="shared" si="165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KA1508" s="247">
        <f t="shared" si="167"/>
        <v>5352.4</v>
      </c>
      <c r="KB1508" s="228">
        <f t="shared" si="168"/>
        <v>3953.3</v>
      </c>
      <c r="KC1508" s="246">
        <f t="shared" si="169"/>
        <v>3802.8</v>
      </c>
    </row>
    <row r="1509" spans="1:289" x14ac:dyDescent="0.3">
      <c r="A1509" s="213">
        <v>42576</v>
      </c>
      <c r="B1509" s="31">
        <v>4420</v>
      </c>
      <c r="C1509" s="31">
        <f t="shared" si="170"/>
        <v>4601.666666666667</v>
      </c>
      <c r="D1509" s="7">
        <v>4977.25</v>
      </c>
      <c r="E1509" s="2">
        <v>2149.48</v>
      </c>
      <c r="H1509" s="2">
        <v>4545.16</v>
      </c>
      <c r="I1509" s="3">
        <v>2581.5700000000002</v>
      </c>
      <c r="J1509" s="7">
        <v>5122.3999999999996</v>
      </c>
      <c r="K1509" s="2">
        <v>2421.37</v>
      </c>
      <c r="N1509" s="7">
        <v>4690.3100000000004</v>
      </c>
      <c r="O1509" s="3">
        <v>2853.46</v>
      </c>
      <c r="P1509" s="7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66"/>
        <v>4126</v>
      </c>
      <c r="AK1509" s="2">
        <v>294</v>
      </c>
      <c r="AL1509" s="7">
        <v>3152.52</v>
      </c>
      <c r="AM1509" s="2">
        <v>1655.68</v>
      </c>
      <c r="AP1509" s="7">
        <v>2720.43</v>
      </c>
      <c r="AQ1509" s="3">
        <v>2087.77</v>
      </c>
      <c r="BC1509" s="2">
        <v>4422</v>
      </c>
      <c r="BD1509" s="32">
        <v>4403</v>
      </c>
      <c r="BE1509" s="32">
        <v>4524</v>
      </c>
      <c r="BF1509" s="32"/>
      <c r="BG1509" s="2">
        <f t="shared" si="165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KA1509" s="247">
        <f t="shared" si="167"/>
        <v>5352.4</v>
      </c>
      <c r="KB1509" s="228">
        <f t="shared" si="168"/>
        <v>3958.3999999999996</v>
      </c>
      <c r="KC1509" s="246">
        <f t="shared" si="169"/>
        <v>3807.4</v>
      </c>
    </row>
    <row r="1510" spans="1:289" x14ac:dyDescent="0.3">
      <c r="A1510" s="213">
        <v>42577</v>
      </c>
      <c r="B1510" s="31">
        <v>4309</v>
      </c>
      <c r="C1510" s="31">
        <f t="shared" si="170"/>
        <v>4578.7142857142853</v>
      </c>
      <c r="D1510" s="7">
        <v>5000.62</v>
      </c>
      <c r="E1510" s="2">
        <v>2171.4699999999998</v>
      </c>
      <c r="H1510" s="2">
        <v>4568.53</v>
      </c>
      <c r="I1510" s="3">
        <v>2603.56</v>
      </c>
      <c r="J1510" s="7">
        <v>5131.67</v>
      </c>
      <c r="K1510" s="2">
        <v>2429.77</v>
      </c>
      <c r="N1510" s="7">
        <v>4699.58</v>
      </c>
      <c r="O1510" s="3">
        <v>2861.86</v>
      </c>
      <c r="P1510" s="7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66"/>
        <v>4015</v>
      </c>
      <c r="AK1510" s="2">
        <v>294</v>
      </c>
      <c r="AL1510" s="7">
        <v>3217.75</v>
      </c>
      <c r="AM1510" s="2">
        <v>1719.36</v>
      </c>
      <c r="AP1510" s="7">
        <v>2785.66</v>
      </c>
      <c r="AQ1510" s="3">
        <v>2151.4499999999998</v>
      </c>
      <c r="BC1510" s="2">
        <v>4354</v>
      </c>
      <c r="BD1510" s="32">
        <v>4374</v>
      </c>
      <c r="BE1510" s="32">
        <v>4473</v>
      </c>
      <c r="BF1510" s="32"/>
      <c r="BG1510" s="2">
        <f t="shared" si="165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KA1510" s="247">
        <f t="shared" si="167"/>
        <v>5361.67</v>
      </c>
      <c r="KB1510" s="228">
        <f t="shared" si="168"/>
        <v>3845.1800000000003</v>
      </c>
      <c r="KC1510" s="246">
        <f t="shared" si="169"/>
        <v>3705.28</v>
      </c>
    </row>
    <row r="1511" spans="1:289" x14ac:dyDescent="0.3">
      <c r="A1511" s="213">
        <v>42578</v>
      </c>
      <c r="B1511" s="31">
        <v>4304</v>
      </c>
      <c r="C1511" s="31">
        <f t="shared" si="170"/>
        <v>4556.4761904761908</v>
      </c>
      <c r="D1511" s="7">
        <v>4911.97</v>
      </c>
      <c r="E1511" s="2">
        <v>2087.75</v>
      </c>
      <c r="H1511" s="2">
        <v>4479.88</v>
      </c>
      <c r="I1511" s="3">
        <v>2519.84</v>
      </c>
      <c r="J1511" s="7">
        <v>5099.24</v>
      </c>
      <c r="K1511" s="2">
        <v>2400.37</v>
      </c>
      <c r="N1511" s="7">
        <v>4667.1499999999996</v>
      </c>
      <c r="O1511" s="3">
        <v>2832.46</v>
      </c>
      <c r="P1511" s="7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66"/>
        <v>4010</v>
      </c>
      <c r="AK1511" s="2">
        <v>294</v>
      </c>
      <c r="AL1511" s="7">
        <v>3120.24</v>
      </c>
      <c r="AM1511" s="2">
        <v>1625.77</v>
      </c>
      <c r="AP1511" s="7">
        <v>2688.15</v>
      </c>
      <c r="AQ1511" s="3">
        <v>2057.86</v>
      </c>
      <c r="BC1511" s="2">
        <v>4335</v>
      </c>
      <c r="BD1511" s="32">
        <v>4320</v>
      </c>
      <c r="BE1511" s="32">
        <v>4423</v>
      </c>
      <c r="BF1511" s="32"/>
      <c r="BG1511" s="2">
        <f t="shared" si="165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KA1511" s="247">
        <f t="shared" si="167"/>
        <v>5329.24</v>
      </c>
      <c r="KB1511" s="228">
        <f t="shared" si="168"/>
        <v>3840.08</v>
      </c>
      <c r="KC1511" s="246">
        <f t="shared" si="169"/>
        <v>3700.6800000000003</v>
      </c>
    </row>
    <row r="1512" spans="1:289" x14ac:dyDescent="0.3">
      <c r="A1512" s="213">
        <v>42579</v>
      </c>
      <c r="B1512" s="31">
        <v>4290</v>
      </c>
      <c r="C1512" s="31">
        <f t="shared" si="170"/>
        <v>4536</v>
      </c>
      <c r="D1512" s="7">
        <v>4906.5600000000004</v>
      </c>
      <c r="E1512" s="2">
        <v>2070.83</v>
      </c>
      <c r="H1512" s="2">
        <v>4474.47</v>
      </c>
      <c r="I1512" s="3">
        <v>2502.92</v>
      </c>
      <c r="J1512" s="7">
        <v>5121.12</v>
      </c>
      <c r="K1512" s="2">
        <v>2381.4699999999998</v>
      </c>
      <c r="N1512" s="7">
        <v>4689.03</v>
      </c>
      <c r="O1512" s="3">
        <v>2813.56</v>
      </c>
      <c r="P1512" s="7">
        <v>4792.62</v>
      </c>
      <c r="Q1512" s="2">
        <v>2070.83</v>
      </c>
      <c r="T1512" s="2">
        <v>4360.53</v>
      </c>
      <c r="U1512" s="3">
        <v>2502.92</v>
      </c>
      <c r="AJ1512" s="2">
        <f t="shared" si="166"/>
        <v>3996</v>
      </c>
      <c r="AK1512" s="2">
        <v>294</v>
      </c>
      <c r="AL1512" s="7">
        <v>3118.42</v>
      </c>
      <c r="AM1512" s="2">
        <v>1597.61</v>
      </c>
      <c r="AP1512" s="7">
        <v>2686.33</v>
      </c>
      <c r="AQ1512" s="3">
        <v>2029.7</v>
      </c>
      <c r="BC1512" s="2">
        <v>4352</v>
      </c>
      <c r="BD1512" s="32">
        <v>4348</v>
      </c>
      <c r="BE1512" s="32">
        <v>4423</v>
      </c>
      <c r="BF1512" s="32"/>
      <c r="BG1512" s="2">
        <f t="shared" si="165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KA1512" s="247">
        <f t="shared" si="167"/>
        <v>5351.12</v>
      </c>
      <c r="KB1512" s="228">
        <f t="shared" si="168"/>
        <v>3825.8</v>
      </c>
      <c r="KC1512" s="246">
        <f t="shared" si="169"/>
        <v>3687.8</v>
      </c>
    </row>
    <row r="1513" spans="1:289" x14ac:dyDescent="0.3">
      <c r="A1513" s="213">
        <v>42580</v>
      </c>
      <c r="B1513" s="31">
        <v>4210</v>
      </c>
      <c r="C1513" s="31">
        <f t="shared" si="170"/>
        <v>4512.7619047619046</v>
      </c>
      <c r="D1513" s="7">
        <v>4653.8599999999997</v>
      </c>
      <c r="E1513" s="2">
        <v>2186.2600000000002</v>
      </c>
      <c r="H1513" s="2">
        <v>4407.76</v>
      </c>
      <c r="I1513" s="3">
        <v>2432.36</v>
      </c>
      <c r="J1513" s="7">
        <v>4949.03</v>
      </c>
      <c r="K1513" s="2">
        <v>2586.46</v>
      </c>
      <c r="N1513" s="7">
        <v>4702.93</v>
      </c>
      <c r="O1513" s="3">
        <v>2832.56</v>
      </c>
      <c r="P1513" s="7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66"/>
        <v>3916</v>
      </c>
      <c r="AK1513" s="2">
        <v>294</v>
      </c>
      <c r="AL1513" s="7">
        <v>2889.47</v>
      </c>
      <c r="AM1513" s="2">
        <v>1746.4</v>
      </c>
      <c r="AP1513" s="7">
        <v>2643.37</v>
      </c>
      <c r="AQ1513" s="3">
        <v>1992.5</v>
      </c>
      <c r="BC1513" s="2">
        <v>4239</v>
      </c>
      <c r="BD1513" s="32">
        <v>4229</v>
      </c>
      <c r="BE1513" s="32">
        <v>4374</v>
      </c>
      <c r="BF1513" s="32"/>
      <c r="BG1513" s="2">
        <f t="shared" si="165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KA1513" s="247">
        <f t="shared" si="167"/>
        <v>5179.03</v>
      </c>
      <c r="KB1513" s="228">
        <f t="shared" si="168"/>
        <v>3744.2</v>
      </c>
      <c r="KC1513" s="246">
        <f t="shared" si="169"/>
        <v>3614.2000000000003</v>
      </c>
    </row>
    <row r="1514" spans="1:289" x14ac:dyDescent="0.3">
      <c r="A1514" s="213">
        <v>42583</v>
      </c>
      <c r="B1514" s="31">
        <v>4188</v>
      </c>
      <c r="C1514" s="31">
        <f t="shared" si="170"/>
        <v>4487.4285714285716</v>
      </c>
      <c r="D1514" s="7">
        <v>4660.41</v>
      </c>
      <c r="E1514" s="2">
        <v>2191.87</v>
      </c>
      <c r="H1514" s="2">
        <v>4414.3100000000004</v>
      </c>
      <c r="I1514" s="3">
        <v>2437.9699999999998</v>
      </c>
      <c r="J1514" s="7">
        <v>4956.22</v>
      </c>
      <c r="K1514" s="2">
        <v>2592.91</v>
      </c>
      <c r="N1514" s="7">
        <v>4710.12</v>
      </c>
      <c r="O1514" s="3">
        <v>2839.01</v>
      </c>
      <c r="P1514" s="7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66"/>
        <v>3894</v>
      </c>
      <c r="AK1514" s="2">
        <v>294</v>
      </c>
      <c r="AL1514" s="7">
        <v>2965.2</v>
      </c>
      <c r="AM1514" s="2">
        <v>1820.6</v>
      </c>
      <c r="AP1514" s="7">
        <v>2719.1</v>
      </c>
      <c r="AQ1514" s="3">
        <v>2066.6999999999998</v>
      </c>
      <c r="BC1514" s="2">
        <v>4221</v>
      </c>
      <c r="BD1514" s="32">
        <v>4216</v>
      </c>
      <c r="BE1514" s="32">
        <v>4321</v>
      </c>
      <c r="BF1514" s="32"/>
      <c r="BG1514" s="2">
        <f t="shared" si="165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KA1514" s="247">
        <f t="shared" si="167"/>
        <v>5186.22</v>
      </c>
      <c r="KB1514" s="228">
        <f t="shared" si="168"/>
        <v>3721.76</v>
      </c>
      <c r="KC1514" s="246">
        <f t="shared" si="169"/>
        <v>3593.96</v>
      </c>
    </row>
    <row r="1515" spans="1:289" x14ac:dyDescent="0.3">
      <c r="A1515" s="213">
        <v>42584</v>
      </c>
      <c r="B1515" s="31">
        <v>4230</v>
      </c>
      <c r="C1515" s="31">
        <f t="shared" si="170"/>
        <v>4469.333333333333</v>
      </c>
      <c r="D1515" s="7">
        <v>4745.62</v>
      </c>
      <c r="E1515" s="2">
        <v>2272.34</v>
      </c>
      <c r="H1515" s="2">
        <v>4499.5200000000004</v>
      </c>
      <c r="I1515" s="3">
        <v>2518.44</v>
      </c>
      <c r="J1515" s="7">
        <v>4987.38</v>
      </c>
      <c r="K1515" s="2">
        <v>2620.86</v>
      </c>
      <c r="N1515" s="7">
        <v>4741.28</v>
      </c>
      <c r="O1515" s="3">
        <v>2866.96</v>
      </c>
      <c r="P1515" s="7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66"/>
        <v>3936</v>
      </c>
      <c r="AK1515" s="2">
        <v>294</v>
      </c>
      <c r="AL1515" s="7">
        <v>2974.93</v>
      </c>
      <c r="AM1515" s="2">
        <v>1827.36</v>
      </c>
      <c r="AP1515" s="7">
        <v>2728.83</v>
      </c>
      <c r="AQ1515" s="3">
        <v>2073.46</v>
      </c>
      <c r="BC1515" s="2">
        <v>4285</v>
      </c>
      <c r="BD1515" s="32">
        <v>4251</v>
      </c>
      <c r="BE1515" s="32">
        <v>4337</v>
      </c>
      <c r="BF1515" s="32"/>
      <c r="BG1515" s="2">
        <f t="shared" si="165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KA1515" s="247">
        <f t="shared" si="167"/>
        <v>5217.38</v>
      </c>
      <c r="KB1515" s="228">
        <f t="shared" si="168"/>
        <v>3764.6000000000004</v>
      </c>
      <c r="KC1515" s="246">
        <f t="shared" si="169"/>
        <v>3632.6000000000004</v>
      </c>
    </row>
    <row r="1516" spans="1:289" x14ac:dyDescent="0.3">
      <c r="A1516" s="213">
        <v>42585</v>
      </c>
      <c r="B1516" s="31">
        <v>4230</v>
      </c>
      <c r="C1516" s="31">
        <f t="shared" si="170"/>
        <v>4450.5714285714284</v>
      </c>
      <c r="D1516" s="7">
        <v>4700.41</v>
      </c>
      <c r="E1516" s="2">
        <v>2231.6999999999998</v>
      </c>
      <c r="H1516" s="2">
        <v>4454.3100000000004</v>
      </c>
      <c r="I1516" s="3">
        <v>2477.8000000000002</v>
      </c>
      <c r="J1516" s="7">
        <v>4953.82</v>
      </c>
      <c r="K1516" s="2">
        <v>2590.7600000000002</v>
      </c>
      <c r="N1516" s="7">
        <v>4707.72</v>
      </c>
      <c r="O1516" s="3">
        <v>2836.86</v>
      </c>
      <c r="P1516" s="7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66"/>
        <v>3936</v>
      </c>
      <c r="AK1516" s="2">
        <v>294</v>
      </c>
      <c r="AL1516" s="7">
        <v>2977.42</v>
      </c>
      <c r="AM1516" s="2">
        <v>1832.9</v>
      </c>
      <c r="AP1516" s="7">
        <v>2731.32</v>
      </c>
      <c r="AQ1516" s="3">
        <v>2079</v>
      </c>
      <c r="BC1516" s="2">
        <v>4285</v>
      </c>
      <c r="BD1516" s="32">
        <v>4251</v>
      </c>
      <c r="BE1516" s="32">
        <v>4337</v>
      </c>
      <c r="BF1516" s="32"/>
      <c r="BG1516" s="2">
        <f t="shared" si="165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KA1516" s="247">
        <f t="shared" si="167"/>
        <v>5183.82</v>
      </c>
      <c r="KB1516" s="228">
        <f t="shared" si="168"/>
        <v>3764.6000000000004</v>
      </c>
      <c r="KC1516" s="246">
        <f t="shared" si="169"/>
        <v>3632.6000000000004</v>
      </c>
    </row>
    <row r="1517" spans="1:289" x14ac:dyDescent="0.3">
      <c r="A1517" s="213">
        <v>42586</v>
      </c>
      <c r="B1517" s="31">
        <v>4230</v>
      </c>
      <c r="C1517" s="31">
        <f t="shared" si="170"/>
        <v>4432.7142857142853</v>
      </c>
      <c r="D1517" s="7">
        <v>4686.07</v>
      </c>
      <c r="E1517" s="2">
        <v>2223.02</v>
      </c>
      <c r="H1517" s="2">
        <v>4439.97</v>
      </c>
      <c r="I1517" s="3">
        <v>2469.12</v>
      </c>
      <c r="J1517" s="7">
        <v>4908.28</v>
      </c>
      <c r="K1517" s="2">
        <v>2549.91</v>
      </c>
      <c r="N1517" s="7">
        <v>4662.18</v>
      </c>
      <c r="O1517" s="3">
        <v>2796.01</v>
      </c>
      <c r="P1517" s="7">
        <v>4630.93</v>
      </c>
      <c r="Q1517" s="2">
        <v>2289.42</v>
      </c>
      <c r="T1517" s="2">
        <v>4384.83</v>
      </c>
      <c r="U1517" s="3">
        <v>2535.52</v>
      </c>
      <c r="AJ1517" s="2">
        <f t="shared" si="166"/>
        <v>3936</v>
      </c>
      <c r="AK1517" s="2">
        <v>294</v>
      </c>
      <c r="AL1517" s="7">
        <v>2956.13</v>
      </c>
      <c r="AM1517" s="2">
        <v>1816.02</v>
      </c>
      <c r="AP1517" s="7">
        <v>2710.03</v>
      </c>
      <c r="AQ1517" s="3">
        <v>2062.12</v>
      </c>
      <c r="BC1517" s="2">
        <v>4285</v>
      </c>
      <c r="BD1517" s="32">
        <v>4250</v>
      </c>
      <c r="BE1517" s="32">
        <v>4335</v>
      </c>
      <c r="BF1517" s="32"/>
      <c r="BG1517" s="2">
        <f t="shared" si="165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KA1517" s="247">
        <f t="shared" si="167"/>
        <v>5138.28</v>
      </c>
      <c r="KB1517" s="228">
        <f t="shared" si="168"/>
        <v>3764.6000000000004</v>
      </c>
      <c r="KC1517" s="246">
        <f t="shared" si="169"/>
        <v>3632.6000000000004</v>
      </c>
    </row>
    <row r="1518" spans="1:289" x14ac:dyDescent="0.3">
      <c r="A1518" s="213">
        <v>42587</v>
      </c>
      <c r="B1518" s="31">
        <v>4180</v>
      </c>
      <c r="C1518" s="31">
        <f t="shared" si="170"/>
        <v>4412.1904761904761</v>
      </c>
      <c r="D1518" s="7">
        <v>4656.12</v>
      </c>
      <c r="E1518" s="2">
        <v>2193.6999999999998</v>
      </c>
      <c r="H1518" s="2">
        <v>4410.0200000000004</v>
      </c>
      <c r="I1518" s="3">
        <v>2439.8000000000002</v>
      </c>
      <c r="J1518" s="7">
        <v>4905.88</v>
      </c>
      <c r="K1518" s="2">
        <v>2547.7600000000002</v>
      </c>
      <c r="N1518" s="7">
        <v>4659.78</v>
      </c>
      <c r="O1518" s="3">
        <v>2793.86</v>
      </c>
      <c r="P1518" s="7">
        <v>4601.01</v>
      </c>
      <c r="Q1518" s="2">
        <v>2260.06</v>
      </c>
      <c r="T1518" s="2">
        <v>4354.91</v>
      </c>
      <c r="U1518" s="3">
        <v>2506.16</v>
      </c>
      <c r="AJ1518" s="2">
        <f t="shared" si="166"/>
        <v>3886</v>
      </c>
      <c r="AK1518" s="2">
        <v>294</v>
      </c>
      <c r="AL1518" s="7">
        <v>2926.55</v>
      </c>
      <c r="AM1518" s="2">
        <v>1787</v>
      </c>
      <c r="AP1518" s="7">
        <v>2680.45</v>
      </c>
      <c r="AQ1518" s="3">
        <v>2033.1</v>
      </c>
      <c r="BC1518" s="2">
        <v>4194</v>
      </c>
      <c r="BD1518" s="32">
        <v>4199</v>
      </c>
      <c r="BE1518" s="32">
        <v>4300</v>
      </c>
      <c r="BF1518" s="32"/>
      <c r="BG1518" s="2">
        <f t="shared" si="165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KA1518" s="247">
        <f t="shared" si="167"/>
        <v>5135.88</v>
      </c>
      <c r="KB1518" s="228">
        <f t="shared" si="168"/>
        <v>3713.6000000000004</v>
      </c>
      <c r="KC1518" s="246">
        <f t="shared" si="169"/>
        <v>3586.6000000000004</v>
      </c>
    </row>
    <row r="1519" spans="1:289" x14ac:dyDescent="0.3">
      <c r="A1519" s="213">
        <v>42590</v>
      </c>
      <c r="B1519" s="31">
        <v>4166</v>
      </c>
      <c r="C1519" s="31">
        <f t="shared" si="170"/>
        <v>4389.9047619047615</v>
      </c>
      <c r="D1519" s="7">
        <v>4663.72</v>
      </c>
      <c r="E1519" s="2">
        <v>2203.8200000000002</v>
      </c>
      <c r="H1519" s="2">
        <v>4417.62</v>
      </c>
      <c r="I1519" s="3">
        <v>2449.92</v>
      </c>
      <c r="J1519" s="7">
        <v>4884.3100000000004</v>
      </c>
      <c r="K1519" s="2">
        <v>2528.41</v>
      </c>
      <c r="N1519" s="7">
        <v>4638.21</v>
      </c>
      <c r="O1519" s="3">
        <v>2774.51</v>
      </c>
      <c r="P1519" s="7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66"/>
        <v>3872</v>
      </c>
      <c r="AK1519" s="2">
        <v>294</v>
      </c>
      <c r="AL1519" s="7">
        <v>2896.22</v>
      </c>
      <c r="AM1519" s="2">
        <v>1758.99</v>
      </c>
      <c r="AP1519" s="7">
        <v>2650.12</v>
      </c>
      <c r="AQ1519" s="3">
        <v>2005.09</v>
      </c>
      <c r="BC1519" s="2">
        <v>4193</v>
      </c>
      <c r="BD1519" s="32">
        <v>4197</v>
      </c>
      <c r="BE1519" s="32">
        <v>4299</v>
      </c>
      <c r="BF1519" s="32"/>
      <c r="BG1519" s="2">
        <f t="shared" si="165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KA1519" s="247">
        <f t="shared" si="167"/>
        <v>5114.3100000000004</v>
      </c>
      <c r="KB1519" s="228">
        <f t="shared" si="168"/>
        <v>3699.3199999999997</v>
      </c>
      <c r="KC1519" s="246">
        <f t="shared" si="169"/>
        <v>3573.7200000000003</v>
      </c>
    </row>
    <row r="1520" spans="1:289" x14ac:dyDescent="0.3">
      <c r="A1520" s="213">
        <v>42591</v>
      </c>
      <c r="B1520" s="31">
        <v>4166</v>
      </c>
      <c r="C1520" s="31">
        <f t="shared" si="170"/>
        <v>4367.1904761904761</v>
      </c>
      <c r="D1520" s="7">
        <v>4596.5600000000004</v>
      </c>
      <c r="E1520" s="2">
        <v>2144.37</v>
      </c>
      <c r="H1520" s="2">
        <v>4350.46</v>
      </c>
      <c r="I1520" s="3">
        <v>2390.4699999999998</v>
      </c>
      <c r="J1520" s="7">
        <v>4826.78</v>
      </c>
      <c r="K1520" s="2">
        <v>2476.81</v>
      </c>
      <c r="N1520" s="7">
        <v>4580.68</v>
      </c>
      <c r="O1520" s="3">
        <v>2722.91</v>
      </c>
      <c r="P1520" s="7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66"/>
        <v>3872</v>
      </c>
      <c r="AK1520" s="2">
        <v>294</v>
      </c>
      <c r="AL1520" s="7">
        <v>2852.29</v>
      </c>
      <c r="AM1520" s="2">
        <v>1720.83</v>
      </c>
      <c r="AP1520" s="7">
        <v>2606.19</v>
      </c>
      <c r="AQ1520" s="3">
        <v>1966.93</v>
      </c>
      <c r="BC1520" s="2">
        <v>4193</v>
      </c>
      <c r="BD1520" s="32">
        <v>4197</v>
      </c>
      <c r="BE1520" s="32">
        <v>4299</v>
      </c>
      <c r="BF1520" s="32"/>
      <c r="BG1520" s="2">
        <f t="shared" si="165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KA1520" s="247">
        <f t="shared" si="167"/>
        <v>5056.78</v>
      </c>
      <c r="KB1520" s="228">
        <f t="shared" si="168"/>
        <v>3699.3199999999997</v>
      </c>
      <c r="KC1520" s="246">
        <f t="shared" si="169"/>
        <v>3573.7200000000003</v>
      </c>
    </row>
    <row r="1521" spans="1:289" x14ac:dyDescent="0.3">
      <c r="A1521" s="213">
        <v>42592</v>
      </c>
      <c r="B1521" s="31">
        <v>4078</v>
      </c>
      <c r="C1521" s="31">
        <f t="shared" si="170"/>
        <v>4344.0952380952385</v>
      </c>
      <c r="D1521" s="7">
        <v>4592.1099999999997</v>
      </c>
      <c r="E1521" s="2">
        <v>2140.5500000000002</v>
      </c>
      <c r="H1521" s="2">
        <v>4346.01</v>
      </c>
      <c r="I1521" s="3">
        <v>2386.65</v>
      </c>
      <c r="J1521" s="7">
        <v>4821.99</v>
      </c>
      <c r="K1521" s="2">
        <v>2472.5100000000002</v>
      </c>
      <c r="N1521" s="7">
        <v>4575.8900000000003</v>
      </c>
      <c r="O1521" s="3">
        <v>2718.61</v>
      </c>
      <c r="P1521" s="7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66"/>
        <v>3784</v>
      </c>
      <c r="AK1521" s="2">
        <v>294</v>
      </c>
      <c r="AL1521" s="7">
        <v>2808.11</v>
      </c>
      <c r="AM1521" s="2">
        <v>1677.6</v>
      </c>
      <c r="AP1521" s="7">
        <v>2562.0100000000002</v>
      </c>
      <c r="AQ1521" s="3">
        <v>1923.7</v>
      </c>
      <c r="BC1521" s="2">
        <v>4099</v>
      </c>
      <c r="BD1521" s="32">
        <v>4094</v>
      </c>
      <c r="BE1521" s="32">
        <v>4208</v>
      </c>
      <c r="BF1521" s="32"/>
      <c r="BG1521" s="2">
        <f t="shared" si="165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KA1521" s="247">
        <f t="shared" si="167"/>
        <v>5051.99</v>
      </c>
      <c r="KB1521" s="228">
        <f t="shared" si="168"/>
        <v>3609.5600000000004</v>
      </c>
      <c r="KC1521" s="246">
        <f t="shared" si="169"/>
        <v>3492.76</v>
      </c>
    </row>
    <row r="1522" spans="1:289" x14ac:dyDescent="0.3">
      <c r="A1522" s="213">
        <v>42593</v>
      </c>
      <c r="B1522" s="31">
        <v>4047</v>
      </c>
      <c r="C1522" s="31">
        <f t="shared" si="170"/>
        <v>4319.666666666667</v>
      </c>
      <c r="D1522" s="7">
        <v>4594.1899999999996</v>
      </c>
      <c r="E1522" s="2">
        <v>2167.34</v>
      </c>
      <c r="H1522" s="2">
        <v>4348.09</v>
      </c>
      <c r="I1522" s="3">
        <v>2413.44</v>
      </c>
      <c r="J1522" s="7">
        <v>4825.2299999999996</v>
      </c>
      <c r="K1522" s="2">
        <v>2487.56</v>
      </c>
      <c r="N1522" s="7">
        <v>4579.13</v>
      </c>
      <c r="O1522" s="3">
        <v>2733.66</v>
      </c>
      <c r="P1522" s="7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66"/>
        <v>3753</v>
      </c>
      <c r="AK1522" s="2">
        <v>294</v>
      </c>
      <c r="AL1522" s="7">
        <v>2807.17</v>
      </c>
      <c r="AM1522" s="2">
        <v>1688.52</v>
      </c>
      <c r="AP1522" s="7">
        <v>2561.0700000000002</v>
      </c>
      <c r="AQ1522" s="3">
        <v>1934.62</v>
      </c>
      <c r="BC1522" s="2">
        <v>4080</v>
      </c>
      <c r="BD1522" s="32">
        <v>4070</v>
      </c>
      <c r="BE1522" s="32">
        <v>4189</v>
      </c>
      <c r="BF1522" s="32"/>
      <c r="BG1522" s="2">
        <f t="shared" si="165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KA1522" s="247">
        <f t="shared" si="167"/>
        <v>5055.2299999999996</v>
      </c>
      <c r="KB1522" s="228">
        <f t="shared" si="168"/>
        <v>3577.9400000000005</v>
      </c>
      <c r="KC1522" s="246">
        <f t="shared" si="169"/>
        <v>3464.2400000000002</v>
      </c>
    </row>
    <row r="1523" spans="1:289" x14ac:dyDescent="0.3">
      <c r="A1523" s="213">
        <v>42594</v>
      </c>
      <c r="B1523" s="31">
        <v>4060</v>
      </c>
      <c r="C1523" s="31">
        <f t="shared" si="170"/>
        <v>4296.0952380952385</v>
      </c>
      <c r="D1523" s="7">
        <v>4605.26</v>
      </c>
      <c r="E1523" s="2">
        <v>2176.94</v>
      </c>
      <c r="H1523" s="2">
        <v>4359.16</v>
      </c>
      <c r="I1523" s="3">
        <v>2423.04</v>
      </c>
      <c r="J1523" s="7">
        <v>4837.17</v>
      </c>
      <c r="K1523" s="2">
        <v>2498.31</v>
      </c>
      <c r="N1523" s="7">
        <v>4591.07</v>
      </c>
      <c r="O1523" s="3">
        <v>2744.41</v>
      </c>
      <c r="P1523" s="7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66"/>
        <v>3766</v>
      </c>
      <c r="AK1523" s="2">
        <v>294</v>
      </c>
      <c r="AL1523" s="7">
        <v>2870.63</v>
      </c>
      <c r="AM1523" s="2">
        <v>1750.2</v>
      </c>
      <c r="AP1523" s="7">
        <v>2624.53</v>
      </c>
      <c r="AQ1523" s="3">
        <v>1996.3</v>
      </c>
      <c r="BC1523" s="2">
        <v>4095</v>
      </c>
      <c r="BD1523" s="32">
        <v>4078</v>
      </c>
      <c r="BE1523" s="32">
        <v>4184</v>
      </c>
      <c r="BF1523" s="32"/>
      <c r="BG1523" s="2">
        <f t="shared" si="165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KA1523" s="247">
        <f t="shared" si="167"/>
        <v>5067.17</v>
      </c>
      <c r="KB1523" s="228">
        <f t="shared" si="168"/>
        <v>3591.2</v>
      </c>
      <c r="KC1523" s="246">
        <f t="shared" si="169"/>
        <v>3476.2000000000003</v>
      </c>
    </row>
    <row r="1524" spans="1:289" x14ac:dyDescent="0.3">
      <c r="A1524" s="213">
        <v>42597</v>
      </c>
      <c r="B1524" s="31">
        <v>4068</v>
      </c>
      <c r="C1524" s="31">
        <f t="shared" si="170"/>
        <v>4272.666666666667</v>
      </c>
      <c r="D1524" s="7">
        <v>4576.62</v>
      </c>
      <c r="E1524" s="2">
        <v>2131.62</v>
      </c>
      <c r="H1524" s="2">
        <v>4330.5200000000004</v>
      </c>
      <c r="I1524" s="3">
        <v>2399.84</v>
      </c>
      <c r="J1524" s="7">
        <v>4791.82</v>
      </c>
      <c r="K1524" s="2">
        <v>2432.8200000000002</v>
      </c>
      <c r="N1524" s="7">
        <v>4545.72</v>
      </c>
      <c r="O1524" s="3">
        <v>2703.56</v>
      </c>
      <c r="P1524" s="7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66"/>
        <v>3774</v>
      </c>
      <c r="AK1524" s="2">
        <v>294</v>
      </c>
      <c r="AL1524" s="7">
        <v>2808.98</v>
      </c>
      <c r="AM1524" s="2">
        <v>1675.13</v>
      </c>
      <c r="AP1524" s="7">
        <v>2562.88</v>
      </c>
      <c r="AQ1524" s="3">
        <v>1939.34</v>
      </c>
      <c r="BC1524" s="2">
        <v>4133</v>
      </c>
      <c r="BD1524" s="32">
        <v>4098</v>
      </c>
      <c r="BE1524" s="32">
        <v>4182</v>
      </c>
      <c r="BF1524" s="32"/>
      <c r="BG1524" s="2">
        <f t="shared" si="165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KA1524" s="247">
        <f t="shared" si="167"/>
        <v>5021.82</v>
      </c>
      <c r="KB1524" s="228">
        <f t="shared" si="168"/>
        <v>3599.3599999999997</v>
      </c>
      <c r="KC1524" s="246">
        <f t="shared" si="169"/>
        <v>3483.56</v>
      </c>
    </row>
    <row r="1525" spans="1:289" x14ac:dyDescent="0.3">
      <c r="A1525" s="213">
        <v>42598</v>
      </c>
      <c r="B1525" s="31">
        <v>4146</v>
      </c>
      <c r="C1525" s="31">
        <f t="shared" si="170"/>
        <v>4252.9523809523807</v>
      </c>
      <c r="D1525" s="7">
        <v>4598.62</v>
      </c>
      <c r="E1525" s="2">
        <v>2148.91</v>
      </c>
      <c r="H1525" s="2">
        <v>4352.5200000000004</v>
      </c>
      <c r="I1525" s="3">
        <v>2417.2800000000002</v>
      </c>
      <c r="J1525" s="7">
        <v>4830.01</v>
      </c>
      <c r="K1525" s="2">
        <v>2466.92</v>
      </c>
      <c r="N1525" s="7">
        <v>4583.91</v>
      </c>
      <c r="O1525" s="3">
        <v>2737.96</v>
      </c>
      <c r="P1525" s="7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66"/>
        <v>3852</v>
      </c>
      <c r="AK1525" s="2">
        <v>294</v>
      </c>
      <c r="AL1525" s="7">
        <v>2851.54</v>
      </c>
      <c r="AM1525" s="2">
        <v>1713.52</v>
      </c>
      <c r="AP1525" s="7">
        <v>2605.44</v>
      </c>
      <c r="AQ1525" s="3">
        <v>1978.06</v>
      </c>
      <c r="BC1525" s="2">
        <v>4151</v>
      </c>
      <c r="BD1525" s="32">
        <v>4129</v>
      </c>
      <c r="BE1525" s="32">
        <v>4192</v>
      </c>
      <c r="BF1525" s="32"/>
      <c r="BG1525" s="2">
        <f t="shared" si="165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KA1525" s="247">
        <f t="shared" si="167"/>
        <v>5060.01</v>
      </c>
      <c r="KB1525" s="228">
        <f t="shared" si="168"/>
        <v>3678.92</v>
      </c>
      <c r="KC1525" s="246">
        <f t="shared" si="169"/>
        <v>3555.32</v>
      </c>
    </row>
    <row r="1526" spans="1:289" x14ac:dyDescent="0.3">
      <c r="A1526" s="213">
        <v>42599</v>
      </c>
      <c r="B1526" s="31">
        <v>4146</v>
      </c>
      <c r="C1526" s="31">
        <f t="shared" si="170"/>
        <v>4234.666666666667</v>
      </c>
      <c r="D1526" s="7">
        <v>4569.83</v>
      </c>
      <c r="E1526" s="2">
        <v>2124.17</v>
      </c>
      <c r="H1526" s="2">
        <v>4323.7299999999996</v>
      </c>
      <c r="I1526" s="3">
        <v>2392.3200000000002</v>
      </c>
      <c r="J1526" s="7">
        <v>4798.9799999999996</v>
      </c>
      <c r="K1526" s="2">
        <v>2439.21</v>
      </c>
      <c r="N1526" s="7">
        <v>4552.88</v>
      </c>
      <c r="O1526" s="3">
        <v>2710.01</v>
      </c>
      <c r="P1526" s="7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66"/>
        <v>3852</v>
      </c>
      <c r="AK1526" s="2">
        <v>294</v>
      </c>
      <c r="AL1526" s="7">
        <v>2800.95</v>
      </c>
      <c r="AM1526" s="2">
        <v>1666.64</v>
      </c>
      <c r="AP1526" s="7">
        <v>2554.85</v>
      </c>
      <c r="AQ1526" s="3">
        <v>1930.77</v>
      </c>
      <c r="BC1526" s="2">
        <v>4151</v>
      </c>
      <c r="BD1526" s="32">
        <v>4148</v>
      </c>
      <c r="BE1526" s="32">
        <v>4225</v>
      </c>
      <c r="BF1526" s="32"/>
      <c r="BG1526" s="2">
        <f t="shared" si="165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KA1526" s="247">
        <f t="shared" si="167"/>
        <v>5028.9799999999996</v>
      </c>
      <c r="KB1526" s="228">
        <f t="shared" si="168"/>
        <v>3678.92</v>
      </c>
      <c r="KC1526" s="246">
        <f t="shared" si="169"/>
        <v>3555.32</v>
      </c>
    </row>
    <row r="1527" spans="1:289" x14ac:dyDescent="0.3">
      <c r="A1527" s="213">
        <v>42600</v>
      </c>
      <c r="B1527" s="31">
        <v>4167</v>
      </c>
      <c r="C1527" s="31">
        <f t="shared" si="170"/>
        <v>4216.8095238095239</v>
      </c>
      <c r="D1527" s="7">
        <v>4592.0600000000004</v>
      </c>
      <c r="E1527" s="2">
        <v>2169.79</v>
      </c>
      <c r="H1527" s="2">
        <v>4345.96</v>
      </c>
      <c r="I1527" s="3">
        <v>2438.34</v>
      </c>
      <c r="J1527" s="7">
        <v>4795.79</v>
      </c>
      <c r="K1527" s="2">
        <v>2460.5300000000002</v>
      </c>
      <c r="N1527" s="7">
        <v>4549.6899999999996</v>
      </c>
      <c r="O1527" s="3">
        <v>2731.51</v>
      </c>
      <c r="P1527" s="7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66"/>
        <v>3873</v>
      </c>
      <c r="AK1527" s="2">
        <v>294</v>
      </c>
      <c r="AL1527" s="7">
        <v>2846.08</v>
      </c>
      <c r="AM1527" s="2">
        <v>1708.79</v>
      </c>
      <c r="AP1527" s="7">
        <v>2599.98</v>
      </c>
      <c r="AQ1527" s="3">
        <v>1973.29</v>
      </c>
      <c r="BC1527" s="2">
        <v>4198</v>
      </c>
      <c r="BD1527" s="32">
        <v>4175</v>
      </c>
      <c r="BE1527" s="32">
        <v>4237</v>
      </c>
      <c r="BF1527" s="32"/>
      <c r="BG1527" s="2">
        <f t="shared" si="165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KA1527" s="247">
        <f t="shared" si="167"/>
        <v>5025.79</v>
      </c>
      <c r="KB1527" s="228">
        <f t="shared" si="168"/>
        <v>3700.34</v>
      </c>
      <c r="KC1527" s="246">
        <f t="shared" si="169"/>
        <v>3574.6400000000003</v>
      </c>
    </row>
    <row r="1528" spans="1:289" x14ac:dyDescent="0.3">
      <c r="A1528" s="213">
        <v>42601</v>
      </c>
      <c r="B1528" s="31">
        <v>4290</v>
      </c>
      <c r="C1528" s="31">
        <f t="shared" si="170"/>
        <v>4206.666666666667</v>
      </c>
      <c r="D1528" s="7">
        <v>4645.67</v>
      </c>
      <c r="E1528" s="2">
        <v>2217.88</v>
      </c>
      <c r="H1528" s="2">
        <v>4399.57</v>
      </c>
      <c r="I1528" s="3">
        <v>2486.85</v>
      </c>
      <c r="J1528" s="7">
        <v>4838.3999999999996</v>
      </c>
      <c r="K1528" s="2">
        <v>2498.89</v>
      </c>
      <c r="N1528" s="7">
        <v>4592.3</v>
      </c>
      <c r="O1528" s="3">
        <v>2770.21</v>
      </c>
      <c r="P1528" s="7">
        <v>4632.13</v>
      </c>
      <c r="Q1528" s="2">
        <v>2283.33</v>
      </c>
      <c r="T1528" s="2">
        <v>4386.03</v>
      </c>
      <c r="U1528" s="3">
        <v>2552.77</v>
      </c>
      <c r="AJ1528" s="2">
        <f t="shared" si="166"/>
        <v>3996</v>
      </c>
      <c r="AK1528" s="2">
        <v>294</v>
      </c>
      <c r="AL1528" s="7">
        <v>2878.85</v>
      </c>
      <c r="AM1528" s="2">
        <v>1737.16</v>
      </c>
      <c r="AP1528" s="7">
        <v>2632.75</v>
      </c>
      <c r="AQ1528" s="3">
        <v>2001.91</v>
      </c>
      <c r="BC1528" s="2">
        <v>4300</v>
      </c>
      <c r="BD1528" s="32">
        <v>4273</v>
      </c>
      <c r="BE1528" s="32">
        <v>4311</v>
      </c>
      <c r="BF1528" s="32"/>
      <c r="BG1528" s="2">
        <f t="shared" si="165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KA1528" s="247">
        <f t="shared" si="167"/>
        <v>5068.3999999999996</v>
      </c>
      <c r="KB1528" s="228">
        <f t="shared" si="168"/>
        <v>3825.8</v>
      </c>
      <c r="KC1528" s="246">
        <f t="shared" si="169"/>
        <v>3687.8</v>
      </c>
    </row>
    <row r="1529" spans="1:289" x14ac:dyDescent="0.3">
      <c r="A1529" s="213">
        <v>42604</v>
      </c>
      <c r="B1529" s="31">
        <v>4293</v>
      </c>
      <c r="C1529" s="31">
        <f t="shared" si="170"/>
        <v>4200.8571428571431</v>
      </c>
      <c r="D1529" s="7">
        <v>4639.3</v>
      </c>
      <c r="E1529" s="2">
        <v>2213.86</v>
      </c>
      <c r="H1529" s="2">
        <v>4393.2</v>
      </c>
      <c r="I1529" s="3">
        <v>2482.8000000000002</v>
      </c>
      <c r="J1529" s="7">
        <v>4817.1000000000004</v>
      </c>
      <c r="K1529" s="2">
        <v>2479.71</v>
      </c>
      <c r="N1529" s="7">
        <v>4571</v>
      </c>
      <c r="O1529" s="3">
        <v>2750.86</v>
      </c>
      <c r="P1529" s="7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66"/>
        <v>3999</v>
      </c>
      <c r="AK1529" s="2">
        <v>294</v>
      </c>
      <c r="AL1529" s="7">
        <v>2835.15</v>
      </c>
      <c r="AM1529" s="2">
        <v>1696.21</v>
      </c>
      <c r="AP1529" s="7">
        <v>2589.0500000000002</v>
      </c>
      <c r="AQ1529" s="3">
        <v>1960.6</v>
      </c>
      <c r="BC1529" s="2">
        <v>4312</v>
      </c>
      <c r="BD1529" s="32">
        <v>4262</v>
      </c>
      <c r="BE1529" s="32">
        <v>4313</v>
      </c>
      <c r="BF1529" s="32"/>
      <c r="BG1529" s="2">
        <f t="shared" si="165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KA1529" s="247">
        <f t="shared" si="167"/>
        <v>5047.1000000000004</v>
      </c>
      <c r="KB1529" s="228">
        <f t="shared" si="168"/>
        <v>3828.8599999999997</v>
      </c>
      <c r="KC1529" s="246">
        <f t="shared" si="169"/>
        <v>3690.56</v>
      </c>
    </row>
    <row r="1530" spans="1:289" x14ac:dyDescent="0.3">
      <c r="A1530" s="213">
        <v>42605</v>
      </c>
      <c r="B1530" s="31">
        <v>4293</v>
      </c>
      <c r="C1530" s="31">
        <f t="shared" si="170"/>
        <v>4194.8095238095239</v>
      </c>
      <c r="D1530" s="7">
        <v>4707.22</v>
      </c>
      <c r="E1530" s="2">
        <v>2269.8000000000002</v>
      </c>
      <c r="H1530" s="2">
        <v>4461.12</v>
      </c>
      <c r="I1530" s="3">
        <v>2539.2199999999998</v>
      </c>
      <c r="J1530" s="7">
        <v>4918.8599999999997</v>
      </c>
      <c r="K1530" s="2">
        <v>2571.36</v>
      </c>
      <c r="N1530" s="7">
        <v>4672.76</v>
      </c>
      <c r="O1530" s="3">
        <v>2843.31</v>
      </c>
      <c r="P1530" s="7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66"/>
        <v>3999</v>
      </c>
      <c r="AK1530" s="2">
        <v>294</v>
      </c>
      <c r="AL1530" s="7">
        <v>2926.65</v>
      </c>
      <c r="AM1530" s="2">
        <v>1776.95</v>
      </c>
      <c r="AP1530" s="7">
        <v>2680.55</v>
      </c>
      <c r="AQ1530" s="3">
        <v>2042.04</v>
      </c>
      <c r="BC1530" s="2">
        <v>4295</v>
      </c>
      <c r="BD1530" s="32">
        <v>4200</v>
      </c>
      <c r="BE1530" s="32">
        <v>4294</v>
      </c>
      <c r="BF1530" s="32"/>
      <c r="BG1530" s="2">
        <f t="shared" si="165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KA1530" s="247">
        <f t="shared" si="167"/>
        <v>5148.8599999999997</v>
      </c>
      <c r="KB1530" s="228">
        <f t="shared" si="168"/>
        <v>3828.8599999999997</v>
      </c>
      <c r="KC1530" s="246">
        <f t="shared" si="169"/>
        <v>3690.56</v>
      </c>
    </row>
    <row r="1531" spans="1:289" x14ac:dyDescent="0.3">
      <c r="A1531" s="213">
        <v>42606</v>
      </c>
      <c r="B1531" s="31">
        <v>4294</v>
      </c>
      <c r="C1531" s="31">
        <f t="shared" si="170"/>
        <v>4194.0952380952385</v>
      </c>
      <c r="D1531" s="7">
        <v>4727.32</v>
      </c>
      <c r="E1531" s="2">
        <v>2284.0500000000002</v>
      </c>
      <c r="H1531" s="2">
        <v>4481.22</v>
      </c>
      <c r="I1531" s="3">
        <v>2553.6</v>
      </c>
      <c r="J1531" s="7">
        <v>4970.93</v>
      </c>
      <c r="K1531" s="2">
        <v>2618.25</v>
      </c>
      <c r="N1531" s="7">
        <v>4724.83</v>
      </c>
      <c r="O1531" s="3">
        <v>2890.61</v>
      </c>
      <c r="P1531" s="7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66"/>
        <v>4000</v>
      </c>
      <c r="AK1531" s="2">
        <v>294</v>
      </c>
      <c r="AL1531" s="7">
        <v>2937.84</v>
      </c>
      <c r="AM1531" s="2">
        <v>1783.35</v>
      </c>
      <c r="AP1531" s="7">
        <v>2691.74</v>
      </c>
      <c r="AQ1531" s="3">
        <v>2048.5</v>
      </c>
      <c r="BC1531" s="2">
        <v>4351</v>
      </c>
      <c r="BD1531" s="32">
        <v>4356</v>
      </c>
      <c r="BE1531" s="32">
        <v>4326</v>
      </c>
      <c r="BF1531" s="32"/>
      <c r="BG1531" s="2">
        <f t="shared" si="165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KA1531" s="247">
        <f t="shared" si="167"/>
        <v>5200.93</v>
      </c>
      <c r="KB1531" s="228">
        <f t="shared" si="168"/>
        <v>3829.88</v>
      </c>
      <c r="KC1531" s="246">
        <f t="shared" si="169"/>
        <v>3691.48</v>
      </c>
    </row>
    <row r="1532" spans="1:289" x14ac:dyDescent="0.3">
      <c r="A1532" s="213">
        <v>42607</v>
      </c>
      <c r="B1532" s="31">
        <v>4315</v>
      </c>
      <c r="C1532" s="31">
        <f t="shared" si="170"/>
        <v>4194.6190476190477</v>
      </c>
      <c r="D1532" s="7">
        <v>4723.88</v>
      </c>
      <c r="E1532" s="2">
        <v>2265.42</v>
      </c>
      <c r="H1532" s="2">
        <v>4477.78</v>
      </c>
      <c r="I1532" s="3">
        <v>2534.8000000000002</v>
      </c>
      <c r="J1532" s="7">
        <v>4982.76</v>
      </c>
      <c r="K1532" s="2">
        <v>2628.91</v>
      </c>
      <c r="N1532" s="7">
        <v>4736.66</v>
      </c>
      <c r="O1532" s="3">
        <v>2901.36</v>
      </c>
      <c r="P1532" s="7">
        <v>4681.05</v>
      </c>
      <c r="Q1532" s="2">
        <v>2319.21</v>
      </c>
      <c r="T1532" s="2">
        <v>4434.95</v>
      </c>
      <c r="U1532" s="3">
        <v>2588.96</v>
      </c>
      <c r="AJ1532" s="2">
        <f t="shared" si="166"/>
        <v>4021</v>
      </c>
      <c r="AK1532" s="2">
        <v>294</v>
      </c>
      <c r="AL1532" s="7">
        <v>2946.79</v>
      </c>
      <c r="AM1532" s="2">
        <v>1791.08</v>
      </c>
      <c r="AP1532" s="7">
        <v>2700.69</v>
      </c>
      <c r="AQ1532" s="3">
        <v>2056.3000000000002</v>
      </c>
      <c r="BD1532" s="32">
        <v>4215</v>
      </c>
      <c r="BE1532" s="32">
        <v>4320</v>
      </c>
      <c r="BF1532" s="32"/>
      <c r="BG1532" s="2">
        <f t="shared" si="165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KA1532" s="247">
        <f t="shared" si="167"/>
        <v>5212.76</v>
      </c>
      <c r="KB1532" s="228">
        <f t="shared" si="168"/>
        <v>3851.3</v>
      </c>
      <c r="KC1532" s="246">
        <f t="shared" si="169"/>
        <v>3710.8</v>
      </c>
    </row>
    <row r="1533" spans="1:289" x14ac:dyDescent="0.3">
      <c r="A1533" s="213">
        <v>42608</v>
      </c>
      <c r="B1533" s="31">
        <v>4305</v>
      </c>
      <c r="C1533" s="31">
        <f t="shared" si="170"/>
        <v>4195.333333333333</v>
      </c>
      <c r="D1533" s="7">
        <v>4735.6099999999997</v>
      </c>
      <c r="E1533" s="2">
        <v>2273.8200000000002</v>
      </c>
      <c r="H1533" s="2">
        <v>4489.51</v>
      </c>
      <c r="I1533" s="3">
        <v>2543.2800000000002</v>
      </c>
      <c r="J1533" s="7">
        <v>5011.16</v>
      </c>
      <c r="K1533" s="2">
        <v>2654.49</v>
      </c>
      <c r="N1533" s="7">
        <v>4765.0600000000004</v>
      </c>
      <c r="O1533" s="3">
        <v>2927.16</v>
      </c>
      <c r="P1533" s="7">
        <v>4721.38</v>
      </c>
      <c r="Q1533" s="2">
        <v>2356.36</v>
      </c>
      <c r="T1533" s="2">
        <v>4475.28</v>
      </c>
      <c r="U1533" s="3">
        <v>2626.44</v>
      </c>
      <c r="AJ1533" s="2">
        <f t="shared" si="166"/>
        <v>4011</v>
      </c>
      <c r="AK1533" s="2">
        <v>294</v>
      </c>
      <c r="AL1533" s="7">
        <v>2982.76</v>
      </c>
      <c r="AM1533" s="2">
        <v>1823.84</v>
      </c>
      <c r="AP1533" s="7">
        <v>2736.66</v>
      </c>
      <c r="AQ1533" s="3">
        <v>2089.34</v>
      </c>
      <c r="BD1533" s="32">
        <v>4175</v>
      </c>
      <c r="BE1533" s="32">
        <v>4264</v>
      </c>
      <c r="BF1533" s="32"/>
      <c r="BG1533" s="2">
        <f t="shared" ref="BG1533:BG1596" si="171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KA1533" s="247">
        <f t="shared" si="167"/>
        <v>5241.16</v>
      </c>
      <c r="KB1533" s="228">
        <f t="shared" si="168"/>
        <v>3841.1000000000004</v>
      </c>
      <c r="KC1533" s="246">
        <f t="shared" si="169"/>
        <v>3701.6000000000004</v>
      </c>
    </row>
    <row r="1534" spans="1:289" x14ac:dyDescent="0.3">
      <c r="A1534" s="213">
        <v>42611</v>
      </c>
      <c r="B1534" s="31">
        <v>4300</v>
      </c>
      <c r="C1534" s="31">
        <f t="shared" si="170"/>
        <v>4199.6190476190477</v>
      </c>
      <c r="D1534" s="7">
        <v>5128.79</v>
      </c>
      <c r="E1534" s="2">
        <v>2296.31</v>
      </c>
      <c r="H1534" s="2">
        <v>4882.6899999999996</v>
      </c>
      <c r="I1534" s="3">
        <v>2565.96</v>
      </c>
      <c r="J1534" s="7">
        <v>5406.66</v>
      </c>
      <c r="K1534" s="2">
        <v>2680.07</v>
      </c>
      <c r="N1534" s="7">
        <v>5160.5600000000004</v>
      </c>
      <c r="O1534" s="3">
        <v>2952.96</v>
      </c>
      <c r="P1534" s="7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66"/>
        <v>4006</v>
      </c>
      <c r="AK1534" s="2">
        <v>294</v>
      </c>
      <c r="AL1534" s="7">
        <v>3004.36</v>
      </c>
      <c r="AM1534" s="2">
        <v>1842.51</v>
      </c>
      <c r="AP1534" s="7">
        <v>2758.26</v>
      </c>
      <c r="AQ1534" s="3">
        <v>2108.1799999999998</v>
      </c>
      <c r="BD1534" s="32">
        <v>4170</v>
      </c>
      <c r="BE1534" s="32">
        <v>4241</v>
      </c>
      <c r="BF1534" s="32"/>
      <c r="BG1534" s="2">
        <f t="shared" si="171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KA1534" s="247">
        <f t="shared" si="167"/>
        <v>5636.66</v>
      </c>
      <c r="KB1534" s="228">
        <f t="shared" si="168"/>
        <v>3836</v>
      </c>
      <c r="KC1534" s="246">
        <f t="shared" si="169"/>
        <v>3697</v>
      </c>
    </row>
    <row r="1535" spans="1:289" x14ac:dyDescent="0.3">
      <c r="A1535" s="213">
        <v>42612</v>
      </c>
      <c r="B1535" s="31">
        <v>4200</v>
      </c>
      <c r="C1535" s="31">
        <f t="shared" si="170"/>
        <v>4200.1904761904761</v>
      </c>
      <c r="D1535" s="7">
        <v>4980.4799999999996</v>
      </c>
      <c r="E1535" s="2">
        <v>2149.4299999999998</v>
      </c>
      <c r="H1535" s="2">
        <v>4734.38</v>
      </c>
      <c r="I1535" s="3">
        <v>2417.8000000000002</v>
      </c>
      <c r="J1535" s="7">
        <v>5420.86</v>
      </c>
      <c r="K1535" s="2">
        <v>2692.86</v>
      </c>
      <c r="N1535" s="7">
        <v>5174.76</v>
      </c>
      <c r="O1535" s="3">
        <v>2956.86</v>
      </c>
      <c r="P1535" s="7">
        <v>5039.42</v>
      </c>
      <c r="Q1535" s="2">
        <v>2304.73</v>
      </c>
      <c r="T1535" s="2">
        <v>4793.32</v>
      </c>
      <c r="U1535" s="3">
        <v>2574.36</v>
      </c>
      <c r="AJ1535" s="2">
        <f t="shared" si="166"/>
        <v>3906</v>
      </c>
      <c r="AK1535" s="2">
        <v>294</v>
      </c>
      <c r="AL1535" s="7">
        <v>2956.49</v>
      </c>
      <c r="AM1535" s="2">
        <v>1794.35</v>
      </c>
      <c r="AP1535" s="7">
        <v>2710.39</v>
      </c>
      <c r="AQ1535" s="3">
        <v>2059.6</v>
      </c>
      <c r="BD1535" s="32">
        <v>4160</v>
      </c>
      <c r="BE1535" s="32">
        <v>4241</v>
      </c>
      <c r="BF1535" s="32"/>
      <c r="BG1535" s="2">
        <f t="shared" si="171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KA1535" s="247">
        <f t="shared" si="167"/>
        <v>5650.86</v>
      </c>
      <c r="KB1535" s="228">
        <f t="shared" si="168"/>
        <v>3734</v>
      </c>
      <c r="KC1535" s="246">
        <f t="shared" si="169"/>
        <v>3605</v>
      </c>
    </row>
    <row r="1536" spans="1:289" x14ac:dyDescent="0.3">
      <c r="A1536" s="213">
        <v>42613</v>
      </c>
      <c r="B1536" s="31">
        <v>4135</v>
      </c>
      <c r="C1536" s="31">
        <f t="shared" si="170"/>
        <v>4195.666666666667</v>
      </c>
      <c r="D1536" s="7">
        <v>4994.04</v>
      </c>
      <c r="E1536" s="2">
        <v>2157.3200000000002</v>
      </c>
      <c r="H1536" s="2">
        <v>4747.9399999999996</v>
      </c>
      <c r="I1536" s="3">
        <v>2425.7600000000002</v>
      </c>
      <c r="J1536" s="7">
        <v>5470.56</v>
      </c>
      <c r="K1536" s="2">
        <v>2737.62</v>
      </c>
      <c r="N1536" s="7">
        <v>5224.46</v>
      </c>
      <c r="O1536" s="3">
        <v>3011.01</v>
      </c>
      <c r="P1536" s="7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66"/>
        <v>3841</v>
      </c>
      <c r="AK1536" s="2">
        <v>294</v>
      </c>
      <c r="AL1536" s="7">
        <v>2978.56</v>
      </c>
      <c r="AM1536" s="2">
        <v>1811.62</v>
      </c>
      <c r="AP1536" s="7">
        <v>2732.46</v>
      </c>
      <c r="AQ1536" s="3">
        <v>2077.02</v>
      </c>
      <c r="BD1536" s="32">
        <v>4148</v>
      </c>
      <c r="BE1536" s="32">
        <v>4241</v>
      </c>
      <c r="BF1536" s="32">
        <v>4300</v>
      </c>
      <c r="BG1536" s="2">
        <f t="shared" si="171"/>
        <v>4263.7142857142853</v>
      </c>
      <c r="BJ1536" s="2">
        <f t="shared" ref="BJ1536:BJ1544" si="172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KA1536" s="247">
        <f t="shared" si="167"/>
        <v>5700.56</v>
      </c>
      <c r="KB1536" s="228">
        <f t="shared" si="168"/>
        <v>3667.7</v>
      </c>
      <c r="KC1536" s="246">
        <f t="shared" si="169"/>
        <v>3545.2000000000003</v>
      </c>
    </row>
    <row r="1537" spans="1:289" x14ac:dyDescent="0.3">
      <c r="A1537" s="213">
        <v>42614</v>
      </c>
      <c r="B1537" s="31">
        <v>4117</v>
      </c>
      <c r="C1537" s="31">
        <f t="shared" si="170"/>
        <v>4190.2857142857147</v>
      </c>
      <c r="D1537" s="7">
        <v>4942.16</v>
      </c>
      <c r="E1537" s="2">
        <v>2152.6</v>
      </c>
      <c r="H1537" s="2">
        <v>4696.0600000000004</v>
      </c>
      <c r="I1537" s="3">
        <v>2421</v>
      </c>
      <c r="J1537" s="7">
        <v>5429.8</v>
      </c>
      <c r="K1537" s="2">
        <v>2714.17</v>
      </c>
      <c r="N1537" s="7">
        <v>5183.7</v>
      </c>
      <c r="O1537" s="3">
        <v>2987.36</v>
      </c>
      <c r="P1537" s="7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66"/>
        <v>3823</v>
      </c>
      <c r="AK1537" s="2">
        <v>294</v>
      </c>
      <c r="AL1537" s="7">
        <v>2959.31</v>
      </c>
      <c r="AM1537" s="2">
        <v>1795.05</v>
      </c>
      <c r="AP1537" s="7">
        <v>2713.21</v>
      </c>
      <c r="AQ1537" s="3">
        <v>2060.3000000000002</v>
      </c>
      <c r="BD1537" s="32">
        <v>4120</v>
      </c>
      <c r="BE1537" s="32">
        <v>4217</v>
      </c>
      <c r="BF1537" s="32">
        <v>4315</v>
      </c>
      <c r="BG1537" s="2">
        <f t="shared" si="171"/>
        <v>4258</v>
      </c>
      <c r="BJ1537" s="2">
        <f t="shared" si="172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KA1537" s="247">
        <f t="shared" si="167"/>
        <v>5659.8</v>
      </c>
      <c r="KB1537" s="228">
        <f t="shared" si="168"/>
        <v>3649.34</v>
      </c>
      <c r="KC1537" s="246">
        <f t="shared" si="169"/>
        <v>3528.6400000000003</v>
      </c>
    </row>
    <row r="1538" spans="1:289" x14ac:dyDescent="0.3">
      <c r="A1538" s="213">
        <v>42615</v>
      </c>
      <c r="B1538" s="31">
        <v>4077</v>
      </c>
      <c r="C1538" s="31">
        <f t="shared" si="170"/>
        <v>4183</v>
      </c>
      <c r="D1538" s="7">
        <v>4965.9399999999996</v>
      </c>
      <c r="E1538" s="2">
        <v>2178.1799999999998</v>
      </c>
      <c r="H1538" s="2">
        <v>4719.84</v>
      </c>
      <c r="I1538" s="3">
        <v>2446.8000000000002</v>
      </c>
      <c r="J1538" s="7">
        <v>5406.23</v>
      </c>
      <c r="K1538" s="2">
        <v>2692.86</v>
      </c>
      <c r="N1538" s="7">
        <v>5160.13</v>
      </c>
      <c r="O1538" s="3">
        <v>2965.86</v>
      </c>
      <c r="P1538" s="7">
        <v>5054.09</v>
      </c>
      <c r="Q1538" s="2">
        <v>2319.11</v>
      </c>
      <c r="T1538" s="2">
        <v>4807.99</v>
      </c>
      <c r="U1538" s="3">
        <v>2588.86</v>
      </c>
      <c r="AJ1538" s="2">
        <f t="shared" si="166"/>
        <v>3783</v>
      </c>
      <c r="AK1538" s="2">
        <v>294</v>
      </c>
      <c r="AL1538" s="7">
        <v>2971.16</v>
      </c>
      <c r="AM1538" s="2">
        <v>1808.73</v>
      </c>
      <c r="AP1538" s="7">
        <v>2725.06</v>
      </c>
      <c r="AQ1538" s="3">
        <v>2074.1</v>
      </c>
      <c r="BD1538" s="32">
        <v>4093</v>
      </c>
      <c r="BE1538" s="32">
        <v>4194</v>
      </c>
      <c r="BF1538" s="32">
        <v>4293</v>
      </c>
      <c r="BG1538" s="2">
        <f t="shared" si="171"/>
        <v>4251.2857142857147</v>
      </c>
      <c r="BJ1538" s="2">
        <f t="shared" si="172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KA1538" s="247">
        <f t="shared" si="167"/>
        <v>5636.23</v>
      </c>
      <c r="KB1538" s="228">
        <f t="shared" si="168"/>
        <v>3608.54</v>
      </c>
      <c r="KC1538" s="246">
        <f t="shared" si="169"/>
        <v>3491.84</v>
      </c>
    </row>
    <row r="1539" spans="1:289" x14ac:dyDescent="0.3">
      <c r="A1539" s="211">
        <v>42618</v>
      </c>
      <c r="B1539" s="31">
        <v>3985</v>
      </c>
      <c r="C1539" s="31">
        <f t="shared" si="170"/>
        <v>4173.7142857142853</v>
      </c>
      <c r="D1539" s="7">
        <v>4957.92</v>
      </c>
      <c r="E1539" s="2">
        <v>2172.81</v>
      </c>
      <c r="H1539" s="2">
        <v>4711.82</v>
      </c>
      <c r="I1539" s="3">
        <v>2441.39</v>
      </c>
      <c r="J1539" s="7">
        <v>5380.31</v>
      </c>
      <c r="K1539" s="2">
        <v>2669.41</v>
      </c>
      <c r="N1539" s="7">
        <v>5134.21</v>
      </c>
      <c r="O1539" s="3">
        <v>2942.21</v>
      </c>
      <c r="P1539" s="7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66"/>
        <v>3691</v>
      </c>
      <c r="AK1539" s="2">
        <v>294</v>
      </c>
      <c r="AL1539" s="7">
        <v>2951.69</v>
      </c>
      <c r="AM1539" s="2">
        <v>1791.94</v>
      </c>
      <c r="AP1539" s="7">
        <v>2705.59</v>
      </c>
      <c r="AQ1539" s="3">
        <v>2057.16</v>
      </c>
      <c r="BD1539" s="2">
        <v>4045</v>
      </c>
      <c r="BE1539" s="32">
        <v>4129</v>
      </c>
      <c r="BF1539" s="32">
        <v>4230</v>
      </c>
      <c r="BG1539" s="2">
        <f t="shared" si="171"/>
        <v>4243.1428571428569</v>
      </c>
      <c r="BJ1539" s="2">
        <f t="shared" si="172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KA1539" s="247">
        <f t="shared" si="167"/>
        <v>5610.31</v>
      </c>
      <c r="KB1539" s="228">
        <f t="shared" si="168"/>
        <v>3514.7000000000003</v>
      </c>
      <c r="KC1539" s="246">
        <f t="shared" si="169"/>
        <v>3407.2000000000003</v>
      </c>
    </row>
    <row r="1540" spans="1:289" x14ac:dyDescent="0.3">
      <c r="A1540" s="211">
        <v>42619</v>
      </c>
      <c r="B1540" s="31">
        <v>3953</v>
      </c>
      <c r="C1540" s="31">
        <f t="shared" si="170"/>
        <v>4163.5714285714284</v>
      </c>
      <c r="D1540" s="7">
        <v>4867.1400000000003</v>
      </c>
      <c r="E1540" s="2">
        <v>2093.86</v>
      </c>
      <c r="H1540" s="2">
        <v>4621.04</v>
      </c>
      <c r="I1540" s="3">
        <v>2361.75</v>
      </c>
      <c r="J1540" s="7">
        <v>5276.62</v>
      </c>
      <c r="K1540" s="2">
        <v>2575.63</v>
      </c>
      <c r="N1540" s="7">
        <v>5030.5200000000004</v>
      </c>
      <c r="O1540" s="3">
        <v>2847.61</v>
      </c>
      <c r="P1540" s="7">
        <v>4923.72</v>
      </c>
      <c r="Q1540" s="2">
        <v>2202.23</v>
      </c>
      <c r="T1540" s="2">
        <v>4677.62</v>
      </c>
      <c r="U1540" s="3">
        <v>2470.96</v>
      </c>
      <c r="AJ1540" s="2">
        <f t="shared" si="166"/>
        <v>3659</v>
      </c>
      <c r="AK1540" s="2">
        <v>294</v>
      </c>
      <c r="AL1540" s="7">
        <v>2873.82</v>
      </c>
      <c r="AM1540" s="2">
        <v>1724.76</v>
      </c>
      <c r="AP1540" s="7">
        <v>2627.72</v>
      </c>
      <c r="AQ1540" s="3">
        <v>1989.4</v>
      </c>
      <c r="BD1540" s="2">
        <v>3992</v>
      </c>
      <c r="BE1540" s="32">
        <v>4068</v>
      </c>
      <c r="BF1540" s="32">
        <v>4168</v>
      </c>
      <c r="BG1540" s="2">
        <f t="shared" si="171"/>
        <v>4232.1428571428569</v>
      </c>
      <c r="BJ1540" s="2">
        <f t="shared" si="172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KA1540" s="247">
        <f t="shared" si="167"/>
        <v>5506.62</v>
      </c>
      <c r="KB1540" s="228">
        <f t="shared" si="168"/>
        <v>3482.06</v>
      </c>
      <c r="KC1540" s="246">
        <f t="shared" si="169"/>
        <v>3377.76</v>
      </c>
    </row>
    <row r="1541" spans="1:289" x14ac:dyDescent="0.3">
      <c r="A1541" s="211">
        <v>42620</v>
      </c>
      <c r="B1541" s="31">
        <v>3960</v>
      </c>
      <c r="C1541" s="31">
        <f t="shared" si="170"/>
        <v>4153.7619047619046</v>
      </c>
      <c r="D1541" s="7">
        <v>4869.45</v>
      </c>
      <c r="E1541" s="2">
        <v>2094.31</v>
      </c>
      <c r="H1541" s="2">
        <v>4623.3500000000004</v>
      </c>
      <c r="I1541" s="3">
        <v>2362.1999999999998</v>
      </c>
      <c r="J1541" s="7">
        <v>5295.47</v>
      </c>
      <c r="K1541" s="2">
        <v>2592.6799999999998</v>
      </c>
      <c r="N1541" s="7">
        <v>5049.37</v>
      </c>
      <c r="O1541" s="3">
        <v>2864.81</v>
      </c>
      <c r="P1541" s="7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66"/>
        <v>3666</v>
      </c>
      <c r="AK1541" s="2">
        <v>294</v>
      </c>
      <c r="AL1541" s="7">
        <v>2859.59</v>
      </c>
      <c r="AM1541" s="2">
        <v>1709.16</v>
      </c>
      <c r="AP1541" s="7">
        <v>2613.4899999999998</v>
      </c>
      <c r="AQ1541" s="3">
        <v>1973.66</v>
      </c>
      <c r="BD1541" s="2">
        <v>3992</v>
      </c>
      <c r="BE1541" s="32">
        <v>4061</v>
      </c>
      <c r="BF1541" s="32">
        <v>4170</v>
      </c>
      <c r="BG1541" s="2">
        <f t="shared" si="171"/>
        <v>4220.8095238095239</v>
      </c>
      <c r="BJ1541" s="2">
        <f t="shared" si="172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KA1541" s="247">
        <f t="shared" si="167"/>
        <v>5525.47</v>
      </c>
      <c r="KB1541" s="228">
        <f t="shared" si="168"/>
        <v>3489.2000000000003</v>
      </c>
      <c r="KC1541" s="246">
        <f t="shared" si="169"/>
        <v>3384.2000000000003</v>
      </c>
    </row>
    <row r="1542" spans="1:289" x14ac:dyDescent="0.3">
      <c r="A1542" s="211">
        <v>42621</v>
      </c>
      <c r="B1542" s="31">
        <v>4042</v>
      </c>
      <c r="C1542" s="31">
        <f t="shared" si="170"/>
        <v>4152.0476190476193</v>
      </c>
      <c r="D1542" s="7">
        <v>4889.9799999999996</v>
      </c>
      <c r="E1542" s="2">
        <v>2112.15</v>
      </c>
      <c r="H1542" s="2">
        <v>4643.88</v>
      </c>
      <c r="I1542" s="3">
        <v>2380.1999999999998</v>
      </c>
      <c r="J1542" s="7">
        <v>5347.54</v>
      </c>
      <c r="K1542" s="2">
        <v>2613.9899999999998</v>
      </c>
      <c r="N1542" s="7">
        <v>5101.4399999999996</v>
      </c>
      <c r="O1542" s="3">
        <v>2886.31</v>
      </c>
      <c r="P1542" s="7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66"/>
        <v>3748</v>
      </c>
      <c r="AK1542" s="2">
        <v>294</v>
      </c>
      <c r="AL1542" s="7">
        <v>2891.38</v>
      </c>
      <c r="AM1542" s="2">
        <v>1738.23</v>
      </c>
      <c r="AP1542" s="7">
        <v>2645.28</v>
      </c>
      <c r="AQ1542" s="3">
        <v>2002.99</v>
      </c>
      <c r="BD1542" s="2">
        <v>4052</v>
      </c>
      <c r="BE1542" s="32">
        <v>4107</v>
      </c>
      <c r="BF1542" s="32">
        <v>4162</v>
      </c>
      <c r="BG1542" s="2">
        <f t="shared" si="171"/>
        <v>4216</v>
      </c>
      <c r="BJ1542" s="2">
        <f t="shared" si="172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KA1542" s="247">
        <f t="shared" si="167"/>
        <v>5577.54</v>
      </c>
      <c r="KB1542" s="228">
        <f t="shared" si="168"/>
        <v>3572.84</v>
      </c>
      <c r="KC1542" s="246">
        <f t="shared" si="169"/>
        <v>3459.6400000000003</v>
      </c>
    </row>
    <row r="1543" spans="1:289" x14ac:dyDescent="0.3">
      <c r="A1543" s="211">
        <v>42622</v>
      </c>
      <c r="B1543" s="31">
        <v>4209</v>
      </c>
      <c r="C1543" s="31">
        <f t="shared" si="170"/>
        <v>4159.7619047619046</v>
      </c>
      <c r="D1543" s="7">
        <v>4997.45</v>
      </c>
      <c r="E1543" s="2">
        <v>2210.41</v>
      </c>
      <c r="H1543" s="2">
        <v>4751.3500000000004</v>
      </c>
      <c r="I1543" s="3">
        <v>2479.3200000000002</v>
      </c>
      <c r="J1543" s="7">
        <v>5348.18</v>
      </c>
      <c r="K1543" s="2">
        <v>2608.4899999999998</v>
      </c>
      <c r="N1543" s="7">
        <v>5102.08</v>
      </c>
      <c r="O1543" s="3">
        <v>2880.76</v>
      </c>
      <c r="P1543" s="7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66"/>
        <v>3915</v>
      </c>
      <c r="AK1543" s="2">
        <v>294</v>
      </c>
      <c r="AL1543" s="7">
        <v>2931.32</v>
      </c>
      <c r="AM1543" s="2">
        <v>1770.94</v>
      </c>
      <c r="AP1543" s="7">
        <v>2685.22</v>
      </c>
      <c r="AQ1543" s="3">
        <v>2035.98</v>
      </c>
      <c r="BD1543" s="2">
        <v>4166</v>
      </c>
      <c r="BE1543" s="32">
        <v>4226</v>
      </c>
      <c r="BF1543" s="32">
        <v>4276</v>
      </c>
      <c r="BG1543" s="2">
        <f t="shared" si="171"/>
        <v>4217.7619047619046</v>
      </c>
      <c r="BJ1543" s="2">
        <f t="shared" si="172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KA1543" s="247">
        <f t="shared" si="167"/>
        <v>5578.18</v>
      </c>
      <c r="KB1543" s="228">
        <f t="shared" si="168"/>
        <v>3743.1800000000003</v>
      </c>
      <c r="KC1543" s="246">
        <f t="shared" si="169"/>
        <v>3613.28</v>
      </c>
    </row>
    <row r="1544" spans="1:289" x14ac:dyDescent="0.3">
      <c r="A1544" s="211">
        <v>42625</v>
      </c>
      <c r="B1544" s="31">
        <v>4250</v>
      </c>
      <c r="C1544" s="31">
        <f t="shared" si="170"/>
        <v>4168.8095238095239</v>
      </c>
      <c r="D1544" s="7">
        <v>4966.2</v>
      </c>
      <c r="E1544" s="2">
        <v>2183.1999999999998</v>
      </c>
      <c r="H1544" s="2">
        <v>4720.1000000000004</v>
      </c>
      <c r="I1544" s="3">
        <v>2451.87</v>
      </c>
      <c r="J1544" s="7">
        <v>5313.29</v>
      </c>
      <c r="K1544" s="2">
        <v>2577.2600000000002</v>
      </c>
      <c r="N1544" s="7">
        <v>5067.1899999999996</v>
      </c>
      <c r="O1544" s="3">
        <v>2849.26</v>
      </c>
      <c r="P1544" s="7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73">B1544-AK1544</f>
        <v>3956</v>
      </c>
      <c r="AK1544" s="2">
        <v>294</v>
      </c>
      <c r="AL1544" s="7">
        <v>2890.62</v>
      </c>
      <c r="AM1544" s="2">
        <v>1734.17</v>
      </c>
      <c r="AP1544" s="7">
        <v>2644.52</v>
      </c>
      <c r="AQ1544" s="3">
        <v>1998.89</v>
      </c>
      <c r="BD1544" s="2">
        <v>4207</v>
      </c>
      <c r="BE1544" s="32">
        <v>4269</v>
      </c>
      <c r="BF1544" s="32">
        <v>4296</v>
      </c>
      <c r="BG1544" s="2">
        <f t="shared" si="171"/>
        <v>4221.8095238095239</v>
      </c>
      <c r="BJ1544" s="2">
        <f t="shared" si="172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KA1544" s="247">
        <f t="shared" si="167"/>
        <v>5543.29</v>
      </c>
      <c r="KB1544" s="228">
        <f t="shared" si="168"/>
        <v>3785</v>
      </c>
      <c r="KC1544" s="246">
        <f t="shared" si="169"/>
        <v>3651</v>
      </c>
    </row>
    <row r="1545" spans="1:289" x14ac:dyDescent="0.3">
      <c r="A1545" s="211">
        <v>42626</v>
      </c>
      <c r="B1545" s="31">
        <v>4162</v>
      </c>
      <c r="C1545" s="31">
        <f t="shared" si="170"/>
        <v>4173.2857142857147</v>
      </c>
      <c r="D1545" s="7">
        <v>5020.3500000000004</v>
      </c>
      <c r="E1545" s="2">
        <v>2233.54</v>
      </c>
      <c r="H1545" s="2">
        <v>4774.25</v>
      </c>
      <c r="I1545" s="3">
        <v>2502.65</v>
      </c>
      <c r="J1545" s="7">
        <v>5268.31</v>
      </c>
      <c r="K1545" s="2">
        <v>2530.8200000000002</v>
      </c>
      <c r="N1545" s="7">
        <v>5022.21</v>
      </c>
      <c r="O1545" s="3">
        <v>2802.41</v>
      </c>
      <c r="P1545" s="7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73"/>
        <v>3868</v>
      </c>
      <c r="AK1545" s="2">
        <v>294</v>
      </c>
      <c r="AL1545" s="7">
        <v>2896.92</v>
      </c>
      <c r="AM1545" s="2">
        <v>1737.85</v>
      </c>
      <c r="AP1545" s="7">
        <v>2650.82</v>
      </c>
      <c r="AQ1545" s="3">
        <v>2002.6</v>
      </c>
      <c r="BD1545" s="2">
        <v>4098</v>
      </c>
      <c r="BE1545" s="32">
        <v>4177</v>
      </c>
      <c r="BF1545" s="32">
        <v>4277</v>
      </c>
      <c r="BG1545" s="2">
        <f t="shared" si="171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KA1545" s="247">
        <f t="shared" si="167"/>
        <v>5498.31</v>
      </c>
      <c r="KB1545" s="228">
        <f t="shared" si="168"/>
        <v>3695.24</v>
      </c>
      <c r="KC1545" s="246">
        <f t="shared" si="169"/>
        <v>3570.04</v>
      </c>
    </row>
    <row r="1546" spans="1:289" x14ac:dyDescent="0.3">
      <c r="A1546" s="211">
        <v>42627</v>
      </c>
      <c r="B1546" s="31">
        <v>4121</v>
      </c>
      <c r="C1546" s="31">
        <f t="shared" si="170"/>
        <v>4172.0952380952385</v>
      </c>
      <c r="D1546" s="7">
        <v>4976.6099999999997</v>
      </c>
      <c r="E1546" s="2">
        <v>2192.27</v>
      </c>
      <c r="H1546" s="2">
        <v>4730.51</v>
      </c>
      <c r="I1546" s="3">
        <v>2461.02</v>
      </c>
      <c r="J1546" s="7">
        <v>5252.38</v>
      </c>
      <c r="K1546" s="2">
        <v>2516.59</v>
      </c>
      <c r="N1546" s="7">
        <v>5006.28</v>
      </c>
      <c r="O1546" s="3">
        <v>2788.06</v>
      </c>
      <c r="P1546" s="7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73"/>
        <v>3827</v>
      </c>
      <c r="AK1546" s="2">
        <v>294</v>
      </c>
      <c r="AL1546" s="7">
        <v>2884.81</v>
      </c>
      <c r="AM1546" s="2">
        <v>1727.44</v>
      </c>
      <c r="AP1546" s="7">
        <v>2638.71</v>
      </c>
      <c r="AQ1546" s="3">
        <v>1992.1</v>
      </c>
      <c r="BD1546" s="2">
        <v>4106</v>
      </c>
      <c r="BE1546" s="32">
        <v>4188</v>
      </c>
      <c r="BF1546" s="32">
        <v>4288</v>
      </c>
      <c r="BG1546" s="2">
        <f t="shared" si="171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KA1546" s="247">
        <f t="shared" si="167"/>
        <v>5482.38</v>
      </c>
      <c r="KB1546" s="228">
        <f t="shared" si="168"/>
        <v>3653.42</v>
      </c>
      <c r="KC1546" s="246">
        <f t="shared" si="169"/>
        <v>3532.32</v>
      </c>
    </row>
    <row r="1547" spans="1:289" x14ac:dyDescent="0.3">
      <c r="A1547" s="211">
        <v>42628</v>
      </c>
      <c r="B1547" s="31">
        <v>4081</v>
      </c>
      <c r="C1547" s="31">
        <f t="shared" si="170"/>
        <v>4169</v>
      </c>
      <c r="D1547" s="7">
        <v>4963.91</v>
      </c>
      <c r="E1547" s="2">
        <v>2182.7800000000002</v>
      </c>
      <c r="H1547" s="2">
        <v>4717.8100000000004</v>
      </c>
      <c r="I1547" s="3">
        <v>2451.44</v>
      </c>
      <c r="J1547" s="7">
        <v>5222.8</v>
      </c>
      <c r="K1547" s="2">
        <v>2490.17</v>
      </c>
      <c r="N1547" s="7">
        <v>4976.7</v>
      </c>
      <c r="O1547" s="3">
        <v>2761.41</v>
      </c>
      <c r="P1547" s="7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73"/>
        <v>3787</v>
      </c>
      <c r="AK1547" s="2">
        <v>294</v>
      </c>
      <c r="AL1547" s="7">
        <v>2862.37</v>
      </c>
      <c r="AM1547" s="2">
        <v>1722.19</v>
      </c>
      <c r="AP1547" s="7">
        <v>2616.27</v>
      </c>
      <c r="AQ1547" s="3">
        <v>1986.81</v>
      </c>
      <c r="BD1547" s="2">
        <v>4036</v>
      </c>
      <c r="BE1547" s="32">
        <v>4121</v>
      </c>
      <c r="BF1547" s="32">
        <v>4216</v>
      </c>
      <c r="BG1547" s="2">
        <f t="shared" si="171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KA1547" s="247">
        <f t="shared" si="167"/>
        <v>5452.8</v>
      </c>
      <c r="KB1547" s="228">
        <f t="shared" si="168"/>
        <v>3612.62</v>
      </c>
      <c r="KC1547" s="246">
        <f t="shared" si="169"/>
        <v>3495.52</v>
      </c>
    </row>
    <row r="1548" spans="1:289" x14ac:dyDescent="0.3">
      <c r="A1548" s="211">
        <v>42629</v>
      </c>
      <c r="B1548" s="31">
        <v>4040</v>
      </c>
      <c r="C1548" s="31">
        <f t="shared" si="170"/>
        <v>4162.9523809523807</v>
      </c>
      <c r="D1548" s="7">
        <v>5104.3999999999996</v>
      </c>
      <c r="E1548" s="2">
        <v>2322.27</v>
      </c>
      <c r="H1548" s="2">
        <v>4858.3</v>
      </c>
      <c r="I1548" s="3">
        <v>2592.15</v>
      </c>
      <c r="J1548" s="7">
        <v>5204.59</v>
      </c>
      <c r="K1548" s="2">
        <v>2473.91</v>
      </c>
      <c r="N1548" s="7">
        <v>4958.49</v>
      </c>
      <c r="O1548" s="3">
        <v>2745.01</v>
      </c>
      <c r="P1548" s="7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73"/>
        <v>3746</v>
      </c>
      <c r="AK1548" s="2">
        <v>294</v>
      </c>
      <c r="AL1548" s="7">
        <v>2891.42</v>
      </c>
      <c r="AM1548" s="2">
        <v>1752.24</v>
      </c>
      <c r="AP1548" s="7">
        <v>2645.32</v>
      </c>
      <c r="AQ1548" s="3">
        <v>2017.12</v>
      </c>
      <c r="BD1548" s="2">
        <v>4001</v>
      </c>
      <c r="BE1548" s="32">
        <v>4081</v>
      </c>
      <c r="BF1548" s="32">
        <v>4181</v>
      </c>
      <c r="BG1548" s="2">
        <f t="shared" si="171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KA1548" s="247">
        <f t="shared" si="167"/>
        <v>5434.59</v>
      </c>
      <c r="KB1548" s="228">
        <f t="shared" si="168"/>
        <v>3570.8</v>
      </c>
      <c r="KC1548" s="246">
        <f t="shared" si="169"/>
        <v>3457.8</v>
      </c>
    </row>
    <row r="1549" spans="1:289" x14ac:dyDescent="0.3">
      <c r="A1549" s="211">
        <v>42632</v>
      </c>
      <c r="B1549" s="31">
        <v>4084</v>
      </c>
      <c r="C1549" s="31">
        <f t="shared" si="170"/>
        <v>4153.1428571428569</v>
      </c>
      <c r="D1549" s="7">
        <v>5089.8999999999996</v>
      </c>
      <c r="E1549" s="2">
        <v>2311.02</v>
      </c>
      <c r="H1549" s="2">
        <v>4843.8</v>
      </c>
      <c r="I1549" s="3">
        <v>2580.8000000000002</v>
      </c>
      <c r="J1549" s="7">
        <v>5104.1899999999996</v>
      </c>
      <c r="K1549" s="2">
        <v>2378.1</v>
      </c>
      <c r="N1549" s="7">
        <v>4858.09</v>
      </c>
      <c r="O1549" s="3">
        <v>2648.36</v>
      </c>
      <c r="P1549" s="7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73"/>
        <v>3790</v>
      </c>
      <c r="AK1549" s="2">
        <v>294</v>
      </c>
      <c r="AL1549" s="7">
        <v>2826.06</v>
      </c>
      <c r="AM1549" s="2">
        <v>1690.76</v>
      </c>
      <c r="AP1549" s="7">
        <v>2579.96</v>
      </c>
      <c r="AQ1549" s="3">
        <v>1955.1</v>
      </c>
      <c r="BD1549" s="2">
        <v>3999</v>
      </c>
      <c r="BE1549" s="32">
        <v>4071</v>
      </c>
      <c r="BF1549" s="32">
        <v>4171</v>
      </c>
      <c r="BG1549" s="2">
        <f t="shared" si="171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KA1549" s="247">
        <f t="shared" ref="KA1549:KA1612" si="174">J1549+230</f>
        <v>5334.19</v>
      </c>
      <c r="KB1549" s="228">
        <f t="shared" si="168"/>
        <v>3615.6800000000003</v>
      </c>
      <c r="KC1549" s="246">
        <f t="shared" si="169"/>
        <v>3498.28</v>
      </c>
    </row>
    <row r="1550" spans="1:289" x14ac:dyDescent="0.3">
      <c r="A1550" s="211">
        <v>42633</v>
      </c>
      <c r="B1550" s="31">
        <v>4052</v>
      </c>
      <c r="C1550" s="31">
        <f t="shared" si="170"/>
        <v>4141.666666666667</v>
      </c>
      <c r="D1550" s="7">
        <v>5060.3100000000004</v>
      </c>
      <c r="E1550" s="2">
        <v>2283.61</v>
      </c>
      <c r="H1550" s="2">
        <v>4814.21</v>
      </c>
      <c r="I1550" s="3">
        <v>2553.15</v>
      </c>
      <c r="J1550" s="7">
        <v>5018.16</v>
      </c>
      <c r="K1550" s="2">
        <v>2295.17</v>
      </c>
      <c r="N1550" s="7">
        <v>4772.0600000000004</v>
      </c>
      <c r="O1550" s="3">
        <v>2564.71</v>
      </c>
      <c r="P1550" s="7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73"/>
        <v>3758</v>
      </c>
      <c r="AK1550" s="2">
        <v>294</v>
      </c>
      <c r="AL1550" s="7">
        <v>2842.14</v>
      </c>
      <c r="AM1550" s="2">
        <v>1707.9</v>
      </c>
      <c r="AP1550" s="7">
        <v>2596.04</v>
      </c>
      <c r="AQ1550" s="3">
        <v>1972.39</v>
      </c>
      <c r="BD1550" s="2">
        <v>3997</v>
      </c>
      <c r="BE1550" s="32">
        <v>4077</v>
      </c>
      <c r="BF1550" s="32">
        <v>4172</v>
      </c>
      <c r="BG1550" s="2">
        <f t="shared" si="171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KA1550" s="247">
        <f t="shared" si="174"/>
        <v>5248.16</v>
      </c>
      <c r="KB1550" s="228">
        <f t="shared" si="168"/>
        <v>3583.04</v>
      </c>
      <c r="KC1550" s="246">
        <f t="shared" si="169"/>
        <v>3468.84</v>
      </c>
    </row>
    <row r="1551" spans="1:289" x14ac:dyDescent="0.3">
      <c r="A1551" s="211">
        <v>42634</v>
      </c>
      <c r="B1551" s="31">
        <v>4075</v>
      </c>
      <c r="C1551" s="31">
        <f t="shared" si="170"/>
        <v>4131.2857142857147</v>
      </c>
      <c r="D1551" s="7">
        <v>4988.0200000000004</v>
      </c>
      <c r="E1551" s="2">
        <v>2221.64</v>
      </c>
      <c r="H1551" s="2">
        <v>4741.92</v>
      </c>
      <c r="I1551" s="3">
        <v>2490.64</v>
      </c>
      <c r="J1551" s="7">
        <v>4933.3500000000004</v>
      </c>
      <c r="K1551" s="2">
        <v>2219.77</v>
      </c>
      <c r="N1551" s="7">
        <v>4687.25</v>
      </c>
      <c r="O1551" s="3">
        <v>2488.66</v>
      </c>
      <c r="P1551" s="7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73"/>
        <v>3781</v>
      </c>
      <c r="AK1551" s="2">
        <v>294</v>
      </c>
      <c r="AL1551" s="7">
        <v>2773.9</v>
      </c>
      <c r="AM1551" s="2">
        <v>1648.74</v>
      </c>
      <c r="AP1551" s="7">
        <v>2527.8000000000002</v>
      </c>
      <c r="AQ1551" s="3">
        <v>1912.72</v>
      </c>
      <c r="BD1551" s="2">
        <v>3975</v>
      </c>
      <c r="BE1551" s="32">
        <v>4065</v>
      </c>
      <c r="BF1551" s="32">
        <v>4150</v>
      </c>
      <c r="BG1551" s="2">
        <f t="shared" si="171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KA1551" s="247">
        <f t="shared" si="174"/>
        <v>5163.3500000000004</v>
      </c>
      <c r="KB1551" s="228">
        <f t="shared" si="168"/>
        <v>3606.5</v>
      </c>
      <c r="KC1551" s="246">
        <f t="shared" si="169"/>
        <v>3490</v>
      </c>
    </row>
    <row r="1552" spans="1:289" x14ac:dyDescent="0.3">
      <c r="A1552" s="211">
        <v>42635</v>
      </c>
      <c r="B1552" s="31">
        <v>4170</v>
      </c>
      <c r="C1552" s="31">
        <f t="shared" si="170"/>
        <v>4125.3809523809523</v>
      </c>
      <c r="D1552" s="7">
        <v>5028.42</v>
      </c>
      <c r="E1552" s="2">
        <v>2258.5</v>
      </c>
      <c r="H1552" s="2">
        <v>4782.32</v>
      </c>
      <c r="I1552" s="3">
        <v>2527.8200000000002</v>
      </c>
      <c r="J1552" s="7">
        <v>4959.45</v>
      </c>
      <c r="K1552" s="2">
        <v>2242.9699999999998</v>
      </c>
      <c r="N1552" s="7">
        <v>4713.3500000000004</v>
      </c>
      <c r="O1552" s="3">
        <v>2512.06</v>
      </c>
      <c r="P1552" s="7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73"/>
        <v>3876</v>
      </c>
      <c r="AK1552" s="2">
        <v>294</v>
      </c>
      <c r="AL1552" s="7">
        <v>2781.08</v>
      </c>
      <c r="AM1552" s="2">
        <v>1653.4</v>
      </c>
      <c r="AP1552" s="7">
        <v>2534.98</v>
      </c>
      <c r="AQ1552" s="3">
        <v>1917.42</v>
      </c>
      <c r="BD1552" s="2">
        <v>4105</v>
      </c>
      <c r="BE1552" s="32">
        <v>4156</v>
      </c>
      <c r="BF1552" s="32">
        <v>4221</v>
      </c>
      <c r="BG1552" s="2">
        <f t="shared" si="171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KA1552" s="247">
        <f t="shared" si="174"/>
        <v>5189.45</v>
      </c>
      <c r="KB1552" s="228">
        <f t="shared" si="168"/>
        <v>3703.3999999999996</v>
      </c>
      <c r="KC1552" s="246">
        <f t="shared" si="169"/>
        <v>3577.4</v>
      </c>
    </row>
    <row r="1553" spans="1:289" x14ac:dyDescent="0.3">
      <c r="A1553" s="211">
        <v>42636</v>
      </c>
      <c r="B1553" s="31">
        <v>4199</v>
      </c>
      <c r="C1553" s="31">
        <f t="shared" si="170"/>
        <v>4119.8571428571431</v>
      </c>
      <c r="D1553" s="7">
        <v>5041.7700000000004</v>
      </c>
      <c r="E1553" s="2">
        <v>2270.21</v>
      </c>
      <c r="H1553" s="2">
        <v>4795.67</v>
      </c>
      <c r="I1553" s="3">
        <v>2539.64</v>
      </c>
      <c r="J1553" s="7">
        <v>4972.49</v>
      </c>
      <c r="K1553" s="2">
        <v>2254.5700000000002</v>
      </c>
      <c r="N1553" s="7">
        <v>4726.3900000000003</v>
      </c>
      <c r="O1553" s="3">
        <v>2523.7600000000002</v>
      </c>
      <c r="P1553" s="7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73"/>
        <v>3905</v>
      </c>
      <c r="AK1553" s="2">
        <v>294</v>
      </c>
      <c r="AL1553" s="7">
        <v>2833.16</v>
      </c>
      <c r="AM1553" s="2">
        <v>1703.25</v>
      </c>
      <c r="AP1553" s="7">
        <v>2587.06</v>
      </c>
      <c r="AQ1553" s="3">
        <v>1967.7</v>
      </c>
      <c r="BD1553" s="2">
        <v>4198</v>
      </c>
      <c r="BE1553" s="32">
        <v>4279</v>
      </c>
      <c r="BF1553" s="32">
        <v>4321</v>
      </c>
      <c r="BG1553" s="2">
        <f t="shared" si="171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KA1553" s="247">
        <f t="shared" si="174"/>
        <v>5202.49</v>
      </c>
      <c r="KB1553" s="228">
        <f t="shared" si="168"/>
        <v>3732.9800000000005</v>
      </c>
      <c r="KC1553" s="246">
        <f t="shared" si="169"/>
        <v>3604.0800000000004</v>
      </c>
    </row>
    <row r="1554" spans="1:289" x14ac:dyDescent="0.3">
      <c r="A1554" s="211">
        <v>42639</v>
      </c>
      <c r="B1554" s="31">
        <v>4191</v>
      </c>
      <c r="C1554" s="31">
        <f t="shared" si="170"/>
        <v>4114.4285714285716</v>
      </c>
      <c r="D1554" s="7">
        <v>4983.1400000000003</v>
      </c>
      <c r="E1554" s="2">
        <v>2215.9499999999998</v>
      </c>
      <c r="H1554" s="2">
        <v>4737.04</v>
      </c>
      <c r="I1554" s="3">
        <v>2484.9</v>
      </c>
      <c r="J1554" s="7">
        <v>4942.05</v>
      </c>
      <c r="K1554" s="2">
        <v>2227.5100000000002</v>
      </c>
      <c r="N1554" s="7">
        <v>4695.95</v>
      </c>
      <c r="O1554" s="3">
        <v>2496.46</v>
      </c>
      <c r="P1554" s="7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73"/>
        <v>3897</v>
      </c>
      <c r="AK1554" s="2">
        <v>294</v>
      </c>
      <c r="AL1554" s="7">
        <v>2794.64</v>
      </c>
      <c r="AM1554" s="2">
        <v>1668.27</v>
      </c>
      <c r="AP1554" s="7">
        <v>2548.54</v>
      </c>
      <c r="AQ1554" s="3">
        <v>1932.42</v>
      </c>
      <c r="BD1554" s="2">
        <v>4150</v>
      </c>
      <c r="BE1554" s="32">
        <v>4240</v>
      </c>
      <c r="BF1554" s="32">
        <v>4316</v>
      </c>
      <c r="BG1554" s="2">
        <f t="shared" si="171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KA1554" s="247">
        <f t="shared" si="174"/>
        <v>5172.05</v>
      </c>
      <c r="KB1554" s="228">
        <f t="shared" si="168"/>
        <v>3724.8199999999997</v>
      </c>
      <c r="KC1554" s="246">
        <f t="shared" si="169"/>
        <v>3596.7200000000003</v>
      </c>
    </row>
    <row r="1555" spans="1:289" x14ac:dyDescent="0.3">
      <c r="A1555" s="211">
        <v>42640</v>
      </c>
      <c r="B1555" s="31">
        <v>4130</v>
      </c>
      <c r="C1555" s="31">
        <f t="shared" si="170"/>
        <v>4106.333333333333</v>
      </c>
      <c r="D1555" s="7">
        <v>4931.6400000000003</v>
      </c>
      <c r="E1555" s="2">
        <v>2167.9699999999998</v>
      </c>
      <c r="H1555" s="2">
        <v>4685.54</v>
      </c>
      <c r="I1555" s="3">
        <v>2436.5100000000002</v>
      </c>
      <c r="J1555" s="7">
        <v>4850</v>
      </c>
      <c r="K1555" s="2">
        <v>2139.4699999999998</v>
      </c>
      <c r="N1555" s="7">
        <v>4603.8999999999996</v>
      </c>
      <c r="O1555" s="3">
        <v>2407.66</v>
      </c>
      <c r="P1555" s="7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73"/>
        <v>3836</v>
      </c>
      <c r="AK1555" s="2">
        <v>294</v>
      </c>
      <c r="AL1555" s="7">
        <v>2775.28</v>
      </c>
      <c r="AM1555" s="2">
        <v>1651.48</v>
      </c>
      <c r="AP1555" s="7">
        <v>2529.1799999999998</v>
      </c>
      <c r="AQ1555" s="3">
        <v>1915.48</v>
      </c>
      <c r="BD1555" s="2">
        <v>4088</v>
      </c>
      <c r="BE1555" s="32">
        <v>4158</v>
      </c>
      <c r="BF1555" s="32">
        <v>4258</v>
      </c>
      <c r="BG1555" s="2">
        <f t="shared" si="171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KA1555" s="247">
        <f t="shared" si="174"/>
        <v>5080</v>
      </c>
      <c r="KB1555" s="228">
        <f t="shared" ref="KB1555:KB1618" si="175">B1555*1.02-550</f>
        <v>3662.6000000000004</v>
      </c>
      <c r="KC1555" s="246">
        <f t="shared" si="169"/>
        <v>3540.6000000000004</v>
      </c>
    </row>
    <row r="1556" spans="1:289" x14ac:dyDescent="0.3">
      <c r="A1556" s="211">
        <v>42641</v>
      </c>
      <c r="B1556" s="31">
        <v>4180</v>
      </c>
      <c r="C1556" s="31">
        <f t="shared" si="170"/>
        <v>4105.3809523809523</v>
      </c>
      <c r="D1556" s="7">
        <v>4980.38</v>
      </c>
      <c r="E1556" s="2">
        <v>2212.1</v>
      </c>
      <c r="H1556" s="2">
        <v>4734.28</v>
      </c>
      <c r="I1556" s="3">
        <v>2481.02</v>
      </c>
      <c r="J1556" s="7">
        <v>4883.9799999999996</v>
      </c>
      <c r="K1556" s="2">
        <v>2169.61</v>
      </c>
      <c r="N1556" s="7">
        <v>4637.88</v>
      </c>
      <c r="O1556" s="3">
        <v>2438.06</v>
      </c>
      <c r="P1556" s="7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73"/>
        <v>3886</v>
      </c>
      <c r="AK1556" s="2">
        <v>294</v>
      </c>
      <c r="AL1556" s="7">
        <v>2789.65</v>
      </c>
      <c r="AM1556" s="2">
        <v>1662.39</v>
      </c>
      <c r="AP1556" s="7">
        <v>2543.5500000000002</v>
      </c>
      <c r="AQ1556" s="3">
        <v>1926.49</v>
      </c>
      <c r="BD1556" s="2">
        <v>4150</v>
      </c>
      <c r="BE1556" s="32">
        <v>4210</v>
      </c>
      <c r="BF1556" s="32">
        <v>4258</v>
      </c>
      <c r="BG1556" s="2">
        <f t="shared" si="171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KA1556" s="247">
        <f t="shared" si="174"/>
        <v>5113.9799999999996</v>
      </c>
      <c r="KB1556" s="228">
        <f t="shared" si="175"/>
        <v>3713.6000000000004</v>
      </c>
      <c r="KC1556" s="246">
        <f t="shared" si="169"/>
        <v>3586.6000000000004</v>
      </c>
    </row>
    <row r="1557" spans="1:289" x14ac:dyDescent="0.3">
      <c r="A1557" s="211">
        <v>42642</v>
      </c>
      <c r="B1557" s="31">
        <v>4202</v>
      </c>
      <c r="C1557" s="31">
        <f t="shared" si="170"/>
        <v>4108.5714285714284</v>
      </c>
      <c r="D1557" s="7">
        <v>5051.57</v>
      </c>
      <c r="E1557" s="2">
        <v>2303.42</v>
      </c>
      <c r="H1557" s="2">
        <v>4805.47</v>
      </c>
      <c r="I1557" s="3">
        <v>2573.13</v>
      </c>
      <c r="J1557" s="7">
        <v>4868.9399999999996</v>
      </c>
      <c r="K1557" s="2">
        <v>2149.73</v>
      </c>
      <c r="N1557" s="7">
        <v>4622.84</v>
      </c>
      <c r="O1557" s="3">
        <v>2418.0100000000002</v>
      </c>
      <c r="P1557" s="7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73"/>
        <v>3908</v>
      </c>
      <c r="AK1557" s="2">
        <v>294</v>
      </c>
      <c r="AL1557" s="7">
        <v>2807.12</v>
      </c>
      <c r="AM1557" s="2">
        <v>1701.83</v>
      </c>
      <c r="AP1557" s="7">
        <v>2561.02</v>
      </c>
      <c r="AQ1557" s="3">
        <v>1966.27</v>
      </c>
      <c r="BD1557" s="2">
        <v>4142</v>
      </c>
      <c r="BE1557" s="32">
        <v>4212</v>
      </c>
      <c r="BF1557" s="32">
        <v>4260</v>
      </c>
      <c r="BG1557" s="2">
        <f t="shared" si="171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KA1557" s="247">
        <f t="shared" si="174"/>
        <v>5098.9399999999996</v>
      </c>
      <c r="KB1557" s="228">
        <f t="shared" si="175"/>
        <v>3736.04</v>
      </c>
      <c r="KC1557" s="246">
        <f t="shared" si="169"/>
        <v>3606.84</v>
      </c>
    </row>
    <row r="1558" spans="1:289" x14ac:dyDescent="0.3">
      <c r="A1558" s="211">
        <v>42643</v>
      </c>
      <c r="B1558" s="31">
        <v>4202</v>
      </c>
      <c r="C1558" s="31">
        <f t="shared" si="170"/>
        <v>4112.6190476190477</v>
      </c>
      <c r="D1558" s="7">
        <v>5006.79</v>
      </c>
      <c r="E1558" s="2">
        <v>2262.44</v>
      </c>
      <c r="H1558" s="2">
        <v>4760.6899999999996</v>
      </c>
      <c r="I1558" s="3">
        <v>2531.8000000000002</v>
      </c>
      <c r="J1558" s="7">
        <v>4839.91</v>
      </c>
      <c r="K1558" s="2">
        <v>2124.06</v>
      </c>
      <c r="N1558" s="7">
        <v>4593.8100000000004</v>
      </c>
      <c r="O1558" s="3">
        <v>2392.11</v>
      </c>
      <c r="P1558" s="7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73"/>
        <v>3908</v>
      </c>
      <c r="AK1558" s="2">
        <v>294</v>
      </c>
      <c r="AL1558" s="7">
        <v>2810.73</v>
      </c>
      <c r="AM1558" s="2">
        <v>1707.86</v>
      </c>
      <c r="AP1558" s="7">
        <v>2564.63</v>
      </c>
      <c r="AQ1558" s="3">
        <v>1972.35</v>
      </c>
      <c r="BD1558" s="2">
        <v>4156</v>
      </c>
      <c r="BE1558" s="32">
        <v>4246</v>
      </c>
      <c r="BF1558" s="32">
        <v>4257</v>
      </c>
      <c r="BG1558" s="2">
        <f t="shared" si="171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KA1558" s="247">
        <f t="shared" si="174"/>
        <v>5069.91</v>
      </c>
      <c r="KB1558" s="228">
        <f t="shared" si="175"/>
        <v>3736.04</v>
      </c>
      <c r="KC1558" s="246">
        <f t="shared" si="169"/>
        <v>3606.84</v>
      </c>
    </row>
    <row r="1559" spans="1:289" x14ac:dyDescent="0.3">
      <c r="A1559" s="211">
        <v>42646</v>
      </c>
      <c r="B1559" s="31">
        <v>4170</v>
      </c>
      <c r="C1559" s="31">
        <f t="shared" si="170"/>
        <v>4117.0476190476193</v>
      </c>
      <c r="D1559" s="7">
        <v>4966.67</v>
      </c>
      <c r="E1559" s="2">
        <v>2225.61</v>
      </c>
      <c r="H1559" s="2">
        <v>4720.57</v>
      </c>
      <c r="I1559" s="3">
        <v>2494.65</v>
      </c>
      <c r="J1559" s="7">
        <v>4815.03</v>
      </c>
      <c r="K1559" s="2">
        <v>2102.0500000000002</v>
      </c>
      <c r="N1559" s="7">
        <v>4568.93</v>
      </c>
      <c r="O1559" s="3">
        <v>2369.91</v>
      </c>
      <c r="P1559" s="7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73"/>
        <v>3876</v>
      </c>
      <c r="AK1559" s="2">
        <v>294</v>
      </c>
      <c r="AL1559" s="7">
        <v>2803.52</v>
      </c>
      <c r="AM1559" s="2">
        <v>1702.93</v>
      </c>
      <c r="AP1559" s="7">
        <v>2557.42</v>
      </c>
      <c r="AQ1559" s="3">
        <v>1967.38</v>
      </c>
      <c r="BD1559" s="2">
        <v>4080</v>
      </c>
      <c r="BE1559" s="32">
        <v>4177</v>
      </c>
      <c r="BF1559" s="32">
        <v>4257</v>
      </c>
      <c r="BG1559" s="2">
        <f t="shared" ref="BG1559:BG1578" si="176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KA1559" s="247">
        <f t="shared" si="174"/>
        <v>5045.03</v>
      </c>
      <c r="KB1559" s="228">
        <f t="shared" si="175"/>
        <v>3703.3999999999996</v>
      </c>
      <c r="KC1559" s="246">
        <f t="shared" ref="KC1559:KC1622" si="177">B1559*0.92-260</f>
        <v>3576.4</v>
      </c>
    </row>
    <row r="1560" spans="1:289" x14ac:dyDescent="0.3">
      <c r="A1560" s="213">
        <v>42647</v>
      </c>
      <c r="B1560" s="31">
        <v>4159</v>
      </c>
      <c r="C1560" s="31">
        <f t="shared" si="170"/>
        <v>4125.333333333333</v>
      </c>
      <c r="D1560" s="7">
        <v>4964.08</v>
      </c>
      <c r="E1560" s="2">
        <v>2219.34</v>
      </c>
      <c r="H1560" s="2">
        <v>4717.9799999999996</v>
      </c>
      <c r="I1560" s="3">
        <v>2488.3200000000002</v>
      </c>
      <c r="J1560" s="7">
        <v>4852.3500000000004</v>
      </c>
      <c r="K1560" s="2">
        <v>2135.06</v>
      </c>
      <c r="N1560" s="7">
        <v>4606.25</v>
      </c>
      <c r="O1560" s="3">
        <v>2403.21</v>
      </c>
      <c r="P1560" s="7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73"/>
        <v>3865</v>
      </c>
      <c r="AK1560" s="2">
        <v>294</v>
      </c>
      <c r="AL1560" s="7">
        <v>2807.25</v>
      </c>
      <c r="AM1560" s="2">
        <v>1703.39</v>
      </c>
      <c r="AP1560" s="7">
        <v>2561.15</v>
      </c>
      <c r="AQ1560" s="3">
        <v>1967.84</v>
      </c>
      <c r="BD1560" s="2">
        <v>4075</v>
      </c>
      <c r="BE1560" s="32">
        <v>4170</v>
      </c>
      <c r="BF1560" s="32">
        <v>4255</v>
      </c>
      <c r="BG1560" s="2">
        <f t="shared" si="176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KA1560" s="247">
        <f t="shared" si="174"/>
        <v>5082.3500000000004</v>
      </c>
      <c r="KB1560" s="228">
        <f t="shared" si="175"/>
        <v>3692.1800000000003</v>
      </c>
      <c r="KC1560" s="246">
        <f t="shared" si="177"/>
        <v>3566.28</v>
      </c>
    </row>
    <row r="1561" spans="1:289" x14ac:dyDescent="0.3">
      <c r="A1561" s="213">
        <v>42648</v>
      </c>
      <c r="B1561" s="31">
        <v>4170</v>
      </c>
      <c r="C1561" s="31">
        <f t="shared" si="170"/>
        <v>4135.666666666667</v>
      </c>
      <c r="D1561" s="7">
        <v>4921.2</v>
      </c>
      <c r="E1561" s="2">
        <v>2178.77</v>
      </c>
      <c r="H1561" s="2">
        <v>4675.1000000000004</v>
      </c>
      <c r="I1561" s="3">
        <v>2447.4</v>
      </c>
      <c r="J1561" s="7">
        <v>4837.84</v>
      </c>
      <c r="K1561" s="2">
        <v>2122.2199999999998</v>
      </c>
      <c r="N1561" s="7">
        <v>4591.74</v>
      </c>
      <c r="O1561" s="3">
        <v>2390.2600000000002</v>
      </c>
      <c r="P1561" s="7">
        <v>4810.16</v>
      </c>
      <c r="Q1561" s="2">
        <v>2135.84</v>
      </c>
      <c r="T1561" s="2">
        <v>4564.0600000000004</v>
      </c>
      <c r="U1561" s="3">
        <v>2404</v>
      </c>
      <c r="AJ1561" s="2">
        <f t="shared" si="173"/>
        <v>3876</v>
      </c>
      <c r="AK1561" s="2">
        <v>294</v>
      </c>
      <c r="AL1561" s="7">
        <v>2795.08</v>
      </c>
      <c r="AM1561" s="2">
        <v>1692.7</v>
      </c>
      <c r="AP1561" s="7">
        <v>2548.98</v>
      </c>
      <c r="AQ1561" s="3">
        <v>1957.06</v>
      </c>
      <c r="BD1561" s="2">
        <v>4090</v>
      </c>
      <c r="BE1561" s="32">
        <v>4184</v>
      </c>
      <c r="BF1561" s="32">
        <v>4255</v>
      </c>
      <c r="BG1561" s="2">
        <f t="shared" si="176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KA1561" s="247">
        <f t="shared" si="174"/>
        <v>5067.84</v>
      </c>
      <c r="KB1561" s="228">
        <f t="shared" si="175"/>
        <v>3703.3999999999996</v>
      </c>
      <c r="KC1561" s="246">
        <f t="shared" si="177"/>
        <v>3576.4</v>
      </c>
    </row>
    <row r="1562" spans="1:289" x14ac:dyDescent="0.3">
      <c r="A1562" s="213">
        <v>42649</v>
      </c>
      <c r="B1562" s="31">
        <v>4190</v>
      </c>
      <c r="C1562" s="31">
        <f t="shared" si="170"/>
        <v>4146.6190476190477</v>
      </c>
      <c r="D1562" s="7">
        <v>5057.7299999999996</v>
      </c>
      <c r="E1562" s="2">
        <v>2283.61</v>
      </c>
      <c r="H1562" s="2">
        <v>4811.63</v>
      </c>
      <c r="I1562" s="3">
        <v>2553.15</v>
      </c>
      <c r="J1562" s="7">
        <v>4860.6000000000004</v>
      </c>
      <c r="K1562" s="2">
        <v>2145.6</v>
      </c>
      <c r="N1562" s="7">
        <v>4614.5</v>
      </c>
      <c r="O1562" s="3">
        <v>2413.94</v>
      </c>
      <c r="P1562" s="7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73"/>
        <v>3896</v>
      </c>
      <c r="AK1562" s="2">
        <v>294</v>
      </c>
      <c r="AL1562" s="7">
        <v>2828.13</v>
      </c>
      <c r="AM1562" s="2">
        <v>1721.71</v>
      </c>
      <c r="AP1562" s="7">
        <v>2582.0300000000002</v>
      </c>
      <c r="AQ1562" s="3">
        <v>1986.32</v>
      </c>
      <c r="BD1562" s="2">
        <v>4120</v>
      </c>
      <c r="BE1562" s="32">
        <v>4200</v>
      </c>
      <c r="BF1562" s="32">
        <v>4255</v>
      </c>
      <c r="BG1562" s="2">
        <f t="shared" si="176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KA1562" s="247">
        <f t="shared" si="174"/>
        <v>5090.6000000000004</v>
      </c>
      <c r="KB1562" s="228">
        <f t="shared" si="175"/>
        <v>3723.8</v>
      </c>
      <c r="KC1562" s="246">
        <f t="shared" si="177"/>
        <v>3594.8</v>
      </c>
    </row>
    <row r="1563" spans="1:289" x14ac:dyDescent="0.3">
      <c r="A1563" s="213">
        <v>42650</v>
      </c>
      <c r="B1563" s="31">
        <v>4175</v>
      </c>
      <c r="C1563" s="31">
        <f t="shared" si="170"/>
        <v>4152.9523809523807</v>
      </c>
      <c r="D1563" s="7">
        <v>4973.3500000000004</v>
      </c>
      <c r="E1563" s="2">
        <v>2203.75</v>
      </c>
      <c r="H1563" s="2">
        <v>4727.25</v>
      </c>
      <c r="I1563" s="3">
        <v>2472.6</v>
      </c>
      <c r="J1563" s="7">
        <v>4833.91</v>
      </c>
      <c r="K1563" s="2">
        <v>2121.7600000000002</v>
      </c>
      <c r="N1563" s="7">
        <v>4587.8100000000004</v>
      </c>
      <c r="O1563" s="3">
        <v>2389.89</v>
      </c>
      <c r="P1563" s="7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73"/>
        <v>3881</v>
      </c>
      <c r="AK1563" s="2">
        <v>294</v>
      </c>
      <c r="AL1563" s="7">
        <v>2791.55</v>
      </c>
      <c r="AM1563" s="2">
        <v>1688.18</v>
      </c>
      <c r="AP1563" s="7">
        <v>2545.4499999999998</v>
      </c>
      <c r="AQ1563" s="3">
        <v>1952.5</v>
      </c>
      <c r="BD1563" s="2">
        <v>4130</v>
      </c>
      <c r="BE1563" s="32">
        <v>4200</v>
      </c>
      <c r="BF1563" s="32">
        <v>4255</v>
      </c>
      <c r="BG1563" s="2">
        <f t="shared" si="176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KA1563" s="247">
        <f t="shared" si="174"/>
        <v>5063.91</v>
      </c>
      <c r="KB1563" s="228">
        <f t="shared" si="175"/>
        <v>3708.5</v>
      </c>
      <c r="KC1563" s="246">
        <f t="shared" si="177"/>
        <v>3581</v>
      </c>
    </row>
    <row r="1564" spans="1:289" x14ac:dyDescent="0.3">
      <c r="A1564" s="213">
        <v>42653</v>
      </c>
      <c r="B1564" s="31">
        <v>4105</v>
      </c>
      <c r="C1564" s="31">
        <f t="shared" si="170"/>
        <v>4148</v>
      </c>
      <c r="D1564" s="7">
        <v>4980.83</v>
      </c>
      <c r="E1564" s="2">
        <v>2208.91</v>
      </c>
      <c r="H1564" s="2">
        <v>4734.7299999999996</v>
      </c>
      <c r="I1564" s="3">
        <v>2477.8000000000002</v>
      </c>
      <c r="J1564" s="7">
        <v>4854.4399999999996</v>
      </c>
      <c r="K1564" s="2">
        <v>2140.1</v>
      </c>
      <c r="N1564" s="7">
        <v>4608.34</v>
      </c>
      <c r="O1564" s="3">
        <v>2408.39</v>
      </c>
      <c r="P1564" s="7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73"/>
        <v>3811</v>
      </c>
      <c r="AK1564" s="2">
        <v>294</v>
      </c>
      <c r="AL1564" s="7">
        <v>2794.79</v>
      </c>
      <c r="AM1564" s="2">
        <v>1689.57</v>
      </c>
      <c r="AP1564" s="7">
        <v>2548.69</v>
      </c>
      <c r="AQ1564" s="3">
        <v>1953.9</v>
      </c>
      <c r="BD1564" s="2">
        <v>4110</v>
      </c>
      <c r="BE1564" s="32">
        <v>4185</v>
      </c>
      <c r="BF1564" s="32">
        <v>4255</v>
      </c>
      <c r="BG1564" s="2">
        <f t="shared" si="176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KA1564" s="247">
        <f t="shared" si="174"/>
        <v>5084.4399999999996</v>
      </c>
      <c r="KB1564" s="228">
        <f t="shared" si="175"/>
        <v>3637.1000000000004</v>
      </c>
      <c r="KC1564" s="246">
        <f t="shared" si="177"/>
        <v>3516.6000000000004</v>
      </c>
    </row>
    <row r="1565" spans="1:289" x14ac:dyDescent="0.3">
      <c r="A1565" s="213">
        <v>42654</v>
      </c>
      <c r="B1565" s="31">
        <v>4153</v>
      </c>
      <c r="C1565" s="31">
        <f t="shared" si="170"/>
        <v>4143.3809523809523</v>
      </c>
      <c r="D1565" s="7">
        <v>5097.6899999999996</v>
      </c>
      <c r="E1565" s="2">
        <v>2314.5100000000002</v>
      </c>
      <c r="H1565" s="2">
        <v>4851.59</v>
      </c>
      <c r="I1565" s="3">
        <v>2584.3200000000002</v>
      </c>
      <c r="J1565" s="7">
        <v>4938.62</v>
      </c>
      <c r="K1565" s="2">
        <v>2215.29</v>
      </c>
      <c r="N1565" s="7">
        <v>4692.5200000000004</v>
      </c>
      <c r="O1565" s="3">
        <v>2484.2399999999998</v>
      </c>
      <c r="P1565" s="7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73"/>
        <v>3859</v>
      </c>
      <c r="AK1565" s="2">
        <v>294</v>
      </c>
      <c r="AL1565" s="7">
        <v>2850.8</v>
      </c>
      <c r="AM1565" s="2">
        <v>1737.16</v>
      </c>
      <c r="AP1565" s="7">
        <v>2604.6999999999998</v>
      </c>
      <c r="AQ1565" s="3">
        <v>2001.91</v>
      </c>
      <c r="BD1565" s="2">
        <v>4168</v>
      </c>
      <c r="BE1565" s="32">
        <v>4223</v>
      </c>
      <c r="BF1565" s="32">
        <v>4253</v>
      </c>
      <c r="BG1565" s="2">
        <f t="shared" si="176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KA1565" s="247">
        <f t="shared" si="174"/>
        <v>5168.62</v>
      </c>
      <c r="KB1565" s="228">
        <f t="shared" si="175"/>
        <v>3686.0600000000004</v>
      </c>
      <c r="KC1565" s="246">
        <f t="shared" si="177"/>
        <v>3560.76</v>
      </c>
    </row>
    <row r="1566" spans="1:289" x14ac:dyDescent="0.3">
      <c r="A1566" s="213">
        <v>42655</v>
      </c>
      <c r="B1566" s="31">
        <v>4177</v>
      </c>
      <c r="C1566" s="31">
        <f t="shared" ref="C1566:C1629" si="178">AVERAGE(B1546:B1566)</f>
        <v>4144.0952380952385</v>
      </c>
      <c r="D1566" s="7">
        <v>5091.2</v>
      </c>
      <c r="E1566" s="2">
        <v>2308.8000000000002</v>
      </c>
      <c r="H1566" s="2">
        <v>4845.1000000000004</v>
      </c>
      <c r="I1566" s="3">
        <v>2578.56</v>
      </c>
      <c r="J1566" s="7">
        <v>4932.46</v>
      </c>
      <c r="K1566" s="2">
        <v>2209.79</v>
      </c>
      <c r="N1566" s="7">
        <v>4686.3599999999997</v>
      </c>
      <c r="O1566" s="3">
        <v>2478.69</v>
      </c>
      <c r="P1566" s="7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73"/>
        <v>3883</v>
      </c>
      <c r="AK1566" s="2">
        <v>294</v>
      </c>
      <c r="AL1566" s="7">
        <v>2816.78</v>
      </c>
      <c r="AM1566" s="2">
        <v>1704.36</v>
      </c>
      <c r="AP1566" s="7">
        <v>2570.6799999999998</v>
      </c>
      <c r="AQ1566" s="3">
        <v>1968.82</v>
      </c>
      <c r="BD1566" s="2">
        <v>4190</v>
      </c>
      <c r="BE1566" s="32">
        <v>4255</v>
      </c>
      <c r="BF1566" s="32">
        <v>4283</v>
      </c>
      <c r="BG1566" s="2">
        <f t="shared" si="176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KA1566" s="247">
        <f t="shared" si="174"/>
        <v>5162.46</v>
      </c>
      <c r="KB1566" s="228">
        <f t="shared" si="175"/>
        <v>3710.54</v>
      </c>
      <c r="KC1566" s="246">
        <f t="shared" si="177"/>
        <v>3582.84</v>
      </c>
    </row>
    <row r="1567" spans="1:289" x14ac:dyDescent="0.3">
      <c r="A1567" s="213">
        <v>42656</v>
      </c>
      <c r="B1567" s="31">
        <v>4156</v>
      </c>
      <c r="C1567" s="31">
        <f t="shared" si="178"/>
        <v>4145.7619047619046</v>
      </c>
      <c r="D1567" s="7">
        <v>5043.59</v>
      </c>
      <c r="E1567" s="2">
        <v>2262.58</v>
      </c>
      <c r="H1567" s="2">
        <v>4797.49</v>
      </c>
      <c r="I1567" s="3">
        <v>2531.94</v>
      </c>
      <c r="J1567" s="7">
        <v>4928.3500000000004</v>
      </c>
      <c r="K1567" s="2">
        <v>2206.12</v>
      </c>
      <c r="N1567" s="7">
        <v>4682.25</v>
      </c>
      <c r="O1567" s="3">
        <v>2474.9899999999998</v>
      </c>
      <c r="P1567" s="7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73"/>
        <v>3862</v>
      </c>
      <c r="AK1567" s="2">
        <v>294</v>
      </c>
      <c r="AL1567" s="7">
        <v>2827.83</v>
      </c>
      <c r="AM1567" s="2">
        <v>1715.54</v>
      </c>
      <c r="AP1567" s="7">
        <v>2581.73</v>
      </c>
      <c r="AQ1567" s="3">
        <v>1980.1</v>
      </c>
      <c r="BD1567" s="2">
        <v>4165</v>
      </c>
      <c r="BE1567" s="32">
        <v>4233</v>
      </c>
      <c r="BF1567" s="32">
        <v>4320</v>
      </c>
      <c r="BG1567" s="2">
        <f t="shared" si="176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KA1567" s="247">
        <f t="shared" si="174"/>
        <v>5158.3500000000004</v>
      </c>
      <c r="KB1567" s="228">
        <f t="shared" si="175"/>
        <v>3689.12</v>
      </c>
      <c r="KC1567" s="246">
        <f t="shared" si="177"/>
        <v>3563.52</v>
      </c>
    </row>
    <row r="1568" spans="1:289" x14ac:dyDescent="0.3">
      <c r="A1568" s="213">
        <v>42657</v>
      </c>
      <c r="B1568" s="31">
        <v>4154</v>
      </c>
      <c r="C1568" s="31">
        <f t="shared" si="178"/>
        <v>4149.2380952380954</v>
      </c>
      <c r="D1568" s="7">
        <v>5131.01</v>
      </c>
      <c r="E1568" s="2">
        <v>2346.73</v>
      </c>
      <c r="H1568" s="2">
        <v>4884.91</v>
      </c>
      <c r="I1568" s="3">
        <v>2616.8200000000002</v>
      </c>
      <c r="J1568" s="7">
        <v>4942.7299999999996</v>
      </c>
      <c r="K1568" s="2">
        <v>2218.96</v>
      </c>
      <c r="N1568" s="7">
        <v>4696.63</v>
      </c>
      <c r="O1568" s="3">
        <v>2487.94</v>
      </c>
      <c r="P1568" s="7">
        <v>4971.63</v>
      </c>
      <c r="Q1568" s="2">
        <v>2218.96</v>
      </c>
      <c r="T1568" s="2">
        <v>4725.53</v>
      </c>
      <c r="U1568" s="3">
        <v>2487.94</v>
      </c>
      <c r="AJ1568" s="2">
        <f t="shared" si="173"/>
        <v>3860</v>
      </c>
      <c r="AK1568" s="2">
        <v>294</v>
      </c>
      <c r="AL1568" s="7">
        <v>2868.71</v>
      </c>
      <c r="AM1568" s="2">
        <v>1754.36</v>
      </c>
      <c r="AP1568" s="7">
        <v>2622.61</v>
      </c>
      <c r="AQ1568" s="3">
        <v>2019.26</v>
      </c>
      <c r="BD1568" s="2">
        <v>4140</v>
      </c>
      <c r="BE1568" s="32">
        <v>4220</v>
      </c>
      <c r="BF1568" s="32">
        <v>4300</v>
      </c>
      <c r="BG1568" s="2">
        <f t="shared" si="176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KA1568" s="247">
        <f t="shared" si="174"/>
        <v>5172.7299999999996</v>
      </c>
      <c r="KB1568" s="228">
        <f t="shared" si="175"/>
        <v>3687.08</v>
      </c>
      <c r="KC1568" s="246">
        <f t="shared" si="177"/>
        <v>3561.6800000000003</v>
      </c>
    </row>
    <row r="1569" spans="1:289" x14ac:dyDescent="0.3">
      <c r="A1569" s="213">
        <v>42660</v>
      </c>
      <c r="B1569" s="31">
        <v>4148</v>
      </c>
      <c r="C1569" s="31">
        <f t="shared" si="178"/>
        <v>4154.3809523809523</v>
      </c>
      <c r="D1569" s="7">
        <v>5107.09</v>
      </c>
      <c r="E1569" s="2">
        <v>2328.5100000000002</v>
      </c>
      <c r="H1569" s="2">
        <v>4860.99</v>
      </c>
      <c r="I1569" s="3">
        <v>2598.44</v>
      </c>
      <c r="J1569" s="7">
        <v>4893.45</v>
      </c>
      <c r="K1569" s="2">
        <v>2174.94</v>
      </c>
      <c r="N1569" s="7">
        <v>4647.3500000000004</v>
      </c>
      <c r="O1569" s="3">
        <v>2443.54</v>
      </c>
      <c r="P1569" s="7">
        <v>4921.88</v>
      </c>
      <c r="Q1569" s="2">
        <v>2174.94</v>
      </c>
      <c r="T1569" s="2">
        <v>4675.78</v>
      </c>
      <c r="U1569" s="3">
        <v>2443.54</v>
      </c>
      <c r="AJ1569" s="2">
        <f t="shared" si="173"/>
        <v>3854</v>
      </c>
      <c r="AK1569" s="2">
        <v>294</v>
      </c>
      <c r="AL1569" s="7">
        <v>2855.96</v>
      </c>
      <c r="AM1569" s="2">
        <v>1746.13</v>
      </c>
      <c r="AP1569" s="7">
        <v>2609.86</v>
      </c>
      <c r="AQ1569" s="3">
        <v>2010.96</v>
      </c>
      <c r="BD1569" s="2">
        <v>4138</v>
      </c>
      <c r="BE1569" s="32">
        <v>4204</v>
      </c>
      <c r="BF1569" s="32">
        <v>4300</v>
      </c>
      <c r="BG1569" s="2">
        <f t="shared" si="176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KA1569" s="247">
        <f t="shared" si="174"/>
        <v>5123.45</v>
      </c>
      <c r="KB1569" s="228">
        <f t="shared" si="175"/>
        <v>3680.96</v>
      </c>
      <c r="KC1569" s="246">
        <f t="shared" si="177"/>
        <v>3556.1600000000003</v>
      </c>
    </row>
    <row r="1570" spans="1:289" x14ac:dyDescent="0.3">
      <c r="A1570" s="213">
        <v>42661</v>
      </c>
      <c r="B1570" s="31">
        <v>4169</v>
      </c>
      <c r="C1570" s="31">
        <f t="shared" si="178"/>
        <v>4158.4285714285716</v>
      </c>
      <c r="D1570" s="7">
        <v>5081.4799999999996</v>
      </c>
      <c r="E1570" s="2">
        <v>2307.3200000000002</v>
      </c>
      <c r="H1570" s="2">
        <v>4835.38</v>
      </c>
      <c r="I1570" s="3">
        <v>2577.0700000000002</v>
      </c>
      <c r="J1570" s="7">
        <v>4856.5</v>
      </c>
      <c r="K1570" s="2">
        <v>2141.9299999999998</v>
      </c>
      <c r="N1570" s="7">
        <v>4610.3999999999996</v>
      </c>
      <c r="O1570" s="3">
        <v>2410.2399999999998</v>
      </c>
      <c r="P1570" s="7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73"/>
        <v>3875</v>
      </c>
      <c r="AK1570" s="2">
        <v>294</v>
      </c>
      <c r="AL1570" s="7">
        <v>2852.79</v>
      </c>
      <c r="AM1570" s="2">
        <v>1746.23</v>
      </c>
      <c r="AP1570" s="7">
        <v>2606.69</v>
      </c>
      <c r="AQ1570" s="3">
        <v>2011.06</v>
      </c>
      <c r="BD1570" s="2">
        <v>4179</v>
      </c>
      <c r="BE1570" s="32">
        <v>4255</v>
      </c>
      <c r="BF1570" s="32">
        <v>4300</v>
      </c>
      <c r="BG1570" s="2">
        <f t="shared" si="176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KA1570" s="247">
        <f t="shared" si="174"/>
        <v>5086.5</v>
      </c>
      <c r="KB1570" s="228">
        <f t="shared" si="175"/>
        <v>3702.38</v>
      </c>
      <c r="KC1570" s="246">
        <f t="shared" si="177"/>
        <v>3575.48</v>
      </c>
    </row>
    <row r="1571" spans="1:289" x14ac:dyDescent="0.3">
      <c r="A1571" s="213">
        <v>42662</v>
      </c>
      <c r="B1571" s="31">
        <v>4139</v>
      </c>
      <c r="C1571" s="31">
        <f t="shared" si="178"/>
        <v>4162.5714285714284</v>
      </c>
      <c r="D1571" s="7">
        <v>5081.4799999999996</v>
      </c>
      <c r="E1571" s="2">
        <v>2307.3200000000002</v>
      </c>
      <c r="H1571" s="2">
        <v>4835.38</v>
      </c>
      <c r="I1571" s="3">
        <v>2577.0700000000002</v>
      </c>
      <c r="J1571" s="7">
        <v>4856.5</v>
      </c>
      <c r="K1571" s="2">
        <v>2141.9299999999998</v>
      </c>
      <c r="N1571" s="7">
        <v>4610.3999999999996</v>
      </c>
      <c r="O1571" s="3">
        <v>2410.2399999999998</v>
      </c>
      <c r="P1571" s="7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73"/>
        <v>3845</v>
      </c>
      <c r="AK1571" s="2">
        <v>294</v>
      </c>
      <c r="AL1571" s="7">
        <v>2824.65</v>
      </c>
      <c r="AM1571" s="2">
        <v>1718.65</v>
      </c>
      <c r="AP1571" s="7">
        <v>2578.5500000000002</v>
      </c>
      <c r="AQ1571" s="3">
        <v>1983.24</v>
      </c>
      <c r="BD1571" s="2">
        <v>4115</v>
      </c>
      <c r="BE1571" s="32">
        <v>4186</v>
      </c>
      <c r="BF1571" s="32">
        <v>4285</v>
      </c>
      <c r="BG1571" s="2">
        <f t="shared" si="176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KA1571" s="247">
        <f t="shared" si="174"/>
        <v>5086.5</v>
      </c>
      <c r="KB1571" s="228">
        <f t="shared" si="175"/>
        <v>3671.7799999999997</v>
      </c>
      <c r="KC1571" s="246">
        <f t="shared" si="177"/>
        <v>3547.88</v>
      </c>
    </row>
    <row r="1572" spans="1:289" x14ac:dyDescent="0.3">
      <c r="A1572" s="213">
        <v>42663</v>
      </c>
      <c r="B1572" s="31">
        <v>4101</v>
      </c>
      <c r="C1572" s="31">
        <f t="shared" si="178"/>
        <v>4163.8095238095239</v>
      </c>
      <c r="D1572" s="7">
        <v>5088.21</v>
      </c>
      <c r="E1572" s="2">
        <v>2340.8200000000002</v>
      </c>
      <c r="H1572" s="2">
        <v>4842.1099999999997</v>
      </c>
      <c r="I1572" s="3">
        <v>2610.86</v>
      </c>
      <c r="J1572" s="7">
        <v>4848.59</v>
      </c>
      <c r="K1572" s="2">
        <v>2147.4299999999998</v>
      </c>
      <c r="N1572" s="7">
        <v>4602.49</v>
      </c>
      <c r="O1572" s="3">
        <v>2415.79</v>
      </c>
      <c r="P1572" s="7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73"/>
        <v>3807</v>
      </c>
      <c r="AK1572" s="2">
        <v>294</v>
      </c>
      <c r="AL1572" s="7">
        <v>2787.6</v>
      </c>
      <c r="AM1572" s="2">
        <v>1695.59</v>
      </c>
      <c r="AP1572" s="7">
        <v>2541.5</v>
      </c>
      <c r="AQ1572" s="3">
        <v>1959.98</v>
      </c>
      <c r="BD1572" s="2">
        <v>4080</v>
      </c>
      <c r="BE1572" s="32">
        <v>4140</v>
      </c>
      <c r="BF1572" s="32">
        <v>4230</v>
      </c>
      <c r="BG1572" s="2">
        <f t="shared" si="176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KA1572" s="247">
        <f t="shared" si="174"/>
        <v>5078.59</v>
      </c>
      <c r="KB1572" s="228">
        <f t="shared" si="175"/>
        <v>3633.0200000000004</v>
      </c>
      <c r="KC1572" s="246">
        <f t="shared" si="177"/>
        <v>3512.92</v>
      </c>
    </row>
    <row r="1573" spans="1:289" x14ac:dyDescent="0.3">
      <c r="A1573" s="213">
        <v>42664</v>
      </c>
      <c r="B1573" s="31">
        <v>4138</v>
      </c>
      <c r="C1573" s="31">
        <f t="shared" si="178"/>
        <v>4162.2857142857147</v>
      </c>
      <c r="D1573" s="7">
        <v>5080.72</v>
      </c>
      <c r="E1573" s="2">
        <v>2332.89</v>
      </c>
      <c r="H1573" s="2">
        <v>4834.62</v>
      </c>
      <c r="I1573" s="3">
        <v>2602.86</v>
      </c>
      <c r="J1573" s="7">
        <v>4826.46</v>
      </c>
      <c r="K1573" s="2">
        <v>2125.2399999999998</v>
      </c>
      <c r="N1573" s="7">
        <v>4580.3599999999997</v>
      </c>
      <c r="O1573" s="3">
        <v>2393.4</v>
      </c>
      <c r="P1573" s="7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73"/>
        <v>3844</v>
      </c>
      <c r="AK1573" s="2">
        <v>294</v>
      </c>
      <c r="AL1573" s="7">
        <v>2806.86</v>
      </c>
      <c r="AM1573" s="2">
        <v>1713.96</v>
      </c>
      <c r="AP1573" s="7">
        <v>2560.7600000000002</v>
      </c>
      <c r="AQ1573" s="3">
        <v>1978.51</v>
      </c>
      <c r="BD1573" s="2">
        <v>4126</v>
      </c>
      <c r="BE1573" s="32">
        <v>4200</v>
      </c>
      <c r="BF1573" s="32">
        <v>4236</v>
      </c>
      <c r="BG1573" s="2">
        <f t="shared" si="176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KA1573" s="247">
        <f t="shared" si="174"/>
        <v>5056.46</v>
      </c>
      <c r="KB1573" s="228">
        <f t="shared" si="175"/>
        <v>3670.76</v>
      </c>
      <c r="KC1573" s="246">
        <f t="shared" si="177"/>
        <v>3546.96</v>
      </c>
    </row>
    <row r="1574" spans="1:289" x14ac:dyDescent="0.3">
      <c r="A1574" s="214">
        <v>42667</v>
      </c>
      <c r="B1574" s="31">
        <v>4115</v>
      </c>
      <c r="C1574" s="31">
        <f t="shared" si="178"/>
        <v>4158.2857142857147</v>
      </c>
      <c r="D1574" s="7">
        <v>5025.28</v>
      </c>
      <c r="E1574" s="2">
        <v>2279.7399999999998</v>
      </c>
      <c r="H1574" s="2">
        <v>4779.18</v>
      </c>
      <c r="I1574" s="3">
        <v>2549.25</v>
      </c>
      <c r="J1574" s="7">
        <v>4814.32</v>
      </c>
      <c r="K1574" s="2">
        <v>2114.35</v>
      </c>
      <c r="N1574" s="7">
        <v>4568.22</v>
      </c>
      <c r="O1574" s="3">
        <v>2382.42</v>
      </c>
      <c r="P1574" s="7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73"/>
        <v>3821</v>
      </c>
      <c r="AK1574" s="2">
        <v>294</v>
      </c>
      <c r="AL1574" s="7">
        <v>2796.55</v>
      </c>
      <c r="AM1574" s="2">
        <v>1704.86</v>
      </c>
      <c r="AP1574" s="7">
        <v>2550.4499999999998</v>
      </c>
      <c r="AQ1574" s="3">
        <v>1969.33</v>
      </c>
      <c r="BD1574" s="2">
        <v>4119</v>
      </c>
      <c r="BE1574" s="32">
        <v>4200</v>
      </c>
      <c r="BF1574" s="32">
        <v>4236</v>
      </c>
      <c r="BG1574" s="2">
        <f t="shared" si="176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KA1574" s="247">
        <f t="shared" si="174"/>
        <v>5044.32</v>
      </c>
      <c r="KB1574" s="228">
        <f t="shared" si="175"/>
        <v>3647.3</v>
      </c>
      <c r="KC1574" s="246">
        <f t="shared" si="177"/>
        <v>3525.8</v>
      </c>
    </row>
    <row r="1575" spans="1:289" x14ac:dyDescent="0.3">
      <c r="A1575" s="214">
        <v>42668</v>
      </c>
      <c r="B1575" s="31">
        <v>4115</v>
      </c>
      <c r="C1575" s="31">
        <f t="shared" si="178"/>
        <v>4154.666666666667</v>
      </c>
      <c r="D1575" s="7">
        <v>4957.33</v>
      </c>
      <c r="E1575" s="2">
        <v>2215.5300000000002</v>
      </c>
      <c r="H1575" s="2">
        <v>4711.2299999999996</v>
      </c>
      <c r="I1575" s="3">
        <v>2484.48</v>
      </c>
      <c r="J1575" s="7">
        <v>4790.05</v>
      </c>
      <c r="K1575" s="2">
        <v>2092.58</v>
      </c>
      <c r="N1575" s="7">
        <v>4543.95</v>
      </c>
      <c r="O1575" s="3">
        <v>2360.46</v>
      </c>
      <c r="P1575" s="7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73"/>
        <v>3821</v>
      </c>
      <c r="AK1575" s="2">
        <v>294</v>
      </c>
      <c r="AL1575" s="7">
        <v>2775.92</v>
      </c>
      <c r="AM1575" s="2">
        <v>1686.66</v>
      </c>
      <c r="AP1575" s="7">
        <v>2529.8200000000002</v>
      </c>
      <c r="AQ1575" s="3">
        <v>1950.97</v>
      </c>
      <c r="BD1575" s="2">
        <v>4115</v>
      </c>
      <c r="BE1575" s="32">
        <v>4181</v>
      </c>
      <c r="BF1575" s="32">
        <v>4236</v>
      </c>
      <c r="BG1575" s="2">
        <f t="shared" si="176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KA1575" s="247">
        <f t="shared" si="174"/>
        <v>5020.05</v>
      </c>
      <c r="KB1575" s="228">
        <f t="shared" si="175"/>
        <v>3647.3</v>
      </c>
      <c r="KC1575" s="246">
        <f t="shared" si="177"/>
        <v>3525.8</v>
      </c>
    </row>
    <row r="1576" spans="1:289" x14ac:dyDescent="0.3">
      <c r="A1576" s="214">
        <v>42669</v>
      </c>
      <c r="B1576" s="31">
        <v>4086</v>
      </c>
      <c r="C1576" s="31">
        <f t="shared" si="178"/>
        <v>4152.5714285714284</v>
      </c>
      <c r="D1576" s="7">
        <v>4987.3500000000004</v>
      </c>
      <c r="E1576" s="2">
        <v>2242.1799999999998</v>
      </c>
      <c r="H1576" s="2">
        <v>4741.25</v>
      </c>
      <c r="I1576" s="3">
        <v>2511.36</v>
      </c>
      <c r="J1576" s="7">
        <v>4790.18</v>
      </c>
      <c r="K1576" s="2">
        <v>2090.36</v>
      </c>
      <c r="N1576" s="7">
        <v>4544.08</v>
      </c>
      <c r="O1576" s="3">
        <v>2358.2199999999998</v>
      </c>
      <c r="P1576" s="7">
        <v>4846.59</v>
      </c>
      <c r="Q1576" s="2">
        <v>2159.41</v>
      </c>
      <c r="T1576" s="2">
        <v>4600.49</v>
      </c>
      <c r="U1576" s="3">
        <v>2427.87</v>
      </c>
      <c r="AJ1576" s="2">
        <f t="shared" si="173"/>
        <v>3792</v>
      </c>
      <c r="AK1576" s="2">
        <v>294</v>
      </c>
      <c r="AL1576" s="7">
        <v>2785.89</v>
      </c>
      <c r="AM1576" s="2">
        <v>1694.09</v>
      </c>
      <c r="AP1576" s="7">
        <v>2539.79</v>
      </c>
      <c r="AQ1576" s="3">
        <v>1958.46</v>
      </c>
      <c r="BD1576" s="2">
        <v>4086</v>
      </c>
      <c r="BE1576" s="32">
        <v>4159</v>
      </c>
      <c r="BF1576" s="32">
        <v>4235</v>
      </c>
      <c r="BG1576" s="2">
        <f t="shared" si="176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KA1576" s="247">
        <f t="shared" si="174"/>
        <v>5020.18</v>
      </c>
      <c r="KB1576" s="228">
        <f t="shared" si="175"/>
        <v>3617.7200000000003</v>
      </c>
      <c r="KC1576" s="246">
        <f t="shared" si="177"/>
        <v>3499.1200000000003</v>
      </c>
    </row>
    <row r="1577" spans="1:289" x14ac:dyDescent="0.3">
      <c r="A1577" s="214">
        <v>42670</v>
      </c>
      <c r="B1577" s="31">
        <v>4085</v>
      </c>
      <c r="C1577" s="31">
        <f t="shared" si="178"/>
        <v>4148.0476190476193</v>
      </c>
      <c r="D1577" s="7">
        <v>5014.3599999999997</v>
      </c>
      <c r="E1577" s="2">
        <v>2256.33</v>
      </c>
      <c r="H1577" s="2">
        <v>4768.26</v>
      </c>
      <c r="I1577" s="3">
        <v>2525.64</v>
      </c>
      <c r="J1577" s="7">
        <v>4748.12</v>
      </c>
      <c r="K1577" s="2">
        <v>2050.3200000000002</v>
      </c>
      <c r="N1577" s="7">
        <v>4502.0200000000004</v>
      </c>
      <c r="O1577" s="3">
        <v>2317.83</v>
      </c>
      <c r="P1577" s="7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73"/>
        <v>3791</v>
      </c>
      <c r="AK1577" s="2">
        <v>294</v>
      </c>
      <c r="AL1577" s="7">
        <v>2801.93</v>
      </c>
      <c r="AM1577" s="2">
        <v>1697.28</v>
      </c>
      <c r="AP1577" s="7">
        <v>2555.83</v>
      </c>
      <c r="AQ1577" s="3">
        <v>1961.68</v>
      </c>
      <c r="BD1577" s="2">
        <v>4080</v>
      </c>
      <c r="BE1577" s="32">
        <v>4159</v>
      </c>
      <c r="BF1577" s="32">
        <v>4235</v>
      </c>
      <c r="BG1577" s="2">
        <f t="shared" si="176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KA1577" s="247">
        <f t="shared" si="174"/>
        <v>4978.12</v>
      </c>
      <c r="KB1577" s="228">
        <f t="shared" si="175"/>
        <v>3616.7</v>
      </c>
      <c r="KC1577" s="246">
        <f t="shared" si="177"/>
        <v>3498.2000000000003</v>
      </c>
    </row>
    <row r="1578" spans="1:289" x14ac:dyDescent="0.3">
      <c r="A1578" s="214">
        <v>42671</v>
      </c>
      <c r="B1578" s="31">
        <v>4054</v>
      </c>
      <c r="C1578" s="31">
        <f t="shared" si="178"/>
        <v>4141</v>
      </c>
      <c r="D1578" s="7">
        <v>4988.2700000000004</v>
      </c>
      <c r="E1578" s="2">
        <v>2233.2600000000002</v>
      </c>
      <c r="H1578" s="2">
        <v>4742.17</v>
      </c>
      <c r="I1578" s="3">
        <v>2502.36</v>
      </c>
      <c r="J1578" s="7">
        <v>4724.33</v>
      </c>
      <c r="K1578" s="2">
        <v>2029.02</v>
      </c>
      <c r="N1578" s="7">
        <v>4478.2299999999996</v>
      </c>
      <c r="O1578" s="3">
        <v>2296.35</v>
      </c>
      <c r="P1578" s="7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73"/>
        <v>3760</v>
      </c>
      <c r="AK1578" s="2">
        <v>294</v>
      </c>
      <c r="AL1578" s="7">
        <v>2795.08</v>
      </c>
      <c r="AM1578" s="2">
        <v>1692.7</v>
      </c>
      <c r="AP1578" s="7">
        <v>2548.98</v>
      </c>
      <c r="AQ1578" s="3">
        <v>1957.06</v>
      </c>
      <c r="BD1578" s="2">
        <v>4060</v>
      </c>
      <c r="BE1578" s="32">
        <v>4120</v>
      </c>
      <c r="BF1578" s="32">
        <v>4231</v>
      </c>
      <c r="BG1578" s="2">
        <f t="shared" si="176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KA1578" s="247">
        <f t="shared" si="174"/>
        <v>4954.33</v>
      </c>
      <c r="KB1578" s="228">
        <f t="shared" si="175"/>
        <v>3585.08</v>
      </c>
      <c r="KC1578" s="246">
        <f t="shared" si="177"/>
        <v>3469.6800000000003</v>
      </c>
    </row>
    <row r="1579" spans="1:289" x14ac:dyDescent="0.3">
      <c r="A1579" s="214">
        <v>42674</v>
      </c>
      <c r="B1579" s="31">
        <v>3940</v>
      </c>
      <c r="C1579" s="31">
        <f t="shared" si="178"/>
        <v>4128.5238095238092</v>
      </c>
      <c r="D1579" s="7">
        <v>4904.46</v>
      </c>
      <c r="E1579" s="2">
        <v>2156.52</v>
      </c>
      <c r="H1579" s="2">
        <v>4658.3599999999997</v>
      </c>
      <c r="I1579" s="3">
        <v>2424.96</v>
      </c>
      <c r="J1579" s="7">
        <v>4672.79</v>
      </c>
      <c r="K1579" s="2">
        <v>1982.89</v>
      </c>
      <c r="N1579" s="7">
        <v>4426.6899999999996</v>
      </c>
      <c r="O1579" s="3">
        <v>2249.81</v>
      </c>
      <c r="P1579" s="7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73"/>
        <v>3646</v>
      </c>
      <c r="AK1579" s="2">
        <v>294</v>
      </c>
      <c r="AL1579" s="7">
        <v>2763.49</v>
      </c>
      <c r="AM1579" s="2">
        <v>1666.37</v>
      </c>
      <c r="AP1579" s="7">
        <v>2517.39</v>
      </c>
      <c r="AQ1579" s="3">
        <v>1930.5</v>
      </c>
      <c r="BD1579" s="2">
        <v>3965</v>
      </c>
      <c r="BE1579" s="32">
        <v>4040</v>
      </c>
      <c r="BF1579" s="32">
        <v>4140</v>
      </c>
      <c r="BG1579" s="2">
        <f t="shared" si="171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KA1579" s="247">
        <f t="shared" si="174"/>
        <v>4902.79</v>
      </c>
      <c r="KB1579" s="228">
        <f t="shared" si="175"/>
        <v>3468.8</v>
      </c>
      <c r="KC1579" s="246">
        <f t="shared" si="177"/>
        <v>3364.8</v>
      </c>
    </row>
    <row r="1580" spans="1:289" x14ac:dyDescent="0.3">
      <c r="A1580" s="214">
        <v>42675</v>
      </c>
      <c r="B1580" s="31">
        <v>3909</v>
      </c>
      <c r="C1580" s="31">
        <f t="shared" si="178"/>
        <v>4116.0952380952385</v>
      </c>
      <c r="D1580" s="7">
        <v>4948.3999999999996</v>
      </c>
      <c r="E1580" s="2">
        <v>2196.67</v>
      </c>
      <c r="H1580" s="2">
        <v>4702.3</v>
      </c>
      <c r="I1580" s="3">
        <v>2465.46</v>
      </c>
      <c r="J1580" s="7">
        <v>4700.55</v>
      </c>
      <c r="K1580" s="2">
        <v>2007.73</v>
      </c>
      <c r="N1580" s="7">
        <v>4454.45</v>
      </c>
      <c r="O1580" s="3">
        <v>2274.87</v>
      </c>
      <c r="P1580" s="7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73"/>
        <v>3615</v>
      </c>
      <c r="AK1580" s="2">
        <v>294</v>
      </c>
      <c r="AL1580" s="7">
        <v>2815.54</v>
      </c>
      <c r="AM1580" s="2">
        <v>1714.89</v>
      </c>
      <c r="AP1580" s="7">
        <v>2569.44</v>
      </c>
      <c r="AQ1580" s="3">
        <v>1979.44</v>
      </c>
      <c r="BD1580" s="2">
        <v>3943</v>
      </c>
      <c r="BE1580" s="32">
        <v>4039</v>
      </c>
      <c r="BF1580" s="32">
        <v>4118</v>
      </c>
      <c r="BG1580" s="2">
        <f t="shared" si="171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KA1580" s="247">
        <f t="shared" si="174"/>
        <v>4930.55</v>
      </c>
      <c r="KB1580" s="228">
        <f t="shared" si="175"/>
        <v>3437.1800000000003</v>
      </c>
      <c r="KC1580" s="246">
        <f t="shared" si="177"/>
        <v>3336.28</v>
      </c>
    </row>
    <row r="1581" spans="1:289" x14ac:dyDescent="0.3">
      <c r="A1581" s="214">
        <v>42676</v>
      </c>
      <c r="B1581" s="31">
        <v>3898</v>
      </c>
      <c r="C1581" s="31">
        <f t="shared" si="178"/>
        <v>4103.666666666667</v>
      </c>
      <c r="D1581" s="7">
        <v>4895.84</v>
      </c>
      <c r="E1581" s="2">
        <v>2148.91</v>
      </c>
      <c r="H1581" s="2">
        <v>4649.74</v>
      </c>
      <c r="I1581" s="3">
        <v>2417.2800000000002</v>
      </c>
      <c r="J1581" s="7">
        <v>4637.67</v>
      </c>
      <c r="K1581" s="2">
        <v>1949.14</v>
      </c>
      <c r="N1581" s="7">
        <v>4391.57</v>
      </c>
      <c r="O1581" s="3">
        <v>2215.77</v>
      </c>
      <c r="P1581" s="7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73"/>
        <v>3604</v>
      </c>
      <c r="AK1581" s="2">
        <v>294</v>
      </c>
      <c r="AL1581" s="7">
        <v>2797.28</v>
      </c>
      <c r="AM1581" s="2">
        <v>1700.19</v>
      </c>
      <c r="AP1581" s="7">
        <v>2551.1799999999998</v>
      </c>
      <c r="AQ1581" s="3">
        <v>1964.62</v>
      </c>
      <c r="BD1581" s="2">
        <v>3935</v>
      </c>
      <c r="BE1581" s="32">
        <v>4030</v>
      </c>
      <c r="BF1581" s="32">
        <v>4114</v>
      </c>
      <c r="BG1581" s="2">
        <f t="shared" si="171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KA1581" s="247">
        <f t="shared" si="174"/>
        <v>4867.67</v>
      </c>
      <c r="KB1581" s="228">
        <f t="shared" si="175"/>
        <v>3425.96</v>
      </c>
      <c r="KC1581" s="246">
        <f t="shared" si="177"/>
        <v>3326.1600000000003</v>
      </c>
    </row>
    <row r="1582" spans="1:289" x14ac:dyDescent="0.3">
      <c r="A1582" s="214">
        <v>42677</v>
      </c>
      <c r="B1582" s="31">
        <v>3920</v>
      </c>
      <c r="C1582" s="31">
        <f t="shared" si="178"/>
        <v>4091.7619047619046</v>
      </c>
      <c r="D1582" s="7">
        <v>4882.29</v>
      </c>
      <c r="E1582" s="2">
        <v>2148.91</v>
      </c>
      <c r="H1582" s="2">
        <v>4636.1899999999996</v>
      </c>
      <c r="I1582" s="3">
        <v>2417.2800000000002</v>
      </c>
      <c r="J1582" s="7">
        <v>4637.67</v>
      </c>
      <c r="K1582" s="2">
        <v>1949.14</v>
      </c>
      <c r="N1582" s="7">
        <v>4391.57</v>
      </c>
      <c r="O1582" s="3">
        <v>2215.77</v>
      </c>
      <c r="P1582" s="7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73"/>
        <v>3626</v>
      </c>
      <c r="AK1582" s="2">
        <v>294</v>
      </c>
      <c r="AL1582" s="7">
        <v>2783.72</v>
      </c>
      <c r="AM1582" s="2">
        <v>1700.19</v>
      </c>
      <c r="AP1582" s="7">
        <v>2537.62</v>
      </c>
      <c r="AQ1582" s="3">
        <v>1964.62</v>
      </c>
      <c r="BD1582" s="2">
        <v>3935</v>
      </c>
      <c r="BE1582" s="32">
        <v>4033</v>
      </c>
      <c r="BF1582" s="32">
        <v>4091</v>
      </c>
      <c r="BG1582" s="2">
        <f t="shared" si="171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KA1582" s="247">
        <f t="shared" si="174"/>
        <v>4867.67</v>
      </c>
      <c r="KB1582" s="228">
        <f t="shared" si="175"/>
        <v>3448.4</v>
      </c>
      <c r="KC1582" s="246">
        <f t="shared" si="177"/>
        <v>3346.4</v>
      </c>
    </row>
    <row r="1583" spans="1:289" x14ac:dyDescent="0.3">
      <c r="A1583" s="214">
        <v>42678</v>
      </c>
      <c r="B1583" s="31">
        <v>3928</v>
      </c>
      <c r="C1583" s="31">
        <f t="shared" si="178"/>
        <v>4079.2857142857142</v>
      </c>
      <c r="D1583" s="7">
        <v>4900.7</v>
      </c>
      <c r="E1583" s="2">
        <v>2163.9899999999998</v>
      </c>
      <c r="H1583" s="2">
        <v>4654.6000000000004</v>
      </c>
      <c r="I1583" s="3">
        <v>2432.4899999999998</v>
      </c>
      <c r="J1583" s="7">
        <v>4667.1000000000004</v>
      </c>
      <c r="K1583" s="2">
        <v>1975.46</v>
      </c>
      <c r="N1583" s="7">
        <v>4421</v>
      </c>
      <c r="O1583" s="3">
        <v>2242.3200000000002</v>
      </c>
      <c r="P1583" s="7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73"/>
        <v>3634</v>
      </c>
      <c r="AK1583" s="2">
        <v>294</v>
      </c>
      <c r="AL1583" s="7">
        <v>2796.52</v>
      </c>
      <c r="AM1583" s="2">
        <v>1710.22</v>
      </c>
      <c r="AP1583" s="7">
        <v>2550.42</v>
      </c>
      <c r="AQ1583" s="3">
        <v>1974.73</v>
      </c>
      <c r="BD1583" s="2">
        <v>3953</v>
      </c>
      <c r="BE1583" s="32">
        <v>4050</v>
      </c>
      <c r="BF1583" s="32">
        <v>4097</v>
      </c>
      <c r="BG1583" s="2">
        <f t="shared" si="171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KA1583" s="247">
        <f t="shared" si="174"/>
        <v>4897.1000000000004</v>
      </c>
      <c r="KB1583" s="228">
        <f t="shared" si="175"/>
        <v>3456.56</v>
      </c>
      <c r="KC1583" s="246">
        <f t="shared" si="177"/>
        <v>3353.76</v>
      </c>
    </row>
    <row r="1584" spans="1:289" x14ac:dyDescent="0.3">
      <c r="A1584" s="214">
        <v>42681</v>
      </c>
      <c r="B1584" s="31">
        <v>3928</v>
      </c>
      <c r="C1584" s="31">
        <f t="shared" si="178"/>
        <v>4067.5238095238096</v>
      </c>
      <c r="D1584" s="7">
        <v>4868.6899999999996</v>
      </c>
      <c r="E1584" s="2">
        <v>2135.59</v>
      </c>
      <c r="H1584" s="2">
        <v>4622.59</v>
      </c>
      <c r="I1584" s="3">
        <v>2403.84</v>
      </c>
      <c r="J1584" s="7">
        <v>4637.67</v>
      </c>
      <c r="K1584" s="2">
        <v>1949.14</v>
      </c>
      <c r="N1584" s="7">
        <v>4391.57</v>
      </c>
      <c r="O1584" s="3">
        <v>2215.77</v>
      </c>
      <c r="P1584" s="7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73"/>
        <v>3634</v>
      </c>
      <c r="AK1584" s="2">
        <v>294</v>
      </c>
      <c r="AL1584" s="7">
        <v>2770.13</v>
      </c>
      <c r="AM1584" s="2">
        <v>1686.87</v>
      </c>
      <c r="AP1584" s="7">
        <v>2524.0300000000002</v>
      </c>
      <c r="AQ1584" s="3">
        <v>1951.18</v>
      </c>
      <c r="BD1584" s="2">
        <v>3951</v>
      </c>
      <c r="BE1584" s="32">
        <v>4041</v>
      </c>
      <c r="BF1584" s="32">
        <v>4098</v>
      </c>
      <c r="BG1584" s="2">
        <f t="shared" si="171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KA1584" s="247">
        <f t="shared" si="174"/>
        <v>4867.67</v>
      </c>
      <c r="KB1584" s="228">
        <f t="shared" si="175"/>
        <v>3456.56</v>
      </c>
      <c r="KC1584" s="246">
        <f t="shared" si="177"/>
        <v>3353.76</v>
      </c>
    </row>
    <row r="1585" spans="1:289" x14ac:dyDescent="0.3">
      <c r="A1585" s="214">
        <v>42682</v>
      </c>
      <c r="B1585" s="31">
        <v>3910</v>
      </c>
      <c r="C1585" s="31">
        <f t="shared" si="178"/>
        <v>4058.2380952380954</v>
      </c>
      <c r="D1585" s="7">
        <v>4923.0600000000004</v>
      </c>
      <c r="E1585" s="2">
        <v>2182.54</v>
      </c>
      <c r="H1585" s="2">
        <v>4676.96</v>
      </c>
      <c r="I1585" s="3">
        <v>2451.1999999999998</v>
      </c>
      <c r="J1585" s="7">
        <v>4700.46</v>
      </c>
      <c r="K1585" s="2">
        <v>2005.29</v>
      </c>
      <c r="N1585" s="7">
        <v>4454.3599999999997</v>
      </c>
      <c r="O1585" s="3">
        <v>2272.41</v>
      </c>
      <c r="P1585" s="7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73"/>
        <v>3616</v>
      </c>
      <c r="AK1585" s="2">
        <v>294</v>
      </c>
      <c r="AL1585" s="7">
        <v>2784.68</v>
      </c>
      <c r="AM1585" s="2">
        <v>1695.75</v>
      </c>
      <c r="AP1585" s="7">
        <v>2538.58</v>
      </c>
      <c r="AQ1585" s="3">
        <v>1960.14</v>
      </c>
      <c r="BD1585" s="2">
        <v>3921</v>
      </c>
      <c r="BE1585" s="32">
        <v>4017</v>
      </c>
      <c r="BF1585" s="32">
        <v>4083</v>
      </c>
      <c r="BG1585" s="2">
        <f t="shared" si="171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KA1585" s="247">
        <f t="shared" si="174"/>
        <v>4930.46</v>
      </c>
      <c r="KB1585" s="228">
        <f t="shared" si="175"/>
        <v>3438.2000000000003</v>
      </c>
      <c r="KC1585" s="246">
        <f t="shared" si="177"/>
        <v>3337.2000000000003</v>
      </c>
    </row>
    <row r="1586" spans="1:289" x14ac:dyDescent="0.3">
      <c r="A1586" s="214">
        <v>42683</v>
      </c>
      <c r="B1586" s="31">
        <v>3918</v>
      </c>
      <c r="C1586" s="31">
        <f t="shared" si="178"/>
        <v>4047.0476190476193</v>
      </c>
      <c r="D1586" s="7">
        <v>4900.1899999999996</v>
      </c>
      <c r="E1586" s="2">
        <v>2166.06</v>
      </c>
      <c r="H1586" s="2">
        <v>4654.09</v>
      </c>
      <c r="I1586" s="3">
        <v>2434.58</v>
      </c>
      <c r="J1586" s="7">
        <v>4641.59</v>
      </c>
      <c r="K1586" s="2">
        <v>1952.65</v>
      </c>
      <c r="N1586" s="7">
        <v>4395.49</v>
      </c>
      <c r="O1586" s="3">
        <v>2219.31</v>
      </c>
      <c r="P1586" s="7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73"/>
        <v>3624</v>
      </c>
      <c r="AK1586" s="2">
        <v>294</v>
      </c>
      <c r="AL1586" s="7">
        <v>2732.8</v>
      </c>
      <c r="AM1586" s="2">
        <v>1649.95</v>
      </c>
      <c r="AP1586" s="7">
        <v>2486.6999999999998</v>
      </c>
      <c r="AQ1586" s="3">
        <v>1913.94</v>
      </c>
      <c r="BD1586" s="2">
        <v>3943</v>
      </c>
      <c r="BE1586" s="32">
        <v>4031</v>
      </c>
      <c r="BF1586" s="32">
        <v>4093</v>
      </c>
      <c r="BG1586" s="2">
        <f t="shared" si="171"/>
        <v>4133</v>
      </c>
      <c r="BH1586" s="32">
        <v>4128</v>
      </c>
      <c r="BI1586" s="32"/>
      <c r="BJ1586" s="2">
        <f>AVERAGE(BH1566:BH1586)</f>
        <v>4128</v>
      </c>
      <c r="BK1586" s="32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32"/>
      <c r="CA1586" s="32"/>
      <c r="CG1586" s="54"/>
      <c r="IO1586" s="54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  <c r="JD1586" s="32"/>
      <c r="JE1586" s="32"/>
      <c r="JF1586" s="32"/>
      <c r="JG1586" s="32"/>
      <c r="JH1586" s="32"/>
      <c r="JI1586" s="32"/>
      <c r="JJ1586" s="32"/>
      <c r="JK1586" s="32"/>
      <c r="JL1586" s="32"/>
      <c r="JM1586" s="32"/>
      <c r="JN1586" s="32"/>
      <c r="JO1586" s="32"/>
      <c r="JP1586" s="154"/>
      <c r="JQ1586" s="32"/>
      <c r="JR1586" s="32"/>
      <c r="KA1586" s="247">
        <f t="shared" si="174"/>
        <v>4871.59</v>
      </c>
      <c r="KB1586" s="228">
        <f t="shared" si="175"/>
        <v>3446.36</v>
      </c>
      <c r="KC1586" s="246">
        <f t="shared" si="177"/>
        <v>3344.56</v>
      </c>
    </row>
    <row r="1587" spans="1:289" x14ac:dyDescent="0.3">
      <c r="A1587" s="214">
        <v>42684</v>
      </c>
      <c r="B1587" s="31">
        <v>3900</v>
      </c>
      <c r="C1587" s="31">
        <f t="shared" si="178"/>
        <v>4033.8571428571427</v>
      </c>
      <c r="D1587" s="7">
        <v>4982.53</v>
      </c>
      <c r="E1587" s="2">
        <v>2235.2800000000002</v>
      </c>
      <c r="H1587" s="2">
        <v>4736.43</v>
      </c>
      <c r="I1587" s="3">
        <v>2504.4</v>
      </c>
      <c r="J1587" s="7">
        <v>4755.3999999999996</v>
      </c>
      <c r="K1587" s="2">
        <v>2054.42</v>
      </c>
      <c r="N1587" s="7">
        <v>4509.3</v>
      </c>
      <c r="O1587" s="3">
        <v>2321.9699999999998</v>
      </c>
      <c r="P1587" s="7">
        <v>4869.07</v>
      </c>
      <c r="Q1587" s="2">
        <v>2179.69</v>
      </c>
      <c r="T1587" s="2">
        <v>4622.97</v>
      </c>
      <c r="U1587" s="3">
        <v>2448.33</v>
      </c>
      <c r="AJ1587" s="2">
        <f t="shared" si="173"/>
        <v>3606</v>
      </c>
      <c r="AK1587" s="2">
        <v>294</v>
      </c>
      <c r="AL1587" s="7">
        <v>2818.9</v>
      </c>
      <c r="AM1587" s="2">
        <v>1724.58</v>
      </c>
      <c r="AP1587" s="7">
        <v>2572.8000000000002</v>
      </c>
      <c r="AQ1587" s="3">
        <v>1989.22</v>
      </c>
      <c r="BD1587" s="2">
        <v>3913</v>
      </c>
      <c r="BE1587" s="32">
        <v>4005</v>
      </c>
      <c r="BF1587" s="32">
        <v>4075</v>
      </c>
      <c r="BG1587" s="2">
        <f t="shared" si="171"/>
        <v>4121.0952380952385</v>
      </c>
      <c r="BH1587" s="32">
        <v>4105</v>
      </c>
      <c r="BI1587" s="32"/>
      <c r="BJ1587" s="2">
        <f t="shared" ref="BJ1587:BJ1650" si="179">AVERAGE(BH1567:BH1587)</f>
        <v>4116.5</v>
      </c>
      <c r="BK1587" s="32"/>
      <c r="BL1587" s="2">
        <v>4974.43</v>
      </c>
      <c r="BM1587" s="2">
        <v>2326.15</v>
      </c>
      <c r="BN1587" s="2">
        <v>4728.33</v>
      </c>
      <c r="BO1587" s="2">
        <v>2596.06</v>
      </c>
      <c r="BP1587" s="32"/>
      <c r="CA1587" s="32"/>
      <c r="CG1587" s="54"/>
      <c r="IO1587" s="54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  <c r="JD1587" s="32"/>
      <c r="JE1587" s="32"/>
      <c r="JF1587" s="32"/>
      <c r="JG1587" s="32"/>
      <c r="JH1587" s="32"/>
      <c r="JI1587" s="32"/>
      <c r="JJ1587" s="32"/>
      <c r="JK1587" s="32"/>
      <c r="JL1587" s="32"/>
      <c r="JM1587" s="32"/>
      <c r="JN1587" s="32"/>
      <c r="JO1587" s="32"/>
      <c r="JP1587" s="154"/>
      <c r="JQ1587" s="32"/>
      <c r="JR1587" s="32"/>
      <c r="KA1587" s="247">
        <f t="shared" si="174"/>
        <v>4985.3999999999996</v>
      </c>
      <c r="KB1587" s="228">
        <f t="shared" si="175"/>
        <v>3428</v>
      </c>
      <c r="KC1587" s="246">
        <f t="shared" si="177"/>
        <v>3328</v>
      </c>
    </row>
    <row r="1588" spans="1:289" x14ac:dyDescent="0.3">
      <c r="A1588" s="214">
        <v>42685</v>
      </c>
      <c r="B1588" s="31">
        <v>3982</v>
      </c>
      <c r="C1588" s="31">
        <f t="shared" si="178"/>
        <v>4025.5714285714284</v>
      </c>
      <c r="D1588" s="7">
        <v>5046.24</v>
      </c>
      <c r="E1588" s="2">
        <v>2291.79</v>
      </c>
      <c r="H1588" s="2">
        <v>4800.1400000000003</v>
      </c>
      <c r="I1588" s="3">
        <v>2561.4</v>
      </c>
      <c r="J1588" s="7">
        <v>4814.26</v>
      </c>
      <c r="K1588" s="2">
        <v>2107.0700000000002</v>
      </c>
      <c r="N1588" s="7">
        <v>4568.16</v>
      </c>
      <c r="O1588" s="3">
        <v>2375.0700000000002</v>
      </c>
      <c r="P1588" s="7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73"/>
        <v>3688</v>
      </c>
      <c r="AK1588" s="2">
        <v>294</v>
      </c>
      <c r="AL1588" s="7">
        <v>2870.48</v>
      </c>
      <c r="AM1588" s="2">
        <v>1770.09</v>
      </c>
      <c r="AP1588" s="7">
        <v>2624.38</v>
      </c>
      <c r="AQ1588" s="3">
        <v>2035.12</v>
      </c>
      <c r="BD1588" s="2">
        <v>4001</v>
      </c>
      <c r="BE1588" s="32">
        <v>4087</v>
      </c>
      <c r="BF1588" s="32">
        <v>4151</v>
      </c>
      <c r="BG1588" s="2">
        <f t="shared" si="171"/>
        <v>4114.1428571428569</v>
      </c>
      <c r="BH1588" s="32">
        <v>4181</v>
      </c>
      <c r="BI1588" s="32"/>
      <c r="BJ1588" s="2">
        <f t="shared" si="179"/>
        <v>4138</v>
      </c>
      <c r="BK1588" s="32"/>
      <c r="BL1588" s="2">
        <v>4973.17</v>
      </c>
      <c r="BM1588" s="2">
        <v>2383.29</v>
      </c>
      <c r="BN1588" s="2">
        <v>4727.07</v>
      </c>
      <c r="BO1588" s="2">
        <v>2653.7</v>
      </c>
      <c r="BP1588" s="32"/>
      <c r="CA1588" s="32"/>
      <c r="CG1588" s="54"/>
      <c r="IO1588" s="54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  <c r="JD1588" s="32"/>
      <c r="JE1588" s="32"/>
      <c r="JF1588" s="32"/>
      <c r="JG1588" s="32"/>
      <c r="JH1588" s="32"/>
      <c r="JI1588" s="32"/>
      <c r="JJ1588" s="32"/>
      <c r="JK1588" s="32"/>
      <c r="JL1588" s="32"/>
      <c r="JM1588" s="32"/>
      <c r="JN1588" s="32"/>
      <c r="JO1588" s="32"/>
      <c r="JP1588" s="154"/>
      <c r="JQ1588" s="32"/>
      <c r="JR1588" s="32"/>
      <c r="KA1588" s="247">
        <f t="shared" si="174"/>
        <v>5044.26</v>
      </c>
      <c r="KB1588" s="228">
        <f t="shared" si="175"/>
        <v>3511.64</v>
      </c>
      <c r="KC1588" s="246">
        <f t="shared" si="177"/>
        <v>3403.44</v>
      </c>
    </row>
    <row r="1589" spans="1:289" x14ac:dyDescent="0.3">
      <c r="A1589" s="214">
        <v>42688</v>
      </c>
      <c r="B1589" s="31">
        <v>4001</v>
      </c>
      <c r="C1589" s="31">
        <f t="shared" si="178"/>
        <v>4018.2857142857142</v>
      </c>
      <c r="D1589" s="7">
        <v>5044.12</v>
      </c>
      <c r="E1589" s="2">
        <v>2289.9</v>
      </c>
      <c r="H1589" s="2">
        <v>4798.0200000000004</v>
      </c>
      <c r="I1589" s="3">
        <v>2559.5</v>
      </c>
      <c r="J1589" s="7">
        <v>4797.8</v>
      </c>
      <c r="K1589" s="2">
        <v>2091.1</v>
      </c>
      <c r="N1589" s="7">
        <v>4551.7</v>
      </c>
      <c r="O1589" s="3">
        <v>2358.9699999999998</v>
      </c>
      <c r="P1589" s="7">
        <v>4913.82</v>
      </c>
      <c r="Q1589" s="2">
        <v>2218.96</v>
      </c>
      <c r="T1589" s="2">
        <v>4667.72</v>
      </c>
      <c r="U1589" s="3">
        <v>2487.94</v>
      </c>
      <c r="AJ1589" s="2">
        <f t="shared" si="173"/>
        <v>3707</v>
      </c>
      <c r="AK1589" s="2">
        <v>294</v>
      </c>
      <c r="AL1589" s="7">
        <v>2868.76</v>
      </c>
      <c r="AM1589" s="2">
        <v>1768.57</v>
      </c>
      <c r="AP1589" s="7">
        <v>2622.66</v>
      </c>
      <c r="AQ1589" s="3">
        <v>2033.59</v>
      </c>
      <c r="BD1589" s="2">
        <v>4014</v>
      </c>
      <c r="BE1589" s="32">
        <v>4121</v>
      </c>
      <c r="BF1589" s="32">
        <v>4165</v>
      </c>
      <c r="BG1589" s="2">
        <f t="shared" si="171"/>
        <v>4109.4285714285716</v>
      </c>
      <c r="BH1589" s="32">
        <v>4237</v>
      </c>
      <c r="BI1589" s="32"/>
      <c r="BJ1589" s="2">
        <f t="shared" si="179"/>
        <v>4162.75</v>
      </c>
      <c r="BK1589" s="32"/>
      <c r="BL1589" s="2">
        <v>4974.43</v>
      </c>
      <c r="BM1589" s="2">
        <v>2382.65</v>
      </c>
      <c r="BN1589" s="2">
        <v>4728.33</v>
      </c>
      <c r="BO1589" s="2">
        <v>2653.05</v>
      </c>
      <c r="BP1589" s="32"/>
      <c r="CA1589" s="32"/>
      <c r="CG1589" s="54"/>
      <c r="IO1589" s="54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  <c r="JD1589" s="32"/>
      <c r="JE1589" s="32"/>
      <c r="JF1589" s="32"/>
      <c r="JG1589" s="32"/>
      <c r="JH1589" s="32"/>
      <c r="JI1589" s="32"/>
      <c r="JJ1589" s="32"/>
      <c r="JK1589" s="32"/>
      <c r="JL1589" s="32"/>
      <c r="JM1589" s="32"/>
      <c r="JN1589" s="32"/>
      <c r="JO1589" s="32"/>
      <c r="JP1589" s="154"/>
      <c r="JQ1589" s="32"/>
      <c r="JR1589" s="32"/>
      <c r="KA1589" s="247">
        <f t="shared" si="174"/>
        <v>5027.8</v>
      </c>
      <c r="KB1589" s="228">
        <f t="shared" si="175"/>
        <v>3531.02</v>
      </c>
      <c r="KC1589" s="246">
        <f t="shared" si="177"/>
        <v>3420.92</v>
      </c>
    </row>
    <row r="1590" spans="1:289" x14ac:dyDescent="0.3">
      <c r="A1590" s="214">
        <v>42689</v>
      </c>
      <c r="B1590" s="31">
        <v>3967</v>
      </c>
      <c r="C1590" s="31">
        <f t="shared" si="178"/>
        <v>4009.6666666666665</v>
      </c>
      <c r="D1590" s="7">
        <v>4979.3599999999997</v>
      </c>
      <c r="E1590" s="2">
        <v>2229.81</v>
      </c>
      <c r="H1590" s="2">
        <v>4733.26</v>
      </c>
      <c r="I1590" s="3">
        <v>2498.88</v>
      </c>
      <c r="J1590" s="7">
        <v>4764.62</v>
      </c>
      <c r="K1590" s="2">
        <v>2061.44</v>
      </c>
      <c r="N1590" s="7">
        <v>4518.5200000000004</v>
      </c>
      <c r="O1590" s="3">
        <v>2329.0500000000002</v>
      </c>
      <c r="P1590" s="7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73"/>
        <v>3673</v>
      </c>
      <c r="AK1590" s="2">
        <v>294</v>
      </c>
      <c r="AL1590" s="7">
        <v>2825.2</v>
      </c>
      <c r="AM1590" s="2">
        <v>1728.75</v>
      </c>
      <c r="AP1590" s="7">
        <v>2579.1</v>
      </c>
      <c r="AQ1590" s="3">
        <v>1993.42</v>
      </c>
      <c r="BD1590" s="2">
        <v>3981</v>
      </c>
      <c r="BE1590" s="32">
        <v>4082</v>
      </c>
      <c r="BF1590" s="32">
        <v>4165</v>
      </c>
      <c r="BG1590" s="2">
        <f t="shared" si="171"/>
        <v>4103.6190476190477</v>
      </c>
      <c r="BH1590" s="32">
        <v>4212</v>
      </c>
      <c r="BI1590" s="32"/>
      <c r="BJ1590" s="2">
        <f t="shared" si="179"/>
        <v>4172.6000000000004</v>
      </c>
      <c r="BK1590" s="32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32"/>
      <c r="CA1590" s="32"/>
      <c r="CG1590" s="54"/>
      <c r="IO1590" s="54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  <c r="JD1590" s="32"/>
      <c r="JE1590" s="32"/>
      <c r="JF1590" s="32"/>
      <c r="JG1590" s="32"/>
      <c r="JH1590" s="32"/>
      <c r="JI1590" s="32"/>
      <c r="JJ1590" s="32"/>
      <c r="JK1590" s="32"/>
      <c r="JL1590" s="32"/>
      <c r="JM1590" s="32"/>
      <c r="JN1590" s="32"/>
      <c r="JO1590" s="32"/>
      <c r="JP1590" s="154"/>
      <c r="JQ1590" s="32"/>
      <c r="JR1590" s="32"/>
      <c r="KA1590" s="247">
        <f t="shared" si="174"/>
        <v>4994.62</v>
      </c>
      <c r="KB1590" s="228">
        <f t="shared" si="175"/>
        <v>3496.34</v>
      </c>
      <c r="KC1590" s="246">
        <f t="shared" si="177"/>
        <v>3389.6400000000003</v>
      </c>
    </row>
    <row r="1591" spans="1:289" x14ac:dyDescent="0.3">
      <c r="A1591" s="214">
        <v>42690</v>
      </c>
      <c r="B1591" s="31">
        <v>3986</v>
      </c>
      <c r="C1591" s="31">
        <f t="shared" si="178"/>
        <v>4000.9523809523807</v>
      </c>
      <c r="D1591" s="7">
        <v>5033.5</v>
      </c>
      <c r="E1591" s="2">
        <v>2280.48</v>
      </c>
      <c r="H1591" s="2">
        <v>4787.3999999999996</v>
      </c>
      <c r="I1591" s="3">
        <v>2550</v>
      </c>
      <c r="J1591" s="7">
        <v>4788.04</v>
      </c>
      <c r="K1591" s="2">
        <v>2082.38</v>
      </c>
      <c r="N1591" s="7">
        <v>4541.9399999999996</v>
      </c>
      <c r="O1591" s="3">
        <v>2350.17</v>
      </c>
      <c r="P1591" s="7">
        <v>4932.55</v>
      </c>
      <c r="Q1591" s="2">
        <v>2238.1</v>
      </c>
      <c r="T1591" s="2">
        <v>4686.45</v>
      </c>
      <c r="U1591" s="3">
        <v>2507.25</v>
      </c>
      <c r="AJ1591" s="2">
        <f t="shared" si="173"/>
        <v>3692</v>
      </c>
      <c r="AK1591" s="2">
        <v>294</v>
      </c>
      <c r="AL1591" s="7">
        <v>2845.72</v>
      </c>
      <c r="AM1591" s="2">
        <v>1746.83</v>
      </c>
      <c r="AP1591" s="7">
        <v>2599.62</v>
      </c>
      <c r="AQ1591" s="3">
        <v>2011.66</v>
      </c>
      <c r="BD1591" s="2">
        <v>4005</v>
      </c>
      <c r="BE1591" s="32">
        <v>4119</v>
      </c>
      <c r="BF1591" s="32">
        <v>4161</v>
      </c>
      <c r="BG1591" s="2">
        <f t="shared" si="171"/>
        <v>4097.1428571428569</v>
      </c>
      <c r="BH1591" s="32">
        <v>4228</v>
      </c>
      <c r="BI1591" s="32"/>
      <c r="BJ1591" s="2">
        <f t="shared" si="179"/>
        <v>4181.833333333333</v>
      </c>
      <c r="BK1591" s="32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32"/>
      <c r="CA1591" s="32"/>
      <c r="CG1591" s="54"/>
      <c r="IO1591" s="54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  <c r="JD1591" s="32"/>
      <c r="JE1591" s="32"/>
      <c r="JF1591" s="32"/>
      <c r="JG1591" s="32"/>
      <c r="JH1591" s="32"/>
      <c r="JI1591" s="32"/>
      <c r="JJ1591" s="32"/>
      <c r="JK1591" s="32"/>
      <c r="JL1591" s="32"/>
      <c r="JM1591" s="32"/>
      <c r="JN1591" s="32"/>
      <c r="JO1591" s="32"/>
      <c r="JP1591" s="154"/>
      <c r="JQ1591" s="32"/>
      <c r="JR1591" s="32"/>
      <c r="KA1591" s="247">
        <f t="shared" si="174"/>
        <v>5018.04</v>
      </c>
      <c r="KB1591" s="228">
        <f t="shared" si="175"/>
        <v>3515.7200000000003</v>
      </c>
      <c r="KC1591" s="246">
        <f t="shared" si="177"/>
        <v>3407.1200000000003</v>
      </c>
    </row>
    <row r="1592" spans="1:289" x14ac:dyDescent="0.3">
      <c r="A1592" s="214">
        <v>42691</v>
      </c>
      <c r="B1592" s="31">
        <v>3970</v>
      </c>
      <c r="C1592" s="31">
        <f t="shared" si="178"/>
        <v>3992.9047619047619</v>
      </c>
      <c r="D1592" s="7">
        <v>5100.8599999999997</v>
      </c>
      <c r="E1592" s="2">
        <v>2300.0500000000002</v>
      </c>
      <c r="H1592" s="2">
        <v>4854.76</v>
      </c>
      <c r="I1592" s="3">
        <v>2569.7399999999998</v>
      </c>
      <c r="J1592" s="7">
        <v>4896.1000000000004</v>
      </c>
      <c r="K1592" s="2">
        <v>2113.79</v>
      </c>
      <c r="N1592" s="7">
        <v>4650</v>
      </c>
      <c r="O1592" s="3">
        <v>2381.85</v>
      </c>
      <c r="P1592" s="7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73"/>
        <v>3676</v>
      </c>
      <c r="AK1592" s="2">
        <v>294</v>
      </c>
      <c r="AL1592" s="7">
        <v>2920.28</v>
      </c>
      <c r="AM1592" s="2">
        <v>1788.29</v>
      </c>
      <c r="AP1592" s="7">
        <v>2674.18</v>
      </c>
      <c r="AQ1592" s="3">
        <v>2053.48</v>
      </c>
      <c r="BD1592" s="2">
        <v>3975</v>
      </c>
      <c r="BE1592" s="32">
        <v>4090</v>
      </c>
      <c r="BF1592" s="32">
        <v>4159</v>
      </c>
      <c r="BG1592" s="2">
        <f t="shared" si="171"/>
        <v>4092.5714285714284</v>
      </c>
      <c r="BH1592" s="32">
        <v>4219</v>
      </c>
      <c r="BI1592" s="32"/>
      <c r="BJ1592" s="2">
        <f t="shared" si="179"/>
        <v>4187.1428571428569</v>
      </c>
      <c r="BK1592" s="32"/>
      <c r="BL1592" s="2">
        <v>4998</v>
      </c>
      <c r="BM1592" s="2">
        <v>2389.69</v>
      </c>
      <c r="BN1592" s="2">
        <v>4751.8999999999996</v>
      </c>
      <c r="BO1592" s="2">
        <v>2660.15</v>
      </c>
      <c r="BP1592" s="32"/>
      <c r="CA1592" s="32"/>
      <c r="CG1592" s="54"/>
      <c r="IO1592" s="54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  <c r="JD1592" s="32"/>
      <c r="JE1592" s="32"/>
      <c r="JF1592" s="32"/>
      <c r="JG1592" s="32"/>
      <c r="JH1592" s="32"/>
      <c r="JI1592" s="32"/>
      <c r="JJ1592" s="32"/>
      <c r="JK1592" s="32"/>
      <c r="JL1592" s="32"/>
      <c r="JM1592" s="32"/>
      <c r="JN1592" s="32"/>
      <c r="JO1592" s="32"/>
      <c r="JP1592" s="154"/>
      <c r="JQ1592" s="32"/>
      <c r="JR1592" s="32"/>
      <c r="KA1592" s="247">
        <f t="shared" si="174"/>
        <v>5126.1000000000004</v>
      </c>
      <c r="KB1592" s="228">
        <f t="shared" si="175"/>
        <v>3499.4</v>
      </c>
      <c r="KC1592" s="246">
        <f t="shared" si="177"/>
        <v>3392.4</v>
      </c>
    </row>
    <row r="1593" spans="1:289" x14ac:dyDescent="0.3">
      <c r="A1593" s="214">
        <v>42692</v>
      </c>
      <c r="B1593" s="31">
        <v>3973</v>
      </c>
      <c r="C1593" s="31">
        <f t="shared" si="178"/>
        <v>3986.8095238095239</v>
      </c>
      <c r="D1593" s="7">
        <v>5132.28</v>
      </c>
      <c r="E1593" s="2">
        <v>2330.62</v>
      </c>
      <c r="H1593" s="2">
        <v>4886.18</v>
      </c>
      <c r="I1593" s="3">
        <v>2600.5700000000002</v>
      </c>
      <c r="J1593" s="7">
        <v>4898.1000000000004</v>
      </c>
      <c r="K1593" s="2">
        <v>2115.5300000000002</v>
      </c>
      <c r="N1593" s="7">
        <v>4652</v>
      </c>
      <c r="O1593" s="3">
        <v>2383.61</v>
      </c>
      <c r="P1593" s="7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73"/>
        <v>3679</v>
      </c>
      <c r="AK1593" s="2">
        <v>294</v>
      </c>
      <c r="AL1593" s="7">
        <v>2922.02</v>
      </c>
      <c r="AM1593" s="2">
        <v>1789.8</v>
      </c>
      <c r="AP1593" s="7">
        <v>2675.92</v>
      </c>
      <c r="AQ1593" s="3">
        <v>2055.0100000000002</v>
      </c>
      <c r="BD1593" s="2">
        <v>3991</v>
      </c>
      <c r="BE1593" s="32">
        <v>4105</v>
      </c>
      <c r="BF1593" s="32">
        <v>4152</v>
      </c>
      <c r="BG1593" s="2">
        <f t="shared" si="171"/>
        <v>4090.9047619047619</v>
      </c>
      <c r="BH1593" s="32">
        <v>4223</v>
      </c>
      <c r="BI1593" s="32"/>
      <c r="BJ1593" s="2">
        <f t="shared" si="179"/>
        <v>4191.625</v>
      </c>
      <c r="BK1593" s="32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32"/>
      <c r="CA1593" s="32"/>
      <c r="CG1593" s="54"/>
      <c r="IO1593" s="54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  <c r="JD1593" s="32"/>
      <c r="JE1593" s="32"/>
      <c r="JF1593" s="32"/>
      <c r="JG1593" s="32"/>
      <c r="JH1593" s="32"/>
      <c r="JI1593" s="32"/>
      <c r="JJ1593" s="32"/>
      <c r="JK1593" s="32"/>
      <c r="JL1593" s="32"/>
      <c r="JM1593" s="32"/>
      <c r="JN1593" s="32"/>
      <c r="JO1593" s="32"/>
      <c r="JP1593" s="154"/>
      <c r="JQ1593" s="32"/>
      <c r="JR1593" s="32"/>
      <c r="KA1593" s="247">
        <f t="shared" si="174"/>
        <v>5128.1000000000004</v>
      </c>
      <c r="KB1593" s="228">
        <f t="shared" si="175"/>
        <v>3502.46</v>
      </c>
      <c r="KC1593" s="246">
        <f t="shared" si="177"/>
        <v>3395.1600000000003</v>
      </c>
    </row>
    <row r="1594" spans="1:289" x14ac:dyDescent="0.3">
      <c r="A1594" s="214">
        <v>42695</v>
      </c>
      <c r="B1594" s="31">
        <v>3959</v>
      </c>
      <c r="C1594" s="31">
        <f t="shared" si="178"/>
        <v>3978.2857142857142</v>
      </c>
      <c r="D1594" s="7">
        <v>5073.84</v>
      </c>
      <c r="E1594" s="2">
        <v>2279.4899999999998</v>
      </c>
      <c r="H1594" s="2">
        <v>4827.74</v>
      </c>
      <c r="I1594" s="3">
        <v>2549</v>
      </c>
      <c r="J1594" s="7">
        <v>4844.04</v>
      </c>
      <c r="K1594" s="2">
        <v>2068.42</v>
      </c>
      <c r="N1594" s="7">
        <v>4597.9399999999996</v>
      </c>
      <c r="O1594" s="3">
        <v>2336.09</v>
      </c>
      <c r="P1594" s="7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73"/>
        <v>3665</v>
      </c>
      <c r="AK1594" s="2">
        <v>294</v>
      </c>
      <c r="AL1594" s="7">
        <v>2875.05</v>
      </c>
      <c r="AM1594" s="2">
        <v>1748.85</v>
      </c>
      <c r="AP1594" s="7">
        <v>2628.95</v>
      </c>
      <c r="AQ1594" s="3">
        <v>2013.7</v>
      </c>
      <c r="BD1594" s="2">
        <v>3965</v>
      </c>
      <c r="BE1594" s="32">
        <v>4070</v>
      </c>
      <c r="BF1594" s="32">
        <v>4119</v>
      </c>
      <c r="BG1594" s="2">
        <f t="shared" si="171"/>
        <v>4084.7142857142858</v>
      </c>
      <c r="BH1594" s="32">
        <v>4192</v>
      </c>
      <c r="BI1594" s="32"/>
      <c r="BJ1594" s="2">
        <f t="shared" si="179"/>
        <v>4191.666666666667</v>
      </c>
      <c r="BK1594" s="32"/>
      <c r="BL1594" s="2">
        <v>5028</v>
      </c>
      <c r="BM1594" s="2">
        <v>2370.1</v>
      </c>
      <c r="BN1594" s="2">
        <v>4781.8999999999996</v>
      </c>
      <c r="BO1594" s="2">
        <v>2640.4</v>
      </c>
      <c r="BP1594" s="32"/>
      <c r="CA1594" s="32"/>
      <c r="CG1594" s="54"/>
      <c r="IO1594" s="54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  <c r="JD1594" s="32"/>
      <c r="JE1594" s="32"/>
      <c r="JF1594" s="32"/>
      <c r="JG1594" s="32"/>
      <c r="JH1594" s="32"/>
      <c r="JI1594" s="32"/>
      <c r="JJ1594" s="32"/>
      <c r="JK1594" s="32"/>
      <c r="JL1594" s="32"/>
      <c r="JM1594" s="32"/>
      <c r="JN1594" s="32"/>
      <c r="JO1594" s="32"/>
      <c r="JP1594" s="154"/>
      <c r="JQ1594" s="32"/>
      <c r="JR1594" s="32"/>
      <c r="KA1594" s="247">
        <f t="shared" si="174"/>
        <v>5074.04</v>
      </c>
      <c r="KB1594" s="228">
        <f t="shared" si="175"/>
        <v>3488.1800000000003</v>
      </c>
      <c r="KC1594" s="246">
        <f t="shared" si="177"/>
        <v>3382.28</v>
      </c>
    </row>
    <row r="1595" spans="1:289" x14ac:dyDescent="0.3">
      <c r="A1595" s="214">
        <v>42696</v>
      </c>
      <c r="B1595" s="31">
        <v>3941</v>
      </c>
      <c r="C1595" s="31">
        <f t="shared" si="178"/>
        <v>3970</v>
      </c>
      <c r="D1595" s="7">
        <v>5045.71</v>
      </c>
      <c r="E1595" s="2">
        <v>2254.88</v>
      </c>
      <c r="H1595" s="2">
        <v>4799.6099999999997</v>
      </c>
      <c r="I1595" s="3">
        <v>2524.17</v>
      </c>
      <c r="J1595" s="7">
        <v>4818.01</v>
      </c>
      <c r="K1595" s="2">
        <v>2045.74</v>
      </c>
      <c r="N1595" s="7">
        <v>4571.91</v>
      </c>
      <c r="O1595" s="3">
        <v>2313.21</v>
      </c>
      <c r="P1595" s="7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73"/>
        <v>3647</v>
      </c>
      <c r="AK1595" s="2">
        <v>294</v>
      </c>
      <c r="AL1595" s="7">
        <v>2909.38</v>
      </c>
      <c r="AM1595" s="2">
        <v>1784.93</v>
      </c>
      <c r="AP1595" s="7">
        <v>2663.28</v>
      </c>
      <c r="AQ1595" s="3">
        <v>2050.09</v>
      </c>
      <c r="BD1595" s="2">
        <v>3954</v>
      </c>
      <c r="BE1595" s="32">
        <v>4069</v>
      </c>
      <c r="BF1595" s="32">
        <v>4118</v>
      </c>
      <c r="BG1595" s="2">
        <f t="shared" si="171"/>
        <v>4078.4761904761904</v>
      </c>
      <c r="BH1595" s="32">
        <v>4190</v>
      </c>
      <c r="BI1595" s="32"/>
      <c r="BJ1595" s="2">
        <f t="shared" si="179"/>
        <v>4191.5</v>
      </c>
      <c r="BK1595" s="32"/>
      <c r="BL1595" s="2">
        <v>5029.26</v>
      </c>
      <c r="BM1595" s="2">
        <v>2345.94</v>
      </c>
      <c r="BN1595" s="2">
        <v>4783.16</v>
      </c>
      <c r="BO1595" s="2">
        <v>2616.02</v>
      </c>
      <c r="BP1595" s="32"/>
      <c r="CA1595" s="32"/>
      <c r="CG1595" s="54"/>
      <c r="IO1595" s="54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  <c r="JD1595" s="32"/>
      <c r="JE1595" s="32"/>
      <c r="JF1595" s="32"/>
      <c r="JG1595" s="32"/>
      <c r="JH1595" s="32"/>
      <c r="JI1595" s="32"/>
      <c r="JJ1595" s="32"/>
      <c r="JK1595" s="32"/>
      <c r="JL1595" s="32"/>
      <c r="JM1595" s="32"/>
      <c r="JN1595" s="32"/>
      <c r="JO1595" s="32"/>
      <c r="JP1595" s="154"/>
      <c r="JQ1595" s="32"/>
      <c r="JR1595" s="32"/>
      <c r="KA1595" s="247">
        <f t="shared" si="174"/>
        <v>5048.01</v>
      </c>
      <c r="KB1595" s="228">
        <f t="shared" si="175"/>
        <v>3469.82</v>
      </c>
      <c r="KC1595" s="246">
        <f t="shared" si="177"/>
        <v>3365.7200000000003</v>
      </c>
    </row>
    <row r="1596" spans="1:289" x14ac:dyDescent="0.3">
      <c r="A1596" s="214">
        <v>42697</v>
      </c>
      <c r="B1596" s="31">
        <v>3951</v>
      </c>
      <c r="C1596" s="31">
        <f t="shared" si="178"/>
        <v>3962.1904761904761</v>
      </c>
      <c r="D1596" s="7">
        <v>5088.21</v>
      </c>
      <c r="E1596" s="2">
        <v>2293.5700000000002</v>
      </c>
      <c r="H1596" s="2">
        <v>4842.1099999999997</v>
      </c>
      <c r="I1596" s="3">
        <v>2563.1999999999998</v>
      </c>
      <c r="J1596" s="7">
        <v>4844.04</v>
      </c>
      <c r="K1596" s="2">
        <v>2068.42</v>
      </c>
      <c r="N1596" s="7">
        <v>4597.9399999999996</v>
      </c>
      <c r="O1596" s="3">
        <v>2336.09</v>
      </c>
      <c r="P1596" s="7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73"/>
        <v>3657</v>
      </c>
      <c r="AK1596" s="2">
        <v>294</v>
      </c>
      <c r="AL1596" s="7">
        <v>2918.15</v>
      </c>
      <c r="AM1596" s="2">
        <v>1791.08</v>
      </c>
      <c r="AP1596" s="7">
        <v>2672.05</v>
      </c>
      <c r="AQ1596" s="3">
        <v>2056.3000000000002</v>
      </c>
      <c r="BD1596" s="2">
        <v>3967</v>
      </c>
      <c r="BE1596" s="32">
        <v>4065</v>
      </c>
      <c r="BF1596" s="32">
        <v>4126</v>
      </c>
      <c r="BG1596" s="2">
        <f t="shared" si="171"/>
        <v>4072.9523809523807</v>
      </c>
      <c r="BH1596" s="32">
        <v>4186</v>
      </c>
      <c r="BI1596" s="32"/>
      <c r="BJ1596" s="2">
        <f t="shared" si="179"/>
        <v>4191</v>
      </c>
      <c r="BK1596" s="32"/>
      <c r="BL1596" s="2">
        <v>5044.26</v>
      </c>
      <c r="BM1596" s="2">
        <v>2386.77</v>
      </c>
      <c r="BN1596" s="2">
        <v>4798.16</v>
      </c>
      <c r="BO1596" s="2">
        <v>2657.21</v>
      </c>
      <c r="BP1596" s="32"/>
      <c r="CA1596" s="32"/>
      <c r="CG1596" s="54"/>
      <c r="IO1596" s="54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  <c r="JD1596" s="32"/>
      <c r="JE1596" s="32"/>
      <c r="JF1596" s="32"/>
      <c r="JG1596" s="32"/>
      <c r="JH1596" s="32"/>
      <c r="JI1596" s="32"/>
      <c r="JJ1596" s="32"/>
      <c r="JK1596" s="32"/>
      <c r="JL1596" s="32"/>
      <c r="JM1596" s="32"/>
      <c r="JN1596" s="32"/>
      <c r="JO1596" s="32"/>
      <c r="JP1596" s="154"/>
      <c r="JQ1596" s="32"/>
      <c r="JR1596" s="32"/>
      <c r="KA1596" s="247">
        <f t="shared" si="174"/>
        <v>5074.04</v>
      </c>
      <c r="KB1596" s="228">
        <f t="shared" si="175"/>
        <v>3480.02</v>
      </c>
      <c r="KC1596" s="246">
        <f t="shared" si="177"/>
        <v>3374.92</v>
      </c>
    </row>
    <row r="1597" spans="1:289" x14ac:dyDescent="0.3">
      <c r="A1597" s="214">
        <v>42698</v>
      </c>
      <c r="B1597" s="31">
        <v>3955</v>
      </c>
      <c r="C1597" s="31">
        <f t="shared" si="178"/>
        <v>3955.9523809523807</v>
      </c>
      <c r="D1597" s="7">
        <v>5101.49</v>
      </c>
      <c r="E1597" s="2">
        <v>2280.25</v>
      </c>
      <c r="H1597" s="2">
        <v>4855.3900000000003</v>
      </c>
      <c r="I1597" s="3">
        <v>2549.7600000000002</v>
      </c>
      <c r="J1597" s="7">
        <v>4844.2700000000004</v>
      </c>
      <c r="K1597" s="2">
        <v>2056.21</v>
      </c>
      <c r="N1597" s="7">
        <v>4598.17</v>
      </c>
      <c r="O1597" s="3">
        <v>2323.77</v>
      </c>
      <c r="P1597" s="7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73"/>
        <v>3661</v>
      </c>
      <c r="AK1597" s="2">
        <v>294</v>
      </c>
      <c r="AL1597" s="7">
        <v>2891.42</v>
      </c>
      <c r="AM1597" s="2">
        <v>1752.24</v>
      </c>
      <c r="AP1597" s="7">
        <v>2645.32</v>
      </c>
      <c r="AQ1597" s="3">
        <v>2017.12</v>
      </c>
      <c r="BE1597" s="32">
        <v>4055</v>
      </c>
      <c r="BF1597" s="32">
        <v>4126</v>
      </c>
      <c r="BG1597" s="2">
        <f t="shared" ref="BG1597:BG1618" si="180">AVERAGE(BE1577:BE1597)</f>
        <v>4068</v>
      </c>
      <c r="BH1597" s="32">
        <v>4175</v>
      </c>
      <c r="BI1597" s="32"/>
      <c r="BJ1597" s="2">
        <f t="shared" si="179"/>
        <v>4189.666666666667</v>
      </c>
      <c r="BK1597" s="32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32"/>
      <c r="CA1597" s="32"/>
      <c r="CG1597" s="54"/>
      <c r="IO1597" s="54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  <c r="JD1597" s="32"/>
      <c r="JE1597" s="32"/>
      <c r="JF1597" s="32"/>
      <c r="JG1597" s="32"/>
      <c r="JH1597" s="32"/>
      <c r="JI1597" s="32"/>
      <c r="JJ1597" s="32"/>
      <c r="JK1597" s="32"/>
      <c r="JL1597" s="32"/>
      <c r="JM1597" s="32"/>
      <c r="JN1597" s="32"/>
      <c r="JO1597" s="32"/>
      <c r="JP1597" s="154"/>
      <c r="JQ1597" s="32"/>
      <c r="JR1597" s="32"/>
      <c r="KA1597" s="247">
        <f t="shared" si="174"/>
        <v>5074.2700000000004</v>
      </c>
      <c r="KB1597" s="228">
        <f t="shared" si="175"/>
        <v>3484.1</v>
      </c>
      <c r="KC1597" s="246">
        <f t="shared" si="177"/>
        <v>3378.6000000000004</v>
      </c>
    </row>
    <row r="1598" spans="1:289" x14ac:dyDescent="0.3">
      <c r="A1598" s="214">
        <v>42699</v>
      </c>
      <c r="B1598" s="31">
        <v>3945</v>
      </c>
      <c r="C1598" s="31">
        <f t="shared" si="178"/>
        <v>3949.2857142857142</v>
      </c>
      <c r="D1598" s="7">
        <v>5070.7700000000004</v>
      </c>
      <c r="E1598" s="2">
        <v>2253.6</v>
      </c>
      <c r="H1598" s="2">
        <v>4824.67</v>
      </c>
      <c r="I1598" s="3">
        <v>2522.88</v>
      </c>
      <c r="J1598" s="7">
        <v>4816.1000000000004</v>
      </c>
      <c r="K1598" s="2">
        <v>2031.76</v>
      </c>
      <c r="N1598" s="7">
        <v>4570</v>
      </c>
      <c r="O1598" s="3">
        <v>2299.13</v>
      </c>
      <c r="P1598" s="7">
        <v>4887.03</v>
      </c>
      <c r="Q1598" s="2">
        <v>2156.6</v>
      </c>
      <c r="T1598" s="2">
        <v>4640.93</v>
      </c>
      <c r="U1598" s="3">
        <v>2425.04</v>
      </c>
      <c r="AJ1598" s="2">
        <f t="shared" si="173"/>
        <v>3651</v>
      </c>
      <c r="AK1598" s="2">
        <v>294</v>
      </c>
      <c r="AL1598" s="7">
        <v>2866.79</v>
      </c>
      <c r="AM1598" s="2">
        <v>1730.87</v>
      </c>
      <c r="AP1598" s="7">
        <v>2620.69</v>
      </c>
      <c r="AQ1598" s="3">
        <v>1995.56</v>
      </c>
      <c r="BE1598" s="32">
        <v>4053</v>
      </c>
      <c r="BF1598" s="32">
        <v>4126</v>
      </c>
      <c r="BG1598" s="2">
        <f t="shared" si="180"/>
        <v>4062.9523809523807</v>
      </c>
      <c r="BH1598" s="32">
        <v>4150</v>
      </c>
      <c r="BI1598" s="32"/>
      <c r="BJ1598" s="2">
        <f t="shared" si="179"/>
        <v>4186.6153846153848</v>
      </c>
      <c r="BK1598" s="32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32"/>
      <c r="CA1598" s="32"/>
      <c r="CG1598" s="54"/>
      <c r="IO1598" s="54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  <c r="JD1598" s="32"/>
      <c r="JE1598" s="32"/>
      <c r="JF1598" s="32"/>
      <c r="JG1598" s="32"/>
      <c r="JH1598" s="32"/>
      <c r="JI1598" s="32"/>
      <c r="JJ1598" s="32"/>
      <c r="JK1598" s="32"/>
      <c r="JL1598" s="32"/>
      <c r="JM1598" s="32"/>
      <c r="JN1598" s="32"/>
      <c r="JO1598" s="32"/>
      <c r="JP1598" s="154"/>
      <c r="JQ1598" s="32"/>
      <c r="JR1598" s="32"/>
      <c r="KA1598" s="247">
        <f t="shared" si="174"/>
        <v>5046.1000000000004</v>
      </c>
      <c r="KB1598" s="228">
        <f t="shared" si="175"/>
        <v>3473.9</v>
      </c>
      <c r="KC1598" s="246">
        <f t="shared" si="177"/>
        <v>3369.4</v>
      </c>
    </row>
    <row r="1599" spans="1:289" x14ac:dyDescent="0.3">
      <c r="A1599" s="214">
        <v>42702</v>
      </c>
      <c r="B1599" s="31">
        <v>3915</v>
      </c>
      <c r="C1599" s="31">
        <f t="shared" si="178"/>
        <v>3942.6666666666665</v>
      </c>
      <c r="D1599" s="7">
        <v>5042.46</v>
      </c>
      <c r="E1599" s="2">
        <v>2225.86</v>
      </c>
      <c r="H1599" s="2">
        <v>4796.3599999999997</v>
      </c>
      <c r="I1599" s="3">
        <v>2494.9</v>
      </c>
      <c r="J1599" s="7">
        <v>4816.1000000000004</v>
      </c>
      <c r="K1599" s="2">
        <v>2031.78</v>
      </c>
      <c r="N1599" s="7">
        <v>4570</v>
      </c>
      <c r="O1599" s="3">
        <v>2299.13</v>
      </c>
      <c r="P1599" s="7">
        <v>4915.34</v>
      </c>
      <c r="Q1599" s="2">
        <v>2184.34</v>
      </c>
      <c r="T1599" s="2">
        <v>4669.24</v>
      </c>
      <c r="U1599" s="3">
        <v>2453.02</v>
      </c>
      <c r="AJ1599" s="2">
        <f t="shared" si="173"/>
        <v>3621</v>
      </c>
      <c r="AK1599" s="2">
        <v>294</v>
      </c>
      <c r="AL1599" s="7">
        <v>2895.09</v>
      </c>
      <c r="AM1599" s="2">
        <v>1758.61</v>
      </c>
      <c r="AP1599" s="7">
        <v>2648.99</v>
      </c>
      <c r="AQ1599" s="3">
        <v>2023.54</v>
      </c>
      <c r="BE1599" s="32">
        <v>4030</v>
      </c>
      <c r="BF1599" s="32">
        <v>4116</v>
      </c>
      <c r="BG1599" s="2">
        <f t="shared" si="180"/>
        <v>4058.6666666666665</v>
      </c>
      <c r="BH1599" s="32">
        <v>4145</v>
      </c>
      <c r="BI1599" s="32"/>
      <c r="BJ1599" s="2">
        <f t="shared" si="179"/>
        <v>4183.6428571428569</v>
      </c>
      <c r="BK1599" s="32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32"/>
      <c r="CA1599" s="32"/>
      <c r="CG1599" s="54"/>
      <c r="IO1599" s="54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  <c r="JD1599" s="32"/>
      <c r="JE1599" s="32"/>
      <c r="JF1599" s="32"/>
      <c r="JG1599" s="32"/>
      <c r="JH1599" s="32"/>
      <c r="JI1599" s="32"/>
      <c r="JJ1599" s="32"/>
      <c r="JK1599" s="32"/>
      <c r="JL1599" s="32"/>
      <c r="JM1599" s="32"/>
      <c r="JN1599" s="32"/>
      <c r="JO1599" s="32"/>
      <c r="JP1599" s="154"/>
      <c r="JQ1599" s="32"/>
      <c r="JR1599" s="32"/>
      <c r="KA1599" s="247">
        <f t="shared" si="174"/>
        <v>5046.1000000000004</v>
      </c>
      <c r="KB1599" s="228">
        <f t="shared" si="175"/>
        <v>3443.3</v>
      </c>
      <c r="KC1599" s="246">
        <f t="shared" si="177"/>
        <v>3341.8</v>
      </c>
    </row>
    <row r="1600" spans="1:289" x14ac:dyDescent="0.3">
      <c r="A1600" s="214">
        <v>42703</v>
      </c>
      <c r="B1600" s="31">
        <v>3940</v>
      </c>
      <c r="C1600" s="31">
        <f t="shared" si="178"/>
        <v>3942.6666666666665</v>
      </c>
      <c r="D1600" s="7">
        <v>5041.2</v>
      </c>
      <c r="E1600" s="2">
        <v>2226.4699999999998</v>
      </c>
      <c r="H1600" s="2">
        <v>4795.22</v>
      </c>
      <c r="I1600" s="3">
        <v>2495.52</v>
      </c>
      <c r="J1600" s="7">
        <v>4802.01</v>
      </c>
      <c r="K1600" s="2">
        <v>2019.57</v>
      </c>
      <c r="N1600" s="7">
        <v>4555.91</v>
      </c>
      <c r="O1600" s="3">
        <v>2286.81</v>
      </c>
      <c r="P1600" s="7">
        <v>4872.59</v>
      </c>
      <c r="Q1600" s="2">
        <v>2143.77</v>
      </c>
      <c r="T1600" s="2">
        <v>4626.49</v>
      </c>
      <c r="U1600" s="3">
        <v>2412.09</v>
      </c>
      <c r="AJ1600" s="2">
        <f t="shared" si="173"/>
        <v>3646</v>
      </c>
      <c r="AK1600" s="2">
        <v>294</v>
      </c>
      <c r="AL1600" s="7">
        <v>2854.47</v>
      </c>
      <c r="AM1600" s="2">
        <v>1720.18</v>
      </c>
      <c r="AP1600" s="7">
        <v>2608.37</v>
      </c>
      <c r="AQ1600" s="3">
        <v>1984.78</v>
      </c>
      <c r="BE1600" s="32">
        <v>4060</v>
      </c>
      <c r="BF1600" s="32">
        <v>4109</v>
      </c>
      <c r="BG1600" s="2">
        <f t="shared" si="180"/>
        <v>4059.6190476190477</v>
      </c>
      <c r="BH1600" s="32">
        <v>4145</v>
      </c>
      <c r="BI1600" s="32"/>
      <c r="BJ1600" s="2">
        <f t="shared" si="179"/>
        <v>4181.0666666666666</v>
      </c>
      <c r="BK1600" s="32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32"/>
      <c r="CA1600" s="32"/>
      <c r="CG1600" s="54"/>
      <c r="IO1600" s="54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  <c r="JD1600" s="32"/>
      <c r="JE1600" s="32"/>
      <c r="JF1600" s="32"/>
      <c r="JG1600" s="32"/>
      <c r="JH1600" s="32"/>
      <c r="JI1600" s="32"/>
      <c r="JJ1600" s="32"/>
      <c r="JK1600" s="32"/>
      <c r="JL1600" s="32"/>
      <c r="JM1600" s="32"/>
      <c r="JN1600" s="32"/>
      <c r="JO1600" s="32"/>
      <c r="JP1600" s="154"/>
      <c r="JQ1600" s="32"/>
      <c r="JR1600" s="32"/>
      <c r="KA1600" s="247">
        <f t="shared" si="174"/>
        <v>5032.01</v>
      </c>
      <c r="KB1600" s="228">
        <f t="shared" si="175"/>
        <v>3468.8</v>
      </c>
      <c r="KC1600" s="246">
        <f t="shared" si="177"/>
        <v>3364.8</v>
      </c>
    </row>
    <row r="1601" spans="1:289" x14ac:dyDescent="0.3">
      <c r="A1601" s="214">
        <v>42704</v>
      </c>
      <c r="B1601" s="31">
        <v>3901</v>
      </c>
      <c r="C1601" s="31">
        <f t="shared" si="178"/>
        <v>3942.2857142857142</v>
      </c>
      <c r="D1601" s="7">
        <v>4996.5200000000004</v>
      </c>
      <c r="E1601" s="2">
        <v>2179.6</v>
      </c>
      <c r="H1601" s="2">
        <v>4750.42</v>
      </c>
      <c r="I1601" s="3">
        <v>2448.2399999999998</v>
      </c>
      <c r="J1601" s="7">
        <v>4826.16</v>
      </c>
      <c r="K1601" s="2">
        <v>2040.5</v>
      </c>
      <c r="N1601" s="7">
        <v>4580.0600000000004</v>
      </c>
      <c r="O1601" s="3">
        <v>2307.9299999999998</v>
      </c>
      <c r="P1601" s="7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73"/>
        <v>3607</v>
      </c>
      <c r="AK1601" s="2">
        <v>294</v>
      </c>
      <c r="AL1601" s="7">
        <v>2861.38</v>
      </c>
      <c r="AM1601" s="2">
        <v>1724.58</v>
      </c>
      <c r="AP1601" s="7">
        <v>2615.2800000000002</v>
      </c>
      <c r="AQ1601" s="3">
        <v>1989.22</v>
      </c>
      <c r="BE1601" s="32">
        <v>4036</v>
      </c>
      <c r="BF1601" s="32">
        <v>4104</v>
      </c>
      <c r="BG1601" s="2">
        <f t="shared" si="180"/>
        <v>4059.4761904761904</v>
      </c>
      <c r="BH1601" s="32">
        <v>4140</v>
      </c>
      <c r="BI1601" s="32"/>
      <c r="BJ1601" s="2">
        <f t="shared" si="179"/>
        <v>4178.5</v>
      </c>
      <c r="BK1601" s="32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32"/>
      <c r="CA1601" s="32"/>
      <c r="CG1601" s="54"/>
      <c r="IO1601" s="54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  <c r="JD1601" s="32"/>
      <c r="JE1601" s="32"/>
      <c r="JF1601" s="32"/>
      <c r="JG1601" s="32"/>
      <c r="JH1601" s="32"/>
      <c r="JI1601" s="32"/>
      <c r="JJ1601" s="32"/>
      <c r="JK1601" s="32"/>
      <c r="JL1601" s="32"/>
      <c r="JM1601" s="32"/>
      <c r="JN1601" s="32"/>
      <c r="JO1601" s="32"/>
      <c r="JP1601" s="154"/>
      <c r="JQ1601" s="32"/>
      <c r="JR1601" s="32"/>
      <c r="KA1601" s="247">
        <f t="shared" si="174"/>
        <v>5056.16</v>
      </c>
      <c r="KB1601" s="228">
        <f t="shared" si="175"/>
        <v>3429.02</v>
      </c>
      <c r="KC1601" s="246">
        <f t="shared" si="177"/>
        <v>3328.92</v>
      </c>
    </row>
    <row r="1602" spans="1:289" x14ac:dyDescent="0.3">
      <c r="A1602" s="214">
        <v>42705</v>
      </c>
      <c r="B1602" s="31">
        <v>3910</v>
      </c>
      <c r="C1602" s="31">
        <f t="shared" si="178"/>
        <v>3942.8571428571427</v>
      </c>
      <c r="D1602" s="7">
        <v>4960.22</v>
      </c>
      <c r="E1602" s="2">
        <v>2143.29</v>
      </c>
      <c r="H1602" s="2">
        <v>4714.12</v>
      </c>
      <c r="I1602" s="3">
        <v>2411.61</v>
      </c>
      <c r="J1602" s="7">
        <v>4718.28</v>
      </c>
      <c r="K1602" s="2">
        <v>1920.2</v>
      </c>
      <c r="N1602" s="7">
        <v>4472.18</v>
      </c>
      <c r="O1602" s="3">
        <v>2186.58</v>
      </c>
      <c r="P1602" s="7">
        <v>4931.88</v>
      </c>
      <c r="Q1602" s="2">
        <v>2157.33</v>
      </c>
      <c r="T1602" s="2">
        <v>4685.78</v>
      </c>
      <c r="U1602" s="3">
        <v>2425.77</v>
      </c>
      <c r="AJ1602" s="2">
        <f t="shared" si="173"/>
        <v>3616</v>
      </c>
      <c r="AK1602" s="2">
        <v>294</v>
      </c>
      <c r="AL1602" s="7">
        <v>2880.74</v>
      </c>
      <c r="AM1602" s="2">
        <v>1701.23</v>
      </c>
      <c r="AP1602" s="7">
        <v>2634.64</v>
      </c>
      <c r="AQ1602" s="3">
        <v>1965.67</v>
      </c>
      <c r="BE1602" s="32">
        <v>4035</v>
      </c>
      <c r="BF1602" s="32">
        <v>4098</v>
      </c>
      <c r="BG1602" s="2">
        <f t="shared" si="180"/>
        <v>4059.7142857142858</v>
      </c>
      <c r="BH1602" s="32">
        <v>4118</v>
      </c>
      <c r="BI1602" s="32"/>
      <c r="BJ1602" s="2">
        <f t="shared" si="179"/>
        <v>4174.9411764705883</v>
      </c>
      <c r="BK1602" s="32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32"/>
      <c r="CA1602" s="32"/>
      <c r="CG1602" s="54"/>
      <c r="IO1602" s="54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  <c r="JD1602" s="32"/>
      <c r="JE1602" s="32"/>
      <c r="JF1602" s="32"/>
      <c r="JG1602" s="32"/>
      <c r="JH1602" s="32"/>
      <c r="JI1602" s="32"/>
      <c r="JJ1602" s="32"/>
      <c r="JK1602" s="32"/>
      <c r="JL1602" s="32"/>
      <c r="JM1602" s="32"/>
      <c r="JN1602" s="32"/>
      <c r="JO1602" s="32"/>
      <c r="JP1602" s="154"/>
      <c r="JQ1602" s="32"/>
      <c r="JR1602" s="32"/>
      <c r="KA1602" s="247">
        <f t="shared" si="174"/>
        <v>4948.28</v>
      </c>
      <c r="KB1602" s="228">
        <f t="shared" si="175"/>
        <v>3438.2000000000003</v>
      </c>
      <c r="KC1602" s="246">
        <f t="shared" si="177"/>
        <v>3337.2000000000003</v>
      </c>
    </row>
    <row r="1603" spans="1:289" x14ac:dyDescent="0.3">
      <c r="A1603" s="214">
        <v>42706</v>
      </c>
      <c r="B1603" s="31">
        <v>3900</v>
      </c>
      <c r="C1603" s="31">
        <f t="shared" si="178"/>
        <v>3941.9047619047619</v>
      </c>
      <c r="D1603" s="7">
        <v>4850.04</v>
      </c>
      <c r="E1603" s="2">
        <v>2040.02</v>
      </c>
      <c r="H1603" s="2">
        <v>4603.9399999999996</v>
      </c>
      <c r="I1603" s="3">
        <v>2307.44</v>
      </c>
      <c r="J1603" s="7">
        <v>4681.58</v>
      </c>
      <c r="K1603" s="2">
        <v>1888.75</v>
      </c>
      <c r="N1603" s="7">
        <v>4435.4799999999996</v>
      </c>
      <c r="O1603" s="3">
        <v>2154.85</v>
      </c>
      <c r="P1603" s="7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73"/>
        <v>3606</v>
      </c>
      <c r="AK1603" s="2">
        <v>294</v>
      </c>
      <c r="AL1603" s="7">
        <v>2875.39</v>
      </c>
      <c r="AM1603" s="2">
        <v>1700.31</v>
      </c>
      <c r="AP1603" s="7">
        <v>2629.29</v>
      </c>
      <c r="AQ1603" s="3">
        <v>1964.74</v>
      </c>
      <c r="BE1603" s="32">
        <v>4037</v>
      </c>
      <c r="BF1603" s="32">
        <v>4100</v>
      </c>
      <c r="BG1603" s="2">
        <f t="shared" si="180"/>
        <v>4059.9047619047619</v>
      </c>
      <c r="BH1603" s="32">
        <v>4125</v>
      </c>
      <c r="BI1603" s="32"/>
      <c r="BJ1603" s="2">
        <f t="shared" si="179"/>
        <v>4172.166666666667</v>
      </c>
      <c r="BK1603" s="32"/>
      <c r="BL1603" s="2">
        <v>4883.1000000000004</v>
      </c>
      <c r="BM1603" s="2">
        <v>2134.91</v>
      </c>
      <c r="BN1603" s="2">
        <v>4637</v>
      </c>
      <c r="BO1603" s="2">
        <v>2403.16</v>
      </c>
      <c r="BP1603" s="32"/>
      <c r="CA1603" s="32"/>
      <c r="CG1603" s="54"/>
      <c r="IO1603" s="54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  <c r="JD1603" s="32"/>
      <c r="JE1603" s="32"/>
      <c r="JF1603" s="32"/>
      <c r="JG1603" s="32"/>
      <c r="JH1603" s="32"/>
      <c r="JI1603" s="32"/>
      <c r="JJ1603" s="32"/>
      <c r="JK1603" s="32"/>
      <c r="JL1603" s="32"/>
      <c r="JM1603" s="32"/>
      <c r="JN1603" s="32"/>
      <c r="JO1603" s="32"/>
      <c r="JP1603" s="154"/>
      <c r="JQ1603" s="32"/>
      <c r="JR1603" s="32"/>
      <c r="KA1603" s="247">
        <f t="shared" si="174"/>
        <v>4911.58</v>
      </c>
      <c r="KB1603" s="228">
        <f t="shared" si="175"/>
        <v>3428</v>
      </c>
      <c r="KC1603" s="246">
        <f t="shared" si="177"/>
        <v>3328</v>
      </c>
    </row>
    <row r="1604" spans="1:289" x14ac:dyDescent="0.3">
      <c r="A1604" s="213">
        <v>42709</v>
      </c>
      <c r="B1604" s="31">
        <v>3853</v>
      </c>
      <c r="C1604" s="31">
        <f t="shared" si="178"/>
        <v>3938.3333333333335</v>
      </c>
      <c r="D1604" s="7">
        <v>4857.3900000000003</v>
      </c>
      <c r="E1604" s="2">
        <v>2049.69</v>
      </c>
      <c r="H1604" s="2">
        <v>4611.29</v>
      </c>
      <c r="I1604" s="3">
        <v>2317.1999999999998</v>
      </c>
      <c r="J1604" s="7">
        <v>4662.2700000000004</v>
      </c>
      <c r="K1604" s="2">
        <v>1872.19</v>
      </c>
      <c r="N1604" s="7">
        <v>4416.17</v>
      </c>
      <c r="O1604" s="3">
        <v>2138.15</v>
      </c>
      <c r="P1604" s="7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73"/>
        <v>3559</v>
      </c>
      <c r="AK1604" s="2">
        <v>294</v>
      </c>
      <c r="AL1604" s="7">
        <v>2885.47</v>
      </c>
      <c r="AM1604" s="2">
        <v>1712.47</v>
      </c>
      <c r="AP1604" s="7">
        <v>2639.37</v>
      </c>
      <c r="AQ1604" s="3">
        <v>1977</v>
      </c>
      <c r="BE1604" s="2">
        <v>3995</v>
      </c>
      <c r="BF1604" s="32">
        <v>4070</v>
      </c>
      <c r="BG1604" s="2">
        <f t="shared" si="180"/>
        <v>4057.2857142857142</v>
      </c>
      <c r="BH1604" s="32">
        <v>4100</v>
      </c>
      <c r="BI1604" s="32"/>
      <c r="BJ1604" s="2">
        <f t="shared" si="179"/>
        <v>4168.3684210526317</v>
      </c>
      <c r="BK1604" s="32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32"/>
      <c r="CA1604" s="32"/>
      <c r="CG1604" s="54"/>
      <c r="IO1604" s="54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  <c r="JD1604" s="32"/>
      <c r="JE1604" s="32"/>
      <c r="JF1604" s="32"/>
      <c r="JG1604" s="32"/>
      <c r="JH1604" s="32"/>
      <c r="JI1604" s="32"/>
      <c r="JJ1604" s="32"/>
      <c r="JK1604" s="32"/>
      <c r="JL1604" s="32"/>
      <c r="JM1604" s="32"/>
      <c r="JN1604" s="32"/>
      <c r="JO1604" s="32"/>
      <c r="JP1604" s="154"/>
      <c r="JQ1604" s="32"/>
      <c r="JR1604" s="32"/>
      <c r="KA1604" s="247">
        <f t="shared" si="174"/>
        <v>4892.2700000000004</v>
      </c>
      <c r="KB1604" s="228">
        <f t="shared" si="175"/>
        <v>3380.06</v>
      </c>
      <c r="KC1604" s="246">
        <f t="shared" si="177"/>
        <v>3284.76</v>
      </c>
    </row>
    <row r="1605" spans="1:289" x14ac:dyDescent="0.3">
      <c r="A1605" s="213">
        <v>42710</v>
      </c>
      <c r="B1605" s="31">
        <v>3808</v>
      </c>
      <c r="C1605" s="31">
        <f t="shared" si="178"/>
        <v>3932.6190476190477</v>
      </c>
      <c r="D1605" s="7">
        <v>4834.59</v>
      </c>
      <c r="E1605" s="2">
        <v>2030.06</v>
      </c>
      <c r="H1605" s="2">
        <v>4588.49</v>
      </c>
      <c r="I1605" s="3">
        <v>2297.4</v>
      </c>
      <c r="J1605" s="7">
        <v>4641.0200000000004</v>
      </c>
      <c r="K1605" s="2">
        <v>1853.98</v>
      </c>
      <c r="N1605" s="7">
        <v>4394.92</v>
      </c>
      <c r="O1605" s="3">
        <v>2119.7800000000002</v>
      </c>
      <c r="P1605" s="7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73"/>
        <v>3514</v>
      </c>
      <c r="AK1605" s="2">
        <v>294</v>
      </c>
      <c r="AL1605" s="7">
        <v>2879.5</v>
      </c>
      <c r="AM1605" s="2">
        <v>1709.12</v>
      </c>
      <c r="AP1605" s="7">
        <v>2633.4</v>
      </c>
      <c r="AQ1605" s="3">
        <v>1973.62</v>
      </c>
      <c r="BE1605" s="2">
        <v>3945</v>
      </c>
      <c r="BF1605" s="32">
        <v>4030</v>
      </c>
      <c r="BG1605" s="2">
        <f t="shared" si="180"/>
        <v>4052.7142857142858</v>
      </c>
      <c r="BH1605" s="32">
        <v>4060</v>
      </c>
      <c r="BI1605" s="32"/>
      <c r="BJ1605" s="2">
        <f t="shared" si="179"/>
        <v>4162.95</v>
      </c>
      <c r="BK1605" s="32"/>
      <c r="BL1605" s="2">
        <v>4906.8</v>
      </c>
      <c r="BM1605" s="2">
        <v>2119.79</v>
      </c>
      <c r="BN1605" s="2">
        <v>4660.7</v>
      </c>
      <c r="BO1605" s="2">
        <v>2387.9</v>
      </c>
      <c r="BP1605" s="32"/>
      <c r="CA1605" s="32"/>
      <c r="CG1605" s="54"/>
      <c r="IO1605" s="54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  <c r="JD1605" s="32"/>
      <c r="JE1605" s="32"/>
      <c r="JF1605" s="32"/>
      <c r="JG1605" s="32"/>
      <c r="JH1605" s="32"/>
      <c r="JI1605" s="32"/>
      <c r="JJ1605" s="32"/>
      <c r="JK1605" s="32"/>
      <c r="JL1605" s="32"/>
      <c r="JM1605" s="32"/>
      <c r="JN1605" s="32"/>
      <c r="JO1605" s="32"/>
      <c r="JP1605" s="154"/>
      <c r="JQ1605" s="32"/>
      <c r="JR1605" s="32"/>
      <c r="KA1605" s="247">
        <f t="shared" si="174"/>
        <v>4871.0200000000004</v>
      </c>
      <c r="KB1605" s="228">
        <f t="shared" si="175"/>
        <v>3334.16</v>
      </c>
      <c r="KC1605" s="246">
        <f t="shared" si="177"/>
        <v>3243.36</v>
      </c>
    </row>
    <row r="1606" spans="1:289" x14ac:dyDescent="0.3">
      <c r="A1606" s="213">
        <v>42711</v>
      </c>
      <c r="B1606" s="31">
        <v>3865</v>
      </c>
      <c r="C1606" s="31">
        <f t="shared" si="178"/>
        <v>3930.4761904761904</v>
      </c>
      <c r="D1606" s="7">
        <v>4783.63</v>
      </c>
      <c r="E1606" s="2">
        <v>1984.57</v>
      </c>
      <c r="H1606" s="2">
        <v>4537.53</v>
      </c>
      <c r="I1606" s="3">
        <v>2251.5100000000002</v>
      </c>
      <c r="J1606" s="7">
        <v>4606.25</v>
      </c>
      <c r="K1606" s="2">
        <v>1824.18</v>
      </c>
      <c r="N1606" s="7">
        <v>4360.1499999999996</v>
      </c>
      <c r="O1606" s="3">
        <v>2089.7199999999998</v>
      </c>
      <c r="P1606" s="7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73"/>
        <v>3571</v>
      </c>
      <c r="AK1606" s="2">
        <v>294</v>
      </c>
      <c r="AL1606" s="7">
        <v>2792.33</v>
      </c>
      <c r="AM1606" s="2">
        <v>1627.78</v>
      </c>
      <c r="AP1606" s="7">
        <v>2546.23</v>
      </c>
      <c r="AQ1606" s="3">
        <v>1891.58</v>
      </c>
      <c r="BE1606" s="2">
        <v>3986</v>
      </c>
      <c r="BF1606" s="32">
        <v>4047</v>
      </c>
      <c r="BG1606" s="2">
        <f t="shared" si="180"/>
        <v>4051.2380952380954</v>
      </c>
      <c r="BH1606" s="32">
        <v>4077</v>
      </c>
      <c r="BI1606" s="32"/>
      <c r="BJ1606" s="2">
        <f t="shared" si="179"/>
        <v>4158.8571428571431</v>
      </c>
      <c r="BK1606" s="32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32"/>
      <c r="CA1606" s="32"/>
      <c r="CG1606" s="54"/>
      <c r="IO1606" s="54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  <c r="JD1606" s="32"/>
      <c r="JE1606" s="32"/>
      <c r="JF1606" s="32"/>
      <c r="JG1606" s="32"/>
      <c r="JH1606" s="32"/>
      <c r="JI1606" s="32"/>
      <c r="JJ1606" s="32"/>
      <c r="JK1606" s="32"/>
      <c r="JL1606" s="32"/>
      <c r="JM1606" s="32"/>
      <c r="JN1606" s="32"/>
      <c r="JO1606" s="32"/>
      <c r="JP1606" s="154"/>
      <c r="JQ1606" s="32"/>
      <c r="JR1606" s="32"/>
      <c r="KA1606" s="247">
        <f t="shared" si="174"/>
        <v>4836.25</v>
      </c>
      <c r="KB1606" s="228">
        <f t="shared" si="175"/>
        <v>3392.3</v>
      </c>
      <c r="KC1606" s="246">
        <f t="shared" si="177"/>
        <v>3295.8</v>
      </c>
    </row>
    <row r="1607" spans="1:289" x14ac:dyDescent="0.3">
      <c r="A1607" s="213">
        <v>42712</v>
      </c>
      <c r="B1607" s="31">
        <v>3874</v>
      </c>
      <c r="C1607" s="31">
        <f t="shared" si="178"/>
        <v>3928.3809523809523</v>
      </c>
      <c r="D1607" s="7">
        <v>4806.8900000000003</v>
      </c>
      <c r="E1607" s="2">
        <v>1989.41</v>
      </c>
      <c r="H1607" s="2">
        <v>4560.79</v>
      </c>
      <c r="I1607" s="3">
        <v>2256.39</v>
      </c>
      <c r="J1607" s="7">
        <v>4641.0200000000004</v>
      </c>
      <c r="K1607" s="2">
        <v>1853.98</v>
      </c>
      <c r="N1607" s="7">
        <v>4394.92</v>
      </c>
      <c r="O1607" s="3">
        <v>2119.7800000000002</v>
      </c>
      <c r="P1607" s="7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73"/>
        <v>3580</v>
      </c>
      <c r="AK1607" s="2">
        <v>294</v>
      </c>
      <c r="AL1607" s="7">
        <v>2837.97</v>
      </c>
      <c r="AM1607" s="2">
        <v>1654.91</v>
      </c>
      <c r="AP1607" s="7">
        <v>2591.87</v>
      </c>
      <c r="AQ1607" s="3">
        <v>1918.94</v>
      </c>
      <c r="BE1607" s="2">
        <v>3994</v>
      </c>
      <c r="BF1607" s="32">
        <v>4081</v>
      </c>
      <c r="BG1607" s="2">
        <f t="shared" si="180"/>
        <v>4049.4761904761904</v>
      </c>
      <c r="BH1607" s="32">
        <v>4111</v>
      </c>
      <c r="BI1607" s="32"/>
      <c r="BJ1607" s="2">
        <f t="shared" si="179"/>
        <v>4158.0476190476193</v>
      </c>
      <c r="BK1607" s="32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32"/>
      <c r="CA1607" s="32"/>
      <c r="CG1607" s="54"/>
      <c r="IO1607" s="54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  <c r="JD1607" s="32"/>
      <c r="JE1607" s="32"/>
      <c r="JF1607" s="32"/>
      <c r="JG1607" s="32"/>
      <c r="JH1607" s="32"/>
      <c r="JI1607" s="32"/>
      <c r="JJ1607" s="32"/>
      <c r="JK1607" s="32"/>
      <c r="JL1607" s="32"/>
      <c r="JM1607" s="32"/>
      <c r="JN1607" s="32"/>
      <c r="JO1607" s="32"/>
      <c r="JP1607" s="154"/>
      <c r="JQ1607" s="32"/>
      <c r="JR1607" s="32"/>
      <c r="KA1607" s="247">
        <f t="shared" si="174"/>
        <v>4871.0200000000004</v>
      </c>
      <c r="KB1607" s="228">
        <f t="shared" si="175"/>
        <v>3401.48</v>
      </c>
      <c r="KC1607" s="246">
        <f t="shared" si="177"/>
        <v>3304.0800000000004</v>
      </c>
    </row>
    <row r="1608" spans="1:289" x14ac:dyDescent="0.3">
      <c r="A1608" s="213">
        <v>42713</v>
      </c>
      <c r="B1608" s="31">
        <v>3925</v>
      </c>
      <c r="C1608" s="31">
        <f t="shared" si="178"/>
        <v>3929.5714285714284</v>
      </c>
      <c r="D1608" s="7">
        <v>4865.6499999999996</v>
      </c>
      <c r="E1608" s="2">
        <v>2043.13</v>
      </c>
      <c r="H1608" s="2">
        <v>4619.55</v>
      </c>
      <c r="I1608" s="3">
        <v>2310.58</v>
      </c>
      <c r="J1608" s="7">
        <v>4669.99</v>
      </c>
      <c r="K1608" s="2">
        <v>1878.81</v>
      </c>
      <c r="N1608" s="7">
        <v>4423.8900000000003</v>
      </c>
      <c r="O1608" s="3">
        <v>2144.83</v>
      </c>
      <c r="P1608" s="7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81">B1608-AK1608</f>
        <v>3631</v>
      </c>
      <c r="AK1608" s="2">
        <v>294</v>
      </c>
      <c r="AL1608" s="7">
        <v>2864.67</v>
      </c>
      <c r="AM1608" s="2">
        <v>1677.51</v>
      </c>
      <c r="AP1608" s="7">
        <v>2618.5700000000002</v>
      </c>
      <c r="AQ1608" s="3">
        <v>1941.74</v>
      </c>
      <c r="BE1608" s="2">
        <v>4035</v>
      </c>
      <c r="BF1608" s="32">
        <v>4115</v>
      </c>
      <c r="BG1608" s="2">
        <f t="shared" si="180"/>
        <v>4050.9047619047619</v>
      </c>
      <c r="BH1608" s="32">
        <v>4130</v>
      </c>
      <c r="BI1608" s="32"/>
      <c r="BJ1608" s="2">
        <f t="shared" si="179"/>
        <v>4159.2380952380954</v>
      </c>
      <c r="BK1608" s="32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32"/>
      <c r="CA1608" s="32"/>
      <c r="CG1608" s="54"/>
      <c r="IO1608" s="54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  <c r="JD1608" s="32"/>
      <c r="JE1608" s="32"/>
      <c r="JF1608" s="32"/>
      <c r="JG1608" s="32"/>
      <c r="JH1608" s="32"/>
      <c r="JI1608" s="32"/>
      <c r="JJ1608" s="32"/>
      <c r="JK1608" s="32"/>
      <c r="JL1608" s="32"/>
      <c r="JM1608" s="32"/>
      <c r="JN1608" s="32"/>
      <c r="JO1608" s="32"/>
      <c r="JP1608" s="154"/>
      <c r="JQ1608" s="32"/>
      <c r="JR1608" s="32"/>
      <c r="KA1608" s="247">
        <f t="shared" si="174"/>
        <v>4899.99</v>
      </c>
      <c r="KB1608" s="228">
        <f t="shared" si="175"/>
        <v>3453.5</v>
      </c>
      <c r="KC1608" s="246">
        <f t="shared" si="177"/>
        <v>3351</v>
      </c>
    </row>
    <row r="1609" spans="1:289" x14ac:dyDescent="0.3">
      <c r="A1609" s="213">
        <v>42716</v>
      </c>
      <c r="B1609" s="31">
        <v>3920</v>
      </c>
      <c r="C1609" s="31">
        <f t="shared" si="178"/>
        <v>3926.6190476190477</v>
      </c>
      <c r="D1609" s="7">
        <v>4950.3599999999997</v>
      </c>
      <c r="E1609" s="2">
        <v>2131.0300000000002</v>
      </c>
      <c r="H1609" s="2">
        <v>4704.26</v>
      </c>
      <c r="I1609" s="3">
        <v>2399.2399999999998</v>
      </c>
      <c r="J1609" s="7">
        <v>4647.08</v>
      </c>
      <c r="K1609" s="2">
        <v>1860.87</v>
      </c>
      <c r="N1609" s="7">
        <v>4400.9799999999996</v>
      </c>
      <c r="O1609" s="3">
        <v>2126.73</v>
      </c>
      <c r="P1609" s="7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81"/>
        <v>3626</v>
      </c>
      <c r="AK1609" s="2">
        <v>294</v>
      </c>
      <c r="AL1609" s="7">
        <v>2830.85</v>
      </c>
      <c r="AM1609" s="2">
        <v>1648.88</v>
      </c>
      <c r="AP1609" s="7">
        <v>2584.75</v>
      </c>
      <c r="AQ1609" s="3">
        <v>1912.86</v>
      </c>
      <c r="BE1609" s="2">
        <v>4034</v>
      </c>
      <c r="BF1609" s="32">
        <v>4119</v>
      </c>
      <c r="BG1609" s="2">
        <f t="shared" si="180"/>
        <v>4048.3809523809523</v>
      </c>
      <c r="BH1609" s="32">
        <v>4150</v>
      </c>
      <c r="BI1609" s="32"/>
      <c r="BJ1609" s="2">
        <f t="shared" si="179"/>
        <v>4157.7619047619046</v>
      </c>
      <c r="BK1609" s="32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32"/>
      <c r="CA1609" s="32"/>
      <c r="CG1609" s="54"/>
      <c r="IO1609" s="54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  <c r="JD1609" s="32"/>
      <c r="JE1609" s="32"/>
      <c r="JF1609" s="32"/>
      <c r="JG1609" s="32"/>
      <c r="JH1609" s="32"/>
      <c r="JI1609" s="32"/>
      <c r="JJ1609" s="32"/>
      <c r="JK1609" s="32"/>
      <c r="JL1609" s="32"/>
      <c r="JM1609" s="32"/>
      <c r="JN1609" s="32"/>
      <c r="JO1609" s="32"/>
      <c r="JP1609" s="154"/>
      <c r="JQ1609" s="32"/>
      <c r="JR1609" s="32"/>
      <c r="KA1609" s="247">
        <f t="shared" si="174"/>
        <v>4877.08</v>
      </c>
      <c r="KB1609" s="228">
        <f t="shared" si="175"/>
        <v>3448.4</v>
      </c>
      <c r="KC1609" s="246">
        <f t="shared" si="177"/>
        <v>3346.4</v>
      </c>
    </row>
    <row r="1610" spans="1:289" x14ac:dyDescent="0.3">
      <c r="A1610" s="213">
        <v>42717</v>
      </c>
      <c r="B1610" s="31">
        <v>3903</v>
      </c>
      <c r="C1610" s="31">
        <f t="shared" si="178"/>
        <v>3921.9523809523807</v>
      </c>
      <c r="D1610" s="7">
        <v>4957.62</v>
      </c>
      <c r="E1610" s="2">
        <v>2138.92</v>
      </c>
      <c r="H1610" s="2">
        <v>4711.5200000000004</v>
      </c>
      <c r="I1610" s="3">
        <v>2407.1999999999998</v>
      </c>
      <c r="J1610" s="7">
        <v>4641.26</v>
      </c>
      <c r="K1610" s="2">
        <v>1855.87</v>
      </c>
      <c r="N1610" s="7">
        <v>4395.16</v>
      </c>
      <c r="O1610" s="3">
        <v>2121.69</v>
      </c>
      <c r="P1610" s="7">
        <v>4847.68</v>
      </c>
      <c r="Q1610" s="2">
        <v>2071.59</v>
      </c>
      <c r="T1610" s="2">
        <v>4601.58</v>
      </c>
      <c r="U1610" s="3">
        <v>2339.29</v>
      </c>
      <c r="AJ1610" s="2">
        <f t="shared" si="181"/>
        <v>3609</v>
      </c>
      <c r="AK1610" s="2">
        <v>294</v>
      </c>
      <c r="AL1610" s="7">
        <v>2853.03</v>
      </c>
      <c r="AM1610" s="2">
        <v>1671.33</v>
      </c>
      <c r="AP1610" s="7">
        <v>2606.9299999999998</v>
      </c>
      <c r="AQ1610" s="3">
        <v>1935.5</v>
      </c>
      <c r="BE1610" s="2">
        <v>4021</v>
      </c>
      <c r="BF1610" s="32">
        <v>4103</v>
      </c>
      <c r="BG1610" s="2">
        <f t="shared" si="180"/>
        <v>4043.6190476190477</v>
      </c>
      <c r="BH1610" s="32">
        <v>4123</v>
      </c>
      <c r="BI1610" s="32"/>
      <c r="BJ1610" s="2">
        <f t="shared" si="179"/>
        <v>4152.333333333333</v>
      </c>
      <c r="BK1610" s="32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32"/>
      <c r="CA1610" s="32"/>
      <c r="CG1610" s="54"/>
      <c r="IO1610" s="54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  <c r="JD1610" s="32"/>
      <c r="JE1610" s="32"/>
      <c r="JF1610" s="32"/>
      <c r="JG1610" s="32"/>
      <c r="JH1610" s="32"/>
      <c r="JI1610" s="32"/>
      <c r="JJ1610" s="32"/>
      <c r="JK1610" s="32"/>
      <c r="JL1610" s="32"/>
      <c r="JM1610" s="32"/>
      <c r="JN1610" s="32"/>
      <c r="JO1610" s="32"/>
      <c r="JP1610" s="154"/>
      <c r="JQ1610" s="32"/>
      <c r="JR1610" s="32"/>
      <c r="KA1610" s="247">
        <f t="shared" si="174"/>
        <v>4871.26</v>
      </c>
      <c r="KB1610" s="228">
        <f t="shared" si="175"/>
        <v>3431.06</v>
      </c>
      <c r="KC1610" s="246">
        <f t="shared" si="177"/>
        <v>3330.76</v>
      </c>
    </row>
    <row r="1611" spans="1:289" x14ac:dyDescent="0.3">
      <c r="A1611" s="213">
        <v>42718</v>
      </c>
      <c r="B1611" s="31">
        <v>3900</v>
      </c>
      <c r="C1611" s="31">
        <f t="shared" si="178"/>
        <v>3918.7619047619046</v>
      </c>
      <c r="D1611" s="7">
        <v>5048.9399999999996</v>
      </c>
      <c r="E1611" s="2">
        <v>2217.61</v>
      </c>
      <c r="H1611" s="2">
        <v>4802.84</v>
      </c>
      <c r="I1611" s="3">
        <v>2486.58</v>
      </c>
      <c r="J1611" s="7">
        <v>4708.62</v>
      </c>
      <c r="K1611" s="2">
        <v>1911.92</v>
      </c>
      <c r="N1611" s="7">
        <v>4462.5200000000004</v>
      </c>
      <c r="O1611" s="3">
        <v>2178.23</v>
      </c>
      <c r="P1611" s="7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81"/>
        <v>3606</v>
      </c>
      <c r="AK1611" s="2">
        <v>294</v>
      </c>
      <c r="AL1611" s="7">
        <v>2942.81</v>
      </c>
      <c r="AM1611" s="2">
        <v>1749.35</v>
      </c>
      <c r="AP1611" s="7">
        <v>2696.71</v>
      </c>
      <c r="AQ1611" s="3">
        <v>2014.2</v>
      </c>
      <c r="BE1611" s="2">
        <v>4020</v>
      </c>
      <c r="BF1611" s="32">
        <v>4107</v>
      </c>
      <c r="BG1611" s="2">
        <f t="shared" si="180"/>
        <v>4040.6666666666665</v>
      </c>
      <c r="BH1611" s="32">
        <v>4126</v>
      </c>
      <c r="BI1611" s="32"/>
      <c r="BJ1611" s="2">
        <f t="shared" si="179"/>
        <v>4148.2380952380954</v>
      </c>
      <c r="BK1611" s="32"/>
      <c r="BL1611" s="2">
        <v>5187.05</v>
      </c>
      <c r="BM1611" s="2">
        <v>2353.04</v>
      </c>
      <c r="BN1611" s="2">
        <v>4940.95</v>
      </c>
      <c r="BO1611" s="2">
        <v>2623.18</v>
      </c>
      <c r="BP1611" s="32"/>
      <c r="CA1611" s="32"/>
      <c r="CG1611" s="54"/>
      <c r="IO1611" s="54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  <c r="JD1611" s="32"/>
      <c r="JE1611" s="32"/>
      <c r="JF1611" s="32"/>
      <c r="JG1611" s="32"/>
      <c r="JH1611" s="32"/>
      <c r="JI1611" s="32"/>
      <c r="JJ1611" s="32"/>
      <c r="JK1611" s="32"/>
      <c r="JL1611" s="32"/>
      <c r="JM1611" s="32"/>
      <c r="JN1611" s="32"/>
      <c r="JO1611" s="32"/>
      <c r="JP1611" s="154"/>
      <c r="JQ1611" s="32"/>
      <c r="JR1611" s="32"/>
      <c r="KA1611" s="247">
        <f t="shared" si="174"/>
        <v>4938.62</v>
      </c>
      <c r="KB1611" s="228">
        <f t="shared" si="175"/>
        <v>3428</v>
      </c>
      <c r="KC1611" s="246">
        <f t="shared" si="177"/>
        <v>3328</v>
      </c>
    </row>
    <row r="1612" spans="1:289" x14ac:dyDescent="0.3">
      <c r="A1612" s="213">
        <v>42719</v>
      </c>
      <c r="B1612" s="31">
        <v>3944</v>
      </c>
      <c r="C1612" s="31">
        <f t="shared" si="178"/>
        <v>3916.7619047619046</v>
      </c>
      <c r="D1612" s="7">
        <v>5066.34</v>
      </c>
      <c r="E1612" s="2">
        <v>2235.94</v>
      </c>
      <c r="H1612" s="2">
        <v>4820.24</v>
      </c>
      <c r="I1612" s="3">
        <v>2505.0700000000002</v>
      </c>
      <c r="J1612" s="7">
        <v>4698.97</v>
      </c>
      <c r="K1612" s="2">
        <v>1903.65</v>
      </c>
      <c r="N1612" s="7">
        <v>4452.87</v>
      </c>
      <c r="O1612" s="3">
        <v>2169.88</v>
      </c>
      <c r="P1612" s="7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81"/>
        <v>3650</v>
      </c>
      <c r="AK1612" s="2">
        <v>294</v>
      </c>
      <c r="AL1612" s="7">
        <v>2947.9</v>
      </c>
      <c r="AM1612" s="2">
        <v>1755.51</v>
      </c>
      <c r="AP1612" s="7">
        <v>2701.8</v>
      </c>
      <c r="AQ1612" s="3">
        <v>2020.42</v>
      </c>
      <c r="BE1612" s="2">
        <v>4064</v>
      </c>
      <c r="BF1612" s="32">
        <v>4152</v>
      </c>
      <c r="BG1612" s="2">
        <f t="shared" si="180"/>
        <v>4038.0476190476193</v>
      </c>
      <c r="BH1612" s="32">
        <v>4178</v>
      </c>
      <c r="BI1612" s="32"/>
      <c r="BJ1612" s="2">
        <f t="shared" si="179"/>
        <v>4145.8571428571431</v>
      </c>
      <c r="BK1612" s="32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32"/>
      <c r="CA1612" s="32"/>
      <c r="CG1612" s="54"/>
      <c r="IO1612" s="54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  <c r="JD1612" s="32"/>
      <c r="JE1612" s="32"/>
      <c r="JF1612" s="32"/>
      <c r="JG1612" s="32"/>
      <c r="JH1612" s="32"/>
      <c r="JI1612" s="32"/>
      <c r="JJ1612" s="32"/>
      <c r="JK1612" s="32"/>
      <c r="JL1612" s="32"/>
      <c r="JM1612" s="32"/>
      <c r="JN1612" s="32"/>
      <c r="JO1612" s="32"/>
      <c r="JP1612" s="154"/>
      <c r="JQ1612" s="32"/>
      <c r="JR1612" s="32"/>
      <c r="KA1612" s="247">
        <f t="shared" si="174"/>
        <v>4928.97</v>
      </c>
      <c r="KB1612" s="228">
        <f t="shared" si="175"/>
        <v>3472.88</v>
      </c>
      <c r="KC1612" s="246">
        <f t="shared" si="177"/>
        <v>3368.48</v>
      </c>
    </row>
    <row r="1613" spans="1:289" x14ac:dyDescent="0.3">
      <c r="A1613" s="213">
        <v>42720</v>
      </c>
      <c r="B1613" s="31">
        <v>3944</v>
      </c>
      <c r="C1613" s="31">
        <f t="shared" si="178"/>
        <v>3915.5238095238096</v>
      </c>
      <c r="D1613" s="7">
        <v>5034.76</v>
      </c>
      <c r="E1613" s="2">
        <v>2203.71</v>
      </c>
      <c r="H1613" s="2">
        <v>4788.66</v>
      </c>
      <c r="I1613" s="3">
        <v>2472.56</v>
      </c>
      <c r="J1613" s="7">
        <v>4708.62</v>
      </c>
      <c r="K1613" s="2">
        <v>1911.92</v>
      </c>
      <c r="N1613" s="7">
        <v>4462.5200000000004</v>
      </c>
      <c r="O1613" s="3">
        <v>2178.23</v>
      </c>
      <c r="P1613" s="7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81"/>
        <v>3750</v>
      </c>
      <c r="AK1613" s="2">
        <v>194</v>
      </c>
      <c r="AL1613" s="7">
        <v>2942.81</v>
      </c>
      <c r="AM1613" s="2">
        <v>1749.35</v>
      </c>
      <c r="AP1613" s="7">
        <v>2696.71</v>
      </c>
      <c r="AQ1613" s="3">
        <v>2014.2</v>
      </c>
      <c r="BE1613" s="2">
        <v>4064</v>
      </c>
      <c r="BF1613" s="32">
        <v>4152</v>
      </c>
      <c r="BG1613" s="2">
        <f t="shared" si="180"/>
        <v>4036.8095238095239</v>
      </c>
      <c r="BH1613" s="32">
        <v>4178</v>
      </c>
      <c r="BI1613" s="32"/>
      <c r="BJ1613" s="2">
        <f t="shared" si="179"/>
        <v>4143.9047619047615</v>
      </c>
      <c r="BK1613" s="32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32"/>
      <c r="CA1613" s="32"/>
      <c r="CG1613" s="54"/>
      <c r="IO1613" s="54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  <c r="JD1613" s="32"/>
      <c r="JE1613" s="32"/>
      <c r="JF1613" s="32"/>
      <c r="JG1613" s="32"/>
      <c r="JH1613" s="32"/>
      <c r="JI1613" s="32"/>
      <c r="JJ1613" s="32"/>
      <c r="JK1613" s="32"/>
      <c r="JL1613" s="32"/>
      <c r="JM1613" s="32"/>
      <c r="JN1613" s="32"/>
      <c r="JO1613" s="32"/>
      <c r="JP1613" s="154"/>
      <c r="JQ1613" s="32"/>
      <c r="JR1613" s="32"/>
      <c r="KA1613" s="247">
        <f t="shared" ref="KA1613:KA1676" si="182">J1613+230</f>
        <v>4938.62</v>
      </c>
      <c r="KB1613" s="228">
        <f t="shared" si="175"/>
        <v>3472.88</v>
      </c>
      <c r="KC1613" s="246">
        <f t="shared" si="177"/>
        <v>3368.48</v>
      </c>
    </row>
    <row r="1614" spans="1:289" x14ac:dyDescent="0.3">
      <c r="A1614" s="213">
        <v>42723</v>
      </c>
      <c r="B1614" s="31">
        <v>3922</v>
      </c>
      <c r="C1614" s="31">
        <f t="shared" si="178"/>
        <v>3913.0952380952381</v>
      </c>
      <c r="D1614" s="7">
        <v>5079.38</v>
      </c>
      <c r="E1614" s="2">
        <v>2243.84</v>
      </c>
      <c r="H1614" s="2">
        <v>4833.28</v>
      </c>
      <c r="I1614" s="3">
        <v>2513.04</v>
      </c>
      <c r="J1614" s="7">
        <v>4735.67</v>
      </c>
      <c r="K1614" s="2">
        <v>1935.1</v>
      </c>
      <c r="N1614" s="7">
        <v>4489.57</v>
      </c>
      <c r="O1614" s="3">
        <v>2201.61</v>
      </c>
      <c r="P1614" s="7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81"/>
        <v>3728</v>
      </c>
      <c r="AK1614" s="2">
        <v>194</v>
      </c>
      <c r="AL1614" s="7">
        <v>2968.16</v>
      </c>
      <c r="AM1614" s="2">
        <v>1770.86</v>
      </c>
      <c r="AP1614" s="7">
        <v>2722.06</v>
      </c>
      <c r="AQ1614" s="3">
        <v>2035.9</v>
      </c>
      <c r="BE1614" s="2">
        <v>4052</v>
      </c>
      <c r="BF1614" s="32">
        <v>4142</v>
      </c>
      <c r="BG1614" s="2">
        <f t="shared" si="180"/>
        <v>4034.2857142857142</v>
      </c>
      <c r="BH1614" s="32">
        <v>4152</v>
      </c>
      <c r="BI1614" s="32"/>
      <c r="BJ1614" s="2">
        <f t="shared" si="179"/>
        <v>4140.5238095238092</v>
      </c>
      <c r="BK1614" s="32"/>
      <c r="BL1614" s="2">
        <v>5145.18</v>
      </c>
      <c r="BM1614" s="2">
        <v>2308.41</v>
      </c>
      <c r="BN1614" s="2">
        <v>4899.08</v>
      </c>
      <c r="BO1614" s="2">
        <v>2578.17</v>
      </c>
      <c r="BP1614" s="32"/>
      <c r="CA1614" s="32"/>
      <c r="CG1614" s="54"/>
      <c r="IO1614" s="54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  <c r="JD1614" s="32"/>
      <c r="JE1614" s="32"/>
      <c r="JF1614" s="32"/>
      <c r="JG1614" s="32"/>
      <c r="JH1614" s="32"/>
      <c r="JI1614" s="32"/>
      <c r="JJ1614" s="32"/>
      <c r="JK1614" s="32"/>
      <c r="JL1614" s="32"/>
      <c r="JM1614" s="32"/>
      <c r="JN1614" s="32"/>
      <c r="JO1614" s="32"/>
      <c r="JP1614" s="154"/>
      <c r="JQ1614" s="32"/>
      <c r="JR1614" s="32"/>
      <c r="KA1614" s="247">
        <f t="shared" si="182"/>
        <v>4965.67</v>
      </c>
      <c r="KB1614" s="228">
        <f t="shared" si="175"/>
        <v>3450.44</v>
      </c>
      <c r="KC1614" s="246">
        <f t="shared" si="177"/>
        <v>3348.2400000000002</v>
      </c>
    </row>
    <row r="1615" spans="1:289" x14ac:dyDescent="0.3">
      <c r="A1615" s="213">
        <v>42724</v>
      </c>
      <c r="B1615" s="31">
        <v>3963</v>
      </c>
      <c r="C1615" s="31">
        <f t="shared" si="178"/>
        <v>3913.2857142857142</v>
      </c>
      <c r="D1615" s="7">
        <v>5038.07</v>
      </c>
      <c r="E1615" s="2">
        <v>2208.2399999999998</v>
      </c>
      <c r="H1615" s="2">
        <v>4791.97</v>
      </c>
      <c r="I1615" s="3">
        <v>2477.13</v>
      </c>
      <c r="J1615" s="7">
        <v>4713.1000000000004</v>
      </c>
      <c r="K1615" s="2">
        <v>1917.5</v>
      </c>
      <c r="N1615" s="7">
        <v>4467</v>
      </c>
      <c r="O1615" s="3">
        <v>2183.85</v>
      </c>
      <c r="P1615" s="7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81"/>
        <v>3769</v>
      </c>
      <c r="AK1615" s="2">
        <v>194</v>
      </c>
      <c r="AL1615" s="7">
        <v>2933.76</v>
      </c>
      <c r="AM1615" s="2">
        <v>1741.66</v>
      </c>
      <c r="AP1615" s="7">
        <v>2687.66</v>
      </c>
      <c r="AQ1615" s="3">
        <v>2006.45</v>
      </c>
      <c r="BE1615" s="2">
        <v>4083</v>
      </c>
      <c r="BF1615" s="32">
        <v>4143</v>
      </c>
      <c r="BG1615" s="2">
        <f t="shared" si="180"/>
        <v>4034.9047619047619</v>
      </c>
      <c r="BH1615" s="32">
        <v>4187</v>
      </c>
      <c r="BI1615" s="32"/>
      <c r="BJ1615" s="2">
        <f t="shared" si="179"/>
        <v>4140.2857142857147</v>
      </c>
      <c r="BK1615" s="32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32"/>
      <c r="CA1615" s="32"/>
      <c r="CG1615" s="54"/>
      <c r="IO1615" s="54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  <c r="JD1615" s="32"/>
      <c r="JE1615" s="32"/>
      <c r="JF1615" s="32"/>
      <c r="JG1615" s="32"/>
      <c r="JH1615" s="32"/>
      <c r="JI1615" s="32"/>
      <c r="JJ1615" s="32"/>
      <c r="JK1615" s="32"/>
      <c r="JL1615" s="32"/>
      <c r="JM1615" s="32"/>
      <c r="JN1615" s="32"/>
      <c r="JO1615" s="32"/>
      <c r="JP1615" s="154"/>
      <c r="JQ1615" s="32"/>
      <c r="JR1615" s="32"/>
      <c r="KA1615" s="247">
        <f t="shared" si="182"/>
        <v>4943.1000000000004</v>
      </c>
      <c r="KB1615" s="228">
        <f t="shared" si="175"/>
        <v>3492.26</v>
      </c>
      <c r="KC1615" s="246">
        <f t="shared" si="177"/>
        <v>3385.96</v>
      </c>
    </row>
    <row r="1616" spans="1:289" x14ac:dyDescent="0.3">
      <c r="A1616" s="213">
        <v>42725</v>
      </c>
      <c r="B1616" s="31">
        <v>3945</v>
      </c>
      <c r="C1616" s="31">
        <f t="shared" si="178"/>
        <v>3913.4761904761904</v>
      </c>
      <c r="D1616" s="7">
        <v>5028.2700000000004</v>
      </c>
      <c r="E1616" s="2">
        <v>2198.12</v>
      </c>
      <c r="H1616" s="2">
        <v>4782.17</v>
      </c>
      <c r="I1616" s="3">
        <v>2466.92</v>
      </c>
      <c r="J1616" s="7">
        <v>4716.9799999999996</v>
      </c>
      <c r="K1616" s="2">
        <v>1920.83</v>
      </c>
      <c r="N1616" s="7">
        <v>4470.88</v>
      </c>
      <c r="O1616" s="3">
        <v>2187.21</v>
      </c>
      <c r="P1616" s="7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81"/>
        <v>3751</v>
      </c>
      <c r="AK1616" s="2">
        <v>194</v>
      </c>
      <c r="AL1616" s="7">
        <v>2923.23</v>
      </c>
      <c r="AM1616" s="2">
        <v>1730.87</v>
      </c>
      <c r="AP1616" s="7">
        <v>2677.13</v>
      </c>
      <c r="AQ1616" s="3">
        <v>1995.56</v>
      </c>
      <c r="BE1616" s="2">
        <v>4045</v>
      </c>
      <c r="BF1616" s="32">
        <v>4135</v>
      </c>
      <c r="BG1616" s="2">
        <f t="shared" si="180"/>
        <v>4033.7619047619046</v>
      </c>
      <c r="BH1616" s="32">
        <v>4175</v>
      </c>
      <c r="BI1616" s="32"/>
      <c r="BJ1616" s="2">
        <f t="shared" si="179"/>
        <v>4139.5714285714284</v>
      </c>
      <c r="BK1616" s="32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32"/>
      <c r="CA1616" s="32"/>
      <c r="CG1616" s="54"/>
      <c r="IO1616" s="54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  <c r="JD1616" s="32"/>
      <c r="JE1616" s="32"/>
      <c r="JF1616" s="32"/>
      <c r="JG1616" s="32"/>
      <c r="JH1616" s="32"/>
      <c r="JI1616" s="32"/>
      <c r="JJ1616" s="32"/>
      <c r="JK1616" s="32"/>
      <c r="JL1616" s="32"/>
      <c r="JM1616" s="32"/>
      <c r="JN1616" s="32"/>
      <c r="JO1616" s="32"/>
      <c r="JP1616" s="154"/>
      <c r="JQ1616" s="32"/>
      <c r="JR1616" s="32"/>
      <c r="KA1616" s="247">
        <f t="shared" si="182"/>
        <v>4946.9799999999996</v>
      </c>
      <c r="KB1616" s="228">
        <f t="shared" si="175"/>
        <v>3473.9</v>
      </c>
      <c r="KC1616" s="246">
        <f t="shared" si="177"/>
        <v>3369.4</v>
      </c>
    </row>
    <row r="1617" spans="1:289" x14ac:dyDescent="0.3">
      <c r="A1617" s="213">
        <v>42726</v>
      </c>
      <c r="B1617" s="31">
        <v>3949</v>
      </c>
      <c r="C1617" s="31">
        <f t="shared" si="178"/>
        <v>3913.3809523809523</v>
      </c>
      <c r="D1617" s="7">
        <v>5024.88</v>
      </c>
      <c r="E1617" s="2">
        <v>2193.52</v>
      </c>
      <c r="H1617" s="2">
        <v>4778.78</v>
      </c>
      <c r="I1617" s="3">
        <v>2462.2800000000002</v>
      </c>
      <c r="J1617" s="7">
        <v>4726.6899999999996</v>
      </c>
      <c r="K1617" s="2">
        <v>1929.15</v>
      </c>
      <c r="N1617" s="7">
        <v>4480.59</v>
      </c>
      <c r="O1617" s="3">
        <v>2195.61</v>
      </c>
      <c r="P1617" s="7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81"/>
        <v>3755</v>
      </c>
      <c r="AK1617" s="2">
        <v>194</v>
      </c>
      <c r="AL1617" s="7">
        <v>2946.43</v>
      </c>
      <c r="AM1617" s="2">
        <v>1752.42</v>
      </c>
      <c r="AP1617" s="7">
        <v>2700.33</v>
      </c>
      <c r="AQ1617" s="3">
        <v>2017.3</v>
      </c>
      <c r="BE1617" s="2">
        <v>4045</v>
      </c>
      <c r="BF1617" s="32">
        <v>4139</v>
      </c>
      <c r="BG1617" s="2">
        <f t="shared" si="180"/>
        <v>4032.8095238095239</v>
      </c>
      <c r="BH1617" s="32">
        <v>4175</v>
      </c>
      <c r="BI1617" s="32"/>
      <c r="BJ1617" s="2">
        <f t="shared" si="179"/>
        <v>4139.0476190476193</v>
      </c>
      <c r="BK1617" s="32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32"/>
      <c r="CA1617" s="32"/>
      <c r="CG1617" s="54"/>
      <c r="IO1617" s="54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  <c r="JD1617" s="32"/>
      <c r="JE1617" s="32"/>
      <c r="JF1617" s="32"/>
      <c r="JG1617" s="32"/>
      <c r="JH1617" s="32"/>
      <c r="JI1617" s="32"/>
      <c r="JJ1617" s="32"/>
      <c r="JK1617" s="32"/>
      <c r="JL1617" s="32"/>
      <c r="JM1617" s="32"/>
      <c r="JN1617" s="32"/>
      <c r="JO1617" s="32"/>
      <c r="JP1617" s="154"/>
      <c r="JQ1617" s="32"/>
      <c r="JR1617" s="32"/>
      <c r="KA1617" s="247">
        <f t="shared" si="182"/>
        <v>4956.6899999999996</v>
      </c>
      <c r="KB1617" s="228">
        <f t="shared" si="175"/>
        <v>3477.98</v>
      </c>
      <c r="KC1617" s="246">
        <f t="shared" si="177"/>
        <v>3373.0800000000004</v>
      </c>
    </row>
    <row r="1618" spans="1:289" x14ac:dyDescent="0.3">
      <c r="A1618" s="213">
        <v>42727</v>
      </c>
      <c r="B1618" s="31">
        <v>3965</v>
      </c>
      <c r="C1618" s="31">
        <f t="shared" si="178"/>
        <v>3913.8571428571427</v>
      </c>
      <c r="D1618" s="7">
        <v>5016.2700000000004</v>
      </c>
      <c r="E1618" s="2">
        <v>2186.11</v>
      </c>
      <c r="H1618" s="2">
        <v>4770.17</v>
      </c>
      <c r="I1618" s="3">
        <v>2454.8000000000002</v>
      </c>
      <c r="J1618" s="7">
        <v>4718.92</v>
      </c>
      <c r="K1618" s="2">
        <v>1922.49</v>
      </c>
      <c r="N1618" s="7">
        <v>4472.72</v>
      </c>
      <c r="O1618" s="3">
        <v>2188.89</v>
      </c>
      <c r="P1618" s="7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81"/>
        <v>3771</v>
      </c>
      <c r="AK1618" s="2">
        <v>194</v>
      </c>
      <c r="AL1618" s="7">
        <v>2939.19</v>
      </c>
      <c r="AM1618" s="2">
        <v>1746.27</v>
      </c>
      <c r="AP1618" s="7">
        <v>2693.09</v>
      </c>
      <c r="AQ1618" s="3">
        <v>2011.1</v>
      </c>
      <c r="BE1618" s="2">
        <v>4070</v>
      </c>
      <c r="BF1618" s="32">
        <v>4150</v>
      </c>
      <c r="BG1618" s="2">
        <f t="shared" si="180"/>
        <v>4033.5238095238096</v>
      </c>
      <c r="BH1618" s="32">
        <v>4180</v>
      </c>
      <c r="BI1618" s="32"/>
      <c r="BJ1618" s="2">
        <f t="shared" si="179"/>
        <v>4139.2857142857147</v>
      </c>
      <c r="BK1618" s="32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32"/>
      <c r="CA1618" s="32"/>
      <c r="CG1618" s="54"/>
      <c r="IO1618" s="54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  <c r="JD1618" s="32"/>
      <c r="JE1618" s="32"/>
      <c r="JF1618" s="32"/>
      <c r="JG1618" s="32"/>
      <c r="JH1618" s="32"/>
      <c r="JI1618" s="32"/>
      <c r="JJ1618" s="32"/>
      <c r="JK1618" s="32"/>
      <c r="JL1618" s="32"/>
      <c r="JM1618" s="32"/>
      <c r="JN1618" s="32"/>
      <c r="JO1618" s="32"/>
      <c r="JP1618" s="154"/>
      <c r="JQ1618" s="32"/>
      <c r="JR1618" s="32"/>
      <c r="KA1618" s="247">
        <f t="shared" si="182"/>
        <v>4948.92</v>
      </c>
      <c r="KB1618" s="228">
        <f t="shared" si="175"/>
        <v>3494.3</v>
      </c>
      <c r="KC1618" s="246">
        <f t="shared" si="177"/>
        <v>3387.8</v>
      </c>
    </row>
    <row r="1619" spans="1:289" x14ac:dyDescent="0.3">
      <c r="A1619" s="213">
        <v>42730</v>
      </c>
      <c r="B1619" s="31">
        <v>3965</v>
      </c>
      <c r="C1619" s="31">
        <f t="shared" si="178"/>
        <v>3914.8095238095239</v>
      </c>
      <c r="D1619" s="7">
        <v>5018.42</v>
      </c>
      <c r="E1619" s="2">
        <v>2187.96</v>
      </c>
      <c r="H1619" s="2">
        <v>4772.32</v>
      </c>
      <c r="I1619" s="3">
        <v>2456.67</v>
      </c>
      <c r="J1619" s="7">
        <v>4720.87</v>
      </c>
      <c r="K1619" s="2">
        <v>1924.16</v>
      </c>
      <c r="N1619" s="7">
        <v>4474.7700000000004</v>
      </c>
      <c r="O1619" s="3">
        <v>2190.5700000000002</v>
      </c>
      <c r="P1619" s="7">
        <v>4933.51</v>
      </c>
      <c r="Q1619" s="2">
        <v>2146.38</v>
      </c>
      <c r="T1619" s="2">
        <v>4687.41</v>
      </c>
      <c r="U1619" s="3">
        <v>2414.73</v>
      </c>
      <c r="AJ1619" s="2">
        <f t="shared" si="181"/>
        <v>3771</v>
      </c>
      <c r="AK1619" s="2">
        <v>194</v>
      </c>
      <c r="AL1619" s="7">
        <v>2941</v>
      </c>
      <c r="AM1619" s="2">
        <v>1747.81</v>
      </c>
      <c r="AP1619" s="7">
        <v>2694.9</v>
      </c>
      <c r="AQ1619" s="3">
        <v>2012.65</v>
      </c>
      <c r="BE1619" s="2">
        <v>4070</v>
      </c>
      <c r="BF1619" s="32">
        <v>4150</v>
      </c>
      <c r="BG1619" s="2">
        <f t="shared" ref="BG1619:BG1660" si="183">AVERAGE(BE1599:BE1619)</f>
        <v>4034.3333333333335</v>
      </c>
      <c r="BH1619" s="32">
        <v>4180</v>
      </c>
      <c r="BI1619" s="32"/>
      <c r="BJ1619" s="2">
        <f t="shared" si="179"/>
        <v>4140.7142857142853</v>
      </c>
      <c r="BK1619" s="32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32"/>
      <c r="CA1619" s="32"/>
      <c r="CG1619" s="54"/>
      <c r="IO1619" s="54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  <c r="JD1619" s="32"/>
      <c r="JE1619" s="32"/>
      <c r="JF1619" s="32"/>
      <c r="JG1619" s="32"/>
      <c r="JH1619" s="32"/>
      <c r="JI1619" s="32"/>
      <c r="JJ1619" s="32"/>
      <c r="JK1619" s="32"/>
      <c r="JL1619" s="32"/>
      <c r="JM1619" s="32"/>
      <c r="JN1619" s="32"/>
      <c r="JO1619" s="32"/>
      <c r="JP1619" s="154"/>
      <c r="JQ1619" s="32"/>
      <c r="JR1619" s="32"/>
      <c r="KA1619" s="247">
        <f t="shared" si="182"/>
        <v>4950.87</v>
      </c>
      <c r="KB1619" s="228">
        <f t="shared" ref="KB1619:KB1682" si="184">B1619*1.02-550</f>
        <v>3494.3</v>
      </c>
      <c r="KC1619" s="246">
        <f t="shared" si="177"/>
        <v>3387.8</v>
      </c>
    </row>
    <row r="1620" spans="1:289" x14ac:dyDescent="0.3">
      <c r="A1620" s="213">
        <v>42731</v>
      </c>
      <c r="B1620" s="31">
        <v>3965</v>
      </c>
      <c r="C1620" s="31">
        <f t="shared" si="178"/>
        <v>3917.1904761904761</v>
      </c>
      <c r="D1620" s="7">
        <v>4996.88</v>
      </c>
      <c r="E1620" s="2">
        <v>2169.42</v>
      </c>
      <c r="H1620" s="2">
        <v>4750.78</v>
      </c>
      <c r="I1620" s="3">
        <v>2437.9699999999998</v>
      </c>
      <c r="J1620" s="7">
        <v>4701.45</v>
      </c>
      <c r="K1620" s="2">
        <v>1907.5</v>
      </c>
      <c r="N1620" s="7">
        <v>4455.3500000000004</v>
      </c>
      <c r="O1620" s="3">
        <v>2173.77</v>
      </c>
      <c r="P1620" s="7">
        <v>4912.57</v>
      </c>
      <c r="Q1620" s="2">
        <v>2128.14</v>
      </c>
      <c r="T1620" s="2">
        <v>4666.47</v>
      </c>
      <c r="U1620" s="3">
        <v>2396.33</v>
      </c>
      <c r="AJ1620" s="2">
        <f t="shared" si="181"/>
        <v>3771</v>
      </c>
      <c r="AK1620" s="2">
        <v>194</v>
      </c>
      <c r="AL1620" s="7">
        <v>2922.8</v>
      </c>
      <c r="AM1620" s="2">
        <v>1732.44</v>
      </c>
      <c r="AP1620" s="7">
        <v>2676.8</v>
      </c>
      <c r="AQ1620" s="3">
        <v>1997.15</v>
      </c>
      <c r="BE1620" s="2">
        <v>4070</v>
      </c>
      <c r="BF1620" s="32">
        <v>4150</v>
      </c>
      <c r="BG1620" s="2">
        <f t="shared" si="183"/>
        <v>4036.2380952380954</v>
      </c>
      <c r="BH1620" s="32">
        <v>4180</v>
      </c>
      <c r="BI1620" s="32"/>
      <c r="BJ1620" s="2">
        <f t="shared" si="179"/>
        <v>4142.3809523809523</v>
      </c>
      <c r="BK1620" s="32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32"/>
      <c r="CA1620" s="32"/>
      <c r="CG1620" s="54"/>
      <c r="IO1620" s="54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  <c r="JD1620" s="32"/>
      <c r="JE1620" s="32"/>
      <c r="JF1620" s="32"/>
      <c r="JG1620" s="32"/>
      <c r="JH1620" s="32"/>
      <c r="JI1620" s="32"/>
      <c r="JJ1620" s="32"/>
      <c r="JK1620" s="32"/>
      <c r="JL1620" s="32"/>
      <c r="JM1620" s="32"/>
      <c r="JN1620" s="32"/>
      <c r="JO1620" s="32"/>
      <c r="JP1620" s="154"/>
      <c r="JQ1620" s="32"/>
      <c r="JR1620" s="32"/>
      <c r="KA1620" s="247">
        <f t="shared" si="182"/>
        <v>4931.45</v>
      </c>
      <c r="KB1620" s="228">
        <f t="shared" si="184"/>
        <v>3494.3</v>
      </c>
      <c r="KC1620" s="246">
        <f t="shared" si="177"/>
        <v>3387.8</v>
      </c>
    </row>
    <row r="1621" spans="1:289" x14ac:dyDescent="0.3">
      <c r="A1621" s="213">
        <v>42732</v>
      </c>
      <c r="B1621" s="31">
        <v>3950</v>
      </c>
      <c r="C1621" s="31">
        <f t="shared" si="178"/>
        <v>3917.6666666666665</v>
      </c>
      <c r="D1621" s="7">
        <v>5024.6400000000003</v>
      </c>
      <c r="E1621" s="2">
        <v>2199.9699999999998</v>
      </c>
      <c r="H1621" s="2">
        <v>4778.54</v>
      </c>
      <c r="I1621" s="3">
        <v>2468.7800000000002</v>
      </c>
      <c r="J1621" s="7">
        <v>4704.09</v>
      </c>
      <c r="K1621" s="2">
        <v>1913.17</v>
      </c>
      <c r="N1621" s="7">
        <v>4457.99</v>
      </c>
      <c r="O1621" s="3">
        <v>2179.4899999999998</v>
      </c>
      <c r="P1621" s="7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81"/>
        <v>3756</v>
      </c>
      <c r="AK1621" s="2">
        <v>194</v>
      </c>
      <c r="AL1621" s="7">
        <v>2913.31</v>
      </c>
      <c r="AM1621" s="2">
        <v>1726.13</v>
      </c>
      <c r="AP1621" s="7">
        <v>2667.21</v>
      </c>
      <c r="AQ1621" s="3">
        <v>1990.78</v>
      </c>
      <c r="BE1621" s="2">
        <v>4045</v>
      </c>
      <c r="BF1621" s="32">
        <v>4150</v>
      </c>
      <c r="BG1621" s="2">
        <f t="shared" si="183"/>
        <v>4035.5238095238096</v>
      </c>
      <c r="BH1621" s="32">
        <v>4165</v>
      </c>
      <c r="BI1621" s="32"/>
      <c r="BJ1621" s="2">
        <f t="shared" si="179"/>
        <v>4143.333333333333</v>
      </c>
      <c r="BK1621" s="32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32"/>
      <c r="CA1621" s="32"/>
      <c r="CG1621" s="54"/>
      <c r="IO1621" s="54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  <c r="JD1621" s="32"/>
      <c r="JE1621" s="32"/>
      <c r="JF1621" s="32"/>
      <c r="JG1621" s="32"/>
      <c r="JH1621" s="32"/>
      <c r="JI1621" s="32"/>
      <c r="JJ1621" s="32"/>
      <c r="JK1621" s="32"/>
      <c r="JL1621" s="32"/>
      <c r="JM1621" s="32"/>
      <c r="JN1621" s="32"/>
      <c r="JO1621" s="32"/>
      <c r="JP1621" s="154"/>
      <c r="JQ1621" s="32"/>
      <c r="JR1621" s="32"/>
      <c r="KA1621" s="247">
        <f t="shared" si="182"/>
        <v>4934.09</v>
      </c>
      <c r="KB1621" s="228">
        <f t="shared" si="184"/>
        <v>3479</v>
      </c>
      <c r="KC1621" s="246">
        <f t="shared" si="177"/>
        <v>3374</v>
      </c>
    </row>
    <row r="1622" spans="1:289" x14ac:dyDescent="0.3">
      <c r="A1622" s="213">
        <v>42733</v>
      </c>
      <c r="B1622" s="31">
        <v>3920</v>
      </c>
      <c r="C1622" s="31">
        <f t="shared" si="178"/>
        <v>3918.5714285714284</v>
      </c>
      <c r="D1622" s="7">
        <v>4934.41</v>
      </c>
      <c r="E1622" s="2">
        <v>2115.66</v>
      </c>
      <c r="H1622" s="2">
        <v>4688.3100000000004</v>
      </c>
      <c r="I1622" s="3">
        <v>2383.7399999999998</v>
      </c>
      <c r="J1622" s="7">
        <v>4714.04</v>
      </c>
      <c r="K1622" s="2">
        <v>1926.72</v>
      </c>
      <c r="N1622" s="7">
        <v>4467.9399999999996</v>
      </c>
      <c r="O1622" s="3">
        <v>2193.15</v>
      </c>
      <c r="P1622" s="7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81"/>
        <v>3726</v>
      </c>
      <c r="AK1622" s="2">
        <v>194</v>
      </c>
      <c r="AL1622" s="7">
        <v>2884.19</v>
      </c>
      <c r="AM1622" s="2">
        <v>1701.38</v>
      </c>
      <c r="AP1622" s="7">
        <v>2638.09</v>
      </c>
      <c r="AQ1622" s="3">
        <v>1965.82</v>
      </c>
      <c r="BE1622" s="2">
        <v>4020</v>
      </c>
      <c r="BF1622" s="32">
        <v>4112</v>
      </c>
      <c r="BG1622" s="2">
        <f t="shared" si="183"/>
        <v>4034.7619047619046</v>
      </c>
      <c r="BH1622" s="32">
        <v>4155</v>
      </c>
      <c r="BI1622" s="32"/>
      <c r="BJ1622" s="2">
        <f t="shared" si="179"/>
        <v>4144.0476190476193</v>
      </c>
      <c r="BK1622" s="32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32"/>
      <c r="CA1622" s="32"/>
      <c r="CG1622" s="54"/>
      <c r="IO1622" s="54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  <c r="JD1622" s="32"/>
      <c r="JE1622" s="32"/>
      <c r="JF1622" s="32"/>
      <c r="JG1622" s="32"/>
      <c r="JH1622" s="32"/>
      <c r="JI1622" s="32"/>
      <c r="JJ1622" s="32"/>
      <c r="JK1622" s="32"/>
      <c r="JL1622" s="32"/>
      <c r="JM1622" s="32"/>
      <c r="JN1622" s="32"/>
      <c r="JO1622" s="32"/>
      <c r="JP1622" s="154"/>
      <c r="JQ1622" s="32"/>
      <c r="JR1622" s="32"/>
      <c r="KA1622" s="247">
        <f t="shared" si="182"/>
        <v>4944.04</v>
      </c>
      <c r="KB1622" s="228">
        <f t="shared" si="184"/>
        <v>3448.4</v>
      </c>
      <c r="KC1622" s="246">
        <f t="shared" si="177"/>
        <v>3346.4</v>
      </c>
    </row>
    <row r="1623" spans="1:289" x14ac:dyDescent="0.3">
      <c r="A1623" s="213">
        <v>42734</v>
      </c>
      <c r="B1623" s="31">
        <v>3927</v>
      </c>
      <c r="C1623" s="31">
        <f t="shared" si="178"/>
        <v>3919.3809523809523</v>
      </c>
      <c r="D1623" s="7">
        <v>4988.0600000000004</v>
      </c>
      <c r="E1623" s="2">
        <v>2165.15</v>
      </c>
      <c r="H1623" s="2">
        <v>4741.96</v>
      </c>
      <c r="I1623" s="3">
        <v>2433.66</v>
      </c>
      <c r="J1623" s="7">
        <v>4737.9399999999996</v>
      </c>
      <c r="K1623" s="2">
        <v>1947.3</v>
      </c>
      <c r="N1623" s="7">
        <v>4491.84</v>
      </c>
      <c r="O1623" s="3">
        <v>2213.91</v>
      </c>
      <c r="P1623" s="7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81"/>
        <v>3733</v>
      </c>
      <c r="AK1623" s="2">
        <v>194</v>
      </c>
      <c r="AL1623" s="7">
        <v>2919.93</v>
      </c>
      <c r="AM1623" s="2">
        <v>1733.56</v>
      </c>
      <c r="AP1623" s="7">
        <v>2673.83</v>
      </c>
      <c r="AQ1623" s="3">
        <v>1998.28</v>
      </c>
      <c r="BE1623" s="2">
        <v>3927</v>
      </c>
      <c r="BF1623" s="32">
        <v>4112</v>
      </c>
      <c r="BG1623" s="2">
        <f t="shared" si="183"/>
        <v>4029.6190476190477</v>
      </c>
      <c r="BH1623" s="32">
        <v>4155</v>
      </c>
      <c r="BI1623" s="32"/>
      <c r="BJ1623" s="2">
        <f t="shared" si="179"/>
        <v>4145.8095238095239</v>
      </c>
      <c r="BK1623" s="32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32"/>
      <c r="CA1623" s="32"/>
      <c r="CG1623" s="54"/>
      <c r="IO1623" s="54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  <c r="JD1623" s="32"/>
      <c r="JE1623" s="32"/>
      <c r="JF1623" s="32"/>
      <c r="JG1623" s="32"/>
      <c r="JH1623" s="32"/>
      <c r="JI1623" s="32"/>
      <c r="JJ1623" s="32"/>
      <c r="JK1623" s="32"/>
      <c r="JL1623" s="32"/>
      <c r="JM1623" s="32"/>
      <c r="JN1623" s="32"/>
      <c r="JO1623" s="32"/>
      <c r="JP1623" s="154"/>
      <c r="JQ1623" s="32"/>
      <c r="JR1623" s="32"/>
      <c r="KA1623" s="247">
        <f t="shared" si="182"/>
        <v>4967.9399999999996</v>
      </c>
      <c r="KB1623" s="228">
        <f t="shared" si="184"/>
        <v>3455.54</v>
      </c>
      <c r="KC1623" s="246">
        <f t="shared" ref="KC1623:KC1686" si="185">B1623*0.92-260</f>
        <v>3352.84</v>
      </c>
    </row>
    <row r="1624" spans="1:289" x14ac:dyDescent="0.3">
      <c r="A1624" s="213">
        <v>42737</v>
      </c>
      <c r="B1624" s="31">
        <v>3927</v>
      </c>
      <c r="C1624" s="31">
        <f t="shared" si="178"/>
        <v>3920.6666666666665</v>
      </c>
      <c r="D1624" s="7">
        <v>4983.71</v>
      </c>
      <c r="E1624" s="2">
        <v>2161.4</v>
      </c>
      <c r="H1624" s="2">
        <v>4737.6099999999997</v>
      </c>
      <c r="I1624" s="3">
        <v>2429.88</v>
      </c>
      <c r="J1624" s="7">
        <v>4733.96</v>
      </c>
      <c r="K1624" s="2">
        <v>1943.87</v>
      </c>
      <c r="N1624" s="7">
        <v>4487.8599999999997</v>
      </c>
      <c r="O1624" s="3">
        <v>2210.4499999999998</v>
      </c>
      <c r="P1624" s="7">
        <v>4886.68</v>
      </c>
      <c r="Q1624" s="2">
        <v>2107.08</v>
      </c>
      <c r="T1624" s="2">
        <v>4640.58</v>
      </c>
      <c r="U1624" s="3">
        <v>2375.09</v>
      </c>
      <c r="AJ1624" s="2">
        <f t="shared" si="181"/>
        <v>3733</v>
      </c>
      <c r="AK1624" s="2">
        <v>194</v>
      </c>
      <c r="AL1624" s="7">
        <v>2916.27</v>
      </c>
      <c r="AM1624" s="2">
        <v>1730.45</v>
      </c>
      <c r="AP1624" s="7">
        <v>2670.17</v>
      </c>
      <c r="AQ1624" s="3">
        <v>1995.14</v>
      </c>
      <c r="BE1624" s="2">
        <v>3927</v>
      </c>
      <c r="BF1624" s="32">
        <v>4112</v>
      </c>
      <c r="BG1624" s="2">
        <f t="shared" si="183"/>
        <v>4024.3809523809523</v>
      </c>
      <c r="BH1624" s="32">
        <v>4155</v>
      </c>
      <c r="BI1624" s="32"/>
      <c r="BJ1624" s="2">
        <f t="shared" si="179"/>
        <v>4147.2380952380954</v>
      </c>
      <c r="BK1624" s="32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32"/>
      <c r="CA1624" s="32"/>
      <c r="CG1624" s="54"/>
      <c r="IO1624" s="54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  <c r="JD1624" s="32"/>
      <c r="JE1624" s="32"/>
      <c r="JF1624" s="32"/>
      <c r="JG1624" s="32"/>
      <c r="JH1624" s="32"/>
      <c r="JI1624" s="32"/>
      <c r="JJ1624" s="32"/>
      <c r="JK1624" s="32"/>
      <c r="JL1624" s="32"/>
      <c r="JM1624" s="32"/>
      <c r="JN1624" s="32"/>
      <c r="JO1624" s="32"/>
      <c r="JP1624" s="154"/>
      <c r="JQ1624" s="32"/>
      <c r="JR1624" s="32"/>
      <c r="KA1624" s="247">
        <f t="shared" si="182"/>
        <v>4963.96</v>
      </c>
      <c r="KB1624" s="228">
        <f t="shared" si="184"/>
        <v>3455.54</v>
      </c>
      <c r="KC1624" s="246">
        <f t="shared" si="185"/>
        <v>3352.84</v>
      </c>
    </row>
    <row r="1625" spans="1:289" x14ac:dyDescent="0.3">
      <c r="A1625" s="213">
        <v>42738</v>
      </c>
      <c r="B1625" s="31">
        <v>3950</v>
      </c>
      <c r="C1625" s="31">
        <f t="shared" si="178"/>
        <v>3925.2857142857142</v>
      </c>
      <c r="D1625" s="7">
        <v>5015.8599999999997</v>
      </c>
      <c r="E1625" s="2">
        <v>2192.39</v>
      </c>
      <c r="H1625" s="2">
        <v>4769.76</v>
      </c>
      <c r="I1625" s="3">
        <v>2461.14</v>
      </c>
      <c r="J1625" s="7">
        <v>4751.84</v>
      </c>
      <c r="K1625" s="2">
        <v>1960.92</v>
      </c>
      <c r="N1625" s="7">
        <v>4505.74</v>
      </c>
      <c r="O1625" s="3">
        <v>2227.65</v>
      </c>
      <c r="P1625" s="7">
        <v>4918.6899999999996</v>
      </c>
      <c r="Q1625" s="2">
        <v>2138</v>
      </c>
      <c r="T1625" s="2">
        <v>4672.59</v>
      </c>
      <c r="U1625" s="3">
        <v>2406.27</v>
      </c>
      <c r="AJ1625" s="2">
        <f t="shared" si="181"/>
        <v>3756</v>
      </c>
      <c r="AK1625" s="2">
        <v>194</v>
      </c>
      <c r="AL1625" s="7">
        <v>2947.73</v>
      </c>
      <c r="AM1625" s="2">
        <v>1760.81</v>
      </c>
      <c r="AP1625" s="7">
        <v>2701.63</v>
      </c>
      <c r="AQ1625" s="3">
        <v>2025.76</v>
      </c>
      <c r="BE1625" s="2">
        <v>4040</v>
      </c>
      <c r="BF1625" s="32">
        <v>4100</v>
      </c>
      <c r="BG1625" s="2">
        <f t="shared" si="183"/>
        <v>4026.5238095238096</v>
      </c>
      <c r="BH1625" s="32">
        <v>4130</v>
      </c>
      <c r="BI1625" s="32"/>
      <c r="BJ1625" s="2">
        <f t="shared" si="179"/>
        <v>4148.666666666667</v>
      </c>
      <c r="BK1625" s="32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32"/>
      <c r="CA1625" s="32"/>
      <c r="CG1625" s="54"/>
      <c r="IO1625" s="54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  <c r="JD1625" s="32"/>
      <c r="JE1625" s="32"/>
      <c r="JF1625" s="32"/>
      <c r="JG1625" s="32"/>
      <c r="JH1625" s="32"/>
      <c r="JI1625" s="32"/>
      <c r="JJ1625" s="32"/>
      <c r="JK1625" s="32"/>
      <c r="JL1625" s="32"/>
      <c r="JM1625" s="32"/>
      <c r="JN1625" s="32"/>
      <c r="JO1625" s="32"/>
      <c r="JP1625" s="154"/>
      <c r="JQ1625" s="32"/>
      <c r="JR1625" s="32"/>
      <c r="KA1625" s="247">
        <f t="shared" si="182"/>
        <v>4981.84</v>
      </c>
      <c r="KB1625" s="228">
        <f t="shared" si="184"/>
        <v>3479</v>
      </c>
      <c r="KC1625" s="246">
        <f t="shared" si="185"/>
        <v>3374</v>
      </c>
    </row>
    <row r="1626" spans="1:289" x14ac:dyDescent="0.3">
      <c r="A1626" s="213">
        <v>42739</v>
      </c>
      <c r="B1626" s="31">
        <v>3916</v>
      </c>
      <c r="C1626" s="31">
        <f t="shared" si="178"/>
        <v>3930.4285714285716</v>
      </c>
      <c r="D1626" s="7">
        <v>4955.45</v>
      </c>
      <c r="E1626" s="2">
        <v>2137.04</v>
      </c>
      <c r="H1626" s="2">
        <v>4709.3500000000004</v>
      </c>
      <c r="I1626" s="3">
        <v>2405.31</v>
      </c>
      <c r="J1626" s="7">
        <v>4735.5600000000004</v>
      </c>
      <c r="K1626" s="2">
        <v>1948.52</v>
      </c>
      <c r="N1626" s="7">
        <v>4489.46</v>
      </c>
      <c r="O1626" s="3">
        <v>2215.14</v>
      </c>
      <c r="P1626" s="7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81"/>
        <v>3722</v>
      </c>
      <c r="AK1626" s="2">
        <v>194</v>
      </c>
      <c r="AL1626" s="7">
        <v>2864.98</v>
      </c>
      <c r="AM1626" s="2">
        <v>1683.27</v>
      </c>
      <c r="AP1626" s="7">
        <v>2618.88</v>
      </c>
      <c r="AQ1626" s="3">
        <v>1947.55</v>
      </c>
      <c r="BE1626" s="2">
        <v>4008</v>
      </c>
      <c r="BF1626" s="32">
        <v>4090</v>
      </c>
      <c r="BG1626" s="2">
        <f t="shared" si="183"/>
        <v>4029.5238095238096</v>
      </c>
      <c r="BH1626" s="32">
        <v>4080</v>
      </c>
      <c r="BI1626" s="32"/>
      <c r="BJ1626" s="2">
        <f t="shared" si="179"/>
        <v>4149.6190476190477</v>
      </c>
      <c r="BK1626" s="32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32"/>
      <c r="CA1626" s="32"/>
      <c r="CG1626" s="54"/>
      <c r="IO1626" s="54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  <c r="JD1626" s="32"/>
      <c r="JE1626" s="32"/>
      <c r="JF1626" s="32"/>
      <c r="JG1626" s="32"/>
      <c r="JH1626" s="32"/>
      <c r="JI1626" s="32"/>
      <c r="JJ1626" s="32"/>
      <c r="JK1626" s="32"/>
      <c r="JL1626" s="32"/>
      <c r="JM1626" s="32"/>
      <c r="JN1626" s="32"/>
      <c r="JO1626" s="32"/>
      <c r="JP1626" s="154"/>
      <c r="JQ1626" s="32"/>
      <c r="JR1626" s="32"/>
      <c r="KA1626" s="247">
        <f t="shared" si="182"/>
        <v>4965.5600000000004</v>
      </c>
      <c r="KB1626" s="228">
        <f t="shared" si="184"/>
        <v>3444.32</v>
      </c>
      <c r="KC1626" s="246">
        <f t="shared" si="185"/>
        <v>3342.7200000000003</v>
      </c>
    </row>
    <row r="1627" spans="1:289" x14ac:dyDescent="0.3">
      <c r="A1627" s="213">
        <v>42740</v>
      </c>
      <c r="B1627" s="31">
        <v>3935</v>
      </c>
      <c r="C1627" s="31">
        <f t="shared" si="178"/>
        <v>3933.7619047619046</v>
      </c>
      <c r="D1627" s="7">
        <v>5021.5200000000004</v>
      </c>
      <c r="E1627" s="2">
        <v>2200.5</v>
      </c>
      <c r="H1627" s="2">
        <v>4775.42</v>
      </c>
      <c r="I1627" s="3">
        <v>2469.3200000000002</v>
      </c>
      <c r="J1627" s="7">
        <v>4745.62</v>
      </c>
      <c r="K1627" s="2">
        <v>1957.19</v>
      </c>
      <c r="N1627" s="7">
        <v>4499.5200000000004</v>
      </c>
      <c r="O1627" s="3">
        <v>2223.89</v>
      </c>
      <c r="P1627" s="7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81"/>
        <v>3741</v>
      </c>
      <c r="AK1627" s="2">
        <v>194</v>
      </c>
      <c r="AL1627" s="7">
        <v>2915.43</v>
      </c>
      <c r="AM1627" s="2">
        <v>1731.52</v>
      </c>
      <c r="AP1627" s="7">
        <v>2669.33</v>
      </c>
      <c r="AQ1627" s="3">
        <v>1996.22</v>
      </c>
      <c r="BE1627" s="2">
        <v>4023</v>
      </c>
      <c r="BF1627" s="32">
        <v>4080</v>
      </c>
      <c r="BG1627" s="2">
        <f t="shared" si="183"/>
        <v>4031.2857142857142</v>
      </c>
      <c r="BH1627" s="32">
        <v>4099</v>
      </c>
      <c r="BI1627" s="32"/>
      <c r="BJ1627" s="2">
        <f t="shared" si="179"/>
        <v>4150.666666666667</v>
      </c>
      <c r="BK1627" s="32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32"/>
      <c r="CA1627" s="32"/>
      <c r="CG1627" s="54"/>
      <c r="IO1627" s="54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  <c r="JD1627" s="32"/>
      <c r="JE1627" s="32"/>
      <c r="JF1627" s="32"/>
      <c r="JG1627" s="32"/>
      <c r="JH1627" s="32"/>
      <c r="JI1627" s="32"/>
      <c r="JJ1627" s="32"/>
      <c r="JK1627" s="32"/>
      <c r="JL1627" s="32"/>
      <c r="JM1627" s="32"/>
      <c r="JN1627" s="32"/>
      <c r="JO1627" s="32"/>
      <c r="JP1627" s="154"/>
      <c r="JQ1627" s="32"/>
      <c r="JR1627" s="32"/>
      <c r="KA1627" s="247">
        <f t="shared" si="182"/>
        <v>4975.62</v>
      </c>
      <c r="KB1627" s="228">
        <f t="shared" si="184"/>
        <v>3463.7000000000003</v>
      </c>
      <c r="KC1627" s="246">
        <f t="shared" si="185"/>
        <v>3360.2000000000003</v>
      </c>
    </row>
    <row r="1628" spans="1:289" x14ac:dyDescent="0.3">
      <c r="A1628" s="213">
        <v>42743</v>
      </c>
      <c r="B1628" s="31">
        <v>3958</v>
      </c>
      <c r="C1628" s="31">
        <f t="shared" si="178"/>
        <v>3937.7619047619046</v>
      </c>
      <c r="D1628" s="7">
        <v>5092.1000000000004</v>
      </c>
      <c r="E1628" s="2">
        <v>2266.33</v>
      </c>
      <c r="H1628" s="2">
        <v>4846</v>
      </c>
      <c r="I1628" s="3">
        <v>2535.7199999999998</v>
      </c>
      <c r="J1628" s="7">
        <v>4771.78</v>
      </c>
      <c r="K1628" s="2">
        <v>1979.74</v>
      </c>
      <c r="N1628" s="7">
        <v>4525.68</v>
      </c>
      <c r="O1628" s="3">
        <v>2246.64</v>
      </c>
      <c r="P1628" s="7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81"/>
        <v>3764</v>
      </c>
      <c r="AK1628" s="2">
        <v>194</v>
      </c>
      <c r="AL1628" s="7">
        <v>2967.21</v>
      </c>
      <c r="AM1628" s="2">
        <v>1779.19</v>
      </c>
      <c r="AP1628" s="7">
        <v>2721.11</v>
      </c>
      <c r="AQ1628" s="3">
        <v>2044.3</v>
      </c>
      <c r="BE1628" s="2">
        <v>4029</v>
      </c>
      <c r="BF1628" s="32">
        <v>4078</v>
      </c>
      <c r="BG1628" s="2">
        <f t="shared" si="183"/>
        <v>4032.9523809523807</v>
      </c>
      <c r="BH1628" s="32">
        <v>4116</v>
      </c>
      <c r="BI1628" s="32"/>
      <c r="BJ1628" s="2">
        <f t="shared" si="179"/>
        <v>4150.9047619047615</v>
      </c>
      <c r="BK1628" s="32"/>
      <c r="BL1628" s="2">
        <v>5240.1899999999996</v>
      </c>
      <c r="BM1628" s="2">
        <v>2324.1</v>
      </c>
      <c r="BN1628" s="2">
        <v>4994.09</v>
      </c>
      <c r="BO1628" s="2">
        <v>2594</v>
      </c>
      <c r="BP1628" s="32"/>
      <c r="CA1628" s="32"/>
      <c r="CG1628" s="54"/>
      <c r="IO1628" s="54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  <c r="JD1628" s="32"/>
      <c r="JE1628" s="32"/>
      <c r="JF1628" s="32"/>
      <c r="JG1628" s="32"/>
      <c r="JH1628" s="32"/>
      <c r="JI1628" s="32"/>
      <c r="JJ1628" s="32"/>
      <c r="JK1628" s="32"/>
      <c r="JL1628" s="32"/>
      <c r="JM1628" s="32"/>
      <c r="JN1628" s="32"/>
      <c r="JO1628" s="32"/>
      <c r="JP1628" s="154"/>
      <c r="JQ1628" s="32"/>
      <c r="JR1628" s="32"/>
      <c r="KA1628" s="247">
        <f t="shared" si="182"/>
        <v>5001.78</v>
      </c>
      <c r="KB1628" s="228">
        <f t="shared" si="184"/>
        <v>3487.16</v>
      </c>
      <c r="KC1628" s="246">
        <f t="shared" si="185"/>
        <v>3381.36</v>
      </c>
    </row>
    <row r="1629" spans="1:289" x14ac:dyDescent="0.3">
      <c r="A1629" s="213">
        <v>42744</v>
      </c>
      <c r="B1629" s="31">
        <v>3965</v>
      </c>
      <c r="C1629" s="31">
        <f t="shared" si="178"/>
        <v>3939.6666666666665</v>
      </c>
      <c r="D1629" s="7">
        <v>5042.45</v>
      </c>
      <c r="E1629" s="2">
        <v>2235.2399999999998</v>
      </c>
      <c r="H1629" s="2">
        <v>4796.3500000000004</v>
      </c>
      <c r="I1629" s="3">
        <v>2504.36</v>
      </c>
      <c r="J1629" s="7">
        <v>4739.58</v>
      </c>
      <c r="K1629" s="2">
        <v>1951.99</v>
      </c>
      <c r="N1629" s="7">
        <v>4493.4799999999996</v>
      </c>
      <c r="O1629" s="3">
        <v>2218.64</v>
      </c>
      <c r="P1629" s="7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81"/>
        <v>3771</v>
      </c>
      <c r="AK1629" s="2">
        <v>194</v>
      </c>
      <c r="AL1629" s="7">
        <v>2923.71</v>
      </c>
      <c r="AM1629" s="2">
        <v>1753.81</v>
      </c>
      <c r="AP1629" s="7">
        <v>2677.61</v>
      </c>
      <c r="AQ1629" s="3">
        <v>2018.7</v>
      </c>
      <c r="BE1629" s="2">
        <v>4043</v>
      </c>
      <c r="BF1629" s="32">
        <v>4091</v>
      </c>
      <c r="BG1629" s="2">
        <f t="shared" si="183"/>
        <v>4033.3333333333335</v>
      </c>
      <c r="BH1629" s="32">
        <v>4140</v>
      </c>
      <c r="BI1629" s="32"/>
      <c r="BJ1629" s="2">
        <f t="shared" si="179"/>
        <v>4151.3809523809523</v>
      </c>
      <c r="BK1629" s="32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32"/>
      <c r="CA1629" s="32"/>
      <c r="CG1629" s="54"/>
      <c r="IO1629" s="54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  <c r="JD1629" s="32"/>
      <c r="JE1629" s="32"/>
      <c r="JF1629" s="32"/>
      <c r="JG1629" s="32"/>
      <c r="JH1629" s="32"/>
      <c r="JI1629" s="32"/>
      <c r="JJ1629" s="32"/>
      <c r="JK1629" s="32"/>
      <c r="JL1629" s="32"/>
      <c r="JM1629" s="32"/>
      <c r="JN1629" s="32"/>
      <c r="JO1629" s="32"/>
      <c r="JP1629" s="154"/>
      <c r="JQ1629" s="32"/>
      <c r="JR1629" s="32"/>
      <c r="KA1629" s="247">
        <f t="shared" si="182"/>
        <v>4969.58</v>
      </c>
      <c r="KB1629" s="228">
        <f t="shared" si="184"/>
        <v>3494.3</v>
      </c>
      <c r="KC1629" s="246">
        <f t="shared" si="185"/>
        <v>3387.8</v>
      </c>
    </row>
    <row r="1630" spans="1:289" x14ac:dyDescent="0.3">
      <c r="A1630" s="213">
        <v>42745</v>
      </c>
      <c r="B1630" s="31">
        <v>3946</v>
      </c>
      <c r="C1630" s="31">
        <f t="shared" ref="C1630:C1693" si="186">AVERAGE(B1610:B1630)</f>
        <v>3940.9047619047619</v>
      </c>
      <c r="D1630" s="7">
        <v>5101.5600000000004</v>
      </c>
      <c r="E1630" s="2">
        <v>2289.6999999999998</v>
      </c>
      <c r="H1630" s="2">
        <v>4855.46</v>
      </c>
      <c r="I1630" s="3">
        <v>2559.3000000000002</v>
      </c>
      <c r="J1630" s="7">
        <v>4767.76</v>
      </c>
      <c r="K1630" s="2">
        <v>1976.27</v>
      </c>
      <c r="N1630" s="7">
        <v>4521.66</v>
      </c>
      <c r="O1630" s="3">
        <v>2243.14</v>
      </c>
      <c r="P1630" s="7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81"/>
        <v>3752</v>
      </c>
      <c r="AK1630" s="2">
        <v>194</v>
      </c>
      <c r="AL1630" s="7">
        <v>2963.53</v>
      </c>
      <c r="AM1630" s="2">
        <v>1789.65</v>
      </c>
      <c r="AP1630" s="7">
        <v>2717.43</v>
      </c>
      <c r="AQ1630" s="3">
        <v>2054.85</v>
      </c>
      <c r="BE1630" s="2">
        <v>4029</v>
      </c>
      <c r="BF1630" s="32">
        <v>4099</v>
      </c>
      <c r="BG1630" s="2">
        <f t="shared" si="183"/>
        <v>4033.0952380952381</v>
      </c>
      <c r="BH1630" s="32">
        <v>4154</v>
      </c>
      <c r="BI1630" s="32"/>
      <c r="BJ1630" s="2">
        <f t="shared" si="179"/>
        <v>4151.5714285714284</v>
      </c>
      <c r="BK1630" s="32"/>
      <c r="BL1630" s="2">
        <v>5270.15</v>
      </c>
      <c r="BM1630" s="2">
        <v>2348.65</v>
      </c>
      <c r="BN1630" s="2">
        <v>5024.05</v>
      </c>
      <c r="BO1630" s="2">
        <v>2618.75</v>
      </c>
      <c r="BP1630" s="32"/>
      <c r="CA1630" s="32"/>
      <c r="CG1630" s="54"/>
      <c r="IO1630" s="54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  <c r="JD1630" s="32"/>
      <c r="JE1630" s="32"/>
      <c r="JF1630" s="32"/>
      <c r="JG1630" s="32"/>
      <c r="JH1630" s="32"/>
      <c r="JI1630" s="32"/>
      <c r="JJ1630" s="32"/>
      <c r="JK1630" s="32"/>
      <c r="JL1630" s="32"/>
      <c r="JM1630" s="32"/>
      <c r="JN1630" s="32"/>
      <c r="JO1630" s="32"/>
      <c r="JP1630" s="154"/>
      <c r="JQ1630" s="32"/>
      <c r="JR1630" s="32"/>
      <c r="KA1630" s="247">
        <f t="shared" si="182"/>
        <v>4997.76</v>
      </c>
      <c r="KB1630" s="228">
        <f t="shared" si="184"/>
        <v>3474.92</v>
      </c>
      <c r="KC1630" s="246">
        <f t="shared" si="185"/>
        <v>3370.32</v>
      </c>
    </row>
    <row r="1631" spans="1:289" x14ac:dyDescent="0.3">
      <c r="A1631" s="213">
        <v>42746</v>
      </c>
      <c r="B1631" s="31">
        <v>3955</v>
      </c>
      <c r="C1631" s="31">
        <f t="shared" si="186"/>
        <v>3943.3809523809523</v>
      </c>
      <c r="D1631" s="7">
        <v>5113.21</v>
      </c>
      <c r="E1631" s="2">
        <v>2301.36</v>
      </c>
      <c r="H1631" s="2">
        <v>4867.1099999999997</v>
      </c>
      <c r="I1631" s="3">
        <v>2571.06</v>
      </c>
      <c r="J1631" s="7">
        <v>4765.74</v>
      </c>
      <c r="K1631" s="2">
        <v>1974.54</v>
      </c>
      <c r="N1631" s="7">
        <v>4519.6400000000003</v>
      </c>
      <c r="O1631" s="3">
        <v>2241.39</v>
      </c>
      <c r="P1631" s="7">
        <v>4960.43</v>
      </c>
      <c r="Q1631" s="2">
        <v>2192.48</v>
      </c>
      <c r="T1631" s="2">
        <v>4714.33</v>
      </c>
      <c r="U1631" s="3">
        <v>2461.23</v>
      </c>
      <c r="AJ1631" s="2">
        <f t="shared" si="181"/>
        <v>3761</v>
      </c>
      <c r="AK1631" s="2">
        <v>194</v>
      </c>
      <c r="AL1631" s="7">
        <v>2961.67</v>
      </c>
      <c r="AM1631" s="2">
        <v>1788.05</v>
      </c>
      <c r="AP1631" s="7">
        <v>2715.57</v>
      </c>
      <c r="AQ1631" s="3">
        <v>2053.2399999999998</v>
      </c>
      <c r="BE1631" s="2">
        <v>4025</v>
      </c>
      <c r="BF1631" s="32">
        <v>4100</v>
      </c>
      <c r="BG1631" s="2">
        <f t="shared" si="183"/>
        <v>4033.2857142857142</v>
      </c>
      <c r="BH1631" s="32">
        <v>4154</v>
      </c>
      <c r="BI1631" s="32"/>
      <c r="BJ1631" s="2">
        <f t="shared" si="179"/>
        <v>4153.0476190476193</v>
      </c>
      <c r="BK1631" s="32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32"/>
      <c r="CA1631" s="32"/>
      <c r="CG1631" s="54"/>
      <c r="IO1631" s="54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  <c r="JD1631" s="32"/>
      <c r="JE1631" s="32"/>
      <c r="JF1631" s="32"/>
      <c r="JG1631" s="32"/>
      <c r="JH1631" s="32"/>
      <c r="JI1631" s="32"/>
      <c r="JJ1631" s="32"/>
      <c r="JK1631" s="32"/>
      <c r="JL1631" s="32"/>
      <c r="JM1631" s="32"/>
      <c r="JN1631" s="32"/>
      <c r="JO1631" s="32"/>
      <c r="JP1631" s="154"/>
      <c r="JQ1631" s="32"/>
      <c r="JR1631" s="32"/>
      <c r="KA1631" s="247">
        <f t="shared" si="182"/>
        <v>4995.74</v>
      </c>
      <c r="KB1631" s="228">
        <f t="shared" si="184"/>
        <v>3484.1</v>
      </c>
      <c r="KC1631" s="246">
        <f t="shared" si="185"/>
        <v>3378.6000000000004</v>
      </c>
    </row>
    <row r="1632" spans="1:289" x14ac:dyDescent="0.3">
      <c r="A1632" s="213">
        <v>42747</v>
      </c>
      <c r="B1632" s="31">
        <v>3944</v>
      </c>
      <c r="C1632" s="31">
        <f t="shared" si="186"/>
        <v>3945.4761904761904</v>
      </c>
      <c r="D1632" s="7">
        <v>5081.47</v>
      </c>
      <c r="E1632" s="2">
        <v>2235.06</v>
      </c>
      <c r="H1632" s="2">
        <v>4835.37</v>
      </c>
      <c r="I1632" s="3">
        <v>2504.1799999999998</v>
      </c>
      <c r="J1632" s="7">
        <v>4670.83</v>
      </c>
      <c r="K1632" s="2">
        <v>1926.42</v>
      </c>
      <c r="N1632" s="7">
        <v>4424.7299999999996</v>
      </c>
      <c r="O1632" s="3">
        <v>2192.85</v>
      </c>
      <c r="P1632" s="7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81"/>
        <v>3750</v>
      </c>
      <c r="AK1632" s="2">
        <v>194</v>
      </c>
      <c r="AL1632" s="7">
        <v>2897.02</v>
      </c>
      <c r="AM1632" s="2">
        <v>1715.86</v>
      </c>
      <c r="AP1632" s="7">
        <v>2650.92</v>
      </c>
      <c r="AQ1632" s="3">
        <v>1980.42</v>
      </c>
      <c r="BE1632" s="2">
        <v>4022</v>
      </c>
      <c r="BF1632" s="32">
        <v>4105</v>
      </c>
      <c r="BG1632" s="2">
        <f t="shared" si="183"/>
        <v>4033.3809523809523</v>
      </c>
      <c r="BH1632" s="32">
        <v>4152</v>
      </c>
      <c r="BI1632" s="32"/>
      <c r="BJ1632" s="2">
        <f t="shared" si="179"/>
        <v>4154.2857142857147</v>
      </c>
      <c r="BK1632" s="32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32"/>
      <c r="CA1632" s="32"/>
      <c r="CG1632" s="54"/>
      <c r="IO1632" s="54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  <c r="JD1632" s="32"/>
      <c r="JE1632" s="32"/>
      <c r="JF1632" s="32"/>
      <c r="JG1632" s="32"/>
      <c r="JH1632" s="32"/>
      <c r="JI1632" s="32"/>
      <c r="JJ1632" s="32"/>
      <c r="JK1632" s="32"/>
      <c r="JL1632" s="32"/>
      <c r="JM1632" s="32"/>
      <c r="JN1632" s="32"/>
      <c r="JO1632" s="32"/>
      <c r="JP1632" s="154"/>
      <c r="JQ1632" s="32"/>
      <c r="JR1632" s="32"/>
      <c r="KA1632" s="247">
        <f t="shared" si="182"/>
        <v>4900.83</v>
      </c>
      <c r="KB1632" s="228">
        <f t="shared" si="184"/>
        <v>3472.88</v>
      </c>
      <c r="KC1632" s="246">
        <f t="shared" si="185"/>
        <v>3368.48</v>
      </c>
    </row>
    <row r="1633" spans="1:289" x14ac:dyDescent="0.3">
      <c r="A1633" s="213">
        <v>42748</v>
      </c>
      <c r="B1633" s="31">
        <v>3955</v>
      </c>
      <c r="C1633" s="31">
        <f t="shared" si="186"/>
        <v>3946</v>
      </c>
      <c r="D1633" s="7">
        <v>5147.6400000000003</v>
      </c>
      <c r="E1633" s="2">
        <v>2300.17</v>
      </c>
      <c r="H1633" s="2">
        <v>4901.54</v>
      </c>
      <c r="I1633" s="3">
        <v>2569.86</v>
      </c>
      <c r="J1633" s="7">
        <v>4668.8500000000004</v>
      </c>
      <c r="K1633" s="2">
        <v>1924.69</v>
      </c>
      <c r="N1633" s="7">
        <v>4422.75</v>
      </c>
      <c r="O1633" s="3">
        <v>2191.11</v>
      </c>
      <c r="P1633" s="7">
        <v>4942.53</v>
      </c>
      <c r="Q1633" s="2">
        <v>2166.13</v>
      </c>
      <c r="T1633" s="2">
        <v>4696.43</v>
      </c>
      <c r="U1633" s="3">
        <v>2434.65</v>
      </c>
      <c r="AJ1633" s="2">
        <f t="shared" si="181"/>
        <v>3761</v>
      </c>
      <c r="AK1633" s="2">
        <v>194</v>
      </c>
      <c r="AL1633" s="7">
        <v>2949.93</v>
      </c>
      <c r="AM1633" s="2">
        <v>1767.94</v>
      </c>
      <c r="AP1633" s="7">
        <v>2703.83</v>
      </c>
      <c r="AQ1633" s="3">
        <v>2032.96</v>
      </c>
      <c r="BE1633" s="2">
        <v>4023</v>
      </c>
      <c r="BF1633" s="32">
        <v>4111</v>
      </c>
      <c r="BG1633" s="2">
        <f t="shared" si="183"/>
        <v>4031.4285714285716</v>
      </c>
      <c r="BH1633" s="32">
        <v>4155</v>
      </c>
      <c r="BI1633" s="32"/>
      <c r="BJ1633" s="2">
        <f t="shared" si="179"/>
        <v>4153.1904761904761</v>
      </c>
      <c r="BK1633" s="32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32"/>
      <c r="CA1633" s="32"/>
      <c r="CG1633" s="54"/>
      <c r="IO1633" s="54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  <c r="JD1633" s="32"/>
      <c r="JE1633" s="32"/>
      <c r="JF1633" s="32"/>
      <c r="JG1633" s="32"/>
      <c r="JH1633" s="32"/>
      <c r="JI1633" s="32"/>
      <c r="JJ1633" s="32"/>
      <c r="JK1633" s="32"/>
      <c r="JL1633" s="32"/>
      <c r="JM1633" s="32"/>
      <c r="JN1633" s="32"/>
      <c r="JO1633" s="32"/>
      <c r="JP1633" s="154"/>
      <c r="JQ1633" s="32"/>
      <c r="JR1633" s="32"/>
      <c r="KA1633" s="247">
        <f t="shared" si="182"/>
        <v>4898.8500000000004</v>
      </c>
      <c r="KB1633" s="228">
        <f t="shared" si="184"/>
        <v>3484.1</v>
      </c>
      <c r="KC1633" s="246">
        <f t="shared" si="185"/>
        <v>3378.6000000000004</v>
      </c>
    </row>
    <row r="1634" spans="1:289" x14ac:dyDescent="0.3">
      <c r="A1634" s="213">
        <v>42751</v>
      </c>
      <c r="B1634" s="31">
        <v>3959</v>
      </c>
      <c r="C1634" s="31">
        <f t="shared" si="186"/>
        <v>3946.7142857142858</v>
      </c>
      <c r="D1634" s="7">
        <v>5186.74</v>
      </c>
      <c r="E1634" s="2">
        <v>2337.11</v>
      </c>
      <c r="H1634" s="2">
        <v>4940.6400000000003</v>
      </c>
      <c r="I1634" s="3">
        <v>2607.12</v>
      </c>
      <c r="J1634" s="7">
        <v>4678.71</v>
      </c>
      <c r="K1634" s="2">
        <v>1933.32</v>
      </c>
      <c r="N1634" s="7">
        <v>4432.6099999999997</v>
      </c>
      <c r="O1634" s="3">
        <v>2199.81</v>
      </c>
      <c r="P1634" s="7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81"/>
        <v>3765</v>
      </c>
      <c r="AK1634" s="2">
        <v>194</v>
      </c>
      <c r="AL1634" s="7">
        <v>2945.6</v>
      </c>
      <c r="AM1634" s="2">
        <v>1762.51</v>
      </c>
      <c r="AP1634" s="7">
        <v>2699.5</v>
      </c>
      <c r="AQ1634" s="3">
        <v>2027.48</v>
      </c>
      <c r="BE1634" s="2">
        <v>4034</v>
      </c>
      <c r="BF1634" s="32">
        <v>4124</v>
      </c>
      <c r="BG1634" s="2">
        <f t="shared" si="183"/>
        <v>4030</v>
      </c>
      <c r="BH1634" s="32">
        <v>4168</v>
      </c>
      <c r="BI1634" s="32"/>
      <c r="BJ1634" s="2">
        <f t="shared" si="179"/>
        <v>4152.7142857142853</v>
      </c>
      <c r="BK1634" s="32"/>
      <c r="BL1634" s="2">
        <v>5385.98</v>
      </c>
      <c r="BM1634" s="2">
        <v>2396.56</v>
      </c>
      <c r="BN1634" s="2">
        <v>5139.88</v>
      </c>
      <c r="BO1634" s="2">
        <v>2667.09</v>
      </c>
      <c r="BP1634" s="32"/>
      <c r="CA1634" s="32"/>
      <c r="CG1634" s="54"/>
      <c r="IO1634" s="54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  <c r="JD1634" s="32"/>
      <c r="JE1634" s="32"/>
      <c r="JF1634" s="32"/>
      <c r="JG1634" s="32"/>
      <c r="JH1634" s="32"/>
      <c r="JI1634" s="32"/>
      <c r="JJ1634" s="32"/>
      <c r="JK1634" s="32"/>
      <c r="JL1634" s="32"/>
      <c r="JM1634" s="32"/>
      <c r="JN1634" s="32"/>
      <c r="JO1634" s="32"/>
      <c r="JP1634" s="154"/>
      <c r="JQ1634" s="32"/>
      <c r="JR1634" s="32"/>
      <c r="KA1634" s="247">
        <f t="shared" si="182"/>
        <v>4908.71</v>
      </c>
      <c r="KB1634" s="228">
        <f t="shared" si="184"/>
        <v>3488.1800000000003</v>
      </c>
      <c r="KC1634" s="246">
        <f t="shared" si="185"/>
        <v>3382.28</v>
      </c>
    </row>
    <row r="1635" spans="1:289" x14ac:dyDescent="0.3">
      <c r="A1635" s="213">
        <v>42752</v>
      </c>
      <c r="B1635" s="31">
        <v>3945</v>
      </c>
      <c r="C1635" s="31">
        <f t="shared" si="186"/>
        <v>3947.8095238095239</v>
      </c>
      <c r="D1635" s="7">
        <v>5163.28</v>
      </c>
      <c r="E1635" s="2">
        <v>2316.89</v>
      </c>
      <c r="H1635" s="2">
        <v>4917.18</v>
      </c>
      <c r="I1635" s="3">
        <v>2586.7199999999998</v>
      </c>
      <c r="J1635" s="7">
        <v>4658.99</v>
      </c>
      <c r="K1635" s="2">
        <v>1916.07</v>
      </c>
      <c r="N1635" s="7">
        <v>4412.8900000000003</v>
      </c>
      <c r="O1635" s="3">
        <v>2182.41</v>
      </c>
      <c r="P1635" s="7">
        <v>4904.38</v>
      </c>
      <c r="Q1635" s="2">
        <v>2129.89</v>
      </c>
      <c r="T1635" s="2">
        <v>4658.28</v>
      </c>
      <c r="U1635" s="3">
        <v>2398.09</v>
      </c>
      <c r="AJ1635" s="2">
        <f t="shared" si="181"/>
        <v>3751</v>
      </c>
      <c r="AK1635" s="2">
        <v>194</v>
      </c>
      <c r="AL1635" s="7">
        <v>2926.89</v>
      </c>
      <c r="AM1635" s="2">
        <v>1746.55</v>
      </c>
      <c r="AP1635" s="7">
        <v>2680.79</v>
      </c>
      <c r="AQ1635" s="3">
        <v>2011.38</v>
      </c>
      <c r="BE1635" s="2">
        <v>4010</v>
      </c>
      <c r="BF1635" s="32">
        <v>4105</v>
      </c>
      <c r="BG1635" s="2">
        <f t="shared" si="183"/>
        <v>4028</v>
      </c>
      <c r="BH1635" s="32">
        <v>4147</v>
      </c>
      <c r="BI1635" s="32"/>
      <c r="BJ1635" s="2">
        <f t="shared" si="179"/>
        <v>4152.4761904761908</v>
      </c>
      <c r="BK1635" s="32"/>
      <c r="BL1635" s="2">
        <v>5384.67</v>
      </c>
      <c r="BM1635" s="2">
        <v>2374.67</v>
      </c>
      <c r="BN1635" s="2">
        <v>5138.57</v>
      </c>
      <c r="BO1635" s="2">
        <v>2645.01</v>
      </c>
      <c r="BP1635" s="32"/>
      <c r="CA1635" s="32"/>
      <c r="CG1635" s="54"/>
      <c r="IO1635" s="54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  <c r="JD1635" s="32"/>
      <c r="JE1635" s="32"/>
      <c r="JF1635" s="32"/>
      <c r="JG1635" s="32"/>
      <c r="JH1635" s="32"/>
      <c r="JI1635" s="32"/>
      <c r="JJ1635" s="32"/>
      <c r="JK1635" s="32"/>
      <c r="JL1635" s="32"/>
      <c r="JM1635" s="32"/>
      <c r="JN1635" s="32"/>
      <c r="JO1635" s="32"/>
      <c r="JP1635" s="154"/>
      <c r="JQ1635" s="32"/>
      <c r="JR1635" s="32"/>
      <c r="KA1635" s="247">
        <f t="shared" si="182"/>
        <v>4888.99</v>
      </c>
      <c r="KB1635" s="228">
        <f t="shared" si="184"/>
        <v>3473.9</v>
      </c>
      <c r="KC1635" s="246">
        <f t="shared" si="185"/>
        <v>3369.4</v>
      </c>
    </row>
    <row r="1636" spans="1:289" x14ac:dyDescent="0.3">
      <c r="A1636" s="213">
        <v>42753</v>
      </c>
      <c r="B1636" s="31">
        <v>3935</v>
      </c>
      <c r="C1636" s="31">
        <f t="shared" si="186"/>
        <v>3946.4761904761904</v>
      </c>
      <c r="D1636" s="7">
        <v>5202.84</v>
      </c>
      <c r="E1636" s="2">
        <v>2352.61</v>
      </c>
      <c r="H1636" s="2">
        <v>4956.74</v>
      </c>
      <c r="I1636" s="3">
        <v>2622.75</v>
      </c>
      <c r="J1636" s="7">
        <v>4694.43</v>
      </c>
      <c r="K1636" s="2">
        <v>1948.52</v>
      </c>
      <c r="N1636" s="7">
        <v>4448.33</v>
      </c>
      <c r="O1636" s="3">
        <v>2215.14</v>
      </c>
      <c r="P1636" s="7">
        <v>4983.07</v>
      </c>
      <c r="Q1636" s="2">
        <v>2204.5</v>
      </c>
      <c r="T1636" s="2">
        <v>4736.97</v>
      </c>
      <c r="U1636" s="3">
        <v>2473.35</v>
      </c>
      <c r="AJ1636" s="2">
        <f t="shared" si="181"/>
        <v>3741</v>
      </c>
      <c r="AK1636" s="2">
        <v>194</v>
      </c>
      <c r="AL1636" s="7">
        <v>2961.22</v>
      </c>
      <c r="AM1636" s="2">
        <v>1777.58</v>
      </c>
      <c r="AP1636" s="7">
        <v>2715.12</v>
      </c>
      <c r="AQ1636" s="3">
        <v>2042.68</v>
      </c>
      <c r="BE1636" s="2">
        <v>4008</v>
      </c>
      <c r="BF1636" s="32">
        <v>4101</v>
      </c>
      <c r="BG1636" s="2">
        <f t="shared" si="183"/>
        <v>4024.4285714285716</v>
      </c>
      <c r="BH1636" s="32">
        <v>4138</v>
      </c>
      <c r="BI1636" s="32"/>
      <c r="BJ1636" s="2">
        <f t="shared" si="179"/>
        <v>4150.1428571428569</v>
      </c>
      <c r="BK1636" s="32"/>
      <c r="BL1636" s="2">
        <v>5400.31</v>
      </c>
      <c r="BM1636" s="2">
        <v>2412.1</v>
      </c>
      <c r="BN1636" s="2">
        <v>5154.21</v>
      </c>
      <c r="BO1636" s="2">
        <v>2682.76</v>
      </c>
      <c r="BP1636" s="32"/>
      <c r="CA1636" s="32"/>
      <c r="CG1636" s="54"/>
      <c r="IO1636" s="54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  <c r="JD1636" s="32"/>
      <c r="JE1636" s="32"/>
      <c r="JF1636" s="32"/>
      <c r="JG1636" s="32"/>
      <c r="JH1636" s="32"/>
      <c r="JI1636" s="32"/>
      <c r="JJ1636" s="32"/>
      <c r="JK1636" s="32"/>
      <c r="JL1636" s="32"/>
      <c r="JM1636" s="32"/>
      <c r="JN1636" s="32"/>
      <c r="JO1636" s="32"/>
      <c r="JP1636" s="154"/>
      <c r="JQ1636" s="32"/>
      <c r="JR1636" s="32"/>
      <c r="KA1636" s="247">
        <f t="shared" si="182"/>
        <v>4924.43</v>
      </c>
      <c r="KB1636" s="228">
        <f t="shared" si="184"/>
        <v>3463.7000000000003</v>
      </c>
      <c r="KC1636" s="246">
        <f t="shared" si="185"/>
        <v>3360.2000000000003</v>
      </c>
    </row>
    <row r="1637" spans="1:289" x14ac:dyDescent="0.3">
      <c r="A1637" s="213">
        <v>42754</v>
      </c>
      <c r="B1637" s="31">
        <v>3928</v>
      </c>
      <c r="C1637" s="31">
        <f t="shared" si="186"/>
        <v>3945.6666666666665</v>
      </c>
      <c r="D1637" s="7">
        <v>5229.72</v>
      </c>
      <c r="E1637" s="2">
        <v>2367.2399999999998</v>
      </c>
      <c r="H1637" s="2">
        <v>4983.62</v>
      </c>
      <c r="I1637" s="3">
        <v>2637.51</v>
      </c>
      <c r="J1637" s="7">
        <v>4668.8900000000003</v>
      </c>
      <c r="K1637" s="2">
        <v>1938.11</v>
      </c>
      <c r="N1637" s="7">
        <v>4422.79</v>
      </c>
      <c r="O1637" s="3">
        <v>2204.64</v>
      </c>
      <c r="P1637" s="7">
        <v>4942.53</v>
      </c>
      <c r="Q1637" s="2">
        <v>2166.13</v>
      </c>
      <c r="T1637" s="2">
        <v>4696.43</v>
      </c>
      <c r="U1637" s="3">
        <v>2434.65</v>
      </c>
      <c r="AJ1637" s="2">
        <f t="shared" si="181"/>
        <v>3734</v>
      </c>
      <c r="AK1637" s="2">
        <v>194</v>
      </c>
      <c r="AL1637" s="7">
        <v>2949.93</v>
      </c>
      <c r="AM1637" s="2">
        <v>1767.94</v>
      </c>
      <c r="AP1637" s="7">
        <v>2703.83</v>
      </c>
      <c r="AQ1637" s="3">
        <v>2032.96</v>
      </c>
      <c r="BE1637" s="2">
        <v>3993</v>
      </c>
      <c r="BF1637" s="32">
        <v>4083</v>
      </c>
      <c r="BG1637" s="2">
        <f t="shared" si="183"/>
        <v>4021.9523809523807</v>
      </c>
      <c r="BH1637" s="32">
        <v>4133</v>
      </c>
      <c r="BI1637" s="32"/>
      <c r="BJ1637" s="2">
        <f t="shared" si="179"/>
        <v>4148.1428571428569</v>
      </c>
      <c r="BK1637" s="32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32"/>
      <c r="CA1637" s="32"/>
      <c r="CG1637" s="54"/>
      <c r="IO1637" s="54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  <c r="JD1637" s="32"/>
      <c r="JE1637" s="32"/>
      <c r="JF1637" s="32"/>
      <c r="JG1637" s="32"/>
      <c r="JH1637" s="32"/>
      <c r="JI1637" s="32"/>
      <c r="JJ1637" s="32"/>
      <c r="JK1637" s="32"/>
      <c r="JL1637" s="32"/>
      <c r="JM1637" s="32"/>
      <c r="JN1637" s="32"/>
      <c r="JO1637" s="32"/>
      <c r="JP1637" s="154"/>
      <c r="JQ1637" s="32"/>
      <c r="JR1637" s="32"/>
      <c r="KA1637" s="247">
        <f t="shared" si="182"/>
        <v>4898.8900000000003</v>
      </c>
      <c r="KB1637" s="228">
        <f t="shared" si="184"/>
        <v>3456.56</v>
      </c>
      <c r="KC1637" s="246">
        <f t="shared" si="185"/>
        <v>3353.76</v>
      </c>
    </row>
    <row r="1638" spans="1:289" x14ac:dyDescent="0.3">
      <c r="A1638" s="213">
        <v>42755</v>
      </c>
      <c r="B1638" s="31">
        <v>3906</v>
      </c>
      <c r="C1638" s="31">
        <f t="shared" si="186"/>
        <v>3943.6190476190477</v>
      </c>
      <c r="D1638" s="7">
        <v>5167.93</v>
      </c>
      <c r="E1638" s="2">
        <v>2307.5500000000002</v>
      </c>
      <c r="H1638" s="2">
        <v>4921.83</v>
      </c>
      <c r="I1638" s="3">
        <v>2577.3000000000002</v>
      </c>
      <c r="J1638" s="7">
        <v>4676.63</v>
      </c>
      <c r="K1638" s="2">
        <v>1946.28</v>
      </c>
      <c r="N1638" s="7">
        <v>4430.53</v>
      </c>
      <c r="O1638" s="3">
        <v>2212.89</v>
      </c>
      <c r="P1638" s="7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81"/>
        <v>3712</v>
      </c>
      <c r="AK1638" s="2">
        <v>194</v>
      </c>
      <c r="AL1638" s="7">
        <v>2916.97</v>
      </c>
      <c r="AM1638" s="2">
        <v>1736.36</v>
      </c>
      <c r="AP1638" s="7">
        <v>2670.87</v>
      </c>
      <c r="AQ1638" s="3">
        <v>2001.1</v>
      </c>
      <c r="BE1638" s="2">
        <v>3972</v>
      </c>
      <c r="BF1638" s="32">
        <v>4062</v>
      </c>
      <c r="BG1638" s="2">
        <f t="shared" si="183"/>
        <v>4018.4761904761904</v>
      </c>
      <c r="BH1638" s="32">
        <v>4110</v>
      </c>
      <c r="BI1638" s="32"/>
      <c r="BJ1638" s="2">
        <f t="shared" si="179"/>
        <v>4145.0476190476193</v>
      </c>
      <c r="BK1638" s="32"/>
      <c r="BL1638" s="2">
        <v>5385.94</v>
      </c>
      <c r="BM1638" s="2">
        <v>2366.65</v>
      </c>
      <c r="BN1638" s="2">
        <v>5139.84</v>
      </c>
      <c r="BO1638" s="2">
        <v>2636.91</v>
      </c>
      <c r="BP1638" s="32"/>
      <c r="CA1638" s="32"/>
      <c r="CG1638" s="54"/>
      <c r="IO1638" s="54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  <c r="JD1638" s="32"/>
      <c r="JE1638" s="32"/>
      <c r="JF1638" s="32"/>
      <c r="JG1638" s="32"/>
      <c r="JH1638" s="32"/>
      <c r="JI1638" s="32"/>
      <c r="JJ1638" s="32"/>
      <c r="JK1638" s="32"/>
      <c r="JL1638" s="32"/>
      <c r="JM1638" s="32"/>
      <c r="JN1638" s="32"/>
      <c r="JO1638" s="32"/>
      <c r="JP1638" s="154"/>
      <c r="JQ1638" s="32"/>
      <c r="JR1638" s="32"/>
      <c r="KA1638" s="247">
        <f t="shared" si="182"/>
        <v>4906.63</v>
      </c>
      <c r="KB1638" s="228">
        <f t="shared" si="184"/>
        <v>3434.12</v>
      </c>
      <c r="KC1638" s="246">
        <f t="shared" si="185"/>
        <v>3333.52</v>
      </c>
    </row>
    <row r="1639" spans="1:289" x14ac:dyDescent="0.3">
      <c r="A1639" s="213">
        <v>42758</v>
      </c>
      <c r="B1639" s="31">
        <v>3909</v>
      </c>
      <c r="C1639" s="31">
        <f t="shared" si="186"/>
        <v>3940.9523809523807</v>
      </c>
      <c r="D1639" s="7">
        <v>5213.01</v>
      </c>
      <c r="E1639" s="2">
        <v>2352.87</v>
      </c>
      <c r="H1639" s="2">
        <v>4966.91</v>
      </c>
      <c r="I1639" s="3">
        <v>2623.02</v>
      </c>
      <c r="J1639" s="7">
        <v>4682.32</v>
      </c>
      <c r="K1639" s="2">
        <v>1952.65</v>
      </c>
      <c r="N1639" s="7">
        <v>4436.22</v>
      </c>
      <c r="O1639" s="3">
        <v>2219.31</v>
      </c>
      <c r="P1639" s="7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81"/>
        <v>3715</v>
      </c>
      <c r="AK1639" s="2">
        <v>194</v>
      </c>
      <c r="AL1639" s="7">
        <v>2936.76</v>
      </c>
      <c r="AM1639" s="2">
        <v>1756.7</v>
      </c>
      <c r="AP1639" s="7">
        <v>2690.66</v>
      </c>
      <c r="AQ1639" s="3">
        <v>2021.62</v>
      </c>
      <c r="BE1639" s="2">
        <v>3971</v>
      </c>
      <c r="BF1639" s="32">
        <v>4059</v>
      </c>
      <c r="BG1639" s="2">
        <f t="shared" si="183"/>
        <v>4013.7619047619046</v>
      </c>
      <c r="BH1639" s="32">
        <v>4114</v>
      </c>
      <c r="BI1639" s="32"/>
      <c r="BJ1639" s="2">
        <f t="shared" si="179"/>
        <v>4141.9047619047615</v>
      </c>
      <c r="BK1639" s="32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32"/>
      <c r="CA1639" s="32"/>
      <c r="CG1639" s="54"/>
      <c r="IO1639" s="54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  <c r="JD1639" s="32"/>
      <c r="JE1639" s="32"/>
      <c r="JF1639" s="32"/>
      <c r="JG1639" s="32"/>
      <c r="JH1639" s="32"/>
      <c r="JI1639" s="32"/>
      <c r="JJ1639" s="32"/>
      <c r="JK1639" s="32"/>
      <c r="JL1639" s="32"/>
      <c r="JM1639" s="32"/>
      <c r="JN1639" s="32"/>
      <c r="JO1639" s="32"/>
      <c r="JP1639" s="154"/>
      <c r="JQ1639" s="32"/>
      <c r="JR1639" s="32"/>
      <c r="KA1639" s="247">
        <f t="shared" si="182"/>
        <v>4912.32</v>
      </c>
      <c r="KB1639" s="228">
        <f t="shared" si="184"/>
        <v>3437.1800000000003</v>
      </c>
      <c r="KC1639" s="246">
        <f t="shared" si="185"/>
        <v>3336.28</v>
      </c>
    </row>
    <row r="1640" spans="1:289" x14ac:dyDescent="0.3">
      <c r="A1640" s="213">
        <v>42759</v>
      </c>
      <c r="B1640" s="31">
        <v>3941</v>
      </c>
      <c r="C1640" s="31">
        <f t="shared" si="186"/>
        <v>3939.8095238095239</v>
      </c>
      <c r="D1640" s="7">
        <v>5205.0600000000004</v>
      </c>
      <c r="E1640" s="2">
        <v>2347.66</v>
      </c>
      <c r="H1640" s="2">
        <v>4958.96</v>
      </c>
      <c r="I1640" s="3">
        <v>2617.7600000000002</v>
      </c>
      <c r="J1640" s="7">
        <v>4677.92</v>
      </c>
      <c r="K1640" s="2">
        <v>1950.11</v>
      </c>
      <c r="N1640" s="7">
        <v>4431.82</v>
      </c>
      <c r="O1640" s="3">
        <v>2216.75</v>
      </c>
      <c r="P1640" s="7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81"/>
        <v>3747</v>
      </c>
      <c r="AK1640" s="2">
        <v>194</v>
      </c>
      <c r="AL1640" s="7">
        <v>2933.36</v>
      </c>
      <c r="AM1640" s="2">
        <v>1755.5</v>
      </c>
      <c r="AP1640" s="7">
        <v>2687.26</v>
      </c>
      <c r="AQ1640" s="3">
        <v>2020.41</v>
      </c>
      <c r="BE1640" s="2">
        <v>3994</v>
      </c>
      <c r="BF1640" s="32">
        <v>4087</v>
      </c>
      <c r="BG1640" s="2">
        <f t="shared" si="183"/>
        <v>4010.1428571428573</v>
      </c>
      <c r="BH1640" s="32">
        <v>4136</v>
      </c>
      <c r="BI1640" s="32"/>
      <c r="BJ1640" s="2">
        <f t="shared" si="179"/>
        <v>4139.8095238095239</v>
      </c>
      <c r="BK1640" s="32"/>
      <c r="BL1640" s="2">
        <v>5457.57</v>
      </c>
      <c r="BM1640" s="2">
        <v>2406.19</v>
      </c>
      <c r="BN1640" s="2">
        <v>5211.47</v>
      </c>
      <c r="BO1640" s="2">
        <v>2676.8</v>
      </c>
      <c r="BP1640" s="32"/>
      <c r="CA1640" s="32"/>
      <c r="CG1640" s="54"/>
      <c r="IO1640" s="54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  <c r="JD1640" s="32"/>
      <c r="JE1640" s="32"/>
      <c r="JF1640" s="32"/>
      <c r="JG1640" s="32"/>
      <c r="JH1640" s="32"/>
      <c r="JI1640" s="32"/>
      <c r="JJ1640" s="32"/>
      <c r="JK1640" s="32"/>
      <c r="JL1640" s="32"/>
      <c r="JM1640" s="32"/>
      <c r="JN1640" s="32"/>
      <c r="JO1640" s="32"/>
      <c r="JP1640" s="154"/>
      <c r="JQ1640" s="32"/>
      <c r="JR1640" s="32"/>
      <c r="KA1640" s="247">
        <f t="shared" si="182"/>
        <v>4907.92</v>
      </c>
      <c r="KB1640" s="228">
        <f t="shared" si="184"/>
        <v>3469.82</v>
      </c>
      <c r="KC1640" s="246">
        <f t="shared" si="185"/>
        <v>3365.7200000000003</v>
      </c>
    </row>
    <row r="1641" spans="1:289" x14ac:dyDescent="0.3">
      <c r="A1641" s="213">
        <v>42760</v>
      </c>
      <c r="B1641" s="31">
        <v>3936</v>
      </c>
      <c r="C1641" s="31">
        <f t="shared" si="186"/>
        <v>3938.4285714285716</v>
      </c>
      <c r="D1641" s="7">
        <v>5178.7</v>
      </c>
      <c r="E1641" s="2">
        <v>2324.98</v>
      </c>
      <c r="H1641" s="2">
        <v>4932.6000000000004</v>
      </c>
      <c r="I1641" s="3">
        <v>2594.88</v>
      </c>
      <c r="J1641" s="7">
        <v>4669.3</v>
      </c>
      <c r="K1641" s="2">
        <v>1943.85</v>
      </c>
      <c r="N1641" s="7">
        <v>4423.2</v>
      </c>
      <c r="O1641" s="3">
        <v>2210.4299999999998</v>
      </c>
      <c r="P1641" s="7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81"/>
        <v>3742</v>
      </c>
      <c r="AK1641" s="2">
        <v>194</v>
      </c>
      <c r="AL1641" s="7">
        <v>2925.97</v>
      </c>
      <c r="AM1641" s="2">
        <v>1750.87</v>
      </c>
      <c r="AP1641" s="7">
        <v>2679.87</v>
      </c>
      <c r="AQ1641" s="3">
        <v>2015.74</v>
      </c>
      <c r="BE1641" s="2">
        <v>3936</v>
      </c>
      <c r="BF1641" s="32">
        <v>4065</v>
      </c>
      <c r="BG1641" s="2">
        <f t="shared" si="183"/>
        <v>4003.7619047619046</v>
      </c>
      <c r="BH1641" s="32">
        <v>4120</v>
      </c>
      <c r="BI1641" s="32"/>
      <c r="BJ1641" s="2">
        <f t="shared" si="179"/>
        <v>4136.9523809523807</v>
      </c>
      <c r="BK1641" s="32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32"/>
      <c r="CA1641" s="32"/>
      <c r="CG1641" s="54"/>
      <c r="IO1641" s="54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  <c r="JD1641" s="32"/>
      <c r="JE1641" s="32"/>
      <c r="JF1641" s="32"/>
      <c r="JG1641" s="32"/>
      <c r="JH1641" s="32"/>
      <c r="JI1641" s="32"/>
      <c r="JJ1641" s="32"/>
      <c r="JK1641" s="32"/>
      <c r="JL1641" s="32"/>
      <c r="JM1641" s="32"/>
      <c r="JN1641" s="32"/>
      <c r="JO1641" s="32"/>
      <c r="JP1641" s="154"/>
      <c r="JQ1641" s="32"/>
      <c r="JR1641" s="32"/>
      <c r="KA1641" s="247">
        <f t="shared" si="182"/>
        <v>4899.3</v>
      </c>
      <c r="KB1641" s="228">
        <f t="shared" si="184"/>
        <v>3464.7200000000003</v>
      </c>
      <c r="KC1641" s="246">
        <f t="shared" si="185"/>
        <v>3361.1200000000003</v>
      </c>
    </row>
    <row r="1642" spans="1:289" x14ac:dyDescent="0.3">
      <c r="A1642" s="213">
        <v>42761</v>
      </c>
      <c r="B1642" s="31">
        <v>3939</v>
      </c>
      <c r="C1642" s="31">
        <f t="shared" si="186"/>
        <v>3937.9047619047619</v>
      </c>
      <c r="D1642" s="7">
        <v>5178.66</v>
      </c>
      <c r="E1642" s="2">
        <v>2311.83</v>
      </c>
      <c r="H1642" s="2">
        <v>4932.5600000000004</v>
      </c>
      <c r="I1642" s="3">
        <v>2581.62</v>
      </c>
      <c r="J1642" s="7">
        <v>4682.72</v>
      </c>
      <c r="K1642" s="2">
        <v>1956.99</v>
      </c>
      <c r="N1642" s="7">
        <v>4436.62</v>
      </c>
      <c r="O1642" s="3">
        <v>2223.69</v>
      </c>
      <c r="P1642" s="7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81"/>
        <v>3745</v>
      </c>
      <c r="AK1642" s="2">
        <v>194</v>
      </c>
      <c r="AL1642" s="7">
        <v>2912.56</v>
      </c>
      <c r="AM1642" s="2">
        <v>1737.73</v>
      </c>
      <c r="AP1642" s="7">
        <v>2666.46</v>
      </c>
      <c r="AQ1642" s="3">
        <v>2002.48</v>
      </c>
      <c r="BE1642" s="2">
        <v>3984</v>
      </c>
      <c r="BF1642" s="32">
        <v>4064</v>
      </c>
      <c r="BG1642" s="2">
        <f t="shared" si="183"/>
        <v>4000.8571428571427</v>
      </c>
      <c r="BH1642" s="32">
        <v>4119</v>
      </c>
      <c r="BI1642" s="32"/>
      <c r="BJ1642" s="2">
        <f t="shared" si="179"/>
        <v>4134.7619047619046</v>
      </c>
      <c r="BK1642" s="32"/>
      <c r="BL1642" s="2">
        <v>5458.84</v>
      </c>
      <c r="BM1642" s="2">
        <v>2371.09</v>
      </c>
      <c r="BN1642" s="2">
        <v>5212.74</v>
      </c>
      <c r="BO1642" s="2">
        <v>5641.39</v>
      </c>
      <c r="BP1642" s="32"/>
      <c r="CA1642" s="32"/>
      <c r="CG1642" s="54"/>
      <c r="IO1642" s="54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  <c r="JD1642" s="32"/>
      <c r="JE1642" s="32"/>
      <c r="JF1642" s="32"/>
      <c r="JG1642" s="32"/>
      <c r="JH1642" s="32"/>
      <c r="JI1642" s="32"/>
      <c r="JJ1642" s="32"/>
      <c r="JK1642" s="32"/>
      <c r="JL1642" s="32"/>
      <c r="JM1642" s="32"/>
      <c r="JN1642" s="32"/>
      <c r="JO1642" s="32"/>
      <c r="JP1642" s="154"/>
      <c r="JQ1642" s="32"/>
      <c r="JR1642" s="32"/>
      <c r="KA1642" s="247">
        <f t="shared" si="182"/>
        <v>4912.72</v>
      </c>
      <c r="KB1642" s="228">
        <f t="shared" si="184"/>
        <v>3467.78</v>
      </c>
      <c r="KC1642" s="246">
        <f t="shared" si="185"/>
        <v>3363.88</v>
      </c>
    </row>
    <row r="1643" spans="1:289" x14ac:dyDescent="0.3">
      <c r="A1643" s="213">
        <v>42762</v>
      </c>
      <c r="B1643" s="31">
        <v>3955</v>
      </c>
      <c r="C1643" s="31">
        <f t="shared" si="186"/>
        <v>3939.5714285714284</v>
      </c>
      <c r="D1643" s="7">
        <v>5235.3900000000003</v>
      </c>
      <c r="E1643" s="2">
        <v>2362.09</v>
      </c>
      <c r="H1643" s="2">
        <v>4989.29</v>
      </c>
      <c r="I1643" s="3">
        <v>2632.32</v>
      </c>
      <c r="J1643" s="7">
        <v>4719.13</v>
      </c>
      <c r="K1643" s="2">
        <v>1989.11</v>
      </c>
      <c r="N1643" s="7">
        <v>4473.03</v>
      </c>
      <c r="O1643" s="3">
        <v>2256.09</v>
      </c>
      <c r="P1643" s="7">
        <v>4922.96</v>
      </c>
      <c r="Q1643" s="2">
        <v>2149</v>
      </c>
      <c r="T1643" s="2">
        <v>4676.8599999999997</v>
      </c>
      <c r="U1643" s="3">
        <v>2417.37</v>
      </c>
      <c r="AJ1643" s="2">
        <f t="shared" si="181"/>
        <v>3761</v>
      </c>
      <c r="AK1643" s="2">
        <v>194</v>
      </c>
      <c r="AL1643" s="7">
        <v>2946.6</v>
      </c>
      <c r="AM1643" s="2">
        <v>1766.81</v>
      </c>
      <c r="AP1643" s="7">
        <v>2700.5</v>
      </c>
      <c r="AQ1643" s="3">
        <v>2031.82</v>
      </c>
      <c r="BE1643" s="2">
        <v>3995</v>
      </c>
      <c r="BF1643" s="32">
        <v>4084</v>
      </c>
      <c r="BG1643" s="2">
        <f t="shared" si="183"/>
        <v>3999.6666666666665</v>
      </c>
      <c r="BH1643" s="32">
        <v>4134</v>
      </c>
      <c r="BI1643" s="32"/>
      <c r="BJ1643" s="2">
        <f t="shared" si="179"/>
        <v>4133.7619047619046</v>
      </c>
      <c r="BK1643" s="32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32"/>
      <c r="CA1643" s="32"/>
      <c r="CG1643" s="54"/>
      <c r="IO1643" s="54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  <c r="JD1643" s="32"/>
      <c r="JE1643" s="32"/>
      <c r="JF1643" s="32"/>
      <c r="JG1643" s="32"/>
      <c r="JH1643" s="32"/>
      <c r="JI1643" s="32"/>
      <c r="JJ1643" s="32"/>
      <c r="JK1643" s="32"/>
      <c r="JL1643" s="32"/>
      <c r="JM1643" s="32"/>
      <c r="JN1643" s="32"/>
      <c r="JO1643" s="32"/>
      <c r="JP1643" s="154"/>
      <c r="JQ1643" s="32"/>
      <c r="JR1643" s="32"/>
      <c r="KA1643" s="247">
        <f t="shared" si="182"/>
        <v>4949.13</v>
      </c>
      <c r="KB1643" s="228">
        <f t="shared" si="184"/>
        <v>3484.1</v>
      </c>
      <c r="KC1643" s="246">
        <f t="shared" si="185"/>
        <v>3378.6000000000004</v>
      </c>
    </row>
    <row r="1644" spans="1:289" x14ac:dyDescent="0.3">
      <c r="A1644" s="214">
        <v>42765</v>
      </c>
      <c r="B1644" s="31">
        <v>3981</v>
      </c>
      <c r="C1644" s="31">
        <f t="shared" si="186"/>
        <v>3942.1428571428573</v>
      </c>
      <c r="D1644" s="7">
        <v>5211.24</v>
      </c>
      <c r="E1644" s="2">
        <v>2336.35</v>
      </c>
      <c r="H1644" s="2">
        <v>4965.1400000000003</v>
      </c>
      <c r="I1644" s="3">
        <v>2606.35</v>
      </c>
      <c r="J1644" s="7">
        <v>4760.62</v>
      </c>
      <c r="K1644" s="2">
        <v>2028.39</v>
      </c>
      <c r="N1644" s="7">
        <v>4514.5200000000004</v>
      </c>
      <c r="O1644" s="3">
        <v>2295.71</v>
      </c>
      <c r="P1644" s="7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81"/>
        <v>3787</v>
      </c>
      <c r="AK1644" s="2">
        <v>194</v>
      </c>
      <c r="AL1644" s="7">
        <v>2946.17</v>
      </c>
      <c r="AM1644" s="2">
        <v>1764.73</v>
      </c>
      <c r="AP1644" s="7">
        <v>2700.07</v>
      </c>
      <c r="AQ1644" s="3">
        <v>2029.72</v>
      </c>
      <c r="BE1644" s="2">
        <v>4016</v>
      </c>
      <c r="BF1644" s="32">
        <v>4104</v>
      </c>
      <c r="BG1644" s="2">
        <f t="shared" si="183"/>
        <v>4003.9047619047619</v>
      </c>
      <c r="BH1644" s="32">
        <v>4151</v>
      </c>
      <c r="BI1644" s="32"/>
      <c r="BJ1644" s="2">
        <f t="shared" si="179"/>
        <v>4133.5714285714284</v>
      </c>
      <c r="BK1644" s="32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32"/>
      <c r="CA1644" s="32"/>
      <c r="CG1644" s="54"/>
      <c r="IO1644" s="54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  <c r="JD1644" s="32"/>
      <c r="JE1644" s="32"/>
      <c r="JF1644" s="32"/>
      <c r="JG1644" s="32"/>
      <c r="JH1644" s="32"/>
      <c r="JI1644" s="32"/>
      <c r="JJ1644" s="32"/>
      <c r="JK1644" s="32"/>
      <c r="JL1644" s="32"/>
      <c r="JM1644" s="32"/>
      <c r="JN1644" s="32"/>
      <c r="JO1644" s="32"/>
      <c r="JP1644" s="154"/>
      <c r="JQ1644" s="32"/>
      <c r="JR1644" s="32"/>
      <c r="KA1644" s="247">
        <f t="shared" si="182"/>
        <v>4990.62</v>
      </c>
      <c r="KB1644" s="228">
        <f t="shared" si="184"/>
        <v>3510.62</v>
      </c>
      <c r="KC1644" s="246">
        <f t="shared" si="185"/>
        <v>3402.52</v>
      </c>
    </row>
    <row r="1645" spans="1:289" x14ac:dyDescent="0.3">
      <c r="A1645" s="214">
        <v>42766</v>
      </c>
      <c r="B1645" s="31">
        <v>3993</v>
      </c>
      <c r="C1645" s="31">
        <f t="shared" si="186"/>
        <v>3945.2857142857142</v>
      </c>
      <c r="D1645" s="7">
        <v>5156.57</v>
      </c>
      <c r="E1645" s="2">
        <v>2282.77</v>
      </c>
      <c r="H1645" s="2">
        <v>4910.47</v>
      </c>
      <c r="I1645" s="3">
        <v>2552.31</v>
      </c>
      <c r="J1645" s="7">
        <v>4760.62</v>
      </c>
      <c r="K1645" s="2">
        <v>2028.39</v>
      </c>
      <c r="N1645" s="7">
        <v>4514.5200000000004</v>
      </c>
      <c r="O1645" s="3">
        <v>2295.71</v>
      </c>
      <c r="P1645" s="7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81"/>
        <v>3799</v>
      </c>
      <c r="AK1645" s="2">
        <v>194</v>
      </c>
      <c r="AL1645" s="7">
        <v>2932.5</v>
      </c>
      <c r="AM1645" s="2">
        <v>1751.34</v>
      </c>
      <c r="AP1645" s="7">
        <v>2686.4</v>
      </c>
      <c r="AQ1645" s="3">
        <v>2016.21</v>
      </c>
      <c r="BE1645" s="2">
        <v>4018</v>
      </c>
      <c r="BF1645" s="32">
        <v>4092</v>
      </c>
      <c r="BG1645" s="2">
        <f t="shared" si="183"/>
        <v>4008.2380952380954</v>
      </c>
      <c r="BH1645" s="32">
        <v>4143</v>
      </c>
      <c r="BI1645" s="32"/>
      <c r="BJ1645" s="2">
        <f t="shared" si="179"/>
        <v>4133</v>
      </c>
      <c r="BK1645" s="32"/>
      <c r="BL1645" s="2">
        <v>5375.52</v>
      </c>
      <c r="BM1645" s="2">
        <v>2345.61</v>
      </c>
      <c r="BN1645" s="2">
        <v>5129.42</v>
      </c>
      <c r="BO1645" s="2">
        <v>2615.69</v>
      </c>
      <c r="BP1645" s="32"/>
      <c r="CA1645" s="32"/>
      <c r="CG1645" s="54"/>
      <c r="IO1645" s="54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  <c r="JD1645" s="32"/>
      <c r="JE1645" s="32"/>
      <c r="JF1645" s="32"/>
      <c r="JG1645" s="32"/>
      <c r="JH1645" s="32"/>
      <c r="JI1645" s="32"/>
      <c r="JJ1645" s="32"/>
      <c r="JK1645" s="32"/>
      <c r="JL1645" s="32"/>
      <c r="JM1645" s="32"/>
      <c r="JN1645" s="32"/>
      <c r="JO1645" s="32"/>
      <c r="JP1645" s="154"/>
      <c r="JQ1645" s="32"/>
      <c r="JR1645" s="32"/>
      <c r="KA1645" s="247">
        <f t="shared" si="182"/>
        <v>4990.62</v>
      </c>
      <c r="KB1645" s="228">
        <f t="shared" si="184"/>
        <v>3522.86</v>
      </c>
      <c r="KC1645" s="246">
        <f t="shared" si="185"/>
        <v>3413.56</v>
      </c>
    </row>
    <row r="1646" spans="1:289" x14ac:dyDescent="0.3">
      <c r="A1646" s="214">
        <v>42767</v>
      </c>
      <c r="B1646" s="31">
        <v>3978</v>
      </c>
      <c r="C1646" s="31">
        <f t="shared" si="186"/>
        <v>3946.6190476190477</v>
      </c>
      <c r="D1646" s="7">
        <v>5151.47</v>
      </c>
      <c r="E1646" s="2">
        <v>2280.15</v>
      </c>
      <c r="H1646" s="2">
        <v>4905.37</v>
      </c>
      <c r="I1646" s="3">
        <v>2549.66</v>
      </c>
      <c r="J1646" s="7">
        <v>4744.28</v>
      </c>
      <c r="K1646" s="2">
        <v>2013.96</v>
      </c>
      <c r="N1646" s="7">
        <v>4498.18</v>
      </c>
      <c r="O1646" s="3">
        <v>2281.15</v>
      </c>
      <c r="P1646" s="7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81"/>
        <v>3783</v>
      </c>
      <c r="AK1646" s="2">
        <v>195</v>
      </c>
      <c r="AL1646" s="7">
        <v>2917.53</v>
      </c>
      <c r="AM1646" s="2">
        <v>1738.57</v>
      </c>
      <c r="AP1646" s="7">
        <v>2671.43</v>
      </c>
      <c r="AQ1646" s="3">
        <v>2003.33</v>
      </c>
      <c r="BE1646" s="2">
        <v>4012</v>
      </c>
      <c r="BF1646" s="32">
        <v>4097</v>
      </c>
      <c r="BG1646" s="2">
        <f t="shared" si="183"/>
        <v>4006.9047619047619</v>
      </c>
      <c r="BH1646" s="32">
        <v>4150</v>
      </c>
      <c r="BI1646" s="32"/>
      <c r="BJ1646" s="2">
        <f t="shared" si="179"/>
        <v>4133.9523809523807</v>
      </c>
      <c r="BK1646" s="32"/>
      <c r="BL1646" s="2">
        <v>5389.85</v>
      </c>
      <c r="BM1646" s="2">
        <v>2342.61</v>
      </c>
      <c r="BN1646" s="2">
        <v>5143.75</v>
      </c>
      <c r="BO1646" s="2">
        <v>2612.67</v>
      </c>
      <c r="BP1646" s="32"/>
      <c r="CA1646" s="32"/>
      <c r="CG1646" s="54"/>
      <c r="IO1646" s="54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  <c r="JD1646" s="32"/>
      <c r="JE1646" s="32"/>
      <c r="JF1646" s="32"/>
      <c r="JG1646" s="32"/>
      <c r="JH1646" s="32"/>
      <c r="JI1646" s="32"/>
      <c r="JJ1646" s="32"/>
      <c r="JK1646" s="32"/>
      <c r="JL1646" s="32"/>
      <c r="JM1646" s="32"/>
      <c r="JN1646" s="32"/>
      <c r="JO1646" s="32"/>
      <c r="JP1646" s="154"/>
      <c r="JQ1646" s="32"/>
      <c r="JR1646" s="32"/>
      <c r="KA1646" s="247">
        <f t="shared" si="182"/>
        <v>4974.28</v>
      </c>
      <c r="KB1646" s="228">
        <f t="shared" si="184"/>
        <v>3507.56</v>
      </c>
      <c r="KC1646" s="246">
        <f t="shared" si="185"/>
        <v>3399.76</v>
      </c>
    </row>
    <row r="1647" spans="1:289" x14ac:dyDescent="0.3">
      <c r="A1647" s="214">
        <v>42768</v>
      </c>
      <c r="B1647" s="31">
        <v>3968</v>
      </c>
      <c r="C1647" s="31">
        <f t="shared" si="186"/>
        <v>3949.0952380952381</v>
      </c>
      <c r="D1647" s="7">
        <v>5155.75</v>
      </c>
      <c r="E1647" s="2">
        <v>2325.2399999999998</v>
      </c>
      <c r="H1647" s="2">
        <v>4909.6499999999996</v>
      </c>
      <c r="I1647" s="3">
        <v>2595.14</v>
      </c>
      <c r="J1647" s="7">
        <v>4776.74</v>
      </c>
      <c r="K1647" s="2">
        <v>2046.56</v>
      </c>
      <c r="N1647" s="7">
        <v>4530.6400000000003</v>
      </c>
      <c r="O1647" s="3">
        <v>2314.04</v>
      </c>
      <c r="P1647" s="7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81"/>
        <v>3773</v>
      </c>
      <c r="AK1647" s="2">
        <v>195</v>
      </c>
      <c r="AL1647" s="7">
        <v>2856.07</v>
      </c>
      <c r="AM1647" s="2">
        <v>1745.46</v>
      </c>
      <c r="AP1647" s="7">
        <v>2609.9699999999998</v>
      </c>
      <c r="AQ1647" s="3">
        <v>2010.28</v>
      </c>
      <c r="BE1647" s="2">
        <v>4002</v>
      </c>
      <c r="BF1647" s="32">
        <v>4084</v>
      </c>
      <c r="BG1647" s="2">
        <f t="shared" si="183"/>
        <v>4006.6190476190477</v>
      </c>
      <c r="BH1647" s="32">
        <v>4132</v>
      </c>
      <c r="BI1647" s="32"/>
      <c r="BJ1647" s="2">
        <f t="shared" si="179"/>
        <v>4136.4285714285716</v>
      </c>
      <c r="BK1647" s="32"/>
      <c r="BL1647" s="2">
        <v>5402.98</v>
      </c>
      <c r="BM1647" s="2">
        <v>2386.29</v>
      </c>
      <c r="BN1647" s="2">
        <v>5156.88</v>
      </c>
      <c r="BO1647" s="2">
        <v>2656.73</v>
      </c>
      <c r="BP1647" s="32"/>
      <c r="CA1647" s="32"/>
      <c r="CG1647" s="54"/>
      <c r="IO1647" s="54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  <c r="JD1647" s="32"/>
      <c r="JE1647" s="32"/>
      <c r="JF1647" s="32"/>
      <c r="JG1647" s="32"/>
      <c r="JH1647" s="32"/>
      <c r="JI1647" s="32"/>
      <c r="JJ1647" s="32"/>
      <c r="JK1647" s="32"/>
      <c r="JL1647" s="32"/>
      <c r="JM1647" s="32"/>
      <c r="JN1647" s="32"/>
      <c r="JO1647" s="32"/>
      <c r="JP1647" s="154"/>
      <c r="JQ1647" s="32"/>
      <c r="JR1647" s="32"/>
      <c r="KA1647" s="247">
        <f t="shared" si="182"/>
        <v>5006.74</v>
      </c>
      <c r="KB1647" s="228">
        <f t="shared" si="184"/>
        <v>3497.36</v>
      </c>
      <c r="KC1647" s="246">
        <f t="shared" si="185"/>
        <v>3390.56</v>
      </c>
    </row>
    <row r="1648" spans="1:289" x14ac:dyDescent="0.3">
      <c r="A1648" s="214">
        <v>42769</v>
      </c>
      <c r="B1648" s="31">
        <v>3980</v>
      </c>
      <c r="C1648" s="31">
        <f t="shared" si="186"/>
        <v>3951.2380952380954</v>
      </c>
      <c r="D1648" s="7">
        <v>5138.53</v>
      </c>
      <c r="E1648" s="2">
        <v>2311.83</v>
      </c>
      <c r="H1648" s="2">
        <v>4892.43</v>
      </c>
      <c r="I1648" s="3">
        <v>2581.62</v>
      </c>
      <c r="J1648" s="7">
        <v>4736.38</v>
      </c>
      <c r="K1648" s="2">
        <v>2009.57</v>
      </c>
      <c r="N1648" s="7">
        <v>4490.28</v>
      </c>
      <c r="O1648" s="3">
        <v>2276.73</v>
      </c>
      <c r="P1648" s="7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81"/>
        <v>3785</v>
      </c>
      <c r="AK1648" s="2">
        <v>195</v>
      </c>
      <c r="AL1648" s="7">
        <v>2859.1</v>
      </c>
      <c r="AM1648" s="2">
        <v>1750.87</v>
      </c>
      <c r="AP1648" s="7">
        <v>2613</v>
      </c>
      <c r="AQ1648" s="3">
        <v>2015.74</v>
      </c>
      <c r="BE1648" s="2">
        <v>4000</v>
      </c>
      <c r="BF1648" s="32">
        <v>4085</v>
      </c>
      <c r="BG1648" s="2">
        <f t="shared" si="183"/>
        <v>4005.5238095238096</v>
      </c>
      <c r="BH1648" s="32">
        <v>4127</v>
      </c>
      <c r="BI1648" s="32"/>
      <c r="BJ1648" s="2">
        <f t="shared" si="179"/>
        <v>4137.7619047619046</v>
      </c>
      <c r="BK1648" s="32"/>
      <c r="BL1648" s="2">
        <v>5419.94</v>
      </c>
      <c r="BM1648" s="2">
        <v>2374.71</v>
      </c>
      <c r="BN1648" s="2">
        <v>5173.84</v>
      </c>
      <c r="BO1648" s="2">
        <v>2645.05</v>
      </c>
      <c r="BP1648" s="32"/>
      <c r="CA1648" s="32"/>
      <c r="CG1648" s="54"/>
      <c r="IO1648" s="54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  <c r="JD1648" s="32"/>
      <c r="JE1648" s="32"/>
      <c r="JF1648" s="32"/>
      <c r="JG1648" s="32"/>
      <c r="JH1648" s="32"/>
      <c r="JI1648" s="32"/>
      <c r="JJ1648" s="32"/>
      <c r="JK1648" s="32"/>
      <c r="JL1648" s="32"/>
      <c r="JM1648" s="32"/>
      <c r="JN1648" s="32"/>
      <c r="JO1648" s="32"/>
      <c r="JP1648" s="154"/>
      <c r="JQ1648" s="32"/>
      <c r="JR1648" s="32"/>
      <c r="KA1648" s="247">
        <f t="shared" si="182"/>
        <v>4966.38</v>
      </c>
      <c r="KB1648" s="228">
        <f t="shared" si="184"/>
        <v>3509.6</v>
      </c>
      <c r="KC1648" s="246">
        <f t="shared" si="185"/>
        <v>3401.6000000000004</v>
      </c>
    </row>
    <row r="1649" spans="1:289" x14ac:dyDescent="0.3">
      <c r="A1649" s="214">
        <v>42772</v>
      </c>
      <c r="B1649" s="31">
        <v>3970</v>
      </c>
      <c r="C1649" s="31">
        <f t="shared" si="186"/>
        <v>3951.8095238095239</v>
      </c>
      <c r="D1649" s="7">
        <v>5141.6099999999997</v>
      </c>
      <c r="E1649" s="2">
        <v>2312.98</v>
      </c>
      <c r="H1649" s="2">
        <v>4895.51</v>
      </c>
      <c r="I1649" s="3">
        <v>2582.7800000000002</v>
      </c>
      <c r="J1649" s="7">
        <v>4750.82</v>
      </c>
      <c r="K1649" s="2">
        <v>2022.34</v>
      </c>
      <c r="N1649" s="7">
        <v>4504.72</v>
      </c>
      <c r="O1649" s="3">
        <v>2289.61</v>
      </c>
      <c r="P1649" s="7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81"/>
        <v>3775</v>
      </c>
      <c r="AK1649" s="2">
        <v>195</v>
      </c>
      <c r="AL1649" s="7">
        <v>2872.06</v>
      </c>
      <c r="AM1649" s="2">
        <v>1762.25</v>
      </c>
      <c r="AP1649" s="7">
        <v>2625.96</v>
      </c>
      <c r="AQ1649" s="3">
        <v>2027.22</v>
      </c>
      <c r="BE1649" s="2">
        <v>3993</v>
      </c>
      <c r="BF1649" s="32">
        <v>4072</v>
      </c>
      <c r="BG1649" s="2">
        <f t="shared" si="183"/>
        <v>4003.8095238095239</v>
      </c>
      <c r="BH1649" s="32">
        <v>4121</v>
      </c>
      <c r="BI1649" s="32"/>
      <c r="BJ1649" s="2">
        <f t="shared" si="179"/>
        <v>4138</v>
      </c>
      <c r="BK1649" s="32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32"/>
      <c r="CA1649" s="32"/>
      <c r="CG1649" s="54"/>
      <c r="IO1649" s="54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  <c r="JD1649" s="32"/>
      <c r="JE1649" s="32"/>
      <c r="JF1649" s="32"/>
      <c r="JG1649" s="32"/>
      <c r="JH1649" s="32"/>
      <c r="JI1649" s="32"/>
      <c r="JJ1649" s="32"/>
      <c r="JK1649" s="32"/>
      <c r="JL1649" s="32"/>
      <c r="JM1649" s="32"/>
      <c r="JN1649" s="32"/>
      <c r="JO1649" s="32"/>
      <c r="JP1649" s="154"/>
      <c r="JQ1649" s="32"/>
      <c r="JR1649" s="32"/>
      <c r="KA1649" s="247">
        <f t="shared" si="182"/>
        <v>4980.82</v>
      </c>
      <c r="KB1649" s="228">
        <f t="shared" si="184"/>
        <v>3499.4</v>
      </c>
      <c r="KC1649" s="246">
        <f t="shared" si="185"/>
        <v>3392.4</v>
      </c>
    </row>
    <row r="1650" spans="1:289" x14ac:dyDescent="0.3">
      <c r="A1650" s="214">
        <v>42773</v>
      </c>
      <c r="B1650" s="31">
        <v>4000</v>
      </c>
      <c r="C1650" s="31">
        <f t="shared" si="186"/>
        <v>3953.4761904761904</v>
      </c>
      <c r="D1650" s="7">
        <v>5145.01</v>
      </c>
      <c r="E1650" s="2">
        <v>2312.84</v>
      </c>
      <c r="H1650" s="2">
        <v>4898.91</v>
      </c>
      <c r="I1650" s="3">
        <v>2582.64</v>
      </c>
      <c r="J1650" s="7">
        <v>4791.26</v>
      </c>
      <c r="K1650" s="2">
        <v>2059.4</v>
      </c>
      <c r="N1650" s="7">
        <v>4545.16</v>
      </c>
      <c r="O1650" s="3">
        <v>2326.9899999999998</v>
      </c>
      <c r="P1650" s="7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81"/>
        <v>3805</v>
      </c>
      <c r="AK1650" s="2">
        <v>195</v>
      </c>
      <c r="AL1650" s="7">
        <v>2896.12</v>
      </c>
      <c r="AM1650" s="2">
        <v>1783.39</v>
      </c>
      <c r="AP1650" s="7">
        <v>2650.02</v>
      </c>
      <c r="AQ1650" s="3">
        <v>2048.54</v>
      </c>
      <c r="BE1650" s="2">
        <v>4014</v>
      </c>
      <c r="BF1650" s="32">
        <v>4090</v>
      </c>
      <c r="BG1650" s="2">
        <f t="shared" si="183"/>
        <v>4002.4285714285716</v>
      </c>
      <c r="BH1650" s="32">
        <v>4151</v>
      </c>
      <c r="BI1650" s="32"/>
      <c r="BJ1650" s="2">
        <f t="shared" si="179"/>
        <v>4138.5238095238092</v>
      </c>
      <c r="BK1650" s="32"/>
      <c r="BL1650" s="2">
        <v>5376.97</v>
      </c>
      <c r="BM1650" s="2">
        <v>2376.67</v>
      </c>
      <c r="BN1650" s="2">
        <v>5130.87</v>
      </c>
      <c r="BO1650" s="2">
        <v>2647.02</v>
      </c>
      <c r="BP1650" s="32"/>
      <c r="CA1650" s="32"/>
      <c r="CG1650" s="54"/>
      <c r="IO1650" s="54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  <c r="JD1650" s="32"/>
      <c r="JE1650" s="32"/>
      <c r="JF1650" s="32"/>
      <c r="JG1650" s="32"/>
      <c r="JH1650" s="32"/>
      <c r="JI1650" s="32"/>
      <c r="JJ1650" s="32"/>
      <c r="JK1650" s="32"/>
      <c r="JL1650" s="32"/>
      <c r="JM1650" s="32"/>
      <c r="JN1650" s="32"/>
      <c r="JO1650" s="32"/>
      <c r="JP1650" s="154"/>
      <c r="JQ1650" s="32"/>
      <c r="JR1650" s="32"/>
      <c r="KA1650" s="247">
        <f t="shared" si="182"/>
        <v>5021.26</v>
      </c>
      <c r="KB1650" s="228">
        <f t="shared" si="184"/>
        <v>3530</v>
      </c>
      <c r="KC1650" s="246">
        <f t="shared" si="185"/>
        <v>3420</v>
      </c>
    </row>
    <row r="1651" spans="1:289" x14ac:dyDescent="0.3">
      <c r="A1651" s="214">
        <v>42774</v>
      </c>
      <c r="B1651" s="31">
        <v>4015</v>
      </c>
      <c r="C1651" s="31">
        <f t="shared" si="186"/>
        <v>3956.7619047619046</v>
      </c>
      <c r="D1651" s="7">
        <v>5165.18</v>
      </c>
      <c r="E1651" s="2">
        <v>2333.4</v>
      </c>
      <c r="H1651" s="2">
        <v>4919.08</v>
      </c>
      <c r="I1651" s="3">
        <v>2603.38</v>
      </c>
      <c r="J1651" s="7">
        <v>4785.04</v>
      </c>
      <c r="K1651" s="2">
        <v>2053.9</v>
      </c>
      <c r="N1651" s="7">
        <v>4538.9399999999996</v>
      </c>
      <c r="O1651" s="3">
        <v>2321.44</v>
      </c>
      <c r="P1651" s="7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81"/>
        <v>3820</v>
      </c>
      <c r="AK1651" s="2">
        <v>195</v>
      </c>
      <c r="AL1651" s="7">
        <v>2876.98</v>
      </c>
      <c r="AM1651" s="2">
        <v>1765.2</v>
      </c>
      <c r="AP1651" s="7">
        <v>2630.88</v>
      </c>
      <c r="AQ1651" s="3">
        <v>2030.19</v>
      </c>
      <c r="BE1651" s="2">
        <v>4030</v>
      </c>
      <c r="BF1651" s="32">
        <v>4108</v>
      </c>
      <c r="BG1651" s="2">
        <f t="shared" si="183"/>
        <v>4002.4761904761904</v>
      </c>
      <c r="BH1651" s="32">
        <v>4157</v>
      </c>
      <c r="BI1651" s="32"/>
      <c r="BJ1651" s="2">
        <f t="shared" ref="BJ1651:BJ1714" si="187">AVERAGE(BH1631:BH1651)</f>
        <v>4138.666666666667</v>
      </c>
      <c r="BK1651" s="32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32"/>
      <c r="CA1651" s="32"/>
      <c r="CG1651" s="54"/>
      <c r="IO1651" s="54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  <c r="JD1651" s="32"/>
      <c r="JE1651" s="32"/>
      <c r="JF1651" s="32"/>
      <c r="JG1651" s="32"/>
      <c r="JH1651" s="32"/>
      <c r="JI1651" s="32"/>
      <c r="JJ1651" s="32"/>
      <c r="JK1651" s="32"/>
      <c r="JL1651" s="32"/>
      <c r="JM1651" s="32"/>
      <c r="JN1651" s="32"/>
      <c r="JO1651" s="32"/>
      <c r="JP1651" s="154"/>
      <c r="JQ1651" s="32"/>
      <c r="JR1651" s="32"/>
      <c r="KA1651" s="247">
        <f t="shared" si="182"/>
        <v>5015.04</v>
      </c>
      <c r="KB1651" s="228">
        <f t="shared" si="184"/>
        <v>3545.3</v>
      </c>
      <c r="KC1651" s="246">
        <f t="shared" si="185"/>
        <v>3433.8</v>
      </c>
    </row>
    <row r="1652" spans="1:289" x14ac:dyDescent="0.3">
      <c r="A1652" s="214">
        <v>42775</v>
      </c>
      <c r="B1652" s="31">
        <v>4018</v>
      </c>
      <c r="C1652" s="31">
        <f t="shared" si="186"/>
        <v>3959.7619047619046</v>
      </c>
      <c r="D1652" s="7">
        <v>5151.63</v>
      </c>
      <c r="E1652" s="2">
        <v>2333.4</v>
      </c>
      <c r="H1652" s="2">
        <v>4905.53</v>
      </c>
      <c r="I1652" s="3">
        <v>2603.38</v>
      </c>
      <c r="J1652" s="7">
        <v>4771.49</v>
      </c>
      <c r="K1652" s="2">
        <v>2053.9</v>
      </c>
      <c r="N1652" s="7">
        <v>4525.3900000000003</v>
      </c>
      <c r="O1652" s="3">
        <v>2321.44</v>
      </c>
      <c r="P1652" s="7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81"/>
        <v>3823</v>
      </c>
      <c r="AK1652" s="2">
        <v>195</v>
      </c>
      <c r="AL1652" s="7">
        <v>2890.56</v>
      </c>
      <c r="AM1652" s="2">
        <v>1778.51</v>
      </c>
      <c r="AP1652" s="7">
        <v>2644.46</v>
      </c>
      <c r="AQ1652" s="3">
        <v>2043.62</v>
      </c>
      <c r="BE1652" s="2">
        <v>4030</v>
      </c>
      <c r="BF1652" s="32">
        <v>4105</v>
      </c>
      <c r="BG1652" s="2">
        <f t="shared" si="183"/>
        <v>4002.7142857142858</v>
      </c>
      <c r="BH1652" s="32">
        <v>4150</v>
      </c>
      <c r="BI1652" s="32"/>
      <c r="BJ1652" s="2">
        <f t="shared" si="187"/>
        <v>4138.4761904761908</v>
      </c>
      <c r="BK1652" s="32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32"/>
      <c r="CA1652" s="32"/>
      <c r="CG1652" s="54"/>
      <c r="IO1652" s="54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  <c r="JD1652" s="32"/>
      <c r="JE1652" s="32"/>
      <c r="JF1652" s="32"/>
      <c r="JG1652" s="32"/>
      <c r="JH1652" s="32"/>
      <c r="JI1652" s="32"/>
      <c r="JJ1652" s="32"/>
      <c r="JK1652" s="32"/>
      <c r="JL1652" s="32"/>
      <c r="JM1652" s="32"/>
      <c r="JN1652" s="32"/>
      <c r="JO1652" s="32"/>
      <c r="JP1652" s="154"/>
      <c r="JQ1652" s="32"/>
      <c r="JR1652" s="32"/>
      <c r="KA1652" s="247">
        <f t="shared" si="182"/>
        <v>5001.49</v>
      </c>
      <c r="KB1652" s="228">
        <f t="shared" si="184"/>
        <v>3548.3599999999997</v>
      </c>
      <c r="KC1652" s="246">
        <f t="shared" si="185"/>
        <v>3436.56</v>
      </c>
    </row>
    <row r="1653" spans="1:289" x14ac:dyDescent="0.3">
      <c r="A1653" s="214">
        <v>42776</v>
      </c>
      <c r="B1653" s="31">
        <v>4000</v>
      </c>
      <c r="C1653" s="31">
        <f t="shared" si="186"/>
        <v>3962.4285714285716</v>
      </c>
      <c r="D1653" s="7">
        <v>5194.04</v>
      </c>
      <c r="E1653" s="2">
        <v>2376.25</v>
      </c>
      <c r="H1653" s="2">
        <v>4947.9399999999996</v>
      </c>
      <c r="I1653" s="3">
        <v>2646.6</v>
      </c>
      <c r="J1653" s="7">
        <v>4761.18</v>
      </c>
      <c r="K1653" s="2">
        <v>2044.73</v>
      </c>
      <c r="N1653" s="7">
        <v>4515.08</v>
      </c>
      <c r="O1653" s="3">
        <v>2312.19</v>
      </c>
      <c r="P1653" s="7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81"/>
        <v>3805</v>
      </c>
      <c r="AK1653" s="2">
        <v>195</v>
      </c>
      <c r="AL1653" s="7">
        <v>2894.85</v>
      </c>
      <c r="AM1653" s="2">
        <v>1783.65</v>
      </c>
      <c r="AP1653" s="7">
        <v>2648.75</v>
      </c>
      <c r="AQ1653" s="3">
        <v>2048.8000000000002</v>
      </c>
      <c r="BE1653" s="2">
        <v>4015</v>
      </c>
      <c r="BF1653" s="32">
        <v>4094</v>
      </c>
      <c r="BG1653" s="2">
        <f t="shared" si="183"/>
        <v>4002.3809523809523</v>
      </c>
      <c r="BH1653" s="32">
        <v>4148</v>
      </c>
      <c r="BI1653" s="32"/>
      <c r="BJ1653" s="2">
        <f t="shared" si="187"/>
        <v>4138.2857142857147</v>
      </c>
      <c r="BK1653" s="32"/>
      <c r="BL1653" s="2">
        <v>5269.63</v>
      </c>
      <c r="BM1653" s="2">
        <v>2438.48</v>
      </c>
      <c r="BN1653" s="2">
        <v>5023.53</v>
      </c>
      <c r="BO1653" s="2">
        <v>2709.37</v>
      </c>
      <c r="BP1653" s="32"/>
      <c r="CA1653" s="32"/>
      <c r="CG1653" s="54"/>
      <c r="IO1653" s="54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  <c r="JD1653" s="32"/>
      <c r="JE1653" s="32"/>
      <c r="JF1653" s="32"/>
      <c r="JG1653" s="32"/>
      <c r="JH1653" s="32"/>
      <c r="JI1653" s="32"/>
      <c r="JJ1653" s="32"/>
      <c r="JK1653" s="32"/>
      <c r="JL1653" s="32"/>
      <c r="JM1653" s="32"/>
      <c r="JN1653" s="32"/>
      <c r="JO1653" s="32"/>
      <c r="JP1653" s="154"/>
      <c r="JQ1653" s="32"/>
      <c r="JR1653" s="32"/>
      <c r="KA1653" s="247">
        <f t="shared" si="182"/>
        <v>4991.18</v>
      </c>
      <c r="KB1653" s="228">
        <f t="shared" si="184"/>
        <v>3530</v>
      </c>
      <c r="KC1653" s="246">
        <f t="shared" si="185"/>
        <v>3420</v>
      </c>
    </row>
    <row r="1654" spans="1:289" x14ac:dyDescent="0.3">
      <c r="A1654" s="214">
        <v>42779</v>
      </c>
      <c r="B1654" s="31">
        <v>4009</v>
      </c>
      <c r="C1654" s="31">
        <f t="shared" si="186"/>
        <v>3965</v>
      </c>
      <c r="D1654" s="7">
        <v>5237.3500000000004</v>
      </c>
      <c r="E1654" s="2">
        <v>2421.2600000000002</v>
      </c>
      <c r="H1654" s="2">
        <v>4991.25</v>
      </c>
      <c r="I1654" s="3">
        <v>2692</v>
      </c>
      <c r="J1654" s="7">
        <v>4727.1099999999997</v>
      </c>
      <c r="K1654" s="2">
        <v>2013.22</v>
      </c>
      <c r="N1654" s="7">
        <v>4481.01</v>
      </c>
      <c r="O1654" s="3">
        <v>2280.41</v>
      </c>
      <c r="P1654" s="7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81"/>
        <v>3814</v>
      </c>
      <c r="AK1654" s="2">
        <v>195</v>
      </c>
      <c r="AL1654" s="7">
        <v>2876.24</v>
      </c>
      <c r="AM1654" s="2">
        <v>1767.29</v>
      </c>
      <c r="AP1654" s="7">
        <v>2630.14</v>
      </c>
      <c r="AQ1654" s="3">
        <v>2032.3</v>
      </c>
      <c r="BE1654" s="2">
        <v>4024</v>
      </c>
      <c r="BF1654" s="32">
        <v>4099</v>
      </c>
      <c r="BG1654" s="2">
        <f t="shared" si="183"/>
        <v>4002.4285714285716</v>
      </c>
      <c r="BH1654" s="32">
        <v>4144</v>
      </c>
      <c r="BI1654" s="32"/>
      <c r="BJ1654" s="2">
        <f t="shared" si="187"/>
        <v>4137.7619047619046</v>
      </c>
      <c r="BK1654" s="32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32"/>
      <c r="CA1654" s="32"/>
      <c r="CG1654" s="54"/>
      <c r="IO1654" s="54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  <c r="JD1654" s="32"/>
      <c r="JE1654" s="32"/>
      <c r="JF1654" s="32"/>
      <c r="JG1654" s="32"/>
      <c r="JH1654" s="32"/>
      <c r="JI1654" s="32"/>
      <c r="JJ1654" s="32"/>
      <c r="JK1654" s="32"/>
      <c r="JL1654" s="32"/>
      <c r="JM1654" s="32"/>
      <c r="JN1654" s="32"/>
      <c r="JO1654" s="32"/>
      <c r="JP1654" s="154"/>
      <c r="JQ1654" s="32"/>
      <c r="JR1654" s="32"/>
      <c r="KA1654" s="247">
        <f t="shared" si="182"/>
        <v>4957.1099999999997</v>
      </c>
      <c r="KB1654" s="228">
        <f t="shared" si="184"/>
        <v>3539.1800000000003</v>
      </c>
      <c r="KC1654" s="246">
        <f t="shared" si="185"/>
        <v>3428.28</v>
      </c>
    </row>
    <row r="1655" spans="1:289" x14ac:dyDescent="0.3">
      <c r="A1655" s="214">
        <v>42780</v>
      </c>
      <c r="B1655" s="31">
        <v>4004</v>
      </c>
      <c r="C1655" s="31">
        <f t="shared" si="186"/>
        <v>3967.1428571428573</v>
      </c>
      <c r="D1655" s="7">
        <v>5215.07</v>
      </c>
      <c r="E1655" s="2">
        <v>2404.56</v>
      </c>
      <c r="H1655" s="2">
        <v>4968.97</v>
      </c>
      <c r="I1655" s="3">
        <v>2675.16</v>
      </c>
      <c r="J1655" s="7">
        <v>4686.05</v>
      </c>
      <c r="K1655" s="2">
        <v>1976.74</v>
      </c>
      <c r="N1655" s="7">
        <v>4439.95</v>
      </c>
      <c r="O1655" s="3">
        <v>2243.61</v>
      </c>
      <c r="P1655" s="7">
        <v>4805.18</v>
      </c>
      <c r="Q1655" s="2">
        <v>2106.41</v>
      </c>
      <c r="T1655" s="2">
        <v>4559.08</v>
      </c>
      <c r="U1655" s="3">
        <v>2374.41</v>
      </c>
      <c r="AJ1655" s="2">
        <f t="shared" si="181"/>
        <v>3809</v>
      </c>
      <c r="AK1655" s="2">
        <v>195</v>
      </c>
      <c r="AL1655" s="7">
        <v>2839.02</v>
      </c>
      <c r="AM1655" s="2">
        <v>1734.57</v>
      </c>
      <c r="AP1655" s="7">
        <v>2592.92</v>
      </c>
      <c r="AQ1655" s="3">
        <v>1999.3</v>
      </c>
      <c r="BE1655" s="2">
        <v>4018</v>
      </c>
      <c r="BF1655" s="32">
        <v>4097</v>
      </c>
      <c r="BG1655" s="2">
        <f t="shared" si="183"/>
        <v>4001.6666666666665</v>
      </c>
      <c r="BH1655" s="32">
        <v>4155</v>
      </c>
      <c r="BI1655" s="32"/>
      <c r="BJ1655" s="2">
        <f t="shared" si="187"/>
        <v>4137.1428571428569</v>
      </c>
      <c r="BK1655" s="32"/>
      <c r="BL1655" s="2">
        <v>5364.73</v>
      </c>
      <c r="BM1655" s="2">
        <v>2465.4</v>
      </c>
      <c r="BN1655" s="2">
        <v>5118.63</v>
      </c>
      <c r="BO1655" s="2">
        <v>2736.53</v>
      </c>
      <c r="BP1655" s="32"/>
      <c r="CA1655" s="32"/>
      <c r="CG1655" s="54"/>
      <c r="IO1655" s="54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  <c r="JD1655" s="32"/>
      <c r="JE1655" s="32"/>
      <c r="JF1655" s="32"/>
      <c r="JG1655" s="32"/>
      <c r="JH1655" s="32"/>
      <c r="JI1655" s="32"/>
      <c r="JJ1655" s="32"/>
      <c r="JK1655" s="32"/>
      <c r="JL1655" s="32"/>
      <c r="JM1655" s="32"/>
      <c r="JN1655" s="32"/>
      <c r="JO1655" s="32"/>
      <c r="JP1655" s="154"/>
      <c r="JQ1655" s="32"/>
      <c r="JR1655" s="32"/>
      <c r="KA1655" s="247">
        <f t="shared" si="182"/>
        <v>4916.05</v>
      </c>
      <c r="KB1655" s="228">
        <f t="shared" si="184"/>
        <v>3534.08</v>
      </c>
      <c r="KC1655" s="246">
        <f t="shared" si="185"/>
        <v>3423.6800000000003</v>
      </c>
    </row>
    <row r="1656" spans="1:289" x14ac:dyDescent="0.3">
      <c r="A1656" s="214">
        <v>42781</v>
      </c>
      <c r="B1656" s="31">
        <v>3975</v>
      </c>
      <c r="C1656" s="31">
        <f t="shared" si="186"/>
        <v>3968.5714285714284</v>
      </c>
      <c r="D1656" s="7">
        <v>5180.66</v>
      </c>
      <c r="E1656" s="2">
        <v>2374.4499999999998</v>
      </c>
      <c r="H1656" s="2">
        <v>4934.5600000000004</v>
      </c>
      <c r="I1656" s="3">
        <v>2644.78</v>
      </c>
      <c r="J1656" s="7">
        <v>4657.3</v>
      </c>
      <c r="K1656" s="2">
        <v>1951.2</v>
      </c>
      <c r="N1656" s="7">
        <v>4411.2</v>
      </c>
      <c r="O1656" s="3">
        <v>2217.85</v>
      </c>
      <c r="P1656" s="7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81"/>
        <v>3780</v>
      </c>
      <c r="AK1656" s="2">
        <v>195</v>
      </c>
      <c r="AL1656" s="7">
        <v>2799.88</v>
      </c>
      <c r="AM1656" s="2">
        <v>1698.85</v>
      </c>
      <c r="AP1656" s="7">
        <v>2553.7800000000002</v>
      </c>
      <c r="AQ1656" s="3">
        <v>1963.26</v>
      </c>
      <c r="BE1656" s="2">
        <v>3985</v>
      </c>
      <c r="BF1656" s="32">
        <v>4070</v>
      </c>
      <c r="BG1656" s="2">
        <f t="shared" si="183"/>
        <v>4000.4761904761904</v>
      </c>
      <c r="BH1656" s="32">
        <v>4134</v>
      </c>
      <c r="BI1656" s="32"/>
      <c r="BJ1656" s="2">
        <f t="shared" si="187"/>
        <v>4136.5238095238092</v>
      </c>
      <c r="BK1656" s="32"/>
      <c r="BL1656" s="2">
        <v>5364.73</v>
      </c>
      <c r="BM1656" s="2">
        <v>2434.64</v>
      </c>
      <c r="BN1656" s="2">
        <v>5118.63</v>
      </c>
      <c r="BO1656" s="2">
        <v>2705.49</v>
      </c>
      <c r="BP1656" s="32"/>
      <c r="CA1656" s="32"/>
      <c r="CG1656" s="54"/>
      <c r="IO1656" s="54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  <c r="JD1656" s="32"/>
      <c r="JE1656" s="32"/>
      <c r="JF1656" s="32"/>
      <c r="JG1656" s="32"/>
      <c r="JH1656" s="32"/>
      <c r="JI1656" s="32"/>
      <c r="JJ1656" s="32"/>
      <c r="JK1656" s="32"/>
      <c r="JL1656" s="32"/>
      <c r="JM1656" s="32"/>
      <c r="JN1656" s="32"/>
      <c r="JO1656" s="32"/>
      <c r="JP1656" s="154"/>
      <c r="JQ1656" s="32"/>
      <c r="JR1656" s="32"/>
      <c r="KA1656" s="247">
        <f t="shared" si="182"/>
        <v>4887.3</v>
      </c>
      <c r="KB1656" s="228">
        <f t="shared" si="184"/>
        <v>3504.5</v>
      </c>
      <c r="KC1656" s="246">
        <f t="shared" si="185"/>
        <v>3397</v>
      </c>
    </row>
    <row r="1657" spans="1:289" x14ac:dyDescent="0.3">
      <c r="A1657" s="214">
        <v>42782</v>
      </c>
      <c r="B1657" s="31">
        <v>3959</v>
      </c>
      <c r="C1657" s="31">
        <f t="shared" si="186"/>
        <v>3969.7142857142858</v>
      </c>
      <c r="D1657" s="7">
        <v>5208.6499999999996</v>
      </c>
      <c r="E1657" s="2">
        <v>2400.2399999999998</v>
      </c>
      <c r="H1657" s="2">
        <v>4962.55</v>
      </c>
      <c r="I1657" s="3">
        <v>2670.8</v>
      </c>
      <c r="J1657" s="7">
        <v>4696.0200000000004</v>
      </c>
      <c r="K1657" s="2">
        <v>1987.83</v>
      </c>
      <c r="N1657" s="7">
        <v>4449.92</v>
      </c>
      <c r="O1657" s="3">
        <v>2254.8000000000002</v>
      </c>
      <c r="P1657" s="7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81"/>
        <v>3764</v>
      </c>
      <c r="AK1657" s="2">
        <v>195</v>
      </c>
      <c r="AL1657" s="7">
        <v>2824.17</v>
      </c>
      <c r="AM1657" s="2">
        <v>1734.38</v>
      </c>
      <c r="AP1657" s="7">
        <v>2578.0700000000002</v>
      </c>
      <c r="AQ1657" s="3">
        <v>1999.1</v>
      </c>
      <c r="BE1657" s="2">
        <v>3979</v>
      </c>
      <c r="BF1657" s="32">
        <v>4069</v>
      </c>
      <c r="BG1657" s="2">
        <f t="shared" si="183"/>
        <v>3999.0952380952381</v>
      </c>
      <c r="BH1657" s="32">
        <v>4124</v>
      </c>
      <c r="BI1657" s="32"/>
      <c r="BJ1657" s="2">
        <f t="shared" si="187"/>
        <v>4135.8571428571431</v>
      </c>
      <c r="BK1657" s="32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32"/>
      <c r="CA1657" s="32"/>
      <c r="CG1657" s="54"/>
      <c r="IO1657" s="54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  <c r="JD1657" s="32"/>
      <c r="JE1657" s="32"/>
      <c r="JF1657" s="32"/>
      <c r="JG1657" s="32"/>
      <c r="JH1657" s="32"/>
      <c r="JI1657" s="32"/>
      <c r="JJ1657" s="32"/>
      <c r="JK1657" s="32"/>
      <c r="JL1657" s="32"/>
      <c r="JM1657" s="32"/>
      <c r="JN1657" s="32"/>
      <c r="JO1657" s="32"/>
      <c r="JP1657" s="154"/>
      <c r="JQ1657" s="32"/>
      <c r="JR1657" s="32"/>
      <c r="KA1657" s="247">
        <f t="shared" si="182"/>
        <v>4926.0200000000004</v>
      </c>
      <c r="KB1657" s="228">
        <f t="shared" si="184"/>
        <v>3488.1800000000003</v>
      </c>
      <c r="KC1657" s="246">
        <f t="shared" si="185"/>
        <v>3382.28</v>
      </c>
    </row>
    <row r="1658" spans="1:289" x14ac:dyDescent="0.3">
      <c r="A1658" s="214">
        <v>42783</v>
      </c>
      <c r="B1658" s="31">
        <v>3966</v>
      </c>
      <c r="C1658" s="31">
        <f t="shared" si="186"/>
        <v>3971.5238095238096</v>
      </c>
      <c r="D1658" s="7">
        <v>5146.59</v>
      </c>
      <c r="E1658" s="2">
        <v>2337.63</v>
      </c>
      <c r="H1658" s="2">
        <v>4900.49</v>
      </c>
      <c r="I1658" s="3">
        <v>2607.64</v>
      </c>
      <c r="J1658" s="7">
        <v>4736.97</v>
      </c>
      <c r="K1658" s="2">
        <v>2026.65</v>
      </c>
      <c r="N1658" s="7">
        <v>4490.87</v>
      </c>
      <c r="O1658" s="3">
        <v>2293.96</v>
      </c>
      <c r="P1658" s="7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81"/>
        <v>3771</v>
      </c>
      <c r="AK1658" s="2">
        <v>195</v>
      </c>
      <c r="AL1658" s="7">
        <v>2876.87</v>
      </c>
      <c r="AM1658" s="2">
        <v>1784.77</v>
      </c>
      <c r="AP1658" s="7">
        <v>2630.77</v>
      </c>
      <c r="AQ1658" s="3">
        <v>2049.9299999999998</v>
      </c>
      <c r="BE1658" s="2">
        <v>3990</v>
      </c>
      <c r="BF1658" s="32">
        <v>4071</v>
      </c>
      <c r="BG1658" s="2">
        <f t="shared" si="183"/>
        <v>3998.9523809523807</v>
      </c>
      <c r="BH1658" s="32">
        <v>4121</v>
      </c>
      <c r="BI1658" s="32"/>
      <c r="BJ1658" s="2">
        <f t="shared" si="187"/>
        <v>4135.2857142857147</v>
      </c>
      <c r="BK1658" s="32"/>
      <c r="BL1658" s="2">
        <v>5298.14</v>
      </c>
      <c r="BM1658" s="2">
        <v>2399.52</v>
      </c>
      <c r="BN1658" s="2">
        <v>5052.04</v>
      </c>
      <c r="BO1658" s="2">
        <v>2670.07</v>
      </c>
      <c r="BP1658" s="32"/>
      <c r="CA1658" s="32"/>
      <c r="CG1658" s="54"/>
      <c r="IO1658" s="54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  <c r="JD1658" s="32"/>
      <c r="JE1658" s="32"/>
      <c r="JF1658" s="32"/>
      <c r="JG1658" s="32"/>
      <c r="JH1658" s="32"/>
      <c r="JI1658" s="32"/>
      <c r="JJ1658" s="32"/>
      <c r="JK1658" s="32"/>
      <c r="JL1658" s="32"/>
      <c r="JM1658" s="32"/>
      <c r="JN1658" s="32"/>
      <c r="JO1658" s="32"/>
      <c r="JP1658" s="154"/>
      <c r="JQ1658" s="32"/>
      <c r="JR1658" s="32"/>
      <c r="KA1658" s="247">
        <f t="shared" si="182"/>
        <v>4966.97</v>
      </c>
      <c r="KB1658" s="228">
        <f t="shared" si="184"/>
        <v>3495.32</v>
      </c>
      <c r="KC1658" s="246">
        <f t="shared" si="185"/>
        <v>3388.7200000000003</v>
      </c>
    </row>
    <row r="1659" spans="1:289" x14ac:dyDescent="0.3">
      <c r="A1659" s="214">
        <v>42786</v>
      </c>
      <c r="B1659" s="31">
        <v>3987</v>
      </c>
      <c r="C1659" s="31">
        <f t="shared" si="186"/>
        <v>3975.3809523809523</v>
      </c>
      <c r="D1659" s="7">
        <v>5149</v>
      </c>
      <c r="E1659" s="2">
        <v>2339.73</v>
      </c>
      <c r="H1659" s="2">
        <v>4902.8999999999996</v>
      </c>
      <c r="I1659" s="3">
        <v>2609.7600000000002</v>
      </c>
      <c r="J1659" s="7">
        <v>4725.83</v>
      </c>
      <c r="K1659" s="2">
        <v>2015.55</v>
      </c>
      <c r="N1659" s="7">
        <v>4479.7299999999996</v>
      </c>
      <c r="O1659" s="3">
        <v>2282.7600000000002</v>
      </c>
      <c r="P1659" s="7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81"/>
        <v>3792</v>
      </c>
      <c r="AK1659" s="2">
        <v>195</v>
      </c>
      <c r="AL1659" s="7">
        <v>2839.06</v>
      </c>
      <c r="AM1659" s="2">
        <v>1747.54</v>
      </c>
      <c r="AP1659" s="7">
        <v>2592.96</v>
      </c>
      <c r="AQ1659" s="3">
        <v>2012.38</v>
      </c>
      <c r="BE1659" s="2">
        <v>3993</v>
      </c>
      <c r="BF1659" s="32">
        <v>4075</v>
      </c>
      <c r="BG1659" s="2">
        <f t="shared" si="183"/>
        <v>3999.9523809523807</v>
      </c>
      <c r="BH1659" s="32">
        <v>4135</v>
      </c>
      <c r="BI1659" s="32"/>
      <c r="BJ1659" s="2">
        <f t="shared" si="187"/>
        <v>4136.4761904761908</v>
      </c>
      <c r="BK1659" s="32"/>
      <c r="BL1659" s="2">
        <v>5298.14</v>
      </c>
      <c r="BM1659" s="2">
        <v>2401.67</v>
      </c>
      <c r="BN1659" s="2">
        <v>5052.04</v>
      </c>
      <c r="BO1659" s="2">
        <v>2672.24</v>
      </c>
      <c r="BP1659" s="32"/>
      <c r="CA1659" s="32"/>
      <c r="CG1659" s="54"/>
      <c r="IO1659" s="54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  <c r="JD1659" s="32"/>
      <c r="JE1659" s="32"/>
      <c r="JF1659" s="32"/>
      <c r="JG1659" s="32"/>
      <c r="JH1659" s="32"/>
      <c r="JI1659" s="32"/>
      <c r="JJ1659" s="32"/>
      <c r="JK1659" s="32"/>
      <c r="JL1659" s="32"/>
      <c r="JM1659" s="32"/>
      <c r="JN1659" s="32"/>
      <c r="JO1659" s="32"/>
      <c r="JP1659" s="154"/>
      <c r="JQ1659" s="32"/>
      <c r="JR1659" s="32"/>
      <c r="KA1659" s="247">
        <f t="shared" si="182"/>
        <v>4955.83</v>
      </c>
      <c r="KB1659" s="228">
        <f t="shared" si="184"/>
        <v>3516.7400000000002</v>
      </c>
      <c r="KC1659" s="246">
        <f t="shared" si="185"/>
        <v>3408.04</v>
      </c>
    </row>
    <row r="1660" spans="1:289" x14ac:dyDescent="0.3">
      <c r="A1660" s="214">
        <v>42787</v>
      </c>
      <c r="B1660" s="31">
        <v>3985</v>
      </c>
      <c r="C1660" s="31">
        <f t="shared" si="186"/>
        <v>3979</v>
      </c>
      <c r="D1660" s="7">
        <v>5168.25</v>
      </c>
      <c r="E1660" s="2">
        <v>2356.54</v>
      </c>
      <c r="H1660" s="2">
        <v>4922.1499999999996</v>
      </c>
      <c r="I1660" s="3">
        <v>2626.72</v>
      </c>
      <c r="J1660" s="7">
        <v>4742.5</v>
      </c>
      <c r="K1660" s="2">
        <v>2030.38</v>
      </c>
      <c r="N1660" s="7">
        <v>4496.3999999999996</v>
      </c>
      <c r="O1660" s="3">
        <v>2297.7199999999998</v>
      </c>
      <c r="P1660" s="7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81"/>
        <v>3790</v>
      </c>
      <c r="AK1660" s="2">
        <v>195</v>
      </c>
      <c r="AL1660" s="7">
        <v>2840.63</v>
      </c>
      <c r="AM1660" s="2">
        <v>1747.66</v>
      </c>
      <c r="AP1660" s="7">
        <v>2594.5300000000002</v>
      </c>
      <c r="AQ1660" s="3">
        <v>2012.5</v>
      </c>
      <c r="BE1660" s="2">
        <v>3990</v>
      </c>
      <c r="BF1660" s="32">
        <v>4074</v>
      </c>
      <c r="BG1660" s="2">
        <f t="shared" si="183"/>
        <v>4000.8571428571427</v>
      </c>
      <c r="BH1660" s="32">
        <v>4139</v>
      </c>
      <c r="BI1660" s="32"/>
      <c r="BJ1660" s="2">
        <f t="shared" si="187"/>
        <v>4137.666666666667</v>
      </c>
      <c r="BK1660" s="32"/>
      <c r="BL1660" s="2">
        <v>5299.39</v>
      </c>
      <c r="BM1660" s="2">
        <v>2420.06</v>
      </c>
      <c r="BN1660" s="2">
        <v>5053.29</v>
      </c>
      <c r="BO1660" s="2">
        <v>2690.79</v>
      </c>
      <c r="BP1660" s="32"/>
      <c r="CA1660" s="32"/>
      <c r="CG1660" s="54"/>
      <c r="IO1660" s="54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  <c r="JD1660" s="32"/>
      <c r="JE1660" s="32"/>
      <c r="JF1660" s="32"/>
      <c r="JG1660" s="32"/>
      <c r="JH1660" s="32"/>
      <c r="JI1660" s="32"/>
      <c r="JJ1660" s="32"/>
      <c r="JK1660" s="32"/>
      <c r="JL1660" s="32"/>
      <c r="JM1660" s="32"/>
      <c r="JN1660" s="32"/>
      <c r="JO1660" s="32"/>
      <c r="JP1660" s="154"/>
      <c r="JQ1660" s="32"/>
      <c r="JR1660" s="32"/>
      <c r="KA1660" s="247">
        <f t="shared" si="182"/>
        <v>4972.5</v>
      </c>
      <c r="KB1660" s="228">
        <f t="shared" si="184"/>
        <v>3514.7000000000003</v>
      </c>
      <c r="KC1660" s="246">
        <f t="shared" si="185"/>
        <v>3406.2000000000003</v>
      </c>
    </row>
    <row r="1661" spans="1:289" x14ac:dyDescent="0.3">
      <c r="A1661" s="214">
        <v>42788</v>
      </c>
      <c r="B1661" s="31">
        <v>3974</v>
      </c>
      <c r="C1661" s="31">
        <f t="shared" si="186"/>
        <v>3980.5714285714284</v>
      </c>
      <c r="D1661" s="7">
        <v>5118.99</v>
      </c>
      <c r="E1661" s="2">
        <v>2312.12</v>
      </c>
      <c r="H1661" s="2">
        <v>4872.8900000000003</v>
      </c>
      <c r="I1661" s="3">
        <v>2581.91</v>
      </c>
      <c r="J1661" s="7">
        <v>4724.41</v>
      </c>
      <c r="K1661" s="2">
        <v>2015.47</v>
      </c>
      <c r="N1661" s="7">
        <v>4478.3100000000004</v>
      </c>
      <c r="O1661" s="3">
        <v>2282.6799999999998</v>
      </c>
      <c r="P1661" s="7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81"/>
        <v>3779</v>
      </c>
      <c r="AK1661" s="2">
        <v>195</v>
      </c>
      <c r="AL1661" s="7">
        <v>2799.71</v>
      </c>
      <c r="AM1661" s="2">
        <v>1710.23</v>
      </c>
      <c r="AP1661" s="7">
        <v>2553.61</v>
      </c>
      <c r="AQ1661" s="3">
        <v>1974.74</v>
      </c>
      <c r="BF1661" s="2">
        <v>4060</v>
      </c>
      <c r="BH1661" s="32">
        <v>4125</v>
      </c>
      <c r="BI1661" s="32"/>
      <c r="BJ1661" s="2">
        <f t="shared" si="187"/>
        <v>4137.1428571428569</v>
      </c>
      <c r="BK1661" s="32"/>
      <c r="BL1661" s="2">
        <v>5287.05</v>
      </c>
      <c r="BM1661" s="2">
        <v>2376.1</v>
      </c>
      <c r="BN1661" s="2">
        <v>5040.95</v>
      </c>
      <c r="BO1661" s="2">
        <v>2646.44</v>
      </c>
      <c r="BP1661" s="32"/>
      <c r="CA1661" s="32"/>
      <c r="CG1661" s="54"/>
      <c r="IO1661" s="54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  <c r="JD1661" s="32"/>
      <c r="JE1661" s="32"/>
      <c r="JF1661" s="32"/>
      <c r="JG1661" s="32"/>
      <c r="JH1661" s="32"/>
      <c r="JI1661" s="32"/>
      <c r="JJ1661" s="32"/>
      <c r="JK1661" s="32"/>
      <c r="JL1661" s="32"/>
      <c r="JM1661" s="32"/>
      <c r="JN1661" s="32"/>
      <c r="JO1661" s="32"/>
      <c r="JP1661" s="154"/>
      <c r="JQ1661" s="32"/>
      <c r="JR1661" s="32"/>
      <c r="KA1661" s="247">
        <f t="shared" si="182"/>
        <v>4954.41</v>
      </c>
      <c r="KB1661" s="228">
        <f t="shared" si="184"/>
        <v>3503.48</v>
      </c>
      <c r="KC1661" s="246">
        <f t="shared" si="185"/>
        <v>3396.0800000000004</v>
      </c>
    </row>
    <row r="1662" spans="1:289" x14ac:dyDescent="0.3">
      <c r="A1662" s="214">
        <v>42789</v>
      </c>
      <c r="B1662" s="31">
        <v>3936</v>
      </c>
      <c r="C1662" s="31">
        <f t="shared" si="186"/>
        <v>3980.5714285714284</v>
      </c>
      <c r="D1662" s="7">
        <v>5126.88</v>
      </c>
      <c r="E1662" s="2">
        <v>2310.46</v>
      </c>
      <c r="H1662" s="2">
        <v>4880.78</v>
      </c>
      <c r="I1662" s="3">
        <v>2580.2399999999998</v>
      </c>
      <c r="J1662" s="7">
        <v>4736.25</v>
      </c>
      <c r="K1662" s="2">
        <v>2016.78</v>
      </c>
      <c r="N1662" s="7">
        <v>4490.1499999999996</v>
      </c>
      <c r="O1662" s="3">
        <v>2284</v>
      </c>
      <c r="P1662" s="7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81"/>
        <v>3741</v>
      </c>
      <c r="AK1662" s="2">
        <v>195</v>
      </c>
      <c r="AL1662" s="7">
        <v>2775.82</v>
      </c>
      <c r="AM1662" s="2">
        <v>1701.86</v>
      </c>
      <c r="AP1662" s="7">
        <v>2529.7199999999998</v>
      </c>
      <c r="AQ1662" s="3">
        <v>1966.3</v>
      </c>
      <c r="BF1662" s="2">
        <v>4032</v>
      </c>
      <c r="BH1662" s="32">
        <v>4087</v>
      </c>
      <c r="BI1662" s="32"/>
      <c r="BJ1662" s="2">
        <f t="shared" si="187"/>
        <v>4135.5714285714284</v>
      </c>
      <c r="BK1662" s="32"/>
      <c r="BL1662" s="2">
        <v>5329.02</v>
      </c>
      <c r="BM1662" s="2">
        <v>2374.98</v>
      </c>
      <c r="BN1662" s="2">
        <v>5082.92</v>
      </c>
      <c r="BO1662" s="2">
        <v>2645.31</v>
      </c>
      <c r="BP1662" s="32"/>
      <c r="CA1662" s="32"/>
      <c r="CG1662" s="54"/>
      <c r="IO1662" s="54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  <c r="JD1662" s="32"/>
      <c r="JE1662" s="32"/>
      <c r="JF1662" s="32"/>
      <c r="JG1662" s="32"/>
      <c r="JH1662" s="32"/>
      <c r="JI1662" s="32"/>
      <c r="JJ1662" s="32"/>
      <c r="JK1662" s="32"/>
      <c r="JL1662" s="32"/>
      <c r="JM1662" s="32"/>
      <c r="JN1662" s="32"/>
      <c r="JO1662" s="32"/>
      <c r="JP1662" s="154"/>
      <c r="JQ1662" s="32"/>
      <c r="JR1662" s="32"/>
      <c r="KA1662" s="247">
        <f t="shared" si="182"/>
        <v>4966.25</v>
      </c>
      <c r="KB1662" s="228">
        <f t="shared" si="184"/>
        <v>3464.7200000000003</v>
      </c>
      <c r="KC1662" s="246">
        <f t="shared" si="185"/>
        <v>3361.1200000000003</v>
      </c>
    </row>
    <row r="1663" spans="1:289" x14ac:dyDescent="0.3">
      <c r="A1663" s="214">
        <v>42790</v>
      </c>
      <c r="B1663" s="31">
        <v>3929</v>
      </c>
      <c r="C1663" s="31">
        <f t="shared" si="186"/>
        <v>3980.0952380952381</v>
      </c>
      <c r="D1663" s="7">
        <v>5154.53</v>
      </c>
      <c r="E1663" s="2">
        <v>2335.96</v>
      </c>
      <c r="H1663" s="2">
        <v>4908.43</v>
      </c>
      <c r="I1663" s="3">
        <v>2605.96</v>
      </c>
      <c r="J1663" s="7">
        <v>4735.8999999999996</v>
      </c>
      <c r="K1663" s="2">
        <v>2015.25</v>
      </c>
      <c r="N1663" s="7">
        <v>4489.8</v>
      </c>
      <c r="O1663" s="3">
        <v>2282.46</v>
      </c>
      <c r="P1663" s="7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81"/>
        <v>3734</v>
      </c>
      <c r="AK1663" s="2">
        <v>195</v>
      </c>
      <c r="AL1663" s="7">
        <v>2799.96</v>
      </c>
      <c r="AM1663" s="2">
        <v>1724.5</v>
      </c>
      <c r="AP1663" s="7">
        <v>2553.86</v>
      </c>
      <c r="AQ1663" s="3">
        <v>1989.14</v>
      </c>
      <c r="BF1663" s="2">
        <v>4014</v>
      </c>
      <c r="BH1663" s="32">
        <v>4082</v>
      </c>
      <c r="BI1663" s="32"/>
      <c r="BJ1663" s="2">
        <f t="shared" si="187"/>
        <v>4133.8095238095239</v>
      </c>
      <c r="BK1663" s="32"/>
      <c r="BL1663" s="2">
        <v>5340.11</v>
      </c>
      <c r="BM1663" s="2">
        <v>2398.42</v>
      </c>
      <c r="BN1663" s="2">
        <v>5094.01</v>
      </c>
      <c r="BO1663" s="2">
        <v>2668.96</v>
      </c>
      <c r="BP1663" s="32"/>
      <c r="CA1663" s="32"/>
      <c r="CG1663" s="54"/>
      <c r="IO1663" s="54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  <c r="JD1663" s="32"/>
      <c r="JE1663" s="32"/>
      <c r="JF1663" s="32"/>
      <c r="JG1663" s="32"/>
      <c r="JH1663" s="32"/>
      <c r="JI1663" s="32"/>
      <c r="JJ1663" s="32"/>
      <c r="JK1663" s="32"/>
      <c r="JL1663" s="32"/>
      <c r="JM1663" s="32"/>
      <c r="JN1663" s="32"/>
      <c r="JO1663" s="32"/>
      <c r="JP1663" s="154"/>
      <c r="JQ1663" s="32"/>
      <c r="JR1663" s="32"/>
      <c r="KA1663" s="247">
        <f t="shared" si="182"/>
        <v>4965.8999999999996</v>
      </c>
      <c r="KB1663" s="228">
        <f t="shared" si="184"/>
        <v>3457.58</v>
      </c>
      <c r="KC1663" s="246">
        <f t="shared" si="185"/>
        <v>3354.6800000000003</v>
      </c>
    </row>
    <row r="1664" spans="1:289" x14ac:dyDescent="0.3">
      <c r="A1664" s="214">
        <v>42793</v>
      </c>
      <c r="B1664" s="31">
        <v>3933</v>
      </c>
      <c r="C1664" s="31">
        <f t="shared" si="186"/>
        <v>3979.0476190476193</v>
      </c>
      <c r="D1664" s="7">
        <v>5171.59</v>
      </c>
      <c r="E1664" s="2">
        <v>2350.81</v>
      </c>
      <c r="H1664" s="2">
        <v>4925.49</v>
      </c>
      <c r="I1664" s="3">
        <v>2620.94</v>
      </c>
      <c r="J1664" s="7">
        <v>4737.53</v>
      </c>
      <c r="K1664" s="2">
        <v>2015.47</v>
      </c>
      <c r="N1664" s="7">
        <v>4491.43</v>
      </c>
      <c r="O1664" s="3">
        <v>2282.6799999999998</v>
      </c>
      <c r="P1664" s="7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81"/>
        <v>3738</v>
      </c>
      <c r="AK1664" s="2">
        <v>195</v>
      </c>
      <c r="AL1664" s="7">
        <v>2799.75</v>
      </c>
      <c r="AM1664" s="2">
        <v>1723.12</v>
      </c>
      <c r="AP1664" s="7">
        <v>2553.65</v>
      </c>
      <c r="AQ1664" s="3">
        <v>1987.75</v>
      </c>
      <c r="BF1664" s="2">
        <v>4025</v>
      </c>
      <c r="BH1664" s="32">
        <v>4089</v>
      </c>
      <c r="BI1664" s="32"/>
      <c r="BJ1664" s="2">
        <f t="shared" si="187"/>
        <v>4131.666666666667</v>
      </c>
      <c r="BK1664" s="32"/>
      <c r="BL1664" s="2">
        <v>5338.86</v>
      </c>
      <c r="BM1664" s="2">
        <v>2412.42</v>
      </c>
      <c r="BN1664" s="2">
        <v>5092.76</v>
      </c>
      <c r="BO1664" s="2">
        <v>2683.08</v>
      </c>
      <c r="BP1664" s="32"/>
      <c r="CA1664" s="32"/>
      <c r="CG1664" s="54"/>
      <c r="IO1664" s="54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  <c r="JD1664" s="32"/>
      <c r="JE1664" s="32"/>
      <c r="JF1664" s="32"/>
      <c r="JG1664" s="32"/>
      <c r="JH1664" s="32"/>
      <c r="JI1664" s="32"/>
      <c r="JJ1664" s="32"/>
      <c r="JK1664" s="32"/>
      <c r="JL1664" s="32"/>
      <c r="JM1664" s="32"/>
      <c r="JN1664" s="32"/>
      <c r="JO1664" s="32"/>
      <c r="JP1664" s="154"/>
      <c r="JQ1664" s="32"/>
      <c r="JR1664" s="32"/>
      <c r="KA1664" s="247">
        <f t="shared" si="182"/>
        <v>4967.53</v>
      </c>
      <c r="KB1664" s="228">
        <f t="shared" si="184"/>
        <v>3461.66</v>
      </c>
      <c r="KC1664" s="246">
        <f t="shared" si="185"/>
        <v>3358.36</v>
      </c>
    </row>
    <row r="1665" spans="1:289" x14ac:dyDescent="0.3">
      <c r="A1665" s="214">
        <v>42794</v>
      </c>
      <c r="B1665" s="31">
        <v>3937</v>
      </c>
      <c r="C1665" s="31">
        <f t="shared" si="186"/>
        <v>3976.9523809523807</v>
      </c>
      <c r="D1665" s="7">
        <v>5165.8100000000004</v>
      </c>
      <c r="E1665" s="2">
        <v>2341.4</v>
      </c>
      <c r="H1665" s="2">
        <v>4919.71</v>
      </c>
      <c r="I1665" s="3">
        <v>2611.4499999999998</v>
      </c>
      <c r="J1665" s="7">
        <v>4766.99</v>
      </c>
      <c r="K1665" s="2">
        <v>2041.56</v>
      </c>
      <c r="N1665" s="7">
        <v>4520.8900000000003</v>
      </c>
      <c r="O1665" s="3">
        <v>2309.9899999999998</v>
      </c>
      <c r="P1665" s="7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81"/>
        <v>3742</v>
      </c>
      <c r="AK1665" s="2">
        <v>195</v>
      </c>
      <c r="AL1665" s="7">
        <v>2812.22</v>
      </c>
      <c r="AM1665" s="2">
        <v>1732.99</v>
      </c>
      <c r="AP1665" s="7">
        <v>2566.12</v>
      </c>
      <c r="AQ1665" s="3">
        <v>1997.7</v>
      </c>
      <c r="BF1665" s="2">
        <v>4022</v>
      </c>
      <c r="BH1665" s="32">
        <v>4063</v>
      </c>
      <c r="BI1665" s="32"/>
      <c r="BJ1665" s="2">
        <f t="shared" si="187"/>
        <v>4127.4761904761908</v>
      </c>
      <c r="BK1665" s="32"/>
      <c r="BL1665" s="2">
        <v>5294.35</v>
      </c>
      <c r="BM1665" s="2">
        <v>2400.08</v>
      </c>
      <c r="BN1665" s="2">
        <v>5048.25</v>
      </c>
      <c r="BO1665" s="2">
        <v>2670.64</v>
      </c>
      <c r="BP1665" s="32"/>
      <c r="CA1665" s="32"/>
      <c r="CG1665" s="54"/>
      <c r="IO1665" s="54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  <c r="JD1665" s="32"/>
      <c r="JE1665" s="32"/>
      <c r="JF1665" s="32"/>
      <c r="JG1665" s="32"/>
      <c r="JH1665" s="32"/>
      <c r="JI1665" s="32"/>
      <c r="JJ1665" s="32"/>
      <c r="JK1665" s="32"/>
      <c r="JL1665" s="32"/>
      <c r="JM1665" s="32"/>
      <c r="JN1665" s="32"/>
      <c r="JO1665" s="32"/>
      <c r="JP1665" s="154"/>
      <c r="JQ1665" s="32"/>
      <c r="JR1665" s="32"/>
      <c r="KA1665" s="247">
        <f t="shared" si="182"/>
        <v>4996.99</v>
      </c>
      <c r="KB1665" s="228">
        <f t="shared" si="184"/>
        <v>3465.7400000000002</v>
      </c>
      <c r="KC1665" s="246">
        <f t="shared" si="185"/>
        <v>3362.04</v>
      </c>
    </row>
    <row r="1666" spans="1:289" x14ac:dyDescent="0.3">
      <c r="A1666" s="214">
        <v>42795</v>
      </c>
      <c r="B1666" s="31">
        <v>3950</v>
      </c>
      <c r="C1666" s="31">
        <f t="shared" si="186"/>
        <v>3974.9047619047619</v>
      </c>
      <c r="D1666" s="7">
        <v>5068.66</v>
      </c>
      <c r="E1666" s="2">
        <v>2249.67</v>
      </c>
      <c r="H1666" s="2">
        <v>4822.5600000000004</v>
      </c>
      <c r="I1666" s="3">
        <v>2518.92</v>
      </c>
      <c r="J1666" s="7">
        <v>4739.6400000000003</v>
      </c>
      <c r="K1666" s="2">
        <v>2017.34</v>
      </c>
      <c r="N1666" s="7">
        <v>4493.54</v>
      </c>
      <c r="O1666" s="3">
        <v>2284.56</v>
      </c>
      <c r="P1666" s="7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81"/>
        <v>3755</v>
      </c>
      <c r="AK1666" s="2">
        <v>195</v>
      </c>
      <c r="AL1666" s="7">
        <v>2801.59</v>
      </c>
      <c r="AM1666" s="2">
        <v>1724.76</v>
      </c>
      <c r="AP1666" s="7">
        <v>2555.4899999999998</v>
      </c>
      <c r="AQ1666" s="3">
        <v>1989.4</v>
      </c>
      <c r="BF1666" s="2">
        <v>4034</v>
      </c>
      <c r="BH1666" s="32">
        <v>4086</v>
      </c>
      <c r="BI1666" s="32"/>
      <c r="BJ1666" s="2">
        <f t="shared" si="187"/>
        <v>4124.7619047619046</v>
      </c>
      <c r="BK1666" s="32"/>
      <c r="BL1666" s="2">
        <v>5223.93</v>
      </c>
      <c r="BM1666" s="2">
        <v>2305.4</v>
      </c>
      <c r="BN1666" s="2">
        <v>4977.83</v>
      </c>
      <c r="BO1666" s="2">
        <v>2575.13</v>
      </c>
      <c r="BP1666" s="32"/>
      <c r="CA1666" s="32"/>
      <c r="CG1666" s="54"/>
      <c r="IO1666" s="54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  <c r="JD1666" s="32"/>
      <c r="JE1666" s="32"/>
      <c r="JF1666" s="32"/>
      <c r="JG1666" s="32"/>
      <c r="JH1666" s="32"/>
      <c r="JI1666" s="32"/>
      <c r="JJ1666" s="32"/>
      <c r="JK1666" s="32"/>
      <c r="JL1666" s="32"/>
      <c r="JM1666" s="32"/>
      <c r="JN1666" s="32"/>
      <c r="JO1666" s="32"/>
      <c r="JP1666" s="154"/>
      <c r="JQ1666" s="32"/>
      <c r="JR1666" s="32"/>
      <c r="KA1666" s="247">
        <f t="shared" si="182"/>
        <v>4969.6400000000003</v>
      </c>
      <c r="KB1666" s="228">
        <f t="shared" si="184"/>
        <v>3479</v>
      </c>
      <c r="KC1666" s="246">
        <f t="shared" si="185"/>
        <v>3374</v>
      </c>
    </row>
    <row r="1667" spans="1:289" x14ac:dyDescent="0.3">
      <c r="A1667" s="214">
        <v>42796</v>
      </c>
      <c r="B1667" s="31">
        <v>3960</v>
      </c>
      <c r="C1667" s="31">
        <f t="shared" si="186"/>
        <v>3974.0476190476193</v>
      </c>
      <c r="D1667" s="7">
        <v>5128.2700000000004</v>
      </c>
      <c r="E1667" s="2">
        <v>2304.36</v>
      </c>
      <c r="H1667" s="2">
        <v>4882.17</v>
      </c>
      <c r="I1667" s="3">
        <v>2574.08</v>
      </c>
      <c r="J1667" s="7">
        <v>4782.3599999999997</v>
      </c>
      <c r="K1667" s="2">
        <v>2043.43</v>
      </c>
      <c r="N1667" s="7">
        <v>4536.26</v>
      </c>
      <c r="O1667" s="3">
        <v>2310.88</v>
      </c>
      <c r="P1667" s="7">
        <v>4809.1899999999996</v>
      </c>
      <c r="Q1667" s="2">
        <v>2134.75</v>
      </c>
      <c r="T1667" s="2">
        <v>4563.09</v>
      </c>
      <c r="U1667" s="3">
        <v>2403</v>
      </c>
      <c r="AJ1667" s="2">
        <f t="shared" si="181"/>
        <v>3765</v>
      </c>
      <c r="AK1667" s="2">
        <v>195</v>
      </c>
      <c r="AL1667" s="7">
        <v>2853.99</v>
      </c>
      <c r="AM1667" s="2">
        <v>1773.75</v>
      </c>
      <c r="AP1667" s="7">
        <v>2607.89</v>
      </c>
      <c r="AQ1667" s="3">
        <v>2038.82</v>
      </c>
      <c r="BF1667" s="2">
        <v>4041</v>
      </c>
      <c r="BH1667" s="32">
        <v>4099</v>
      </c>
      <c r="BI1667" s="32"/>
      <c r="BJ1667" s="2">
        <f t="shared" si="187"/>
        <v>4122.333333333333</v>
      </c>
      <c r="BK1667" s="32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32"/>
      <c r="CA1667" s="32"/>
      <c r="CG1667" s="54"/>
      <c r="IO1667" s="54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  <c r="JD1667" s="32"/>
      <c r="JE1667" s="32"/>
      <c r="JF1667" s="32"/>
      <c r="JG1667" s="32"/>
      <c r="JH1667" s="32"/>
      <c r="JI1667" s="32"/>
      <c r="JJ1667" s="32"/>
      <c r="JK1667" s="32"/>
      <c r="JL1667" s="32"/>
      <c r="JM1667" s="32"/>
      <c r="JN1667" s="32"/>
      <c r="JO1667" s="32"/>
      <c r="JP1667" s="154"/>
      <c r="JQ1667" s="32"/>
      <c r="JR1667" s="32"/>
      <c r="KA1667" s="247">
        <f t="shared" si="182"/>
        <v>5012.3599999999997</v>
      </c>
      <c r="KB1667" s="228">
        <f t="shared" si="184"/>
        <v>3489.2000000000003</v>
      </c>
      <c r="KC1667" s="246">
        <f t="shared" si="185"/>
        <v>3383.2000000000003</v>
      </c>
    </row>
    <row r="1668" spans="1:289" x14ac:dyDescent="0.3">
      <c r="A1668" s="214">
        <v>42797</v>
      </c>
      <c r="B1668" s="31">
        <v>3960</v>
      </c>
      <c r="C1668" s="31">
        <f t="shared" si="186"/>
        <v>3973.6666666666665</v>
      </c>
      <c r="D1668" s="7">
        <v>5075.7299999999996</v>
      </c>
      <c r="E1668" s="2">
        <v>2255.8000000000002</v>
      </c>
      <c r="H1668" s="2">
        <v>4829.63</v>
      </c>
      <c r="I1668" s="3">
        <v>2525.1</v>
      </c>
      <c r="J1668" s="7">
        <v>4759.1099999999997</v>
      </c>
      <c r="K1668" s="2">
        <v>2022.93</v>
      </c>
      <c r="N1668" s="7">
        <v>4513.01</v>
      </c>
      <c r="O1668" s="3">
        <v>2290.1999999999998</v>
      </c>
      <c r="P1668" s="7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81"/>
        <v>3765</v>
      </c>
      <c r="AK1668" s="2">
        <v>195</v>
      </c>
      <c r="AL1668" s="7">
        <v>2833.52</v>
      </c>
      <c r="AM1668" s="2">
        <v>1755.54</v>
      </c>
      <c r="AP1668" s="7">
        <v>2587.42</v>
      </c>
      <c r="AQ1668" s="3">
        <v>2020.45</v>
      </c>
      <c r="BF1668" s="2">
        <v>4040</v>
      </c>
      <c r="BH1668" s="32">
        <v>4090</v>
      </c>
      <c r="BI1668" s="32"/>
      <c r="BJ1668" s="2">
        <f t="shared" si="187"/>
        <v>4120.333333333333</v>
      </c>
      <c r="BK1668" s="32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32"/>
      <c r="CA1668" s="32"/>
      <c r="CG1668" s="54"/>
      <c r="IO1668" s="54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  <c r="JD1668" s="32"/>
      <c r="JE1668" s="32"/>
      <c r="JF1668" s="32"/>
      <c r="JG1668" s="32"/>
      <c r="JH1668" s="32"/>
      <c r="JI1668" s="32"/>
      <c r="JJ1668" s="32"/>
      <c r="JK1668" s="32"/>
      <c r="JL1668" s="32"/>
      <c r="JM1668" s="32"/>
      <c r="JN1668" s="32"/>
      <c r="JO1668" s="32"/>
      <c r="JP1668" s="154"/>
      <c r="JQ1668" s="32"/>
      <c r="JR1668" s="32"/>
      <c r="KA1668" s="247">
        <f t="shared" si="182"/>
        <v>4989.1099999999997</v>
      </c>
      <c r="KB1668" s="228">
        <f t="shared" si="184"/>
        <v>3489.2000000000003</v>
      </c>
      <c r="KC1668" s="246">
        <f t="shared" si="185"/>
        <v>3383.2000000000003</v>
      </c>
    </row>
    <row r="1669" spans="1:289" x14ac:dyDescent="0.3">
      <c r="A1669" s="214">
        <v>42800</v>
      </c>
      <c r="B1669" s="31">
        <v>3950</v>
      </c>
      <c r="C1669" s="31">
        <f t="shared" si="186"/>
        <v>3972.2380952380954</v>
      </c>
      <c r="D1669" s="7">
        <v>5070</v>
      </c>
      <c r="E1669" s="2">
        <v>2252.3200000000002</v>
      </c>
      <c r="H1669" s="2">
        <v>4823.8999999999996</v>
      </c>
      <c r="I1669" s="3">
        <v>2521.59</v>
      </c>
      <c r="J1669" s="7">
        <v>4768.4399999999996</v>
      </c>
      <c r="K1669" s="2">
        <v>2033.73</v>
      </c>
      <c r="N1669" s="7">
        <v>4522.34</v>
      </c>
      <c r="O1669" s="3">
        <v>2301.1</v>
      </c>
      <c r="P1669" s="7">
        <v>4781.76</v>
      </c>
      <c r="Q1669" s="2">
        <v>2110.88</v>
      </c>
      <c r="T1669" s="2">
        <v>4535.66</v>
      </c>
      <c r="U1669" s="3">
        <v>2378.92</v>
      </c>
      <c r="AJ1669" s="2">
        <f t="shared" si="181"/>
        <v>3755</v>
      </c>
      <c r="AK1669" s="2">
        <v>195</v>
      </c>
      <c r="AL1669" s="7">
        <v>2831.75</v>
      </c>
      <c r="AM1669" s="2">
        <v>1755.16</v>
      </c>
      <c r="AP1669" s="7">
        <v>2585.65</v>
      </c>
      <c r="AQ1669" s="3">
        <v>2020.06</v>
      </c>
      <c r="BF1669" s="2">
        <v>4030</v>
      </c>
      <c r="BH1669" s="32">
        <v>4086</v>
      </c>
      <c r="BI1669" s="32"/>
      <c r="BJ1669" s="2">
        <f t="shared" si="187"/>
        <v>4118.3809523809523</v>
      </c>
      <c r="BK1669" s="32"/>
      <c r="BL1669" s="2">
        <v>5225.03</v>
      </c>
      <c r="BM1669" s="2">
        <v>2296.02</v>
      </c>
      <c r="BN1669" s="2">
        <v>4978.93</v>
      </c>
      <c r="BO1669" s="2">
        <v>2565.67</v>
      </c>
      <c r="BP1669" s="32"/>
      <c r="CA1669" s="32"/>
      <c r="CG1669" s="54"/>
      <c r="IO1669" s="54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  <c r="JD1669" s="32"/>
      <c r="JE1669" s="32"/>
      <c r="JF1669" s="32"/>
      <c r="JG1669" s="32"/>
      <c r="JH1669" s="32"/>
      <c r="JI1669" s="32"/>
      <c r="JJ1669" s="32"/>
      <c r="JK1669" s="32"/>
      <c r="JL1669" s="32"/>
      <c r="JM1669" s="32"/>
      <c r="JN1669" s="32"/>
      <c r="JO1669" s="32"/>
      <c r="JP1669" s="154"/>
      <c r="JQ1669" s="32"/>
      <c r="JR1669" s="32"/>
      <c r="KA1669" s="247">
        <f t="shared" si="182"/>
        <v>4998.4399999999996</v>
      </c>
      <c r="KB1669" s="228">
        <f t="shared" si="184"/>
        <v>3479</v>
      </c>
      <c r="KC1669" s="246">
        <f t="shared" si="185"/>
        <v>3374</v>
      </c>
    </row>
    <row r="1670" spans="1:289" x14ac:dyDescent="0.3">
      <c r="A1670" s="214">
        <v>42801</v>
      </c>
      <c r="B1670" s="31">
        <v>3954</v>
      </c>
      <c r="C1670" s="31">
        <f t="shared" si="186"/>
        <v>3971.4761904761904</v>
      </c>
      <c r="D1670" s="7">
        <v>5070</v>
      </c>
      <c r="E1670" s="2">
        <v>2252.3200000000002</v>
      </c>
      <c r="H1670" s="2">
        <v>4823.8999999999996</v>
      </c>
      <c r="I1670" s="3">
        <v>2521.59</v>
      </c>
      <c r="J1670" s="7">
        <v>4768.4399999999996</v>
      </c>
      <c r="K1670" s="2">
        <v>2033.73</v>
      </c>
      <c r="N1670" s="7">
        <v>4522.34</v>
      </c>
      <c r="O1670" s="3">
        <v>2301.1</v>
      </c>
      <c r="P1670" s="7">
        <v>4781.76</v>
      </c>
      <c r="Q1670" s="2">
        <v>2110.88</v>
      </c>
      <c r="T1670" s="2">
        <v>4535.66</v>
      </c>
      <c r="U1670" s="3">
        <v>2378.92</v>
      </c>
      <c r="AJ1670" s="2">
        <f t="shared" si="181"/>
        <v>3759</v>
      </c>
      <c r="AK1670" s="2">
        <v>195</v>
      </c>
      <c r="AL1670" s="7">
        <v>2831.75</v>
      </c>
      <c r="AM1670" s="2">
        <v>1755.16</v>
      </c>
      <c r="AP1670" s="7">
        <v>2585.65</v>
      </c>
      <c r="AQ1670" s="3">
        <v>2020.06</v>
      </c>
      <c r="BF1670" s="2">
        <v>4036</v>
      </c>
      <c r="BH1670" s="32">
        <v>4085</v>
      </c>
      <c r="BI1670" s="32"/>
      <c r="BJ1670" s="2">
        <f t="shared" si="187"/>
        <v>4116.666666666667</v>
      </c>
      <c r="BK1670" s="32"/>
      <c r="BL1670" s="2">
        <v>5225.03</v>
      </c>
      <c r="BM1670" s="2">
        <v>2296.02</v>
      </c>
      <c r="BN1670" s="2">
        <v>4978.93</v>
      </c>
      <c r="BO1670" s="2">
        <v>2565.67</v>
      </c>
      <c r="BP1670" s="32"/>
      <c r="CA1670" s="32"/>
      <c r="CG1670" s="54"/>
      <c r="IO1670" s="54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  <c r="JD1670" s="32"/>
      <c r="JE1670" s="32"/>
      <c r="JF1670" s="32"/>
      <c r="JG1670" s="32"/>
      <c r="JH1670" s="32"/>
      <c r="JI1670" s="32"/>
      <c r="JJ1670" s="32"/>
      <c r="JK1670" s="32"/>
      <c r="JL1670" s="32"/>
      <c r="JM1670" s="32"/>
      <c r="JN1670" s="32"/>
      <c r="JO1670" s="32"/>
      <c r="JP1670" s="154"/>
      <c r="JQ1670" s="32"/>
      <c r="JR1670" s="32"/>
      <c r="KA1670" s="247">
        <f t="shared" si="182"/>
        <v>4998.4399999999996</v>
      </c>
      <c r="KB1670" s="228">
        <f t="shared" si="184"/>
        <v>3483.08</v>
      </c>
      <c r="KC1670" s="246">
        <f t="shared" si="185"/>
        <v>3377.6800000000003</v>
      </c>
    </row>
    <row r="1671" spans="1:289" x14ac:dyDescent="0.3">
      <c r="A1671" s="214">
        <v>42802</v>
      </c>
      <c r="B1671" s="31">
        <v>3989</v>
      </c>
      <c r="C1671" s="31">
        <f t="shared" si="186"/>
        <v>3970.9523809523807</v>
      </c>
      <c r="D1671" s="7">
        <v>5112.59</v>
      </c>
      <c r="E1671" s="2">
        <v>2289.2600000000002</v>
      </c>
      <c r="H1671" s="2">
        <v>4866.49</v>
      </c>
      <c r="I1671" s="3">
        <v>2558.85</v>
      </c>
      <c r="J1671" s="7">
        <v>4833.46</v>
      </c>
      <c r="K1671" s="2">
        <v>2093.71</v>
      </c>
      <c r="N1671" s="7">
        <v>4587.3599999999997</v>
      </c>
      <c r="O1671" s="3">
        <v>2361.6</v>
      </c>
      <c r="P1671" s="7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81"/>
        <v>3794</v>
      </c>
      <c r="AK1671" s="2">
        <v>195</v>
      </c>
      <c r="AL1671" s="7">
        <v>2825.52</v>
      </c>
      <c r="AM1671" s="2">
        <v>1746.02</v>
      </c>
      <c r="AP1671" s="7">
        <v>2579.42</v>
      </c>
      <c r="AQ1671" s="3">
        <v>2010.85</v>
      </c>
      <c r="BF1671" s="2">
        <v>4068</v>
      </c>
      <c r="BH1671" s="32">
        <v>4118</v>
      </c>
      <c r="BI1671" s="55">
        <v>4123</v>
      </c>
      <c r="BJ1671" s="2">
        <f t="shared" si="187"/>
        <v>4115.0952380952385</v>
      </c>
      <c r="BK1671" s="32"/>
      <c r="BL1671" s="2">
        <v>5223.78</v>
      </c>
      <c r="BM1671" s="2">
        <v>2332.37</v>
      </c>
      <c r="BN1671" s="2">
        <v>4977.68</v>
      </c>
      <c r="BO1671" s="2">
        <v>2602.34</v>
      </c>
      <c r="BP1671" s="32"/>
      <c r="CA1671" s="32"/>
      <c r="CG1671" s="54"/>
      <c r="IO1671" s="54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  <c r="JD1671" s="32"/>
      <c r="JE1671" s="32"/>
      <c r="JF1671" s="32"/>
      <c r="JG1671" s="32"/>
      <c r="JH1671" s="32"/>
      <c r="JI1671" s="32"/>
      <c r="JJ1671" s="32"/>
      <c r="JK1671" s="32"/>
      <c r="JL1671" s="32"/>
      <c r="JM1671" s="32"/>
      <c r="JN1671" s="32"/>
      <c r="JO1671" s="32"/>
      <c r="JP1671" s="154"/>
      <c r="JQ1671" s="32"/>
      <c r="JR1671" s="32"/>
      <c r="KA1671" s="247">
        <f t="shared" si="182"/>
        <v>5063.46</v>
      </c>
      <c r="KB1671" s="228">
        <f t="shared" si="184"/>
        <v>3518.78</v>
      </c>
      <c r="KC1671" s="246">
        <f t="shared" si="185"/>
        <v>3409.88</v>
      </c>
    </row>
    <row r="1672" spans="1:289" x14ac:dyDescent="0.3">
      <c r="A1672" s="214">
        <v>42803</v>
      </c>
      <c r="B1672" s="31">
        <v>4025</v>
      </c>
      <c r="C1672" s="31">
        <f t="shared" si="186"/>
        <v>3971.4285714285716</v>
      </c>
      <c r="D1672" s="7">
        <v>5145.6400000000003</v>
      </c>
      <c r="E1672" s="2">
        <v>2291.64</v>
      </c>
      <c r="H1672" s="2">
        <v>4899.54</v>
      </c>
      <c r="I1672" s="3">
        <v>2561.25</v>
      </c>
      <c r="J1672" s="7">
        <v>4890.43</v>
      </c>
      <c r="K1672" s="2">
        <v>2120.36</v>
      </c>
      <c r="N1672" s="7">
        <v>4644.13</v>
      </c>
      <c r="O1672" s="3">
        <v>2388.48</v>
      </c>
      <c r="P1672" s="7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88">B1672-AK1672</f>
        <v>3830</v>
      </c>
      <c r="AK1672" s="2">
        <v>195</v>
      </c>
      <c r="AL1672" s="7">
        <v>2837.84</v>
      </c>
      <c r="AM1672" s="2">
        <v>1755.75</v>
      </c>
      <c r="AP1672" s="7">
        <v>2591.7399999999998</v>
      </c>
      <c r="AQ1672" s="3">
        <v>2020.66</v>
      </c>
      <c r="BF1672" s="2">
        <v>4100</v>
      </c>
      <c r="BH1672" s="32">
        <v>4156</v>
      </c>
      <c r="BI1672" s="55">
        <v>4147</v>
      </c>
      <c r="BJ1672" s="2">
        <f t="shared" si="187"/>
        <v>4115.0476190476193</v>
      </c>
      <c r="BK1672" s="32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32"/>
      <c r="CA1672" s="32"/>
      <c r="CG1672" s="54"/>
      <c r="IO1672" s="54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  <c r="JD1672" s="32"/>
      <c r="JE1672" s="32"/>
      <c r="JF1672" s="32"/>
      <c r="JG1672" s="32"/>
      <c r="JH1672" s="32"/>
      <c r="JI1672" s="32"/>
      <c r="JJ1672" s="32"/>
      <c r="JK1672" s="32"/>
      <c r="JL1672" s="32"/>
      <c r="JM1672" s="32"/>
      <c r="JN1672" s="32"/>
      <c r="JO1672" s="32"/>
      <c r="JP1672" s="154"/>
      <c r="JQ1672" s="32"/>
      <c r="JR1672" s="32"/>
      <c r="KA1672" s="247">
        <f t="shared" si="182"/>
        <v>5120.43</v>
      </c>
      <c r="KB1672" s="228">
        <f t="shared" si="184"/>
        <v>3555.5</v>
      </c>
      <c r="KC1672" s="246">
        <f t="shared" si="185"/>
        <v>3443</v>
      </c>
    </row>
    <row r="1673" spans="1:289" x14ac:dyDescent="0.3">
      <c r="A1673" s="214">
        <v>42804</v>
      </c>
      <c r="B1673" s="31">
        <v>4027</v>
      </c>
      <c r="C1673" s="31">
        <f t="shared" si="186"/>
        <v>3971.8571428571427</v>
      </c>
      <c r="D1673" s="7">
        <v>5083.5600000000004</v>
      </c>
      <c r="E1673" s="2">
        <v>2235.1</v>
      </c>
      <c r="H1673" s="2">
        <v>4837.46</v>
      </c>
      <c r="I1673" s="3">
        <v>2504.2199999999998</v>
      </c>
      <c r="J1673" s="7">
        <v>4857.8100000000004</v>
      </c>
      <c r="K1673" s="2">
        <v>2091.81</v>
      </c>
      <c r="N1673" s="7">
        <v>4611.71</v>
      </c>
      <c r="O1673" s="3">
        <v>2359.6799999999998</v>
      </c>
      <c r="P1673" s="7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88"/>
        <v>3832</v>
      </c>
      <c r="AK1673" s="2">
        <v>195</v>
      </c>
      <c r="AL1673" s="7">
        <v>2810.39</v>
      </c>
      <c r="AM1673" s="2">
        <v>1731.36</v>
      </c>
      <c r="AP1673" s="7">
        <v>2564.29</v>
      </c>
      <c r="AQ1673" s="3">
        <v>1996.06</v>
      </c>
      <c r="BF1673" s="2">
        <v>4107</v>
      </c>
      <c r="BH1673" s="32">
        <v>4153</v>
      </c>
      <c r="BI1673" s="55">
        <v>4145</v>
      </c>
      <c r="BJ1673" s="2">
        <f t="shared" si="187"/>
        <v>4115.1904761904761</v>
      </c>
      <c r="BK1673" s="32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32"/>
      <c r="CA1673" s="32"/>
      <c r="CG1673" s="54"/>
      <c r="IO1673" s="54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  <c r="JD1673" s="32"/>
      <c r="JE1673" s="32"/>
      <c r="JF1673" s="32"/>
      <c r="JG1673" s="32"/>
      <c r="JH1673" s="32"/>
      <c r="JI1673" s="32"/>
      <c r="JJ1673" s="32"/>
      <c r="JK1673" s="32"/>
      <c r="JL1673" s="32"/>
      <c r="JM1673" s="32"/>
      <c r="JN1673" s="32"/>
      <c r="JO1673" s="32"/>
      <c r="JP1673" s="154"/>
      <c r="JQ1673" s="32"/>
      <c r="JR1673" s="32"/>
      <c r="KA1673" s="247">
        <f t="shared" si="182"/>
        <v>5087.8100000000004</v>
      </c>
      <c r="KB1673" s="228">
        <f t="shared" si="184"/>
        <v>3557.54</v>
      </c>
      <c r="KC1673" s="246">
        <f t="shared" si="185"/>
        <v>3444.84</v>
      </c>
    </row>
    <row r="1674" spans="1:289" x14ac:dyDescent="0.3">
      <c r="A1674" s="214">
        <v>42807</v>
      </c>
      <c r="B1674" s="31">
        <v>4040</v>
      </c>
      <c r="C1674" s="31">
        <f t="shared" si="186"/>
        <v>3973.7619047619046</v>
      </c>
      <c r="D1674" s="7">
        <v>5121.0600000000004</v>
      </c>
      <c r="E1674" s="2">
        <v>2272.14</v>
      </c>
      <c r="H1674" s="2">
        <v>4874.96</v>
      </c>
      <c r="I1674" s="3">
        <v>2541.58</v>
      </c>
      <c r="J1674" s="7">
        <v>4855.6400000000003</v>
      </c>
      <c r="K1674" s="2">
        <v>2089.9</v>
      </c>
      <c r="N1674" s="7">
        <v>4609.54</v>
      </c>
      <c r="O1674" s="3">
        <v>2357.7600000000002</v>
      </c>
      <c r="P1674" s="7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88"/>
        <v>3845</v>
      </c>
      <c r="AK1674" s="2">
        <v>195</v>
      </c>
      <c r="AL1674" s="7">
        <v>2795.27</v>
      </c>
      <c r="AM1674" s="2">
        <v>1716.72</v>
      </c>
      <c r="AP1674" s="7">
        <v>2549.17</v>
      </c>
      <c r="AQ1674" s="3">
        <v>1981.29</v>
      </c>
      <c r="BF1674" s="2">
        <v>4115</v>
      </c>
      <c r="BH1674" s="32">
        <v>4160</v>
      </c>
      <c r="BI1674" s="55">
        <v>4162</v>
      </c>
      <c r="BJ1674" s="2">
        <f t="shared" si="187"/>
        <v>4115.7619047619046</v>
      </c>
      <c r="BK1674" s="32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32"/>
      <c r="CA1674" s="32"/>
      <c r="CG1674" s="54"/>
      <c r="IO1674" s="54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  <c r="JD1674" s="32"/>
      <c r="JE1674" s="32"/>
      <c r="JF1674" s="32"/>
      <c r="JG1674" s="32"/>
      <c r="JH1674" s="32"/>
      <c r="JI1674" s="32"/>
      <c r="JJ1674" s="32"/>
      <c r="JK1674" s="32"/>
      <c r="JL1674" s="32"/>
      <c r="JM1674" s="32"/>
      <c r="JN1674" s="32"/>
      <c r="JO1674" s="32"/>
      <c r="JP1674" s="154"/>
      <c r="JQ1674" s="32"/>
      <c r="JR1674" s="32"/>
      <c r="KA1674" s="247">
        <f t="shared" si="182"/>
        <v>5085.6400000000003</v>
      </c>
      <c r="KB1674" s="228">
        <f t="shared" si="184"/>
        <v>3570.8</v>
      </c>
      <c r="KC1674" s="246">
        <f t="shared" si="185"/>
        <v>3456.8</v>
      </c>
    </row>
    <row r="1675" spans="1:289" x14ac:dyDescent="0.3">
      <c r="A1675" s="214">
        <v>42808</v>
      </c>
      <c r="B1675" s="31">
        <v>4068</v>
      </c>
      <c r="C1675" s="31">
        <f t="shared" si="186"/>
        <v>3976.5714285714284</v>
      </c>
      <c r="D1675" s="7">
        <v>5054.6499999999996</v>
      </c>
      <c r="E1675" s="2">
        <v>2207.0500000000002</v>
      </c>
      <c r="H1675" s="2">
        <v>4808.55</v>
      </c>
      <c r="I1675" s="3">
        <v>2475.9299999999998</v>
      </c>
      <c r="J1675" s="7">
        <v>4855.6400000000003</v>
      </c>
      <c r="K1675" s="2">
        <v>2089.9</v>
      </c>
      <c r="N1675" s="7">
        <v>4609.54</v>
      </c>
      <c r="O1675" s="3">
        <v>2357.7600000000002</v>
      </c>
      <c r="P1675" s="7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88"/>
        <v>3873</v>
      </c>
      <c r="AK1675" s="2">
        <v>195</v>
      </c>
      <c r="AL1675" s="7">
        <v>2781.99</v>
      </c>
      <c r="AM1675" s="2">
        <v>1703.7</v>
      </c>
      <c r="AP1675" s="7">
        <v>2535.89</v>
      </c>
      <c r="AQ1675" s="3">
        <v>1968.16</v>
      </c>
      <c r="BF1675" s="2">
        <v>4136</v>
      </c>
      <c r="BH1675" s="32">
        <v>4178</v>
      </c>
      <c r="BI1675" s="55">
        <v>4198</v>
      </c>
      <c r="BJ1675" s="2">
        <f t="shared" si="187"/>
        <v>4117.3809523809523</v>
      </c>
      <c r="BK1675" s="32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32"/>
      <c r="CA1675" s="32"/>
      <c r="CG1675" s="54"/>
      <c r="IO1675" s="54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  <c r="JD1675" s="32"/>
      <c r="JE1675" s="32"/>
      <c r="JF1675" s="32"/>
      <c r="JG1675" s="32"/>
      <c r="JH1675" s="32"/>
      <c r="JI1675" s="32"/>
      <c r="JJ1675" s="32"/>
      <c r="JK1675" s="32"/>
      <c r="JL1675" s="32"/>
      <c r="JM1675" s="32"/>
      <c r="JN1675" s="32"/>
      <c r="JO1675" s="32"/>
      <c r="JP1675" s="154"/>
      <c r="JQ1675" s="32"/>
      <c r="JR1675" s="32"/>
      <c r="KA1675" s="247">
        <f t="shared" si="182"/>
        <v>5085.6400000000003</v>
      </c>
      <c r="KB1675" s="228">
        <f t="shared" si="184"/>
        <v>3599.3599999999997</v>
      </c>
      <c r="KC1675" s="246">
        <f t="shared" si="185"/>
        <v>3482.56</v>
      </c>
    </row>
    <row r="1676" spans="1:289" x14ac:dyDescent="0.3">
      <c r="A1676" s="214">
        <v>42809</v>
      </c>
      <c r="B1676" s="31">
        <v>4077</v>
      </c>
      <c r="C1676" s="31">
        <f t="shared" si="186"/>
        <v>3980.0476190476193</v>
      </c>
      <c r="D1676" s="7">
        <v>4987.2</v>
      </c>
      <c r="E1676" s="2">
        <v>2149.27</v>
      </c>
      <c r="H1676" s="2">
        <v>4741.1000000000004</v>
      </c>
      <c r="I1676" s="3">
        <v>2417.64</v>
      </c>
      <c r="J1676" s="7">
        <v>4792.58</v>
      </c>
      <c r="K1676" s="2">
        <v>2034.7</v>
      </c>
      <c r="N1676" s="7">
        <v>4546.4799999999996</v>
      </c>
      <c r="O1676" s="3">
        <v>2302.08</v>
      </c>
      <c r="P1676" s="7">
        <v>4714.92</v>
      </c>
      <c r="Q1676" s="2">
        <v>2047.43</v>
      </c>
      <c r="T1676" s="2">
        <v>4468.82</v>
      </c>
      <c r="U1676" s="3">
        <v>2314.92</v>
      </c>
      <c r="AJ1676" s="2">
        <f t="shared" si="188"/>
        <v>3882</v>
      </c>
      <c r="AK1676" s="2">
        <v>195</v>
      </c>
      <c r="AL1676" s="7">
        <v>2716.5</v>
      </c>
      <c r="AM1676" s="2">
        <v>1644.4</v>
      </c>
      <c r="AP1676" s="7">
        <v>2470.4</v>
      </c>
      <c r="AQ1676" s="3">
        <v>1908.34</v>
      </c>
      <c r="BF1676" s="2">
        <v>4140</v>
      </c>
      <c r="BH1676" s="53">
        <v>4180</v>
      </c>
      <c r="BI1676" s="56">
        <v>4200</v>
      </c>
      <c r="BJ1676" s="2">
        <f t="shared" si="187"/>
        <v>4118.5714285714284</v>
      </c>
      <c r="BK1676" s="53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53"/>
      <c r="CA1676" s="53"/>
      <c r="CG1676" s="57"/>
      <c r="IO1676" s="57"/>
      <c r="IP1676" s="56"/>
      <c r="IQ1676" s="56"/>
      <c r="IR1676" s="56"/>
      <c r="IS1676" s="56"/>
      <c r="IT1676" s="56"/>
      <c r="IU1676" s="56"/>
      <c r="IV1676" s="56"/>
      <c r="IW1676" s="56"/>
      <c r="IX1676" s="56"/>
      <c r="IY1676" s="56"/>
      <c r="IZ1676" s="56"/>
      <c r="JA1676" s="56"/>
      <c r="JB1676" s="56"/>
      <c r="JC1676" s="56"/>
      <c r="JD1676" s="56"/>
      <c r="JE1676" s="56"/>
      <c r="JF1676" s="56"/>
      <c r="JG1676" s="56"/>
      <c r="JH1676" s="56"/>
      <c r="JI1676" s="56"/>
      <c r="JJ1676" s="56"/>
      <c r="JK1676" s="56"/>
      <c r="JL1676" s="56"/>
      <c r="JM1676" s="56"/>
      <c r="JN1676" s="56"/>
      <c r="JO1676" s="56"/>
      <c r="JP1676" s="155"/>
      <c r="JQ1676" s="56"/>
      <c r="JR1676" s="56"/>
      <c r="KA1676" s="247">
        <f t="shared" si="182"/>
        <v>5022.58</v>
      </c>
      <c r="KB1676" s="228">
        <f t="shared" si="184"/>
        <v>3608.54</v>
      </c>
      <c r="KC1676" s="246">
        <f t="shared" si="185"/>
        <v>3490.84</v>
      </c>
    </row>
    <row r="1677" spans="1:289" x14ac:dyDescent="0.3">
      <c r="A1677" s="214">
        <v>42810</v>
      </c>
      <c r="B1677" s="31">
        <v>4049</v>
      </c>
      <c r="C1677" s="31">
        <f t="shared" si="186"/>
        <v>3983.5714285714284</v>
      </c>
      <c r="D1677" s="7">
        <v>4906.32</v>
      </c>
      <c r="E1677" s="2">
        <v>2072.02</v>
      </c>
      <c r="H1677" s="2">
        <v>4660.22</v>
      </c>
      <c r="I1677" s="3">
        <v>2339.7199999999998</v>
      </c>
      <c r="J1677" s="7">
        <v>4777.3599999999997</v>
      </c>
      <c r="K1677" s="2">
        <v>2021.38</v>
      </c>
      <c r="N1677" s="7">
        <v>4531.26</v>
      </c>
      <c r="O1677" s="3">
        <v>2288.64</v>
      </c>
      <c r="P1677" s="7">
        <v>4713</v>
      </c>
      <c r="Q1677" s="2">
        <v>2034.04</v>
      </c>
      <c r="T1677" s="2">
        <v>4466.8999999999996</v>
      </c>
      <c r="U1677" s="3">
        <v>2301.41</v>
      </c>
      <c r="AJ1677" s="2">
        <f t="shared" si="188"/>
        <v>3854</v>
      </c>
      <c r="AK1677" s="2">
        <v>195</v>
      </c>
      <c r="AL1677" s="7">
        <v>2716.78</v>
      </c>
      <c r="AM1677" s="2">
        <v>1633.23</v>
      </c>
      <c r="AP1677" s="7">
        <v>2470.6799999999998</v>
      </c>
      <c r="AQ1677" s="3">
        <v>1897.07</v>
      </c>
      <c r="BF1677" s="2">
        <v>4109</v>
      </c>
      <c r="BH1677" s="32">
        <v>4146</v>
      </c>
      <c r="BI1677" s="55">
        <v>4174</v>
      </c>
      <c r="BJ1677" s="2">
        <f t="shared" si="187"/>
        <v>4119.1428571428569</v>
      </c>
      <c r="BK1677" s="32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32"/>
      <c r="CA1677" s="32"/>
      <c r="CG1677" s="54"/>
      <c r="IO1677" s="54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  <c r="JD1677" s="32"/>
      <c r="JE1677" s="32"/>
      <c r="JF1677" s="32"/>
      <c r="JG1677" s="32"/>
      <c r="JH1677" s="32"/>
      <c r="JI1677" s="32"/>
      <c r="JJ1677" s="32"/>
      <c r="JK1677" s="32"/>
      <c r="JL1677" s="32"/>
      <c r="JM1677" s="32"/>
      <c r="JN1677" s="32"/>
      <c r="JO1677" s="32"/>
      <c r="JP1677" s="154"/>
      <c r="JQ1677" s="32"/>
      <c r="JR1677" s="32"/>
      <c r="KA1677" s="247">
        <f t="shared" ref="KA1677:KA1740" si="189">J1677+230</f>
        <v>5007.3599999999997</v>
      </c>
      <c r="KB1677" s="228">
        <f t="shared" si="184"/>
        <v>3579.9800000000005</v>
      </c>
      <c r="KC1677" s="246">
        <f t="shared" si="185"/>
        <v>3465.0800000000004</v>
      </c>
    </row>
    <row r="1678" spans="1:289" x14ac:dyDescent="0.3">
      <c r="A1678" s="214">
        <v>42811</v>
      </c>
      <c r="B1678" s="31">
        <v>4071</v>
      </c>
      <c r="C1678" s="31">
        <f t="shared" si="186"/>
        <v>3988.9047619047619</v>
      </c>
      <c r="D1678" s="7">
        <v>4898.67</v>
      </c>
      <c r="E1678" s="2">
        <v>2067.1</v>
      </c>
      <c r="H1678" s="2">
        <v>4652.57</v>
      </c>
      <c r="I1678" s="3">
        <v>2334.7600000000002</v>
      </c>
      <c r="J1678" s="7">
        <v>4777.3599999999997</v>
      </c>
      <c r="K1678" s="2">
        <v>2021.38</v>
      </c>
      <c r="N1678" s="7">
        <v>4531.26</v>
      </c>
      <c r="O1678" s="3">
        <v>2288.64</v>
      </c>
      <c r="P1678" s="7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88"/>
        <v>3876</v>
      </c>
      <c r="AK1678" s="2">
        <v>195</v>
      </c>
      <c r="AL1678" s="7">
        <v>2751.8</v>
      </c>
      <c r="AM1678" s="2">
        <v>1669.14</v>
      </c>
      <c r="AP1678" s="7">
        <v>2505.6999999999998</v>
      </c>
      <c r="AQ1678" s="3">
        <v>1933.3</v>
      </c>
      <c r="BF1678" s="2">
        <v>4115</v>
      </c>
      <c r="BH1678" s="32">
        <v>4158</v>
      </c>
      <c r="BI1678" s="55">
        <v>4175</v>
      </c>
      <c r="BJ1678" s="2">
        <f t="shared" si="187"/>
        <v>4120.7619047619046</v>
      </c>
      <c r="BK1678" s="32"/>
      <c r="BL1678" s="2">
        <v>4970.55</v>
      </c>
      <c r="BM1678" s="2">
        <v>2137.54</v>
      </c>
      <c r="BN1678" s="2">
        <v>4724.45</v>
      </c>
      <c r="BO1678" s="2">
        <v>2405.81</v>
      </c>
      <c r="BP1678" s="32"/>
      <c r="CA1678" s="32"/>
      <c r="CG1678" s="54"/>
      <c r="IO1678" s="54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  <c r="JD1678" s="32"/>
      <c r="JE1678" s="32"/>
      <c r="JF1678" s="32"/>
      <c r="JG1678" s="32"/>
      <c r="JH1678" s="32"/>
      <c r="JI1678" s="32"/>
      <c r="JJ1678" s="32"/>
      <c r="JK1678" s="32"/>
      <c r="JL1678" s="32"/>
      <c r="JM1678" s="32"/>
      <c r="JN1678" s="32"/>
      <c r="JO1678" s="32"/>
      <c r="JP1678" s="154"/>
      <c r="JQ1678" s="32"/>
      <c r="JR1678" s="32"/>
      <c r="KA1678" s="247">
        <f t="shared" si="189"/>
        <v>5007.3599999999997</v>
      </c>
      <c r="KB1678" s="228">
        <f t="shared" si="184"/>
        <v>3602.42</v>
      </c>
      <c r="KC1678" s="246">
        <f t="shared" si="185"/>
        <v>3485.32</v>
      </c>
    </row>
    <row r="1679" spans="1:289" x14ac:dyDescent="0.3">
      <c r="A1679" s="214">
        <v>42814</v>
      </c>
      <c r="B1679" s="31">
        <v>4033</v>
      </c>
      <c r="C1679" s="31">
        <f t="shared" si="186"/>
        <v>3992.0952380952381</v>
      </c>
      <c r="D1679" s="7">
        <v>4894.1000000000004</v>
      </c>
      <c r="E1679" s="2">
        <v>2063.1999999999998</v>
      </c>
      <c r="H1679" s="2">
        <v>4648</v>
      </c>
      <c r="I1679" s="3">
        <v>2330.8200000000002</v>
      </c>
      <c r="J1679" s="7">
        <v>4753.45</v>
      </c>
      <c r="K1679" s="2">
        <v>2000.44</v>
      </c>
      <c r="N1679" s="7">
        <v>4507.3500000000004</v>
      </c>
      <c r="O1679" s="3">
        <v>2267.52</v>
      </c>
      <c r="P1679" s="7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88"/>
        <v>3838</v>
      </c>
      <c r="AK1679" s="2">
        <v>195</v>
      </c>
      <c r="AL1679" s="7">
        <v>2748.09</v>
      </c>
      <c r="AM1679" s="2">
        <v>1665.87</v>
      </c>
      <c r="AP1679" s="7">
        <v>2501.9899999999998</v>
      </c>
      <c r="AQ1679" s="3">
        <v>1930</v>
      </c>
      <c r="BF1679" s="2">
        <v>4088</v>
      </c>
      <c r="BH1679" s="32">
        <v>4133</v>
      </c>
      <c r="BI1679" s="55">
        <v>4149</v>
      </c>
      <c r="BJ1679" s="2">
        <f t="shared" si="187"/>
        <v>4121.333333333333</v>
      </c>
      <c r="BK1679" s="32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32"/>
      <c r="CA1679" s="32"/>
      <c r="CG1679" s="54"/>
      <c r="IO1679" s="54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  <c r="JD1679" s="32"/>
      <c r="JE1679" s="32"/>
      <c r="JF1679" s="32"/>
      <c r="JG1679" s="32"/>
      <c r="JH1679" s="32"/>
      <c r="JI1679" s="32"/>
      <c r="JJ1679" s="32"/>
      <c r="JK1679" s="32"/>
      <c r="JL1679" s="32"/>
      <c r="JM1679" s="32"/>
      <c r="JN1679" s="32"/>
      <c r="JO1679" s="32"/>
      <c r="JP1679" s="154"/>
      <c r="JQ1679" s="32"/>
      <c r="JR1679" s="32"/>
      <c r="KA1679" s="247">
        <f t="shared" si="189"/>
        <v>4983.45</v>
      </c>
      <c r="KB1679" s="228">
        <f t="shared" si="184"/>
        <v>3563.66</v>
      </c>
      <c r="KC1679" s="246">
        <f t="shared" si="185"/>
        <v>3450.36</v>
      </c>
    </row>
    <row r="1680" spans="1:289" x14ac:dyDescent="0.3">
      <c r="A1680" s="214">
        <v>42815</v>
      </c>
      <c r="B1680" s="31">
        <v>4033</v>
      </c>
      <c r="C1680" s="31">
        <f t="shared" si="186"/>
        <v>3994.2857142857142</v>
      </c>
      <c r="D1680" s="7">
        <v>4903.24</v>
      </c>
      <c r="E1680" s="2">
        <v>2071.0100000000002</v>
      </c>
      <c r="H1680" s="2">
        <v>4657.1400000000003</v>
      </c>
      <c r="I1680" s="3">
        <v>2338.6999999999998</v>
      </c>
      <c r="J1680" s="7">
        <v>4762.1400000000003</v>
      </c>
      <c r="K1680" s="2">
        <v>2008.06</v>
      </c>
      <c r="N1680" s="7">
        <v>4516.04</v>
      </c>
      <c r="O1680" s="3">
        <v>2275.1999999999998</v>
      </c>
      <c r="P1680" s="7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88"/>
        <v>3838</v>
      </c>
      <c r="AK1680" s="2">
        <v>195</v>
      </c>
      <c r="AL1680" s="7">
        <v>2742.65</v>
      </c>
      <c r="AM1680" s="2">
        <v>1659.83</v>
      </c>
      <c r="AP1680" s="7">
        <v>2496.5500000000002</v>
      </c>
      <c r="AQ1680" s="3">
        <v>1923.9</v>
      </c>
      <c r="BF1680" s="2">
        <v>4088</v>
      </c>
      <c r="BH1680" s="32">
        <v>4133</v>
      </c>
      <c r="BI1680" s="55">
        <v>4149</v>
      </c>
      <c r="BJ1680" s="2">
        <f t="shared" si="187"/>
        <v>4121.2380952380954</v>
      </c>
      <c r="BK1680" s="32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32"/>
      <c r="CA1680" s="32"/>
      <c r="CG1680" s="54"/>
      <c r="IO1680" s="54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  <c r="JD1680" s="32"/>
      <c r="JE1680" s="32"/>
      <c r="JF1680" s="32"/>
      <c r="JG1680" s="32"/>
      <c r="JH1680" s="32"/>
      <c r="JI1680" s="32"/>
      <c r="JJ1680" s="32"/>
      <c r="JK1680" s="32"/>
      <c r="JL1680" s="32"/>
      <c r="JM1680" s="32"/>
      <c r="JN1680" s="32"/>
      <c r="JO1680" s="32"/>
      <c r="JP1680" s="154"/>
      <c r="JQ1680" s="32"/>
      <c r="JR1680" s="32"/>
      <c r="KA1680" s="247">
        <f t="shared" si="189"/>
        <v>4992.1400000000003</v>
      </c>
      <c r="KB1680" s="228">
        <f t="shared" si="184"/>
        <v>3563.66</v>
      </c>
      <c r="KC1680" s="246">
        <f t="shared" si="185"/>
        <v>3450.36</v>
      </c>
    </row>
    <row r="1681" spans="1:289" x14ac:dyDescent="0.3">
      <c r="A1681" s="214">
        <v>42816</v>
      </c>
      <c r="B1681" s="31">
        <v>4017</v>
      </c>
      <c r="C1681" s="31">
        <f t="shared" si="186"/>
        <v>3995.8095238095239</v>
      </c>
      <c r="D1681" s="7">
        <v>4833.12</v>
      </c>
      <c r="E1681" s="2">
        <v>2006.31</v>
      </c>
      <c r="H1681" s="2">
        <v>4587.0200000000004</v>
      </c>
      <c r="I1681" s="3">
        <v>2273.44</v>
      </c>
      <c r="J1681" s="7">
        <v>4731.7</v>
      </c>
      <c r="K1681" s="2">
        <v>1981.41</v>
      </c>
      <c r="N1681" s="7">
        <v>4485.6000000000004</v>
      </c>
      <c r="O1681" s="3">
        <v>2248.3200000000002</v>
      </c>
      <c r="P1681" s="7">
        <v>4693.8100000000004</v>
      </c>
      <c r="Q1681" s="2">
        <v>2018.76</v>
      </c>
      <c r="T1681" s="2">
        <v>4447.71</v>
      </c>
      <c r="U1681" s="3">
        <v>2286</v>
      </c>
      <c r="AJ1681" s="2">
        <f t="shared" si="188"/>
        <v>3822</v>
      </c>
      <c r="AK1681" s="2">
        <v>195</v>
      </c>
      <c r="AL1681" s="7">
        <v>2704.17</v>
      </c>
      <c r="AM1681" s="2">
        <v>1624.61</v>
      </c>
      <c r="AP1681" s="7">
        <v>2458.0700000000002</v>
      </c>
      <c r="AQ1681" s="3">
        <v>1888.38</v>
      </c>
      <c r="BF1681" s="2">
        <v>4071</v>
      </c>
      <c r="BH1681" s="32">
        <v>4104</v>
      </c>
      <c r="BI1681" s="55">
        <v>4137</v>
      </c>
      <c r="BJ1681" s="2">
        <f t="shared" si="187"/>
        <v>4119.5714285714284</v>
      </c>
      <c r="BK1681" s="32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32"/>
      <c r="CA1681" s="32"/>
      <c r="CG1681" s="54"/>
      <c r="IO1681" s="54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  <c r="JD1681" s="32"/>
      <c r="JE1681" s="32"/>
      <c r="JF1681" s="32"/>
      <c r="JG1681" s="32"/>
      <c r="JH1681" s="32"/>
      <c r="JI1681" s="32"/>
      <c r="JJ1681" s="32"/>
      <c r="JK1681" s="32"/>
      <c r="JL1681" s="32"/>
      <c r="JM1681" s="32"/>
      <c r="JN1681" s="32"/>
      <c r="JO1681" s="32"/>
      <c r="JP1681" s="154"/>
      <c r="JQ1681" s="32"/>
      <c r="JR1681" s="32"/>
      <c r="KA1681" s="247">
        <f t="shared" si="189"/>
        <v>4961.7</v>
      </c>
      <c r="KB1681" s="228">
        <f t="shared" si="184"/>
        <v>3547.34</v>
      </c>
      <c r="KC1681" s="246">
        <f t="shared" si="185"/>
        <v>3435.6400000000003</v>
      </c>
    </row>
    <row r="1682" spans="1:289" x14ac:dyDescent="0.3">
      <c r="A1682" s="214">
        <v>42817</v>
      </c>
      <c r="B1682" s="31">
        <v>4020</v>
      </c>
      <c r="C1682" s="31">
        <f t="shared" si="186"/>
        <v>3998</v>
      </c>
      <c r="D1682" s="7">
        <v>4807.71</v>
      </c>
      <c r="E1682" s="2">
        <v>1981.41</v>
      </c>
      <c r="H1682" s="2">
        <v>4561.6099999999997</v>
      </c>
      <c r="I1682" s="3">
        <v>2248.3200000000002</v>
      </c>
      <c r="J1682" s="7">
        <v>4744.37</v>
      </c>
      <c r="K1682" s="2">
        <v>1981.41</v>
      </c>
      <c r="N1682" s="7">
        <v>4498.2700000000004</v>
      </c>
      <c r="O1682" s="3">
        <v>2248.3200000000002</v>
      </c>
      <c r="P1682" s="7">
        <v>4681.1000000000004</v>
      </c>
      <c r="Q1682" s="2">
        <v>2006.31</v>
      </c>
      <c r="T1682" s="2">
        <v>4435</v>
      </c>
      <c r="U1682" s="3">
        <v>2273.44</v>
      </c>
      <c r="AJ1682" s="2">
        <f t="shared" si="188"/>
        <v>3825</v>
      </c>
      <c r="AK1682" s="2">
        <v>195</v>
      </c>
      <c r="AL1682" s="7">
        <v>2704.17</v>
      </c>
      <c r="AM1682" s="2">
        <v>1624.61</v>
      </c>
      <c r="AP1682" s="7">
        <v>2458.0700000000002</v>
      </c>
      <c r="AQ1682" s="3">
        <v>1888.18</v>
      </c>
      <c r="BF1682" s="2">
        <v>4073</v>
      </c>
      <c r="BH1682" s="32">
        <v>4105</v>
      </c>
      <c r="BI1682" s="55">
        <v>4123</v>
      </c>
      <c r="BJ1682" s="2">
        <f t="shared" si="187"/>
        <v>4118.6190476190477</v>
      </c>
      <c r="BK1682" s="32"/>
      <c r="BL1682" s="2">
        <v>4894.63</v>
      </c>
      <c r="BM1682" s="2">
        <v>2039.74</v>
      </c>
      <c r="BN1682" s="2">
        <v>4648.53</v>
      </c>
      <c r="BO1682" s="2">
        <v>2307.16</v>
      </c>
      <c r="BP1682" s="32"/>
      <c r="CA1682" s="32"/>
      <c r="CG1682" s="54"/>
      <c r="IO1682" s="54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  <c r="JD1682" s="32"/>
      <c r="JE1682" s="32"/>
      <c r="JF1682" s="32"/>
      <c r="JG1682" s="32"/>
      <c r="JH1682" s="32"/>
      <c r="JI1682" s="32"/>
      <c r="JJ1682" s="32"/>
      <c r="JK1682" s="32"/>
      <c r="JL1682" s="32"/>
      <c r="JM1682" s="32"/>
      <c r="JN1682" s="32"/>
      <c r="JO1682" s="32"/>
      <c r="JP1682" s="154"/>
      <c r="JQ1682" s="32"/>
      <c r="JR1682" s="32"/>
      <c r="KA1682" s="247">
        <f t="shared" si="189"/>
        <v>4974.37</v>
      </c>
      <c r="KB1682" s="228">
        <f t="shared" si="184"/>
        <v>3550.3999999999996</v>
      </c>
      <c r="KC1682" s="246">
        <f t="shared" si="185"/>
        <v>3438.4</v>
      </c>
    </row>
    <row r="1683" spans="1:289" x14ac:dyDescent="0.3">
      <c r="A1683" s="214">
        <v>42818</v>
      </c>
      <c r="B1683" s="31">
        <v>3995</v>
      </c>
      <c r="C1683" s="31">
        <f t="shared" si="186"/>
        <v>4000.8095238095239</v>
      </c>
      <c r="D1683" s="7">
        <v>4746.8599999999997</v>
      </c>
      <c r="E1683" s="2">
        <v>1926.37</v>
      </c>
      <c r="H1683" s="2">
        <v>4500.76</v>
      </c>
      <c r="I1683" s="3">
        <v>2192.8000000000002</v>
      </c>
      <c r="J1683" s="7">
        <v>4709.42</v>
      </c>
      <c r="K1683" s="2">
        <v>1950.95</v>
      </c>
      <c r="N1683" s="7">
        <v>4463.32</v>
      </c>
      <c r="O1683" s="3">
        <v>2217.6</v>
      </c>
      <c r="P1683" s="7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88"/>
        <v>3800</v>
      </c>
      <c r="AK1683" s="2">
        <v>195</v>
      </c>
      <c r="AL1683" s="7">
        <v>2624.71</v>
      </c>
      <c r="AM1683" s="2">
        <v>1549.58</v>
      </c>
      <c r="AP1683" s="7">
        <v>2378.61</v>
      </c>
      <c r="AQ1683" s="3">
        <v>1812.7</v>
      </c>
      <c r="BF1683" s="2">
        <v>4035</v>
      </c>
      <c r="BH1683" s="32">
        <v>4085</v>
      </c>
      <c r="BI1683" s="55">
        <v>4090</v>
      </c>
      <c r="BJ1683" s="2">
        <f t="shared" si="187"/>
        <v>4118.5238095238092</v>
      </c>
      <c r="BK1683" s="32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32"/>
      <c r="CA1683" s="32"/>
      <c r="CG1683" s="54"/>
      <c r="IO1683" s="54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  <c r="JD1683" s="32"/>
      <c r="JE1683" s="32"/>
      <c r="JF1683" s="32"/>
      <c r="JG1683" s="32"/>
      <c r="JH1683" s="32"/>
      <c r="JI1683" s="32"/>
      <c r="JJ1683" s="32"/>
      <c r="JK1683" s="32"/>
      <c r="JL1683" s="32"/>
      <c r="JM1683" s="32"/>
      <c r="JN1683" s="32"/>
      <c r="JO1683" s="32"/>
      <c r="JP1683" s="154"/>
      <c r="JQ1683" s="32"/>
      <c r="JR1683" s="32"/>
      <c r="KA1683" s="247">
        <f t="shared" si="189"/>
        <v>4939.42</v>
      </c>
      <c r="KB1683" s="228">
        <f t="shared" ref="KB1683:KB1746" si="190">B1683*1.02-550</f>
        <v>3524.9</v>
      </c>
      <c r="KC1683" s="246">
        <f t="shared" si="185"/>
        <v>3415.4</v>
      </c>
    </row>
    <row r="1684" spans="1:289" x14ac:dyDescent="0.3">
      <c r="A1684" s="214">
        <v>42821</v>
      </c>
      <c r="B1684" s="31">
        <v>4000</v>
      </c>
      <c r="C1684" s="31">
        <f t="shared" si="186"/>
        <v>4004.1904761904761</v>
      </c>
      <c r="D1684" s="7">
        <v>4850.17</v>
      </c>
      <c r="E1684" s="2">
        <v>2017.57</v>
      </c>
      <c r="H1684" s="2">
        <v>4604.07</v>
      </c>
      <c r="I1684" s="3">
        <v>2284.8000000000002</v>
      </c>
      <c r="J1684" s="7">
        <v>4785.87</v>
      </c>
      <c r="K1684" s="2">
        <v>2017.57</v>
      </c>
      <c r="N1684" s="7">
        <v>4539.7700000000004</v>
      </c>
      <c r="O1684" s="3">
        <v>2284.8000000000002</v>
      </c>
      <c r="P1684" s="7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88"/>
        <v>3805</v>
      </c>
      <c r="AK1684" s="2">
        <v>195</v>
      </c>
      <c r="AL1684" s="7">
        <v>2687.36</v>
      </c>
      <c r="AM1684" s="2">
        <v>1604.75</v>
      </c>
      <c r="AP1684" s="7">
        <v>2441.2600000000002</v>
      </c>
      <c r="AQ1684" s="3">
        <v>1868.35</v>
      </c>
      <c r="BF1684" s="2">
        <v>4035</v>
      </c>
      <c r="BH1684" s="32">
        <v>4085</v>
      </c>
      <c r="BI1684" s="55">
        <v>4090</v>
      </c>
      <c r="BJ1684" s="2">
        <f t="shared" si="187"/>
        <v>4118.666666666667</v>
      </c>
      <c r="BK1684" s="32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32"/>
      <c r="CA1684" s="32"/>
      <c r="CG1684" s="54"/>
      <c r="IO1684" s="54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  <c r="JD1684" s="32"/>
      <c r="JE1684" s="32"/>
      <c r="JF1684" s="32"/>
      <c r="JG1684" s="32"/>
      <c r="JH1684" s="32"/>
      <c r="JI1684" s="32"/>
      <c r="JJ1684" s="32"/>
      <c r="JK1684" s="32"/>
      <c r="JL1684" s="32"/>
      <c r="JM1684" s="32"/>
      <c r="JN1684" s="32"/>
      <c r="JO1684" s="32"/>
      <c r="JP1684" s="154"/>
      <c r="JQ1684" s="32"/>
      <c r="JR1684" s="32"/>
      <c r="KA1684" s="247">
        <f t="shared" si="189"/>
        <v>5015.87</v>
      </c>
      <c r="KB1684" s="228">
        <f t="shared" si="190"/>
        <v>3530</v>
      </c>
      <c r="KC1684" s="246">
        <f t="shared" si="185"/>
        <v>3420</v>
      </c>
    </row>
    <row r="1685" spans="1:289" x14ac:dyDescent="0.3">
      <c r="A1685" s="214">
        <v>42822</v>
      </c>
      <c r="B1685" s="31">
        <v>4060</v>
      </c>
      <c r="C1685" s="31">
        <f t="shared" si="186"/>
        <v>4010.2380952380954</v>
      </c>
      <c r="D1685" s="7">
        <v>4879.74</v>
      </c>
      <c r="E1685" s="2">
        <v>2039.38</v>
      </c>
      <c r="H1685" s="2">
        <v>4633.6400000000003</v>
      </c>
      <c r="I1685" s="3">
        <v>2306.8000000000002</v>
      </c>
      <c r="J1685" s="7">
        <v>4814.18</v>
      </c>
      <c r="K1685" s="2">
        <v>2039.38</v>
      </c>
      <c r="N1685" s="7">
        <v>4568.08</v>
      </c>
      <c r="O1685" s="3">
        <v>2306.8000000000002</v>
      </c>
      <c r="P1685" s="7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88"/>
        <v>3865</v>
      </c>
      <c r="AK1685" s="2">
        <v>195</v>
      </c>
      <c r="AL1685" s="7">
        <v>2732.11</v>
      </c>
      <c r="AM1685" s="2">
        <v>1644.16</v>
      </c>
      <c r="AP1685" s="7">
        <v>2486.0100000000002</v>
      </c>
      <c r="AQ1685" s="3">
        <v>1908.1</v>
      </c>
      <c r="BF1685" s="2">
        <v>4096</v>
      </c>
      <c r="BH1685" s="32">
        <v>4130</v>
      </c>
      <c r="BI1685" s="55">
        <v>4140</v>
      </c>
      <c r="BJ1685" s="2">
        <f t="shared" si="187"/>
        <v>4120.6190476190477</v>
      </c>
      <c r="BK1685" s="32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32"/>
      <c r="CA1685" s="32"/>
      <c r="CG1685" s="54"/>
      <c r="IO1685" s="54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  <c r="JD1685" s="32"/>
      <c r="JE1685" s="32"/>
      <c r="JF1685" s="32"/>
      <c r="JG1685" s="32"/>
      <c r="JH1685" s="32"/>
      <c r="JI1685" s="32"/>
      <c r="JJ1685" s="32"/>
      <c r="JK1685" s="32"/>
      <c r="JL1685" s="32"/>
      <c r="JM1685" s="32"/>
      <c r="JN1685" s="32"/>
      <c r="JO1685" s="32"/>
      <c r="JP1685" s="154"/>
      <c r="JQ1685" s="32"/>
      <c r="JR1685" s="32"/>
      <c r="KA1685" s="247">
        <f t="shared" si="189"/>
        <v>5044.18</v>
      </c>
      <c r="KB1685" s="228">
        <f t="shared" si="190"/>
        <v>3591.2</v>
      </c>
      <c r="KC1685" s="246">
        <f t="shared" si="185"/>
        <v>3475.2000000000003</v>
      </c>
    </row>
    <row r="1686" spans="1:289" x14ac:dyDescent="0.3">
      <c r="A1686" s="214">
        <v>42823</v>
      </c>
      <c r="B1686" s="31">
        <v>4087</v>
      </c>
      <c r="C1686" s="31">
        <f t="shared" si="186"/>
        <v>4017.3809523809523</v>
      </c>
      <c r="D1686" s="7">
        <v>4906.24</v>
      </c>
      <c r="E1686" s="2">
        <v>2063.63</v>
      </c>
      <c r="H1686" s="2">
        <v>4660.1400000000003</v>
      </c>
      <c r="I1686" s="3">
        <v>2331.2600000000002</v>
      </c>
      <c r="J1686" s="7">
        <v>4827.17</v>
      </c>
      <c r="K1686" s="2">
        <v>2050.69</v>
      </c>
      <c r="N1686" s="7">
        <v>4581.07</v>
      </c>
      <c r="O1686" s="3">
        <v>2318.1999999999998</v>
      </c>
      <c r="P1686" s="7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88"/>
        <v>3892</v>
      </c>
      <c r="AK1686" s="2">
        <v>195</v>
      </c>
      <c r="AL1686" s="7">
        <v>2756.07</v>
      </c>
      <c r="AM1686" s="2">
        <v>1666.57</v>
      </c>
      <c r="AP1686" s="7">
        <v>2509.9699999999998</v>
      </c>
      <c r="AQ1686" s="3">
        <v>1930.7</v>
      </c>
      <c r="BF1686" s="2">
        <v>4122</v>
      </c>
      <c r="BH1686" s="32">
        <v>4152</v>
      </c>
      <c r="BI1686" s="55">
        <v>4156</v>
      </c>
      <c r="BJ1686" s="2">
        <f t="shared" si="187"/>
        <v>4124.8571428571431</v>
      </c>
      <c r="BK1686" s="32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32"/>
      <c r="CA1686" s="32"/>
      <c r="CG1686" s="54"/>
      <c r="IO1686" s="54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  <c r="JD1686" s="32"/>
      <c r="JE1686" s="32"/>
      <c r="JF1686" s="32"/>
      <c r="JG1686" s="32"/>
      <c r="JH1686" s="32"/>
      <c r="JI1686" s="32"/>
      <c r="JJ1686" s="32"/>
      <c r="JK1686" s="32"/>
      <c r="JL1686" s="32"/>
      <c r="JM1686" s="32"/>
      <c r="JN1686" s="32"/>
      <c r="JO1686" s="32"/>
      <c r="JP1686" s="154"/>
      <c r="JQ1686" s="32"/>
      <c r="JR1686" s="32"/>
      <c r="KA1686" s="247">
        <f t="shared" si="189"/>
        <v>5057.17</v>
      </c>
      <c r="KB1686" s="228">
        <f t="shared" si="190"/>
        <v>3618.74</v>
      </c>
      <c r="KC1686" s="246">
        <f t="shared" si="185"/>
        <v>3500.04</v>
      </c>
    </row>
    <row r="1687" spans="1:289" x14ac:dyDescent="0.3">
      <c r="A1687" s="214">
        <v>42824</v>
      </c>
      <c r="B1687" s="31">
        <v>4092</v>
      </c>
      <c r="C1687" s="31">
        <f t="shared" si="186"/>
        <v>4024.1428571428573</v>
      </c>
      <c r="D1687" s="7">
        <v>4589.12</v>
      </c>
      <c r="E1687" s="2">
        <v>2146.9499999999998</v>
      </c>
      <c r="H1687" s="2">
        <v>4343.0200000000004</v>
      </c>
      <c r="I1687" s="3">
        <v>2415.3000000000002</v>
      </c>
      <c r="J1687" s="7">
        <v>4493.76</v>
      </c>
      <c r="K1687" s="2">
        <v>2133.56</v>
      </c>
      <c r="N1687" s="7">
        <v>4247.66</v>
      </c>
      <c r="O1687" s="3">
        <v>2401.8000000000002</v>
      </c>
      <c r="P1687" s="7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88"/>
        <v>3897</v>
      </c>
      <c r="AK1687" s="2">
        <v>195</v>
      </c>
      <c r="AL1687" s="7">
        <v>2848.85</v>
      </c>
      <c r="AM1687" s="2">
        <v>1722.98</v>
      </c>
      <c r="AP1687" s="7">
        <v>2602.75</v>
      </c>
      <c r="AQ1687" s="3">
        <v>1987.6</v>
      </c>
      <c r="BF1687" s="2">
        <v>4133</v>
      </c>
      <c r="BH1687" s="32">
        <v>4176</v>
      </c>
      <c r="BI1687" s="55">
        <v>4152</v>
      </c>
      <c r="BJ1687" s="2">
        <f t="shared" si="187"/>
        <v>4129.1428571428569</v>
      </c>
      <c r="BK1687" s="32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32"/>
      <c r="CA1687" s="32"/>
      <c r="CG1687" s="54"/>
      <c r="IO1687" s="54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  <c r="JD1687" s="32"/>
      <c r="JE1687" s="32"/>
      <c r="JF1687" s="32"/>
      <c r="JG1687" s="32"/>
      <c r="JH1687" s="32"/>
      <c r="JI1687" s="32"/>
      <c r="JJ1687" s="32"/>
      <c r="JK1687" s="32"/>
      <c r="JL1687" s="32"/>
      <c r="JM1687" s="32"/>
      <c r="JN1687" s="32"/>
      <c r="JO1687" s="32"/>
      <c r="JP1687" s="154"/>
      <c r="JQ1687" s="32"/>
      <c r="JR1687" s="32"/>
      <c r="KA1687" s="247">
        <f t="shared" si="189"/>
        <v>4723.76</v>
      </c>
      <c r="KB1687" s="228">
        <f t="shared" si="190"/>
        <v>3623.84</v>
      </c>
      <c r="KC1687" s="246">
        <f t="shared" ref="KC1687:KC1750" si="191">B1687*0.92-260</f>
        <v>3504.6400000000003</v>
      </c>
    </row>
    <row r="1688" spans="1:289" x14ac:dyDescent="0.3">
      <c r="A1688" s="214">
        <v>42825</v>
      </c>
      <c r="B1688" s="31">
        <v>4235</v>
      </c>
      <c r="C1688" s="31">
        <f t="shared" si="186"/>
        <v>4037.2380952380954</v>
      </c>
      <c r="D1688" s="7">
        <v>4530.67</v>
      </c>
      <c r="E1688" s="2">
        <v>2091.89</v>
      </c>
      <c r="H1688" s="2">
        <v>4284.57</v>
      </c>
      <c r="I1688" s="3">
        <v>2359.7600000000002</v>
      </c>
      <c r="J1688" s="7">
        <v>4476.6099999999997</v>
      </c>
      <c r="K1688" s="2">
        <v>2118.4899999999998</v>
      </c>
      <c r="N1688" s="7">
        <v>4230.51</v>
      </c>
      <c r="O1688" s="3">
        <v>2386.6</v>
      </c>
      <c r="P1688" s="7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88"/>
        <v>4040</v>
      </c>
      <c r="AK1688" s="2">
        <v>195</v>
      </c>
      <c r="AL1688" s="7">
        <v>2820.79</v>
      </c>
      <c r="AM1688" s="2">
        <v>1697.06</v>
      </c>
      <c r="AP1688" s="7">
        <v>2574.69</v>
      </c>
      <c r="AQ1688" s="3">
        <v>1961.46</v>
      </c>
      <c r="BF1688" s="2">
        <v>4263</v>
      </c>
      <c r="BH1688" s="32">
        <v>4300</v>
      </c>
      <c r="BI1688" s="55">
        <v>4282</v>
      </c>
      <c r="BJ1688" s="2">
        <f t="shared" si="187"/>
        <v>4138.7142857142853</v>
      </c>
      <c r="BK1688" s="32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32"/>
      <c r="CA1688" s="32"/>
      <c r="CG1688" s="54"/>
      <c r="IO1688" s="54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  <c r="JD1688" s="32"/>
      <c r="JE1688" s="32"/>
      <c r="JF1688" s="32"/>
      <c r="JG1688" s="32"/>
      <c r="JH1688" s="32"/>
      <c r="JI1688" s="32"/>
      <c r="JJ1688" s="32"/>
      <c r="JK1688" s="32"/>
      <c r="JL1688" s="32"/>
      <c r="JM1688" s="32"/>
      <c r="JN1688" s="32"/>
      <c r="JO1688" s="32"/>
      <c r="JP1688" s="154"/>
      <c r="JQ1688" s="32"/>
      <c r="JR1688" s="32"/>
      <c r="KA1688" s="247">
        <f t="shared" si="189"/>
        <v>4706.6099999999997</v>
      </c>
      <c r="KB1688" s="228">
        <f t="shared" si="190"/>
        <v>3769.7</v>
      </c>
      <c r="KC1688" s="246">
        <f t="shared" si="191"/>
        <v>3636.2000000000003</v>
      </c>
    </row>
    <row r="1689" spans="1:289" x14ac:dyDescent="0.3">
      <c r="A1689" s="214">
        <v>42828</v>
      </c>
      <c r="B1689" s="31">
        <v>4348</v>
      </c>
      <c r="C1689" s="31">
        <f t="shared" si="186"/>
        <v>4055.7142857142858</v>
      </c>
      <c r="D1689" s="7">
        <v>4655.5600000000004</v>
      </c>
      <c r="E1689" s="2">
        <v>2203.75</v>
      </c>
      <c r="H1689" s="2">
        <v>4409.46</v>
      </c>
      <c r="I1689" s="3">
        <v>2472.6</v>
      </c>
      <c r="J1689" s="7">
        <v>4558.08</v>
      </c>
      <c r="K1689" s="2">
        <v>2190.0700000000002</v>
      </c>
      <c r="N1689" s="7">
        <v>4311.9799999999996</v>
      </c>
      <c r="O1689" s="3">
        <v>2458.8000000000002</v>
      </c>
      <c r="P1689" s="7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88"/>
        <v>4153</v>
      </c>
      <c r="AK1689" s="2">
        <v>195</v>
      </c>
      <c r="AL1689" s="7">
        <v>2861.28</v>
      </c>
      <c r="AM1689" s="2">
        <v>1729.22</v>
      </c>
      <c r="AP1689" s="7">
        <v>2615.1799999999998</v>
      </c>
      <c r="AQ1689" s="3">
        <v>1993.9</v>
      </c>
      <c r="BF1689" s="2">
        <v>4374</v>
      </c>
      <c r="BH1689" s="32">
        <v>4393</v>
      </c>
      <c r="BI1689" s="55">
        <v>4383</v>
      </c>
      <c r="BJ1689" s="2">
        <f t="shared" si="187"/>
        <v>4153.1428571428569</v>
      </c>
      <c r="BK1689" s="55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55"/>
      <c r="CA1689" s="55"/>
      <c r="CB1689" s="2" t="e">
        <f>AVERAGE(CA1689:CA1689)</f>
        <v>#DIV/0!</v>
      </c>
      <c r="CG1689" s="58"/>
      <c r="IO1689" s="58"/>
      <c r="IP1689" s="55"/>
      <c r="IQ1689" s="55"/>
      <c r="IR1689" s="55"/>
      <c r="IS1689" s="55"/>
      <c r="IT1689" s="55"/>
      <c r="IU1689" s="55"/>
      <c r="IV1689" s="55"/>
      <c r="IW1689" s="55"/>
      <c r="IX1689" s="55"/>
      <c r="IY1689" s="55"/>
      <c r="IZ1689" s="55"/>
      <c r="JA1689" s="55"/>
      <c r="JB1689" s="55"/>
      <c r="JC1689" s="55"/>
      <c r="JD1689" s="55"/>
      <c r="JE1689" s="55"/>
      <c r="JF1689" s="55"/>
      <c r="JG1689" s="55"/>
      <c r="JH1689" s="55"/>
      <c r="JI1689" s="55"/>
      <c r="JJ1689" s="55"/>
      <c r="JK1689" s="55"/>
      <c r="JL1689" s="55"/>
      <c r="JM1689" s="55"/>
      <c r="JN1689" s="55"/>
      <c r="JO1689" s="55"/>
      <c r="JP1689" s="156"/>
      <c r="JQ1689" s="55"/>
      <c r="JR1689" s="55"/>
      <c r="KA1689" s="247">
        <f t="shared" si="189"/>
        <v>4788.08</v>
      </c>
      <c r="KB1689" s="228">
        <f t="shared" si="190"/>
        <v>3884.96</v>
      </c>
      <c r="KC1689" s="246">
        <f t="shared" si="191"/>
        <v>3740.1600000000003</v>
      </c>
    </row>
    <row r="1690" spans="1:289" x14ac:dyDescent="0.3">
      <c r="A1690" s="214">
        <v>42829</v>
      </c>
      <c r="B1690" s="31">
        <v>4422</v>
      </c>
      <c r="C1690" s="31">
        <f t="shared" si="186"/>
        <v>4078.1904761904761</v>
      </c>
      <c r="D1690" s="7">
        <v>4620.12</v>
      </c>
      <c r="E1690" s="2">
        <v>2173.46</v>
      </c>
      <c r="H1690" s="2">
        <v>4374.0200000000004</v>
      </c>
      <c r="I1690" s="3">
        <v>2442.04</v>
      </c>
      <c r="J1690" s="7">
        <v>4523.78</v>
      </c>
      <c r="K1690" s="2">
        <v>2159.9299999999998</v>
      </c>
      <c r="N1690" s="7">
        <v>4277.68</v>
      </c>
      <c r="O1690" s="3">
        <v>2428.4</v>
      </c>
      <c r="P1690" s="7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88"/>
        <v>4227</v>
      </c>
      <c r="AK1690" s="2">
        <v>195</v>
      </c>
      <c r="AL1690" s="7">
        <v>2860.39</v>
      </c>
      <c r="AM1690" s="2">
        <v>1731.52</v>
      </c>
      <c r="AP1690" s="7">
        <v>2614.29</v>
      </c>
      <c r="AQ1690" s="3">
        <v>1996.22</v>
      </c>
      <c r="BF1690" s="2">
        <v>4432</v>
      </c>
      <c r="BH1690" s="32">
        <v>4452</v>
      </c>
      <c r="BI1690" s="55">
        <v>4422</v>
      </c>
      <c r="BJ1690" s="2">
        <f t="shared" si="187"/>
        <v>4170.5714285714284</v>
      </c>
      <c r="BK1690" s="55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55"/>
      <c r="CA1690" s="55"/>
      <c r="CB1690" s="2" t="e">
        <f>AVERAGE(CA1689:CA1690)</f>
        <v>#DIV/0!</v>
      </c>
      <c r="CG1690" s="58"/>
      <c r="IO1690" s="58"/>
      <c r="IP1690" s="55"/>
      <c r="IQ1690" s="55"/>
      <c r="IR1690" s="55"/>
      <c r="IS1690" s="55"/>
      <c r="IT1690" s="55"/>
      <c r="IU1690" s="55"/>
      <c r="IV1690" s="55"/>
      <c r="IW1690" s="55"/>
      <c r="IX1690" s="55"/>
      <c r="IY1690" s="55"/>
      <c r="IZ1690" s="55"/>
      <c r="JA1690" s="55"/>
      <c r="JB1690" s="55"/>
      <c r="JC1690" s="55"/>
      <c r="JD1690" s="55"/>
      <c r="JE1690" s="55"/>
      <c r="JF1690" s="55"/>
      <c r="JG1690" s="55"/>
      <c r="JH1690" s="55"/>
      <c r="JI1690" s="55"/>
      <c r="JJ1690" s="55"/>
      <c r="JK1690" s="55"/>
      <c r="JL1690" s="55"/>
      <c r="JM1690" s="55"/>
      <c r="JN1690" s="55"/>
      <c r="JO1690" s="55"/>
      <c r="JP1690" s="156"/>
      <c r="JQ1690" s="55"/>
      <c r="JR1690" s="55"/>
      <c r="KA1690" s="247">
        <f t="shared" si="189"/>
        <v>4753.78</v>
      </c>
      <c r="KB1690" s="228">
        <f t="shared" si="190"/>
        <v>3960.4400000000005</v>
      </c>
      <c r="KC1690" s="246">
        <f t="shared" si="191"/>
        <v>3808.2400000000002</v>
      </c>
    </row>
    <row r="1691" spans="1:289" x14ac:dyDescent="0.3">
      <c r="A1691" s="214">
        <v>42830</v>
      </c>
      <c r="B1691" s="31">
        <v>4359</v>
      </c>
      <c r="C1691" s="31">
        <f t="shared" si="186"/>
        <v>4097.4761904761908</v>
      </c>
      <c r="D1691" s="7">
        <v>4678.42</v>
      </c>
      <c r="E1691" s="2">
        <v>2225.0500000000002</v>
      </c>
      <c r="H1691" s="2">
        <v>4432.32</v>
      </c>
      <c r="I1691" s="3">
        <v>2494.08</v>
      </c>
      <c r="J1691" s="7">
        <v>4566.66</v>
      </c>
      <c r="K1691" s="2">
        <v>2197.61</v>
      </c>
      <c r="N1691" s="7">
        <v>4320.5600000000004</v>
      </c>
      <c r="O1691" s="3">
        <v>2466.4</v>
      </c>
      <c r="P1691" s="7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88"/>
        <v>4164</v>
      </c>
      <c r="AK1691" s="2">
        <v>195</v>
      </c>
      <c r="AL1691" s="7">
        <v>2868.39</v>
      </c>
      <c r="AM1691" s="2">
        <v>1735.41</v>
      </c>
      <c r="AP1691" s="7">
        <v>2622.29</v>
      </c>
      <c r="AQ1691" s="3">
        <v>2000.14</v>
      </c>
      <c r="BF1691" s="2">
        <v>4376</v>
      </c>
      <c r="BH1691" s="32">
        <v>4391</v>
      </c>
      <c r="BI1691" s="55">
        <v>4393</v>
      </c>
      <c r="BJ1691" s="2">
        <f t="shared" si="187"/>
        <v>4185.1428571428569</v>
      </c>
      <c r="BK1691" s="55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55"/>
      <c r="CA1691" s="55"/>
      <c r="CB1691" s="2" t="e">
        <f t="shared" ref="CB1691:CB1748" si="192">AVERAGE(CA1690:CA1691)</f>
        <v>#DIV/0!</v>
      </c>
      <c r="CG1691" s="58"/>
      <c r="IO1691" s="58"/>
      <c r="IP1691" s="55"/>
      <c r="IQ1691" s="55"/>
      <c r="IR1691" s="55"/>
      <c r="IS1691" s="55"/>
      <c r="IT1691" s="55"/>
      <c r="IU1691" s="55"/>
      <c r="IV1691" s="55"/>
      <c r="IW1691" s="55"/>
      <c r="IX1691" s="55"/>
      <c r="IY1691" s="55"/>
      <c r="IZ1691" s="55"/>
      <c r="JA1691" s="55"/>
      <c r="JB1691" s="55"/>
      <c r="JC1691" s="55"/>
      <c r="JD1691" s="55"/>
      <c r="JE1691" s="55"/>
      <c r="JF1691" s="55"/>
      <c r="JG1691" s="55"/>
      <c r="JH1691" s="55"/>
      <c r="JI1691" s="55"/>
      <c r="JJ1691" s="55"/>
      <c r="JK1691" s="55"/>
      <c r="JL1691" s="55"/>
      <c r="JM1691" s="55"/>
      <c r="JN1691" s="55"/>
      <c r="JO1691" s="55"/>
      <c r="JP1691" s="156"/>
      <c r="JQ1691" s="55"/>
      <c r="JR1691" s="55"/>
      <c r="KA1691" s="247">
        <f t="shared" si="189"/>
        <v>4796.66</v>
      </c>
      <c r="KB1691" s="228">
        <f t="shared" si="190"/>
        <v>3896.1800000000003</v>
      </c>
      <c r="KC1691" s="246">
        <f t="shared" si="191"/>
        <v>3750.28</v>
      </c>
    </row>
    <row r="1692" spans="1:289" x14ac:dyDescent="0.3">
      <c r="A1692" s="214">
        <v>42831</v>
      </c>
      <c r="B1692" s="31">
        <v>4351</v>
      </c>
      <c r="C1692" s="31">
        <f t="shared" si="186"/>
        <v>4114.7142857142853</v>
      </c>
      <c r="D1692" s="7">
        <v>4683.4799999999996</v>
      </c>
      <c r="E1692" s="2">
        <v>2231.11</v>
      </c>
      <c r="H1692" s="2">
        <v>4437.38</v>
      </c>
      <c r="I1692" s="3">
        <v>2500.1999999999998</v>
      </c>
      <c r="J1692" s="7">
        <v>4558.04</v>
      </c>
      <c r="K1692" s="2">
        <v>2176.39</v>
      </c>
      <c r="N1692" s="7">
        <v>4311.9399999999996</v>
      </c>
      <c r="O1692" s="3">
        <v>2445</v>
      </c>
      <c r="P1692" s="7">
        <v>4488.32</v>
      </c>
      <c r="Q1692" s="2">
        <v>2135.35</v>
      </c>
      <c r="T1692" s="2">
        <v>4242.22</v>
      </c>
      <c r="U1692" s="3">
        <v>2403.6</v>
      </c>
      <c r="AJ1692" s="2">
        <f t="shared" si="188"/>
        <v>4156</v>
      </c>
      <c r="AK1692" s="2">
        <v>195</v>
      </c>
      <c r="AL1692" s="7">
        <v>2903.07</v>
      </c>
      <c r="AM1692" s="2">
        <v>1742.9</v>
      </c>
      <c r="AP1692" s="7">
        <v>2656.97</v>
      </c>
      <c r="AQ1692" s="3">
        <v>2007.7</v>
      </c>
      <c r="BF1692" s="2">
        <v>4369</v>
      </c>
      <c r="BH1692" s="32">
        <v>4394</v>
      </c>
      <c r="BI1692" s="55">
        <v>4381</v>
      </c>
      <c r="BJ1692" s="2">
        <f t="shared" si="187"/>
        <v>4198.2857142857147</v>
      </c>
      <c r="BK1692" s="55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55"/>
      <c r="CA1692" s="55"/>
      <c r="CB1692" s="2" t="e">
        <f t="shared" si="192"/>
        <v>#DIV/0!</v>
      </c>
      <c r="CG1692" s="58"/>
      <c r="IO1692" s="58"/>
      <c r="IP1692" s="55"/>
      <c r="IQ1692" s="55"/>
      <c r="IR1692" s="55"/>
      <c r="IS1692" s="55"/>
      <c r="IT1692" s="55"/>
      <c r="IU1692" s="55"/>
      <c r="IV1692" s="55"/>
      <c r="IW1692" s="55"/>
      <c r="IX1692" s="55"/>
      <c r="IY1692" s="55"/>
      <c r="IZ1692" s="55"/>
      <c r="JA1692" s="55"/>
      <c r="JB1692" s="55"/>
      <c r="JC1692" s="55"/>
      <c r="JD1692" s="55"/>
      <c r="JE1692" s="55"/>
      <c r="JF1692" s="55"/>
      <c r="JG1692" s="55"/>
      <c r="JH1692" s="55"/>
      <c r="JI1692" s="55"/>
      <c r="JJ1692" s="55"/>
      <c r="JK1692" s="55"/>
      <c r="JL1692" s="55"/>
      <c r="JM1692" s="55"/>
      <c r="JN1692" s="55"/>
      <c r="JO1692" s="55"/>
      <c r="JP1692" s="156"/>
      <c r="JQ1692" s="55"/>
      <c r="JR1692" s="55"/>
      <c r="KA1692" s="247">
        <f t="shared" si="189"/>
        <v>4788.04</v>
      </c>
      <c r="KB1692" s="228">
        <f t="shared" si="190"/>
        <v>3888.0200000000004</v>
      </c>
      <c r="KC1692" s="246">
        <f t="shared" si="191"/>
        <v>3742.92</v>
      </c>
    </row>
    <row r="1693" spans="1:289" x14ac:dyDescent="0.3">
      <c r="A1693" s="214">
        <v>42832</v>
      </c>
      <c r="B1693" s="31">
        <v>4380</v>
      </c>
      <c r="C1693" s="31">
        <f t="shared" si="186"/>
        <v>4131.6190476190477</v>
      </c>
      <c r="D1693" s="7">
        <v>4657.7700000000004</v>
      </c>
      <c r="E1693" s="2">
        <v>2205.65</v>
      </c>
      <c r="H1693" s="2">
        <v>4411.67</v>
      </c>
      <c r="I1693" s="3">
        <v>2474.5100000000002</v>
      </c>
      <c r="J1693" s="7">
        <v>4560.18</v>
      </c>
      <c r="K1693" s="2">
        <v>2178.2600000000002</v>
      </c>
      <c r="N1693" s="7">
        <v>4314.08</v>
      </c>
      <c r="O1693" s="3">
        <v>2446.89</v>
      </c>
      <c r="P1693" s="7">
        <v>4462.47</v>
      </c>
      <c r="Q1693" s="2">
        <v>2109.81</v>
      </c>
      <c r="T1693" s="2">
        <v>4216.37</v>
      </c>
      <c r="U1693" s="3">
        <v>2377.84</v>
      </c>
      <c r="AJ1693" s="2">
        <f t="shared" si="188"/>
        <v>4185</v>
      </c>
      <c r="AK1693" s="2">
        <v>195</v>
      </c>
      <c r="AL1693" s="7">
        <v>2904.88</v>
      </c>
      <c r="AM1693" s="2">
        <v>1744.46</v>
      </c>
      <c r="AP1693" s="7">
        <v>2658.78</v>
      </c>
      <c r="AQ1693" s="3">
        <v>2009.27</v>
      </c>
      <c r="BF1693" s="2">
        <v>4409</v>
      </c>
      <c r="BH1693" s="32">
        <v>4424</v>
      </c>
      <c r="BI1693" s="55">
        <v>4390</v>
      </c>
      <c r="BJ1693" s="2">
        <f t="shared" si="187"/>
        <v>4211.0476190476193</v>
      </c>
      <c r="BK1693" s="55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55"/>
      <c r="CA1693" s="55"/>
      <c r="CB1693" s="2" t="e">
        <f t="shared" si="192"/>
        <v>#DIV/0!</v>
      </c>
      <c r="CG1693" s="58"/>
      <c r="IO1693" s="58"/>
      <c r="IP1693" s="55"/>
      <c r="IQ1693" s="55"/>
      <c r="IR1693" s="55"/>
      <c r="IS1693" s="55"/>
      <c r="IT1693" s="55"/>
      <c r="IU1693" s="55"/>
      <c r="IV1693" s="55"/>
      <c r="IW1693" s="55"/>
      <c r="IX1693" s="55"/>
      <c r="IY1693" s="55"/>
      <c r="IZ1693" s="55"/>
      <c r="JA1693" s="55"/>
      <c r="JB1693" s="55"/>
      <c r="JC1693" s="55"/>
      <c r="JD1693" s="55"/>
      <c r="JE1693" s="55"/>
      <c r="JF1693" s="55"/>
      <c r="JG1693" s="55"/>
      <c r="JH1693" s="55"/>
      <c r="JI1693" s="55"/>
      <c r="JJ1693" s="55"/>
      <c r="JK1693" s="55"/>
      <c r="JL1693" s="55"/>
      <c r="JM1693" s="55"/>
      <c r="JN1693" s="55"/>
      <c r="JO1693" s="55"/>
      <c r="JP1693" s="156"/>
      <c r="JQ1693" s="55"/>
      <c r="JR1693" s="55"/>
      <c r="KA1693" s="247">
        <f t="shared" si="189"/>
        <v>4790.18</v>
      </c>
      <c r="KB1693" s="228">
        <f t="shared" si="190"/>
        <v>3917.6000000000004</v>
      </c>
      <c r="KC1693" s="246">
        <f t="shared" si="191"/>
        <v>3769.6000000000004</v>
      </c>
    </row>
    <row r="1694" spans="1:289" x14ac:dyDescent="0.3">
      <c r="A1694" s="214">
        <v>42835</v>
      </c>
      <c r="B1694" s="31">
        <v>4416</v>
      </c>
      <c r="C1694" s="31">
        <f t="shared" ref="C1694:C1757" si="193">AVERAGE(B1674:B1694)</f>
        <v>4150.1428571428569</v>
      </c>
      <c r="D1694" s="7">
        <v>4668.05</v>
      </c>
      <c r="E1694" s="2">
        <v>2212.6799999999998</v>
      </c>
      <c r="H1694" s="2">
        <v>4421.95</v>
      </c>
      <c r="I1694" s="3">
        <v>2481.6</v>
      </c>
      <c r="J1694" s="7">
        <v>4583.7700000000004</v>
      </c>
      <c r="K1694" s="2">
        <v>2198.88</v>
      </c>
      <c r="N1694" s="7">
        <v>4337.67</v>
      </c>
      <c r="O1694" s="3">
        <v>2467.6799999999998</v>
      </c>
      <c r="P1694" s="7">
        <v>4485.28</v>
      </c>
      <c r="Q1694" s="2">
        <v>2129.88</v>
      </c>
      <c r="T1694" s="2">
        <v>4239.18</v>
      </c>
      <c r="U1694" s="3">
        <v>2398.08</v>
      </c>
      <c r="AJ1694" s="2">
        <f t="shared" si="188"/>
        <v>4221</v>
      </c>
      <c r="AK1694" s="2">
        <v>195</v>
      </c>
      <c r="AL1694" s="7">
        <v>2910.71</v>
      </c>
      <c r="AM1694" s="2">
        <v>1747.78</v>
      </c>
      <c r="AP1694" s="7">
        <v>2664.61</v>
      </c>
      <c r="AQ1694" s="3">
        <v>2012.62</v>
      </c>
      <c r="BF1694" s="2">
        <v>4448</v>
      </c>
      <c r="BH1694" s="32">
        <v>4457</v>
      </c>
      <c r="BI1694" s="55">
        <v>4423</v>
      </c>
      <c r="BJ1694" s="2">
        <f t="shared" si="187"/>
        <v>4225.5238095238092</v>
      </c>
      <c r="BK1694" s="55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55"/>
      <c r="CA1694" s="55"/>
      <c r="CB1694" s="2" t="e">
        <f t="shared" si="192"/>
        <v>#DIV/0!</v>
      </c>
      <c r="CG1694" s="58"/>
      <c r="IO1694" s="58"/>
      <c r="IP1694" s="55"/>
      <c r="IQ1694" s="55"/>
      <c r="IR1694" s="55"/>
      <c r="IS1694" s="55"/>
      <c r="IT1694" s="55"/>
      <c r="IU1694" s="55"/>
      <c r="IV1694" s="55"/>
      <c r="IW1694" s="55"/>
      <c r="IX1694" s="55"/>
      <c r="IY1694" s="55"/>
      <c r="IZ1694" s="55"/>
      <c r="JA1694" s="55"/>
      <c r="JB1694" s="55"/>
      <c r="JC1694" s="55"/>
      <c r="JD1694" s="55"/>
      <c r="JE1694" s="55"/>
      <c r="JF1694" s="55"/>
      <c r="JG1694" s="55"/>
      <c r="JH1694" s="55"/>
      <c r="JI1694" s="55"/>
      <c r="JJ1694" s="55"/>
      <c r="JK1694" s="55"/>
      <c r="JL1694" s="55"/>
      <c r="JM1694" s="55"/>
      <c r="JN1694" s="55"/>
      <c r="JO1694" s="55"/>
      <c r="JP1694" s="156"/>
      <c r="JQ1694" s="55"/>
      <c r="JR1694" s="55"/>
      <c r="KA1694" s="247">
        <f t="shared" si="189"/>
        <v>4813.7700000000004</v>
      </c>
      <c r="KB1694" s="228">
        <f t="shared" si="190"/>
        <v>3954.3199999999997</v>
      </c>
      <c r="KC1694" s="246">
        <f t="shared" si="191"/>
        <v>3802.7200000000003</v>
      </c>
    </row>
    <row r="1695" spans="1:289" x14ac:dyDescent="0.3">
      <c r="A1695" s="214">
        <v>42836</v>
      </c>
      <c r="B1695" s="31">
        <v>4419</v>
      </c>
      <c r="C1695" s="31">
        <f t="shared" si="193"/>
        <v>4168.1904761904761</v>
      </c>
      <c r="D1695" s="7">
        <v>4657.7700000000004</v>
      </c>
      <c r="E1695" s="2">
        <v>2205.65</v>
      </c>
      <c r="H1695" s="2">
        <v>4411.67</v>
      </c>
      <c r="I1695" s="3">
        <v>2474.5100000000002</v>
      </c>
      <c r="J1695" s="7">
        <v>4560.18</v>
      </c>
      <c r="K1695" s="2">
        <v>2178.2600000000002</v>
      </c>
      <c r="N1695" s="7">
        <v>4314.08</v>
      </c>
      <c r="O1695" s="3">
        <v>2446.89</v>
      </c>
      <c r="P1695" s="7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88"/>
        <v>4224</v>
      </c>
      <c r="AK1695" s="2">
        <v>195</v>
      </c>
      <c r="AL1695" s="7">
        <v>2862.97</v>
      </c>
      <c r="AM1695" s="2">
        <v>1703.39</v>
      </c>
      <c r="AP1695" s="7">
        <v>2616.87</v>
      </c>
      <c r="AQ1695" s="3">
        <v>1967.84</v>
      </c>
      <c r="BF1695" s="2">
        <v>4445</v>
      </c>
      <c r="BH1695" s="32">
        <v>4453</v>
      </c>
      <c r="BI1695" s="55">
        <v>4401</v>
      </c>
      <c r="BJ1695" s="2">
        <f t="shared" si="187"/>
        <v>4239.4761904761908</v>
      </c>
      <c r="BK1695" s="55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55"/>
      <c r="CA1695" s="55"/>
      <c r="CB1695" s="2" t="e">
        <f t="shared" si="192"/>
        <v>#DIV/0!</v>
      </c>
      <c r="CG1695" s="58"/>
      <c r="IO1695" s="58"/>
      <c r="IP1695" s="55"/>
      <c r="IQ1695" s="55"/>
      <c r="IR1695" s="55"/>
      <c r="IS1695" s="55"/>
      <c r="IT1695" s="55"/>
      <c r="IU1695" s="55"/>
      <c r="IV1695" s="55"/>
      <c r="IW1695" s="55"/>
      <c r="IX1695" s="55"/>
      <c r="IY1695" s="55"/>
      <c r="IZ1695" s="55"/>
      <c r="JA1695" s="55"/>
      <c r="JB1695" s="55"/>
      <c r="JC1695" s="55"/>
      <c r="JD1695" s="55"/>
      <c r="JE1695" s="55"/>
      <c r="JF1695" s="55"/>
      <c r="JG1695" s="55"/>
      <c r="JH1695" s="55"/>
      <c r="JI1695" s="55"/>
      <c r="JJ1695" s="55"/>
      <c r="JK1695" s="55"/>
      <c r="JL1695" s="55"/>
      <c r="JM1695" s="55"/>
      <c r="JN1695" s="55"/>
      <c r="JO1695" s="55"/>
      <c r="JP1695" s="156"/>
      <c r="JQ1695" s="55"/>
      <c r="JR1695" s="55"/>
      <c r="KA1695" s="247">
        <f t="shared" si="189"/>
        <v>4790.18</v>
      </c>
      <c r="KB1695" s="228">
        <f t="shared" si="190"/>
        <v>3957.38</v>
      </c>
      <c r="KC1695" s="246">
        <f t="shared" si="191"/>
        <v>3805.48</v>
      </c>
    </row>
    <row r="1696" spans="1:289" x14ac:dyDescent="0.3">
      <c r="A1696" s="214">
        <v>42837</v>
      </c>
      <c r="B1696" s="31">
        <v>4387</v>
      </c>
      <c r="C1696" s="31">
        <f t="shared" si="193"/>
        <v>4183.3809523809523</v>
      </c>
      <c r="D1696" s="7">
        <v>4598.55</v>
      </c>
      <c r="E1696" s="2">
        <v>2158.41</v>
      </c>
      <c r="H1696" s="2">
        <v>4352.45</v>
      </c>
      <c r="I1696" s="3">
        <v>2426.86</v>
      </c>
      <c r="J1696" s="7">
        <v>4476.57</v>
      </c>
      <c r="K1696" s="2">
        <v>2105.19</v>
      </c>
      <c r="N1696" s="7">
        <v>4230.47</v>
      </c>
      <c r="O1696" s="3">
        <v>2373.1799999999998</v>
      </c>
      <c r="P1696" s="7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88"/>
        <v>4192</v>
      </c>
      <c r="AK1696" s="2">
        <v>195</v>
      </c>
      <c r="AL1696" s="7">
        <v>2793.56</v>
      </c>
      <c r="AM1696" s="2">
        <v>1643.84</v>
      </c>
      <c r="AP1696" s="7">
        <v>2547.46</v>
      </c>
      <c r="AQ1696" s="3">
        <v>1907.78</v>
      </c>
      <c r="BF1696" s="2">
        <v>4398</v>
      </c>
      <c r="BH1696" s="32">
        <v>4417</v>
      </c>
      <c r="BI1696" s="55">
        <v>4353</v>
      </c>
      <c r="BJ1696" s="2">
        <f t="shared" si="187"/>
        <v>4250.8571428571431</v>
      </c>
      <c r="BK1696" s="55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55"/>
      <c r="CA1696" s="55"/>
      <c r="CB1696" s="2" t="e">
        <f t="shared" si="192"/>
        <v>#DIV/0!</v>
      </c>
      <c r="CG1696" s="58"/>
      <c r="IO1696" s="58"/>
      <c r="IP1696" s="55"/>
      <c r="IQ1696" s="55"/>
      <c r="IR1696" s="55"/>
      <c r="IS1696" s="55"/>
      <c r="IT1696" s="55"/>
      <c r="IU1696" s="55"/>
      <c r="IV1696" s="55"/>
      <c r="IW1696" s="55"/>
      <c r="IX1696" s="55"/>
      <c r="IY1696" s="55"/>
      <c r="IZ1696" s="55"/>
      <c r="JA1696" s="55"/>
      <c r="JB1696" s="55"/>
      <c r="JC1696" s="55"/>
      <c r="JD1696" s="55"/>
      <c r="JE1696" s="55"/>
      <c r="JF1696" s="55"/>
      <c r="JG1696" s="55"/>
      <c r="JH1696" s="55"/>
      <c r="JI1696" s="55"/>
      <c r="JJ1696" s="55"/>
      <c r="JK1696" s="55"/>
      <c r="JL1696" s="55"/>
      <c r="JM1696" s="55"/>
      <c r="JN1696" s="55"/>
      <c r="JO1696" s="55"/>
      <c r="JP1696" s="156"/>
      <c r="JQ1696" s="55"/>
      <c r="JR1696" s="55"/>
      <c r="KA1696" s="247">
        <f t="shared" si="189"/>
        <v>4706.57</v>
      </c>
      <c r="KB1696" s="228">
        <f t="shared" si="190"/>
        <v>3924.74</v>
      </c>
      <c r="KC1696" s="246">
        <f t="shared" si="191"/>
        <v>3776.04</v>
      </c>
    </row>
    <row r="1697" spans="1:289" x14ac:dyDescent="0.3">
      <c r="A1697" s="214">
        <v>42838</v>
      </c>
      <c r="B1697" s="31">
        <v>4390</v>
      </c>
      <c r="C1697" s="31">
        <f t="shared" si="193"/>
        <v>4198.2857142857147</v>
      </c>
      <c r="D1697" s="7">
        <v>4591.6899999999996</v>
      </c>
      <c r="E1697" s="2">
        <v>2164.15</v>
      </c>
      <c r="H1697" s="2">
        <v>4345.59</v>
      </c>
      <c r="I1697" s="3">
        <v>2432.65</v>
      </c>
      <c r="J1697" s="7">
        <v>4496.6099999999997</v>
      </c>
      <c r="K1697" s="2">
        <v>2124.15</v>
      </c>
      <c r="N1697" s="7">
        <v>4250.51</v>
      </c>
      <c r="O1697" s="3">
        <v>2392.3000000000002</v>
      </c>
      <c r="P1697" s="7">
        <v>4415.05</v>
      </c>
      <c r="Q1697" s="2">
        <v>2070.81</v>
      </c>
      <c r="T1697" s="2">
        <v>4168.95</v>
      </c>
      <c r="U1697" s="3">
        <v>2338.5</v>
      </c>
      <c r="AJ1697" s="2">
        <f t="shared" si="188"/>
        <v>4195</v>
      </c>
      <c r="AK1697" s="2">
        <v>195</v>
      </c>
      <c r="AL1697" s="7">
        <v>2853.32</v>
      </c>
      <c r="AM1697" s="2">
        <v>1701.76</v>
      </c>
      <c r="AP1697" s="7">
        <v>2607.2199999999998</v>
      </c>
      <c r="AQ1697" s="3">
        <v>1966.2</v>
      </c>
      <c r="BF1697" s="2">
        <v>4412</v>
      </c>
      <c r="BH1697" s="53">
        <v>4423</v>
      </c>
      <c r="BI1697" s="56">
        <v>4370</v>
      </c>
      <c r="BJ1697" s="2">
        <f t="shared" si="187"/>
        <v>4262.4285714285716</v>
      </c>
      <c r="BK1697" s="56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56"/>
      <c r="CA1697" s="56"/>
      <c r="CB1697" s="2" t="e">
        <f t="shared" si="192"/>
        <v>#DIV/0!</v>
      </c>
      <c r="CG1697" s="57"/>
      <c r="IO1697" s="57"/>
      <c r="IP1697" s="56"/>
      <c r="IQ1697" s="56"/>
      <c r="IR1697" s="56"/>
      <c r="IS1697" s="56"/>
      <c r="IT1697" s="56"/>
      <c r="IU1697" s="56"/>
      <c r="IV1697" s="56"/>
      <c r="IW1697" s="56"/>
      <c r="IX1697" s="56"/>
      <c r="IY1697" s="56"/>
      <c r="IZ1697" s="56"/>
      <c r="JA1697" s="56"/>
      <c r="JB1697" s="56"/>
      <c r="JC1697" s="56"/>
      <c r="JD1697" s="56"/>
      <c r="JE1697" s="56"/>
      <c r="JF1697" s="56"/>
      <c r="JG1697" s="56"/>
      <c r="JH1697" s="56"/>
      <c r="JI1697" s="56"/>
      <c r="JJ1697" s="56"/>
      <c r="JK1697" s="56"/>
      <c r="JL1697" s="56"/>
      <c r="JM1697" s="56"/>
      <c r="JN1697" s="56"/>
      <c r="JO1697" s="56"/>
      <c r="JP1697" s="155"/>
      <c r="JQ1697" s="56"/>
      <c r="JR1697" s="56"/>
      <c r="KA1697" s="247">
        <f t="shared" si="189"/>
        <v>4726.6099999999997</v>
      </c>
      <c r="KB1697" s="228">
        <f t="shared" si="190"/>
        <v>3927.8</v>
      </c>
      <c r="KC1697" s="246">
        <f t="shared" si="191"/>
        <v>3778.8</v>
      </c>
    </row>
    <row r="1698" spans="1:289" x14ac:dyDescent="0.3">
      <c r="A1698" s="214">
        <v>42839</v>
      </c>
      <c r="B1698" s="31">
        <v>4390</v>
      </c>
      <c r="C1698" s="31">
        <f t="shared" si="193"/>
        <v>4214.5238095238092</v>
      </c>
      <c r="D1698" s="7">
        <v>4576.12</v>
      </c>
      <c r="E1698" s="2">
        <v>2150.75</v>
      </c>
      <c r="H1698" s="2">
        <v>4330.0200000000004</v>
      </c>
      <c r="I1698" s="3">
        <v>2419.14</v>
      </c>
      <c r="J1698" s="7">
        <v>4481.53</v>
      </c>
      <c r="K1698" s="2">
        <v>2110.96</v>
      </c>
      <c r="N1698" s="7">
        <v>4235.43</v>
      </c>
      <c r="O1698" s="3">
        <v>2379</v>
      </c>
      <c r="P1698" s="7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88"/>
        <v>4195</v>
      </c>
      <c r="AK1698" s="2">
        <v>195</v>
      </c>
      <c r="AL1698" s="7">
        <v>2840.58</v>
      </c>
      <c r="AM1698" s="2">
        <v>1690.8</v>
      </c>
      <c r="AP1698" s="7">
        <v>2594.48</v>
      </c>
      <c r="AQ1698" s="3">
        <v>1955.14</v>
      </c>
      <c r="BF1698" s="2">
        <v>4412</v>
      </c>
      <c r="BH1698" s="53">
        <v>4423</v>
      </c>
      <c r="BI1698" s="56">
        <v>4370</v>
      </c>
      <c r="BJ1698" s="2">
        <f t="shared" si="187"/>
        <v>4275.6190476190477</v>
      </c>
      <c r="BK1698" s="56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56"/>
      <c r="CA1698" s="56"/>
      <c r="CB1698" s="2" t="e">
        <f t="shared" si="192"/>
        <v>#DIV/0!</v>
      </c>
      <c r="CG1698" s="57"/>
      <c r="IO1698" s="57"/>
      <c r="IP1698" s="56"/>
      <c r="IQ1698" s="56"/>
      <c r="IR1698" s="56"/>
      <c r="IS1698" s="56"/>
      <c r="IT1698" s="56"/>
      <c r="IU1698" s="56"/>
      <c r="IV1698" s="56"/>
      <c r="IW1698" s="56"/>
      <c r="IX1698" s="56"/>
      <c r="IY1698" s="56"/>
      <c r="IZ1698" s="56"/>
      <c r="JA1698" s="56"/>
      <c r="JB1698" s="56"/>
      <c r="JC1698" s="56"/>
      <c r="JD1698" s="56"/>
      <c r="JE1698" s="56"/>
      <c r="JF1698" s="56"/>
      <c r="JG1698" s="56"/>
      <c r="JH1698" s="56"/>
      <c r="JI1698" s="56"/>
      <c r="JJ1698" s="56"/>
      <c r="JK1698" s="56"/>
      <c r="JL1698" s="56"/>
      <c r="JM1698" s="56"/>
      <c r="JN1698" s="56"/>
      <c r="JO1698" s="56"/>
      <c r="JP1698" s="155"/>
      <c r="JQ1698" s="56"/>
      <c r="JR1698" s="56"/>
      <c r="KA1698" s="247">
        <f t="shared" si="189"/>
        <v>4711.53</v>
      </c>
      <c r="KB1698" s="228">
        <f t="shared" si="190"/>
        <v>3927.8</v>
      </c>
      <c r="KC1698" s="246">
        <f t="shared" si="191"/>
        <v>3778.8</v>
      </c>
    </row>
    <row r="1699" spans="1:289" x14ac:dyDescent="0.3">
      <c r="A1699" s="214">
        <v>42842</v>
      </c>
      <c r="B1699" s="31">
        <v>4390</v>
      </c>
      <c r="C1699" s="31">
        <f t="shared" si="193"/>
        <v>4229.7142857142853</v>
      </c>
      <c r="D1699" s="7">
        <v>4580.57</v>
      </c>
      <c r="E1699" s="2">
        <v>2154.58</v>
      </c>
      <c r="H1699" s="2">
        <v>4334.47</v>
      </c>
      <c r="I1699" s="3">
        <v>2423</v>
      </c>
      <c r="J1699" s="7">
        <v>4485.84</v>
      </c>
      <c r="K1699" s="2">
        <v>2114.73</v>
      </c>
      <c r="N1699" s="7">
        <v>4239.74</v>
      </c>
      <c r="O1699" s="3">
        <v>2382.8000000000002</v>
      </c>
      <c r="P1699" s="7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88"/>
        <v>4195</v>
      </c>
      <c r="AK1699" s="2">
        <v>195</v>
      </c>
      <c r="AL1699" s="7">
        <v>2844.22</v>
      </c>
      <c r="AM1699" s="2">
        <v>1693.93</v>
      </c>
      <c r="AP1699" s="7">
        <v>2598.12</v>
      </c>
      <c r="AQ1699" s="3">
        <v>1958.3</v>
      </c>
      <c r="BF1699" s="2">
        <v>4412</v>
      </c>
      <c r="BH1699" s="53">
        <v>4423</v>
      </c>
      <c r="BI1699" s="56">
        <v>4370</v>
      </c>
      <c r="BJ1699" s="2">
        <f t="shared" si="187"/>
        <v>4288.2380952380954</v>
      </c>
      <c r="BK1699" s="56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56"/>
      <c r="CA1699" s="56"/>
      <c r="CB1699" s="2" t="e">
        <f t="shared" si="192"/>
        <v>#DIV/0!</v>
      </c>
      <c r="CG1699" s="57"/>
      <c r="IO1699" s="57"/>
      <c r="IP1699" s="56"/>
      <c r="IQ1699" s="56"/>
      <c r="IR1699" s="56"/>
      <c r="IS1699" s="56"/>
      <c r="IT1699" s="56"/>
      <c r="IU1699" s="56"/>
      <c r="IV1699" s="56"/>
      <c r="IW1699" s="56"/>
      <c r="IX1699" s="56"/>
      <c r="IY1699" s="56"/>
      <c r="IZ1699" s="56"/>
      <c r="JA1699" s="56"/>
      <c r="JB1699" s="56"/>
      <c r="JC1699" s="56"/>
      <c r="JD1699" s="56"/>
      <c r="JE1699" s="56"/>
      <c r="JF1699" s="56"/>
      <c r="JG1699" s="56"/>
      <c r="JH1699" s="56"/>
      <c r="JI1699" s="56"/>
      <c r="JJ1699" s="56"/>
      <c r="JK1699" s="56"/>
      <c r="JL1699" s="56"/>
      <c r="JM1699" s="56"/>
      <c r="JN1699" s="56"/>
      <c r="JO1699" s="56"/>
      <c r="JP1699" s="155"/>
      <c r="JQ1699" s="56"/>
      <c r="JR1699" s="56"/>
      <c r="KA1699" s="247">
        <f t="shared" si="189"/>
        <v>4715.84</v>
      </c>
      <c r="KB1699" s="228">
        <f t="shared" si="190"/>
        <v>3927.8</v>
      </c>
      <c r="KC1699" s="246">
        <f t="shared" si="191"/>
        <v>3778.8</v>
      </c>
    </row>
    <row r="1700" spans="1:289" x14ac:dyDescent="0.3">
      <c r="A1700" s="214">
        <v>42843</v>
      </c>
      <c r="B1700" s="31">
        <v>4371</v>
      </c>
      <c r="C1700" s="31">
        <f t="shared" si="193"/>
        <v>4245.8095238095239</v>
      </c>
      <c r="D1700" s="7">
        <v>4493.22</v>
      </c>
      <c r="E1700" s="2">
        <v>2071.38</v>
      </c>
      <c r="H1700" s="2">
        <v>4247.12</v>
      </c>
      <c r="I1700" s="3">
        <v>2339.08</v>
      </c>
      <c r="J1700" s="7">
        <v>4466.45</v>
      </c>
      <c r="K1700" s="2">
        <v>2097.7800000000002</v>
      </c>
      <c r="N1700" s="7">
        <v>4220.3500000000004</v>
      </c>
      <c r="O1700" s="3">
        <v>2365.6999999999998</v>
      </c>
      <c r="P1700" s="7">
        <v>4412.67</v>
      </c>
      <c r="Q1700" s="2">
        <v>2071.38</v>
      </c>
      <c r="T1700" s="2">
        <v>4166.57</v>
      </c>
      <c r="U1700" s="3">
        <v>2339.08</v>
      </c>
      <c r="AJ1700" s="2">
        <f t="shared" si="188"/>
        <v>4176</v>
      </c>
      <c r="AK1700" s="2">
        <v>195</v>
      </c>
      <c r="AL1700" s="7">
        <v>2881.7</v>
      </c>
      <c r="AM1700" s="2">
        <v>1732.61</v>
      </c>
      <c r="AP1700" s="7">
        <v>2635.6</v>
      </c>
      <c r="AQ1700" s="3">
        <v>1997.32</v>
      </c>
      <c r="BF1700" s="2">
        <v>4390</v>
      </c>
      <c r="BH1700" s="32">
        <v>4414</v>
      </c>
      <c r="BI1700" s="55">
        <v>4339</v>
      </c>
      <c r="BJ1700" s="2">
        <f t="shared" si="187"/>
        <v>4301.6190476190477</v>
      </c>
      <c r="BK1700" s="55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55"/>
      <c r="CA1700" s="55"/>
      <c r="CB1700" s="2" t="e">
        <f t="shared" si="192"/>
        <v>#DIV/0!</v>
      </c>
      <c r="CG1700" s="58"/>
      <c r="IO1700" s="58"/>
      <c r="IP1700" s="55"/>
      <c r="IQ1700" s="55"/>
      <c r="IR1700" s="55"/>
      <c r="IS1700" s="55"/>
      <c r="IT1700" s="55"/>
      <c r="IU1700" s="55"/>
      <c r="IV1700" s="55"/>
      <c r="IW1700" s="55"/>
      <c r="IX1700" s="55"/>
      <c r="IY1700" s="55"/>
      <c r="IZ1700" s="55"/>
      <c r="JA1700" s="55"/>
      <c r="JB1700" s="55"/>
      <c r="JC1700" s="55"/>
      <c r="JD1700" s="55"/>
      <c r="JE1700" s="55"/>
      <c r="JF1700" s="55"/>
      <c r="JG1700" s="55"/>
      <c r="JH1700" s="55"/>
      <c r="JI1700" s="55"/>
      <c r="JJ1700" s="55"/>
      <c r="JK1700" s="55"/>
      <c r="JL1700" s="55"/>
      <c r="JM1700" s="55"/>
      <c r="JN1700" s="55"/>
      <c r="JO1700" s="55"/>
      <c r="JP1700" s="156"/>
      <c r="JQ1700" s="55"/>
      <c r="JR1700" s="55"/>
      <c r="KA1700" s="247">
        <f t="shared" si="189"/>
        <v>4696.45</v>
      </c>
      <c r="KB1700" s="228">
        <f t="shared" si="190"/>
        <v>3908.42</v>
      </c>
      <c r="KC1700" s="246">
        <f t="shared" si="191"/>
        <v>3761.32</v>
      </c>
    </row>
    <row r="1701" spans="1:289" x14ac:dyDescent="0.3">
      <c r="A1701" s="214">
        <v>42844</v>
      </c>
      <c r="B1701" s="31">
        <v>4390</v>
      </c>
      <c r="C1701" s="31">
        <f t="shared" si="193"/>
        <v>4262.8095238095239</v>
      </c>
      <c r="D1701" s="7">
        <v>4500.13</v>
      </c>
      <c r="E1701" s="2">
        <v>2078.96</v>
      </c>
      <c r="H1701" s="2">
        <v>4254.03</v>
      </c>
      <c r="I1701" s="3">
        <v>2346.7199999999998</v>
      </c>
      <c r="J1701" s="7">
        <v>4446.55</v>
      </c>
      <c r="K1701" s="2">
        <v>2078.96</v>
      </c>
      <c r="N1701" s="7">
        <v>4200.45</v>
      </c>
      <c r="O1701" s="3">
        <v>2346.7199999999998</v>
      </c>
      <c r="P1701" s="7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88"/>
        <v>4195</v>
      </c>
      <c r="AK1701" s="2">
        <v>195</v>
      </c>
      <c r="AL1701" s="7">
        <v>2849.25</v>
      </c>
      <c r="AM1701" s="2">
        <v>1701.46</v>
      </c>
      <c r="AP1701" s="7">
        <v>2603.15</v>
      </c>
      <c r="AQ1701" s="3">
        <v>1965.9</v>
      </c>
      <c r="BF1701" s="2">
        <v>4405</v>
      </c>
      <c r="BH1701" s="32">
        <v>4441</v>
      </c>
      <c r="BI1701" s="55">
        <v>4340</v>
      </c>
      <c r="BJ1701" s="2">
        <f t="shared" si="187"/>
        <v>4316.2857142857147</v>
      </c>
      <c r="BK1701" s="55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55"/>
      <c r="CA1701" s="55"/>
      <c r="CB1701" s="2" t="e">
        <f t="shared" si="192"/>
        <v>#DIV/0!</v>
      </c>
      <c r="CG1701" s="58"/>
      <c r="IO1701" s="58"/>
      <c r="IP1701" s="55"/>
      <c r="IQ1701" s="55"/>
      <c r="IR1701" s="55"/>
      <c r="IS1701" s="55"/>
      <c r="IT1701" s="55"/>
      <c r="IU1701" s="55"/>
      <c r="IV1701" s="55"/>
      <c r="IW1701" s="55"/>
      <c r="IX1701" s="55"/>
      <c r="IY1701" s="55"/>
      <c r="IZ1701" s="55"/>
      <c r="JA1701" s="55"/>
      <c r="JB1701" s="55"/>
      <c r="JC1701" s="55"/>
      <c r="JD1701" s="55"/>
      <c r="JE1701" s="55"/>
      <c r="JF1701" s="55"/>
      <c r="JG1701" s="55"/>
      <c r="JH1701" s="55"/>
      <c r="JI1701" s="55"/>
      <c r="JJ1701" s="55"/>
      <c r="JK1701" s="55"/>
      <c r="JL1701" s="55"/>
      <c r="JM1701" s="55"/>
      <c r="JN1701" s="55"/>
      <c r="JO1701" s="55"/>
      <c r="JP1701" s="156"/>
      <c r="JQ1701" s="55"/>
      <c r="JR1701" s="55"/>
      <c r="KA1701" s="247">
        <f t="shared" si="189"/>
        <v>4676.55</v>
      </c>
      <c r="KB1701" s="228">
        <f t="shared" si="190"/>
        <v>3927.8</v>
      </c>
      <c r="KC1701" s="246">
        <f t="shared" si="191"/>
        <v>3778.8</v>
      </c>
    </row>
    <row r="1702" spans="1:289" x14ac:dyDescent="0.3">
      <c r="A1702" s="214">
        <v>42845</v>
      </c>
      <c r="B1702" s="31">
        <v>4374</v>
      </c>
      <c r="C1702" s="31">
        <f t="shared" si="193"/>
        <v>4279.8095238095239</v>
      </c>
      <c r="D1702" s="7">
        <v>4460.6000000000004</v>
      </c>
      <c r="E1702" s="2">
        <v>2043.43</v>
      </c>
      <c r="H1702" s="2">
        <v>4214.5</v>
      </c>
      <c r="I1702" s="3">
        <v>2310.88</v>
      </c>
      <c r="J1702" s="7">
        <v>4420.82</v>
      </c>
      <c r="K1702" s="2">
        <v>2056.4699999999998</v>
      </c>
      <c r="N1702" s="7">
        <v>4174.72</v>
      </c>
      <c r="O1702" s="3">
        <v>2324.04</v>
      </c>
      <c r="P1702" s="7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88"/>
        <v>4179</v>
      </c>
      <c r="AK1702" s="2">
        <v>195</v>
      </c>
      <c r="AL1702" s="7">
        <v>2853.75</v>
      </c>
      <c r="AM1702" s="2">
        <v>1695.47</v>
      </c>
      <c r="AP1702" s="7">
        <v>2607.65</v>
      </c>
      <c r="AQ1702" s="3">
        <v>1959.86</v>
      </c>
      <c r="BF1702" s="2">
        <v>4389</v>
      </c>
      <c r="BH1702" s="32">
        <v>4423</v>
      </c>
      <c r="BI1702" s="55">
        <v>4320</v>
      </c>
      <c r="BJ1702" s="2">
        <f t="shared" si="187"/>
        <v>4331.4761904761908</v>
      </c>
      <c r="BK1702" s="55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55"/>
      <c r="CA1702" s="55"/>
      <c r="CB1702" s="2" t="e">
        <f t="shared" si="192"/>
        <v>#DIV/0!</v>
      </c>
      <c r="CG1702" s="58"/>
      <c r="IO1702" s="58"/>
      <c r="IP1702" s="55"/>
      <c r="IQ1702" s="55"/>
      <c r="IR1702" s="55"/>
      <c r="IS1702" s="55"/>
      <c r="IT1702" s="55"/>
      <c r="IU1702" s="55"/>
      <c r="IV1702" s="55"/>
      <c r="IW1702" s="55"/>
      <c r="IX1702" s="55"/>
      <c r="IY1702" s="55"/>
      <c r="IZ1702" s="55"/>
      <c r="JA1702" s="55"/>
      <c r="JB1702" s="55"/>
      <c r="JC1702" s="55"/>
      <c r="JD1702" s="55"/>
      <c r="JE1702" s="55"/>
      <c r="JF1702" s="55"/>
      <c r="JG1702" s="55"/>
      <c r="JH1702" s="55"/>
      <c r="JI1702" s="55"/>
      <c r="JJ1702" s="55"/>
      <c r="JK1702" s="55"/>
      <c r="JL1702" s="55"/>
      <c r="JM1702" s="55"/>
      <c r="JN1702" s="55"/>
      <c r="JO1702" s="55"/>
      <c r="JP1702" s="156"/>
      <c r="JQ1702" s="55"/>
      <c r="JR1702" s="55"/>
      <c r="KA1702" s="247">
        <f t="shared" si="189"/>
        <v>4650.82</v>
      </c>
      <c r="KB1702" s="228">
        <f t="shared" si="190"/>
        <v>3911.4800000000005</v>
      </c>
      <c r="KC1702" s="246">
        <f t="shared" si="191"/>
        <v>3764.0800000000004</v>
      </c>
    </row>
    <row r="1703" spans="1:289" x14ac:dyDescent="0.3">
      <c r="A1703" s="214">
        <v>42846</v>
      </c>
      <c r="B1703" s="31">
        <v>4435</v>
      </c>
      <c r="C1703" s="31">
        <f t="shared" si="193"/>
        <v>4299.5714285714284</v>
      </c>
      <c r="D1703" s="7">
        <v>4362.18</v>
      </c>
      <c r="E1703" s="2">
        <v>1950.98</v>
      </c>
      <c r="H1703" s="2">
        <v>4116.08</v>
      </c>
      <c r="I1703" s="3">
        <v>2217.63</v>
      </c>
      <c r="J1703" s="7">
        <v>4388.66</v>
      </c>
      <c r="K1703" s="2">
        <v>2028.37</v>
      </c>
      <c r="N1703" s="7">
        <v>4142.5600000000004</v>
      </c>
      <c r="O1703" s="3">
        <v>2295.69</v>
      </c>
      <c r="P1703" s="7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88"/>
        <v>4240</v>
      </c>
      <c r="AK1703" s="2">
        <v>195</v>
      </c>
      <c r="AL1703" s="7">
        <v>2825.84</v>
      </c>
      <c r="AM1703" s="2">
        <v>1671.53</v>
      </c>
      <c r="AP1703" s="7">
        <v>2579.7399999999998</v>
      </c>
      <c r="AQ1703" s="3">
        <v>1935.71</v>
      </c>
      <c r="BH1703" s="2">
        <v>4455</v>
      </c>
      <c r="BI1703" s="55">
        <v>4344</v>
      </c>
      <c r="BJ1703" s="2">
        <f t="shared" si="187"/>
        <v>4348.1428571428569</v>
      </c>
      <c r="BK1703" s="55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55"/>
      <c r="CA1703" s="55"/>
      <c r="CB1703" s="2" t="e">
        <f t="shared" si="192"/>
        <v>#DIV/0!</v>
      </c>
      <c r="CG1703" s="58"/>
      <c r="IO1703" s="58"/>
      <c r="IP1703" s="55"/>
      <c r="IQ1703" s="55"/>
      <c r="IR1703" s="55"/>
      <c r="IS1703" s="55"/>
      <c r="IT1703" s="55"/>
      <c r="IU1703" s="55"/>
      <c r="IV1703" s="55"/>
      <c r="IW1703" s="55"/>
      <c r="IX1703" s="55"/>
      <c r="IY1703" s="55"/>
      <c r="IZ1703" s="55"/>
      <c r="JA1703" s="55"/>
      <c r="JB1703" s="55"/>
      <c r="JC1703" s="55"/>
      <c r="JD1703" s="55"/>
      <c r="JE1703" s="55"/>
      <c r="JF1703" s="55"/>
      <c r="JG1703" s="55"/>
      <c r="JH1703" s="55"/>
      <c r="JI1703" s="55"/>
      <c r="JJ1703" s="55"/>
      <c r="JK1703" s="55"/>
      <c r="JL1703" s="55"/>
      <c r="JM1703" s="55"/>
      <c r="JN1703" s="55"/>
      <c r="JO1703" s="55"/>
      <c r="JP1703" s="156"/>
      <c r="JQ1703" s="55"/>
      <c r="JR1703" s="55"/>
      <c r="KA1703" s="247">
        <f t="shared" si="189"/>
        <v>4618.66</v>
      </c>
      <c r="KB1703" s="228">
        <f t="shared" si="190"/>
        <v>3973.7</v>
      </c>
      <c r="KC1703" s="246">
        <f t="shared" si="191"/>
        <v>3820.2000000000003</v>
      </c>
    </row>
    <row r="1704" spans="1:289" x14ac:dyDescent="0.3">
      <c r="A1704" s="214">
        <v>42849</v>
      </c>
      <c r="B1704" s="31">
        <v>4420</v>
      </c>
      <c r="C1704" s="31">
        <f t="shared" si="193"/>
        <v>4319.8095238095239</v>
      </c>
      <c r="D1704" s="7">
        <v>4392.79</v>
      </c>
      <c r="E1704" s="2">
        <v>1980.45</v>
      </c>
      <c r="H1704" s="2">
        <v>4146.6899999999996</v>
      </c>
      <c r="I1704" s="3">
        <v>2247.35</v>
      </c>
      <c r="J1704" s="7">
        <v>4392.95</v>
      </c>
      <c r="K1704" s="2">
        <v>2032.12</v>
      </c>
      <c r="N1704" s="7">
        <v>4146.8500000000004</v>
      </c>
      <c r="O1704" s="3">
        <v>2299.4699999999998</v>
      </c>
      <c r="P1704" s="7">
        <v>4327.08</v>
      </c>
      <c r="Q1704" s="2">
        <v>1980.45</v>
      </c>
      <c r="T1704" s="2">
        <v>4080.98</v>
      </c>
      <c r="U1704" s="3">
        <v>2247.35</v>
      </c>
      <c r="AJ1704" s="2">
        <f t="shared" si="188"/>
        <v>4225</v>
      </c>
      <c r="AK1704" s="2">
        <v>195</v>
      </c>
      <c r="AL1704" s="7">
        <v>2790.01</v>
      </c>
      <c r="AM1704" s="2">
        <v>1635.97</v>
      </c>
      <c r="AP1704" s="7">
        <v>2543.91</v>
      </c>
      <c r="AQ1704" s="3">
        <v>1899.84</v>
      </c>
      <c r="BH1704" s="2">
        <v>4445</v>
      </c>
      <c r="BI1704" s="55">
        <v>4330</v>
      </c>
      <c r="BJ1704" s="2">
        <f t="shared" si="187"/>
        <v>4365.2857142857147</v>
      </c>
      <c r="BK1704" s="55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55"/>
      <c r="CA1704" s="55"/>
      <c r="CB1704" s="2" t="e">
        <f t="shared" si="192"/>
        <v>#DIV/0!</v>
      </c>
      <c r="CG1704" s="58"/>
      <c r="IO1704" s="58"/>
      <c r="IP1704" s="55"/>
      <c r="IQ1704" s="55"/>
      <c r="IR1704" s="55"/>
      <c r="IS1704" s="55"/>
      <c r="IT1704" s="55"/>
      <c r="IU1704" s="55"/>
      <c r="IV1704" s="55"/>
      <c r="IW1704" s="55"/>
      <c r="IX1704" s="55"/>
      <c r="IY1704" s="55"/>
      <c r="IZ1704" s="55"/>
      <c r="JA1704" s="55"/>
      <c r="JB1704" s="55"/>
      <c r="JC1704" s="55"/>
      <c r="JD1704" s="55"/>
      <c r="JE1704" s="55"/>
      <c r="JF1704" s="55"/>
      <c r="JG1704" s="55"/>
      <c r="JH1704" s="55"/>
      <c r="JI1704" s="55"/>
      <c r="JJ1704" s="55"/>
      <c r="JK1704" s="55"/>
      <c r="JL1704" s="55"/>
      <c r="JM1704" s="55"/>
      <c r="JN1704" s="55"/>
      <c r="JO1704" s="55"/>
      <c r="JP1704" s="156"/>
      <c r="JQ1704" s="55"/>
      <c r="JR1704" s="55"/>
      <c r="KA1704" s="247">
        <f t="shared" si="189"/>
        <v>4622.95</v>
      </c>
      <c r="KB1704" s="228">
        <f t="shared" si="190"/>
        <v>3958.3999999999996</v>
      </c>
      <c r="KC1704" s="246">
        <f t="shared" si="191"/>
        <v>3806.4</v>
      </c>
    </row>
    <row r="1705" spans="1:289" x14ac:dyDescent="0.3">
      <c r="A1705" s="214">
        <v>42850</v>
      </c>
      <c r="B1705" s="31">
        <v>4450</v>
      </c>
      <c r="C1705" s="31">
        <f t="shared" si="193"/>
        <v>4341.2380952380954</v>
      </c>
      <c r="D1705" s="7">
        <v>4390.28</v>
      </c>
      <c r="E1705" s="2">
        <v>1976.65</v>
      </c>
      <c r="H1705" s="2">
        <v>4144.18</v>
      </c>
      <c r="I1705" s="3">
        <v>2243.52</v>
      </c>
      <c r="J1705" s="7">
        <v>4403.67</v>
      </c>
      <c r="K1705" s="2">
        <v>2041.49</v>
      </c>
      <c r="N1705" s="7">
        <v>4157.57</v>
      </c>
      <c r="O1705" s="3">
        <v>2308.92</v>
      </c>
      <c r="P1705" s="7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88"/>
        <v>4255</v>
      </c>
      <c r="AK1705" s="2">
        <v>195</v>
      </c>
      <c r="AL1705" s="7">
        <v>2852.09</v>
      </c>
      <c r="AM1705" s="2">
        <v>1695.67</v>
      </c>
      <c r="AP1705" s="7">
        <v>2605.9899999999998</v>
      </c>
      <c r="AQ1705" s="3">
        <v>1960.06</v>
      </c>
      <c r="BH1705" s="2">
        <v>4490</v>
      </c>
      <c r="BI1705" s="55">
        <v>4384</v>
      </c>
      <c r="BJ1705" s="2">
        <f t="shared" si="187"/>
        <v>4384.5714285714284</v>
      </c>
      <c r="BK1705" s="55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59">
        <v>4230</v>
      </c>
      <c r="CA1705" s="59">
        <v>4230</v>
      </c>
      <c r="CB1705" s="2">
        <f t="shared" si="192"/>
        <v>4230</v>
      </c>
      <c r="CG1705" s="57"/>
      <c r="IO1705" s="57"/>
      <c r="IP1705" s="56"/>
      <c r="IQ1705" s="56"/>
      <c r="IR1705" s="56"/>
      <c r="IS1705" s="56"/>
      <c r="IT1705" s="56"/>
      <c r="IU1705" s="56"/>
      <c r="IV1705" s="56"/>
      <c r="IW1705" s="56"/>
      <c r="IX1705" s="56"/>
      <c r="IY1705" s="56"/>
      <c r="IZ1705" s="56"/>
      <c r="JA1705" s="56"/>
      <c r="JB1705" s="56"/>
      <c r="JC1705" s="56"/>
      <c r="JD1705" s="56"/>
      <c r="JE1705" s="56"/>
      <c r="JF1705" s="56"/>
      <c r="JG1705" s="56"/>
      <c r="JH1705" s="56"/>
      <c r="JI1705" s="56"/>
      <c r="JJ1705" s="56"/>
      <c r="JK1705" s="56"/>
      <c r="JL1705" s="56"/>
      <c r="JM1705" s="56"/>
      <c r="JN1705" s="56"/>
      <c r="JO1705" s="56"/>
      <c r="JP1705" s="155"/>
      <c r="JQ1705" s="56"/>
      <c r="JR1705" s="56"/>
      <c r="KA1705" s="247">
        <f t="shared" si="189"/>
        <v>4633.67</v>
      </c>
      <c r="KB1705" s="228">
        <f t="shared" si="190"/>
        <v>3989</v>
      </c>
      <c r="KC1705" s="246">
        <f t="shared" si="191"/>
        <v>3834</v>
      </c>
    </row>
    <row r="1706" spans="1:289" x14ac:dyDescent="0.3">
      <c r="A1706" s="214">
        <v>42851</v>
      </c>
      <c r="B1706" s="31">
        <v>4488</v>
      </c>
      <c r="C1706" s="31">
        <f t="shared" si="193"/>
        <v>4361.6190476190477</v>
      </c>
      <c r="D1706" s="7">
        <v>4482.66</v>
      </c>
      <c r="E1706" s="2">
        <v>2063.9699999999998</v>
      </c>
      <c r="H1706" s="2">
        <v>4236.5600000000004</v>
      </c>
      <c r="I1706" s="3">
        <v>2331.6</v>
      </c>
      <c r="J1706" s="7">
        <v>4429.3999999999996</v>
      </c>
      <c r="K1706" s="2">
        <v>2063.9699999999998</v>
      </c>
      <c r="N1706" s="7">
        <v>4183.3</v>
      </c>
      <c r="O1706" s="3">
        <v>2331.6</v>
      </c>
      <c r="P1706" s="7">
        <v>4442.79</v>
      </c>
      <c r="Q1706" s="2">
        <v>2090.14</v>
      </c>
      <c r="T1706" s="2">
        <v>4196.6899999999996</v>
      </c>
      <c r="U1706" s="3">
        <v>2358</v>
      </c>
      <c r="AJ1706" s="2">
        <f t="shared" si="188"/>
        <v>4293</v>
      </c>
      <c r="AK1706" s="2">
        <v>195</v>
      </c>
      <c r="AL1706" s="7">
        <v>2887.9</v>
      </c>
      <c r="AM1706" s="2">
        <v>1728.03</v>
      </c>
      <c r="AP1706" s="7">
        <v>2641.8</v>
      </c>
      <c r="AQ1706" s="3">
        <v>1992.7</v>
      </c>
      <c r="BH1706" s="2">
        <v>4519</v>
      </c>
      <c r="BI1706" s="56">
        <v>4399</v>
      </c>
      <c r="BJ1706" s="2">
        <f t="shared" si="187"/>
        <v>4403.0952380952385</v>
      </c>
      <c r="BK1706" s="56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59">
        <v>4230</v>
      </c>
      <c r="CA1706" s="59">
        <v>4230</v>
      </c>
      <c r="CB1706" s="2">
        <f t="shared" si="192"/>
        <v>4230</v>
      </c>
      <c r="CG1706" s="57"/>
      <c r="IO1706" s="57"/>
      <c r="IP1706" s="56"/>
      <c r="IQ1706" s="56"/>
      <c r="IR1706" s="56"/>
      <c r="IS1706" s="56"/>
      <c r="IT1706" s="56"/>
      <c r="IU1706" s="56"/>
      <c r="IV1706" s="56"/>
      <c r="IW1706" s="56"/>
      <c r="IX1706" s="56"/>
      <c r="IY1706" s="56"/>
      <c r="IZ1706" s="56"/>
      <c r="JA1706" s="56"/>
      <c r="JB1706" s="56"/>
      <c r="JC1706" s="56"/>
      <c r="JD1706" s="56"/>
      <c r="JE1706" s="56"/>
      <c r="JF1706" s="56"/>
      <c r="JG1706" s="56"/>
      <c r="JH1706" s="56"/>
      <c r="JI1706" s="56"/>
      <c r="JJ1706" s="56"/>
      <c r="JK1706" s="56"/>
      <c r="JL1706" s="56"/>
      <c r="JM1706" s="56"/>
      <c r="JN1706" s="56"/>
      <c r="JO1706" s="56"/>
      <c r="JP1706" s="155"/>
      <c r="JQ1706" s="56"/>
      <c r="JR1706" s="56"/>
      <c r="KA1706" s="247">
        <f t="shared" si="189"/>
        <v>4659.3999999999996</v>
      </c>
      <c r="KB1706" s="228">
        <f t="shared" si="190"/>
        <v>4027.76</v>
      </c>
      <c r="KC1706" s="246">
        <f t="shared" si="191"/>
        <v>3868.96</v>
      </c>
    </row>
    <row r="1707" spans="1:289" x14ac:dyDescent="0.3">
      <c r="A1707" s="214">
        <v>42852</v>
      </c>
      <c r="B1707" s="31">
        <v>4450</v>
      </c>
      <c r="C1707" s="31">
        <f t="shared" si="193"/>
        <v>4378.9047619047615</v>
      </c>
      <c r="D1707" s="7">
        <v>4482.66</v>
      </c>
      <c r="E1707" s="2">
        <v>2063.9699999999998</v>
      </c>
      <c r="H1707" s="2">
        <v>4236.5600000000004</v>
      </c>
      <c r="I1707" s="3">
        <v>2331.6</v>
      </c>
      <c r="J1707" s="7">
        <v>4429.3999999999996</v>
      </c>
      <c r="K1707" s="2">
        <v>2063.9699999999998</v>
      </c>
      <c r="N1707" s="7">
        <v>4183.3</v>
      </c>
      <c r="O1707" s="3">
        <v>2331.6</v>
      </c>
      <c r="P1707" s="7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88"/>
        <v>4255</v>
      </c>
      <c r="AK1707" s="2">
        <v>195</v>
      </c>
      <c r="AL1707" s="7">
        <v>2887.9</v>
      </c>
      <c r="AM1707" s="2">
        <v>1728.03</v>
      </c>
      <c r="AP1707" s="7">
        <v>2641.8</v>
      </c>
      <c r="AQ1707" s="3">
        <v>1992.7</v>
      </c>
      <c r="BH1707" s="2">
        <v>4490</v>
      </c>
      <c r="BI1707" s="55">
        <v>4384</v>
      </c>
      <c r="BJ1707" s="2">
        <f t="shared" si="187"/>
        <v>4419.1904761904761</v>
      </c>
      <c r="BK1707" s="55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60">
        <v>4246</v>
      </c>
      <c r="CA1707" s="60">
        <v>4246</v>
      </c>
      <c r="CB1707" s="2">
        <f t="shared" si="192"/>
        <v>4238</v>
      </c>
      <c r="CG1707" s="58"/>
      <c r="IO1707" s="58"/>
      <c r="IP1707" s="55"/>
      <c r="IQ1707" s="55"/>
      <c r="IR1707" s="55"/>
      <c r="IS1707" s="55"/>
      <c r="IT1707" s="55"/>
      <c r="IU1707" s="55"/>
      <c r="IV1707" s="55"/>
      <c r="IW1707" s="55"/>
      <c r="IX1707" s="55"/>
      <c r="IY1707" s="55"/>
      <c r="IZ1707" s="55"/>
      <c r="JA1707" s="55"/>
      <c r="JB1707" s="55"/>
      <c r="JC1707" s="55"/>
      <c r="JD1707" s="55"/>
      <c r="JE1707" s="55"/>
      <c r="JF1707" s="55"/>
      <c r="JG1707" s="55"/>
      <c r="JH1707" s="55"/>
      <c r="JI1707" s="55"/>
      <c r="JJ1707" s="55"/>
      <c r="JK1707" s="55"/>
      <c r="JL1707" s="55"/>
      <c r="JM1707" s="55"/>
      <c r="JN1707" s="55"/>
      <c r="JO1707" s="55"/>
      <c r="JP1707" s="156"/>
      <c r="JQ1707" s="55"/>
      <c r="JR1707" s="55"/>
      <c r="KA1707" s="247">
        <f t="shared" si="189"/>
        <v>4659.3999999999996</v>
      </c>
      <c r="KB1707" s="228">
        <f t="shared" si="190"/>
        <v>3989</v>
      </c>
      <c r="KC1707" s="246">
        <f t="shared" si="191"/>
        <v>3834</v>
      </c>
    </row>
    <row r="1708" spans="1:289" x14ac:dyDescent="0.3">
      <c r="A1708" s="214">
        <v>42853</v>
      </c>
      <c r="B1708" s="31">
        <v>4530</v>
      </c>
      <c r="C1708" s="31">
        <f t="shared" si="193"/>
        <v>4399.7619047619046</v>
      </c>
      <c r="D1708" s="7">
        <v>4482.66</v>
      </c>
      <c r="E1708" s="2">
        <v>2063.9699999999998</v>
      </c>
      <c r="H1708" s="2">
        <v>4236.5600000000004</v>
      </c>
      <c r="I1708" s="3">
        <v>2331.6</v>
      </c>
      <c r="J1708" s="7">
        <v>4429.3999999999996</v>
      </c>
      <c r="K1708" s="2">
        <v>2063.9699999999998</v>
      </c>
      <c r="N1708" s="7">
        <v>4183.3</v>
      </c>
      <c r="O1708" s="3">
        <v>2331.6</v>
      </c>
      <c r="P1708" s="7">
        <v>4442.79</v>
      </c>
      <c r="Q1708" s="2">
        <v>2090.14</v>
      </c>
      <c r="T1708" s="2">
        <v>4196.6899999999996</v>
      </c>
      <c r="U1708" s="3">
        <v>2358</v>
      </c>
      <c r="AJ1708" s="2">
        <f t="shared" si="188"/>
        <v>4335</v>
      </c>
      <c r="AK1708" s="2">
        <v>195</v>
      </c>
      <c r="AL1708" s="7">
        <v>2887.9</v>
      </c>
      <c r="AM1708" s="2">
        <v>1728.03</v>
      </c>
      <c r="AP1708" s="7">
        <v>2641.8</v>
      </c>
      <c r="AQ1708" s="3">
        <v>1992.7</v>
      </c>
      <c r="BH1708" s="2">
        <v>4563</v>
      </c>
      <c r="BI1708" s="55">
        <v>4402</v>
      </c>
      <c r="BJ1708" s="2">
        <f t="shared" si="187"/>
        <v>4437.6190476190477</v>
      </c>
      <c r="BK1708" s="55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60">
        <v>4246</v>
      </c>
      <c r="CA1708" s="60">
        <v>4246</v>
      </c>
      <c r="CB1708" s="2">
        <f t="shared" si="192"/>
        <v>4246</v>
      </c>
      <c r="CG1708" s="58"/>
      <c r="IO1708" s="58"/>
      <c r="IP1708" s="55"/>
      <c r="IQ1708" s="55"/>
      <c r="IR1708" s="55"/>
      <c r="IS1708" s="55"/>
      <c r="IT1708" s="55"/>
      <c r="IU1708" s="55"/>
      <c r="IV1708" s="55"/>
      <c r="IW1708" s="55"/>
      <c r="IX1708" s="55"/>
      <c r="IY1708" s="55"/>
      <c r="IZ1708" s="55"/>
      <c r="JA1708" s="55"/>
      <c r="JB1708" s="55"/>
      <c r="JC1708" s="55"/>
      <c r="JD1708" s="55"/>
      <c r="JE1708" s="55"/>
      <c r="JF1708" s="55"/>
      <c r="JG1708" s="55"/>
      <c r="JH1708" s="55"/>
      <c r="JI1708" s="55"/>
      <c r="JJ1708" s="55"/>
      <c r="JK1708" s="55"/>
      <c r="JL1708" s="55"/>
      <c r="JM1708" s="55"/>
      <c r="JN1708" s="55"/>
      <c r="JO1708" s="55"/>
      <c r="JP1708" s="156"/>
      <c r="JQ1708" s="55"/>
      <c r="JR1708" s="55"/>
      <c r="KA1708" s="247">
        <f t="shared" si="189"/>
        <v>4659.3999999999996</v>
      </c>
      <c r="KB1708" s="228">
        <f t="shared" si="190"/>
        <v>4070.6000000000004</v>
      </c>
      <c r="KC1708" s="246">
        <f t="shared" si="191"/>
        <v>3907.6000000000004</v>
      </c>
    </row>
    <row r="1709" spans="1:289" x14ac:dyDescent="0.3">
      <c r="A1709" s="214">
        <v>42856</v>
      </c>
      <c r="B1709" s="31">
        <v>4530</v>
      </c>
      <c r="C1709" s="31">
        <f t="shared" si="193"/>
        <v>4413.8095238095239</v>
      </c>
      <c r="D1709" s="7">
        <v>4609.84</v>
      </c>
      <c r="E1709" s="2">
        <v>2145.0100000000002</v>
      </c>
      <c r="H1709" s="2">
        <v>4363.74</v>
      </c>
      <c r="I1709" s="3">
        <v>2413.35</v>
      </c>
      <c r="J1709" s="7">
        <v>4475.07</v>
      </c>
      <c r="K1709" s="2">
        <v>2105.31</v>
      </c>
      <c r="N1709" s="7">
        <v>4228.97</v>
      </c>
      <c r="O1709" s="3">
        <v>2373.3000000000002</v>
      </c>
      <c r="P1709" s="7">
        <v>4461.68</v>
      </c>
      <c r="Q1709" s="2">
        <v>2131.7800000000002</v>
      </c>
      <c r="T1709" s="2">
        <v>4215.58</v>
      </c>
      <c r="U1709" s="3">
        <v>2400</v>
      </c>
      <c r="AJ1709" s="2">
        <f t="shared" si="188"/>
        <v>4335</v>
      </c>
      <c r="AK1709" s="2">
        <v>195</v>
      </c>
      <c r="AL1709" s="7">
        <v>2916.19</v>
      </c>
      <c r="AM1709" s="2">
        <v>1778.74</v>
      </c>
      <c r="AP1709" s="7">
        <v>2670.09</v>
      </c>
      <c r="AQ1709" s="3">
        <v>2043.85</v>
      </c>
      <c r="BH1709" s="2">
        <v>4563</v>
      </c>
      <c r="BI1709" s="55">
        <v>4402</v>
      </c>
      <c r="BJ1709" s="2">
        <f t="shared" si="187"/>
        <v>4450.1428571428569</v>
      </c>
      <c r="BK1709" s="55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60">
        <v>4270</v>
      </c>
      <c r="CA1709" s="60">
        <v>4270</v>
      </c>
      <c r="CB1709" s="2">
        <f t="shared" si="192"/>
        <v>4258</v>
      </c>
      <c r="CG1709" s="58"/>
      <c r="IO1709" s="58"/>
      <c r="IP1709" s="55"/>
      <c r="IQ1709" s="55"/>
      <c r="IR1709" s="55"/>
      <c r="IS1709" s="55"/>
      <c r="IT1709" s="55"/>
      <c r="IU1709" s="55"/>
      <c r="IV1709" s="55"/>
      <c r="IW1709" s="55"/>
      <c r="IX1709" s="55"/>
      <c r="IY1709" s="55"/>
      <c r="IZ1709" s="55"/>
      <c r="JA1709" s="55"/>
      <c r="JB1709" s="55"/>
      <c r="JC1709" s="55"/>
      <c r="JD1709" s="55"/>
      <c r="JE1709" s="55"/>
      <c r="JF1709" s="55"/>
      <c r="JG1709" s="55"/>
      <c r="JH1709" s="55"/>
      <c r="JI1709" s="55"/>
      <c r="JJ1709" s="55"/>
      <c r="JK1709" s="55"/>
      <c r="JL1709" s="55"/>
      <c r="JM1709" s="55"/>
      <c r="JN1709" s="55"/>
      <c r="JO1709" s="55"/>
      <c r="JP1709" s="156"/>
      <c r="JQ1709" s="55"/>
      <c r="JR1709" s="55"/>
      <c r="KA1709" s="247">
        <f t="shared" si="189"/>
        <v>4705.07</v>
      </c>
      <c r="KB1709" s="228">
        <f t="shared" si="190"/>
        <v>4070.6000000000004</v>
      </c>
      <c r="KC1709" s="246">
        <f t="shared" si="191"/>
        <v>3907.6000000000004</v>
      </c>
    </row>
    <row r="1710" spans="1:289" x14ac:dyDescent="0.3">
      <c r="A1710" s="214">
        <v>42857</v>
      </c>
      <c r="B1710" s="31">
        <v>4530</v>
      </c>
      <c r="C1710" s="31">
        <f t="shared" si="193"/>
        <v>4422.4761904761908</v>
      </c>
      <c r="D1710" s="7">
        <v>4769.53</v>
      </c>
      <c r="E1710" s="2">
        <v>2301.8000000000002</v>
      </c>
      <c r="H1710" s="2">
        <v>4523.43</v>
      </c>
      <c r="I1710" s="3">
        <v>2571.5</v>
      </c>
      <c r="J1710" s="7">
        <v>4459.42</v>
      </c>
      <c r="K1710" s="2">
        <v>2090.1999999999998</v>
      </c>
      <c r="N1710" s="7">
        <v>4213.32</v>
      </c>
      <c r="O1710" s="3">
        <v>2358.06</v>
      </c>
      <c r="P1710" s="7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88"/>
        <v>4335</v>
      </c>
      <c r="AK1710" s="2">
        <v>195</v>
      </c>
      <c r="AL1710" s="7">
        <v>2927.81</v>
      </c>
      <c r="AM1710" s="2">
        <v>1790.33</v>
      </c>
      <c r="AP1710" s="7">
        <v>2681.71</v>
      </c>
      <c r="AQ1710" s="3">
        <v>2055.54</v>
      </c>
      <c r="BH1710" s="2">
        <v>4563</v>
      </c>
      <c r="BI1710" s="55">
        <v>4401</v>
      </c>
      <c r="BJ1710" s="2">
        <f t="shared" si="187"/>
        <v>4458.2380952380954</v>
      </c>
      <c r="BK1710" s="55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60">
        <v>4280</v>
      </c>
      <c r="CA1710" s="60">
        <v>4280</v>
      </c>
      <c r="CB1710" s="2">
        <f t="shared" si="192"/>
        <v>4275</v>
      </c>
      <c r="CG1710" s="58"/>
      <c r="IO1710" s="58"/>
      <c r="IP1710" s="55"/>
      <c r="IQ1710" s="55"/>
      <c r="IR1710" s="55"/>
      <c r="IS1710" s="55"/>
      <c r="IT1710" s="55"/>
      <c r="IU1710" s="55"/>
      <c r="IV1710" s="55"/>
      <c r="IW1710" s="55"/>
      <c r="IX1710" s="55"/>
      <c r="IY1710" s="55"/>
      <c r="IZ1710" s="55"/>
      <c r="JA1710" s="55"/>
      <c r="JB1710" s="55"/>
      <c r="JC1710" s="55"/>
      <c r="JD1710" s="55"/>
      <c r="JE1710" s="55"/>
      <c r="JF1710" s="55"/>
      <c r="JG1710" s="55"/>
      <c r="JH1710" s="55"/>
      <c r="JI1710" s="55"/>
      <c r="JJ1710" s="55"/>
      <c r="JK1710" s="55"/>
      <c r="JL1710" s="55"/>
      <c r="JM1710" s="55"/>
      <c r="JN1710" s="55"/>
      <c r="JO1710" s="55"/>
      <c r="JP1710" s="156"/>
      <c r="JQ1710" s="55"/>
      <c r="JR1710" s="55"/>
      <c r="KA1710" s="247">
        <f t="shared" si="189"/>
        <v>4689.42</v>
      </c>
      <c r="KB1710" s="228">
        <f t="shared" si="190"/>
        <v>4070.6000000000004</v>
      </c>
      <c r="KC1710" s="246">
        <f t="shared" si="191"/>
        <v>3907.6000000000004</v>
      </c>
    </row>
    <row r="1711" spans="1:289" x14ac:dyDescent="0.3">
      <c r="A1711" s="214">
        <v>42858</v>
      </c>
      <c r="B1711" s="31">
        <v>4475</v>
      </c>
      <c r="C1711" s="31">
        <f t="shared" si="193"/>
        <v>4425</v>
      </c>
      <c r="D1711" s="7">
        <v>4809.28</v>
      </c>
      <c r="E1711" s="2">
        <v>2337.4899999999998</v>
      </c>
      <c r="H1711" s="2">
        <v>4563.18</v>
      </c>
      <c r="I1711" s="3">
        <v>2607.5</v>
      </c>
      <c r="J1711" s="7">
        <v>4483</v>
      </c>
      <c r="K1711" s="2">
        <v>2110.81</v>
      </c>
      <c r="N1711" s="7">
        <v>4236.8999999999996</v>
      </c>
      <c r="O1711" s="3">
        <v>2378.85</v>
      </c>
      <c r="P1711" s="7">
        <v>4537.55</v>
      </c>
      <c r="Q1711" s="2">
        <v>2204.15</v>
      </c>
      <c r="T1711" s="2">
        <v>4291.45</v>
      </c>
      <c r="U1711" s="3">
        <v>2473</v>
      </c>
      <c r="AJ1711" s="2">
        <f t="shared" si="188"/>
        <v>4280</v>
      </c>
      <c r="AK1711" s="2">
        <v>195</v>
      </c>
      <c r="AL1711" s="7">
        <v>2975.83</v>
      </c>
      <c r="AM1711" s="2">
        <v>1835.1</v>
      </c>
      <c r="AP1711" s="7">
        <v>2729.73</v>
      </c>
      <c r="AQ1711" s="3">
        <v>2100.6999999999998</v>
      </c>
      <c r="BH1711" s="2">
        <v>4497</v>
      </c>
      <c r="BI1711" s="55">
        <v>4367</v>
      </c>
      <c r="BJ1711" s="2">
        <f t="shared" si="187"/>
        <v>4460.3809523809523</v>
      </c>
      <c r="BK1711" s="55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60">
        <v>4280</v>
      </c>
      <c r="CA1711" s="60">
        <v>4280</v>
      </c>
      <c r="CB1711" s="2">
        <f t="shared" si="192"/>
        <v>4280</v>
      </c>
      <c r="CG1711" s="58"/>
      <c r="IO1711" s="58"/>
      <c r="IP1711" s="55"/>
      <c r="IQ1711" s="55"/>
      <c r="IR1711" s="55"/>
      <c r="IS1711" s="55"/>
      <c r="IT1711" s="55"/>
      <c r="IU1711" s="55"/>
      <c r="IV1711" s="55"/>
      <c r="IW1711" s="55"/>
      <c r="IX1711" s="55"/>
      <c r="IY1711" s="55"/>
      <c r="IZ1711" s="55"/>
      <c r="JA1711" s="55"/>
      <c r="JB1711" s="55"/>
      <c r="JC1711" s="55"/>
      <c r="JD1711" s="55"/>
      <c r="JE1711" s="55"/>
      <c r="JF1711" s="55"/>
      <c r="JG1711" s="55"/>
      <c r="JH1711" s="55"/>
      <c r="JI1711" s="55"/>
      <c r="JJ1711" s="55"/>
      <c r="JK1711" s="55"/>
      <c r="JL1711" s="55"/>
      <c r="JM1711" s="55"/>
      <c r="JN1711" s="55"/>
      <c r="JO1711" s="55"/>
      <c r="JP1711" s="156"/>
      <c r="JQ1711" s="55"/>
      <c r="JR1711" s="55"/>
      <c r="KA1711" s="247">
        <f t="shared" si="189"/>
        <v>4713</v>
      </c>
      <c r="KB1711" s="228">
        <f t="shared" si="190"/>
        <v>4014.5</v>
      </c>
      <c r="KC1711" s="246">
        <f t="shared" si="191"/>
        <v>3857</v>
      </c>
    </row>
    <row r="1712" spans="1:289" x14ac:dyDescent="0.3">
      <c r="A1712" s="214">
        <v>42859</v>
      </c>
      <c r="B1712" s="31">
        <v>4360</v>
      </c>
      <c r="C1712" s="31">
        <f t="shared" si="193"/>
        <v>4425.0476190476193</v>
      </c>
      <c r="D1712" s="7">
        <v>4838.8599999999997</v>
      </c>
      <c r="E1712" s="2">
        <v>2359.36</v>
      </c>
      <c r="H1712" s="2">
        <v>4592.76</v>
      </c>
      <c r="I1712" s="3">
        <v>2629.56</v>
      </c>
      <c r="J1712" s="7">
        <v>4520.6499999999996</v>
      </c>
      <c r="K1712" s="2">
        <v>2155.7800000000002</v>
      </c>
      <c r="N1712" s="7">
        <v>4274.55</v>
      </c>
      <c r="O1712" s="3">
        <v>2424.21</v>
      </c>
      <c r="P1712" s="7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88"/>
        <v>4165</v>
      </c>
      <c r="AK1712" s="2">
        <v>195</v>
      </c>
      <c r="AL1712" s="7">
        <v>3035.55</v>
      </c>
      <c r="AM1712" s="2">
        <v>1888.64</v>
      </c>
      <c r="AP1712" s="7">
        <v>2789.45</v>
      </c>
      <c r="AQ1712" s="3">
        <v>2154.71</v>
      </c>
      <c r="BH1712" s="2">
        <v>4368</v>
      </c>
      <c r="BI1712" s="55">
        <v>4273</v>
      </c>
      <c r="BJ1712" s="2">
        <f t="shared" si="187"/>
        <v>4459.2857142857147</v>
      </c>
      <c r="BK1712" s="55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60">
        <v>4280</v>
      </c>
      <c r="CA1712" s="60">
        <v>4280</v>
      </c>
      <c r="CB1712" s="2">
        <f t="shared" si="192"/>
        <v>4280</v>
      </c>
      <c r="CG1712" s="58"/>
      <c r="IO1712" s="58"/>
      <c r="IP1712" s="55"/>
      <c r="IQ1712" s="55"/>
      <c r="IR1712" s="55"/>
      <c r="IS1712" s="55"/>
      <c r="IT1712" s="55"/>
      <c r="IU1712" s="55"/>
      <c r="IV1712" s="55"/>
      <c r="IW1712" s="55"/>
      <c r="IX1712" s="55"/>
      <c r="IY1712" s="55"/>
      <c r="IZ1712" s="55"/>
      <c r="JA1712" s="55"/>
      <c r="JB1712" s="55"/>
      <c r="JC1712" s="55"/>
      <c r="JD1712" s="55"/>
      <c r="JE1712" s="55"/>
      <c r="JF1712" s="55"/>
      <c r="JG1712" s="55"/>
      <c r="JH1712" s="55"/>
      <c r="JI1712" s="55"/>
      <c r="JJ1712" s="55"/>
      <c r="JK1712" s="55"/>
      <c r="JL1712" s="55"/>
      <c r="JM1712" s="55"/>
      <c r="JN1712" s="55"/>
      <c r="JO1712" s="55"/>
      <c r="JP1712" s="156"/>
      <c r="JQ1712" s="55"/>
      <c r="JR1712" s="55"/>
      <c r="KA1712" s="247">
        <f t="shared" si="189"/>
        <v>4750.6499999999996</v>
      </c>
      <c r="KB1712" s="228">
        <f t="shared" si="190"/>
        <v>3897.2</v>
      </c>
      <c r="KC1712" s="246">
        <f t="shared" si="191"/>
        <v>3751.2000000000003</v>
      </c>
    </row>
    <row r="1713" spans="1:289" x14ac:dyDescent="0.3">
      <c r="A1713" s="214">
        <v>42860</v>
      </c>
      <c r="B1713" s="31">
        <v>4390</v>
      </c>
      <c r="C1713" s="31">
        <f t="shared" si="193"/>
        <v>4426.9047619047615</v>
      </c>
      <c r="D1713" s="7">
        <v>4691.41</v>
      </c>
      <c r="E1713" s="2">
        <v>2221.39</v>
      </c>
      <c r="H1713" s="2">
        <v>4445.3100000000004</v>
      </c>
      <c r="I1713" s="3">
        <v>2490.39</v>
      </c>
      <c r="J1713" s="7">
        <v>4460.07</v>
      </c>
      <c r="K1713" s="2">
        <v>2101.21</v>
      </c>
      <c r="N1713" s="7">
        <v>4213.97</v>
      </c>
      <c r="O1713" s="3">
        <v>2369.16</v>
      </c>
      <c r="P1713" s="7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88"/>
        <v>4195</v>
      </c>
      <c r="AK1713" s="2">
        <v>195</v>
      </c>
      <c r="AL1713" s="7">
        <v>2979.65</v>
      </c>
      <c r="AM1713" s="2">
        <v>1838.43</v>
      </c>
      <c r="AP1713" s="7">
        <v>2733.55</v>
      </c>
      <c r="AQ1713" s="3">
        <v>2104.06</v>
      </c>
      <c r="BH1713" s="2">
        <v>4391</v>
      </c>
      <c r="BI1713" s="55">
        <v>4358</v>
      </c>
      <c r="BJ1713" s="2">
        <f t="shared" si="187"/>
        <v>4459.1428571428569</v>
      </c>
      <c r="BK1713" s="55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60">
        <v>4280</v>
      </c>
      <c r="CA1713" s="60">
        <v>4280</v>
      </c>
      <c r="CB1713" s="2">
        <f t="shared" si="192"/>
        <v>4280</v>
      </c>
      <c r="CG1713" s="58"/>
      <c r="IO1713" s="58"/>
      <c r="IP1713" s="55"/>
      <c r="IQ1713" s="55"/>
      <c r="IR1713" s="55"/>
      <c r="IS1713" s="55"/>
      <c r="IT1713" s="55"/>
      <c r="IU1713" s="55"/>
      <c r="IV1713" s="55"/>
      <c r="IW1713" s="55"/>
      <c r="IX1713" s="55"/>
      <c r="IY1713" s="55"/>
      <c r="IZ1713" s="55"/>
      <c r="JA1713" s="55"/>
      <c r="JB1713" s="55"/>
      <c r="JC1713" s="55"/>
      <c r="JD1713" s="55"/>
      <c r="JE1713" s="55"/>
      <c r="JF1713" s="55"/>
      <c r="JG1713" s="55"/>
      <c r="JH1713" s="55"/>
      <c r="JI1713" s="55"/>
      <c r="JJ1713" s="55"/>
      <c r="JK1713" s="55"/>
      <c r="JL1713" s="55"/>
      <c r="JM1713" s="55"/>
      <c r="JN1713" s="55"/>
      <c r="JO1713" s="55"/>
      <c r="JP1713" s="156"/>
      <c r="JQ1713" s="55"/>
      <c r="JR1713" s="55"/>
      <c r="KA1713" s="247">
        <f t="shared" si="189"/>
        <v>4690.07</v>
      </c>
      <c r="KB1713" s="228">
        <f t="shared" si="190"/>
        <v>3927.8</v>
      </c>
      <c r="KC1713" s="246">
        <f t="shared" si="191"/>
        <v>3778.8</v>
      </c>
    </row>
    <row r="1714" spans="1:289" x14ac:dyDescent="0.3">
      <c r="A1714" s="214">
        <v>42863</v>
      </c>
      <c r="B1714" s="31">
        <v>4390</v>
      </c>
      <c r="C1714" s="31">
        <f t="shared" si="193"/>
        <v>4427.3809523809523</v>
      </c>
      <c r="D1714" s="7">
        <v>4785.63</v>
      </c>
      <c r="E1714" s="2">
        <v>2308.6799999999998</v>
      </c>
      <c r="H1714" s="2">
        <v>4539.53</v>
      </c>
      <c r="I1714" s="3">
        <v>2578.44</v>
      </c>
      <c r="J1714" s="7">
        <v>4496.18</v>
      </c>
      <c r="K1714" s="2">
        <v>2132.89</v>
      </c>
      <c r="N1714" s="7">
        <v>4250.08</v>
      </c>
      <c r="O1714" s="3">
        <v>2401.12</v>
      </c>
      <c r="P1714" s="7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88"/>
        <v>4195</v>
      </c>
      <c r="AK1714" s="2">
        <v>195</v>
      </c>
      <c r="AL1714" s="7">
        <v>2998.34</v>
      </c>
      <c r="AM1714" s="2">
        <v>1853.22</v>
      </c>
      <c r="AP1714" s="7">
        <v>2752.24</v>
      </c>
      <c r="AQ1714" s="3">
        <v>2118.98</v>
      </c>
      <c r="BH1714" s="2">
        <v>4385</v>
      </c>
      <c r="BI1714" s="55">
        <v>4338</v>
      </c>
      <c r="BJ1714" s="2">
        <f t="shared" si="187"/>
        <v>4457.2857142857147</v>
      </c>
      <c r="BK1714" s="55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60">
        <v>4280</v>
      </c>
      <c r="CA1714" s="60">
        <v>4280</v>
      </c>
      <c r="CB1714" s="2">
        <f t="shared" si="192"/>
        <v>4280</v>
      </c>
      <c r="CG1714" s="58"/>
      <c r="IO1714" s="58"/>
      <c r="IP1714" s="55"/>
      <c r="IQ1714" s="55"/>
      <c r="IR1714" s="55"/>
      <c r="IS1714" s="55"/>
      <c r="IT1714" s="55"/>
      <c r="IU1714" s="55"/>
      <c r="IV1714" s="55"/>
      <c r="IW1714" s="55"/>
      <c r="IX1714" s="55"/>
      <c r="IY1714" s="55"/>
      <c r="IZ1714" s="55"/>
      <c r="JA1714" s="55"/>
      <c r="JB1714" s="55"/>
      <c r="JC1714" s="55"/>
      <c r="JD1714" s="55"/>
      <c r="JE1714" s="55"/>
      <c r="JF1714" s="55"/>
      <c r="JG1714" s="55"/>
      <c r="JH1714" s="55"/>
      <c r="JI1714" s="55"/>
      <c r="JJ1714" s="55"/>
      <c r="JK1714" s="55"/>
      <c r="JL1714" s="55"/>
      <c r="JM1714" s="55"/>
      <c r="JN1714" s="55"/>
      <c r="JO1714" s="55"/>
      <c r="JP1714" s="156"/>
      <c r="JQ1714" s="55"/>
      <c r="JR1714" s="55"/>
      <c r="KA1714" s="247">
        <f t="shared" si="189"/>
        <v>4726.18</v>
      </c>
      <c r="KB1714" s="228">
        <f t="shared" si="190"/>
        <v>3927.8</v>
      </c>
      <c r="KC1714" s="246">
        <f t="shared" si="191"/>
        <v>3778.8</v>
      </c>
    </row>
    <row r="1715" spans="1:289" x14ac:dyDescent="0.3">
      <c r="A1715" s="214">
        <v>42864</v>
      </c>
      <c r="B1715" s="31">
        <v>4420</v>
      </c>
      <c r="C1715" s="31">
        <f t="shared" si="193"/>
        <v>4427.5714285714284</v>
      </c>
      <c r="D1715" s="7">
        <v>4744.1400000000003</v>
      </c>
      <c r="E1715" s="2">
        <v>2269.8000000000002</v>
      </c>
      <c r="H1715" s="2">
        <v>4498</v>
      </c>
      <c r="I1715" s="3">
        <v>2539.2199999999998</v>
      </c>
      <c r="J1715" s="7">
        <v>4483.4399999999996</v>
      </c>
      <c r="K1715" s="2">
        <v>2121.71</v>
      </c>
      <c r="N1715" s="7">
        <v>4237</v>
      </c>
      <c r="O1715" s="3">
        <v>2389.84</v>
      </c>
      <c r="P1715" s="7">
        <v>4538.47</v>
      </c>
      <c r="Q1715" s="2">
        <v>2202.48</v>
      </c>
      <c r="T1715" s="2">
        <v>4292</v>
      </c>
      <c r="U1715" s="3">
        <v>2471.3200000000002</v>
      </c>
      <c r="AJ1715" s="2">
        <f t="shared" si="188"/>
        <v>4225</v>
      </c>
      <c r="AK1715" s="2">
        <v>195</v>
      </c>
      <c r="AL1715" s="7">
        <v>2973.2</v>
      </c>
      <c r="AM1715" s="2">
        <v>1829.83</v>
      </c>
      <c r="AP1715" s="7">
        <v>2727</v>
      </c>
      <c r="AQ1715" s="3">
        <v>2095.38</v>
      </c>
      <c r="BH1715" s="2">
        <v>4415</v>
      </c>
      <c r="BI1715" s="55">
        <v>4338</v>
      </c>
      <c r="BJ1715" s="2">
        <f t="shared" ref="BJ1715:BJ1742" si="194">AVERAGE(BH1695:BH1715)</f>
        <v>4455.2857142857147</v>
      </c>
      <c r="BK1715" s="55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60">
        <v>4280</v>
      </c>
      <c r="CA1715" s="60">
        <v>4280</v>
      </c>
      <c r="CB1715" s="2">
        <f t="shared" si="192"/>
        <v>4280</v>
      </c>
      <c r="CG1715" s="58"/>
      <c r="IO1715" s="58"/>
      <c r="IP1715" s="55"/>
      <c r="IQ1715" s="55"/>
      <c r="IR1715" s="55"/>
      <c r="IS1715" s="55"/>
      <c r="IT1715" s="55"/>
      <c r="IU1715" s="55"/>
      <c r="IV1715" s="55"/>
      <c r="IW1715" s="55"/>
      <c r="IX1715" s="55"/>
      <c r="IY1715" s="55"/>
      <c r="IZ1715" s="55"/>
      <c r="JA1715" s="55"/>
      <c r="JB1715" s="55"/>
      <c r="JC1715" s="55"/>
      <c r="JD1715" s="55"/>
      <c r="JE1715" s="55"/>
      <c r="JF1715" s="55"/>
      <c r="JG1715" s="55"/>
      <c r="JH1715" s="55"/>
      <c r="JI1715" s="55"/>
      <c r="JJ1715" s="55"/>
      <c r="JK1715" s="55"/>
      <c r="JL1715" s="55"/>
      <c r="JM1715" s="55"/>
      <c r="JN1715" s="55"/>
      <c r="JO1715" s="55"/>
      <c r="JP1715" s="156"/>
      <c r="JQ1715" s="55"/>
      <c r="JR1715" s="55"/>
      <c r="KA1715" s="247">
        <f t="shared" si="189"/>
        <v>4713.4399999999996</v>
      </c>
      <c r="KB1715" s="228">
        <f t="shared" si="190"/>
        <v>3958.3999999999996</v>
      </c>
      <c r="KC1715" s="246">
        <f t="shared" si="191"/>
        <v>3806.4</v>
      </c>
    </row>
    <row r="1716" spans="1:289" x14ac:dyDescent="0.3">
      <c r="A1716" s="214">
        <v>42865</v>
      </c>
      <c r="B1716" s="31">
        <v>4420</v>
      </c>
      <c r="C1716" s="31">
        <f t="shared" si="193"/>
        <v>4427.6190476190477</v>
      </c>
      <c r="D1716" s="7">
        <v>4716.5600000000004</v>
      </c>
      <c r="E1716" s="2">
        <v>2244.56</v>
      </c>
      <c r="H1716" s="2">
        <v>4470.46</v>
      </c>
      <c r="I1716" s="3">
        <v>2513.7600000000002</v>
      </c>
      <c r="J1716" s="7">
        <v>4470.6899999999996</v>
      </c>
      <c r="K1716" s="2">
        <v>2110.52</v>
      </c>
      <c r="N1716" s="7">
        <v>4224.59</v>
      </c>
      <c r="O1716" s="3">
        <v>2378.56</v>
      </c>
      <c r="P1716" s="7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88"/>
        <v>4225</v>
      </c>
      <c r="AK1716" s="2">
        <v>195</v>
      </c>
      <c r="AL1716" s="7">
        <v>2975.53</v>
      </c>
      <c r="AM1716" s="2">
        <v>1833.35</v>
      </c>
      <c r="AP1716" s="7">
        <v>2729.43</v>
      </c>
      <c r="AQ1716" s="3">
        <v>2098.94</v>
      </c>
      <c r="BH1716" s="2">
        <v>4390</v>
      </c>
      <c r="BI1716" s="55">
        <v>4338</v>
      </c>
      <c r="BJ1716" s="2">
        <f t="shared" si="194"/>
        <v>4452.2857142857147</v>
      </c>
      <c r="BK1716" s="55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60">
        <v>4280</v>
      </c>
      <c r="CA1716" s="60">
        <v>4280</v>
      </c>
      <c r="CB1716" s="2">
        <f t="shared" si="192"/>
        <v>4280</v>
      </c>
      <c r="CG1716" s="58"/>
      <c r="IO1716" s="58"/>
      <c r="IP1716" s="55"/>
      <c r="IQ1716" s="55"/>
      <c r="IR1716" s="55"/>
      <c r="IS1716" s="55"/>
      <c r="IT1716" s="55"/>
      <c r="IU1716" s="55"/>
      <c r="IV1716" s="55"/>
      <c r="IW1716" s="55"/>
      <c r="IX1716" s="55"/>
      <c r="IY1716" s="55"/>
      <c r="IZ1716" s="55"/>
      <c r="JA1716" s="55"/>
      <c r="JB1716" s="55"/>
      <c r="JC1716" s="55"/>
      <c r="JD1716" s="55"/>
      <c r="JE1716" s="55"/>
      <c r="JF1716" s="55"/>
      <c r="JG1716" s="55"/>
      <c r="JH1716" s="55"/>
      <c r="JI1716" s="55"/>
      <c r="JJ1716" s="55"/>
      <c r="JK1716" s="55"/>
      <c r="JL1716" s="55"/>
      <c r="JM1716" s="55"/>
      <c r="JN1716" s="55"/>
      <c r="JO1716" s="55"/>
      <c r="JP1716" s="156"/>
      <c r="JQ1716" s="55"/>
      <c r="JR1716" s="55"/>
      <c r="KA1716" s="247">
        <f t="shared" si="189"/>
        <v>4700.6899999999996</v>
      </c>
      <c r="KB1716" s="228">
        <f t="shared" si="190"/>
        <v>3958.3999999999996</v>
      </c>
      <c r="KC1716" s="246">
        <f t="shared" si="191"/>
        <v>3806.4</v>
      </c>
    </row>
    <row r="1717" spans="1:289" x14ac:dyDescent="0.3">
      <c r="A1717" s="214">
        <v>42866</v>
      </c>
      <c r="B1717" s="31">
        <v>4422</v>
      </c>
      <c r="C1717" s="31">
        <f t="shared" si="193"/>
        <v>4429.2857142857147</v>
      </c>
      <c r="D1717" s="7">
        <v>4693.1899999999996</v>
      </c>
      <c r="E1717" s="2">
        <v>2226.4</v>
      </c>
      <c r="H1717" s="2">
        <v>4447.09</v>
      </c>
      <c r="I1717" s="3">
        <v>2495.44</v>
      </c>
      <c r="J1717" s="7">
        <v>4463.74</v>
      </c>
      <c r="K1717" s="2">
        <v>2107.19</v>
      </c>
      <c r="N1717" s="7">
        <v>4217.6400000000003</v>
      </c>
      <c r="O1717" s="3">
        <v>2375.1999999999998</v>
      </c>
      <c r="P1717" s="7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88"/>
        <v>4227</v>
      </c>
      <c r="AK1717" s="2">
        <v>195</v>
      </c>
      <c r="AL1717" s="7">
        <v>2904.56</v>
      </c>
      <c r="AM1717" s="2">
        <v>1767.13</v>
      </c>
      <c r="AP1717" s="7">
        <v>2658.46</v>
      </c>
      <c r="AQ1717" s="3">
        <v>2032.14</v>
      </c>
      <c r="BH1717" s="2">
        <v>4379</v>
      </c>
      <c r="BI1717" s="55">
        <v>4307</v>
      </c>
      <c r="BJ1717" s="2">
        <f t="shared" si="194"/>
        <v>4450.4761904761908</v>
      </c>
      <c r="BK1717" s="55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60">
        <v>4280</v>
      </c>
      <c r="CA1717" s="60">
        <v>4280</v>
      </c>
      <c r="CB1717" s="2">
        <f t="shared" si="192"/>
        <v>4280</v>
      </c>
      <c r="CG1717" s="58"/>
      <c r="IO1717" s="58"/>
      <c r="IP1717" s="55"/>
      <c r="IQ1717" s="55"/>
      <c r="IR1717" s="55"/>
      <c r="IS1717" s="55"/>
      <c r="IT1717" s="55"/>
      <c r="IU1717" s="55"/>
      <c r="IV1717" s="55"/>
      <c r="IW1717" s="55"/>
      <c r="IX1717" s="55"/>
      <c r="IY1717" s="55"/>
      <c r="IZ1717" s="55"/>
      <c r="JA1717" s="55"/>
      <c r="JB1717" s="55"/>
      <c r="JC1717" s="55"/>
      <c r="JD1717" s="55"/>
      <c r="JE1717" s="55"/>
      <c r="JF1717" s="55"/>
      <c r="JG1717" s="55"/>
      <c r="JH1717" s="55"/>
      <c r="JI1717" s="55"/>
      <c r="JJ1717" s="55"/>
      <c r="JK1717" s="55"/>
      <c r="JL1717" s="55"/>
      <c r="JM1717" s="55"/>
      <c r="JN1717" s="55"/>
      <c r="JO1717" s="55"/>
      <c r="JP1717" s="156"/>
      <c r="JQ1717" s="55"/>
      <c r="JR1717" s="55"/>
      <c r="KA1717" s="247">
        <f t="shared" si="189"/>
        <v>4693.74</v>
      </c>
      <c r="KB1717" s="228">
        <f t="shared" si="190"/>
        <v>3960.4400000000005</v>
      </c>
      <c r="KC1717" s="246">
        <f t="shared" si="191"/>
        <v>3808.2400000000002</v>
      </c>
    </row>
    <row r="1718" spans="1:289" x14ac:dyDescent="0.3">
      <c r="A1718" s="214">
        <v>42867</v>
      </c>
      <c r="B1718" s="31">
        <v>4420</v>
      </c>
      <c r="C1718" s="31">
        <f t="shared" si="193"/>
        <v>4430.7142857142853</v>
      </c>
      <c r="D1718" s="7">
        <v>4704.38</v>
      </c>
      <c r="E1718" s="2">
        <v>2237.66</v>
      </c>
      <c r="H1718" s="2">
        <v>4458.28</v>
      </c>
      <c r="I1718" s="3">
        <v>2506.8000000000002</v>
      </c>
      <c r="J1718" s="7">
        <v>4461.6000000000004</v>
      </c>
      <c r="K1718" s="2">
        <v>2105.31</v>
      </c>
      <c r="N1718" s="7">
        <v>4215.5</v>
      </c>
      <c r="O1718" s="3">
        <v>2373.3000000000002</v>
      </c>
      <c r="P1718" s="7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88"/>
        <v>4225</v>
      </c>
      <c r="AK1718" s="2">
        <v>195</v>
      </c>
      <c r="AL1718" s="7">
        <v>2902.69</v>
      </c>
      <c r="AM1718" s="2">
        <v>1765.51</v>
      </c>
      <c r="AP1718" s="7">
        <v>2656.59</v>
      </c>
      <c r="AQ1718" s="3">
        <v>2030.5</v>
      </c>
      <c r="BH1718" s="2">
        <v>4382</v>
      </c>
      <c r="BI1718" s="55">
        <v>4320</v>
      </c>
      <c r="BJ1718" s="2">
        <f t="shared" si="194"/>
        <v>4448.5238095238092</v>
      </c>
      <c r="BK1718" s="55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60">
        <v>4280</v>
      </c>
      <c r="CA1718" s="60">
        <v>4280</v>
      </c>
      <c r="CB1718" s="2">
        <f t="shared" si="192"/>
        <v>4280</v>
      </c>
      <c r="CG1718" s="58"/>
      <c r="IO1718" s="58"/>
      <c r="IP1718" s="55"/>
      <c r="IQ1718" s="55"/>
      <c r="IR1718" s="55"/>
      <c r="IS1718" s="55"/>
      <c r="IT1718" s="55"/>
      <c r="IU1718" s="55"/>
      <c r="IV1718" s="55"/>
      <c r="IW1718" s="55"/>
      <c r="IX1718" s="55"/>
      <c r="IY1718" s="55"/>
      <c r="IZ1718" s="55"/>
      <c r="JA1718" s="55"/>
      <c r="JB1718" s="55"/>
      <c r="JC1718" s="55"/>
      <c r="JD1718" s="55"/>
      <c r="JE1718" s="55"/>
      <c r="JF1718" s="55"/>
      <c r="JG1718" s="55"/>
      <c r="JH1718" s="55"/>
      <c r="JI1718" s="55"/>
      <c r="JJ1718" s="55"/>
      <c r="JK1718" s="55"/>
      <c r="JL1718" s="55"/>
      <c r="JM1718" s="55"/>
      <c r="JN1718" s="55"/>
      <c r="JO1718" s="55"/>
      <c r="JP1718" s="156"/>
      <c r="JQ1718" s="55"/>
      <c r="JR1718" s="55"/>
      <c r="KA1718" s="247">
        <f t="shared" si="189"/>
        <v>4691.6000000000004</v>
      </c>
      <c r="KB1718" s="228">
        <f t="shared" si="190"/>
        <v>3958.3999999999996</v>
      </c>
      <c r="KC1718" s="246">
        <f t="shared" si="191"/>
        <v>3806.4</v>
      </c>
    </row>
    <row r="1719" spans="1:289" x14ac:dyDescent="0.3">
      <c r="A1719" s="214">
        <v>42870</v>
      </c>
      <c r="B1719" s="31">
        <v>4390</v>
      </c>
      <c r="C1719" s="31">
        <f t="shared" si="193"/>
        <v>4430.7142857142853</v>
      </c>
      <c r="D1719" s="7">
        <v>4664.84</v>
      </c>
      <c r="E1719" s="2">
        <v>2203.9499999999998</v>
      </c>
      <c r="H1719" s="2">
        <v>4418.74</v>
      </c>
      <c r="I1719" s="3">
        <v>2472.8000000000002</v>
      </c>
      <c r="J1719" s="7">
        <v>4425.1499999999996</v>
      </c>
      <c r="K1719" s="2">
        <v>2073.29</v>
      </c>
      <c r="N1719" s="7">
        <v>4179.05</v>
      </c>
      <c r="O1719" s="3">
        <v>2341</v>
      </c>
      <c r="P1719" s="7">
        <v>4478.57</v>
      </c>
      <c r="Q1719" s="2">
        <v>2151.69</v>
      </c>
      <c r="T1719" s="2">
        <v>4232.47</v>
      </c>
      <c r="U1719" s="3">
        <v>2420.08</v>
      </c>
      <c r="AJ1719" s="2">
        <f t="shared" si="188"/>
        <v>4195</v>
      </c>
      <c r="AK1719" s="2">
        <v>195</v>
      </c>
      <c r="AL1719" s="7">
        <v>2884.22</v>
      </c>
      <c r="AM1719" s="2">
        <v>1750.93</v>
      </c>
      <c r="AP1719" s="7">
        <v>2638.12</v>
      </c>
      <c r="AQ1719" s="3">
        <v>2015.8</v>
      </c>
      <c r="BH1719" s="2">
        <v>4370</v>
      </c>
      <c r="BI1719" s="55">
        <v>4295</v>
      </c>
      <c r="BJ1719" s="2">
        <f t="shared" si="194"/>
        <v>4446</v>
      </c>
      <c r="BK1719" s="55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60">
        <v>4280</v>
      </c>
      <c r="CA1719" s="60">
        <v>4280</v>
      </c>
      <c r="CB1719" s="2">
        <f t="shared" si="192"/>
        <v>4280</v>
      </c>
      <c r="CG1719" s="58"/>
      <c r="IO1719" s="58"/>
      <c r="IP1719" s="55"/>
      <c r="IQ1719" s="55"/>
      <c r="IR1719" s="55"/>
      <c r="IS1719" s="55"/>
      <c r="IT1719" s="55"/>
      <c r="IU1719" s="55"/>
      <c r="IV1719" s="55"/>
      <c r="IW1719" s="55"/>
      <c r="IX1719" s="55"/>
      <c r="IY1719" s="55"/>
      <c r="IZ1719" s="55"/>
      <c r="JA1719" s="55"/>
      <c r="JB1719" s="55"/>
      <c r="JC1719" s="55"/>
      <c r="JD1719" s="55"/>
      <c r="JE1719" s="55"/>
      <c r="JF1719" s="55"/>
      <c r="JG1719" s="55"/>
      <c r="JH1719" s="55"/>
      <c r="JI1719" s="55"/>
      <c r="JJ1719" s="55"/>
      <c r="JK1719" s="55"/>
      <c r="JL1719" s="55"/>
      <c r="JM1719" s="55"/>
      <c r="JN1719" s="55"/>
      <c r="JO1719" s="55"/>
      <c r="JP1719" s="156"/>
      <c r="JQ1719" s="55"/>
      <c r="JR1719" s="55"/>
      <c r="KA1719" s="247">
        <f t="shared" si="189"/>
        <v>4655.1499999999996</v>
      </c>
      <c r="KB1719" s="228">
        <f t="shared" si="190"/>
        <v>3927.8</v>
      </c>
      <c r="KC1719" s="246">
        <f t="shared" si="191"/>
        <v>3778.8</v>
      </c>
    </row>
    <row r="1720" spans="1:289" x14ac:dyDescent="0.3">
      <c r="A1720" s="214">
        <v>42871</v>
      </c>
      <c r="B1720" s="31">
        <v>4401</v>
      </c>
      <c r="C1720" s="31">
        <f t="shared" si="193"/>
        <v>4431.2380952380954</v>
      </c>
      <c r="D1720" s="7">
        <v>4619.7299999999996</v>
      </c>
      <c r="E1720" s="2">
        <v>2162.12</v>
      </c>
      <c r="H1720" s="2">
        <v>4373.63</v>
      </c>
      <c r="I1720" s="3">
        <v>2430.6</v>
      </c>
      <c r="J1720" s="7">
        <v>4408</v>
      </c>
      <c r="K1720" s="2">
        <v>2058.2199999999998</v>
      </c>
      <c r="N1720" s="7">
        <v>4161</v>
      </c>
      <c r="O1720" s="3">
        <v>2325.8000000000002</v>
      </c>
      <c r="P1720" s="7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88"/>
        <v>4206</v>
      </c>
      <c r="AK1720" s="2">
        <v>195</v>
      </c>
      <c r="AL1720" s="7">
        <v>2855.92</v>
      </c>
      <c r="AM1720" s="2">
        <v>1724.86</v>
      </c>
      <c r="AP1720" s="7">
        <v>2609.8200000000002</v>
      </c>
      <c r="AQ1720" s="3">
        <v>1989.5</v>
      </c>
      <c r="BH1720" s="2">
        <v>4361</v>
      </c>
      <c r="BI1720" s="55">
        <v>4306</v>
      </c>
      <c r="BJ1720" s="2">
        <f t="shared" si="194"/>
        <v>4443.0476190476193</v>
      </c>
      <c r="BK1720" s="55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60">
        <v>4280</v>
      </c>
      <c r="CA1720" s="60">
        <v>4280</v>
      </c>
      <c r="CB1720" s="2">
        <f t="shared" si="192"/>
        <v>4280</v>
      </c>
      <c r="CG1720" s="58"/>
      <c r="IO1720" s="58"/>
      <c r="IP1720" s="55"/>
      <c r="IQ1720" s="55"/>
      <c r="IR1720" s="55"/>
      <c r="IS1720" s="55"/>
      <c r="IT1720" s="55"/>
      <c r="IU1720" s="55"/>
      <c r="IV1720" s="55"/>
      <c r="IW1720" s="55"/>
      <c r="IX1720" s="55"/>
      <c r="IY1720" s="55"/>
      <c r="IZ1720" s="55"/>
      <c r="JA1720" s="55"/>
      <c r="JB1720" s="55"/>
      <c r="JC1720" s="55"/>
      <c r="JD1720" s="55"/>
      <c r="JE1720" s="55"/>
      <c r="JF1720" s="55"/>
      <c r="JG1720" s="55"/>
      <c r="JH1720" s="55"/>
      <c r="JI1720" s="55"/>
      <c r="JJ1720" s="55"/>
      <c r="JK1720" s="55"/>
      <c r="JL1720" s="55"/>
      <c r="JM1720" s="55"/>
      <c r="JN1720" s="55"/>
      <c r="JO1720" s="55"/>
      <c r="JP1720" s="156"/>
      <c r="JQ1720" s="55"/>
      <c r="JR1720" s="55"/>
      <c r="KA1720" s="247">
        <f t="shared" si="189"/>
        <v>4638</v>
      </c>
      <c r="KB1720" s="228">
        <f t="shared" si="190"/>
        <v>3939.0200000000004</v>
      </c>
      <c r="KC1720" s="246">
        <f t="shared" si="191"/>
        <v>3788.92</v>
      </c>
    </row>
    <row r="1721" spans="1:289" x14ac:dyDescent="0.3">
      <c r="A1721" s="214">
        <v>42872</v>
      </c>
      <c r="B1721" s="31">
        <v>4406</v>
      </c>
      <c r="C1721" s="31">
        <f t="shared" si="193"/>
        <v>4432.9047619047615</v>
      </c>
      <c r="D1721" s="7">
        <v>4636.6400000000003</v>
      </c>
      <c r="E1721" s="2">
        <v>2173.06</v>
      </c>
      <c r="H1721" s="2">
        <v>4390.54</v>
      </c>
      <c r="I1721" s="3">
        <v>2441.64</v>
      </c>
      <c r="J1721" s="7">
        <v>4448.74</v>
      </c>
      <c r="K1721" s="2">
        <v>2094.0100000000002</v>
      </c>
      <c r="N1721" s="7">
        <v>4202.6400000000003</v>
      </c>
      <c r="O1721" s="3">
        <v>2361.9</v>
      </c>
      <c r="P1721" s="7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88"/>
        <v>4211</v>
      </c>
      <c r="AK1721" s="2">
        <v>195</v>
      </c>
      <c r="AL1721" s="7">
        <v>2904.91</v>
      </c>
      <c r="AM1721" s="2">
        <v>1768.93</v>
      </c>
      <c r="AP1721" s="7">
        <v>2658.81</v>
      </c>
      <c r="AQ1721" s="3">
        <v>2033.95</v>
      </c>
      <c r="BH1721" s="2">
        <v>4371</v>
      </c>
      <c r="BI1721" s="55">
        <v>4321</v>
      </c>
      <c r="BJ1721" s="2">
        <f t="shared" si="194"/>
        <v>4441</v>
      </c>
      <c r="BK1721" s="55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60">
        <v>4295</v>
      </c>
      <c r="CA1721" s="60">
        <v>4295</v>
      </c>
      <c r="CB1721" s="2">
        <f t="shared" si="192"/>
        <v>4287.5</v>
      </c>
      <c r="CG1721" s="58"/>
      <c r="IO1721" s="58"/>
      <c r="IP1721" s="55"/>
      <c r="IQ1721" s="55"/>
      <c r="IR1721" s="55"/>
      <c r="IS1721" s="55"/>
      <c r="IT1721" s="55"/>
      <c r="IU1721" s="55"/>
      <c r="IV1721" s="55"/>
      <c r="IW1721" s="55"/>
      <c r="IX1721" s="55"/>
      <c r="IY1721" s="55"/>
      <c r="IZ1721" s="55"/>
      <c r="JA1721" s="55"/>
      <c r="JB1721" s="55"/>
      <c r="JC1721" s="55"/>
      <c r="JD1721" s="55"/>
      <c r="JE1721" s="55"/>
      <c r="JF1721" s="55"/>
      <c r="JG1721" s="55"/>
      <c r="JH1721" s="55"/>
      <c r="JI1721" s="55"/>
      <c r="JJ1721" s="55"/>
      <c r="JK1721" s="55"/>
      <c r="JL1721" s="55"/>
      <c r="JM1721" s="55"/>
      <c r="JN1721" s="55"/>
      <c r="JO1721" s="55"/>
      <c r="JP1721" s="156"/>
      <c r="JQ1721" s="55"/>
      <c r="JR1721" s="55"/>
      <c r="KA1721" s="247">
        <f t="shared" si="189"/>
        <v>4678.74</v>
      </c>
      <c r="KB1721" s="228">
        <f t="shared" si="190"/>
        <v>3944.12</v>
      </c>
      <c r="KC1721" s="246">
        <f t="shared" si="191"/>
        <v>3793.52</v>
      </c>
    </row>
    <row r="1722" spans="1:289" x14ac:dyDescent="0.3">
      <c r="A1722" s="214">
        <v>42873</v>
      </c>
      <c r="B1722" s="31">
        <v>4413</v>
      </c>
      <c r="C1722" s="31">
        <f t="shared" si="193"/>
        <v>4434</v>
      </c>
      <c r="D1722" s="7">
        <v>4670.75</v>
      </c>
      <c r="E1722" s="2">
        <v>2203.81</v>
      </c>
      <c r="H1722" s="2">
        <v>4424.6499999999996</v>
      </c>
      <c r="I1722" s="3">
        <v>2472.66</v>
      </c>
      <c r="J1722" s="7">
        <v>4468.03</v>
      </c>
      <c r="K1722" s="2">
        <v>2110.96</v>
      </c>
      <c r="N1722" s="7">
        <v>4221.93</v>
      </c>
      <c r="O1722" s="3">
        <v>2379</v>
      </c>
      <c r="P1722" s="7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88"/>
        <v>4218</v>
      </c>
      <c r="AK1722" s="2">
        <v>195</v>
      </c>
      <c r="AL1722" s="7">
        <v>2921.84</v>
      </c>
      <c r="AM1722" s="2">
        <v>1783.65</v>
      </c>
      <c r="AP1722" s="7">
        <v>2675.74</v>
      </c>
      <c r="AQ1722" s="3">
        <v>2048.8000000000002</v>
      </c>
      <c r="BH1722" s="2">
        <v>4401</v>
      </c>
      <c r="BI1722" s="55">
        <v>4360</v>
      </c>
      <c r="BJ1722" s="2">
        <f t="shared" si="194"/>
        <v>4439.0952380952385</v>
      </c>
      <c r="BK1722" s="55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60">
        <v>4295</v>
      </c>
      <c r="CA1722" s="60">
        <v>4295</v>
      </c>
      <c r="CB1722" s="2">
        <f t="shared" si="192"/>
        <v>4295</v>
      </c>
      <c r="CG1722" s="58"/>
      <c r="IO1722" s="58"/>
      <c r="IP1722" s="55"/>
      <c r="IQ1722" s="55"/>
      <c r="IR1722" s="55"/>
      <c r="IS1722" s="55"/>
      <c r="IT1722" s="55"/>
      <c r="IU1722" s="55"/>
      <c r="IV1722" s="55"/>
      <c r="IW1722" s="55"/>
      <c r="IX1722" s="55"/>
      <c r="IY1722" s="55"/>
      <c r="IZ1722" s="55"/>
      <c r="JA1722" s="55"/>
      <c r="JB1722" s="55"/>
      <c r="JC1722" s="55"/>
      <c r="JD1722" s="55"/>
      <c r="JE1722" s="55"/>
      <c r="JF1722" s="55"/>
      <c r="JG1722" s="55"/>
      <c r="JH1722" s="55"/>
      <c r="JI1722" s="55"/>
      <c r="JJ1722" s="55"/>
      <c r="JK1722" s="55"/>
      <c r="JL1722" s="55"/>
      <c r="JM1722" s="55"/>
      <c r="JN1722" s="55"/>
      <c r="JO1722" s="55"/>
      <c r="JP1722" s="156"/>
      <c r="JQ1722" s="55"/>
      <c r="JR1722" s="55"/>
      <c r="KA1722" s="247">
        <f t="shared" si="189"/>
        <v>4698.03</v>
      </c>
      <c r="KB1722" s="228">
        <f t="shared" si="190"/>
        <v>3951.26</v>
      </c>
      <c r="KC1722" s="246">
        <f t="shared" si="191"/>
        <v>3799.96</v>
      </c>
    </row>
    <row r="1723" spans="1:289" x14ac:dyDescent="0.3">
      <c r="A1723" s="214">
        <v>42874</v>
      </c>
      <c r="B1723" s="31">
        <v>4450</v>
      </c>
      <c r="C1723" s="31">
        <f t="shared" si="193"/>
        <v>4437.6190476190477</v>
      </c>
      <c r="D1723" s="7">
        <v>4665.32</v>
      </c>
      <c r="E1723" s="2">
        <v>2176.4699999999998</v>
      </c>
      <c r="H1723" s="2">
        <v>4419.22</v>
      </c>
      <c r="I1723" s="3">
        <v>2445.08</v>
      </c>
      <c r="J1723" s="7">
        <v>4438.0200000000004</v>
      </c>
      <c r="K1723" s="2">
        <v>2084.59</v>
      </c>
      <c r="N1723" s="7">
        <v>4191.92</v>
      </c>
      <c r="O1723" s="3">
        <v>2352.4</v>
      </c>
      <c r="P1723" s="7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88"/>
        <v>4255</v>
      </c>
      <c r="AK1723" s="2">
        <v>195</v>
      </c>
      <c r="AL1723" s="7">
        <v>2895.5</v>
      </c>
      <c r="AM1723" s="2">
        <v>1760.75</v>
      </c>
      <c r="AP1723" s="7">
        <v>2649.4</v>
      </c>
      <c r="AQ1723" s="3">
        <v>2025.7</v>
      </c>
      <c r="BH1723" s="2">
        <v>4397</v>
      </c>
      <c r="BI1723" s="55">
        <v>4344</v>
      </c>
      <c r="BJ1723" s="2">
        <f t="shared" si="194"/>
        <v>4437.8571428571431</v>
      </c>
      <c r="BK1723" s="55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60">
        <v>4295</v>
      </c>
      <c r="CA1723" s="60">
        <v>4295</v>
      </c>
      <c r="CB1723" s="2">
        <f t="shared" si="192"/>
        <v>4295</v>
      </c>
      <c r="CG1723" s="58"/>
      <c r="IO1723" s="58"/>
      <c r="IP1723" s="55"/>
      <c r="IQ1723" s="55"/>
      <c r="IR1723" s="55"/>
      <c r="IS1723" s="55"/>
      <c r="IT1723" s="55"/>
      <c r="IU1723" s="55"/>
      <c r="IV1723" s="55"/>
      <c r="IW1723" s="55"/>
      <c r="IX1723" s="55"/>
      <c r="IY1723" s="55"/>
      <c r="IZ1723" s="55"/>
      <c r="JA1723" s="55"/>
      <c r="JB1723" s="55"/>
      <c r="JC1723" s="55"/>
      <c r="JD1723" s="55"/>
      <c r="JE1723" s="55"/>
      <c r="JF1723" s="55"/>
      <c r="JG1723" s="55"/>
      <c r="JH1723" s="55"/>
      <c r="JI1723" s="55"/>
      <c r="JJ1723" s="55"/>
      <c r="JK1723" s="55"/>
      <c r="JL1723" s="55"/>
      <c r="JM1723" s="55"/>
      <c r="JN1723" s="55"/>
      <c r="JO1723" s="55"/>
      <c r="JP1723" s="156"/>
      <c r="JQ1723" s="55"/>
      <c r="JR1723" s="55"/>
      <c r="KA1723" s="247">
        <f t="shared" si="189"/>
        <v>4668.0200000000004</v>
      </c>
      <c r="KB1723" s="228">
        <f t="shared" si="190"/>
        <v>3989</v>
      </c>
      <c r="KC1723" s="246">
        <f t="shared" si="191"/>
        <v>3834</v>
      </c>
    </row>
    <row r="1724" spans="1:289" x14ac:dyDescent="0.3">
      <c r="A1724" s="214">
        <v>42877</v>
      </c>
      <c r="B1724" s="31">
        <v>4464</v>
      </c>
      <c r="C1724" s="31">
        <f t="shared" si="193"/>
        <v>4439</v>
      </c>
      <c r="D1724" s="7">
        <v>4748.0600000000004</v>
      </c>
      <c r="E1724" s="2">
        <v>2257.2399999999998</v>
      </c>
      <c r="H1724" s="2">
        <v>4501.96</v>
      </c>
      <c r="I1724" s="3">
        <v>2526.5500000000002</v>
      </c>
      <c r="J1724" s="7">
        <v>4440.16</v>
      </c>
      <c r="K1724" s="2">
        <v>2086.4699999999998</v>
      </c>
      <c r="N1724" s="7">
        <v>4194.0600000000004</v>
      </c>
      <c r="O1724" s="3">
        <v>2354.3000000000002</v>
      </c>
      <c r="P1724" s="7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88"/>
        <v>4269</v>
      </c>
      <c r="AK1724" s="2">
        <v>195</v>
      </c>
      <c r="AL1724" s="7">
        <v>2910.79</v>
      </c>
      <c r="AM1724" s="2">
        <v>1775.52</v>
      </c>
      <c r="AP1724" s="7">
        <v>2664.69</v>
      </c>
      <c r="AQ1724" s="3">
        <v>2040.6</v>
      </c>
      <c r="BH1724" s="2">
        <v>4408</v>
      </c>
      <c r="BI1724" s="55">
        <v>4355</v>
      </c>
      <c r="BJ1724" s="2">
        <f t="shared" si="194"/>
        <v>4435.6190476190477</v>
      </c>
      <c r="BK1724" s="55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60">
        <v>4295</v>
      </c>
      <c r="CA1724" s="60">
        <v>4295</v>
      </c>
      <c r="CB1724" s="2">
        <f t="shared" si="192"/>
        <v>4295</v>
      </c>
      <c r="CG1724" s="58"/>
      <c r="IO1724" s="58"/>
      <c r="IP1724" s="55"/>
      <c r="IQ1724" s="55"/>
      <c r="IR1724" s="55"/>
      <c r="IS1724" s="55"/>
      <c r="IT1724" s="55"/>
      <c r="IU1724" s="55"/>
      <c r="IV1724" s="55"/>
      <c r="IW1724" s="55"/>
      <c r="IX1724" s="55"/>
      <c r="IY1724" s="55"/>
      <c r="IZ1724" s="55"/>
      <c r="JA1724" s="55"/>
      <c r="JB1724" s="55"/>
      <c r="JC1724" s="55"/>
      <c r="JD1724" s="55"/>
      <c r="JE1724" s="55"/>
      <c r="JF1724" s="55"/>
      <c r="JG1724" s="55"/>
      <c r="JH1724" s="55"/>
      <c r="JI1724" s="55"/>
      <c r="JJ1724" s="55"/>
      <c r="JK1724" s="55"/>
      <c r="JL1724" s="55"/>
      <c r="JM1724" s="55"/>
      <c r="JN1724" s="55"/>
      <c r="JO1724" s="55"/>
      <c r="JP1724" s="156"/>
      <c r="JQ1724" s="55"/>
      <c r="JR1724" s="55"/>
      <c r="KA1724" s="247">
        <f t="shared" si="189"/>
        <v>4670.16</v>
      </c>
      <c r="KB1724" s="228">
        <f t="shared" si="190"/>
        <v>4003.2799999999997</v>
      </c>
      <c r="KC1724" s="246">
        <f t="shared" si="191"/>
        <v>3846.88</v>
      </c>
    </row>
    <row r="1725" spans="1:289" x14ac:dyDescent="0.3">
      <c r="A1725" s="214">
        <v>42878</v>
      </c>
      <c r="B1725" s="31">
        <v>4465</v>
      </c>
      <c r="C1725" s="31">
        <f t="shared" si="193"/>
        <v>4441.1428571428569</v>
      </c>
      <c r="D1725" s="7">
        <v>4708.63</v>
      </c>
      <c r="E1725" s="2">
        <v>2222.0700000000002</v>
      </c>
      <c r="H1725" s="2">
        <v>4462.53</v>
      </c>
      <c r="I1725" s="3">
        <v>2491.08</v>
      </c>
      <c r="J1725" s="7">
        <v>4416.58</v>
      </c>
      <c r="K1725" s="2">
        <v>2065.75</v>
      </c>
      <c r="N1725" s="7">
        <v>4170.4799999999996</v>
      </c>
      <c r="O1725" s="3">
        <v>2333.4</v>
      </c>
      <c r="P1725" s="7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88"/>
        <v>4270</v>
      </c>
      <c r="AK1725" s="2">
        <v>195</v>
      </c>
      <c r="AL1725" s="7">
        <v>2916.57</v>
      </c>
      <c r="AM1725" s="2">
        <v>1783.47</v>
      </c>
      <c r="AP1725" s="7">
        <v>2670.47</v>
      </c>
      <c r="AQ1725" s="3">
        <v>2048.62</v>
      </c>
      <c r="BH1725" s="2">
        <v>4408</v>
      </c>
      <c r="BI1725" s="55">
        <v>4370</v>
      </c>
      <c r="BJ1725" s="2">
        <f t="shared" si="194"/>
        <v>4433.8571428571431</v>
      </c>
      <c r="BK1725" s="55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60">
        <v>4295</v>
      </c>
      <c r="CA1725" s="60">
        <v>4295</v>
      </c>
      <c r="CB1725" s="2">
        <f t="shared" si="192"/>
        <v>4295</v>
      </c>
      <c r="CG1725" s="58"/>
      <c r="IO1725" s="58"/>
      <c r="IP1725" s="55"/>
      <c r="IQ1725" s="55"/>
      <c r="IR1725" s="55"/>
      <c r="IS1725" s="55"/>
      <c r="IT1725" s="55"/>
      <c r="IU1725" s="55"/>
      <c r="IV1725" s="55"/>
      <c r="IW1725" s="55"/>
      <c r="IX1725" s="55"/>
      <c r="IY1725" s="55"/>
      <c r="IZ1725" s="55"/>
      <c r="JA1725" s="55"/>
      <c r="JB1725" s="55"/>
      <c r="JC1725" s="55"/>
      <c r="JD1725" s="55"/>
      <c r="JE1725" s="55"/>
      <c r="JF1725" s="55"/>
      <c r="JG1725" s="55"/>
      <c r="JH1725" s="55"/>
      <c r="JI1725" s="55"/>
      <c r="JJ1725" s="55"/>
      <c r="JK1725" s="55"/>
      <c r="JL1725" s="55"/>
      <c r="JM1725" s="55"/>
      <c r="JN1725" s="55"/>
      <c r="JO1725" s="55"/>
      <c r="JP1725" s="156"/>
      <c r="JQ1725" s="55"/>
      <c r="JR1725" s="55"/>
      <c r="KA1725" s="247">
        <f t="shared" si="189"/>
        <v>4646.58</v>
      </c>
      <c r="KB1725" s="228">
        <f t="shared" si="190"/>
        <v>4004.3</v>
      </c>
      <c r="KC1725" s="246">
        <f t="shared" si="191"/>
        <v>3847.8</v>
      </c>
    </row>
    <row r="1726" spans="1:289" x14ac:dyDescent="0.3">
      <c r="A1726" s="214">
        <v>42879</v>
      </c>
      <c r="B1726" s="31">
        <v>4465</v>
      </c>
      <c r="C1726" s="31">
        <f t="shared" si="193"/>
        <v>4441.8571428571431</v>
      </c>
      <c r="D1726" s="7">
        <v>4625.74</v>
      </c>
      <c r="E1726" s="2">
        <v>2148.4299999999998</v>
      </c>
      <c r="H1726" s="2">
        <v>4379.6400000000003</v>
      </c>
      <c r="I1726" s="3">
        <v>2416.8000000000002</v>
      </c>
      <c r="J1726" s="7">
        <v>4339.0200000000004</v>
      </c>
      <c r="K1726" s="2">
        <v>1994.97</v>
      </c>
      <c r="N1726" s="7">
        <v>4092.92</v>
      </c>
      <c r="O1726" s="3">
        <v>2262</v>
      </c>
      <c r="P1726" s="7">
        <v>4443.5</v>
      </c>
      <c r="Q1726" s="2">
        <v>2122.86</v>
      </c>
      <c r="T1726" s="2">
        <v>4197.3999999999996</v>
      </c>
      <c r="U1726" s="3">
        <v>2391</v>
      </c>
      <c r="AJ1726" s="2">
        <f t="shared" si="188"/>
        <v>4270</v>
      </c>
      <c r="AK1726" s="2">
        <v>195</v>
      </c>
      <c r="AL1726" s="7">
        <v>2844.6</v>
      </c>
      <c r="AM1726" s="2">
        <v>1717.92</v>
      </c>
      <c r="AP1726" s="7">
        <v>2598.5</v>
      </c>
      <c r="AQ1726" s="3">
        <v>1982.5</v>
      </c>
      <c r="BH1726" s="2">
        <v>4391</v>
      </c>
      <c r="BI1726" s="55">
        <v>4350</v>
      </c>
      <c r="BJ1726" s="2">
        <f t="shared" si="194"/>
        <v>4429.1428571428569</v>
      </c>
      <c r="BK1726" s="55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60">
        <v>4295</v>
      </c>
      <c r="CA1726" s="60">
        <v>4295</v>
      </c>
      <c r="CB1726" s="2">
        <f t="shared" si="192"/>
        <v>4295</v>
      </c>
      <c r="CG1726" s="58"/>
      <c r="IO1726" s="58"/>
      <c r="IP1726" s="55"/>
      <c r="IQ1726" s="55"/>
      <c r="IR1726" s="55"/>
      <c r="IS1726" s="55"/>
      <c r="IT1726" s="55"/>
      <c r="IU1726" s="55"/>
      <c r="IV1726" s="55"/>
      <c r="IW1726" s="55"/>
      <c r="IX1726" s="55"/>
      <c r="IY1726" s="55"/>
      <c r="IZ1726" s="55"/>
      <c r="JA1726" s="55"/>
      <c r="JB1726" s="55"/>
      <c r="JC1726" s="55"/>
      <c r="JD1726" s="55"/>
      <c r="JE1726" s="55"/>
      <c r="JF1726" s="55"/>
      <c r="JG1726" s="55"/>
      <c r="JH1726" s="55"/>
      <c r="JI1726" s="55"/>
      <c r="JJ1726" s="55"/>
      <c r="JK1726" s="55"/>
      <c r="JL1726" s="55"/>
      <c r="JM1726" s="55"/>
      <c r="JN1726" s="55"/>
      <c r="JO1726" s="55"/>
      <c r="JP1726" s="156"/>
      <c r="JQ1726" s="55"/>
      <c r="JR1726" s="55"/>
      <c r="KA1726" s="247">
        <f t="shared" si="189"/>
        <v>4569.0200000000004</v>
      </c>
      <c r="KB1726" s="228">
        <f t="shared" si="190"/>
        <v>4004.3</v>
      </c>
      <c r="KC1726" s="246">
        <f t="shared" si="191"/>
        <v>3847.8</v>
      </c>
    </row>
    <row r="1727" spans="1:289" x14ac:dyDescent="0.3">
      <c r="A1727" s="214">
        <v>42880</v>
      </c>
      <c r="B1727" s="31">
        <v>4410</v>
      </c>
      <c r="C1727" s="31">
        <f t="shared" si="193"/>
        <v>4438.1428571428569</v>
      </c>
      <c r="D1727" s="7">
        <v>4648.21</v>
      </c>
      <c r="E1727" s="2">
        <v>2169.19</v>
      </c>
      <c r="H1727" s="2">
        <v>4402.1099999999997</v>
      </c>
      <c r="I1727" s="3">
        <v>2437.7399999999998</v>
      </c>
      <c r="J1727" s="7">
        <v>4334.46</v>
      </c>
      <c r="K1727" s="2">
        <v>2002.43</v>
      </c>
      <c r="N1727" s="7">
        <v>4088.36</v>
      </c>
      <c r="O1727" s="3">
        <v>2269.52</v>
      </c>
      <c r="P1727" s="7">
        <v>4452.32</v>
      </c>
      <c r="Q1727" s="2">
        <v>2130.71</v>
      </c>
      <c r="T1727" s="2">
        <v>4206.22</v>
      </c>
      <c r="U1727" s="3">
        <v>2398.92</v>
      </c>
      <c r="AJ1727" s="2">
        <f t="shared" si="188"/>
        <v>4215</v>
      </c>
      <c r="AK1727" s="2">
        <v>195</v>
      </c>
      <c r="AL1727" s="7">
        <v>2878.34</v>
      </c>
      <c r="AM1727" s="2">
        <v>1750.16</v>
      </c>
      <c r="AP1727" s="7">
        <v>2632.24</v>
      </c>
      <c r="AQ1727" s="3">
        <v>2015.02</v>
      </c>
      <c r="BH1727" s="2">
        <v>4387</v>
      </c>
      <c r="BI1727" s="55">
        <v>4322</v>
      </c>
      <c r="BJ1727" s="2">
        <f t="shared" si="194"/>
        <v>4422.8571428571431</v>
      </c>
      <c r="BK1727" s="55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60">
        <v>4295</v>
      </c>
      <c r="CA1727" s="60">
        <v>4295</v>
      </c>
      <c r="CB1727" s="2">
        <f t="shared" si="192"/>
        <v>4295</v>
      </c>
      <c r="CG1727" s="58"/>
      <c r="IO1727" s="58"/>
      <c r="IP1727" s="55"/>
      <c r="IQ1727" s="55"/>
      <c r="IR1727" s="55"/>
      <c r="IS1727" s="55"/>
      <c r="IT1727" s="55"/>
      <c r="IU1727" s="55"/>
      <c r="IV1727" s="55"/>
      <c r="IW1727" s="55"/>
      <c r="IX1727" s="55"/>
      <c r="IY1727" s="55"/>
      <c r="IZ1727" s="55"/>
      <c r="JA1727" s="55"/>
      <c r="JB1727" s="55"/>
      <c r="JC1727" s="55"/>
      <c r="JD1727" s="55"/>
      <c r="JE1727" s="55"/>
      <c r="JF1727" s="55"/>
      <c r="JG1727" s="55"/>
      <c r="JH1727" s="55"/>
      <c r="JI1727" s="55"/>
      <c r="JJ1727" s="55"/>
      <c r="JK1727" s="55"/>
      <c r="JL1727" s="55"/>
      <c r="JM1727" s="55"/>
      <c r="JN1727" s="55"/>
      <c r="JO1727" s="55"/>
      <c r="JP1727" s="156"/>
      <c r="JQ1727" s="55"/>
      <c r="JR1727" s="55"/>
      <c r="KA1727" s="247">
        <f t="shared" si="189"/>
        <v>4564.46</v>
      </c>
      <c r="KB1727" s="228">
        <f t="shared" si="190"/>
        <v>3948.2</v>
      </c>
      <c r="KC1727" s="246">
        <f t="shared" si="191"/>
        <v>3797.2000000000003</v>
      </c>
    </row>
    <row r="1728" spans="1:289" x14ac:dyDescent="0.3">
      <c r="A1728" s="214">
        <v>42881</v>
      </c>
      <c r="B1728" s="31">
        <v>4478</v>
      </c>
      <c r="C1728" s="31">
        <f t="shared" si="193"/>
        <v>4439.4761904761908</v>
      </c>
      <c r="D1728" s="7">
        <v>4629.3599999999997</v>
      </c>
      <c r="E1728" s="2">
        <v>2153.25</v>
      </c>
      <c r="H1728" s="2">
        <v>4383.26</v>
      </c>
      <c r="I1728" s="3">
        <v>2421.66</v>
      </c>
      <c r="J1728" s="7">
        <v>4317.55</v>
      </c>
      <c r="K1728" s="2">
        <v>1987.52</v>
      </c>
      <c r="N1728" s="7">
        <v>4071.45</v>
      </c>
      <c r="O1728" s="3">
        <v>2254.48</v>
      </c>
      <c r="P1728" s="7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88"/>
        <v>4283</v>
      </c>
      <c r="AK1728" s="2">
        <v>195</v>
      </c>
      <c r="AL1728" s="7">
        <v>2863.05</v>
      </c>
      <c r="AM1728" s="2">
        <v>1736.83</v>
      </c>
      <c r="AP1728" s="7">
        <v>2616.9499999999998</v>
      </c>
      <c r="AQ1728" s="3">
        <v>2001.58</v>
      </c>
      <c r="BH1728" s="2">
        <v>4400</v>
      </c>
      <c r="BI1728" s="55">
        <v>4363</v>
      </c>
      <c r="BJ1728" s="2">
        <f t="shared" si="194"/>
        <v>4418.5714285714284</v>
      </c>
      <c r="BK1728" s="55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60">
        <v>4295</v>
      </c>
      <c r="CA1728" s="60">
        <v>4295</v>
      </c>
      <c r="CB1728" s="2">
        <f t="shared" si="192"/>
        <v>4295</v>
      </c>
      <c r="CG1728" s="58"/>
      <c r="IO1728" s="58"/>
      <c r="IP1728" s="55"/>
      <c r="IQ1728" s="55"/>
      <c r="IR1728" s="55"/>
      <c r="IS1728" s="55"/>
      <c r="IT1728" s="55"/>
      <c r="IU1728" s="55"/>
      <c r="IV1728" s="55"/>
      <c r="IW1728" s="55"/>
      <c r="IX1728" s="55"/>
      <c r="IY1728" s="55"/>
      <c r="IZ1728" s="55"/>
      <c r="JA1728" s="55"/>
      <c r="JB1728" s="55"/>
      <c r="JC1728" s="55"/>
      <c r="JD1728" s="55"/>
      <c r="JE1728" s="55"/>
      <c r="JF1728" s="55"/>
      <c r="JG1728" s="55"/>
      <c r="JH1728" s="55"/>
      <c r="JI1728" s="55"/>
      <c r="JJ1728" s="55"/>
      <c r="JK1728" s="55"/>
      <c r="JL1728" s="55"/>
      <c r="JM1728" s="55"/>
      <c r="JN1728" s="55"/>
      <c r="JO1728" s="55"/>
      <c r="JP1728" s="156"/>
      <c r="JQ1728" s="55"/>
      <c r="JR1728" s="55"/>
      <c r="KA1728" s="247">
        <f t="shared" si="189"/>
        <v>4547.55</v>
      </c>
      <c r="KB1728" s="228">
        <f t="shared" si="190"/>
        <v>4017.5600000000004</v>
      </c>
      <c r="KC1728" s="246">
        <f t="shared" si="191"/>
        <v>3859.76</v>
      </c>
    </row>
    <row r="1729" spans="1:289" x14ac:dyDescent="0.3">
      <c r="A1729" s="214">
        <v>42884</v>
      </c>
      <c r="B1729" s="31">
        <v>4432</v>
      </c>
      <c r="C1729" s="31">
        <f t="shared" si="193"/>
        <v>4434.8095238095239</v>
      </c>
      <c r="D1729" s="7">
        <v>4662.3500000000004</v>
      </c>
      <c r="E1729" s="2">
        <v>2181.15</v>
      </c>
      <c r="H1729" s="2">
        <v>4416.25</v>
      </c>
      <c r="I1729" s="3">
        <v>2449.8000000000002</v>
      </c>
      <c r="J1729" s="7">
        <v>4347.1400000000003</v>
      </c>
      <c r="K1729" s="2">
        <v>2013.61</v>
      </c>
      <c r="N1729" s="7">
        <v>4101.04</v>
      </c>
      <c r="O1729" s="3">
        <v>2280.8000000000002</v>
      </c>
      <c r="P1729" s="7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88"/>
        <v>4237</v>
      </c>
      <c r="AK1729" s="2">
        <v>195</v>
      </c>
      <c r="AL1729" s="7">
        <v>2889.81</v>
      </c>
      <c r="AM1729" s="2">
        <v>1760.15</v>
      </c>
      <c r="AP1729" s="7">
        <v>2643.71</v>
      </c>
      <c r="AQ1729" s="3">
        <v>2025.1</v>
      </c>
      <c r="BH1729" s="2">
        <v>4408</v>
      </c>
      <c r="BI1729" s="55">
        <v>4370</v>
      </c>
      <c r="BJ1729" s="2">
        <f t="shared" si="194"/>
        <v>4411.1904761904761</v>
      </c>
      <c r="BK1729" s="55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60">
        <v>4295</v>
      </c>
      <c r="CA1729" s="60">
        <v>4295</v>
      </c>
      <c r="CB1729" s="2">
        <f t="shared" si="192"/>
        <v>4295</v>
      </c>
      <c r="CG1729" s="58"/>
      <c r="IO1729" s="58"/>
      <c r="IP1729" s="55"/>
      <c r="IQ1729" s="55"/>
      <c r="IR1729" s="55"/>
      <c r="IS1729" s="55"/>
      <c r="IT1729" s="55"/>
      <c r="IU1729" s="55"/>
      <c r="IV1729" s="55"/>
      <c r="IW1729" s="55"/>
      <c r="IX1729" s="55"/>
      <c r="IY1729" s="55"/>
      <c r="IZ1729" s="55"/>
      <c r="JA1729" s="55"/>
      <c r="JB1729" s="55"/>
      <c r="JC1729" s="55"/>
      <c r="JD1729" s="55"/>
      <c r="JE1729" s="55"/>
      <c r="JF1729" s="55"/>
      <c r="JG1729" s="55"/>
      <c r="JH1729" s="55"/>
      <c r="JI1729" s="55"/>
      <c r="JJ1729" s="55"/>
      <c r="JK1729" s="55"/>
      <c r="JL1729" s="55"/>
      <c r="JM1729" s="55"/>
      <c r="JN1729" s="55"/>
      <c r="JO1729" s="55"/>
      <c r="JP1729" s="156"/>
      <c r="JQ1729" s="55"/>
      <c r="JR1729" s="55"/>
      <c r="KA1729" s="247">
        <f t="shared" si="189"/>
        <v>4577.1400000000003</v>
      </c>
      <c r="KB1729" s="228">
        <f t="shared" si="190"/>
        <v>3970.6400000000003</v>
      </c>
      <c r="KC1729" s="246">
        <f t="shared" si="191"/>
        <v>3817.44</v>
      </c>
    </row>
    <row r="1730" spans="1:289" x14ac:dyDescent="0.3">
      <c r="A1730" s="214">
        <v>42885</v>
      </c>
      <c r="B1730" s="31">
        <v>4451</v>
      </c>
      <c r="C1730" s="31">
        <f t="shared" si="193"/>
        <v>4431.0476190476193</v>
      </c>
      <c r="D1730" s="7">
        <v>4714.79</v>
      </c>
      <c r="E1730" s="2">
        <v>2229.06</v>
      </c>
      <c r="H1730" s="2">
        <v>4468.6899999999996</v>
      </c>
      <c r="I1730" s="3">
        <v>2498.13</v>
      </c>
      <c r="J1730" s="7">
        <v>4370.3900000000003</v>
      </c>
      <c r="K1730" s="2">
        <v>2034.11</v>
      </c>
      <c r="N1730" s="7">
        <v>4124.29</v>
      </c>
      <c r="O1730" s="3">
        <v>2301.48</v>
      </c>
      <c r="P1730" s="7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88"/>
        <v>4256</v>
      </c>
      <c r="AK1730" s="2">
        <v>195</v>
      </c>
      <c r="AL1730" s="7">
        <v>2910.84</v>
      </c>
      <c r="AM1730" s="2">
        <v>1778.47</v>
      </c>
      <c r="AP1730" s="7">
        <v>2664.74</v>
      </c>
      <c r="AQ1730" s="3">
        <v>2043.58</v>
      </c>
      <c r="BH1730" s="2">
        <v>4420</v>
      </c>
      <c r="BI1730" s="55">
        <v>4369</v>
      </c>
      <c r="BJ1730" s="2">
        <f t="shared" si="194"/>
        <v>4404.3809523809523</v>
      </c>
      <c r="BK1730" s="55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60">
        <v>4295</v>
      </c>
      <c r="CA1730" s="60">
        <v>4295</v>
      </c>
      <c r="CB1730" s="2">
        <f t="shared" si="192"/>
        <v>4295</v>
      </c>
      <c r="CG1730" s="58"/>
      <c r="IO1730" s="58"/>
      <c r="IP1730" s="55"/>
      <c r="IQ1730" s="55"/>
      <c r="IR1730" s="55"/>
      <c r="IS1730" s="55"/>
      <c r="IT1730" s="55"/>
      <c r="IU1730" s="55"/>
      <c r="IV1730" s="55"/>
      <c r="IW1730" s="55"/>
      <c r="IX1730" s="55"/>
      <c r="IY1730" s="55"/>
      <c r="IZ1730" s="55"/>
      <c r="JA1730" s="55"/>
      <c r="JB1730" s="55"/>
      <c r="JC1730" s="55"/>
      <c r="JD1730" s="55"/>
      <c r="JE1730" s="55"/>
      <c r="JF1730" s="55"/>
      <c r="JG1730" s="55"/>
      <c r="JH1730" s="55"/>
      <c r="JI1730" s="55"/>
      <c r="JJ1730" s="55"/>
      <c r="JK1730" s="55"/>
      <c r="JL1730" s="55"/>
      <c r="JM1730" s="55"/>
      <c r="JN1730" s="55"/>
      <c r="JO1730" s="55"/>
      <c r="JP1730" s="156"/>
      <c r="JQ1730" s="55"/>
      <c r="JR1730" s="55"/>
      <c r="KA1730" s="247">
        <f t="shared" si="189"/>
        <v>4600.3900000000003</v>
      </c>
      <c r="KB1730" s="228">
        <f t="shared" si="190"/>
        <v>3990.0200000000004</v>
      </c>
      <c r="KC1730" s="246">
        <f t="shared" si="191"/>
        <v>3834.92</v>
      </c>
    </row>
    <row r="1731" spans="1:289" x14ac:dyDescent="0.3">
      <c r="A1731" s="214">
        <v>42886</v>
      </c>
      <c r="B1731" s="31">
        <v>4480</v>
      </c>
      <c r="C1731" s="31">
        <f t="shared" si="193"/>
        <v>4428.666666666667</v>
      </c>
      <c r="D1731" s="7">
        <v>4688.2700000000004</v>
      </c>
      <c r="E1731" s="2">
        <v>2203.0700000000002</v>
      </c>
      <c r="H1731" s="2">
        <v>4442.17</v>
      </c>
      <c r="I1731" s="3">
        <v>2471.91</v>
      </c>
      <c r="J1731" s="7">
        <v>4370.3900000000003</v>
      </c>
      <c r="K1731" s="2">
        <v>2034.11</v>
      </c>
      <c r="N1731" s="7">
        <v>4124.29</v>
      </c>
      <c r="O1731" s="3">
        <v>2301.48</v>
      </c>
      <c r="P1731" s="7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88"/>
        <v>4285</v>
      </c>
      <c r="AK1731" s="2">
        <v>195</v>
      </c>
      <c r="AL1731" s="7">
        <v>2937.36</v>
      </c>
      <c r="AM1731" s="2">
        <v>1804.47</v>
      </c>
      <c r="AP1731" s="7">
        <v>2691.26</v>
      </c>
      <c r="AQ1731" s="3">
        <v>2069.8000000000002</v>
      </c>
      <c r="BH1731" s="2">
        <v>4410</v>
      </c>
      <c r="BI1731" s="55">
        <v>4341</v>
      </c>
      <c r="BJ1731" s="2">
        <f t="shared" si="194"/>
        <v>4397.0952380952385</v>
      </c>
      <c r="BK1731" s="55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61">
        <v>4295</v>
      </c>
      <c r="CA1731" s="61">
        <v>4295</v>
      </c>
      <c r="CB1731" s="2">
        <f t="shared" si="192"/>
        <v>4295</v>
      </c>
      <c r="CG1731" s="62"/>
      <c r="IO1731" s="62"/>
      <c r="IP1731" s="63"/>
      <c r="IQ1731" s="63"/>
      <c r="IR1731" s="63"/>
      <c r="IS1731" s="63"/>
      <c r="IT1731" s="63"/>
      <c r="IU1731" s="63"/>
      <c r="IV1731" s="63"/>
      <c r="IW1731" s="63"/>
      <c r="IX1731" s="63"/>
      <c r="IY1731" s="63"/>
      <c r="IZ1731" s="63"/>
      <c r="JA1731" s="63"/>
      <c r="JB1731" s="63"/>
      <c r="JC1731" s="63"/>
      <c r="JD1731" s="63"/>
      <c r="JE1731" s="63"/>
      <c r="JF1731" s="63"/>
      <c r="JG1731" s="63"/>
      <c r="JH1731" s="63"/>
      <c r="JI1731" s="63"/>
      <c r="JJ1731" s="63"/>
      <c r="JK1731" s="63"/>
      <c r="JL1731" s="63"/>
      <c r="JM1731" s="63"/>
      <c r="JN1731" s="63"/>
      <c r="JO1731" s="63"/>
      <c r="JP1731" s="157"/>
      <c r="JQ1731" s="63"/>
      <c r="JR1731" s="63"/>
      <c r="KA1731" s="247">
        <f t="shared" si="189"/>
        <v>4600.3900000000003</v>
      </c>
      <c r="KB1731" s="228">
        <f t="shared" si="190"/>
        <v>4019.6000000000004</v>
      </c>
      <c r="KC1731" s="246">
        <f t="shared" si="191"/>
        <v>3861.6000000000004</v>
      </c>
    </row>
    <row r="1732" spans="1:289" x14ac:dyDescent="0.3">
      <c r="A1732" s="214">
        <v>42887</v>
      </c>
      <c r="B1732" s="31">
        <v>4450</v>
      </c>
      <c r="C1732" s="31">
        <f t="shared" si="193"/>
        <v>4427.4761904761908</v>
      </c>
      <c r="D1732" s="7">
        <v>4636.43</v>
      </c>
      <c r="E1732" s="2">
        <v>2159.23</v>
      </c>
      <c r="H1732" s="2">
        <v>4390.33</v>
      </c>
      <c r="I1732" s="3">
        <v>2427.69</v>
      </c>
      <c r="J1732" s="7">
        <v>4323.8900000000003</v>
      </c>
      <c r="K1732" s="2">
        <v>1993.11</v>
      </c>
      <c r="N1732" s="7">
        <v>4077.79</v>
      </c>
      <c r="O1732" s="3">
        <v>2260.12</v>
      </c>
      <c r="P1732" s="7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88"/>
        <v>4255</v>
      </c>
      <c r="AK1732" s="2">
        <v>195</v>
      </c>
      <c r="AL1732" s="7">
        <v>2881.83</v>
      </c>
      <c r="AM1732" s="2">
        <v>1754.61</v>
      </c>
      <c r="AP1732" s="7">
        <v>2635.73</v>
      </c>
      <c r="AQ1732" s="3">
        <v>2019.51</v>
      </c>
      <c r="BH1732" s="2">
        <v>4420</v>
      </c>
      <c r="BI1732" s="63">
        <v>4357</v>
      </c>
      <c r="BJ1732" s="2">
        <f t="shared" si="194"/>
        <v>4393.4285714285716</v>
      </c>
      <c r="BK1732" s="63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61">
        <v>4295</v>
      </c>
      <c r="CA1732" s="61">
        <v>4295</v>
      </c>
      <c r="CB1732" s="2">
        <f t="shared" si="192"/>
        <v>4295</v>
      </c>
      <c r="CG1732" s="62"/>
      <c r="IO1732" s="62"/>
      <c r="IP1732" s="63"/>
      <c r="IQ1732" s="63"/>
      <c r="IR1732" s="63"/>
      <c r="IS1732" s="63"/>
      <c r="IT1732" s="63"/>
      <c r="IU1732" s="63"/>
      <c r="IV1732" s="63"/>
      <c r="IW1732" s="63"/>
      <c r="IX1732" s="63"/>
      <c r="IY1732" s="63"/>
      <c r="IZ1732" s="63"/>
      <c r="JA1732" s="63"/>
      <c r="JB1732" s="63"/>
      <c r="JC1732" s="63"/>
      <c r="JD1732" s="63"/>
      <c r="JE1732" s="63"/>
      <c r="JF1732" s="63"/>
      <c r="JG1732" s="63"/>
      <c r="JH1732" s="63"/>
      <c r="JI1732" s="63"/>
      <c r="JJ1732" s="63"/>
      <c r="JK1732" s="63"/>
      <c r="JL1732" s="63"/>
      <c r="JM1732" s="63"/>
      <c r="JN1732" s="63"/>
      <c r="JO1732" s="63"/>
      <c r="JP1732" s="157"/>
      <c r="JQ1732" s="63"/>
      <c r="JR1732" s="63"/>
      <c r="KA1732" s="247">
        <f t="shared" si="189"/>
        <v>4553.8900000000003</v>
      </c>
      <c r="KB1732" s="228">
        <f t="shared" si="190"/>
        <v>3989</v>
      </c>
      <c r="KC1732" s="246">
        <f t="shared" si="191"/>
        <v>3834</v>
      </c>
    </row>
    <row r="1733" spans="1:289" x14ac:dyDescent="0.3">
      <c r="A1733" s="214">
        <v>42888</v>
      </c>
      <c r="B1733" s="31">
        <v>4450</v>
      </c>
      <c r="C1733" s="31">
        <f t="shared" si="193"/>
        <v>4431.7619047619046</v>
      </c>
      <c r="D1733" s="7">
        <v>4622.29</v>
      </c>
      <c r="E1733" s="2">
        <v>2147.27</v>
      </c>
      <c r="H1733" s="2">
        <v>4376.1899999999996</v>
      </c>
      <c r="I1733" s="3">
        <v>2415.63</v>
      </c>
      <c r="J1733" s="7">
        <v>4311.21</v>
      </c>
      <c r="K1733" s="2">
        <v>1981.92</v>
      </c>
      <c r="N1733" s="7">
        <v>4065.11</v>
      </c>
      <c r="O1733" s="3">
        <v>2248.84</v>
      </c>
      <c r="P1733" s="7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88"/>
        <v>4255</v>
      </c>
      <c r="AK1733" s="2">
        <v>195</v>
      </c>
      <c r="AL1733" s="7">
        <v>2870.3</v>
      </c>
      <c r="AM1733" s="2">
        <v>1744.56</v>
      </c>
      <c r="AP1733" s="7">
        <v>2624.2</v>
      </c>
      <c r="AQ1733" s="3">
        <v>2009.37</v>
      </c>
      <c r="BH1733" s="2">
        <v>4362</v>
      </c>
      <c r="BI1733" s="63">
        <v>4323</v>
      </c>
      <c r="BJ1733" s="2">
        <f t="shared" si="194"/>
        <v>4393.1428571428569</v>
      </c>
      <c r="BK1733" s="63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61">
        <v>4293</v>
      </c>
      <c r="CA1733" s="61">
        <v>4293</v>
      </c>
      <c r="CB1733" s="2">
        <f t="shared" si="192"/>
        <v>4294</v>
      </c>
      <c r="CG1733" s="62"/>
      <c r="IO1733" s="62"/>
      <c r="IP1733" s="63"/>
      <c r="IQ1733" s="63"/>
      <c r="IR1733" s="63"/>
      <c r="IS1733" s="63"/>
      <c r="IT1733" s="63"/>
      <c r="IU1733" s="63"/>
      <c r="IV1733" s="63"/>
      <c r="IW1733" s="63"/>
      <c r="IX1733" s="63"/>
      <c r="IY1733" s="63"/>
      <c r="IZ1733" s="63"/>
      <c r="JA1733" s="63"/>
      <c r="JB1733" s="63"/>
      <c r="JC1733" s="63"/>
      <c r="JD1733" s="63"/>
      <c r="JE1733" s="63"/>
      <c r="JF1733" s="63"/>
      <c r="JG1733" s="63"/>
      <c r="JH1733" s="63"/>
      <c r="JI1733" s="63"/>
      <c r="JJ1733" s="63"/>
      <c r="JK1733" s="63"/>
      <c r="JL1733" s="63"/>
      <c r="JM1733" s="63"/>
      <c r="JN1733" s="63"/>
      <c r="JO1733" s="63"/>
      <c r="JP1733" s="157"/>
      <c r="JQ1733" s="63"/>
      <c r="JR1733" s="63"/>
      <c r="KA1733" s="247">
        <f t="shared" si="189"/>
        <v>4541.21</v>
      </c>
      <c r="KB1733" s="228">
        <f t="shared" si="190"/>
        <v>3989</v>
      </c>
      <c r="KC1733" s="246">
        <f t="shared" si="191"/>
        <v>3834</v>
      </c>
    </row>
    <row r="1734" spans="1:289" x14ac:dyDescent="0.3">
      <c r="A1734" s="214">
        <v>42891</v>
      </c>
      <c r="B1734" s="31">
        <v>4420</v>
      </c>
      <c r="C1734" s="31">
        <f t="shared" si="193"/>
        <v>4433.1904761904761</v>
      </c>
      <c r="D1734" s="7">
        <v>4591.66</v>
      </c>
      <c r="E1734" s="2">
        <v>2121.37</v>
      </c>
      <c r="H1734" s="2">
        <v>4345.5600000000004</v>
      </c>
      <c r="I1734" s="3">
        <v>2389.5</v>
      </c>
      <c r="J1734" s="7">
        <v>4283.7299999999996</v>
      </c>
      <c r="K1734" s="2">
        <v>1957.69</v>
      </c>
      <c r="N1734" s="7">
        <v>4037.63</v>
      </c>
      <c r="O1734" s="3">
        <v>2224.4</v>
      </c>
      <c r="P1734" s="7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88"/>
        <v>4225</v>
      </c>
      <c r="AK1734" s="2">
        <v>195</v>
      </c>
      <c r="AL1734" s="7">
        <v>2845.32</v>
      </c>
      <c r="AM1734" s="2">
        <v>1722.78</v>
      </c>
      <c r="AP1734" s="7">
        <v>2599.2199999999998</v>
      </c>
      <c r="AQ1734" s="3">
        <v>1987.4</v>
      </c>
      <c r="BH1734" s="2">
        <v>4376</v>
      </c>
      <c r="BI1734" s="63">
        <v>4306</v>
      </c>
      <c r="BJ1734" s="2">
        <f t="shared" si="194"/>
        <v>4392.4285714285716</v>
      </c>
      <c r="BK1734" s="63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61">
        <v>4293</v>
      </c>
      <c r="CA1734" s="61">
        <v>4293</v>
      </c>
      <c r="CB1734" s="2">
        <f t="shared" si="192"/>
        <v>4293</v>
      </c>
      <c r="CG1734" s="62"/>
      <c r="IO1734" s="62"/>
      <c r="IP1734" s="63"/>
      <c r="IQ1734" s="63"/>
      <c r="IR1734" s="63"/>
      <c r="IS1734" s="63"/>
      <c r="IT1734" s="63"/>
      <c r="IU1734" s="63"/>
      <c r="IV1734" s="63"/>
      <c r="IW1734" s="63"/>
      <c r="IX1734" s="63"/>
      <c r="IY1734" s="63"/>
      <c r="IZ1734" s="63"/>
      <c r="JA1734" s="63"/>
      <c r="JB1734" s="63"/>
      <c r="JC1734" s="63"/>
      <c r="JD1734" s="63"/>
      <c r="JE1734" s="63"/>
      <c r="JF1734" s="63"/>
      <c r="JG1734" s="63"/>
      <c r="JH1734" s="63"/>
      <c r="JI1734" s="63"/>
      <c r="JJ1734" s="63"/>
      <c r="JK1734" s="63"/>
      <c r="JL1734" s="63"/>
      <c r="JM1734" s="63"/>
      <c r="JN1734" s="63"/>
      <c r="JO1734" s="63"/>
      <c r="JP1734" s="157"/>
      <c r="JQ1734" s="63"/>
      <c r="JR1734" s="63"/>
      <c r="KA1734" s="247">
        <f t="shared" si="189"/>
        <v>4513.7299999999996</v>
      </c>
      <c r="KB1734" s="228">
        <f t="shared" si="190"/>
        <v>3958.3999999999996</v>
      </c>
      <c r="KC1734" s="246">
        <f t="shared" si="191"/>
        <v>3806.4</v>
      </c>
    </row>
    <row r="1735" spans="1:289" x14ac:dyDescent="0.3">
      <c r="A1735" s="214">
        <v>42892</v>
      </c>
      <c r="B1735" s="31">
        <v>4472</v>
      </c>
      <c r="C1735" s="31">
        <f t="shared" si="193"/>
        <v>4437.0952380952385</v>
      </c>
      <c r="D1735" s="7">
        <v>4726.13</v>
      </c>
      <c r="E1735" s="2">
        <v>2249.0300000000002</v>
      </c>
      <c r="H1735" s="2">
        <v>4480.03</v>
      </c>
      <c r="I1735" s="3">
        <v>2518.27</v>
      </c>
      <c r="J1735" s="7">
        <v>4311.21</v>
      </c>
      <c r="K1735" s="2">
        <v>1981.92</v>
      </c>
      <c r="N1735" s="7">
        <v>4065.11</v>
      </c>
      <c r="O1735" s="3">
        <v>2248.84</v>
      </c>
      <c r="P1735" s="7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88"/>
        <v>4277</v>
      </c>
      <c r="AK1735" s="2">
        <v>195</v>
      </c>
      <c r="AL1735" s="7">
        <v>2857.32</v>
      </c>
      <c r="AM1735" s="2">
        <v>1731.58</v>
      </c>
      <c r="AP1735" s="7">
        <v>2611.2199999999998</v>
      </c>
      <c r="AQ1735" s="3">
        <v>1996.54</v>
      </c>
      <c r="BH1735" s="2">
        <v>4447</v>
      </c>
      <c r="BI1735" s="63">
        <v>4363</v>
      </c>
      <c r="BJ1735" s="2">
        <f t="shared" si="194"/>
        <v>4395.3809523809523</v>
      </c>
      <c r="BK1735" s="63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60">
        <v>4293</v>
      </c>
      <c r="CA1735" s="60">
        <v>4293</v>
      </c>
      <c r="CB1735" s="2">
        <f t="shared" si="192"/>
        <v>4293</v>
      </c>
      <c r="CG1735" s="58"/>
      <c r="IO1735" s="58"/>
      <c r="IP1735" s="55"/>
      <c r="IQ1735" s="55"/>
      <c r="IR1735" s="55"/>
      <c r="IS1735" s="55"/>
      <c r="IT1735" s="55"/>
      <c r="IU1735" s="55"/>
      <c r="IV1735" s="55"/>
      <c r="IW1735" s="55"/>
      <c r="IX1735" s="55"/>
      <c r="IY1735" s="55"/>
      <c r="IZ1735" s="55"/>
      <c r="JA1735" s="55"/>
      <c r="JB1735" s="55"/>
      <c r="JC1735" s="55"/>
      <c r="JD1735" s="55"/>
      <c r="JE1735" s="55"/>
      <c r="JF1735" s="55"/>
      <c r="JG1735" s="55"/>
      <c r="JH1735" s="55"/>
      <c r="JI1735" s="55"/>
      <c r="JJ1735" s="55"/>
      <c r="JK1735" s="55"/>
      <c r="JL1735" s="55"/>
      <c r="JM1735" s="55"/>
      <c r="JN1735" s="55"/>
      <c r="JO1735" s="55"/>
      <c r="JP1735" s="156"/>
      <c r="JQ1735" s="55"/>
      <c r="JR1735" s="55"/>
      <c r="KA1735" s="247">
        <f t="shared" si="189"/>
        <v>4541.21</v>
      </c>
      <c r="KB1735" s="228">
        <f t="shared" si="190"/>
        <v>4011.4400000000005</v>
      </c>
      <c r="KC1735" s="246">
        <f t="shared" si="191"/>
        <v>3854.24</v>
      </c>
    </row>
    <row r="1736" spans="1:289" x14ac:dyDescent="0.3">
      <c r="A1736" s="214">
        <v>42893</v>
      </c>
      <c r="B1736" s="31">
        <v>4499</v>
      </c>
      <c r="C1736" s="31">
        <f t="shared" si="193"/>
        <v>4440.8571428571431</v>
      </c>
      <c r="D1736" s="7">
        <v>4718.82</v>
      </c>
      <c r="E1736" s="2">
        <v>2242.81</v>
      </c>
      <c r="H1736" s="2">
        <v>4472.72</v>
      </c>
      <c r="I1736" s="3">
        <v>2512</v>
      </c>
      <c r="J1736" s="7">
        <v>4304.87</v>
      </c>
      <c r="K1736" s="2">
        <v>1976.33</v>
      </c>
      <c r="N1736" s="7">
        <v>4058.77</v>
      </c>
      <c r="O1736" s="3">
        <v>2243.1999999999998</v>
      </c>
      <c r="P1736" s="7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95">B1736-AK1736</f>
        <v>4304</v>
      </c>
      <c r="AK1736" s="2">
        <v>195</v>
      </c>
      <c r="AL1736" s="7">
        <v>2851.58</v>
      </c>
      <c r="AM1736" s="2">
        <v>1726.84</v>
      </c>
      <c r="AP1736" s="7">
        <v>2605.48</v>
      </c>
      <c r="AQ1736" s="3">
        <v>1991.5</v>
      </c>
      <c r="BH1736" s="2">
        <v>4453</v>
      </c>
      <c r="BI1736" s="55">
        <v>4363</v>
      </c>
      <c r="BJ1736" s="2">
        <f t="shared" si="194"/>
        <v>4397.1904761904761</v>
      </c>
      <c r="BK1736" s="55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60">
        <v>4293</v>
      </c>
      <c r="CA1736" s="60">
        <v>4293</v>
      </c>
      <c r="CB1736" s="2">
        <f t="shared" si="192"/>
        <v>4293</v>
      </c>
      <c r="CG1736" s="58"/>
      <c r="IO1736" s="58"/>
      <c r="IP1736" s="55"/>
      <c r="IQ1736" s="55"/>
      <c r="IR1736" s="55"/>
      <c r="IS1736" s="55"/>
      <c r="IT1736" s="55"/>
      <c r="IU1736" s="55"/>
      <c r="IV1736" s="55"/>
      <c r="IW1736" s="55"/>
      <c r="IX1736" s="55"/>
      <c r="IY1736" s="55"/>
      <c r="IZ1736" s="55"/>
      <c r="JA1736" s="55"/>
      <c r="JB1736" s="55"/>
      <c r="JC1736" s="55"/>
      <c r="JD1736" s="55"/>
      <c r="JE1736" s="55"/>
      <c r="JF1736" s="55"/>
      <c r="JG1736" s="55"/>
      <c r="JH1736" s="55"/>
      <c r="JI1736" s="55"/>
      <c r="JJ1736" s="55"/>
      <c r="JK1736" s="55"/>
      <c r="JL1736" s="55"/>
      <c r="JM1736" s="55"/>
      <c r="JN1736" s="55"/>
      <c r="JO1736" s="55"/>
      <c r="JP1736" s="156"/>
      <c r="JQ1736" s="55"/>
      <c r="JR1736" s="55"/>
      <c r="KA1736" s="247">
        <f t="shared" si="189"/>
        <v>4534.87</v>
      </c>
      <c r="KB1736" s="228">
        <f t="shared" si="190"/>
        <v>4038.9800000000005</v>
      </c>
      <c r="KC1736" s="246">
        <f t="shared" si="191"/>
        <v>3879.08</v>
      </c>
    </row>
    <row r="1737" spans="1:289" x14ac:dyDescent="0.3">
      <c r="A1737" s="214">
        <v>42894</v>
      </c>
      <c r="B1737" s="31">
        <v>4502</v>
      </c>
      <c r="C1737" s="31">
        <f t="shared" si="193"/>
        <v>4444.7619047619046</v>
      </c>
      <c r="D1737" s="7">
        <v>4790.43</v>
      </c>
      <c r="E1737" s="2">
        <v>2310.46</v>
      </c>
      <c r="H1737" s="2">
        <v>4544.33</v>
      </c>
      <c r="I1737" s="3">
        <v>2580.2399999999998</v>
      </c>
      <c r="J1737" s="7">
        <v>4321.78</v>
      </c>
      <c r="K1737" s="2">
        <v>1991.24</v>
      </c>
      <c r="N1737" s="7">
        <v>4075.68</v>
      </c>
      <c r="O1737" s="3">
        <v>2258.2399999999998</v>
      </c>
      <c r="P1737" s="7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95"/>
        <v>4307</v>
      </c>
      <c r="AK1737" s="2">
        <v>195</v>
      </c>
      <c r="AL1737" s="7">
        <v>2866.88</v>
      </c>
      <c r="AM1737" s="2">
        <v>1740.17</v>
      </c>
      <c r="AP1737" s="7">
        <v>2620.7800000000002</v>
      </c>
      <c r="AQ1737" s="3">
        <v>2004.94</v>
      </c>
      <c r="BH1737" s="2">
        <v>4457</v>
      </c>
      <c r="BI1737" s="55">
        <v>4360</v>
      </c>
      <c r="BJ1737" s="2">
        <f t="shared" si="194"/>
        <v>4400.3809523809523</v>
      </c>
      <c r="BK1737" s="55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61">
        <v>4273</v>
      </c>
      <c r="CA1737" s="61">
        <v>4273</v>
      </c>
      <c r="CB1737" s="2">
        <f t="shared" si="192"/>
        <v>4283</v>
      </c>
      <c r="CG1737" s="62"/>
      <c r="IO1737" s="62"/>
      <c r="IP1737" s="63"/>
      <c r="IQ1737" s="63"/>
      <c r="IR1737" s="63"/>
      <c r="IS1737" s="63"/>
      <c r="IT1737" s="63"/>
      <c r="IU1737" s="63"/>
      <c r="IV1737" s="63"/>
      <c r="IW1737" s="63"/>
      <c r="IX1737" s="63"/>
      <c r="IY1737" s="63"/>
      <c r="IZ1737" s="63"/>
      <c r="JA1737" s="63"/>
      <c r="JB1737" s="63"/>
      <c r="JC1737" s="63"/>
      <c r="JD1737" s="63"/>
      <c r="JE1737" s="63"/>
      <c r="JF1737" s="63"/>
      <c r="JG1737" s="63"/>
      <c r="JH1737" s="63"/>
      <c r="JI1737" s="63"/>
      <c r="JJ1737" s="63"/>
      <c r="JK1737" s="63"/>
      <c r="JL1737" s="63"/>
      <c r="JM1737" s="63"/>
      <c r="JN1737" s="63"/>
      <c r="JO1737" s="63"/>
      <c r="JP1737" s="157"/>
      <c r="JQ1737" s="63"/>
      <c r="JR1737" s="63"/>
      <c r="KA1737" s="247">
        <f t="shared" si="189"/>
        <v>4551.78</v>
      </c>
      <c r="KB1737" s="228">
        <f t="shared" si="190"/>
        <v>4042.04</v>
      </c>
      <c r="KC1737" s="246">
        <f t="shared" si="191"/>
        <v>3881.84</v>
      </c>
    </row>
    <row r="1738" spans="1:289" x14ac:dyDescent="0.3">
      <c r="A1738" s="214">
        <v>42895</v>
      </c>
      <c r="B1738" s="31">
        <v>4484</v>
      </c>
      <c r="C1738" s="31">
        <f t="shared" si="193"/>
        <v>4447.7142857142853</v>
      </c>
      <c r="D1738" s="7">
        <v>4824.51</v>
      </c>
      <c r="E1738" s="2">
        <v>2344.4899999999998</v>
      </c>
      <c r="H1738" s="2">
        <v>4578.41</v>
      </c>
      <c r="I1738" s="3">
        <v>2614.56</v>
      </c>
      <c r="J1738" s="7">
        <v>4317.55</v>
      </c>
      <c r="K1738" s="2">
        <v>1987.52</v>
      </c>
      <c r="N1738" s="7">
        <v>4071.45</v>
      </c>
      <c r="O1738" s="3">
        <v>2254.48</v>
      </c>
      <c r="P1738" s="7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95"/>
        <v>4289</v>
      </c>
      <c r="AK1738" s="2">
        <v>195</v>
      </c>
      <c r="AL1738" s="7">
        <v>2850.04</v>
      </c>
      <c r="AM1738" s="2">
        <v>1724.09</v>
      </c>
      <c r="AP1738" s="7">
        <v>2603.94</v>
      </c>
      <c r="AQ1738" s="3">
        <v>1988.72</v>
      </c>
      <c r="BH1738" s="2">
        <v>4458</v>
      </c>
      <c r="BI1738" s="63">
        <v>4367</v>
      </c>
      <c r="BJ1738" s="2">
        <f t="shared" si="194"/>
        <v>4404.1428571428569</v>
      </c>
      <c r="BK1738" s="63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60">
        <v>4273</v>
      </c>
      <c r="CA1738" s="60">
        <v>4273</v>
      </c>
      <c r="CB1738" s="2">
        <f t="shared" si="192"/>
        <v>4273</v>
      </c>
      <c r="CG1738" s="58"/>
      <c r="IO1738" s="58"/>
      <c r="IP1738" s="55"/>
      <c r="IQ1738" s="55"/>
      <c r="IR1738" s="55"/>
      <c r="IS1738" s="55"/>
      <c r="IT1738" s="55"/>
      <c r="IU1738" s="55"/>
      <c r="IV1738" s="55"/>
      <c r="IW1738" s="55"/>
      <c r="IX1738" s="55"/>
      <c r="IY1738" s="55"/>
      <c r="IZ1738" s="55"/>
      <c r="JA1738" s="55"/>
      <c r="JB1738" s="55"/>
      <c r="JC1738" s="55"/>
      <c r="JD1738" s="55"/>
      <c r="JE1738" s="55"/>
      <c r="JF1738" s="55"/>
      <c r="JG1738" s="55"/>
      <c r="JH1738" s="55"/>
      <c r="JI1738" s="55"/>
      <c r="JJ1738" s="55"/>
      <c r="JK1738" s="55"/>
      <c r="JL1738" s="55"/>
      <c r="JM1738" s="55"/>
      <c r="JN1738" s="55"/>
      <c r="JO1738" s="55"/>
      <c r="JP1738" s="156"/>
      <c r="JQ1738" s="55"/>
      <c r="JR1738" s="55"/>
      <c r="KA1738" s="247">
        <f t="shared" si="189"/>
        <v>4547.55</v>
      </c>
      <c r="KB1738" s="228">
        <f t="shared" si="190"/>
        <v>4023.6800000000003</v>
      </c>
      <c r="KC1738" s="246">
        <f t="shared" si="191"/>
        <v>3865.2799999999997</v>
      </c>
    </row>
    <row r="1739" spans="1:289" x14ac:dyDescent="0.3">
      <c r="A1739" s="214">
        <v>42898</v>
      </c>
      <c r="B1739" s="31">
        <v>4516</v>
      </c>
      <c r="C1739" s="31">
        <f t="shared" si="193"/>
        <v>4452.2857142857147</v>
      </c>
      <c r="D1739" s="7">
        <v>4845.7700000000004</v>
      </c>
      <c r="E1739" s="2">
        <v>2367.54</v>
      </c>
      <c r="H1739" s="2">
        <v>4599.67</v>
      </c>
      <c r="I1739" s="3">
        <v>2637.81</v>
      </c>
      <c r="J1739" s="7">
        <v>4302.76</v>
      </c>
      <c r="K1739" s="2">
        <v>1974.47</v>
      </c>
      <c r="N1739" s="7">
        <v>4056.66</v>
      </c>
      <c r="O1739" s="3">
        <v>2241.3200000000002</v>
      </c>
      <c r="P1739" s="7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95"/>
        <v>4321</v>
      </c>
      <c r="AK1739" s="2">
        <v>195</v>
      </c>
      <c r="AL1739" s="7">
        <v>2823.8</v>
      </c>
      <c r="AM1739" s="2">
        <v>1699.82</v>
      </c>
      <c r="AP1739" s="7">
        <v>2823.8</v>
      </c>
      <c r="AQ1739" s="3">
        <v>1964.24</v>
      </c>
      <c r="BH1739" s="2">
        <v>4486</v>
      </c>
      <c r="BI1739" s="55">
        <v>4385</v>
      </c>
      <c r="BJ1739" s="2">
        <f t="shared" si="194"/>
        <v>4409.0952380952385</v>
      </c>
      <c r="BK1739" s="55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60">
        <v>4273</v>
      </c>
      <c r="CA1739" s="60">
        <v>4273</v>
      </c>
      <c r="CB1739" s="2">
        <f t="shared" si="192"/>
        <v>4273</v>
      </c>
      <c r="CG1739" s="58"/>
      <c r="IO1739" s="58"/>
      <c r="IP1739" s="55"/>
      <c r="IQ1739" s="55"/>
      <c r="IR1739" s="55"/>
      <c r="IS1739" s="55"/>
      <c r="IT1739" s="55"/>
      <c r="IU1739" s="55"/>
      <c r="IV1739" s="55"/>
      <c r="IW1739" s="55"/>
      <c r="IX1739" s="55"/>
      <c r="IY1739" s="55"/>
      <c r="IZ1739" s="55"/>
      <c r="JA1739" s="55"/>
      <c r="JB1739" s="55"/>
      <c r="JC1739" s="55"/>
      <c r="JD1739" s="55"/>
      <c r="JE1739" s="55"/>
      <c r="JF1739" s="55"/>
      <c r="JG1739" s="55"/>
      <c r="JH1739" s="55"/>
      <c r="JI1739" s="55"/>
      <c r="JJ1739" s="55"/>
      <c r="JK1739" s="55"/>
      <c r="JL1739" s="55"/>
      <c r="JM1739" s="55"/>
      <c r="JN1739" s="55"/>
      <c r="JO1739" s="55"/>
      <c r="JP1739" s="156"/>
      <c r="JQ1739" s="55"/>
      <c r="JR1739" s="55"/>
      <c r="KA1739" s="247">
        <f t="shared" si="189"/>
        <v>4532.76</v>
      </c>
      <c r="KB1739" s="228">
        <f t="shared" si="190"/>
        <v>4056.3199999999997</v>
      </c>
      <c r="KC1739" s="246">
        <f t="shared" si="191"/>
        <v>3894.7200000000003</v>
      </c>
    </row>
    <row r="1740" spans="1:289" x14ac:dyDescent="0.3">
      <c r="A1740" s="214">
        <v>42899</v>
      </c>
      <c r="B1740" s="31">
        <v>4515</v>
      </c>
      <c r="C1740" s="31">
        <f t="shared" si="193"/>
        <v>4458.2380952380954</v>
      </c>
      <c r="D1740" s="7">
        <v>4889.79</v>
      </c>
      <c r="E1740" s="2">
        <v>2411.62</v>
      </c>
      <c r="H1740" s="2">
        <v>4643.6899999999996</v>
      </c>
      <c r="I1740" s="3">
        <v>2682.28</v>
      </c>
      <c r="J1740" s="7">
        <v>4322.2299999999996</v>
      </c>
      <c r="K1740" s="2">
        <v>1994.18</v>
      </c>
      <c r="N1740" s="7">
        <v>4076.13</v>
      </c>
      <c r="O1740" s="3">
        <v>2261.1999999999998</v>
      </c>
      <c r="P1740" s="7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95"/>
        <v>4320</v>
      </c>
      <c r="AK1740" s="2">
        <v>195</v>
      </c>
      <c r="AL1740" s="7">
        <v>2818.12</v>
      </c>
      <c r="AM1740" s="2">
        <v>1694.88</v>
      </c>
      <c r="AP1740" s="7">
        <v>2572.02</v>
      </c>
      <c r="AQ1740" s="3">
        <v>1959.26</v>
      </c>
      <c r="BH1740" s="2">
        <v>4468</v>
      </c>
      <c r="BI1740" s="55">
        <v>4380</v>
      </c>
      <c r="BJ1740" s="2">
        <f t="shared" si="194"/>
        <v>4413.7619047619046</v>
      </c>
      <c r="BK1740" s="55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60">
        <v>4273</v>
      </c>
      <c r="CA1740" s="60">
        <v>4273</v>
      </c>
      <c r="CB1740" s="2">
        <f t="shared" si="192"/>
        <v>4273</v>
      </c>
      <c r="CG1740" s="58"/>
      <c r="IO1740" s="58"/>
      <c r="IP1740" s="55"/>
      <c r="IQ1740" s="55"/>
      <c r="IR1740" s="55"/>
      <c r="IS1740" s="55"/>
      <c r="IT1740" s="55"/>
      <c r="IU1740" s="55"/>
      <c r="IV1740" s="55"/>
      <c r="IW1740" s="55"/>
      <c r="IX1740" s="55"/>
      <c r="IY1740" s="55"/>
      <c r="IZ1740" s="55"/>
      <c r="JA1740" s="55"/>
      <c r="JB1740" s="55"/>
      <c r="JC1740" s="55"/>
      <c r="JD1740" s="55"/>
      <c r="JE1740" s="55"/>
      <c r="JF1740" s="55"/>
      <c r="JG1740" s="55"/>
      <c r="JH1740" s="55"/>
      <c r="JI1740" s="55"/>
      <c r="JJ1740" s="55"/>
      <c r="JK1740" s="55"/>
      <c r="JL1740" s="55"/>
      <c r="JM1740" s="55"/>
      <c r="JN1740" s="55"/>
      <c r="JO1740" s="55"/>
      <c r="JP1740" s="156"/>
      <c r="JQ1740" s="55"/>
      <c r="JR1740" s="55"/>
      <c r="KA1740" s="247">
        <f t="shared" si="189"/>
        <v>4552.2299999999996</v>
      </c>
      <c r="KB1740" s="228">
        <f t="shared" si="190"/>
        <v>4055.3</v>
      </c>
      <c r="KC1740" s="246">
        <f t="shared" si="191"/>
        <v>3893.8</v>
      </c>
    </row>
    <row r="1741" spans="1:289" x14ac:dyDescent="0.3">
      <c r="A1741" s="214">
        <v>42900</v>
      </c>
      <c r="B1741" s="31">
        <v>4510</v>
      </c>
      <c r="C1741" s="31">
        <f t="shared" si="193"/>
        <v>4463.4285714285716</v>
      </c>
      <c r="D1741" s="7">
        <v>4853.6899999999996</v>
      </c>
      <c r="E1741" s="2">
        <v>2380.67</v>
      </c>
      <c r="H1741" s="2">
        <v>4607.59</v>
      </c>
      <c r="I1741" s="3">
        <v>2651.06</v>
      </c>
      <c r="J1741" s="7">
        <v>4292.3599999999997</v>
      </c>
      <c r="K1741" s="2">
        <v>1967.81</v>
      </c>
      <c r="N1741" s="7">
        <v>4046.26</v>
      </c>
      <c r="O1741" s="3">
        <v>2234.6</v>
      </c>
      <c r="P1741" s="7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95"/>
        <v>4315</v>
      </c>
      <c r="AK1741" s="2">
        <v>195</v>
      </c>
      <c r="AL1741" s="7">
        <v>2791.65</v>
      </c>
      <c r="AM1741" s="2">
        <v>1671.84</v>
      </c>
      <c r="AP1741" s="7">
        <v>2545.5500000000002</v>
      </c>
      <c r="AQ1741" s="3">
        <v>1936.02</v>
      </c>
      <c r="BH1741" s="2">
        <v>4480</v>
      </c>
      <c r="BI1741" s="55">
        <v>4380</v>
      </c>
      <c r="BJ1741" s="2">
        <f t="shared" si="194"/>
        <v>4419.4285714285716</v>
      </c>
      <c r="BK1741" s="55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60">
        <v>4273</v>
      </c>
      <c r="CA1741" s="60">
        <v>4273</v>
      </c>
      <c r="CB1741" s="2">
        <f t="shared" si="192"/>
        <v>4273</v>
      </c>
      <c r="CG1741" s="58"/>
      <c r="IO1741" s="58"/>
      <c r="IP1741" s="55"/>
      <c r="IQ1741" s="55"/>
      <c r="IR1741" s="55"/>
      <c r="IS1741" s="55"/>
      <c r="IT1741" s="55"/>
      <c r="IU1741" s="55"/>
      <c r="IV1741" s="55"/>
      <c r="IW1741" s="55"/>
      <c r="IX1741" s="55"/>
      <c r="IY1741" s="55"/>
      <c r="IZ1741" s="55"/>
      <c r="JA1741" s="55"/>
      <c r="JB1741" s="55"/>
      <c r="JC1741" s="55"/>
      <c r="JD1741" s="55"/>
      <c r="JE1741" s="55"/>
      <c r="JF1741" s="55"/>
      <c r="JG1741" s="55"/>
      <c r="JH1741" s="55"/>
      <c r="JI1741" s="55"/>
      <c r="JJ1741" s="55"/>
      <c r="JK1741" s="55"/>
      <c r="JL1741" s="55"/>
      <c r="JM1741" s="55"/>
      <c r="JN1741" s="55"/>
      <c r="JO1741" s="55"/>
      <c r="JP1741" s="156"/>
      <c r="JQ1741" s="55"/>
      <c r="JR1741" s="55"/>
      <c r="KA1741" s="247">
        <f t="shared" ref="KA1741:KA1804" si="196">J1741+230</f>
        <v>4522.3599999999997</v>
      </c>
      <c r="KB1741" s="228">
        <f t="shared" si="190"/>
        <v>4050.2</v>
      </c>
      <c r="KC1741" s="246">
        <f t="shared" si="191"/>
        <v>3889.2</v>
      </c>
    </row>
    <row r="1742" spans="1:289" x14ac:dyDescent="0.3">
      <c r="A1742" s="214">
        <v>42901</v>
      </c>
      <c r="B1742" s="31">
        <v>4510</v>
      </c>
      <c r="C1742" s="31">
        <f t="shared" si="193"/>
        <v>4468.3809523809523</v>
      </c>
      <c r="D1742" s="7">
        <v>4928.47</v>
      </c>
      <c r="E1742" s="2">
        <v>2444.7800000000002</v>
      </c>
      <c r="H1742" s="2">
        <v>4682.37</v>
      </c>
      <c r="I1742" s="3">
        <v>2715.73</v>
      </c>
      <c r="J1742" s="7">
        <v>4354.24</v>
      </c>
      <c r="K1742" s="2">
        <v>2022.43</v>
      </c>
      <c r="N1742" s="7">
        <v>4108.1400000000003</v>
      </c>
      <c r="O1742" s="3">
        <v>2289.6999999999998</v>
      </c>
      <c r="P1742" s="7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95"/>
        <v>4315</v>
      </c>
      <c r="AK1742" s="2">
        <v>195</v>
      </c>
      <c r="AL1742" s="7">
        <v>2859.5</v>
      </c>
      <c r="AM1742" s="2">
        <v>1732.36</v>
      </c>
      <c r="AP1742" s="7">
        <v>2613.4499999999998</v>
      </c>
      <c r="AQ1742" s="3">
        <v>1997.07</v>
      </c>
      <c r="BH1742" s="2">
        <v>4471</v>
      </c>
      <c r="BI1742" s="55">
        <v>4307</v>
      </c>
      <c r="BJ1742" s="2">
        <f t="shared" si="194"/>
        <v>4424.1904761904761</v>
      </c>
      <c r="BK1742" s="55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60">
        <v>4273</v>
      </c>
      <c r="CA1742" s="60">
        <v>4273</v>
      </c>
      <c r="CB1742" s="2">
        <f t="shared" si="192"/>
        <v>4273</v>
      </c>
      <c r="CG1742" s="58"/>
      <c r="IO1742" s="58"/>
      <c r="IP1742" s="55"/>
      <c r="IQ1742" s="55"/>
      <c r="IR1742" s="55"/>
      <c r="IS1742" s="55"/>
      <c r="IT1742" s="55"/>
      <c r="IU1742" s="55"/>
      <c r="IV1742" s="55"/>
      <c r="IW1742" s="55"/>
      <c r="IX1742" s="55"/>
      <c r="IY1742" s="55"/>
      <c r="IZ1742" s="55"/>
      <c r="JA1742" s="55"/>
      <c r="JB1742" s="55"/>
      <c r="JC1742" s="55"/>
      <c r="JD1742" s="55"/>
      <c r="JE1742" s="55"/>
      <c r="JF1742" s="55"/>
      <c r="JG1742" s="55"/>
      <c r="JH1742" s="55"/>
      <c r="JI1742" s="55"/>
      <c r="JJ1742" s="55"/>
      <c r="JK1742" s="55"/>
      <c r="JL1742" s="55"/>
      <c r="JM1742" s="55"/>
      <c r="JN1742" s="55"/>
      <c r="JO1742" s="55"/>
      <c r="JP1742" s="156"/>
      <c r="JQ1742" s="55"/>
      <c r="JR1742" s="55"/>
      <c r="KA1742" s="247">
        <f t="shared" si="196"/>
        <v>4584.24</v>
      </c>
      <c r="KB1742" s="228">
        <f t="shared" si="190"/>
        <v>4050.2</v>
      </c>
      <c r="KC1742" s="246">
        <f t="shared" si="191"/>
        <v>3889.2</v>
      </c>
    </row>
    <row r="1743" spans="1:289" x14ac:dyDescent="0.3">
      <c r="A1743" s="214">
        <v>42902</v>
      </c>
      <c r="B1743" s="31">
        <v>4510</v>
      </c>
      <c r="C1743" s="31">
        <f t="shared" si="193"/>
        <v>4473</v>
      </c>
      <c r="D1743" s="7">
        <v>4959.5200000000004</v>
      </c>
      <c r="E1743" s="2">
        <v>2454.0500000000002</v>
      </c>
      <c r="H1743" s="2">
        <v>4713.42</v>
      </c>
      <c r="I1743" s="3">
        <v>2725.08</v>
      </c>
      <c r="J1743" s="7">
        <v>4391.03</v>
      </c>
      <c r="K1743" s="2">
        <v>2023.28</v>
      </c>
      <c r="N1743" s="7">
        <v>4144.93</v>
      </c>
      <c r="O1743" s="3">
        <v>2290.56</v>
      </c>
      <c r="P1743" s="7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95"/>
        <v>4315</v>
      </c>
      <c r="AK1743" s="2">
        <v>195</v>
      </c>
      <c r="AL1743" s="7">
        <v>2796.08</v>
      </c>
      <c r="AM1743" s="2">
        <v>1685.5</v>
      </c>
      <c r="AP1743" s="7">
        <v>2549.98</v>
      </c>
      <c r="AQ1743" s="3">
        <v>1949.8</v>
      </c>
      <c r="BH1743" s="2">
        <v>4471</v>
      </c>
      <c r="BI1743" s="55">
        <v>4307</v>
      </c>
      <c r="BJ1743" s="2">
        <f t="shared" ref="BJ1743:BJ1748" si="197">AVERAGE(BH1723:BH1743)</f>
        <v>4427.5238095238092</v>
      </c>
      <c r="BK1743" s="55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60">
        <v>4273</v>
      </c>
      <c r="CA1743" s="60">
        <v>4273</v>
      </c>
      <c r="CB1743" s="2">
        <f t="shared" si="192"/>
        <v>4273</v>
      </c>
      <c r="CG1743" s="58"/>
      <c r="IO1743" s="58"/>
      <c r="IP1743" s="55"/>
      <c r="IQ1743" s="55"/>
      <c r="IR1743" s="55"/>
      <c r="IS1743" s="55"/>
      <c r="IT1743" s="55"/>
      <c r="IU1743" s="55"/>
      <c r="IV1743" s="55"/>
      <c r="IW1743" s="55"/>
      <c r="IX1743" s="55"/>
      <c r="IY1743" s="55"/>
      <c r="IZ1743" s="55"/>
      <c r="JA1743" s="55"/>
      <c r="JB1743" s="55"/>
      <c r="JC1743" s="55"/>
      <c r="JD1743" s="55"/>
      <c r="JE1743" s="55"/>
      <c r="JF1743" s="55"/>
      <c r="JG1743" s="55"/>
      <c r="JH1743" s="55"/>
      <c r="JI1743" s="55"/>
      <c r="JJ1743" s="55"/>
      <c r="JK1743" s="55"/>
      <c r="JL1743" s="55"/>
      <c r="JM1743" s="55"/>
      <c r="JN1743" s="55"/>
      <c r="JO1743" s="55"/>
      <c r="JP1743" s="156"/>
      <c r="JQ1743" s="55"/>
      <c r="JR1743" s="55"/>
      <c r="KA1743" s="247">
        <f t="shared" si="196"/>
        <v>4621.03</v>
      </c>
      <c r="KB1743" s="228">
        <f t="shared" si="190"/>
        <v>4050.2</v>
      </c>
      <c r="KC1743" s="246">
        <f t="shared" si="191"/>
        <v>3889.2</v>
      </c>
    </row>
    <row r="1744" spans="1:289" x14ac:dyDescent="0.3">
      <c r="A1744" s="214">
        <v>42905</v>
      </c>
      <c r="B1744" s="31">
        <v>4505</v>
      </c>
      <c r="C1744" s="31">
        <f t="shared" si="193"/>
        <v>4475.6190476190477</v>
      </c>
      <c r="D1744" s="7">
        <v>5245.65</v>
      </c>
      <c r="E1744" s="2">
        <v>2728.07</v>
      </c>
      <c r="H1744" s="2">
        <v>4999.55</v>
      </c>
      <c r="I1744" s="3">
        <v>3001.48</v>
      </c>
      <c r="J1744" s="7">
        <v>4432.53</v>
      </c>
      <c r="K1744" s="2">
        <v>2059.4499999999998</v>
      </c>
      <c r="N1744" s="7">
        <v>4186.43</v>
      </c>
      <c r="O1744" s="3">
        <v>2327.04</v>
      </c>
      <c r="P1744" s="7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95"/>
        <v>4310</v>
      </c>
      <c r="AK1744" s="2">
        <v>195</v>
      </c>
      <c r="AL1744" s="7">
        <v>2857.88</v>
      </c>
      <c r="AM1744" s="2">
        <v>1742.3</v>
      </c>
      <c r="AP1744" s="7">
        <v>2611.7800000000002</v>
      </c>
      <c r="AQ1744" s="3">
        <v>2007.09</v>
      </c>
      <c r="BH1744" s="2">
        <v>4453</v>
      </c>
      <c r="BI1744" s="55">
        <v>4298</v>
      </c>
      <c r="BJ1744" s="2">
        <f t="shared" si="197"/>
        <v>4430.1904761904761</v>
      </c>
      <c r="BK1744" s="55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60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60">
        <v>4270</v>
      </c>
      <c r="CB1744" s="2">
        <f t="shared" si="192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58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IO1744" s="58"/>
      <c r="IP1744" s="55"/>
      <c r="IQ1744" s="55"/>
      <c r="IR1744" s="55"/>
      <c r="IS1744" s="55"/>
      <c r="IT1744" s="55"/>
      <c r="IU1744" s="55"/>
      <c r="IV1744" s="55"/>
      <c r="IW1744" s="55"/>
      <c r="IX1744" s="55"/>
      <c r="IY1744" s="55"/>
      <c r="IZ1744" s="55"/>
      <c r="JA1744" s="55"/>
      <c r="JB1744" s="55"/>
      <c r="JC1744" s="55"/>
      <c r="JD1744" s="55"/>
      <c r="JE1744" s="55"/>
      <c r="JF1744" s="55"/>
      <c r="JG1744" s="55"/>
      <c r="JH1744" s="55"/>
      <c r="JI1744" s="55"/>
      <c r="JJ1744" s="55"/>
      <c r="JK1744" s="55"/>
      <c r="JL1744" s="55"/>
      <c r="JM1744" s="55"/>
      <c r="JN1744" s="55"/>
      <c r="JO1744" s="55"/>
      <c r="JP1744" s="156"/>
      <c r="JQ1744" s="55"/>
      <c r="JR1744" s="55"/>
      <c r="KA1744" s="247">
        <f t="shared" si="196"/>
        <v>4662.53</v>
      </c>
      <c r="KB1744" s="228">
        <f t="shared" si="190"/>
        <v>4045.1000000000004</v>
      </c>
      <c r="KC1744" s="246">
        <f t="shared" si="191"/>
        <v>3884.6000000000004</v>
      </c>
    </row>
    <row r="1745" spans="1:289" x14ac:dyDescent="0.3">
      <c r="A1745" s="214">
        <v>42906</v>
      </c>
      <c r="B1745" s="31">
        <v>4510</v>
      </c>
      <c r="C1745" s="31">
        <f t="shared" si="193"/>
        <v>4477.8095238095239</v>
      </c>
      <c r="D1745" s="7">
        <v>5257.74</v>
      </c>
      <c r="E1745" s="2">
        <v>2736.89</v>
      </c>
      <c r="H1745" s="2">
        <v>5011.6400000000003</v>
      </c>
      <c r="I1745" s="3">
        <v>3010.38</v>
      </c>
      <c r="J1745" s="7">
        <v>4452.1899999999996</v>
      </c>
      <c r="K1745" s="2">
        <v>2076.58</v>
      </c>
      <c r="N1745" s="7">
        <v>4206.09</v>
      </c>
      <c r="O1745" s="3">
        <v>2344.3200000000002</v>
      </c>
      <c r="P1745" s="7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95"/>
        <v>4315</v>
      </c>
      <c r="AK1745" s="2">
        <v>195</v>
      </c>
      <c r="AL1745" s="7">
        <v>2901.32</v>
      </c>
      <c r="AM1745" s="2">
        <v>1783.09</v>
      </c>
      <c r="AP1745" s="7">
        <v>2655.22</v>
      </c>
      <c r="AQ1745" s="3">
        <v>2048.2399999999998</v>
      </c>
      <c r="BH1745" s="2">
        <v>4423</v>
      </c>
      <c r="BI1745" s="55">
        <v>4269</v>
      </c>
      <c r="BJ1745" s="2">
        <f t="shared" si="197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60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60">
        <v>4240</v>
      </c>
      <c r="CB1745" s="2">
        <f t="shared" si="192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58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IO1745" s="58"/>
      <c r="IP1745" s="55"/>
      <c r="IQ1745" s="55"/>
      <c r="IR1745" s="55"/>
      <c r="IS1745" s="55"/>
      <c r="IT1745" s="55"/>
      <c r="IU1745" s="55"/>
      <c r="IV1745" s="55"/>
      <c r="IW1745" s="55"/>
      <c r="IX1745" s="55"/>
      <c r="IY1745" s="55"/>
      <c r="IZ1745" s="55"/>
      <c r="JA1745" s="55"/>
      <c r="JB1745" s="55"/>
      <c r="JC1745" s="55"/>
      <c r="JD1745" s="55"/>
      <c r="JE1745" s="55"/>
      <c r="JF1745" s="55"/>
      <c r="JG1745" s="55"/>
      <c r="JH1745" s="55"/>
      <c r="JI1745" s="55"/>
      <c r="JJ1745" s="55"/>
      <c r="JK1745" s="55"/>
      <c r="JL1745" s="55"/>
      <c r="JM1745" s="55"/>
      <c r="JN1745" s="55"/>
      <c r="JO1745" s="55"/>
      <c r="JP1745" s="156"/>
      <c r="JQ1745" s="55"/>
      <c r="JR1745" s="55"/>
      <c r="KA1745" s="247">
        <f t="shared" si="196"/>
        <v>4682.1899999999996</v>
      </c>
      <c r="KB1745" s="228">
        <f t="shared" si="190"/>
        <v>4050.2</v>
      </c>
      <c r="KC1745" s="246">
        <f t="shared" si="191"/>
        <v>3889.2</v>
      </c>
    </row>
    <row r="1746" spans="1:289" x14ac:dyDescent="0.3">
      <c r="A1746" s="214">
        <v>42907</v>
      </c>
      <c r="B1746" s="31">
        <v>4465</v>
      </c>
      <c r="C1746" s="31">
        <f t="shared" si="193"/>
        <v>4477.8095238095239</v>
      </c>
      <c r="D1746" s="7">
        <v>5262.52</v>
      </c>
      <c r="E1746" s="2">
        <v>2742.58</v>
      </c>
      <c r="H1746" s="2">
        <v>5016.42</v>
      </c>
      <c r="I1746" s="3">
        <v>3016.12</v>
      </c>
      <c r="J1746" s="7">
        <v>4445.6400000000003</v>
      </c>
      <c r="K1746" s="2">
        <v>2070.87</v>
      </c>
      <c r="N1746" s="7">
        <v>4199.54</v>
      </c>
      <c r="O1746" s="3">
        <v>2338.56</v>
      </c>
      <c r="P1746" s="7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95"/>
        <v>4270</v>
      </c>
      <c r="AK1746" s="2">
        <v>195</v>
      </c>
      <c r="AL1746" s="7">
        <v>2856.04</v>
      </c>
      <c r="AM1746" s="2">
        <v>1739.31</v>
      </c>
      <c r="AP1746" s="7">
        <v>2609.94</v>
      </c>
      <c r="AQ1746" s="3">
        <v>2004.08</v>
      </c>
      <c r="BH1746" s="2">
        <v>4422</v>
      </c>
      <c r="BI1746" s="55">
        <v>4260</v>
      </c>
      <c r="BJ1746" s="2">
        <f t="shared" si="197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60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60">
        <v>4250</v>
      </c>
      <c r="CB1746" s="2">
        <f t="shared" si="192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58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IO1746" s="58"/>
      <c r="IP1746" s="55"/>
      <c r="IQ1746" s="55"/>
      <c r="IR1746" s="55"/>
      <c r="IS1746" s="55"/>
      <c r="IT1746" s="55"/>
      <c r="IU1746" s="55"/>
      <c r="IV1746" s="55"/>
      <c r="IW1746" s="55"/>
      <c r="IX1746" s="55"/>
      <c r="IY1746" s="55"/>
      <c r="IZ1746" s="55"/>
      <c r="JA1746" s="55"/>
      <c r="JB1746" s="55"/>
      <c r="JC1746" s="55"/>
      <c r="JD1746" s="55"/>
      <c r="JE1746" s="55"/>
      <c r="JF1746" s="55"/>
      <c r="JG1746" s="55"/>
      <c r="JH1746" s="55"/>
      <c r="JI1746" s="55"/>
      <c r="JJ1746" s="55"/>
      <c r="JK1746" s="55"/>
      <c r="JL1746" s="55"/>
      <c r="JM1746" s="55"/>
      <c r="JN1746" s="55"/>
      <c r="JO1746" s="55"/>
      <c r="JP1746" s="156"/>
      <c r="JQ1746" s="55"/>
      <c r="JR1746" s="55"/>
      <c r="KA1746" s="247">
        <f t="shared" si="196"/>
        <v>4675.6400000000003</v>
      </c>
      <c r="KB1746" s="228">
        <f t="shared" si="190"/>
        <v>4004.3</v>
      </c>
      <c r="KC1746" s="246">
        <f t="shared" si="191"/>
        <v>3847.8</v>
      </c>
    </row>
    <row r="1747" spans="1:289" x14ac:dyDescent="0.3">
      <c r="A1747" s="214">
        <v>42908</v>
      </c>
      <c r="B1747" s="31">
        <v>4480</v>
      </c>
      <c r="C1747" s="31">
        <f t="shared" si="193"/>
        <v>4478.5238095238092</v>
      </c>
      <c r="D1747" s="7">
        <v>4999.96</v>
      </c>
      <c r="E1747" s="2">
        <v>2699.95</v>
      </c>
      <c r="H1747" s="2">
        <v>4753.8599999999997</v>
      </c>
      <c r="I1747" s="3">
        <v>2973.12</v>
      </c>
      <c r="J1747" s="7">
        <v>4200.62</v>
      </c>
      <c r="K1747" s="2">
        <v>2057.5500000000002</v>
      </c>
      <c r="N1747" s="7">
        <v>3954.52</v>
      </c>
      <c r="O1747" s="3">
        <v>2325.12</v>
      </c>
      <c r="P1747" s="7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95"/>
        <v>4285</v>
      </c>
      <c r="AK1747" s="2">
        <v>195</v>
      </c>
      <c r="AL1747" s="7">
        <v>2816.65</v>
      </c>
      <c r="AM1747" s="2">
        <v>1702.1</v>
      </c>
      <c r="AP1747" s="7">
        <v>2570.5500000000002</v>
      </c>
      <c r="AQ1747" s="3">
        <v>1966.54</v>
      </c>
      <c r="BH1747" s="2">
        <v>4404</v>
      </c>
      <c r="BI1747" s="55">
        <v>4259</v>
      </c>
      <c r="BJ1747" s="2">
        <f t="shared" si="197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60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60">
        <v>4157</v>
      </c>
      <c r="CB1747" s="2">
        <f t="shared" si="192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58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IO1747" s="58"/>
      <c r="IP1747" s="55"/>
      <c r="IQ1747" s="55"/>
      <c r="IR1747" s="55"/>
      <c r="IS1747" s="55"/>
      <c r="IT1747" s="55"/>
      <c r="IU1747" s="55"/>
      <c r="IV1747" s="55"/>
      <c r="IW1747" s="55"/>
      <c r="IX1747" s="55"/>
      <c r="IY1747" s="55"/>
      <c r="IZ1747" s="55"/>
      <c r="JA1747" s="55"/>
      <c r="JB1747" s="55"/>
      <c r="JC1747" s="55"/>
      <c r="JD1747" s="55"/>
      <c r="JE1747" s="55"/>
      <c r="JF1747" s="55"/>
      <c r="JG1747" s="55"/>
      <c r="JH1747" s="55"/>
      <c r="JI1747" s="55"/>
      <c r="JJ1747" s="55"/>
      <c r="JK1747" s="55"/>
      <c r="JL1747" s="55"/>
      <c r="JM1747" s="55"/>
      <c r="JN1747" s="55"/>
      <c r="JO1747" s="55"/>
      <c r="JP1747" s="156"/>
      <c r="JQ1747" s="55"/>
      <c r="JR1747" s="55"/>
      <c r="KA1747" s="247">
        <f t="shared" si="196"/>
        <v>4430.62</v>
      </c>
      <c r="KB1747" s="228">
        <f t="shared" ref="KB1747:KB1810" si="198">B1747*1.02-550</f>
        <v>4019.6000000000004</v>
      </c>
      <c r="KC1747" s="246">
        <f t="shared" si="191"/>
        <v>3861.6000000000004</v>
      </c>
    </row>
    <row r="1748" spans="1:289" x14ac:dyDescent="0.3">
      <c r="A1748" s="214">
        <v>42909</v>
      </c>
      <c r="B1748" s="31">
        <v>4376</v>
      </c>
      <c r="C1748" s="31">
        <f t="shared" si="193"/>
        <v>4476.9047619047615</v>
      </c>
      <c r="D1748" s="7">
        <v>4980.28</v>
      </c>
      <c r="E1748" s="2">
        <v>2683.16</v>
      </c>
      <c r="H1748" s="2">
        <v>4734.18</v>
      </c>
      <c r="I1748" s="3">
        <v>2956.18</v>
      </c>
      <c r="J1748" s="7">
        <v>4185.26</v>
      </c>
      <c r="K1748" s="2">
        <v>2044.22</v>
      </c>
      <c r="N1748" s="7">
        <v>3939.16</v>
      </c>
      <c r="O1748" s="3">
        <v>2311.6799999999998</v>
      </c>
      <c r="P1748" s="7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95"/>
        <v>4181</v>
      </c>
      <c r="AK1748" s="2">
        <v>195</v>
      </c>
      <c r="AL1748" s="7">
        <v>2790.58</v>
      </c>
      <c r="AM1748" s="2">
        <v>1677.94</v>
      </c>
      <c r="AP1748" s="7">
        <v>2544.48</v>
      </c>
      <c r="AQ1748" s="3">
        <v>1942.17</v>
      </c>
      <c r="BH1748" s="2">
        <v>4274</v>
      </c>
      <c r="BI1748" s="55">
        <v>4129</v>
      </c>
      <c r="BJ1748" s="2">
        <f t="shared" si="197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60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60">
        <v>4030</v>
      </c>
      <c r="CB1748" s="2">
        <f t="shared" si="192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58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IO1748" s="58"/>
      <c r="IP1748" s="55"/>
      <c r="IQ1748" s="55"/>
      <c r="IR1748" s="55"/>
      <c r="IS1748" s="55"/>
      <c r="IT1748" s="55"/>
      <c r="IU1748" s="55"/>
      <c r="IV1748" s="55"/>
      <c r="IW1748" s="55"/>
      <c r="IX1748" s="55"/>
      <c r="IY1748" s="55"/>
      <c r="IZ1748" s="55"/>
      <c r="JA1748" s="55"/>
      <c r="JB1748" s="55"/>
      <c r="JC1748" s="55"/>
      <c r="JD1748" s="55"/>
      <c r="JE1748" s="55"/>
      <c r="JF1748" s="55"/>
      <c r="JG1748" s="55"/>
      <c r="JH1748" s="55"/>
      <c r="JI1748" s="55"/>
      <c r="JJ1748" s="55"/>
      <c r="JK1748" s="55"/>
      <c r="JL1748" s="55"/>
      <c r="JM1748" s="55"/>
      <c r="JN1748" s="55"/>
      <c r="JO1748" s="55"/>
      <c r="JP1748" s="156"/>
      <c r="JQ1748" s="55"/>
      <c r="JR1748" s="55"/>
      <c r="KA1748" s="247">
        <f t="shared" si="196"/>
        <v>4415.26</v>
      </c>
      <c r="KB1748" s="228">
        <f t="shared" si="198"/>
        <v>3913.5200000000004</v>
      </c>
      <c r="KC1748" s="246">
        <f t="shared" si="191"/>
        <v>3765.92</v>
      </c>
    </row>
    <row r="1749" spans="1:289" x14ac:dyDescent="0.3">
      <c r="A1749" s="214">
        <v>42912</v>
      </c>
      <c r="B1749" s="31">
        <v>4144</v>
      </c>
      <c r="C1749" s="31">
        <f t="shared" si="193"/>
        <v>4461</v>
      </c>
      <c r="D1749" s="7">
        <v>4880.78</v>
      </c>
      <c r="E1749" s="2">
        <v>2586.7199999999998</v>
      </c>
      <c r="H1749" s="2">
        <v>4634.68</v>
      </c>
      <c r="I1749" s="3">
        <v>2858.9</v>
      </c>
      <c r="J1749" s="7">
        <v>4178.67</v>
      </c>
      <c r="K1749" s="2">
        <v>2038.51</v>
      </c>
      <c r="N1749" s="7">
        <v>3932.57</v>
      </c>
      <c r="O1749" s="3">
        <v>2305.92</v>
      </c>
      <c r="P1749" s="7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95"/>
        <v>3949</v>
      </c>
      <c r="AK1749" s="2">
        <v>195</v>
      </c>
      <c r="AL1749" s="7">
        <v>2798.04</v>
      </c>
      <c r="AM1749" s="2">
        <v>1685.84</v>
      </c>
      <c r="AP1749" s="7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60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60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58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IO1749" s="58"/>
      <c r="IP1749" s="55"/>
      <c r="IQ1749" s="55"/>
      <c r="IR1749" s="55"/>
      <c r="IS1749" s="55"/>
      <c r="IT1749" s="55"/>
      <c r="IU1749" s="55"/>
      <c r="IV1749" s="55"/>
      <c r="IW1749" s="55"/>
      <c r="IX1749" s="55"/>
      <c r="IY1749" s="55"/>
      <c r="IZ1749" s="55"/>
      <c r="JA1749" s="55"/>
      <c r="JB1749" s="55"/>
      <c r="JC1749" s="55"/>
      <c r="JD1749" s="55"/>
      <c r="JE1749" s="55"/>
      <c r="JF1749" s="55"/>
      <c r="JG1749" s="55"/>
      <c r="JH1749" s="55"/>
      <c r="JI1749" s="55"/>
      <c r="JJ1749" s="55"/>
      <c r="JK1749" s="55"/>
      <c r="JL1749" s="55"/>
      <c r="JM1749" s="55"/>
      <c r="JN1749" s="55"/>
      <c r="JO1749" s="55"/>
      <c r="JP1749" s="156"/>
      <c r="JQ1749" s="55"/>
      <c r="JR1749" s="55"/>
      <c r="KA1749" s="247">
        <f t="shared" si="196"/>
        <v>4408.67</v>
      </c>
      <c r="KB1749" s="228">
        <f t="shared" si="198"/>
        <v>3676.88</v>
      </c>
      <c r="KC1749" s="246">
        <f t="shared" si="191"/>
        <v>3552.48</v>
      </c>
    </row>
    <row r="1750" spans="1:289" x14ac:dyDescent="0.3">
      <c r="A1750" s="214">
        <v>42913</v>
      </c>
      <c r="B1750" s="31">
        <v>4180</v>
      </c>
      <c r="C1750" s="31">
        <f t="shared" si="193"/>
        <v>4449</v>
      </c>
      <c r="D1750" s="7">
        <v>4861.1400000000003</v>
      </c>
      <c r="E1750" s="2">
        <v>2563.1999999999998</v>
      </c>
      <c r="H1750" s="2">
        <v>4615.04</v>
      </c>
      <c r="I1750" s="3">
        <v>2835.18</v>
      </c>
      <c r="J1750" s="7">
        <v>4205.01</v>
      </c>
      <c r="K1750" s="2">
        <v>2061.35</v>
      </c>
      <c r="N1750" s="7">
        <v>3958.91</v>
      </c>
      <c r="O1750" s="3">
        <v>2328.96</v>
      </c>
      <c r="P1750" s="7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95"/>
        <v>3985</v>
      </c>
      <c r="AK1750" s="2">
        <v>195</v>
      </c>
      <c r="AL1750" s="7">
        <v>2780.98</v>
      </c>
      <c r="AM1750" s="2">
        <v>1666.74</v>
      </c>
      <c r="AP1750" s="7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60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60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58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IO1750" s="58"/>
      <c r="IP1750" s="55"/>
      <c r="IQ1750" s="55"/>
      <c r="IR1750" s="55"/>
      <c r="IS1750" s="55"/>
      <c r="IT1750" s="55"/>
      <c r="IU1750" s="55"/>
      <c r="IV1750" s="55"/>
      <c r="IW1750" s="55"/>
      <c r="IX1750" s="55"/>
      <c r="IY1750" s="55"/>
      <c r="IZ1750" s="55"/>
      <c r="JA1750" s="55"/>
      <c r="JB1750" s="55"/>
      <c r="JC1750" s="55"/>
      <c r="JD1750" s="55"/>
      <c r="JE1750" s="55"/>
      <c r="JF1750" s="55"/>
      <c r="JG1750" s="55"/>
      <c r="JH1750" s="55"/>
      <c r="JI1750" s="55"/>
      <c r="JJ1750" s="55"/>
      <c r="JK1750" s="55"/>
      <c r="JL1750" s="55"/>
      <c r="JM1750" s="55"/>
      <c r="JN1750" s="55"/>
      <c r="JO1750" s="55"/>
      <c r="JP1750" s="156"/>
      <c r="JQ1750" s="55"/>
      <c r="JR1750" s="55"/>
      <c r="KA1750" s="247">
        <f t="shared" si="196"/>
        <v>4435.01</v>
      </c>
      <c r="KB1750" s="228">
        <f t="shared" si="198"/>
        <v>3713.6000000000004</v>
      </c>
      <c r="KC1750" s="246">
        <f t="shared" si="191"/>
        <v>3585.6000000000004</v>
      </c>
    </row>
    <row r="1751" spans="1:289" x14ac:dyDescent="0.3">
      <c r="A1751" s="214">
        <v>42914</v>
      </c>
      <c r="B1751" s="31">
        <v>4218</v>
      </c>
      <c r="C1751" s="31">
        <f t="shared" si="193"/>
        <v>4437.9047619047615</v>
      </c>
      <c r="D1751" s="7">
        <v>4813.4399999999996</v>
      </c>
      <c r="E1751" s="2">
        <v>2519.31</v>
      </c>
      <c r="H1751" s="2">
        <v>4567.34</v>
      </c>
      <c r="I1751" s="3">
        <v>2790.9</v>
      </c>
      <c r="J1751" s="7">
        <v>4187.45</v>
      </c>
      <c r="K1751" s="2">
        <v>2046.12</v>
      </c>
      <c r="N1751" s="7">
        <v>3941.35</v>
      </c>
      <c r="O1751" s="3">
        <v>2313.6</v>
      </c>
      <c r="P1751" s="7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95"/>
        <v>4023</v>
      </c>
      <c r="AK1751" s="2">
        <v>195</v>
      </c>
      <c r="AL1751" s="7">
        <v>2779.39</v>
      </c>
      <c r="AM1751" s="2">
        <v>1666.76</v>
      </c>
      <c r="AP1751" s="7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60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60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58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IO1751" s="58"/>
      <c r="IP1751" s="55"/>
      <c r="IQ1751" s="55"/>
      <c r="IR1751" s="55"/>
      <c r="IS1751" s="55"/>
      <c r="IT1751" s="55"/>
      <c r="IU1751" s="55"/>
      <c r="IV1751" s="55"/>
      <c r="IW1751" s="55"/>
      <c r="IX1751" s="55"/>
      <c r="IY1751" s="55"/>
      <c r="IZ1751" s="55"/>
      <c r="JA1751" s="55"/>
      <c r="JB1751" s="55"/>
      <c r="JC1751" s="55"/>
      <c r="JD1751" s="55"/>
      <c r="JE1751" s="55"/>
      <c r="JF1751" s="55"/>
      <c r="JG1751" s="55"/>
      <c r="JH1751" s="55"/>
      <c r="JI1751" s="55"/>
      <c r="JJ1751" s="55"/>
      <c r="JK1751" s="55"/>
      <c r="JL1751" s="55"/>
      <c r="JM1751" s="55"/>
      <c r="JN1751" s="55"/>
      <c r="JO1751" s="55"/>
      <c r="JP1751" s="156"/>
      <c r="JQ1751" s="55"/>
      <c r="JR1751" s="55"/>
      <c r="KA1751" s="247">
        <f t="shared" si="196"/>
        <v>4417.45</v>
      </c>
      <c r="KB1751" s="228">
        <f t="shared" si="198"/>
        <v>3752.3599999999997</v>
      </c>
      <c r="KC1751" s="246">
        <f t="shared" ref="KC1751:KC1818" si="199">B1751*0.92-260</f>
        <v>3620.56</v>
      </c>
    </row>
    <row r="1752" spans="1:289" x14ac:dyDescent="0.3">
      <c r="A1752" s="214">
        <v>42915</v>
      </c>
      <c r="B1752" s="31">
        <v>4229</v>
      </c>
      <c r="C1752" s="31">
        <f t="shared" si="193"/>
        <v>4425.9523809523807</v>
      </c>
      <c r="D1752" s="7">
        <v>4848.01</v>
      </c>
      <c r="E1752" s="2">
        <v>2550.34</v>
      </c>
      <c r="H1752" s="2">
        <v>4601.91</v>
      </c>
      <c r="I1752" s="3">
        <v>2822.2</v>
      </c>
      <c r="J1752" s="7">
        <v>4205.01</v>
      </c>
      <c r="K1752" s="2">
        <v>2061.35</v>
      </c>
      <c r="N1752" s="7">
        <v>3958.91</v>
      </c>
      <c r="O1752" s="3">
        <v>2328.96</v>
      </c>
      <c r="P1752" s="7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95"/>
        <v>4034</v>
      </c>
      <c r="AK1752" s="2">
        <v>195</v>
      </c>
      <c r="AL1752" s="7">
        <v>2794.11</v>
      </c>
      <c r="AM1752" s="2">
        <v>1679.61</v>
      </c>
      <c r="AP1752" s="7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60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60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58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IO1752" s="58"/>
      <c r="IP1752" s="55"/>
      <c r="IQ1752" s="55"/>
      <c r="IR1752" s="55"/>
      <c r="IS1752" s="55"/>
      <c r="IT1752" s="55"/>
      <c r="IU1752" s="55"/>
      <c r="IV1752" s="55"/>
      <c r="IW1752" s="55"/>
      <c r="IX1752" s="55"/>
      <c r="IY1752" s="55"/>
      <c r="IZ1752" s="55"/>
      <c r="JA1752" s="55"/>
      <c r="JB1752" s="55"/>
      <c r="JC1752" s="55"/>
      <c r="JD1752" s="55"/>
      <c r="JE1752" s="55"/>
      <c r="JF1752" s="55"/>
      <c r="JG1752" s="55"/>
      <c r="JH1752" s="55"/>
      <c r="JI1752" s="55"/>
      <c r="JJ1752" s="55"/>
      <c r="JK1752" s="55"/>
      <c r="JL1752" s="55"/>
      <c r="JM1752" s="55"/>
      <c r="JN1752" s="55"/>
      <c r="JO1752" s="55"/>
      <c r="JP1752" s="156"/>
      <c r="JQ1752" s="55"/>
      <c r="JR1752" s="55"/>
      <c r="KA1752" s="247">
        <f t="shared" si="196"/>
        <v>4435.01</v>
      </c>
      <c r="KB1752" s="228">
        <f t="shared" si="198"/>
        <v>3763.58</v>
      </c>
      <c r="KC1752" s="246">
        <f t="shared" si="199"/>
        <v>3630.6800000000003</v>
      </c>
    </row>
    <row r="1753" spans="1:289" x14ac:dyDescent="0.3">
      <c r="A1753" s="214">
        <v>42916</v>
      </c>
      <c r="B1753" s="31">
        <v>4250</v>
      </c>
      <c r="C1753" s="31">
        <f t="shared" si="193"/>
        <v>4416.4285714285716</v>
      </c>
      <c r="D1753" s="7">
        <v>4972.42</v>
      </c>
      <c r="E1753" s="2">
        <v>2656.86</v>
      </c>
      <c r="H1753" s="2">
        <v>4726.32</v>
      </c>
      <c r="I1753" s="3">
        <v>2929.65</v>
      </c>
      <c r="J1753" s="7">
        <v>4220.37</v>
      </c>
      <c r="K1753" s="2">
        <v>2074.6799999999998</v>
      </c>
      <c r="N1753" s="7">
        <v>3974.27</v>
      </c>
      <c r="O1753" s="3">
        <v>2342.4</v>
      </c>
      <c r="P1753" s="7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95"/>
        <v>4055</v>
      </c>
      <c r="AK1753" s="2">
        <v>195</v>
      </c>
      <c r="AL1753" s="7">
        <v>2846.6</v>
      </c>
      <c r="AM1753" s="2">
        <v>1729.67</v>
      </c>
      <c r="AP1753" s="7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60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60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58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IO1753" s="58"/>
      <c r="IP1753" s="55"/>
      <c r="IQ1753" s="55"/>
      <c r="IR1753" s="55"/>
      <c r="IS1753" s="55"/>
      <c r="IT1753" s="55"/>
      <c r="IU1753" s="55"/>
      <c r="IV1753" s="55"/>
      <c r="IW1753" s="55"/>
      <c r="IX1753" s="55"/>
      <c r="IY1753" s="55"/>
      <c r="IZ1753" s="55"/>
      <c r="JA1753" s="55"/>
      <c r="JB1753" s="55"/>
      <c r="JC1753" s="55"/>
      <c r="JD1753" s="55"/>
      <c r="JE1753" s="55"/>
      <c r="JF1753" s="55"/>
      <c r="JG1753" s="55"/>
      <c r="JH1753" s="55"/>
      <c r="JI1753" s="55"/>
      <c r="JJ1753" s="55"/>
      <c r="JK1753" s="55"/>
      <c r="JL1753" s="55"/>
      <c r="JM1753" s="55"/>
      <c r="JN1753" s="55"/>
      <c r="JO1753" s="55"/>
      <c r="JP1753" s="156"/>
      <c r="JQ1753" s="55"/>
      <c r="JR1753" s="55"/>
      <c r="KA1753" s="247">
        <f t="shared" si="196"/>
        <v>4450.37</v>
      </c>
      <c r="KB1753" s="228">
        <f t="shared" si="198"/>
        <v>3785</v>
      </c>
      <c r="KC1753" s="246">
        <f t="shared" si="199"/>
        <v>3650</v>
      </c>
    </row>
    <row r="1754" spans="1:289" x14ac:dyDescent="0.3">
      <c r="A1754" s="214">
        <v>42919</v>
      </c>
      <c r="B1754" s="31">
        <v>4272</v>
      </c>
      <c r="C1754" s="31">
        <f t="shared" si="193"/>
        <v>4407.9523809523807</v>
      </c>
      <c r="D1754" s="7">
        <v>5139.8900000000003</v>
      </c>
      <c r="E1754" s="2">
        <v>2814.75</v>
      </c>
      <c r="H1754" s="2">
        <v>4893.79</v>
      </c>
      <c r="I1754" s="3">
        <v>3088.92</v>
      </c>
      <c r="J1754" s="7">
        <v>4257.68</v>
      </c>
      <c r="K1754" s="2">
        <v>2107.0300000000002</v>
      </c>
      <c r="N1754" s="7">
        <v>4011.58</v>
      </c>
      <c r="O1754" s="3">
        <v>2375.04</v>
      </c>
      <c r="P1754" s="7">
        <v>4378.28</v>
      </c>
      <c r="Q1754" s="2">
        <v>2303.62</v>
      </c>
      <c r="T1754" s="2">
        <v>4132.18</v>
      </c>
      <c r="U1754" s="3">
        <v>2573.34</v>
      </c>
      <c r="AJ1754" s="2">
        <f t="shared" si="195"/>
        <v>4077</v>
      </c>
      <c r="AK1754" s="2">
        <v>195</v>
      </c>
      <c r="AL1754" s="7">
        <v>2891.78</v>
      </c>
      <c r="AM1754" s="2">
        <v>1770.58</v>
      </c>
      <c r="AP1754" s="7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60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60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58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IO1754" s="58"/>
      <c r="IP1754" s="55"/>
      <c r="IQ1754" s="55"/>
      <c r="IR1754" s="55"/>
      <c r="IS1754" s="55"/>
      <c r="IT1754" s="55"/>
      <c r="IU1754" s="55"/>
      <c r="IV1754" s="55"/>
      <c r="IW1754" s="55"/>
      <c r="IX1754" s="55"/>
      <c r="IY1754" s="55"/>
      <c r="IZ1754" s="55"/>
      <c r="JA1754" s="55"/>
      <c r="JB1754" s="55"/>
      <c r="JC1754" s="55"/>
      <c r="JD1754" s="55"/>
      <c r="JE1754" s="55"/>
      <c r="JF1754" s="55"/>
      <c r="JG1754" s="55"/>
      <c r="JH1754" s="55"/>
      <c r="JI1754" s="55"/>
      <c r="JJ1754" s="55"/>
      <c r="JK1754" s="55"/>
      <c r="JL1754" s="55"/>
      <c r="JM1754" s="55"/>
      <c r="JN1754" s="55"/>
      <c r="JO1754" s="55"/>
      <c r="JP1754" s="156"/>
      <c r="JQ1754" s="55"/>
      <c r="JR1754" s="55"/>
      <c r="KA1754" s="247">
        <f t="shared" si="196"/>
        <v>4487.68</v>
      </c>
      <c r="KB1754" s="228">
        <f t="shared" si="198"/>
        <v>3807.4400000000005</v>
      </c>
      <c r="KC1754" s="246">
        <f t="shared" si="199"/>
        <v>3670.2400000000002</v>
      </c>
    </row>
    <row r="1755" spans="1:289" x14ac:dyDescent="0.3">
      <c r="A1755" s="214">
        <v>42920</v>
      </c>
      <c r="B1755" s="31">
        <v>4323</v>
      </c>
      <c r="C1755" s="31">
        <f t="shared" si="193"/>
        <v>4403.333333333333</v>
      </c>
      <c r="D1755" s="7">
        <v>5255.85</v>
      </c>
      <c r="E1755" s="2">
        <v>2930.59</v>
      </c>
      <c r="H1755" s="2">
        <v>5009.75</v>
      </c>
      <c r="I1755" s="3">
        <v>3205.76</v>
      </c>
      <c r="J1755" s="7">
        <v>4271.1400000000003</v>
      </c>
      <c r="K1755" s="2">
        <v>2121.71</v>
      </c>
      <c r="N1755" s="7">
        <v>4025.04</v>
      </c>
      <c r="O1755" s="3">
        <v>2389.84</v>
      </c>
      <c r="P1755" s="7">
        <v>4417.82</v>
      </c>
      <c r="Q1755" s="2">
        <v>2343.5</v>
      </c>
      <c r="T1755" s="2">
        <v>4171.72</v>
      </c>
      <c r="U1755" s="3">
        <v>2613.56</v>
      </c>
      <c r="AJ1755" s="2">
        <f t="shared" si="195"/>
        <v>4128</v>
      </c>
      <c r="AK1755" s="2">
        <v>195</v>
      </c>
      <c r="AL1755" s="7">
        <v>2920.43</v>
      </c>
      <c r="AM1755" s="2">
        <v>1799.85</v>
      </c>
      <c r="AP1755" s="7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60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60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58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IO1755" s="58"/>
      <c r="IP1755" s="55"/>
      <c r="IQ1755" s="55"/>
      <c r="IR1755" s="55"/>
      <c r="IS1755" s="55"/>
      <c r="IT1755" s="55"/>
      <c r="IU1755" s="55"/>
      <c r="IV1755" s="55"/>
      <c r="IW1755" s="55"/>
      <c r="IX1755" s="55"/>
      <c r="IY1755" s="55"/>
      <c r="IZ1755" s="55"/>
      <c r="JA1755" s="55"/>
      <c r="JB1755" s="55"/>
      <c r="JC1755" s="55"/>
      <c r="JD1755" s="55"/>
      <c r="JE1755" s="55"/>
      <c r="JF1755" s="55"/>
      <c r="JG1755" s="55"/>
      <c r="JH1755" s="55"/>
      <c r="JI1755" s="55"/>
      <c r="JJ1755" s="55"/>
      <c r="JK1755" s="55"/>
      <c r="JL1755" s="55"/>
      <c r="JM1755" s="55"/>
      <c r="JN1755" s="55"/>
      <c r="JO1755" s="55"/>
      <c r="JP1755" s="156"/>
      <c r="JQ1755" s="55"/>
      <c r="JR1755" s="55"/>
      <c r="KA1755" s="247">
        <f t="shared" si="196"/>
        <v>4501.1400000000003</v>
      </c>
      <c r="KB1755" s="228">
        <f t="shared" si="198"/>
        <v>3859.46</v>
      </c>
      <c r="KC1755" s="246">
        <f t="shared" si="199"/>
        <v>3717.1600000000003</v>
      </c>
    </row>
    <row r="1756" spans="1:289" x14ac:dyDescent="0.3">
      <c r="A1756" s="214">
        <v>42921</v>
      </c>
      <c r="B1756" s="31">
        <v>4359</v>
      </c>
      <c r="C1756" s="31">
        <f t="shared" si="193"/>
        <v>4397.9523809523807</v>
      </c>
      <c r="D1756" s="7">
        <v>5315.11</v>
      </c>
      <c r="E1756" s="2">
        <v>2981.34</v>
      </c>
      <c r="H1756" s="2">
        <v>5069.01</v>
      </c>
      <c r="I1756" s="3">
        <v>3256.96</v>
      </c>
      <c r="J1756" s="7">
        <v>4315.43</v>
      </c>
      <c r="K1756" s="2">
        <v>2160.17</v>
      </c>
      <c r="N1756" s="7">
        <v>4069.33</v>
      </c>
      <c r="O1756" s="3">
        <v>2428.64</v>
      </c>
      <c r="P1756" s="7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95"/>
        <v>4164</v>
      </c>
      <c r="AK1756" s="2">
        <v>195</v>
      </c>
      <c r="AL1756" s="7">
        <v>2972.18</v>
      </c>
      <c r="AM1756" s="2">
        <v>1846.6</v>
      </c>
      <c r="AP1756" s="7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60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60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58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IO1756" s="58"/>
      <c r="IP1756" s="55"/>
      <c r="IQ1756" s="55"/>
      <c r="IR1756" s="55"/>
      <c r="IS1756" s="55"/>
      <c r="IT1756" s="55"/>
      <c r="IU1756" s="55"/>
      <c r="IV1756" s="55"/>
      <c r="IW1756" s="55"/>
      <c r="IX1756" s="55"/>
      <c r="IY1756" s="55"/>
      <c r="IZ1756" s="55"/>
      <c r="JA1756" s="55"/>
      <c r="JB1756" s="55"/>
      <c r="JC1756" s="55"/>
      <c r="JD1756" s="55"/>
      <c r="JE1756" s="55"/>
      <c r="JF1756" s="55"/>
      <c r="JG1756" s="55"/>
      <c r="JH1756" s="55"/>
      <c r="JI1756" s="55"/>
      <c r="JJ1756" s="55"/>
      <c r="JK1756" s="55"/>
      <c r="JL1756" s="55"/>
      <c r="JM1756" s="55"/>
      <c r="JN1756" s="55"/>
      <c r="JO1756" s="55"/>
      <c r="JP1756" s="156"/>
      <c r="JQ1756" s="55"/>
      <c r="JR1756" s="55"/>
      <c r="KA1756" s="247">
        <f t="shared" si="196"/>
        <v>4545.43</v>
      </c>
      <c r="KB1756" s="228">
        <f t="shared" si="198"/>
        <v>3896.1800000000003</v>
      </c>
      <c r="KC1756" s="246">
        <f t="shared" si="199"/>
        <v>3750.28</v>
      </c>
    </row>
    <row r="1757" spans="1:289" x14ac:dyDescent="0.3">
      <c r="A1757" s="214">
        <v>42922</v>
      </c>
      <c r="B1757" s="31">
        <v>4403</v>
      </c>
      <c r="C1757" s="31">
        <f t="shared" si="193"/>
        <v>4393.3809523809523</v>
      </c>
      <c r="D1757" s="7">
        <v>5369.07</v>
      </c>
      <c r="E1757" s="2">
        <v>3057.52</v>
      </c>
      <c r="H1757" s="2">
        <v>5122.97</v>
      </c>
      <c r="I1757" s="3">
        <v>3333.8</v>
      </c>
      <c r="J1757" s="7">
        <v>4348.93</v>
      </c>
      <c r="K1757" s="2">
        <v>2177.48</v>
      </c>
      <c r="N1757" s="7">
        <v>4102.83</v>
      </c>
      <c r="O1757" s="3">
        <v>2446.1</v>
      </c>
      <c r="P1757" s="7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95"/>
        <v>4208</v>
      </c>
      <c r="AK1757" s="2">
        <v>195</v>
      </c>
      <c r="AL1757" s="7">
        <v>3030.17</v>
      </c>
      <c r="AM1757" s="2">
        <v>1861.77</v>
      </c>
      <c r="AP1757" s="7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60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60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58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IO1757" s="58"/>
      <c r="IP1757" s="55"/>
      <c r="IQ1757" s="55"/>
      <c r="IR1757" s="55"/>
      <c r="IS1757" s="55"/>
      <c r="IT1757" s="55"/>
      <c r="IU1757" s="55"/>
      <c r="IV1757" s="55"/>
      <c r="IW1757" s="55"/>
      <c r="IX1757" s="55"/>
      <c r="IY1757" s="55"/>
      <c r="IZ1757" s="55"/>
      <c r="JA1757" s="55"/>
      <c r="JB1757" s="55"/>
      <c r="JC1757" s="55"/>
      <c r="JD1757" s="55"/>
      <c r="JE1757" s="55"/>
      <c r="JF1757" s="55"/>
      <c r="JG1757" s="55"/>
      <c r="JH1757" s="55"/>
      <c r="JI1757" s="55"/>
      <c r="JJ1757" s="55"/>
      <c r="JK1757" s="55"/>
      <c r="JL1757" s="55"/>
      <c r="JM1757" s="55"/>
      <c r="JN1757" s="55"/>
      <c r="JO1757" s="55"/>
      <c r="JP1757" s="156"/>
      <c r="JQ1757" s="55"/>
      <c r="JR1757" s="55"/>
      <c r="KA1757" s="247">
        <f t="shared" si="196"/>
        <v>4578.93</v>
      </c>
      <c r="KB1757" s="228">
        <f t="shared" si="198"/>
        <v>3941.0600000000004</v>
      </c>
      <c r="KC1757" s="246">
        <f t="shared" si="199"/>
        <v>3790.76</v>
      </c>
    </row>
    <row r="1758" spans="1:289" x14ac:dyDescent="0.3">
      <c r="A1758" s="214">
        <v>42923</v>
      </c>
      <c r="B1758" s="31">
        <v>4397</v>
      </c>
      <c r="C1758" s="31">
        <f t="shared" ref="C1758:C1821" si="200">AVERAGE(B1738:B1758)</f>
        <v>4388.3809523809523</v>
      </c>
      <c r="D1758" s="7">
        <v>5207.07</v>
      </c>
      <c r="E1758" s="2">
        <v>2901.88</v>
      </c>
      <c r="H1758" s="2">
        <v>4960.97</v>
      </c>
      <c r="I1758" s="3">
        <v>3176.8</v>
      </c>
      <c r="J1758" s="7">
        <v>4328.91</v>
      </c>
      <c r="K1758" s="2">
        <v>2160.17</v>
      </c>
      <c r="N1758" s="7">
        <v>4082.81</v>
      </c>
      <c r="O1758" s="3">
        <v>2428.64</v>
      </c>
      <c r="P1758" s="7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95"/>
        <v>4202</v>
      </c>
      <c r="AK1758" s="2">
        <v>195</v>
      </c>
      <c r="AL1758" s="7">
        <v>2985.57</v>
      </c>
      <c r="AM1758" s="2">
        <v>1820.11</v>
      </c>
      <c r="AP1758" s="7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60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60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58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IO1758" s="58"/>
      <c r="IP1758" s="55"/>
      <c r="IQ1758" s="55"/>
      <c r="IR1758" s="55"/>
      <c r="IS1758" s="55"/>
      <c r="IT1758" s="55"/>
      <c r="IU1758" s="55"/>
      <c r="IV1758" s="55"/>
      <c r="IW1758" s="55"/>
      <c r="IX1758" s="55"/>
      <c r="IY1758" s="55"/>
      <c r="IZ1758" s="55"/>
      <c r="JA1758" s="55"/>
      <c r="JB1758" s="55"/>
      <c r="JC1758" s="55"/>
      <c r="JD1758" s="55"/>
      <c r="JE1758" s="55"/>
      <c r="JF1758" s="55"/>
      <c r="JG1758" s="55"/>
      <c r="JH1758" s="55"/>
      <c r="JI1758" s="55"/>
      <c r="JJ1758" s="55"/>
      <c r="JK1758" s="55"/>
      <c r="JL1758" s="55"/>
      <c r="JM1758" s="55"/>
      <c r="JN1758" s="55"/>
      <c r="JO1758" s="55"/>
      <c r="JP1758" s="156"/>
      <c r="JQ1758" s="55"/>
      <c r="JR1758" s="55"/>
      <c r="KA1758" s="247">
        <f t="shared" si="196"/>
        <v>4558.91</v>
      </c>
      <c r="KB1758" s="228">
        <f t="shared" si="198"/>
        <v>3934.9400000000005</v>
      </c>
      <c r="KC1758" s="246">
        <f t="shared" si="199"/>
        <v>3785.2400000000002</v>
      </c>
    </row>
    <row r="1759" spans="1:289" x14ac:dyDescent="0.3">
      <c r="A1759" s="214">
        <v>42926</v>
      </c>
      <c r="B1759" s="31">
        <v>4420</v>
      </c>
      <c r="C1759" s="31">
        <f t="shared" si="200"/>
        <v>4385.333333333333</v>
      </c>
      <c r="D1759" s="7">
        <v>5222.2700000000004</v>
      </c>
      <c r="E1759" s="2">
        <v>2913.32</v>
      </c>
      <c r="H1759" s="2">
        <v>4976.17</v>
      </c>
      <c r="I1759" s="3">
        <v>3188.34</v>
      </c>
      <c r="J1759" s="7">
        <v>4351.16</v>
      </c>
      <c r="K1759" s="2">
        <v>2179.4</v>
      </c>
      <c r="N1759" s="7">
        <v>4105.0600000000004</v>
      </c>
      <c r="O1759" s="3">
        <v>2448.04</v>
      </c>
      <c r="P1759" s="7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95"/>
        <v>4225</v>
      </c>
      <c r="AK1759" s="2">
        <v>195</v>
      </c>
      <c r="AL1759" s="7">
        <v>3004.89</v>
      </c>
      <c r="AM1759" s="2">
        <v>1836.76</v>
      </c>
      <c r="AP1759" s="7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60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60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58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IO1759" s="58"/>
      <c r="IP1759" s="55"/>
      <c r="IQ1759" s="55"/>
      <c r="IR1759" s="55"/>
      <c r="IS1759" s="55"/>
      <c r="IT1759" s="55"/>
      <c r="IU1759" s="55"/>
      <c r="IV1759" s="55"/>
      <c r="IW1759" s="55"/>
      <c r="IX1759" s="55"/>
      <c r="IY1759" s="55"/>
      <c r="IZ1759" s="55"/>
      <c r="JA1759" s="55"/>
      <c r="JB1759" s="55"/>
      <c r="JC1759" s="55"/>
      <c r="JD1759" s="55"/>
      <c r="JE1759" s="55"/>
      <c r="JF1759" s="55"/>
      <c r="JG1759" s="55"/>
      <c r="JH1759" s="55"/>
      <c r="JI1759" s="55"/>
      <c r="JJ1759" s="55"/>
      <c r="JK1759" s="55"/>
      <c r="JL1759" s="55"/>
      <c r="JM1759" s="55"/>
      <c r="JN1759" s="55"/>
      <c r="JO1759" s="55"/>
      <c r="JP1759" s="156"/>
      <c r="JQ1759" s="55"/>
      <c r="JR1759" s="55"/>
      <c r="KA1759" s="247">
        <f t="shared" si="196"/>
        <v>4581.16</v>
      </c>
      <c r="KB1759" s="228">
        <f t="shared" si="198"/>
        <v>3958.3999999999996</v>
      </c>
      <c r="KC1759" s="246">
        <f t="shared" si="199"/>
        <v>3806.4</v>
      </c>
    </row>
    <row r="1760" spans="1:289" x14ac:dyDescent="0.3">
      <c r="A1760" s="214">
        <v>42927</v>
      </c>
      <c r="B1760" s="31">
        <v>4509</v>
      </c>
      <c r="C1760" s="31">
        <f t="shared" si="200"/>
        <v>4385</v>
      </c>
      <c r="D1760" s="7">
        <v>5307.89</v>
      </c>
      <c r="E1760" s="2">
        <v>2995.14</v>
      </c>
      <c r="H1760" s="2">
        <v>5061.79</v>
      </c>
      <c r="I1760" s="3">
        <v>3270.88</v>
      </c>
      <c r="J1760" s="7">
        <v>4364.51</v>
      </c>
      <c r="K1760" s="2">
        <v>2190.94</v>
      </c>
      <c r="N1760" s="7">
        <v>4118.41</v>
      </c>
      <c r="O1760" s="3">
        <v>2459.6799999999998</v>
      </c>
      <c r="P1760" s="7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95"/>
        <v>4314</v>
      </c>
      <c r="AK1760" s="2">
        <v>195</v>
      </c>
      <c r="AL1760" s="7">
        <v>3057.51</v>
      </c>
      <c r="AM1760" s="2">
        <v>1886.97</v>
      </c>
      <c r="AP1760" s="7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60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60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58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IO1760" s="58"/>
      <c r="IP1760" s="55"/>
      <c r="IQ1760" s="55"/>
      <c r="IR1760" s="55"/>
      <c r="IS1760" s="55"/>
      <c r="IT1760" s="55"/>
      <c r="IU1760" s="55"/>
      <c r="IV1760" s="55"/>
      <c r="IW1760" s="55"/>
      <c r="IX1760" s="55"/>
      <c r="IY1760" s="55"/>
      <c r="IZ1760" s="55"/>
      <c r="JA1760" s="55"/>
      <c r="JB1760" s="55"/>
      <c r="JC1760" s="55"/>
      <c r="JD1760" s="55"/>
      <c r="JE1760" s="55"/>
      <c r="JF1760" s="55"/>
      <c r="JG1760" s="55"/>
      <c r="JH1760" s="55"/>
      <c r="JI1760" s="55"/>
      <c r="JJ1760" s="55"/>
      <c r="JK1760" s="55"/>
      <c r="JL1760" s="55"/>
      <c r="JM1760" s="55"/>
      <c r="JN1760" s="55"/>
      <c r="JO1760" s="55"/>
      <c r="JP1760" s="156"/>
      <c r="JQ1760" s="55"/>
      <c r="JR1760" s="55"/>
      <c r="KA1760" s="247">
        <f t="shared" si="196"/>
        <v>4594.51</v>
      </c>
      <c r="KB1760" s="228">
        <f t="shared" si="198"/>
        <v>4049.1800000000003</v>
      </c>
      <c r="KC1760" s="246">
        <f t="shared" si="199"/>
        <v>3888.2799999999997</v>
      </c>
    </row>
    <row r="1761" spans="1:289" x14ac:dyDescent="0.3">
      <c r="A1761" s="214">
        <v>42928</v>
      </c>
      <c r="B1761" s="31">
        <v>4559</v>
      </c>
      <c r="C1761" s="31">
        <f t="shared" si="200"/>
        <v>4387.0952380952385</v>
      </c>
      <c r="D1761" s="7">
        <v>5220.21</v>
      </c>
      <c r="E1761" s="2">
        <v>2919.6</v>
      </c>
      <c r="H1761" s="2">
        <v>4974.1099999999997</v>
      </c>
      <c r="I1761" s="3">
        <v>3194.68</v>
      </c>
      <c r="J1761" s="7">
        <v>4297.76</v>
      </c>
      <c r="K1761" s="2">
        <v>2133.25</v>
      </c>
      <c r="N1761" s="7">
        <v>4051.66</v>
      </c>
      <c r="O1761" s="3">
        <v>2401.48</v>
      </c>
      <c r="P1761" s="7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95"/>
        <v>4364</v>
      </c>
      <c r="AK1761" s="2">
        <v>195</v>
      </c>
      <c r="AL1761" s="7">
        <v>3012.03</v>
      </c>
      <c r="AM1761" s="2">
        <v>1849.22</v>
      </c>
      <c r="AP1761" s="7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60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60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58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IO1761" s="58"/>
      <c r="IP1761" s="55"/>
      <c r="IQ1761" s="55"/>
      <c r="IR1761" s="55"/>
      <c r="IS1761" s="55"/>
      <c r="IT1761" s="55"/>
      <c r="IU1761" s="55"/>
      <c r="IV1761" s="55"/>
      <c r="IW1761" s="55"/>
      <c r="IX1761" s="55"/>
      <c r="IY1761" s="55"/>
      <c r="IZ1761" s="55"/>
      <c r="JA1761" s="55"/>
      <c r="JB1761" s="55"/>
      <c r="JC1761" s="55"/>
      <c r="JD1761" s="55"/>
      <c r="JE1761" s="55"/>
      <c r="JF1761" s="55"/>
      <c r="JG1761" s="55"/>
      <c r="JH1761" s="55"/>
      <c r="JI1761" s="55"/>
      <c r="JJ1761" s="55"/>
      <c r="JK1761" s="55"/>
      <c r="JL1761" s="55"/>
      <c r="JM1761" s="55"/>
      <c r="JN1761" s="55"/>
      <c r="JO1761" s="55"/>
      <c r="JP1761" s="156"/>
      <c r="JQ1761" s="55"/>
      <c r="JR1761" s="55"/>
      <c r="KA1761" s="247">
        <f t="shared" si="196"/>
        <v>4527.76</v>
      </c>
      <c r="KB1761" s="228">
        <f t="shared" si="198"/>
        <v>4100.18</v>
      </c>
      <c r="KC1761" s="246">
        <f t="shared" si="199"/>
        <v>3934.2799999999997</v>
      </c>
    </row>
    <row r="1762" spans="1:289" x14ac:dyDescent="0.3">
      <c r="A1762" s="214">
        <v>42929</v>
      </c>
      <c r="B1762" s="31">
        <v>4604</v>
      </c>
      <c r="C1762" s="31">
        <f t="shared" si="200"/>
        <v>4391.5714285714284</v>
      </c>
      <c r="D1762" s="7">
        <v>5144.7299999999996</v>
      </c>
      <c r="E1762" s="2">
        <v>2846.62</v>
      </c>
      <c r="H1762" s="2">
        <v>4898.63</v>
      </c>
      <c r="I1762" s="3">
        <v>3121.11</v>
      </c>
      <c r="J1762" s="7">
        <v>4291.09</v>
      </c>
      <c r="K1762" s="2">
        <v>2127.48</v>
      </c>
      <c r="N1762" s="7">
        <v>4044.99</v>
      </c>
      <c r="O1762" s="3">
        <v>2395.66</v>
      </c>
      <c r="P1762" s="7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95"/>
        <v>4409</v>
      </c>
      <c r="AK1762" s="2">
        <v>195</v>
      </c>
      <c r="AL1762" s="7">
        <v>3006.11</v>
      </c>
      <c r="AM1762" s="2">
        <v>1844.1</v>
      </c>
      <c r="AP1762" s="7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60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60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58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IO1762" s="58"/>
      <c r="IP1762" s="55"/>
      <c r="IQ1762" s="55"/>
      <c r="IR1762" s="55"/>
      <c r="IS1762" s="55"/>
      <c r="IT1762" s="55"/>
      <c r="IU1762" s="55"/>
      <c r="IV1762" s="55"/>
      <c r="IW1762" s="55"/>
      <c r="IX1762" s="55"/>
      <c r="IY1762" s="55"/>
      <c r="IZ1762" s="55"/>
      <c r="JA1762" s="55"/>
      <c r="JB1762" s="55"/>
      <c r="JC1762" s="55"/>
      <c r="JD1762" s="55"/>
      <c r="JE1762" s="55"/>
      <c r="JF1762" s="55"/>
      <c r="JG1762" s="55"/>
      <c r="JH1762" s="55"/>
      <c r="JI1762" s="55"/>
      <c r="JJ1762" s="55"/>
      <c r="JK1762" s="55"/>
      <c r="JL1762" s="55"/>
      <c r="JM1762" s="55"/>
      <c r="JN1762" s="55"/>
      <c r="JO1762" s="55"/>
      <c r="JP1762" s="156"/>
      <c r="JQ1762" s="55"/>
      <c r="JR1762" s="55"/>
      <c r="KA1762" s="247">
        <f t="shared" si="196"/>
        <v>4521.09</v>
      </c>
      <c r="KB1762" s="228">
        <f t="shared" si="198"/>
        <v>4146.08</v>
      </c>
      <c r="KC1762" s="246">
        <f t="shared" si="199"/>
        <v>3975.6800000000003</v>
      </c>
    </row>
    <row r="1763" spans="1:289" x14ac:dyDescent="0.3">
      <c r="A1763" s="214">
        <v>42930</v>
      </c>
      <c r="B1763" s="31">
        <v>4585</v>
      </c>
      <c r="C1763" s="31">
        <f t="shared" si="200"/>
        <v>4395.1428571428569</v>
      </c>
      <c r="D1763" s="7">
        <v>4969.7299999999996</v>
      </c>
      <c r="E1763" s="2">
        <v>2680.36</v>
      </c>
      <c r="H1763" s="2">
        <v>4723.63</v>
      </c>
      <c r="I1763" s="3">
        <v>2953.36</v>
      </c>
      <c r="J1763" s="7">
        <v>4257.71</v>
      </c>
      <c r="K1763" s="2">
        <v>2098.63</v>
      </c>
      <c r="N1763" s="7">
        <v>4011.61</v>
      </c>
      <c r="O1763" s="3">
        <v>2366.56</v>
      </c>
      <c r="P1763" s="7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95"/>
        <v>4390</v>
      </c>
      <c r="AK1763" s="2">
        <v>195</v>
      </c>
      <c r="AL1763" s="7">
        <v>2950.15</v>
      </c>
      <c r="AM1763" s="2">
        <v>1792.67</v>
      </c>
      <c r="AP1763" s="7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60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60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58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IO1763" s="58"/>
      <c r="IP1763" s="55"/>
      <c r="IQ1763" s="55"/>
      <c r="IR1763" s="55"/>
      <c r="IS1763" s="55"/>
      <c r="IT1763" s="55"/>
      <c r="IU1763" s="55"/>
      <c r="IV1763" s="55"/>
      <c r="IW1763" s="55"/>
      <c r="IX1763" s="55"/>
      <c r="IY1763" s="55"/>
      <c r="IZ1763" s="55"/>
      <c r="JA1763" s="55"/>
      <c r="JB1763" s="55"/>
      <c r="JC1763" s="55"/>
      <c r="JD1763" s="55"/>
      <c r="JE1763" s="55"/>
      <c r="JF1763" s="55"/>
      <c r="JG1763" s="55"/>
      <c r="JH1763" s="55"/>
      <c r="JI1763" s="55"/>
      <c r="JJ1763" s="55"/>
      <c r="JK1763" s="55"/>
      <c r="JL1763" s="55"/>
      <c r="JM1763" s="55"/>
      <c r="JN1763" s="55"/>
      <c r="JO1763" s="55"/>
      <c r="JP1763" s="156"/>
      <c r="JQ1763" s="55"/>
      <c r="JR1763" s="55"/>
      <c r="KA1763" s="247">
        <f t="shared" si="196"/>
        <v>4487.71</v>
      </c>
      <c r="KB1763" s="228">
        <f t="shared" si="198"/>
        <v>4126.7</v>
      </c>
      <c r="KC1763" s="246">
        <f t="shared" si="199"/>
        <v>3958.2</v>
      </c>
    </row>
    <row r="1764" spans="1:289" x14ac:dyDescent="0.3">
      <c r="A1764" s="214">
        <v>42933</v>
      </c>
      <c r="B1764" s="31">
        <v>4536</v>
      </c>
      <c r="C1764" s="31">
        <f t="shared" si="200"/>
        <v>4396.3809523809523</v>
      </c>
      <c r="D1764" s="7">
        <v>5118.93</v>
      </c>
      <c r="E1764" s="2">
        <v>2362.17</v>
      </c>
      <c r="H1764" s="2">
        <v>4658.7299999999996</v>
      </c>
      <c r="I1764" s="3">
        <v>2848.53</v>
      </c>
      <c r="J1764" s="7">
        <v>4466.76</v>
      </c>
      <c r="K1764" s="2">
        <v>1831.5</v>
      </c>
      <c r="N1764" s="7">
        <v>4006.56</v>
      </c>
      <c r="O1764" s="3">
        <v>2313.3000000000002</v>
      </c>
      <c r="P1764" s="7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95"/>
        <v>4341</v>
      </c>
      <c r="AK1764" s="2">
        <v>195</v>
      </c>
      <c r="AL1764" s="7">
        <v>3168.59</v>
      </c>
      <c r="AM1764" s="2">
        <v>1523.3</v>
      </c>
      <c r="AP1764" s="7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60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60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58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IO1764" s="58"/>
      <c r="IP1764" s="55"/>
      <c r="IQ1764" s="55"/>
      <c r="IR1764" s="55"/>
      <c r="IS1764" s="55"/>
      <c r="IT1764" s="55"/>
      <c r="IU1764" s="55"/>
      <c r="IV1764" s="55"/>
      <c r="IW1764" s="55"/>
      <c r="IX1764" s="55"/>
      <c r="IY1764" s="55"/>
      <c r="IZ1764" s="55"/>
      <c r="JA1764" s="55"/>
      <c r="JB1764" s="55"/>
      <c r="JC1764" s="55"/>
      <c r="JD1764" s="55"/>
      <c r="JE1764" s="55"/>
      <c r="JF1764" s="55"/>
      <c r="JG1764" s="55"/>
      <c r="JH1764" s="55"/>
      <c r="JI1764" s="55"/>
      <c r="JJ1764" s="55"/>
      <c r="JK1764" s="55"/>
      <c r="JL1764" s="55"/>
      <c r="JM1764" s="55"/>
      <c r="JN1764" s="55"/>
      <c r="JO1764" s="55"/>
      <c r="JP1764" s="156"/>
      <c r="JQ1764" s="55"/>
      <c r="JR1764" s="55"/>
      <c r="KA1764" s="247">
        <f t="shared" si="196"/>
        <v>4696.76</v>
      </c>
      <c r="KB1764" s="228">
        <f t="shared" si="198"/>
        <v>4076.7200000000003</v>
      </c>
      <c r="KC1764" s="246">
        <f t="shared" si="199"/>
        <v>3913.12</v>
      </c>
    </row>
    <row r="1765" spans="1:289" x14ac:dyDescent="0.3">
      <c r="A1765" s="214">
        <v>42934</v>
      </c>
      <c r="B1765" s="31">
        <v>4570</v>
      </c>
      <c r="C1765" s="31">
        <f t="shared" si="200"/>
        <v>4399.4761904761908</v>
      </c>
      <c r="D1765" s="7">
        <v>5082.4799999999996</v>
      </c>
      <c r="E1765" s="2">
        <v>2326.1</v>
      </c>
      <c r="H1765" s="2">
        <v>4622.28</v>
      </c>
      <c r="I1765" s="3">
        <v>2812.15</v>
      </c>
      <c r="J1765" s="7">
        <v>4442.87</v>
      </c>
      <c r="K1765" s="2">
        <v>1807.83</v>
      </c>
      <c r="N1765" s="7">
        <v>3982.67</v>
      </c>
      <c r="O1765" s="3">
        <v>2289.42</v>
      </c>
      <c r="P1765" s="7">
        <v>4599.67</v>
      </c>
      <c r="Q1765" s="2">
        <v>1987.01</v>
      </c>
      <c r="T1765" s="2">
        <v>4139.47</v>
      </c>
      <c r="U1765" s="3">
        <v>2470.16</v>
      </c>
      <c r="AJ1765" s="2">
        <f t="shared" si="195"/>
        <v>4375</v>
      </c>
      <c r="AK1765" s="2">
        <v>195</v>
      </c>
      <c r="AL1765" s="7">
        <v>3170.54</v>
      </c>
      <c r="AM1765" s="2">
        <v>1524.99</v>
      </c>
      <c r="AP1765" s="7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60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60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58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IO1765" s="58"/>
      <c r="IP1765" s="55"/>
      <c r="IQ1765" s="55"/>
      <c r="IR1765" s="55"/>
      <c r="IS1765" s="55"/>
      <c r="IT1765" s="55"/>
      <c r="IU1765" s="55"/>
      <c r="IV1765" s="55"/>
      <c r="IW1765" s="55"/>
      <c r="IX1765" s="55"/>
      <c r="IY1765" s="55"/>
      <c r="IZ1765" s="55"/>
      <c r="JA1765" s="55"/>
      <c r="JB1765" s="55"/>
      <c r="JC1765" s="55"/>
      <c r="JD1765" s="55"/>
      <c r="JE1765" s="55"/>
      <c r="JF1765" s="55"/>
      <c r="JG1765" s="55"/>
      <c r="JH1765" s="55"/>
      <c r="JI1765" s="55"/>
      <c r="JJ1765" s="55"/>
      <c r="JK1765" s="55"/>
      <c r="JL1765" s="55"/>
      <c r="JM1765" s="55"/>
      <c r="JN1765" s="55"/>
      <c r="JO1765" s="55"/>
      <c r="JP1765" s="156"/>
      <c r="JQ1765" s="55"/>
      <c r="JR1765" s="55"/>
      <c r="KA1765" s="247">
        <f t="shared" si="196"/>
        <v>4672.87</v>
      </c>
      <c r="KB1765" s="228">
        <f t="shared" si="198"/>
        <v>4111.3999999999996</v>
      </c>
      <c r="KC1765" s="246">
        <f t="shared" si="199"/>
        <v>3944.4000000000005</v>
      </c>
    </row>
    <row r="1766" spans="1:289" x14ac:dyDescent="0.3">
      <c r="A1766" s="214">
        <v>42935</v>
      </c>
      <c r="B1766" s="31">
        <v>4587</v>
      </c>
      <c r="C1766" s="31">
        <f t="shared" si="200"/>
        <v>4403.1428571428569</v>
      </c>
      <c r="D1766" s="7">
        <v>5064.3999999999996</v>
      </c>
      <c r="E1766" s="2">
        <v>2307.34</v>
      </c>
      <c r="H1766" s="2">
        <v>4604.2</v>
      </c>
      <c r="I1766" s="3">
        <v>2793.23</v>
      </c>
      <c r="J1766" s="7">
        <v>4449.4799999999996</v>
      </c>
      <c r="K1766" s="2">
        <v>1813.54</v>
      </c>
      <c r="N1766" s="7">
        <v>3989.28</v>
      </c>
      <c r="O1766" s="3">
        <v>2295.1799999999998</v>
      </c>
      <c r="P1766" s="7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95"/>
        <v>4392</v>
      </c>
      <c r="AK1766" s="2">
        <v>195</v>
      </c>
      <c r="AL1766" s="7">
        <v>3176.4</v>
      </c>
      <c r="AM1766" s="2">
        <v>1530.05</v>
      </c>
      <c r="AP1766" s="7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60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60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58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IO1766" s="58"/>
      <c r="IP1766" s="55"/>
      <c r="IQ1766" s="55"/>
      <c r="IR1766" s="55"/>
      <c r="IS1766" s="55"/>
      <c r="IT1766" s="55"/>
      <c r="IU1766" s="55"/>
      <c r="IV1766" s="55"/>
      <c r="IW1766" s="55"/>
      <c r="IX1766" s="55"/>
      <c r="IY1766" s="55"/>
      <c r="IZ1766" s="55"/>
      <c r="JA1766" s="55"/>
      <c r="JB1766" s="55"/>
      <c r="JC1766" s="55"/>
      <c r="JD1766" s="55"/>
      <c r="JE1766" s="55"/>
      <c r="JF1766" s="55"/>
      <c r="JG1766" s="55"/>
      <c r="JH1766" s="55"/>
      <c r="JI1766" s="55"/>
      <c r="JJ1766" s="55"/>
      <c r="JK1766" s="55"/>
      <c r="JL1766" s="55"/>
      <c r="JM1766" s="55"/>
      <c r="JN1766" s="55"/>
      <c r="JO1766" s="55"/>
      <c r="JP1766" s="156"/>
      <c r="JQ1766" s="55"/>
      <c r="JR1766" s="55"/>
      <c r="KA1766" s="247">
        <f t="shared" si="196"/>
        <v>4679.4799999999996</v>
      </c>
      <c r="KB1766" s="228">
        <f t="shared" si="198"/>
        <v>4128.74</v>
      </c>
      <c r="KC1766" s="246">
        <f t="shared" si="199"/>
        <v>3960.04</v>
      </c>
    </row>
    <row r="1767" spans="1:289" x14ac:dyDescent="0.3">
      <c r="A1767" s="214">
        <v>42936</v>
      </c>
      <c r="B1767" s="31">
        <v>4630</v>
      </c>
      <c r="C1767" s="31">
        <f t="shared" si="200"/>
        <v>4411</v>
      </c>
      <c r="D1767" s="7">
        <v>5071.96</v>
      </c>
      <c r="E1767" s="2">
        <v>2313.29</v>
      </c>
      <c r="H1767" s="2">
        <v>4611.76</v>
      </c>
      <c r="I1767" s="3">
        <v>2798.61</v>
      </c>
      <c r="J1767" s="7">
        <v>4466.53</v>
      </c>
      <c r="K1767" s="2">
        <v>1829.28</v>
      </c>
      <c r="N1767" s="7">
        <v>4006.33</v>
      </c>
      <c r="O1767" s="3">
        <v>2310.54</v>
      </c>
      <c r="P1767" s="7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95"/>
        <v>4435</v>
      </c>
      <c r="AK1767" s="2">
        <v>195</v>
      </c>
      <c r="AL1767" s="7">
        <v>3191.46</v>
      </c>
      <c r="AM1767" s="2">
        <v>1531.07</v>
      </c>
      <c r="AP1767" s="7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60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60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58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IO1767" s="58"/>
      <c r="IP1767" s="55"/>
      <c r="IQ1767" s="55"/>
      <c r="IR1767" s="55"/>
      <c r="IS1767" s="55"/>
      <c r="IT1767" s="55"/>
      <c r="IU1767" s="55"/>
      <c r="IV1767" s="55"/>
      <c r="IW1767" s="55"/>
      <c r="IX1767" s="55"/>
      <c r="IY1767" s="55"/>
      <c r="IZ1767" s="55"/>
      <c r="JA1767" s="55"/>
      <c r="JB1767" s="55"/>
      <c r="JC1767" s="55"/>
      <c r="JD1767" s="55"/>
      <c r="JE1767" s="55"/>
      <c r="JF1767" s="55"/>
      <c r="JG1767" s="55"/>
      <c r="JH1767" s="55"/>
      <c r="JI1767" s="55"/>
      <c r="JJ1767" s="55"/>
      <c r="JK1767" s="55"/>
      <c r="JL1767" s="55"/>
      <c r="JM1767" s="55"/>
      <c r="JN1767" s="55"/>
      <c r="JO1767" s="55"/>
      <c r="JP1767" s="156"/>
      <c r="JQ1767" s="55"/>
      <c r="JR1767" s="55"/>
      <c r="KA1767" s="247">
        <f t="shared" si="196"/>
        <v>4696.53</v>
      </c>
      <c r="KB1767" s="228">
        <f t="shared" si="198"/>
        <v>4172.6000000000004</v>
      </c>
      <c r="KC1767" s="246">
        <f t="shared" si="199"/>
        <v>3999.6000000000004</v>
      </c>
    </row>
    <row r="1768" spans="1:289" x14ac:dyDescent="0.3">
      <c r="A1768" s="214">
        <v>42937</v>
      </c>
      <c r="B1768" s="31">
        <v>4717</v>
      </c>
      <c r="C1768" s="31">
        <f t="shared" si="200"/>
        <v>4422.2857142857147</v>
      </c>
      <c r="D1768" s="7">
        <v>5050.3</v>
      </c>
      <c r="E1768" s="2">
        <v>2296.5500000000002</v>
      </c>
      <c r="H1768" s="2">
        <v>4590.1000000000004</v>
      </c>
      <c r="I1768" s="3">
        <v>2781.73</v>
      </c>
      <c r="J1768" s="7">
        <v>4437.88</v>
      </c>
      <c r="K1768" s="2">
        <v>1804.53</v>
      </c>
      <c r="N1768" s="7">
        <v>3977.68</v>
      </c>
      <c r="O1768" s="3">
        <v>2285.58</v>
      </c>
      <c r="P1768" s="7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95"/>
        <v>4522</v>
      </c>
      <c r="AK1768" s="2">
        <v>195</v>
      </c>
      <c r="AL1768" s="7">
        <v>3192.16</v>
      </c>
      <c r="AM1768" s="2">
        <v>1534.85</v>
      </c>
      <c r="AP1768" s="7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60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60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58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IO1768" s="58"/>
      <c r="IP1768" s="55"/>
      <c r="IQ1768" s="55"/>
      <c r="IR1768" s="55"/>
      <c r="IS1768" s="55"/>
      <c r="IT1768" s="55"/>
      <c r="IU1768" s="55"/>
      <c r="IV1768" s="55"/>
      <c r="IW1768" s="55"/>
      <c r="IX1768" s="55"/>
      <c r="IY1768" s="55"/>
      <c r="IZ1768" s="55"/>
      <c r="JA1768" s="55"/>
      <c r="JB1768" s="55"/>
      <c r="JC1768" s="55"/>
      <c r="JD1768" s="55"/>
      <c r="JE1768" s="55"/>
      <c r="JF1768" s="55"/>
      <c r="JG1768" s="55"/>
      <c r="JH1768" s="55"/>
      <c r="JI1768" s="55"/>
      <c r="JJ1768" s="55"/>
      <c r="JK1768" s="55"/>
      <c r="JL1768" s="55"/>
      <c r="JM1768" s="55"/>
      <c r="JN1768" s="55"/>
      <c r="JO1768" s="55"/>
      <c r="JP1768" s="156"/>
      <c r="JQ1768" s="55"/>
      <c r="JR1768" s="55"/>
      <c r="KA1768" s="247">
        <f t="shared" si="196"/>
        <v>4667.88</v>
      </c>
      <c r="KB1768" s="228">
        <f t="shared" si="198"/>
        <v>4261.34</v>
      </c>
      <c r="KC1768" s="246">
        <f t="shared" si="199"/>
        <v>4079.6400000000003</v>
      </c>
    </row>
    <row r="1769" spans="1:289" x14ac:dyDescent="0.3">
      <c r="A1769" s="214">
        <v>42940</v>
      </c>
      <c r="B1769" s="31">
        <v>4502</v>
      </c>
      <c r="C1769" s="31">
        <f t="shared" si="200"/>
        <v>4428.2857142857147</v>
      </c>
      <c r="D1769" s="7">
        <v>5047.9399999999996</v>
      </c>
      <c r="E1769" s="2">
        <v>2292.85</v>
      </c>
      <c r="H1769" s="2">
        <v>4587.74</v>
      </c>
      <c r="I1769" s="3">
        <v>2778</v>
      </c>
      <c r="J1769" s="7">
        <v>4446.7</v>
      </c>
      <c r="K1769" s="2">
        <v>1812.15</v>
      </c>
      <c r="N1769" s="7">
        <v>3986.5</v>
      </c>
      <c r="O1769" s="3">
        <v>2293.2600000000002</v>
      </c>
      <c r="P1769" s="7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95"/>
        <v>4307</v>
      </c>
      <c r="AK1769" s="2">
        <v>195</v>
      </c>
      <c r="AL1769" s="7">
        <v>3200.05</v>
      </c>
      <c r="AM1769" s="2">
        <v>1541.63</v>
      </c>
      <c r="AP1769" s="7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60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60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58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IO1769" s="58"/>
      <c r="IP1769" s="55"/>
      <c r="IQ1769" s="55"/>
      <c r="IR1769" s="55"/>
      <c r="IS1769" s="55"/>
      <c r="IT1769" s="55"/>
      <c r="IU1769" s="55"/>
      <c r="IV1769" s="55"/>
      <c r="IW1769" s="55"/>
      <c r="IX1769" s="55"/>
      <c r="IY1769" s="55"/>
      <c r="IZ1769" s="55"/>
      <c r="JA1769" s="55"/>
      <c r="JB1769" s="55"/>
      <c r="JC1769" s="55"/>
      <c r="JD1769" s="55"/>
      <c r="JE1769" s="55"/>
      <c r="JF1769" s="55"/>
      <c r="JG1769" s="55"/>
      <c r="JH1769" s="55"/>
      <c r="JI1769" s="55"/>
      <c r="JJ1769" s="55"/>
      <c r="JK1769" s="55"/>
      <c r="JL1769" s="55"/>
      <c r="JM1769" s="55"/>
      <c r="JN1769" s="55"/>
      <c r="JO1769" s="55"/>
      <c r="JP1769" s="156"/>
      <c r="JQ1769" s="55"/>
      <c r="JR1769" s="55"/>
      <c r="KA1769" s="247">
        <f t="shared" si="196"/>
        <v>4676.7</v>
      </c>
      <c r="KB1769" s="228">
        <f t="shared" si="198"/>
        <v>4042.04</v>
      </c>
      <c r="KC1769" s="246">
        <f t="shared" si="199"/>
        <v>3881.84</v>
      </c>
    </row>
    <row r="1770" spans="1:289" x14ac:dyDescent="0.3">
      <c r="A1770" s="214">
        <v>42941</v>
      </c>
      <c r="B1770" s="31">
        <v>4484</v>
      </c>
      <c r="C1770" s="31">
        <f t="shared" si="200"/>
        <v>4444.4761904761908</v>
      </c>
      <c r="D1770" s="7">
        <v>5045.6400000000003</v>
      </c>
      <c r="E1770" s="2">
        <v>2285.77</v>
      </c>
      <c r="H1770" s="2">
        <v>4585.4399999999996</v>
      </c>
      <c r="I1770" s="3">
        <v>2770.85</v>
      </c>
      <c r="J1770" s="7">
        <v>4477.5600000000004</v>
      </c>
      <c r="K1770" s="2">
        <v>1838.8</v>
      </c>
      <c r="N1770" s="7">
        <v>4017.36</v>
      </c>
      <c r="O1770" s="3">
        <v>2320.14</v>
      </c>
      <c r="P1770" s="7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95"/>
        <v>4289</v>
      </c>
      <c r="AK1770" s="2">
        <v>195</v>
      </c>
      <c r="AL1770" s="7">
        <v>3254.09</v>
      </c>
      <c r="AM1770" s="2">
        <v>1591.29</v>
      </c>
      <c r="AP1770" s="7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60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60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58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IO1770" s="58"/>
      <c r="IP1770" s="55"/>
      <c r="IQ1770" s="55"/>
      <c r="IR1770" s="55"/>
      <c r="IS1770" s="55"/>
      <c r="IT1770" s="55"/>
      <c r="IU1770" s="55"/>
      <c r="IV1770" s="55"/>
      <c r="IW1770" s="55"/>
      <c r="IX1770" s="55"/>
      <c r="IY1770" s="55"/>
      <c r="IZ1770" s="55"/>
      <c r="JA1770" s="55"/>
      <c r="JB1770" s="55"/>
      <c r="JC1770" s="55"/>
      <c r="JD1770" s="55"/>
      <c r="JE1770" s="55"/>
      <c r="JF1770" s="55"/>
      <c r="JG1770" s="55"/>
      <c r="JH1770" s="55"/>
      <c r="JI1770" s="55"/>
      <c r="JJ1770" s="55"/>
      <c r="JK1770" s="55"/>
      <c r="JL1770" s="55"/>
      <c r="JM1770" s="55"/>
      <c r="JN1770" s="55"/>
      <c r="JO1770" s="55"/>
      <c r="JP1770" s="156"/>
      <c r="JQ1770" s="55"/>
      <c r="JR1770" s="55"/>
      <c r="KA1770" s="247">
        <f t="shared" si="196"/>
        <v>4707.5600000000004</v>
      </c>
      <c r="KB1770" s="228">
        <f t="shared" si="198"/>
        <v>4023.6800000000003</v>
      </c>
      <c r="KC1770" s="246">
        <f t="shared" si="199"/>
        <v>3865.2799999999997</v>
      </c>
    </row>
    <row r="1771" spans="1:289" x14ac:dyDescent="0.3">
      <c r="A1771" s="214">
        <v>42942</v>
      </c>
      <c r="B1771" s="31">
        <v>4515</v>
      </c>
      <c r="C1771" s="31">
        <f t="shared" si="200"/>
        <v>4460.4285714285716</v>
      </c>
      <c r="D1771" s="7">
        <v>4912.1899999999996</v>
      </c>
      <c r="E1771" s="2">
        <v>2162.19</v>
      </c>
      <c r="H1771" s="2">
        <v>4451.99</v>
      </c>
      <c r="I1771" s="3">
        <v>2646.23</v>
      </c>
      <c r="J1771" s="7">
        <v>4431.2700000000004</v>
      </c>
      <c r="K1771" s="2">
        <v>1798.82</v>
      </c>
      <c r="N1771" s="7">
        <v>3971.07</v>
      </c>
      <c r="O1771" s="3">
        <v>2279.8200000000002</v>
      </c>
      <c r="P1771" s="7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95"/>
        <v>4320</v>
      </c>
      <c r="AK1771" s="2">
        <v>195</v>
      </c>
      <c r="AL1771" s="7">
        <v>3199.26</v>
      </c>
      <c r="AM1771" s="2">
        <v>1542.52</v>
      </c>
      <c r="AP1771" s="7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60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60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58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IO1771" s="58"/>
      <c r="IP1771" s="55"/>
      <c r="IQ1771" s="55"/>
      <c r="IR1771" s="55"/>
      <c r="IS1771" s="55"/>
      <c r="IT1771" s="55"/>
      <c r="IU1771" s="55"/>
      <c r="IV1771" s="55"/>
      <c r="IW1771" s="55"/>
      <c r="IX1771" s="55"/>
      <c r="IY1771" s="55"/>
      <c r="IZ1771" s="55"/>
      <c r="JA1771" s="55"/>
      <c r="JB1771" s="55"/>
      <c r="JC1771" s="55"/>
      <c r="JD1771" s="55"/>
      <c r="JE1771" s="55"/>
      <c r="JF1771" s="55"/>
      <c r="JG1771" s="55"/>
      <c r="JH1771" s="55"/>
      <c r="JI1771" s="55"/>
      <c r="JJ1771" s="55"/>
      <c r="JK1771" s="55"/>
      <c r="JL1771" s="55"/>
      <c r="JM1771" s="55"/>
      <c r="JN1771" s="55"/>
      <c r="JO1771" s="55"/>
      <c r="JP1771" s="156"/>
      <c r="JQ1771" s="55"/>
      <c r="JR1771" s="55"/>
      <c r="KA1771" s="247">
        <f t="shared" si="196"/>
        <v>4661.2700000000004</v>
      </c>
      <c r="KB1771" s="228">
        <f t="shared" si="198"/>
        <v>4055.3</v>
      </c>
      <c r="KC1771" s="246">
        <f t="shared" si="199"/>
        <v>3893.8</v>
      </c>
    </row>
    <row r="1772" spans="1:289" x14ac:dyDescent="0.3">
      <c r="A1772" s="214">
        <v>42943</v>
      </c>
      <c r="B1772" s="31">
        <v>4465</v>
      </c>
      <c r="C1772" s="31">
        <f t="shared" si="200"/>
        <v>4472.1904761904761</v>
      </c>
      <c r="D1772" s="7">
        <v>4961.43</v>
      </c>
      <c r="E1772" s="2">
        <v>2205.63</v>
      </c>
      <c r="H1772" s="2">
        <v>4501.2299999999996</v>
      </c>
      <c r="I1772" s="3">
        <v>2690.03</v>
      </c>
      <c r="J1772" s="7">
        <v>4462.13</v>
      </c>
      <c r="K1772" s="2">
        <v>1825.47</v>
      </c>
      <c r="N1772" s="7">
        <v>4001.93</v>
      </c>
      <c r="O1772" s="3">
        <v>2306.6999999999998</v>
      </c>
      <c r="P1772" s="7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95"/>
        <v>4270</v>
      </c>
      <c r="AK1772" s="2">
        <v>195</v>
      </c>
      <c r="AL1772" s="7">
        <v>3253.26</v>
      </c>
      <c r="AM1772" s="2">
        <v>1579.28</v>
      </c>
      <c r="AP1772" s="7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60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60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58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IO1772" s="58"/>
      <c r="IP1772" s="55"/>
      <c r="IQ1772" s="55"/>
      <c r="IR1772" s="55"/>
      <c r="IS1772" s="55"/>
      <c r="IT1772" s="55"/>
      <c r="IU1772" s="55"/>
      <c r="IV1772" s="55"/>
      <c r="IW1772" s="55"/>
      <c r="IX1772" s="55"/>
      <c r="IY1772" s="55"/>
      <c r="IZ1772" s="55"/>
      <c r="JA1772" s="55"/>
      <c r="JB1772" s="55"/>
      <c r="JC1772" s="55"/>
      <c r="JD1772" s="55"/>
      <c r="JE1772" s="55"/>
      <c r="JF1772" s="55"/>
      <c r="JG1772" s="55"/>
      <c r="JH1772" s="55"/>
      <c r="JI1772" s="55"/>
      <c r="JJ1772" s="55"/>
      <c r="JK1772" s="55"/>
      <c r="JL1772" s="55"/>
      <c r="JM1772" s="55"/>
      <c r="JN1772" s="55"/>
      <c r="JO1772" s="55"/>
      <c r="JP1772" s="156"/>
      <c r="JQ1772" s="55"/>
      <c r="JR1772" s="55"/>
      <c r="KA1772" s="247">
        <f t="shared" si="196"/>
        <v>4692.13</v>
      </c>
      <c r="KB1772" s="228">
        <f t="shared" si="198"/>
        <v>4004.3</v>
      </c>
      <c r="KC1772" s="246">
        <f t="shared" si="199"/>
        <v>3847.8</v>
      </c>
    </row>
    <row r="1773" spans="1:289" x14ac:dyDescent="0.3">
      <c r="A1773" s="214">
        <v>42944</v>
      </c>
      <c r="B1773" s="31">
        <v>4480</v>
      </c>
      <c r="C1773" s="31">
        <f t="shared" si="200"/>
        <v>4484.1428571428569</v>
      </c>
      <c r="D1773" s="7">
        <v>4985.12</v>
      </c>
      <c r="E1773" s="2">
        <v>2229.1999999999998</v>
      </c>
      <c r="H1773" s="2">
        <v>4524.92</v>
      </c>
      <c r="I1773" s="3">
        <v>2713.8</v>
      </c>
      <c r="J1773" s="7">
        <v>4459.92</v>
      </c>
      <c r="K1773" s="2">
        <v>1823.57</v>
      </c>
      <c r="N1773" s="7">
        <v>3999.72</v>
      </c>
      <c r="O1773" s="3">
        <v>2304.7800000000002</v>
      </c>
      <c r="P1773" s="7">
        <v>4683.32</v>
      </c>
      <c r="Q1773" s="2">
        <v>2055.42</v>
      </c>
      <c r="T1773" s="2">
        <v>4223.12</v>
      </c>
      <c r="U1773" s="3">
        <v>2538.6</v>
      </c>
      <c r="AJ1773" s="2">
        <f t="shared" si="195"/>
        <v>4285</v>
      </c>
      <c r="AK1773" s="2">
        <v>195</v>
      </c>
      <c r="AL1773" s="7">
        <v>3290.67</v>
      </c>
      <c r="AM1773" s="2">
        <v>1616.21</v>
      </c>
      <c r="AP1773" s="7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59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59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57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IO1773" s="57"/>
      <c r="IP1773" s="56"/>
      <c r="IQ1773" s="56"/>
      <c r="IR1773" s="56"/>
      <c r="IS1773" s="56"/>
      <c r="IT1773" s="56"/>
      <c r="IU1773" s="56"/>
      <c r="IV1773" s="56"/>
      <c r="IW1773" s="56"/>
      <c r="IX1773" s="56"/>
      <c r="IY1773" s="56"/>
      <c r="IZ1773" s="56"/>
      <c r="JA1773" s="56"/>
      <c r="JB1773" s="56"/>
      <c r="JC1773" s="56"/>
      <c r="JD1773" s="56"/>
      <c r="JE1773" s="56"/>
      <c r="JF1773" s="56"/>
      <c r="JG1773" s="56"/>
      <c r="JH1773" s="56"/>
      <c r="JI1773" s="56"/>
      <c r="JJ1773" s="56"/>
      <c r="JK1773" s="56"/>
      <c r="JL1773" s="56"/>
      <c r="JM1773" s="56"/>
      <c r="JN1773" s="56"/>
      <c r="JO1773" s="56"/>
      <c r="JP1773" s="155"/>
      <c r="JQ1773" s="56"/>
      <c r="JR1773" s="56"/>
      <c r="KA1773" s="247">
        <f t="shared" si="196"/>
        <v>4689.92</v>
      </c>
      <c r="KB1773" s="228">
        <f t="shared" si="198"/>
        <v>4019.6000000000004</v>
      </c>
      <c r="KC1773" s="246">
        <f t="shared" si="199"/>
        <v>3861.6000000000004</v>
      </c>
    </row>
    <row r="1774" spans="1:289" x14ac:dyDescent="0.3">
      <c r="A1774" s="214">
        <v>42947</v>
      </c>
      <c r="B1774" s="31">
        <v>4528</v>
      </c>
      <c r="C1774" s="31">
        <f t="shared" si="200"/>
        <v>4497.3809523809523</v>
      </c>
      <c r="D1774" s="7">
        <v>4976.22</v>
      </c>
      <c r="E1774" s="2">
        <v>2214.59</v>
      </c>
      <c r="H1774" s="2">
        <v>4516.0200000000004</v>
      </c>
      <c r="I1774" s="3">
        <v>2699.07</v>
      </c>
      <c r="J1774" s="7">
        <v>4497.3900000000003</v>
      </c>
      <c r="K1774" s="2">
        <v>1855.93</v>
      </c>
      <c r="N1774" s="7">
        <v>4037.19</v>
      </c>
      <c r="O1774" s="3">
        <v>2337.42</v>
      </c>
      <c r="P1774" s="7">
        <v>4723.79</v>
      </c>
      <c r="Q1774" s="2">
        <v>2116.92</v>
      </c>
      <c r="T1774" s="2">
        <v>4263.59</v>
      </c>
      <c r="U1774" s="3">
        <v>2600.62</v>
      </c>
      <c r="AJ1774" s="2">
        <f t="shared" si="195"/>
        <v>4333</v>
      </c>
      <c r="AK1774" s="2">
        <v>195</v>
      </c>
      <c r="AL1774" s="7">
        <v>3325.22</v>
      </c>
      <c r="AM1774" s="2">
        <v>1645.88</v>
      </c>
      <c r="AP1774" s="7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60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60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58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IO1774" s="58"/>
      <c r="IP1774" s="55"/>
      <c r="IQ1774" s="55"/>
      <c r="IR1774" s="55"/>
      <c r="IS1774" s="55"/>
      <c r="IT1774" s="55"/>
      <c r="IU1774" s="55"/>
      <c r="IV1774" s="55"/>
      <c r="IW1774" s="55"/>
      <c r="IX1774" s="55"/>
      <c r="IY1774" s="55"/>
      <c r="IZ1774" s="55"/>
      <c r="JA1774" s="55"/>
      <c r="JB1774" s="55"/>
      <c r="JC1774" s="55"/>
      <c r="JD1774" s="55"/>
      <c r="JE1774" s="55"/>
      <c r="JF1774" s="55"/>
      <c r="JG1774" s="55"/>
      <c r="JH1774" s="55"/>
      <c r="JI1774" s="55"/>
      <c r="JJ1774" s="55"/>
      <c r="JK1774" s="55"/>
      <c r="JL1774" s="55"/>
      <c r="JM1774" s="55"/>
      <c r="JN1774" s="55"/>
      <c r="JO1774" s="55"/>
      <c r="JP1774" s="156"/>
      <c r="JQ1774" s="55"/>
      <c r="JR1774" s="55"/>
      <c r="KA1774" s="247">
        <f t="shared" si="196"/>
        <v>4727.3900000000003</v>
      </c>
      <c r="KB1774" s="228">
        <f t="shared" si="198"/>
        <v>4068.5600000000004</v>
      </c>
      <c r="KC1774" s="246">
        <f t="shared" si="199"/>
        <v>3905.76</v>
      </c>
    </row>
    <row r="1775" spans="1:289" x14ac:dyDescent="0.3">
      <c r="A1775" s="214">
        <v>42948</v>
      </c>
      <c r="B1775" s="31">
        <v>4553</v>
      </c>
      <c r="C1775" s="31">
        <f t="shared" si="200"/>
        <v>4510.7619047619046</v>
      </c>
      <c r="D1775" s="7">
        <v>4969.9799999999996</v>
      </c>
      <c r="E1775" s="2">
        <v>2205.71</v>
      </c>
      <c r="H1775" s="2">
        <v>4509.78</v>
      </c>
      <c r="I1775" s="3">
        <v>2690.11</v>
      </c>
      <c r="J1775" s="7">
        <v>4501.6400000000003</v>
      </c>
      <c r="K1775" s="2">
        <v>1858.04</v>
      </c>
      <c r="N1775" s="7">
        <v>4041.44</v>
      </c>
      <c r="O1775" s="3">
        <v>2339.54</v>
      </c>
      <c r="P1775" s="7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95"/>
        <v>4358</v>
      </c>
      <c r="AK1775" s="2">
        <v>195</v>
      </c>
      <c r="AL1775" s="7">
        <v>3381.65</v>
      </c>
      <c r="AM1775" s="2">
        <v>1699.22</v>
      </c>
      <c r="AP1775" s="7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60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60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58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IO1775" s="58"/>
      <c r="IP1775" s="55"/>
      <c r="IQ1775" s="55"/>
      <c r="IR1775" s="55"/>
      <c r="IS1775" s="55"/>
      <c r="IT1775" s="55"/>
      <c r="IU1775" s="55"/>
      <c r="IV1775" s="55"/>
      <c r="IW1775" s="55"/>
      <c r="IX1775" s="55"/>
      <c r="IY1775" s="55"/>
      <c r="IZ1775" s="55"/>
      <c r="JA1775" s="55"/>
      <c r="JB1775" s="55"/>
      <c r="JC1775" s="55"/>
      <c r="JD1775" s="55"/>
      <c r="JE1775" s="55"/>
      <c r="JF1775" s="55"/>
      <c r="JG1775" s="55"/>
      <c r="JH1775" s="55"/>
      <c r="JI1775" s="55"/>
      <c r="JJ1775" s="55"/>
      <c r="JK1775" s="55"/>
      <c r="JL1775" s="55"/>
      <c r="JM1775" s="55"/>
      <c r="JN1775" s="55"/>
      <c r="JO1775" s="55"/>
      <c r="JP1775" s="156"/>
      <c r="JQ1775" s="55"/>
      <c r="JR1775" s="55"/>
      <c r="KA1775" s="247">
        <f t="shared" si="196"/>
        <v>4731.6400000000003</v>
      </c>
      <c r="KB1775" s="228">
        <f t="shared" si="198"/>
        <v>4094.0600000000004</v>
      </c>
      <c r="KC1775" s="246">
        <f t="shared" si="199"/>
        <v>3928.76</v>
      </c>
    </row>
    <row r="1776" spans="1:289" x14ac:dyDescent="0.3">
      <c r="A1776" s="214">
        <v>42949</v>
      </c>
      <c r="B1776" s="31">
        <v>4530</v>
      </c>
      <c r="C1776" s="31">
        <f t="shared" si="200"/>
        <v>4520.6190476190477</v>
      </c>
      <c r="D1776" s="7">
        <v>4878.72</v>
      </c>
      <c r="E1776" s="2">
        <v>2115.89</v>
      </c>
      <c r="H1776" s="2">
        <v>4418.5200000000004</v>
      </c>
      <c r="I1776" s="3">
        <v>2599.5300000000002</v>
      </c>
      <c r="J1776" s="7">
        <v>4503.83</v>
      </c>
      <c r="K1776" s="2">
        <v>1859.93</v>
      </c>
      <c r="N1776" s="7">
        <v>4043.63</v>
      </c>
      <c r="O1776" s="3">
        <v>2341.4499999999998</v>
      </c>
      <c r="P1776" s="7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95"/>
        <v>4335</v>
      </c>
      <c r="AK1776" s="2">
        <v>195</v>
      </c>
      <c r="AL1776" s="7">
        <v>3343.51</v>
      </c>
      <c r="AM1776" s="2">
        <v>1661.58</v>
      </c>
      <c r="AP1776" s="7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60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60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58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IO1776" s="58"/>
      <c r="IP1776" s="55"/>
      <c r="IQ1776" s="55"/>
      <c r="IR1776" s="55"/>
      <c r="IS1776" s="55"/>
      <c r="IT1776" s="55"/>
      <c r="IU1776" s="55"/>
      <c r="IV1776" s="55"/>
      <c r="IW1776" s="55"/>
      <c r="IX1776" s="55"/>
      <c r="IY1776" s="55"/>
      <c r="IZ1776" s="55"/>
      <c r="JA1776" s="55"/>
      <c r="JB1776" s="55"/>
      <c r="JC1776" s="55"/>
      <c r="JD1776" s="55"/>
      <c r="JE1776" s="55"/>
      <c r="JF1776" s="55"/>
      <c r="JG1776" s="55"/>
      <c r="JH1776" s="55"/>
      <c r="JI1776" s="55"/>
      <c r="JJ1776" s="55"/>
      <c r="JK1776" s="55"/>
      <c r="JL1776" s="55"/>
      <c r="JM1776" s="55"/>
      <c r="JN1776" s="55"/>
      <c r="JO1776" s="55"/>
      <c r="JP1776" s="156"/>
      <c r="JQ1776" s="55"/>
      <c r="JR1776" s="55"/>
      <c r="KA1776" s="247">
        <f t="shared" si="196"/>
        <v>4733.83</v>
      </c>
      <c r="KB1776" s="228">
        <f t="shared" si="198"/>
        <v>4070.6000000000004</v>
      </c>
      <c r="KC1776" s="246">
        <f t="shared" si="199"/>
        <v>3907.6000000000004</v>
      </c>
    </row>
    <row r="1777" spans="1:289" x14ac:dyDescent="0.3">
      <c r="A1777" s="214">
        <v>42950</v>
      </c>
      <c r="B1777" s="31">
        <v>4530</v>
      </c>
      <c r="C1777" s="31">
        <f t="shared" si="200"/>
        <v>4528.7619047619046</v>
      </c>
      <c r="D1777" s="7">
        <v>4892.45</v>
      </c>
      <c r="E1777" s="2">
        <v>2125.5500000000002</v>
      </c>
      <c r="H1777" s="2">
        <v>4432.25</v>
      </c>
      <c r="I1777" s="3">
        <v>2609.27</v>
      </c>
      <c r="J1777" s="7">
        <v>4541.4399999999996</v>
      </c>
      <c r="K1777" s="2">
        <v>1880.76</v>
      </c>
      <c r="N1777" s="7">
        <v>4081.24</v>
      </c>
      <c r="O1777" s="3">
        <v>2362.46</v>
      </c>
      <c r="P1777" s="7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95"/>
        <v>4335</v>
      </c>
      <c r="AK1777" s="2">
        <v>195</v>
      </c>
      <c r="AL1777" s="7">
        <v>3325.41</v>
      </c>
      <c r="AM1777" s="2">
        <v>1667.53</v>
      </c>
      <c r="AP1777" s="7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60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60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58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IO1777" s="58"/>
      <c r="IP1777" s="55"/>
      <c r="IQ1777" s="55"/>
      <c r="IR1777" s="55"/>
      <c r="IS1777" s="55"/>
      <c r="IT1777" s="55"/>
      <c r="IU1777" s="55"/>
      <c r="IV1777" s="55"/>
      <c r="IW1777" s="55"/>
      <c r="IX1777" s="55"/>
      <c r="IY1777" s="55"/>
      <c r="IZ1777" s="55"/>
      <c r="JA1777" s="55"/>
      <c r="JB1777" s="55"/>
      <c r="JC1777" s="55"/>
      <c r="JD1777" s="55"/>
      <c r="JE1777" s="55"/>
      <c r="JF1777" s="55"/>
      <c r="JG1777" s="55"/>
      <c r="JH1777" s="55"/>
      <c r="JI1777" s="55"/>
      <c r="JJ1777" s="55"/>
      <c r="JK1777" s="55"/>
      <c r="JL1777" s="55"/>
      <c r="JM1777" s="55"/>
      <c r="JN1777" s="55"/>
      <c r="JO1777" s="55"/>
      <c r="JP1777" s="156"/>
      <c r="JQ1777" s="55"/>
      <c r="JR1777" s="55"/>
      <c r="KA1777" s="247">
        <f t="shared" si="196"/>
        <v>4771.4399999999996</v>
      </c>
      <c r="KB1777" s="228">
        <f t="shared" si="198"/>
        <v>4070.6000000000004</v>
      </c>
      <c r="KC1777" s="246">
        <f t="shared" si="199"/>
        <v>3907.6000000000004</v>
      </c>
    </row>
    <row r="1778" spans="1:289" x14ac:dyDescent="0.3">
      <c r="A1778" s="214">
        <v>42951</v>
      </c>
      <c r="B1778" s="31">
        <v>4520</v>
      </c>
      <c r="C1778" s="31">
        <f t="shared" si="200"/>
        <v>4534.333333333333</v>
      </c>
      <c r="D1778" s="7">
        <v>4888.76</v>
      </c>
      <c r="E1778" s="2">
        <v>2120.5500000000002</v>
      </c>
      <c r="H1778" s="2">
        <v>4428.5600000000004</v>
      </c>
      <c r="I1778" s="3">
        <v>2604.23</v>
      </c>
      <c r="J1778" s="7">
        <v>4563.8100000000004</v>
      </c>
      <c r="K1778" s="2">
        <v>1901.63</v>
      </c>
      <c r="N1778" s="7">
        <v>4103.6099999999997</v>
      </c>
      <c r="O1778" s="3">
        <v>2383.5</v>
      </c>
      <c r="P1778" s="7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95"/>
        <v>4325</v>
      </c>
      <c r="AK1778" s="2">
        <v>195</v>
      </c>
      <c r="AL1778" s="7">
        <v>3333.42</v>
      </c>
      <c r="AM1778" s="2">
        <v>1674.47</v>
      </c>
      <c r="AP1778" s="7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60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60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58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IO1778" s="58"/>
      <c r="IP1778" s="55"/>
      <c r="IQ1778" s="55"/>
      <c r="IR1778" s="55"/>
      <c r="IS1778" s="55"/>
      <c r="IT1778" s="55"/>
      <c r="IU1778" s="55"/>
      <c r="IV1778" s="55"/>
      <c r="IW1778" s="55"/>
      <c r="IX1778" s="55"/>
      <c r="IY1778" s="55"/>
      <c r="IZ1778" s="55"/>
      <c r="JA1778" s="55"/>
      <c r="JB1778" s="55"/>
      <c r="JC1778" s="55"/>
      <c r="JD1778" s="55"/>
      <c r="JE1778" s="55"/>
      <c r="JF1778" s="55"/>
      <c r="JG1778" s="55"/>
      <c r="JH1778" s="55"/>
      <c r="JI1778" s="55"/>
      <c r="JJ1778" s="55"/>
      <c r="JK1778" s="55"/>
      <c r="JL1778" s="55"/>
      <c r="JM1778" s="55"/>
      <c r="JN1778" s="55"/>
      <c r="JO1778" s="55"/>
      <c r="JP1778" s="156"/>
      <c r="JQ1778" s="55"/>
      <c r="JR1778" s="55"/>
      <c r="KA1778" s="247">
        <f t="shared" si="196"/>
        <v>4793.8100000000004</v>
      </c>
      <c r="KB1778" s="228">
        <f t="shared" si="198"/>
        <v>4060.3999999999996</v>
      </c>
      <c r="KC1778" s="246">
        <f t="shared" si="199"/>
        <v>3898.4000000000005</v>
      </c>
    </row>
    <row r="1779" spans="1:289" x14ac:dyDescent="0.3">
      <c r="A1779" s="214">
        <v>42954</v>
      </c>
      <c r="B1779" s="31">
        <v>4510</v>
      </c>
      <c r="C1779" s="31">
        <f t="shared" si="200"/>
        <v>4539.7142857142853</v>
      </c>
      <c r="D1779" s="7">
        <v>4842.09</v>
      </c>
      <c r="E1779" s="2">
        <v>2081.36</v>
      </c>
      <c r="H1779" s="2">
        <v>4381.8900000000003</v>
      </c>
      <c r="I1779" s="3">
        <v>2564.71</v>
      </c>
      <c r="J1779" s="7">
        <v>4521.74</v>
      </c>
      <c r="K1779" s="2">
        <v>1865.45</v>
      </c>
      <c r="N1779" s="7">
        <v>4061.54</v>
      </c>
      <c r="O1779" s="3">
        <v>2347.02</v>
      </c>
      <c r="P1779" s="7">
        <v>4708.79</v>
      </c>
      <c r="Q1779" s="2">
        <v>2048.83</v>
      </c>
      <c r="T1779" s="2">
        <v>4248.59</v>
      </c>
      <c r="U1779" s="3">
        <v>2531.96</v>
      </c>
      <c r="AJ1779" s="2">
        <f t="shared" si="195"/>
        <v>4315</v>
      </c>
      <c r="AK1779" s="2">
        <v>195</v>
      </c>
      <c r="AL1779" s="7">
        <v>3282.02</v>
      </c>
      <c r="AM1779" s="2">
        <v>1628.41</v>
      </c>
      <c r="AP1779" s="7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59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59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57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IO1779" s="57"/>
      <c r="IP1779" s="56"/>
      <c r="IQ1779" s="56"/>
      <c r="IR1779" s="56"/>
      <c r="IS1779" s="56"/>
      <c r="IT1779" s="56"/>
      <c r="IU1779" s="56"/>
      <c r="IV1779" s="56"/>
      <c r="IW1779" s="56"/>
      <c r="IX1779" s="56"/>
      <c r="IY1779" s="56"/>
      <c r="IZ1779" s="56"/>
      <c r="JA1779" s="56"/>
      <c r="JB1779" s="56"/>
      <c r="JC1779" s="56"/>
      <c r="JD1779" s="56"/>
      <c r="JE1779" s="56"/>
      <c r="JF1779" s="56"/>
      <c r="JG1779" s="56"/>
      <c r="JH1779" s="56"/>
      <c r="JI1779" s="56"/>
      <c r="JJ1779" s="56"/>
      <c r="JK1779" s="56"/>
      <c r="JL1779" s="56"/>
      <c r="JM1779" s="56"/>
      <c r="JN1779" s="56"/>
      <c r="JO1779" s="56"/>
      <c r="JP1779" s="155"/>
      <c r="JQ1779" s="56"/>
      <c r="JR1779" s="56"/>
      <c r="KA1779" s="247">
        <f t="shared" si="196"/>
        <v>4751.74</v>
      </c>
      <c r="KB1779" s="228">
        <f t="shared" si="198"/>
        <v>4050.2</v>
      </c>
      <c r="KC1779" s="246">
        <f t="shared" si="199"/>
        <v>3889.2</v>
      </c>
    </row>
    <row r="1780" spans="1:289" x14ac:dyDescent="0.3">
      <c r="A1780" s="214">
        <v>42955</v>
      </c>
      <c r="B1780" s="31">
        <v>4515</v>
      </c>
      <c r="C1780" s="31">
        <f t="shared" si="200"/>
        <v>4544.2380952380954</v>
      </c>
      <c r="D1780" s="7">
        <v>4929.42</v>
      </c>
      <c r="E1780" s="2">
        <v>2160.41</v>
      </c>
      <c r="H1780" s="2">
        <v>4469.22</v>
      </c>
      <c r="I1780" s="3">
        <v>2644.43</v>
      </c>
      <c r="J1780" s="7">
        <v>4563.8100000000004</v>
      </c>
      <c r="K1780" s="2">
        <v>1901.63</v>
      </c>
      <c r="N1780" s="7">
        <v>4103.6099999999997</v>
      </c>
      <c r="O1780" s="3">
        <v>2383.5</v>
      </c>
      <c r="P1780" s="7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95"/>
        <v>4320</v>
      </c>
      <c r="AK1780" s="2">
        <v>195</v>
      </c>
      <c r="AL1780" s="7">
        <v>3319.86</v>
      </c>
      <c r="AM1780" s="2">
        <v>1661.19</v>
      </c>
      <c r="AP1780" s="7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59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59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57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IO1780" s="57"/>
      <c r="IP1780" s="56"/>
      <c r="IQ1780" s="56"/>
      <c r="IR1780" s="56"/>
      <c r="IS1780" s="56"/>
      <c r="IT1780" s="56"/>
      <c r="IU1780" s="56"/>
      <c r="IV1780" s="56"/>
      <c r="IW1780" s="56"/>
      <c r="IX1780" s="56"/>
      <c r="IY1780" s="56"/>
      <c r="IZ1780" s="56"/>
      <c r="JA1780" s="56"/>
      <c r="JB1780" s="56"/>
      <c r="JC1780" s="56"/>
      <c r="JD1780" s="56"/>
      <c r="JE1780" s="56"/>
      <c r="JF1780" s="56"/>
      <c r="JG1780" s="56"/>
      <c r="JH1780" s="56"/>
      <c r="JI1780" s="56"/>
      <c r="JJ1780" s="56"/>
      <c r="JK1780" s="56"/>
      <c r="JL1780" s="56"/>
      <c r="JM1780" s="56"/>
      <c r="JN1780" s="56"/>
      <c r="JO1780" s="56"/>
      <c r="JP1780" s="155"/>
      <c r="JQ1780" s="56"/>
      <c r="JR1780" s="56"/>
      <c r="KA1780" s="247">
        <f t="shared" si="196"/>
        <v>4793.8100000000004</v>
      </c>
      <c r="KB1780" s="228">
        <f t="shared" si="198"/>
        <v>4055.3</v>
      </c>
      <c r="KC1780" s="246">
        <f t="shared" si="199"/>
        <v>3893.8</v>
      </c>
    </row>
    <row r="1781" spans="1:289" x14ac:dyDescent="0.3">
      <c r="A1781" s="214">
        <v>42956</v>
      </c>
      <c r="B1781" s="31">
        <v>4515</v>
      </c>
      <c r="C1781" s="31">
        <f t="shared" si="200"/>
        <v>4544.5238095238092</v>
      </c>
      <c r="D1781" s="7">
        <v>4939.37</v>
      </c>
      <c r="E1781" s="2">
        <v>2168.7800000000002</v>
      </c>
      <c r="H1781" s="2">
        <v>4479.17</v>
      </c>
      <c r="I1781" s="3">
        <v>2652.87</v>
      </c>
      <c r="J1781" s="7">
        <v>4572.66</v>
      </c>
      <c r="K1781" s="2">
        <v>1909.24</v>
      </c>
      <c r="N1781" s="7">
        <v>4112.46</v>
      </c>
      <c r="O1781" s="3">
        <v>2391.1799999999998</v>
      </c>
      <c r="P1781" s="7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95"/>
        <v>4320</v>
      </c>
      <c r="AK1781" s="2">
        <v>195</v>
      </c>
      <c r="AL1781" s="7">
        <v>3327.83</v>
      </c>
      <c r="AM1781" s="2">
        <v>1668.09</v>
      </c>
      <c r="AP1781" s="7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60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60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58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IO1781" s="58"/>
      <c r="IP1781" s="55"/>
      <c r="IQ1781" s="55"/>
      <c r="IR1781" s="55"/>
      <c r="IS1781" s="55"/>
      <c r="IT1781" s="55"/>
      <c r="IU1781" s="55"/>
      <c r="IV1781" s="55"/>
      <c r="IW1781" s="55"/>
      <c r="IX1781" s="55"/>
      <c r="IY1781" s="55"/>
      <c r="IZ1781" s="55"/>
      <c r="JA1781" s="55"/>
      <c r="JB1781" s="55"/>
      <c r="JC1781" s="55"/>
      <c r="JD1781" s="55"/>
      <c r="JE1781" s="55"/>
      <c r="JF1781" s="55"/>
      <c r="JG1781" s="55"/>
      <c r="JH1781" s="55"/>
      <c r="JI1781" s="55"/>
      <c r="JJ1781" s="55"/>
      <c r="JK1781" s="55"/>
      <c r="JL1781" s="55"/>
      <c r="JM1781" s="55"/>
      <c r="JN1781" s="55"/>
      <c r="JO1781" s="55"/>
      <c r="JP1781" s="156"/>
      <c r="JQ1781" s="55"/>
      <c r="JR1781" s="55"/>
      <c r="KA1781" s="247">
        <f t="shared" si="196"/>
        <v>4802.66</v>
      </c>
      <c r="KB1781" s="228">
        <f t="shared" si="198"/>
        <v>4055.3</v>
      </c>
      <c r="KC1781" s="246">
        <f t="shared" si="199"/>
        <v>3893.8</v>
      </c>
    </row>
    <row r="1782" spans="1:289" x14ac:dyDescent="0.3">
      <c r="A1782" s="214">
        <v>42957</v>
      </c>
      <c r="B1782" s="31">
        <v>4535</v>
      </c>
      <c r="C1782" s="31">
        <f t="shared" si="200"/>
        <v>4543.3809523809523</v>
      </c>
      <c r="D1782" s="7">
        <v>4930.7299999999996</v>
      </c>
      <c r="E1782" s="2">
        <v>2159.62</v>
      </c>
      <c r="H1782" s="2">
        <v>4470.53</v>
      </c>
      <c r="I1782" s="3">
        <v>2643.63</v>
      </c>
      <c r="J1782" s="7">
        <v>4577.09</v>
      </c>
      <c r="K1782" s="2">
        <v>1913.05</v>
      </c>
      <c r="N1782" s="7">
        <v>4116.8900000000003</v>
      </c>
      <c r="O1782" s="3">
        <v>2395.02</v>
      </c>
      <c r="P1782" s="7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95"/>
        <v>4340</v>
      </c>
      <c r="AK1782" s="2">
        <v>195</v>
      </c>
      <c r="AL1782" s="7">
        <v>3304.59</v>
      </c>
      <c r="AM1782" s="2">
        <v>1644.85</v>
      </c>
      <c r="AP1782" s="7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60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60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58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IO1782" s="58"/>
      <c r="IP1782" s="55"/>
      <c r="IQ1782" s="55"/>
      <c r="IR1782" s="55"/>
      <c r="IS1782" s="55"/>
      <c r="IT1782" s="55"/>
      <c r="IU1782" s="55"/>
      <c r="IV1782" s="55"/>
      <c r="IW1782" s="55"/>
      <c r="IX1782" s="55"/>
      <c r="IY1782" s="55"/>
      <c r="IZ1782" s="55"/>
      <c r="JA1782" s="55"/>
      <c r="JB1782" s="55"/>
      <c r="JC1782" s="55"/>
      <c r="JD1782" s="55"/>
      <c r="JE1782" s="55"/>
      <c r="JF1782" s="55"/>
      <c r="JG1782" s="55"/>
      <c r="JH1782" s="55"/>
      <c r="JI1782" s="55"/>
      <c r="JJ1782" s="55"/>
      <c r="JK1782" s="55"/>
      <c r="JL1782" s="55"/>
      <c r="JM1782" s="55"/>
      <c r="JN1782" s="55"/>
      <c r="JO1782" s="55"/>
      <c r="JP1782" s="156"/>
      <c r="JQ1782" s="55"/>
      <c r="JR1782" s="55"/>
      <c r="KA1782" s="247">
        <f t="shared" si="196"/>
        <v>4807.09</v>
      </c>
      <c r="KB1782" s="228">
        <f t="shared" si="198"/>
        <v>4075.7</v>
      </c>
      <c r="KC1782" s="246">
        <f t="shared" si="199"/>
        <v>3912.2</v>
      </c>
    </row>
    <row r="1783" spans="1:289" x14ac:dyDescent="0.3">
      <c r="A1783" s="214">
        <v>42958</v>
      </c>
      <c r="B1783" s="31">
        <v>4590</v>
      </c>
      <c r="C1783" s="31">
        <f t="shared" si="200"/>
        <v>4542.7142857142853</v>
      </c>
      <c r="D1783" s="7">
        <v>4880.1000000000004</v>
      </c>
      <c r="E1783" s="2">
        <v>2111.37</v>
      </c>
      <c r="H1783" s="2">
        <v>4419.8999999999996</v>
      </c>
      <c r="I1783" s="3">
        <v>2594.9699999999998</v>
      </c>
      <c r="J1783" s="7">
        <v>4568.2299999999996</v>
      </c>
      <c r="K1783" s="2">
        <v>1905.43</v>
      </c>
      <c r="N1783" s="7">
        <v>4108.03</v>
      </c>
      <c r="O1783" s="3">
        <v>2387.34</v>
      </c>
      <c r="P1783" s="7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95"/>
        <v>4395</v>
      </c>
      <c r="AK1783" s="2">
        <v>195</v>
      </c>
      <c r="AL1783" s="7">
        <v>3323.85</v>
      </c>
      <c r="AM1783" s="2">
        <v>1664.64</v>
      </c>
      <c r="AP1783" s="7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60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60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58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IO1783" s="58"/>
      <c r="IP1783" s="55"/>
      <c r="IQ1783" s="55"/>
      <c r="IR1783" s="55"/>
      <c r="IS1783" s="55"/>
      <c r="IT1783" s="55"/>
      <c r="IU1783" s="55"/>
      <c r="IV1783" s="55"/>
      <c r="IW1783" s="55"/>
      <c r="IX1783" s="55"/>
      <c r="IY1783" s="55"/>
      <c r="IZ1783" s="55"/>
      <c r="JA1783" s="55"/>
      <c r="JB1783" s="55"/>
      <c r="JC1783" s="55"/>
      <c r="JD1783" s="55"/>
      <c r="JE1783" s="55"/>
      <c r="JF1783" s="55"/>
      <c r="JG1783" s="55"/>
      <c r="JH1783" s="55"/>
      <c r="JI1783" s="55"/>
      <c r="JJ1783" s="55"/>
      <c r="JK1783" s="55"/>
      <c r="JL1783" s="55"/>
      <c r="JM1783" s="55"/>
      <c r="JN1783" s="55"/>
      <c r="JO1783" s="55"/>
      <c r="JP1783" s="156"/>
      <c r="JQ1783" s="55"/>
      <c r="JR1783" s="55"/>
      <c r="KA1783" s="247">
        <f t="shared" si="196"/>
        <v>4798.2299999999996</v>
      </c>
      <c r="KB1783" s="228">
        <f t="shared" si="198"/>
        <v>4131.8</v>
      </c>
      <c r="KC1783" s="246">
        <f t="shared" si="199"/>
        <v>3962.8</v>
      </c>
    </row>
    <row r="1784" spans="1:289" x14ac:dyDescent="0.3">
      <c r="A1784" s="214">
        <v>42961</v>
      </c>
      <c r="B1784" s="31">
        <v>4550</v>
      </c>
      <c r="C1784" s="31">
        <f t="shared" si="200"/>
        <v>4541.0476190476193</v>
      </c>
      <c r="D1784" s="7">
        <v>4837.29</v>
      </c>
      <c r="E1784" s="2">
        <v>2073.5500000000002</v>
      </c>
      <c r="H1784" s="2">
        <v>4377.09</v>
      </c>
      <c r="I1784" s="3">
        <v>2556.83</v>
      </c>
      <c r="J1784" s="7">
        <v>4541.66</v>
      </c>
      <c r="K1784" s="2">
        <v>1882.59</v>
      </c>
      <c r="N1784" s="7">
        <v>4081.46</v>
      </c>
      <c r="O1784" s="3">
        <v>2364.3000000000002</v>
      </c>
      <c r="P1784" s="7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95"/>
        <v>4355</v>
      </c>
      <c r="AK1784" s="2">
        <v>195</v>
      </c>
      <c r="AL1784" s="7">
        <v>3286.49</v>
      </c>
      <c r="AM1784" s="2">
        <v>1630.75</v>
      </c>
      <c r="AP1784" s="7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60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60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58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IO1784" s="58"/>
      <c r="IP1784" s="55"/>
      <c r="IQ1784" s="55"/>
      <c r="IR1784" s="55"/>
      <c r="IS1784" s="55"/>
      <c r="IT1784" s="55"/>
      <c r="IU1784" s="55"/>
      <c r="IV1784" s="55"/>
      <c r="IW1784" s="55"/>
      <c r="IX1784" s="55"/>
      <c r="IY1784" s="55"/>
      <c r="IZ1784" s="55"/>
      <c r="JA1784" s="55"/>
      <c r="JB1784" s="55"/>
      <c r="JC1784" s="55"/>
      <c r="JD1784" s="55"/>
      <c r="JE1784" s="55"/>
      <c r="JF1784" s="55"/>
      <c r="JG1784" s="55"/>
      <c r="JH1784" s="55"/>
      <c r="JI1784" s="55"/>
      <c r="JJ1784" s="55"/>
      <c r="JK1784" s="55"/>
      <c r="JL1784" s="55"/>
      <c r="JM1784" s="55"/>
      <c r="JN1784" s="55"/>
      <c r="JO1784" s="55"/>
      <c r="JP1784" s="156"/>
      <c r="JQ1784" s="55"/>
      <c r="JR1784" s="55"/>
      <c r="KA1784" s="247">
        <f t="shared" si="196"/>
        <v>4771.66</v>
      </c>
      <c r="KB1784" s="228">
        <f t="shared" si="198"/>
        <v>4091</v>
      </c>
      <c r="KC1784" s="246">
        <f t="shared" si="199"/>
        <v>3926</v>
      </c>
    </row>
    <row r="1785" spans="1:289" x14ac:dyDescent="0.3">
      <c r="A1785" s="214">
        <v>42962</v>
      </c>
      <c r="B1785" s="31">
        <v>4572</v>
      </c>
      <c r="C1785" s="31">
        <f t="shared" si="200"/>
        <v>4542.7619047619046</v>
      </c>
      <c r="D1785" s="7">
        <v>4826.2700000000004</v>
      </c>
      <c r="E1785" s="2">
        <v>2062.39</v>
      </c>
      <c r="H1785" s="2">
        <v>4366.07</v>
      </c>
      <c r="I1785" s="3">
        <v>2545.58</v>
      </c>
      <c r="J1785" s="7">
        <v>4543.88</v>
      </c>
      <c r="K1785" s="2">
        <v>1884.49</v>
      </c>
      <c r="N1785" s="7">
        <v>4083.68</v>
      </c>
      <c r="O1785" s="3">
        <v>2366.2199999999998</v>
      </c>
      <c r="P1785" s="7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95"/>
        <v>4377</v>
      </c>
      <c r="AK1785" s="2">
        <v>195</v>
      </c>
      <c r="AL1785" s="7">
        <v>3275.01</v>
      </c>
      <c r="AM1785" s="2">
        <v>1619.26</v>
      </c>
      <c r="AP1785" s="7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60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60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58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IO1785" s="58"/>
      <c r="IP1785" s="55"/>
      <c r="IQ1785" s="55"/>
      <c r="IR1785" s="55"/>
      <c r="IS1785" s="55"/>
      <c r="IT1785" s="55"/>
      <c r="IU1785" s="55"/>
      <c r="IV1785" s="55"/>
      <c r="IW1785" s="55"/>
      <c r="IX1785" s="55"/>
      <c r="IY1785" s="55"/>
      <c r="IZ1785" s="55"/>
      <c r="JA1785" s="55"/>
      <c r="JB1785" s="55"/>
      <c r="JC1785" s="55"/>
      <c r="JD1785" s="55"/>
      <c r="JE1785" s="55"/>
      <c r="JF1785" s="55"/>
      <c r="JG1785" s="55"/>
      <c r="JH1785" s="55"/>
      <c r="JI1785" s="55"/>
      <c r="JJ1785" s="55"/>
      <c r="JK1785" s="55"/>
      <c r="JL1785" s="55"/>
      <c r="JM1785" s="55"/>
      <c r="JN1785" s="55"/>
      <c r="JO1785" s="55"/>
      <c r="JP1785" s="156"/>
      <c r="JQ1785" s="55"/>
      <c r="JR1785" s="55"/>
      <c r="KA1785" s="247">
        <f t="shared" si="196"/>
        <v>4773.88</v>
      </c>
      <c r="KB1785" s="228">
        <f t="shared" si="198"/>
        <v>4113.4400000000005</v>
      </c>
      <c r="KC1785" s="246">
        <f t="shared" si="199"/>
        <v>3946.24</v>
      </c>
    </row>
    <row r="1786" spans="1:289" x14ac:dyDescent="0.3">
      <c r="A1786" s="214">
        <v>42963</v>
      </c>
      <c r="B1786" s="31">
        <v>4638</v>
      </c>
      <c r="C1786" s="31">
        <f t="shared" si="200"/>
        <v>4546</v>
      </c>
      <c r="D1786" s="7">
        <v>4752.33</v>
      </c>
      <c r="E1786" s="2">
        <v>1994.76</v>
      </c>
      <c r="H1786" s="2">
        <v>4292.13</v>
      </c>
      <c r="I1786" s="3">
        <v>2477.37</v>
      </c>
      <c r="J1786" s="7">
        <v>4512.88</v>
      </c>
      <c r="K1786" s="2">
        <v>1857.84</v>
      </c>
      <c r="N1786" s="7">
        <v>4052.68</v>
      </c>
      <c r="O1786" s="3">
        <v>2339.34</v>
      </c>
      <c r="P1786" s="7">
        <v>4699.21</v>
      </c>
      <c r="Q1786" s="2">
        <v>1988.43</v>
      </c>
      <c r="T1786" s="2">
        <v>4239.01</v>
      </c>
      <c r="U1786" s="3">
        <v>2471.04</v>
      </c>
      <c r="AJ1786" s="2">
        <f t="shared" si="195"/>
        <v>4443</v>
      </c>
      <c r="AK1786" s="2">
        <v>195</v>
      </c>
      <c r="AL1786" s="7">
        <v>3234.09</v>
      </c>
      <c r="AM1786" s="2">
        <v>1582.33</v>
      </c>
      <c r="AP1786" s="7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60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60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58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IO1786" s="58"/>
      <c r="IP1786" s="55"/>
      <c r="IQ1786" s="55"/>
      <c r="IR1786" s="55"/>
      <c r="IS1786" s="55"/>
      <c r="IT1786" s="55"/>
      <c r="IU1786" s="55"/>
      <c r="IV1786" s="55"/>
      <c r="IW1786" s="55"/>
      <c r="IX1786" s="55"/>
      <c r="IY1786" s="55"/>
      <c r="IZ1786" s="55"/>
      <c r="JA1786" s="55"/>
      <c r="JB1786" s="55"/>
      <c r="JC1786" s="55"/>
      <c r="JD1786" s="55"/>
      <c r="JE1786" s="55"/>
      <c r="JF1786" s="55"/>
      <c r="JG1786" s="55"/>
      <c r="JH1786" s="55"/>
      <c r="JI1786" s="55"/>
      <c r="JJ1786" s="55"/>
      <c r="JK1786" s="55"/>
      <c r="JL1786" s="55"/>
      <c r="JM1786" s="55"/>
      <c r="JN1786" s="55"/>
      <c r="JO1786" s="55"/>
      <c r="JP1786" s="156"/>
      <c r="JQ1786" s="55"/>
      <c r="JR1786" s="55"/>
      <c r="KA1786" s="247">
        <f t="shared" si="196"/>
        <v>4742.88</v>
      </c>
      <c r="KB1786" s="228">
        <f t="shared" si="198"/>
        <v>4180.76</v>
      </c>
      <c r="KC1786" s="246">
        <f t="shared" si="199"/>
        <v>4006.96</v>
      </c>
    </row>
    <row r="1787" spans="1:289" x14ac:dyDescent="0.3">
      <c r="A1787" s="214">
        <v>42964</v>
      </c>
      <c r="B1787" s="31">
        <v>4638</v>
      </c>
      <c r="C1787" s="31">
        <f t="shared" si="200"/>
        <v>4548.4285714285716</v>
      </c>
      <c r="D1787" s="7">
        <v>4744.7</v>
      </c>
      <c r="E1787" s="2">
        <v>1984.5</v>
      </c>
      <c r="H1787" s="2">
        <v>4284.5</v>
      </c>
      <c r="I1787" s="3">
        <v>2467.0300000000002</v>
      </c>
      <c r="J1787" s="7">
        <v>4530.59</v>
      </c>
      <c r="K1787" s="2">
        <v>1873.07</v>
      </c>
      <c r="N1787" s="7">
        <v>4070.39</v>
      </c>
      <c r="O1787" s="3">
        <v>2354.6999999999998</v>
      </c>
      <c r="P1787" s="7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95"/>
        <v>4443</v>
      </c>
      <c r="AK1787" s="2">
        <v>195</v>
      </c>
      <c r="AL1787" s="7">
        <v>3249.78</v>
      </c>
      <c r="AM1787" s="2">
        <v>1595.89</v>
      </c>
      <c r="AP1787" s="7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60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60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58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IO1787" s="58"/>
      <c r="IP1787" s="55"/>
      <c r="IQ1787" s="55"/>
      <c r="IR1787" s="55"/>
      <c r="IS1787" s="55"/>
      <c r="IT1787" s="55"/>
      <c r="IU1787" s="55"/>
      <c r="IV1787" s="55"/>
      <c r="IW1787" s="55"/>
      <c r="IX1787" s="55"/>
      <c r="IY1787" s="55"/>
      <c r="IZ1787" s="55"/>
      <c r="JA1787" s="55"/>
      <c r="JB1787" s="55"/>
      <c r="JC1787" s="55"/>
      <c r="JD1787" s="55"/>
      <c r="JE1787" s="55"/>
      <c r="JF1787" s="55"/>
      <c r="JG1787" s="55"/>
      <c r="JH1787" s="55"/>
      <c r="JI1787" s="55"/>
      <c r="JJ1787" s="55"/>
      <c r="JK1787" s="55"/>
      <c r="JL1787" s="55"/>
      <c r="JM1787" s="55"/>
      <c r="JN1787" s="55"/>
      <c r="JO1787" s="55"/>
      <c r="JP1787" s="156"/>
      <c r="JQ1787" s="55"/>
      <c r="JR1787" s="55"/>
      <c r="KA1787" s="247">
        <f t="shared" si="196"/>
        <v>4760.59</v>
      </c>
      <c r="KB1787" s="228">
        <f t="shared" si="198"/>
        <v>4180.76</v>
      </c>
      <c r="KC1787" s="246">
        <f t="shared" si="199"/>
        <v>4006.96</v>
      </c>
    </row>
    <row r="1788" spans="1:289" x14ac:dyDescent="0.3">
      <c r="A1788" s="214">
        <v>42965</v>
      </c>
      <c r="B1788" s="31">
        <v>4666</v>
      </c>
      <c r="C1788" s="31">
        <f t="shared" si="200"/>
        <v>4550.1428571428569</v>
      </c>
      <c r="D1788" s="7">
        <v>4712.37</v>
      </c>
      <c r="E1788" s="2">
        <v>1955.58</v>
      </c>
      <c r="H1788" s="2">
        <v>4252.17</v>
      </c>
      <c r="I1788" s="3">
        <v>2437.86</v>
      </c>
      <c r="J1788" s="7">
        <v>4512.88</v>
      </c>
      <c r="K1788" s="2">
        <v>1857.84</v>
      </c>
      <c r="N1788" s="7">
        <v>4052.68</v>
      </c>
      <c r="O1788" s="3">
        <v>2339.34</v>
      </c>
      <c r="P1788" s="7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95"/>
        <v>4471</v>
      </c>
      <c r="AK1788" s="2">
        <v>195</v>
      </c>
      <c r="AL1788" s="7">
        <v>3207.45</v>
      </c>
      <c r="AM1788" s="2">
        <v>1556.21</v>
      </c>
      <c r="AP1788" s="7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60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60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58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IO1788" s="58"/>
      <c r="IP1788" s="55"/>
      <c r="IQ1788" s="55"/>
      <c r="IR1788" s="55"/>
      <c r="IS1788" s="55"/>
      <c r="IT1788" s="55"/>
      <c r="IU1788" s="55"/>
      <c r="IV1788" s="55"/>
      <c r="IW1788" s="55"/>
      <c r="IX1788" s="55"/>
      <c r="IY1788" s="55"/>
      <c r="IZ1788" s="55"/>
      <c r="JA1788" s="55"/>
      <c r="JB1788" s="55"/>
      <c r="JC1788" s="55"/>
      <c r="JD1788" s="55"/>
      <c r="JE1788" s="55"/>
      <c r="JF1788" s="55"/>
      <c r="JG1788" s="55"/>
      <c r="JH1788" s="55"/>
      <c r="JI1788" s="55"/>
      <c r="JJ1788" s="55"/>
      <c r="JK1788" s="55"/>
      <c r="JL1788" s="55"/>
      <c r="JM1788" s="55"/>
      <c r="JN1788" s="55"/>
      <c r="JO1788" s="55"/>
      <c r="JP1788" s="156"/>
      <c r="JQ1788" s="55"/>
      <c r="JR1788" s="55"/>
      <c r="KA1788" s="247">
        <f t="shared" si="196"/>
        <v>4742.88</v>
      </c>
      <c r="KB1788" s="228">
        <f t="shared" si="198"/>
        <v>4209.32</v>
      </c>
      <c r="KC1788" s="246">
        <f t="shared" si="199"/>
        <v>4032.7200000000003</v>
      </c>
    </row>
    <row r="1789" spans="1:289" x14ac:dyDescent="0.3">
      <c r="A1789" s="214">
        <v>42968</v>
      </c>
      <c r="B1789" s="31">
        <v>4600</v>
      </c>
      <c r="C1789" s="31">
        <f t="shared" si="200"/>
        <v>4544.5714285714284</v>
      </c>
      <c r="D1789" s="7">
        <v>4710.01</v>
      </c>
      <c r="E1789" s="2">
        <v>1953.61</v>
      </c>
      <c r="H1789" s="2">
        <v>4249.8100000000004</v>
      </c>
      <c r="I1789" s="3">
        <v>2435.87</v>
      </c>
      <c r="J1789" s="7">
        <v>4510.66</v>
      </c>
      <c r="K1789" s="2">
        <v>1855.93</v>
      </c>
      <c r="N1789" s="7">
        <v>4050.46</v>
      </c>
      <c r="O1789" s="3">
        <v>2337.42</v>
      </c>
      <c r="P1789" s="7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95"/>
        <v>4405</v>
      </c>
      <c r="AK1789" s="2">
        <v>195</v>
      </c>
      <c r="AL1789" s="7">
        <v>3192.19</v>
      </c>
      <c r="AM1789" s="2">
        <v>1541.48</v>
      </c>
      <c r="AP1789" s="7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60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60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58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IO1789" s="58"/>
      <c r="IP1789" s="55"/>
      <c r="IQ1789" s="55"/>
      <c r="IR1789" s="55"/>
      <c r="IS1789" s="55"/>
      <c r="IT1789" s="55"/>
      <c r="IU1789" s="55"/>
      <c r="IV1789" s="55"/>
      <c r="IW1789" s="55"/>
      <c r="IX1789" s="55"/>
      <c r="IY1789" s="55"/>
      <c r="IZ1789" s="55"/>
      <c r="JA1789" s="55"/>
      <c r="JB1789" s="55"/>
      <c r="JC1789" s="55"/>
      <c r="JD1789" s="55"/>
      <c r="JE1789" s="55"/>
      <c r="JF1789" s="55"/>
      <c r="JG1789" s="55"/>
      <c r="JH1789" s="55"/>
      <c r="JI1789" s="55"/>
      <c r="JJ1789" s="55"/>
      <c r="JK1789" s="55"/>
      <c r="JL1789" s="55"/>
      <c r="JM1789" s="55"/>
      <c r="JN1789" s="55"/>
      <c r="JO1789" s="55"/>
      <c r="JP1789" s="156"/>
      <c r="JQ1789" s="55"/>
      <c r="JR1789" s="55"/>
      <c r="KA1789" s="247">
        <f t="shared" si="196"/>
        <v>4740.66</v>
      </c>
      <c r="KB1789" s="228">
        <f t="shared" si="198"/>
        <v>4142</v>
      </c>
      <c r="KC1789" s="246">
        <f t="shared" si="199"/>
        <v>3972</v>
      </c>
    </row>
    <row r="1790" spans="1:289" x14ac:dyDescent="0.3">
      <c r="A1790" s="214">
        <v>42969</v>
      </c>
      <c r="B1790" s="31">
        <v>4550</v>
      </c>
      <c r="C1790" s="31">
        <f t="shared" si="200"/>
        <v>4546.8571428571431</v>
      </c>
      <c r="D1790" s="7">
        <v>4710.83</v>
      </c>
      <c r="E1790" s="2">
        <v>1952.34</v>
      </c>
      <c r="H1790" s="2">
        <v>4250.63</v>
      </c>
      <c r="I1790" s="3">
        <v>2434.59</v>
      </c>
      <c r="J1790" s="7">
        <v>4523.95</v>
      </c>
      <c r="K1790" s="2">
        <v>1867.36</v>
      </c>
      <c r="N1790" s="7">
        <v>4063.75</v>
      </c>
      <c r="O1790" s="3">
        <v>2348.94</v>
      </c>
      <c r="P1790" s="7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95"/>
        <v>4355</v>
      </c>
      <c r="AK1790" s="2">
        <v>195</v>
      </c>
      <c r="AL1790" s="7">
        <v>3217.15</v>
      </c>
      <c r="AM1790" s="2">
        <v>1564.59</v>
      </c>
      <c r="AP1790" s="7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60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60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58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IO1790" s="58"/>
      <c r="IP1790" s="55"/>
      <c r="IQ1790" s="55"/>
      <c r="IR1790" s="55"/>
      <c r="IS1790" s="55"/>
      <c r="IT1790" s="55"/>
      <c r="IU1790" s="55"/>
      <c r="IV1790" s="55"/>
      <c r="IW1790" s="55"/>
      <c r="IX1790" s="55"/>
      <c r="IY1790" s="55"/>
      <c r="IZ1790" s="55"/>
      <c r="JA1790" s="55"/>
      <c r="JB1790" s="55"/>
      <c r="JC1790" s="55"/>
      <c r="JD1790" s="55"/>
      <c r="JE1790" s="55"/>
      <c r="JF1790" s="55"/>
      <c r="JG1790" s="55"/>
      <c r="JH1790" s="55"/>
      <c r="JI1790" s="55"/>
      <c r="JJ1790" s="55"/>
      <c r="JK1790" s="55"/>
      <c r="JL1790" s="55"/>
      <c r="JM1790" s="55"/>
      <c r="JN1790" s="55"/>
      <c r="JO1790" s="55"/>
      <c r="JP1790" s="156"/>
      <c r="JQ1790" s="55"/>
      <c r="JR1790" s="55"/>
      <c r="KA1790" s="247">
        <f t="shared" si="196"/>
        <v>4753.95</v>
      </c>
      <c r="KB1790" s="228">
        <f t="shared" si="198"/>
        <v>4091</v>
      </c>
      <c r="KC1790" s="246">
        <f t="shared" si="199"/>
        <v>3926</v>
      </c>
    </row>
    <row r="1791" spans="1:289" x14ac:dyDescent="0.3">
      <c r="A1791" s="214">
        <v>42970</v>
      </c>
      <c r="B1791" s="31">
        <v>4300</v>
      </c>
      <c r="C1791" s="31">
        <f t="shared" si="200"/>
        <v>4538.0952380952385</v>
      </c>
      <c r="D1791" s="7">
        <v>4643.45</v>
      </c>
      <c r="E1791" s="2">
        <v>1888.36</v>
      </c>
      <c r="H1791" s="2">
        <v>4183.25</v>
      </c>
      <c r="I1791" s="3">
        <v>2370.0700000000002</v>
      </c>
      <c r="J1791" s="7">
        <v>4510.66</v>
      </c>
      <c r="K1791" s="2">
        <v>1855.93</v>
      </c>
      <c r="N1791" s="7">
        <v>4050.46</v>
      </c>
      <c r="O1791" s="3">
        <v>2337.42</v>
      </c>
      <c r="P1791" s="7">
        <v>4696.7</v>
      </c>
      <c r="Q1791" s="2">
        <v>1934.23</v>
      </c>
      <c r="T1791" s="2">
        <v>4236.5</v>
      </c>
      <c r="U1791" s="3">
        <v>2416.38</v>
      </c>
      <c r="AJ1791" s="2">
        <f t="shared" si="195"/>
        <v>4105</v>
      </c>
      <c r="AK1791" s="2">
        <v>195</v>
      </c>
      <c r="AL1791" s="7">
        <v>3178.88</v>
      </c>
      <c r="AM1791" s="2">
        <v>1528.43</v>
      </c>
      <c r="AP1791" s="7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60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52">
        <v>4045</v>
      </c>
      <c r="BV1791" s="52"/>
      <c r="CA1791" s="60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58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IO1791" s="58"/>
      <c r="IP1791" s="55"/>
      <c r="IQ1791" s="55"/>
      <c r="IR1791" s="55"/>
      <c r="IS1791" s="55"/>
      <c r="IT1791" s="55"/>
      <c r="IU1791" s="55"/>
      <c r="IV1791" s="55"/>
      <c r="IW1791" s="55"/>
      <c r="IX1791" s="55"/>
      <c r="IY1791" s="55"/>
      <c r="IZ1791" s="55"/>
      <c r="JA1791" s="55"/>
      <c r="JB1791" s="55"/>
      <c r="JC1791" s="55"/>
      <c r="JD1791" s="55"/>
      <c r="JE1791" s="55"/>
      <c r="JF1791" s="55"/>
      <c r="JG1791" s="55"/>
      <c r="JH1791" s="55"/>
      <c r="JI1791" s="55"/>
      <c r="JJ1791" s="55"/>
      <c r="JK1791" s="55"/>
      <c r="JL1791" s="55"/>
      <c r="JM1791" s="55"/>
      <c r="JN1791" s="55"/>
      <c r="JO1791" s="55"/>
      <c r="JP1791" s="156"/>
      <c r="JQ1791" s="55"/>
      <c r="JR1791" s="55"/>
      <c r="KA1791" s="247">
        <f t="shared" si="196"/>
        <v>4740.66</v>
      </c>
      <c r="KB1791" s="228">
        <f t="shared" si="198"/>
        <v>3836</v>
      </c>
      <c r="KC1791" s="246">
        <f t="shared" si="199"/>
        <v>3696</v>
      </c>
    </row>
    <row r="1792" spans="1:289" x14ac:dyDescent="0.3">
      <c r="A1792" s="214">
        <v>42971</v>
      </c>
      <c r="B1792" s="31">
        <v>4400</v>
      </c>
      <c r="C1792" s="31">
        <f t="shared" si="200"/>
        <v>4532.6190476190477</v>
      </c>
      <c r="D1792" s="7">
        <v>4661.37</v>
      </c>
      <c r="E1792" s="2">
        <v>1892.21</v>
      </c>
      <c r="H1792" s="2">
        <v>4201.17</v>
      </c>
      <c r="I1792" s="3">
        <v>2373.9499999999998</v>
      </c>
      <c r="J1792" s="7">
        <v>4515.09</v>
      </c>
      <c r="K1792" s="2">
        <v>1859.74</v>
      </c>
      <c r="N1792" s="7">
        <v>4054.89</v>
      </c>
      <c r="O1792" s="3">
        <v>2341.2600000000002</v>
      </c>
      <c r="P1792" s="7">
        <v>4701.41</v>
      </c>
      <c r="Q1792" s="2">
        <v>1938.15</v>
      </c>
      <c r="T1792" s="2">
        <v>4241.21</v>
      </c>
      <c r="U1792" s="3">
        <v>2420.34</v>
      </c>
      <c r="AJ1792" s="2">
        <f t="shared" si="195"/>
        <v>4205</v>
      </c>
      <c r="AK1792" s="2">
        <v>195</v>
      </c>
      <c r="AL1792" s="7">
        <v>3222.72</v>
      </c>
      <c r="AM1792" s="2">
        <v>1570.95</v>
      </c>
      <c r="AP1792" s="7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52">
        <v>4065</v>
      </c>
      <c r="BV1792" s="52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KA1792" s="247">
        <f t="shared" si="196"/>
        <v>4745.09</v>
      </c>
      <c r="KB1792" s="228">
        <f t="shared" si="198"/>
        <v>3938</v>
      </c>
      <c r="KC1792" s="246">
        <f t="shared" si="199"/>
        <v>3788</v>
      </c>
    </row>
    <row r="1793" spans="1:289" x14ac:dyDescent="0.3">
      <c r="A1793" s="214">
        <v>42972</v>
      </c>
      <c r="B1793" s="31">
        <v>4094</v>
      </c>
      <c r="C1793" s="31">
        <f t="shared" si="200"/>
        <v>4514.9523809523807</v>
      </c>
      <c r="D1793" s="7">
        <v>4701.37</v>
      </c>
      <c r="E1793" s="2">
        <v>1931.42</v>
      </c>
      <c r="H1793" s="2">
        <v>4241.17</v>
      </c>
      <c r="I1793" s="3">
        <v>2413.4899999999998</v>
      </c>
      <c r="J1793" s="7">
        <v>4515.09</v>
      </c>
      <c r="K1793" s="2">
        <v>1859.74</v>
      </c>
      <c r="N1793" s="7">
        <v>4054.89</v>
      </c>
      <c r="O1793" s="3">
        <v>2341.2600000000002</v>
      </c>
      <c r="P1793" s="7">
        <v>4701.41</v>
      </c>
      <c r="Q1793" s="2">
        <v>1938.15</v>
      </c>
      <c r="T1793" s="2">
        <v>4241.21</v>
      </c>
      <c r="U1793" s="3">
        <v>2420.34</v>
      </c>
      <c r="AJ1793" s="2">
        <f t="shared" si="195"/>
        <v>3899</v>
      </c>
      <c r="AK1793" s="2">
        <v>195</v>
      </c>
      <c r="AL1793" s="7">
        <v>3249.38</v>
      </c>
      <c r="AM1793" s="2">
        <v>1597.09</v>
      </c>
      <c r="AP1793" s="7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52">
        <v>4065</v>
      </c>
      <c r="BV1793" s="52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KA1793" s="247">
        <f t="shared" si="196"/>
        <v>4745.09</v>
      </c>
      <c r="KB1793" s="228">
        <f t="shared" si="198"/>
        <v>3625.88</v>
      </c>
      <c r="KC1793" s="246">
        <f t="shared" si="199"/>
        <v>3506.48</v>
      </c>
    </row>
    <row r="1794" spans="1:289" x14ac:dyDescent="0.3">
      <c r="A1794" s="214">
        <v>42975</v>
      </c>
      <c r="B1794" s="31">
        <v>4065</v>
      </c>
      <c r="C1794" s="31">
        <f t="shared" si="200"/>
        <v>4495.1904761904761</v>
      </c>
      <c r="D1794" s="7">
        <v>4675.46</v>
      </c>
      <c r="E1794" s="2">
        <v>1909.93</v>
      </c>
      <c r="H1794" s="2">
        <v>4215.26</v>
      </c>
      <c r="I1794" s="3">
        <v>2391.8200000000002</v>
      </c>
      <c r="J1794" s="7">
        <v>4490.74</v>
      </c>
      <c r="K1794" s="2">
        <v>1838.8</v>
      </c>
      <c r="N1794" s="7">
        <v>4030.54</v>
      </c>
      <c r="O1794" s="3">
        <v>2320.14</v>
      </c>
      <c r="P1794" s="7">
        <v>4675.49</v>
      </c>
      <c r="Q1794" s="2">
        <v>1916.56</v>
      </c>
      <c r="T1794" s="2">
        <v>4215.29</v>
      </c>
      <c r="U1794" s="3">
        <v>2398.56</v>
      </c>
      <c r="AJ1794" s="2">
        <f t="shared" si="195"/>
        <v>3870</v>
      </c>
      <c r="AK1794" s="2">
        <v>195</v>
      </c>
      <c r="AL1794" s="7">
        <v>3227.69</v>
      </c>
      <c r="AM1794" s="2">
        <v>1578.33</v>
      </c>
      <c r="AP1794" s="7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52">
        <v>4104</v>
      </c>
      <c r="BV1794" s="52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KA1794" s="247">
        <f t="shared" si="196"/>
        <v>4720.74</v>
      </c>
      <c r="KB1794" s="228">
        <f t="shared" si="198"/>
        <v>3596.3</v>
      </c>
      <c r="KC1794" s="246">
        <f t="shared" si="199"/>
        <v>3479.8</v>
      </c>
    </row>
    <row r="1795" spans="1:289" x14ac:dyDescent="0.3">
      <c r="A1795" s="214">
        <v>42976</v>
      </c>
      <c r="B1795" s="31">
        <v>4091</v>
      </c>
      <c r="C1795" s="31">
        <f t="shared" si="200"/>
        <v>4474.3809523809523</v>
      </c>
      <c r="D1795" s="7">
        <v>4628</v>
      </c>
      <c r="E1795" s="2">
        <v>1866.61</v>
      </c>
      <c r="H1795" s="2">
        <v>4167.8</v>
      </c>
      <c r="I1795" s="3">
        <v>2348.13</v>
      </c>
      <c r="J1795" s="7">
        <v>4444.55</v>
      </c>
      <c r="K1795" s="2">
        <v>1795.92</v>
      </c>
      <c r="N1795" s="7">
        <v>3984.35</v>
      </c>
      <c r="O1795" s="3">
        <v>2276.9</v>
      </c>
      <c r="P1795" s="7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95"/>
        <v>3896</v>
      </c>
      <c r="AK1795" s="2">
        <v>195</v>
      </c>
      <c r="AL1795" s="7">
        <v>3223.08</v>
      </c>
      <c r="AM1795" s="2">
        <v>1575.85</v>
      </c>
      <c r="AP1795" s="7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52">
        <v>4128</v>
      </c>
      <c r="BV1795" s="52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KA1795" s="247">
        <f t="shared" si="196"/>
        <v>4674.55</v>
      </c>
      <c r="KB1795" s="228">
        <f t="shared" si="198"/>
        <v>3622.8199999999997</v>
      </c>
      <c r="KC1795" s="246">
        <f t="shared" si="199"/>
        <v>3503.7200000000003</v>
      </c>
    </row>
    <row r="1796" spans="1:289" x14ac:dyDescent="0.3">
      <c r="A1796" s="214">
        <v>42977</v>
      </c>
      <c r="B1796" s="31">
        <v>4128</v>
      </c>
      <c r="C1796" s="31">
        <f t="shared" si="200"/>
        <v>4454.1428571428569</v>
      </c>
      <c r="D1796" s="7">
        <v>4658.97</v>
      </c>
      <c r="E1796" s="2">
        <v>1896.25</v>
      </c>
      <c r="H1796" s="2">
        <v>4198.7700000000004</v>
      </c>
      <c r="I1796" s="3">
        <v>2378.0300000000002</v>
      </c>
      <c r="J1796" s="7">
        <v>4448.9399999999996</v>
      </c>
      <c r="K1796" s="2">
        <v>1799.69</v>
      </c>
      <c r="N1796" s="7">
        <v>3988.74</v>
      </c>
      <c r="O1796" s="3">
        <v>2280.6999999999998</v>
      </c>
      <c r="P1796" s="7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95"/>
        <v>3933</v>
      </c>
      <c r="AK1796" s="2">
        <v>195</v>
      </c>
      <c r="AL1796" s="7">
        <v>3213.89</v>
      </c>
      <c r="AM1796" s="2">
        <v>1566.39</v>
      </c>
      <c r="AP1796" s="7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52">
        <v>4131</v>
      </c>
      <c r="BV1796" s="52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KA1796" s="247">
        <f t="shared" si="196"/>
        <v>4678.9399999999996</v>
      </c>
      <c r="KB1796" s="228">
        <f t="shared" si="198"/>
        <v>3660.5600000000004</v>
      </c>
      <c r="KC1796" s="246">
        <f t="shared" si="199"/>
        <v>3537.76</v>
      </c>
    </row>
    <row r="1797" spans="1:289" x14ac:dyDescent="0.3">
      <c r="A1797" s="214">
        <v>42978</v>
      </c>
      <c r="B1797" s="31">
        <v>4103</v>
      </c>
      <c r="C1797" s="31">
        <f t="shared" si="200"/>
        <v>4433.8095238095239</v>
      </c>
      <c r="D1797" s="7">
        <v>4651.8999999999996</v>
      </c>
      <c r="E1797" s="2">
        <v>1890.39</v>
      </c>
      <c r="H1797" s="2">
        <v>4191.7</v>
      </c>
      <c r="I1797" s="3">
        <v>2372.12</v>
      </c>
      <c r="J1797" s="7">
        <v>4442.3599999999997</v>
      </c>
      <c r="K1797" s="2">
        <v>1794.04</v>
      </c>
      <c r="N1797" s="7">
        <v>3982.16</v>
      </c>
      <c r="O1797" s="3">
        <v>2275</v>
      </c>
      <c r="P1797" s="7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95"/>
        <v>3908</v>
      </c>
      <c r="AK1797" s="2">
        <v>195</v>
      </c>
      <c r="AL1797" s="7">
        <v>3207.98</v>
      </c>
      <c r="AM1797" s="2">
        <v>1561.28</v>
      </c>
      <c r="AP1797" s="7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52">
        <v>4131</v>
      </c>
      <c r="BV1797" s="52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KA1797" s="247">
        <f t="shared" si="196"/>
        <v>4672.3599999999997</v>
      </c>
      <c r="KB1797" s="228">
        <f t="shared" si="198"/>
        <v>3635.0600000000004</v>
      </c>
      <c r="KC1797" s="246">
        <f t="shared" si="199"/>
        <v>3514.76</v>
      </c>
    </row>
    <row r="1798" spans="1:289" x14ac:dyDescent="0.3">
      <c r="A1798" s="214">
        <v>42979</v>
      </c>
      <c r="B1798" s="31">
        <v>4082</v>
      </c>
      <c r="C1798" s="31">
        <f t="shared" si="200"/>
        <v>4412.4761904761908</v>
      </c>
      <c r="D1798" s="7">
        <v>4705.46</v>
      </c>
      <c r="E1798" s="2">
        <v>1944.68</v>
      </c>
      <c r="H1798" s="2">
        <v>4245.26</v>
      </c>
      <c r="I1798" s="3">
        <v>2426.87</v>
      </c>
      <c r="J1798" s="7">
        <v>4431.3900000000003</v>
      </c>
      <c r="K1798" s="2">
        <v>1784.62</v>
      </c>
      <c r="N1798" s="7">
        <v>3971.19</v>
      </c>
      <c r="O1798" s="3">
        <v>2265.5</v>
      </c>
      <c r="P1798" s="7">
        <v>4640.32</v>
      </c>
      <c r="Q1798" s="2">
        <v>1938.35</v>
      </c>
      <c r="T1798" s="2">
        <v>4180.12</v>
      </c>
      <c r="U1798" s="3">
        <v>2420.54</v>
      </c>
      <c r="AJ1798" s="2">
        <f t="shared" si="195"/>
        <v>3887</v>
      </c>
      <c r="AK1798" s="2">
        <v>195</v>
      </c>
      <c r="AL1798" s="7">
        <v>3224.25</v>
      </c>
      <c r="AM1798" s="2">
        <v>1578.37</v>
      </c>
      <c r="AP1798" s="7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52">
        <v>4131</v>
      </c>
      <c r="BV1798" s="52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KA1798" s="247">
        <f t="shared" si="196"/>
        <v>4661.3900000000003</v>
      </c>
      <c r="KB1798" s="228">
        <f t="shared" si="198"/>
        <v>3613.6400000000003</v>
      </c>
      <c r="KC1798" s="246">
        <f t="shared" si="199"/>
        <v>3495.44</v>
      </c>
    </row>
    <row r="1799" spans="1:289" x14ac:dyDescent="0.3">
      <c r="A1799" s="214">
        <v>42982</v>
      </c>
      <c r="B1799" s="31">
        <v>4093</v>
      </c>
      <c r="C1799" s="31">
        <f t="shared" si="200"/>
        <v>4392.1428571428569</v>
      </c>
      <c r="D1799" s="7">
        <v>4736.45</v>
      </c>
      <c r="E1799" s="2">
        <v>1974.35</v>
      </c>
      <c r="H1799" s="2">
        <v>4276.25</v>
      </c>
      <c r="I1799" s="3">
        <v>2456.79</v>
      </c>
      <c r="J1799" s="7">
        <v>4396.51</v>
      </c>
      <c r="K1799" s="2">
        <v>1749.89</v>
      </c>
      <c r="N1799" s="7">
        <v>3936.31</v>
      </c>
      <c r="O1799" s="3">
        <v>2230.48</v>
      </c>
      <c r="P1799" s="7">
        <v>4645.03</v>
      </c>
      <c r="Q1799" s="2">
        <v>1942.36</v>
      </c>
      <c r="T1799" s="2">
        <v>4184.83</v>
      </c>
      <c r="U1799" s="3">
        <v>2424.58</v>
      </c>
      <c r="AJ1799" s="2">
        <f t="shared" si="195"/>
        <v>3898</v>
      </c>
      <c r="AK1799" s="2">
        <v>195</v>
      </c>
      <c r="AL1799" s="7">
        <v>3254.41</v>
      </c>
      <c r="AM1799" s="2">
        <v>1607.48</v>
      </c>
      <c r="AP1799" s="7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52">
        <v>4131</v>
      </c>
      <c r="BV1799" s="52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KA1799" s="247">
        <f t="shared" si="196"/>
        <v>4626.51</v>
      </c>
      <c r="KB1799" s="228">
        <f t="shared" si="198"/>
        <v>3624.8599999999997</v>
      </c>
      <c r="KC1799" s="246">
        <f t="shared" si="199"/>
        <v>3505.56</v>
      </c>
    </row>
    <row r="1800" spans="1:289" x14ac:dyDescent="0.3">
      <c r="A1800" s="214">
        <v>42983</v>
      </c>
      <c r="B1800" s="31">
        <v>4139</v>
      </c>
      <c r="C1800" s="31">
        <f t="shared" si="200"/>
        <v>4374.4761904761908</v>
      </c>
      <c r="D1800" s="7">
        <v>4726.74</v>
      </c>
      <c r="E1800" s="2">
        <v>1966.26</v>
      </c>
      <c r="H1800" s="2">
        <v>4266.54</v>
      </c>
      <c r="I1800" s="3">
        <v>2448.63</v>
      </c>
      <c r="J1800" s="7">
        <v>4387.8500000000004</v>
      </c>
      <c r="K1800" s="2">
        <v>1742.48</v>
      </c>
      <c r="N1800" s="7">
        <v>3927.65</v>
      </c>
      <c r="O1800" s="3">
        <v>2223</v>
      </c>
      <c r="P1800" s="7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201">B1800-AK1800</f>
        <v>3944</v>
      </c>
      <c r="AK1800" s="2">
        <v>195</v>
      </c>
      <c r="AL1800" s="7">
        <v>3246.37</v>
      </c>
      <c r="AM1800" s="2">
        <v>1600.5</v>
      </c>
      <c r="AP1800" s="7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52">
        <v>4131</v>
      </c>
      <c r="BV1800" s="52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KA1800" s="247">
        <f t="shared" si="196"/>
        <v>4617.8500000000004</v>
      </c>
      <c r="KB1800" s="228">
        <f t="shared" si="198"/>
        <v>3671.7799999999997</v>
      </c>
      <c r="KC1800" s="246">
        <f t="shared" si="199"/>
        <v>3547.88</v>
      </c>
    </row>
    <row r="1801" spans="1:289" x14ac:dyDescent="0.3">
      <c r="A1801" s="214">
        <v>42984</v>
      </c>
      <c r="B1801" s="31">
        <v>4218</v>
      </c>
      <c r="C1801" s="31">
        <f t="shared" si="200"/>
        <v>4360.333333333333</v>
      </c>
      <c r="D1801" s="7">
        <v>4741.32</v>
      </c>
      <c r="E1801" s="2">
        <v>1984.11</v>
      </c>
      <c r="H1801" s="2">
        <v>4281.12</v>
      </c>
      <c r="I1801" s="3">
        <v>2466.63</v>
      </c>
      <c r="J1801" s="7">
        <v>4366.22</v>
      </c>
      <c r="K1801" s="2">
        <v>1723.93</v>
      </c>
      <c r="N1801" s="7">
        <v>3906.02</v>
      </c>
      <c r="O1801" s="3">
        <v>2204.3000000000002</v>
      </c>
      <c r="P1801" s="7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201"/>
        <v>4023</v>
      </c>
      <c r="AK1801" s="2">
        <v>195</v>
      </c>
      <c r="AL1801" s="7">
        <v>3252.14</v>
      </c>
      <c r="AM1801" s="2">
        <v>1608.44</v>
      </c>
      <c r="AP1801" s="7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52">
        <v>4131</v>
      </c>
      <c r="BV1801" s="52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KA1801" s="247">
        <f t="shared" si="196"/>
        <v>4596.22</v>
      </c>
      <c r="KB1801" s="228">
        <f t="shared" si="198"/>
        <v>3752.3599999999997</v>
      </c>
      <c r="KC1801" s="246">
        <f t="shared" si="199"/>
        <v>3620.56</v>
      </c>
    </row>
    <row r="1802" spans="1:289" x14ac:dyDescent="0.3">
      <c r="A1802" s="214">
        <v>42985</v>
      </c>
      <c r="B1802" s="31">
        <v>4198</v>
      </c>
      <c r="C1802" s="31">
        <f t="shared" si="200"/>
        <v>4345.2380952380954</v>
      </c>
      <c r="D1802" s="7">
        <v>4746.87</v>
      </c>
      <c r="E1802" s="2">
        <v>1990.61</v>
      </c>
      <c r="H1802" s="2">
        <v>4286.67</v>
      </c>
      <c r="I1802" s="3">
        <v>2473.19</v>
      </c>
      <c r="J1802" s="7">
        <v>4346.8100000000004</v>
      </c>
      <c r="K1802" s="2">
        <v>1705.71</v>
      </c>
      <c r="N1802" s="7">
        <v>3886.61</v>
      </c>
      <c r="O1802" s="3">
        <v>2185.92</v>
      </c>
      <c r="P1802" s="7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201"/>
        <v>4003</v>
      </c>
      <c r="AK1802" s="2">
        <v>195</v>
      </c>
      <c r="AL1802" s="7">
        <v>3233.12</v>
      </c>
      <c r="AM1802" s="2">
        <v>1590.48</v>
      </c>
      <c r="AP1802" s="7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52">
        <v>4124</v>
      </c>
      <c r="BV1802" s="52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KA1802" s="247">
        <f t="shared" si="196"/>
        <v>4576.8100000000004</v>
      </c>
      <c r="KB1802" s="228">
        <f t="shared" si="198"/>
        <v>3731.96</v>
      </c>
      <c r="KC1802" s="246">
        <f t="shared" si="199"/>
        <v>3602.1600000000003</v>
      </c>
    </row>
    <row r="1803" spans="1:289" x14ac:dyDescent="0.3">
      <c r="A1803" s="214">
        <v>42986</v>
      </c>
      <c r="B1803" s="31">
        <v>4170</v>
      </c>
      <c r="C1803" s="31">
        <f t="shared" si="200"/>
        <v>4327.8571428571431</v>
      </c>
      <c r="D1803" s="7">
        <v>4176.46</v>
      </c>
      <c r="E1803" s="2">
        <v>1983.12</v>
      </c>
      <c r="H1803" s="2">
        <v>3716.26</v>
      </c>
      <c r="I1803" s="3">
        <v>2465.63</v>
      </c>
      <c r="J1803" s="7">
        <v>3797.85</v>
      </c>
      <c r="K1803" s="2">
        <v>1720.56</v>
      </c>
      <c r="N1803" s="7">
        <v>3337.65</v>
      </c>
      <c r="O1803" s="3">
        <v>2200.9</v>
      </c>
      <c r="P1803" s="7">
        <v>4072.12</v>
      </c>
      <c r="Q1803" s="2">
        <v>1938.35</v>
      </c>
      <c r="T1803" s="2">
        <v>3611.92</v>
      </c>
      <c r="U1803" s="3">
        <v>2420.54</v>
      </c>
      <c r="AJ1803" s="2">
        <f t="shared" si="201"/>
        <v>3975</v>
      </c>
      <c r="AK1803" s="2">
        <v>195</v>
      </c>
      <c r="AL1803" s="7">
        <v>3289.59</v>
      </c>
      <c r="AM1803" s="2">
        <v>1642.43</v>
      </c>
      <c r="AP1803" s="7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52">
        <v>4105</v>
      </c>
      <c r="BV1803" s="52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KA1803" s="247">
        <f t="shared" si="196"/>
        <v>4027.85</v>
      </c>
      <c r="KB1803" s="228">
        <f t="shared" si="198"/>
        <v>3703.3999999999996</v>
      </c>
      <c r="KC1803" s="246">
        <f t="shared" si="199"/>
        <v>3576.4</v>
      </c>
    </row>
    <row r="1804" spans="1:289" x14ac:dyDescent="0.3">
      <c r="A1804" s="214">
        <v>42989</v>
      </c>
      <c r="B1804" s="31">
        <v>4225</v>
      </c>
      <c r="C1804" s="31">
        <f t="shared" si="200"/>
        <v>4310.4761904761908</v>
      </c>
      <c r="D1804" s="7">
        <v>4343.51</v>
      </c>
      <c r="E1804" s="2">
        <v>2145.46</v>
      </c>
      <c r="H1804" s="2">
        <v>3883.31</v>
      </c>
      <c r="I1804" s="3">
        <v>2629.35</v>
      </c>
      <c r="J1804" s="7">
        <v>3806.42</v>
      </c>
      <c r="K1804" s="2">
        <v>1727.9</v>
      </c>
      <c r="N1804" s="7">
        <v>3346.22</v>
      </c>
      <c r="O1804" s="3">
        <v>2208.3000000000002</v>
      </c>
      <c r="P1804" s="7">
        <v>4081.5</v>
      </c>
      <c r="Q1804" s="2">
        <v>1933.51</v>
      </c>
      <c r="T1804" s="2">
        <v>3621.3</v>
      </c>
      <c r="U1804" s="3">
        <v>2415.66</v>
      </c>
      <c r="AJ1804" s="2">
        <f t="shared" si="201"/>
        <v>4030</v>
      </c>
      <c r="AK1804" s="2">
        <v>195</v>
      </c>
      <c r="AL1804" s="7">
        <v>3271.55</v>
      </c>
      <c r="AM1804" s="2">
        <v>1623.82</v>
      </c>
      <c r="AP1804" s="7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52">
        <v>4105</v>
      </c>
      <c r="BV1804" s="52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KA1804" s="247">
        <f t="shared" si="196"/>
        <v>4036.42</v>
      </c>
      <c r="KB1804" s="228">
        <f t="shared" si="198"/>
        <v>3759.5</v>
      </c>
      <c r="KC1804" s="246">
        <f t="shared" si="199"/>
        <v>3627</v>
      </c>
    </row>
    <row r="1805" spans="1:289" x14ac:dyDescent="0.3">
      <c r="A1805" s="214">
        <v>42990</v>
      </c>
      <c r="B1805" s="31">
        <v>4283</v>
      </c>
      <c r="C1805" s="31">
        <f t="shared" si="200"/>
        <v>4297.7619047619046</v>
      </c>
      <c r="D1805" s="7">
        <v>4322.37</v>
      </c>
      <c r="E1805" s="2">
        <v>2124.02</v>
      </c>
      <c r="H1805" s="2">
        <v>3862.17</v>
      </c>
      <c r="I1805" s="3">
        <v>2607.73</v>
      </c>
      <c r="J1805" s="7">
        <v>3810.71</v>
      </c>
      <c r="K1805" s="2">
        <v>1731.57</v>
      </c>
      <c r="N1805" s="7">
        <v>3350.51</v>
      </c>
      <c r="O1805" s="3">
        <v>2212</v>
      </c>
      <c r="P1805" s="7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201"/>
        <v>4088</v>
      </c>
      <c r="AK1805" s="2">
        <v>195</v>
      </c>
      <c r="AL1805" s="7">
        <v>3262.46</v>
      </c>
      <c r="AM1805" s="2">
        <v>1614.46</v>
      </c>
      <c r="AP1805" s="7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52">
        <v>4105</v>
      </c>
      <c r="BV1805" s="52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KA1805" s="247">
        <f t="shared" ref="KA1805:KA1868" si="202">J1805+230</f>
        <v>4040.71</v>
      </c>
      <c r="KB1805" s="228">
        <f t="shared" si="198"/>
        <v>3818.66</v>
      </c>
      <c r="KC1805" s="246">
        <f t="shared" si="199"/>
        <v>3680.36</v>
      </c>
    </row>
    <row r="1806" spans="1:289" x14ac:dyDescent="0.3">
      <c r="A1806" s="214">
        <v>42991</v>
      </c>
      <c r="B1806" s="31">
        <v>4301</v>
      </c>
      <c r="C1806" s="31">
        <f t="shared" si="200"/>
        <v>4284.8571428571431</v>
      </c>
      <c r="D1806" s="7">
        <v>4387</v>
      </c>
      <c r="E1806" s="2">
        <v>2182.04</v>
      </c>
      <c r="H1806" s="2">
        <v>3926.8</v>
      </c>
      <c r="I1806" s="3">
        <v>2666.24</v>
      </c>
      <c r="J1806" s="7">
        <v>3842.86</v>
      </c>
      <c r="K1806" s="2">
        <v>1759.09</v>
      </c>
      <c r="N1806" s="7">
        <v>3382.66</v>
      </c>
      <c r="O1806" s="3">
        <v>2239.75</v>
      </c>
      <c r="P1806" s="7">
        <v>4121.43</v>
      </c>
      <c r="Q1806" s="2">
        <v>1928.34</v>
      </c>
      <c r="T1806" s="2">
        <v>3661.23</v>
      </c>
      <c r="U1806" s="3">
        <v>2410.44</v>
      </c>
      <c r="AJ1806" s="2">
        <f t="shared" si="201"/>
        <v>4106</v>
      </c>
      <c r="AK1806" s="2">
        <v>195</v>
      </c>
      <c r="AL1806" s="7">
        <v>3305.92</v>
      </c>
      <c r="AM1806" s="2">
        <v>1653.66</v>
      </c>
      <c r="AP1806" s="7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52">
        <v>4105</v>
      </c>
      <c r="BV1806" s="52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KA1806" s="247">
        <f t="shared" si="202"/>
        <v>4072.86</v>
      </c>
      <c r="KB1806" s="228">
        <f t="shared" si="198"/>
        <v>3837.0200000000004</v>
      </c>
      <c r="KC1806" s="246">
        <f t="shared" si="199"/>
        <v>3696.92</v>
      </c>
    </row>
    <row r="1807" spans="1:289" x14ac:dyDescent="0.3">
      <c r="A1807" s="214">
        <v>42992</v>
      </c>
      <c r="B1807" s="31">
        <v>4226</v>
      </c>
      <c r="C1807" s="31">
        <f t="shared" si="200"/>
        <v>4265.2380952380954</v>
      </c>
      <c r="D1807" s="7">
        <v>4392.57</v>
      </c>
      <c r="E1807" s="2">
        <v>2188.5700000000002</v>
      </c>
      <c r="H1807" s="2">
        <v>3932.37</v>
      </c>
      <c r="I1807" s="3">
        <v>2672.83</v>
      </c>
      <c r="J1807" s="7">
        <v>3836.43</v>
      </c>
      <c r="K1807" s="2">
        <v>1753.58</v>
      </c>
      <c r="N1807" s="7">
        <v>3376.23</v>
      </c>
      <c r="O1807" s="3">
        <v>2234.1999999999998</v>
      </c>
      <c r="P1807" s="7">
        <v>4114.3999999999996</v>
      </c>
      <c r="Q1807" s="2">
        <v>1935.44</v>
      </c>
      <c r="T1807" s="2">
        <v>3654.2</v>
      </c>
      <c r="U1807" s="3">
        <v>2417.6</v>
      </c>
      <c r="AJ1807" s="2">
        <f t="shared" si="201"/>
        <v>4031</v>
      </c>
      <c r="AK1807" s="2">
        <v>195</v>
      </c>
      <c r="AL1807" s="7">
        <v>3313.11</v>
      </c>
      <c r="AM1807" s="2">
        <v>1661.39</v>
      </c>
      <c r="AP1807" s="7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52">
        <v>4105</v>
      </c>
      <c r="BV1807" s="52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KA1807" s="247">
        <f t="shared" si="202"/>
        <v>4066.43</v>
      </c>
      <c r="KB1807" s="228">
        <f t="shared" si="198"/>
        <v>3760.5200000000004</v>
      </c>
      <c r="KC1807" s="246">
        <f t="shared" si="199"/>
        <v>3627.92</v>
      </c>
    </row>
    <row r="1808" spans="1:289" x14ac:dyDescent="0.3">
      <c r="A1808" s="214">
        <v>42993</v>
      </c>
      <c r="B1808" s="31">
        <v>4200</v>
      </c>
      <c r="C1808" s="31">
        <f t="shared" si="200"/>
        <v>4244.3809523809523</v>
      </c>
      <c r="D1808" s="7">
        <v>4400.28</v>
      </c>
      <c r="E1808" s="2">
        <v>2195.06</v>
      </c>
      <c r="H1808" s="2">
        <v>3940.08</v>
      </c>
      <c r="I1808" s="3">
        <v>2679.37</v>
      </c>
      <c r="J1808" s="7">
        <v>3842.86</v>
      </c>
      <c r="K1808" s="2">
        <v>1759.09</v>
      </c>
      <c r="N1808" s="7">
        <v>3382.66</v>
      </c>
      <c r="O1808" s="3">
        <v>2239.75</v>
      </c>
      <c r="P1808" s="7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201"/>
        <v>4005</v>
      </c>
      <c r="AK1808" s="2">
        <v>195</v>
      </c>
      <c r="AL1808" s="7">
        <v>3345.76</v>
      </c>
      <c r="AM1808" s="2">
        <v>1692.72</v>
      </c>
      <c r="AP1808" s="7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52">
        <v>4105</v>
      </c>
      <c r="BV1808" s="52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KA1808" s="247">
        <f t="shared" si="202"/>
        <v>4072.86</v>
      </c>
      <c r="KB1808" s="228">
        <f t="shared" si="198"/>
        <v>3734</v>
      </c>
      <c r="KC1808" s="246">
        <f t="shared" si="199"/>
        <v>3604</v>
      </c>
    </row>
    <row r="1809" spans="1:289" x14ac:dyDescent="0.3">
      <c r="A1809" s="214">
        <v>42996</v>
      </c>
      <c r="B1809" s="31">
        <v>4211</v>
      </c>
      <c r="C1809" s="31">
        <f t="shared" si="200"/>
        <v>4222.7142857142853</v>
      </c>
      <c r="D1809" s="7">
        <v>4449.6499999999996</v>
      </c>
      <c r="E1809" s="2">
        <v>2238.48</v>
      </c>
      <c r="H1809" s="2">
        <v>3989.45</v>
      </c>
      <c r="I1809" s="3">
        <v>2723.16</v>
      </c>
      <c r="J1809" s="7">
        <v>3872.87</v>
      </c>
      <c r="K1809" s="2">
        <v>1784.77</v>
      </c>
      <c r="N1809" s="7">
        <v>3412.67</v>
      </c>
      <c r="O1809" s="3">
        <v>2265.65</v>
      </c>
      <c r="P1809" s="7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201"/>
        <v>4016</v>
      </c>
      <c r="AK1809" s="2">
        <v>195</v>
      </c>
      <c r="AL1809" s="7">
        <v>3387.92</v>
      </c>
      <c r="AM1809" s="2">
        <v>1730.87</v>
      </c>
      <c r="AP1809" s="7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52">
        <v>4105</v>
      </c>
      <c r="BV1809" s="52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KA1809" s="247">
        <f t="shared" si="202"/>
        <v>4102.87</v>
      </c>
      <c r="KB1809" s="228">
        <f t="shared" si="198"/>
        <v>3745.2200000000003</v>
      </c>
      <c r="KC1809" s="246">
        <f t="shared" si="199"/>
        <v>3614.1200000000003</v>
      </c>
    </row>
    <row r="1810" spans="1:289" x14ac:dyDescent="0.3">
      <c r="A1810" s="214">
        <v>42997</v>
      </c>
      <c r="B1810" s="31">
        <v>4230</v>
      </c>
      <c r="C1810" s="31">
        <f t="shared" si="200"/>
        <v>4205.0952380952385</v>
      </c>
      <c r="D1810" s="7">
        <v>4446.5</v>
      </c>
      <c r="E1810" s="2">
        <v>2233.9699999999998</v>
      </c>
      <c r="H1810" s="2">
        <v>3986.3</v>
      </c>
      <c r="I1810" s="3">
        <v>2718.61</v>
      </c>
      <c r="J1810" s="7">
        <v>3881.44</v>
      </c>
      <c r="K1810" s="2">
        <v>1792.11</v>
      </c>
      <c r="N1810" s="7">
        <v>3421.24</v>
      </c>
      <c r="O1810" s="3">
        <v>2273.0500000000002</v>
      </c>
      <c r="P1810" s="7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201"/>
        <v>4035</v>
      </c>
      <c r="AK1810" s="2">
        <v>195</v>
      </c>
      <c r="AL1810" s="7">
        <v>3396.17</v>
      </c>
      <c r="AM1810" s="2">
        <v>1738.04</v>
      </c>
      <c r="AP1810" s="7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52">
        <v>4115</v>
      </c>
      <c r="BV1810" s="52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KA1810" s="247">
        <f t="shared" si="202"/>
        <v>4111.4400000000005</v>
      </c>
      <c r="KB1810" s="228">
        <f t="shared" si="198"/>
        <v>3764.6000000000004</v>
      </c>
      <c r="KC1810" s="246">
        <f t="shared" si="199"/>
        <v>3631.6000000000004</v>
      </c>
    </row>
    <row r="1811" spans="1:289" x14ac:dyDescent="0.3">
      <c r="A1811" s="214">
        <v>42998</v>
      </c>
      <c r="B1811" s="31">
        <v>4350</v>
      </c>
      <c r="C1811" s="31">
        <f t="shared" si="200"/>
        <v>4195.5714285714284</v>
      </c>
      <c r="D1811" s="7">
        <v>4451.6400000000003</v>
      </c>
      <c r="E1811" s="2">
        <v>2238.29</v>
      </c>
      <c r="H1811" s="2">
        <v>3991.44</v>
      </c>
      <c r="I1811" s="3">
        <v>2722.97</v>
      </c>
      <c r="J1811" s="7">
        <v>3885.73</v>
      </c>
      <c r="K1811" s="2">
        <v>1795.77</v>
      </c>
      <c r="N1811" s="7">
        <v>3425.53</v>
      </c>
      <c r="O1811" s="3">
        <v>2276.75</v>
      </c>
      <c r="P1811" s="7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201"/>
        <v>4155</v>
      </c>
      <c r="AK1811" s="2">
        <v>195</v>
      </c>
      <c r="AL1811" s="7">
        <v>3427.26</v>
      </c>
      <c r="AM1811" s="2">
        <v>1768.07</v>
      </c>
      <c r="AP1811" s="7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52">
        <v>4120</v>
      </c>
      <c r="BV1811" s="52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KA1811" s="247">
        <f t="shared" si="202"/>
        <v>4115.7299999999996</v>
      </c>
      <c r="KB1811" s="228">
        <f t="shared" ref="KB1811:KB1818" si="203">B1811*1.02-550</f>
        <v>3887</v>
      </c>
      <c r="KC1811" s="246">
        <f t="shared" si="199"/>
        <v>3742</v>
      </c>
    </row>
    <row r="1812" spans="1:289" x14ac:dyDescent="0.3">
      <c r="A1812" s="214">
        <v>42999</v>
      </c>
      <c r="B1812" s="31">
        <v>4311</v>
      </c>
      <c r="C1812" s="31">
        <f t="shared" si="200"/>
        <v>4196.0952380952385</v>
      </c>
      <c r="D1812" s="7">
        <v>4473.8599999999997</v>
      </c>
      <c r="E1812" s="2">
        <v>2249.4499999999998</v>
      </c>
      <c r="H1812" s="2">
        <v>4013.66</v>
      </c>
      <c r="I1812" s="3">
        <v>2734.23</v>
      </c>
      <c r="J1812" s="7">
        <v>3884.1</v>
      </c>
      <c r="K1812" s="2">
        <v>1782.93</v>
      </c>
      <c r="N1812" s="7">
        <v>3423.9</v>
      </c>
      <c r="O1812" s="3">
        <v>2263.8000000000002</v>
      </c>
      <c r="P1812" s="7">
        <v>4165.62</v>
      </c>
      <c r="Q1812" s="2">
        <v>2019.6</v>
      </c>
      <c r="T1812" s="2">
        <v>3705.42</v>
      </c>
      <c r="U1812" s="3">
        <v>2502.48</v>
      </c>
      <c r="AJ1812" s="2">
        <f t="shared" si="201"/>
        <v>4116</v>
      </c>
      <c r="AK1812" s="2">
        <v>195</v>
      </c>
      <c r="AL1812" s="7">
        <v>3466.29</v>
      </c>
      <c r="AM1812" s="2">
        <v>1794.81</v>
      </c>
      <c r="AP1812" s="7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32">
        <v>4120</v>
      </c>
      <c r="BV1812" s="32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KA1812" s="247">
        <f t="shared" si="202"/>
        <v>4114.1000000000004</v>
      </c>
      <c r="KB1812" s="228">
        <f t="shared" si="203"/>
        <v>3847.2200000000003</v>
      </c>
      <c r="KC1812" s="246">
        <f t="shared" si="199"/>
        <v>3706.1200000000003</v>
      </c>
    </row>
    <row r="1813" spans="1:289" x14ac:dyDescent="0.3">
      <c r="A1813" s="214">
        <v>43000</v>
      </c>
      <c r="B1813" s="31">
        <v>3980</v>
      </c>
      <c r="C1813" s="31">
        <f t="shared" si="200"/>
        <v>4176.0952380952385</v>
      </c>
      <c r="D1813" s="7">
        <v>4476.45</v>
      </c>
      <c r="E1813" s="2">
        <v>2251.64</v>
      </c>
      <c r="H1813" s="2">
        <v>4016.25</v>
      </c>
      <c r="I1813" s="3">
        <v>2736.43</v>
      </c>
      <c r="J1813" s="7">
        <v>3886.25</v>
      </c>
      <c r="K1813" s="2">
        <v>1784.77</v>
      </c>
      <c r="N1813" s="7">
        <v>3426.05</v>
      </c>
      <c r="O1813" s="3">
        <v>2265.65</v>
      </c>
      <c r="P1813" s="7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201"/>
        <v>3785</v>
      </c>
      <c r="AK1813" s="2">
        <v>195</v>
      </c>
      <c r="AL1813" s="7">
        <v>3468.41</v>
      </c>
      <c r="AM1813" s="2">
        <v>1796.66</v>
      </c>
      <c r="AP1813" s="7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32">
        <v>4120</v>
      </c>
      <c r="BV1813" s="32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8"/>
      <c r="CU1813" s="8"/>
      <c r="CV1813" s="8"/>
      <c r="CW1813" s="8"/>
      <c r="CY1813" s="2">
        <v>4141.47</v>
      </c>
      <c r="CZ1813" s="2">
        <v>3681.27</v>
      </c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20"/>
      <c r="FL1813" s="4"/>
      <c r="FM1813" s="8"/>
      <c r="FN1813" s="8"/>
      <c r="FO1813" s="20"/>
      <c r="FP1813" s="4"/>
      <c r="FQ1813" s="8"/>
      <c r="FR1813" s="4"/>
      <c r="FS1813" s="8"/>
      <c r="FT1813" s="4"/>
      <c r="FU1813" s="8"/>
      <c r="FV1813" s="4"/>
      <c r="FW1813" s="8"/>
      <c r="FX1813" s="4"/>
      <c r="FY1813" s="8"/>
      <c r="FZ1813" s="4"/>
      <c r="GA1813" s="8"/>
      <c r="GB1813" s="4"/>
      <c r="GC1813" s="8"/>
      <c r="GD1813" s="4"/>
      <c r="GE1813" s="8"/>
      <c r="GF1813" s="4"/>
      <c r="GG1813" s="8"/>
      <c r="GH1813" s="4"/>
      <c r="GI1813" s="8"/>
      <c r="GJ1813" s="8"/>
      <c r="GK1813" s="8"/>
      <c r="GL1813" s="8"/>
      <c r="GM1813" s="8"/>
      <c r="GN1813" s="8"/>
      <c r="GO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K1813" s="8"/>
      <c r="HL1813" s="8"/>
      <c r="KA1813" s="247">
        <f t="shared" si="202"/>
        <v>4116.25</v>
      </c>
      <c r="KB1813" s="228">
        <f t="shared" si="203"/>
        <v>3509.6</v>
      </c>
      <c r="KC1813" s="246">
        <f t="shared" si="199"/>
        <v>3401.6000000000004</v>
      </c>
    </row>
    <row r="1814" spans="1:289" x14ac:dyDescent="0.3">
      <c r="A1814" s="214">
        <v>43003</v>
      </c>
      <c r="B1814" s="31">
        <v>3980</v>
      </c>
      <c r="C1814" s="31">
        <f t="shared" si="200"/>
        <v>4170.666666666667</v>
      </c>
      <c r="D1814" s="7">
        <v>4470.8</v>
      </c>
      <c r="E1814" s="2">
        <v>2244.9899999999998</v>
      </c>
      <c r="H1814" s="2">
        <v>4010.6</v>
      </c>
      <c r="I1814" s="3">
        <v>2729.73</v>
      </c>
      <c r="J1814" s="7">
        <v>3879.26</v>
      </c>
      <c r="K1814" s="2">
        <v>1777.08</v>
      </c>
      <c r="N1814" s="7">
        <v>3419.06</v>
      </c>
      <c r="O1814" s="3">
        <v>2257.9</v>
      </c>
      <c r="P1814" s="7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201"/>
        <v>3785</v>
      </c>
      <c r="AK1814" s="2">
        <v>195</v>
      </c>
      <c r="AL1814" s="7">
        <v>3501.69</v>
      </c>
      <c r="AM1814" s="2">
        <v>1828.56</v>
      </c>
      <c r="AP1814" s="7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64">
        <v>4120</v>
      </c>
      <c r="BV1814" s="64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KA1814" s="247">
        <f t="shared" si="202"/>
        <v>4109.26</v>
      </c>
      <c r="KB1814" s="228">
        <f t="shared" si="203"/>
        <v>3509.6</v>
      </c>
      <c r="KC1814" s="246">
        <f t="shared" si="199"/>
        <v>3401.6000000000004</v>
      </c>
    </row>
    <row r="1815" spans="1:289" x14ac:dyDescent="0.3">
      <c r="A1815" s="214">
        <v>43004</v>
      </c>
      <c r="B1815" s="104">
        <v>3980</v>
      </c>
      <c r="C1815" s="31">
        <f t="shared" si="200"/>
        <v>4166.6190476190477</v>
      </c>
      <c r="D1815" s="109">
        <v>4507.63</v>
      </c>
      <c r="E1815" s="13">
        <v>2277.81</v>
      </c>
      <c r="F1815" s="13"/>
      <c r="G1815" s="14"/>
      <c r="H1815" s="13">
        <v>4047.43</v>
      </c>
      <c r="I1815" s="14">
        <v>2762.83</v>
      </c>
      <c r="J1815" s="109">
        <v>3898.55</v>
      </c>
      <c r="K1815" s="13">
        <v>1793.5</v>
      </c>
      <c r="L1815" s="13"/>
      <c r="M1815" s="13"/>
      <c r="N1815" s="109">
        <v>3438.35</v>
      </c>
      <c r="O1815" s="14">
        <v>2274.46</v>
      </c>
      <c r="P1815" s="109">
        <v>4196.42</v>
      </c>
      <c r="Q1815" s="13">
        <v>2059.0500000000002</v>
      </c>
      <c r="R1815" s="13"/>
      <c r="S1815" s="14"/>
      <c r="T1815" s="13">
        <v>3736.22</v>
      </c>
      <c r="U1815" s="14">
        <v>2542.2600000000002</v>
      </c>
      <c r="V1815" s="13"/>
      <c r="W1815" s="13"/>
      <c r="X1815" s="13"/>
      <c r="Y1815" s="13"/>
      <c r="Z1815" s="109"/>
      <c r="AA1815" s="14"/>
      <c r="AB1815" s="13"/>
      <c r="AC1815" s="13"/>
      <c r="AD1815" s="13"/>
      <c r="AE1815" s="13"/>
      <c r="AF1815" s="109"/>
      <c r="AG1815" s="14"/>
      <c r="AH1815" s="13"/>
      <c r="AI1815" s="13"/>
      <c r="AJ1815" s="2">
        <f t="shared" si="201"/>
        <v>3785</v>
      </c>
      <c r="AK1815" s="13">
        <v>195</v>
      </c>
      <c r="AL1815" s="109">
        <v>3493.89</v>
      </c>
      <c r="AM1815" s="13">
        <v>1818.79</v>
      </c>
      <c r="AN1815" s="13"/>
      <c r="AO1815" s="13"/>
      <c r="AP1815" s="109">
        <v>3033.69</v>
      </c>
      <c r="AQ1815" s="14">
        <v>2299.9699999999998</v>
      </c>
      <c r="AR1815" s="13"/>
      <c r="AS1815" s="13"/>
      <c r="AT1815" s="13"/>
      <c r="AU1815" s="13"/>
      <c r="AV1815" s="109"/>
      <c r="AW1815" s="14"/>
      <c r="AX1815" s="13"/>
      <c r="AY1815" s="14"/>
      <c r="AZ1815"/>
      <c r="BA1815" s="13"/>
      <c r="BB1815" s="13"/>
      <c r="BC1815" s="13"/>
      <c r="BD1815" s="13"/>
      <c r="BE1815" s="13"/>
      <c r="BF1815"/>
      <c r="BG1815"/>
      <c r="BH1815"/>
      <c r="BI1815"/>
      <c r="BJ1815"/>
      <c r="BK1815" s="13">
        <v>3980</v>
      </c>
      <c r="BL1815" s="13">
        <v>4595.96</v>
      </c>
      <c r="BM1815" s="13">
        <v>2358.08</v>
      </c>
      <c r="BN1815" s="13">
        <v>4135.76</v>
      </c>
      <c r="BO1815" s="13">
        <v>2843.83</v>
      </c>
      <c r="BP1815" s="13">
        <v>4059</v>
      </c>
      <c r="BQ1815" s="13">
        <v>4592.2299999999996</v>
      </c>
      <c r="BR1815" s="13">
        <v>2354.42</v>
      </c>
      <c r="BS1815" s="13">
        <v>4132.03</v>
      </c>
      <c r="BT1815" s="13">
        <v>2840.14</v>
      </c>
      <c r="BU1815" s="32">
        <v>4120</v>
      </c>
      <c r="BV1815" s="32"/>
      <c r="BW1815" s="13"/>
      <c r="BX1815" s="13"/>
      <c r="BY1815" s="13"/>
      <c r="BZ1815" s="13"/>
      <c r="CA1815" s="13">
        <v>4059</v>
      </c>
      <c r="CB1815"/>
      <c r="CC1815" s="13">
        <v>4592.2299999999996</v>
      </c>
      <c r="CD1815" s="13">
        <v>2354.42</v>
      </c>
      <c r="CE1815" s="13">
        <v>4132.03</v>
      </c>
      <c r="CF1815" s="13">
        <v>2840.14</v>
      </c>
      <c r="CG1815" s="13"/>
      <c r="CH1815" s="13">
        <v>4592.2299999999996</v>
      </c>
      <c r="CI1815" s="13">
        <v>2354.42</v>
      </c>
      <c r="CJ1815" s="13">
        <v>4132.03</v>
      </c>
      <c r="CK1815" s="13">
        <v>2840.14</v>
      </c>
      <c r="CL1815" s="13">
        <v>4592.2299999999996</v>
      </c>
      <c r="CM1815" s="13">
        <v>2354.42</v>
      </c>
      <c r="CN1815" s="13">
        <v>4132.03</v>
      </c>
      <c r="CO1815" s="13">
        <v>2840.14</v>
      </c>
      <c r="CP1815" s="13"/>
      <c r="CQ1815" s="13"/>
      <c r="CR1815" s="13"/>
      <c r="CS1815" s="13"/>
      <c r="CX1815" s="13"/>
      <c r="CY1815" s="13">
        <v>4156.07</v>
      </c>
      <c r="CZ1815" s="13">
        <v>2595.8200000000002</v>
      </c>
      <c r="HM1815" s="109"/>
      <c r="HN1815" s="14"/>
      <c r="HO1815" s="13"/>
      <c r="HP1815" s="13"/>
      <c r="HQ1815" s="13"/>
      <c r="HR1815" s="13"/>
      <c r="HS1815" s="13"/>
      <c r="HT1815" s="13"/>
      <c r="HU1815" s="13"/>
      <c r="HV1815" s="13"/>
      <c r="HW1815" s="13"/>
      <c r="HX1815" s="13"/>
      <c r="HY1815" s="13"/>
      <c r="HZ1815" s="13"/>
      <c r="IA1815" s="13"/>
      <c r="IB1815" s="13"/>
      <c r="IC1815" s="13"/>
      <c r="ID1815" s="13"/>
      <c r="IE1815" s="13"/>
      <c r="IF1815" s="13"/>
      <c r="IG1815" s="13"/>
      <c r="IH1815" s="13"/>
      <c r="II1815" s="13"/>
      <c r="IJ1815" s="13"/>
      <c r="IK1815" s="13"/>
      <c r="IL1815" s="13"/>
      <c r="IM1815" s="13"/>
      <c r="IN1815" s="13"/>
      <c r="IO1815" s="13"/>
      <c r="IP1815" s="18"/>
      <c r="IQ1815" s="18"/>
      <c r="IR1815" s="18"/>
      <c r="IS1815" s="18"/>
      <c r="IT1815" s="18"/>
      <c r="IU1815" s="18"/>
      <c r="IV1815" s="18"/>
      <c r="IW1815" s="18"/>
      <c r="IX1815" s="18"/>
      <c r="IY1815" s="18"/>
      <c r="IZ1815" s="18"/>
      <c r="JA1815" s="18"/>
      <c r="JB1815" s="18"/>
      <c r="JC1815" s="18"/>
      <c r="JD1815" s="18"/>
      <c r="JE1815" s="18"/>
      <c r="JF1815" s="18"/>
      <c r="JG1815" s="18"/>
      <c r="JH1815" s="18"/>
      <c r="JI1815" s="18"/>
      <c r="JJ1815" s="18"/>
      <c r="JK1815" s="18"/>
      <c r="JL1815" s="18"/>
      <c r="JM1815" s="18"/>
      <c r="JN1815" s="18"/>
      <c r="JO1815" s="18"/>
      <c r="JP1815" s="158"/>
      <c r="JQ1815" s="18"/>
      <c r="JR1815" s="18"/>
      <c r="KA1815" s="247">
        <f t="shared" si="202"/>
        <v>4128.55</v>
      </c>
      <c r="KB1815" s="228">
        <f t="shared" si="203"/>
        <v>3509.6</v>
      </c>
      <c r="KC1815" s="246">
        <f t="shared" si="199"/>
        <v>3401.6000000000004</v>
      </c>
    </row>
    <row r="1816" spans="1:289" x14ac:dyDescent="0.3">
      <c r="A1816" s="214">
        <v>43005</v>
      </c>
      <c r="B1816" s="31">
        <v>4004</v>
      </c>
      <c r="C1816" s="31">
        <f t="shared" si="200"/>
        <v>4162.4761904761908</v>
      </c>
      <c r="D1816" s="7">
        <v>4567.3900000000003</v>
      </c>
      <c r="E1816" s="2">
        <v>2327.9899999999998</v>
      </c>
      <c r="H1816" s="2">
        <v>4107.1899999999996</v>
      </c>
      <c r="I1816" s="3">
        <v>2813.43</v>
      </c>
      <c r="J1816" s="7">
        <v>3947.85</v>
      </c>
      <c r="K1816" s="2">
        <v>1835.47</v>
      </c>
      <c r="N1816" s="7">
        <v>3487.65</v>
      </c>
      <c r="O1816" s="3">
        <v>2316.7800000000002</v>
      </c>
      <c r="P1816" s="7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201"/>
        <v>3809</v>
      </c>
      <c r="AK1816" s="13">
        <v>195</v>
      </c>
      <c r="AL1816" s="7">
        <v>3542.73</v>
      </c>
      <c r="AM1816" s="2">
        <v>1861.21</v>
      </c>
      <c r="AP1816" s="7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32">
        <v>4150</v>
      </c>
      <c r="BV1816" s="32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KA1816" s="247">
        <f t="shared" si="202"/>
        <v>4177.8500000000004</v>
      </c>
      <c r="KB1816" s="228">
        <f t="shared" si="203"/>
        <v>3534.08</v>
      </c>
      <c r="KC1816" s="246">
        <f t="shared" si="199"/>
        <v>3423.6800000000003</v>
      </c>
    </row>
    <row r="1817" spans="1:289" x14ac:dyDescent="0.3">
      <c r="A1817" s="214">
        <v>43006</v>
      </c>
      <c r="B1817" s="31">
        <v>4018</v>
      </c>
      <c r="C1817" s="31">
        <f t="shared" si="200"/>
        <v>4157.2380952380954</v>
      </c>
      <c r="D1817" s="7">
        <v>4955.79</v>
      </c>
      <c r="E1817" s="2">
        <v>2332.98</v>
      </c>
      <c r="H1817" s="2">
        <v>4495.59</v>
      </c>
      <c r="I1817" s="3">
        <v>2818.47</v>
      </c>
      <c r="J1817" s="7">
        <v>4313.45</v>
      </c>
      <c r="K1817" s="2">
        <v>1817.22</v>
      </c>
      <c r="N1817" s="7">
        <v>3853.25</v>
      </c>
      <c r="O1817" s="3">
        <v>2298.38</v>
      </c>
      <c r="P1817" s="7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201"/>
        <v>3823</v>
      </c>
      <c r="AK1817" s="13">
        <v>195</v>
      </c>
      <c r="AL1817" s="7">
        <v>3535.17</v>
      </c>
      <c r="AM1817" s="2">
        <v>1856.17</v>
      </c>
      <c r="AP1817" s="7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32">
        <v>4162</v>
      </c>
      <c r="BV1817" s="32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KA1817" s="247">
        <f t="shared" si="202"/>
        <v>4543.45</v>
      </c>
      <c r="KB1817" s="228">
        <f t="shared" si="203"/>
        <v>3548.3599999999997</v>
      </c>
      <c r="KC1817" s="246">
        <f t="shared" si="199"/>
        <v>3436.56</v>
      </c>
    </row>
    <row r="1818" spans="1:289" x14ac:dyDescent="0.3">
      <c r="A1818" s="214">
        <v>43007</v>
      </c>
      <c r="B1818" s="31">
        <v>4063</v>
      </c>
      <c r="C1818" s="31">
        <f t="shared" si="200"/>
        <v>4155.333333333333</v>
      </c>
      <c r="D1818" s="7">
        <v>4944.1000000000004</v>
      </c>
      <c r="E1818" s="2">
        <v>2319.2600000000002</v>
      </c>
      <c r="H1818" s="2">
        <v>4483.8999999999996</v>
      </c>
      <c r="I1818" s="3">
        <v>2804.63</v>
      </c>
      <c r="J1818" s="7">
        <v>4326.37</v>
      </c>
      <c r="K1818" s="2">
        <v>1828.17</v>
      </c>
      <c r="N1818" s="7">
        <v>3866.17</v>
      </c>
      <c r="O1818" s="3">
        <v>2309.42</v>
      </c>
      <c r="P1818" s="7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201"/>
        <v>3868</v>
      </c>
      <c r="AK1818" s="13">
        <v>195</v>
      </c>
      <c r="AL1818" s="7">
        <v>3575.44</v>
      </c>
      <c r="AM1818" s="2">
        <v>1894.23</v>
      </c>
      <c r="AP1818" s="7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32">
        <v>4204</v>
      </c>
      <c r="BV1818" s="32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KA1818" s="247">
        <f t="shared" si="202"/>
        <v>4556.37</v>
      </c>
      <c r="KB1818" s="228">
        <f t="shared" si="203"/>
        <v>3594.26</v>
      </c>
      <c r="KC1818" s="246">
        <f t="shared" si="199"/>
        <v>3477.96</v>
      </c>
    </row>
    <row r="1819" spans="1:289" x14ac:dyDescent="0.3">
      <c r="A1819" s="214">
        <v>43010</v>
      </c>
      <c r="B1819" s="31">
        <v>4120</v>
      </c>
      <c r="C1819" s="31">
        <f t="shared" si="200"/>
        <v>4157.1428571428569</v>
      </c>
      <c r="D1819" s="7">
        <v>4924.3900000000003</v>
      </c>
      <c r="E1819" s="2">
        <v>2298.81</v>
      </c>
      <c r="H1819" s="2">
        <v>4464.1899999999996</v>
      </c>
      <c r="I1819" s="3">
        <v>2784.01</v>
      </c>
      <c r="J1819" s="7">
        <v>4332.83</v>
      </c>
      <c r="K1819" s="2">
        <v>1833.64</v>
      </c>
      <c r="N1819" s="7">
        <v>3872.63</v>
      </c>
      <c r="O1819" s="3">
        <v>2314.94</v>
      </c>
      <c r="P1819" s="7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201"/>
        <v>3925</v>
      </c>
      <c r="AK1819" s="13">
        <v>195</v>
      </c>
      <c r="AL1819" s="7">
        <v>3581.9</v>
      </c>
      <c r="AM1819" s="2">
        <v>1899.85</v>
      </c>
      <c r="AP1819" s="7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32">
        <v>4206</v>
      </c>
      <c r="BV1819" s="32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KA1819" s="247">
        <f t="shared" si="202"/>
        <v>4562.83</v>
      </c>
      <c r="KB1819" s="228">
        <f t="shared" ref="KB1819:KB1882" si="204">B1819*1.02-560</f>
        <v>3642.3999999999996</v>
      </c>
      <c r="KC1819" s="246">
        <f t="shared" ref="KC1819:KC1882" si="205">B1819*0.92-264</f>
        <v>3526.4</v>
      </c>
    </row>
    <row r="1820" spans="1:289" x14ac:dyDescent="0.3">
      <c r="A1820" s="214">
        <v>43011</v>
      </c>
      <c r="B1820" s="31">
        <v>4100</v>
      </c>
      <c r="C1820" s="31">
        <f t="shared" si="200"/>
        <v>4157.4761904761908</v>
      </c>
      <c r="D1820" s="7">
        <v>4908.04</v>
      </c>
      <c r="E1820" s="2">
        <v>2283.17</v>
      </c>
      <c r="H1820" s="2">
        <v>4447.84</v>
      </c>
      <c r="I1820" s="3">
        <v>2768.23</v>
      </c>
      <c r="J1820" s="7">
        <v>4330.67</v>
      </c>
      <c r="K1820" s="2">
        <v>1831.82</v>
      </c>
      <c r="N1820" s="7">
        <v>3870.47</v>
      </c>
      <c r="O1820" s="3">
        <v>2313.1</v>
      </c>
      <c r="P1820" s="7">
        <v>4619.42</v>
      </c>
      <c r="Q1820" s="2">
        <v>2074.56</v>
      </c>
      <c r="T1820" s="2">
        <v>4159.22</v>
      </c>
      <c r="U1820" s="3">
        <v>2557.9</v>
      </c>
      <c r="AJ1820" s="2">
        <f t="shared" si="201"/>
        <v>3905</v>
      </c>
      <c r="AK1820" s="13">
        <v>195</v>
      </c>
      <c r="AL1820" s="7">
        <v>3565.99</v>
      </c>
      <c r="AM1820" s="2">
        <v>1884.49</v>
      </c>
      <c r="AP1820" s="7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32">
        <v>4206</v>
      </c>
      <c r="BV1820" s="32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KA1820" s="247">
        <f t="shared" si="202"/>
        <v>4560.67</v>
      </c>
      <c r="KB1820" s="228">
        <f t="shared" si="204"/>
        <v>3622</v>
      </c>
      <c r="KC1820" s="246">
        <f t="shared" si="205"/>
        <v>3508</v>
      </c>
    </row>
    <row r="1821" spans="1:289" x14ac:dyDescent="0.3">
      <c r="A1821" s="214">
        <v>43012</v>
      </c>
      <c r="B1821" s="31">
        <v>4100</v>
      </c>
      <c r="C1821" s="31">
        <f t="shared" si="200"/>
        <v>4155.6190476190477</v>
      </c>
      <c r="D1821" s="7">
        <v>4908.04</v>
      </c>
      <c r="E1821" s="2">
        <v>2283.17</v>
      </c>
      <c r="H1821" s="2">
        <v>4447.84</v>
      </c>
      <c r="I1821" s="3">
        <v>2768.23</v>
      </c>
      <c r="J1821" s="7">
        <v>4330.67</v>
      </c>
      <c r="K1821" s="2">
        <v>1831.82</v>
      </c>
      <c r="N1821" s="7">
        <v>3870.47</v>
      </c>
      <c r="O1821" s="3">
        <v>2313.1</v>
      </c>
      <c r="P1821" s="7">
        <v>4619.46</v>
      </c>
      <c r="Q1821" s="2">
        <v>2088.04</v>
      </c>
      <c r="T1821" s="2">
        <v>4159.26</v>
      </c>
      <c r="U1821" s="3">
        <v>2571.5</v>
      </c>
      <c r="AJ1821" s="2">
        <f t="shared" si="201"/>
        <v>3905</v>
      </c>
      <c r="AK1821" s="13">
        <v>195</v>
      </c>
      <c r="AL1821" s="7">
        <v>3579.75</v>
      </c>
      <c r="AM1821" s="2">
        <v>1897.98</v>
      </c>
      <c r="AP1821" s="7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32">
        <v>4217</v>
      </c>
      <c r="BV1821" s="32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KA1821" s="247">
        <f t="shared" si="202"/>
        <v>4560.67</v>
      </c>
      <c r="KB1821" s="228">
        <f t="shared" si="204"/>
        <v>3622</v>
      </c>
      <c r="KC1821" s="246">
        <f t="shared" si="205"/>
        <v>3508</v>
      </c>
    </row>
    <row r="1822" spans="1:289" x14ac:dyDescent="0.3">
      <c r="A1822" s="214">
        <v>43013</v>
      </c>
      <c r="B1822" s="31">
        <v>4120</v>
      </c>
      <c r="C1822" s="31">
        <f t="shared" ref="C1822:C1885" si="206">AVERAGE(B1802:B1822)</f>
        <v>4150.9523809523807</v>
      </c>
      <c r="D1822" s="7">
        <v>4914.79</v>
      </c>
      <c r="E1822" s="2">
        <v>2273.25</v>
      </c>
      <c r="H1822" s="2">
        <v>4454.59</v>
      </c>
      <c r="I1822" s="3">
        <v>2758.23</v>
      </c>
      <c r="J1822" s="7">
        <v>4347.8999999999996</v>
      </c>
      <c r="K1822" s="2">
        <v>1846.41</v>
      </c>
      <c r="N1822" s="7">
        <v>3887.7</v>
      </c>
      <c r="O1822" s="3">
        <v>2327.8200000000002</v>
      </c>
      <c r="P1822" s="7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201"/>
        <v>3925</v>
      </c>
      <c r="AK1822" s="13">
        <v>195</v>
      </c>
      <c r="AL1822" s="7">
        <v>3596.98</v>
      </c>
      <c r="AM1822" s="2">
        <v>1912.97</v>
      </c>
      <c r="AP1822" s="7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32">
        <v>4217</v>
      </c>
      <c r="BV1822" s="32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KA1822" s="247">
        <f t="shared" si="202"/>
        <v>4577.8999999999996</v>
      </c>
      <c r="KB1822" s="228">
        <f t="shared" si="204"/>
        <v>3642.3999999999996</v>
      </c>
      <c r="KC1822" s="246">
        <f t="shared" si="205"/>
        <v>3526.4</v>
      </c>
    </row>
    <row r="1823" spans="1:289" x14ac:dyDescent="0.3">
      <c r="A1823" s="214">
        <v>43014</v>
      </c>
      <c r="B1823" s="31">
        <v>4131</v>
      </c>
      <c r="C1823" s="31">
        <f t="shared" si="206"/>
        <v>4147.7619047619046</v>
      </c>
      <c r="D1823" s="7">
        <v>4925.0600000000004</v>
      </c>
      <c r="E1823" s="2">
        <v>2281.7800000000002</v>
      </c>
      <c r="H1823" s="2">
        <v>4464.8599999999997</v>
      </c>
      <c r="I1823" s="3">
        <v>2766.83</v>
      </c>
      <c r="J1823" s="7">
        <v>4356.5200000000004</v>
      </c>
      <c r="K1823" s="2">
        <v>1853.71</v>
      </c>
      <c r="N1823" s="7">
        <v>3896.32</v>
      </c>
      <c r="O1823" s="3">
        <v>2335.1799999999998</v>
      </c>
      <c r="P1823" s="7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201"/>
        <v>3936</v>
      </c>
      <c r="AK1823" s="13">
        <v>195</v>
      </c>
      <c r="AL1823" s="7">
        <v>3591.72</v>
      </c>
      <c r="AM1823" s="2">
        <v>1906.86</v>
      </c>
      <c r="AP1823" s="7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32">
        <v>4217</v>
      </c>
      <c r="BV1823" s="32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KA1823" s="247">
        <f t="shared" si="202"/>
        <v>4586.5200000000004</v>
      </c>
      <c r="KB1823" s="228">
        <f t="shared" si="204"/>
        <v>3653.62</v>
      </c>
      <c r="KC1823" s="246">
        <f t="shared" si="205"/>
        <v>3536.52</v>
      </c>
    </row>
    <row r="1824" spans="1:289" x14ac:dyDescent="0.3">
      <c r="A1824" s="214">
        <v>43017</v>
      </c>
      <c r="B1824" s="31">
        <v>4200</v>
      </c>
      <c r="C1824" s="31">
        <f t="shared" si="206"/>
        <v>4149.1904761904761</v>
      </c>
      <c r="D1824" s="7">
        <v>4918.8599999999997</v>
      </c>
      <c r="E1824" s="2">
        <v>2274.54</v>
      </c>
      <c r="H1824" s="2">
        <v>4458.66</v>
      </c>
      <c r="I1824" s="3">
        <v>2759.53</v>
      </c>
      <c r="J1824" s="7">
        <v>4362.9799999999996</v>
      </c>
      <c r="K1824" s="2">
        <v>1859.19</v>
      </c>
      <c r="N1824" s="7">
        <v>3902.78</v>
      </c>
      <c r="O1824" s="3">
        <v>2340.6999999999998</v>
      </c>
      <c r="P1824" s="7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201"/>
        <v>4005</v>
      </c>
      <c r="AK1824" s="13">
        <v>195</v>
      </c>
      <c r="AL1824" s="7">
        <v>3584.24</v>
      </c>
      <c r="AM1824" s="2">
        <v>1898.82</v>
      </c>
      <c r="AP1824" s="7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32">
        <v>4217</v>
      </c>
      <c r="BV1824" s="32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KA1824" s="247">
        <f t="shared" si="202"/>
        <v>4592.9799999999996</v>
      </c>
      <c r="KB1824" s="228">
        <f t="shared" si="204"/>
        <v>3724</v>
      </c>
      <c r="KC1824" s="246">
        <f t="shared" si="205"/>
        <v>3600</v>
      </c>
    </row>
    <row r="1825" spans="1:289" x14ac:dyDescent="0.3">
      <c r="A1825" s="214">
        <v>43018</v>
      </c>
      <c r="B1825" s="31">
        <v>4130</v>
      </c>
      <c r="C1825" s="31">
        <f t="shared" si="206"/>
        <v>4144.666666666667</v>
      </c>
      <c r="D1825" s="7">
        <v>4870.74</v>
      </c>
      <c r="E1825" s="2">
        <v>2230.46</v>
      </c>
      <c r="H1825" s="2">
        <v>4410.54</v>
      </c>
      <c r="I1825" s="3">
        <v>2715.07</v>
      </c>
      <c r="J1825" s="7">
        <v>4345.75</v>
      </c>
      <c r="K1825" s="2">
        <v>1844.59</v>
      </c>
      <c r="N1825" s="7">
        <v>3885.55</v>
      </c>
      <c r="O1825" s="3">
        <v>2325.98</v>
      </c>
      <c r="P1825" s="7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201"/>
        <v>3935</v>
      </c>
      <c r="AK1825" s="13">
        <v>195</v>
      </c>
      <c r="AL1825" s="7">
        <v>3553.35</v>
      </c>
      <c r="AM1825" s="2">
        <v>1870.43</v>
      </c>
      <c r="AP1825" s="7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32">
        <v>4219</v>
      </c>
      <c r="BV1825" s="32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KA1825" s="247">
        <f t="shared" si="202"/>
        <v>4575.75</v>
      </c>
      <c r="KB1825" s="228">
        <f t="shared" si="204"/>
        <v>3652.6000000000004</v>
      </c>
      <c r="KC1825" s="246">
        <f t="shared" si="205"/>
        <v>3535.6000000000004</v>
      </c>
    </row>
    <row r="1826" spans="1:289" x14ac:dyDescent="0.3">
      <c r="A1826" s="214">
        <v>43019</v>
      </c>
      <c r="B1826" s="31">
        <v>4158</v>
      </c>
      <c r="C1826" s="31">
        <f t="shared" si="206"/>
        <v>4138.7142857142853</v>
      </c>
      <c r="D1826" s="7">
        <v>4830.1400000000003</v>
      </c>
      <c r="E1826" s="2">
        <v>2196.8200000000002</v>
      </c>
      <c r="H1826" s="2">
        <v>4369.9399999999996</v>
      </c>
      <c r="I1826" s="3">
        <v>2681.15</v>
      </c>
      <c r="J1826" s="7">
        <v>4311.29</v>
      </c>
      <c r="K1826" s="2">
        <v>1815.4</v>
      </c>
      <c r="N1826" s="7">
        <v>3851.09</v>
      </c>
      <c r="O1826" s="3">
        <v>2296.54</v>
      </c>
      <c r="P1826" s="7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201"/>
        <v>3963</v>
      </c>
      <c r="AK1826" s="13">
        <v>195</v>
      </c>
      <c r="AL1826" s="7">
        <v>3505.71</v>
      </c>
      <c r="AM1826" s="2">
        <v>1827.52</v>
      </c>
      <c r="AP1826" s="7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32">
        <v>4219</v>
      </c>
      <c r="BV1826" s="32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KA1826" s="247">
        <f t="shared" si="202"/>
        <v>4541.29</v>
      </c>
      <c r="KB1826" s="228">
        <f t="shared" si="204"/>
        <v>3681.16</v>
      </c>
      <c r="KC1826" s="246">
        <f t="shared" si="205"/>
        <v>3561.36</v>
      </c>
    </row>
    <row r="1827" spans="1:289" x14ac:dyDescent="0.3">
      <c r="A1827" s="214">
        <v>43020</v>
      </c>
      <c r="B1827" s="31">
        <v>4129</v>
      </c>
      <c r="C1827" s="31">
        <f t="shared" si="206"/>
        <v>4130.5238095238092</v>
      </c>
      <c r="D1827" s="7">
        <v>4816.4799999999996</v>
      </c>
      <c r="E1827" s="2">
        <v>2183.42</v>
      </c>
      <c r="H1827" s="2">
        <v>4356.28</v>
      </c>
      <c r="I1827" s="3">
        <v>5337.64</v>
      </c>
      <c r="J1827" s="7">
        <v>4311.29</v>
      </c>
      <c r="K1827" s="2">
        <v>1815.4</v>
      </c>
      <c r="N1827" s="7">
        <v>3851.09</v>
      </c>
      <c r="O1827" s="3">
        <v>2296.54</v>
      </c>
      <c r="P1827" s="7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201"/>
        <v>3934</v>
      </c>
      <c r="AK1827" s="13">
        <v>195</v>
      </c>
      <c r="AL1827" s="7">
        <v>3492.04</v>
      </c>
      <c r="AM1827" s="2">
        <v>1814.13</v>
      </c>
      <c r="AP1827" s="7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32">
        <v>4219</v>
      </c>
      <c r="BV1827" s="32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KA1827" s="247">
        <f t="shared" si="202"/>
        <v>4541.29</v>
      </c>
      <c r="KB1827" s="228">
        <f t="shared" si="204"/>
        <v>3651.58</v>
      </c>
      <c r="KC1827" s="246">
        <f t="shared" si="205"/>
        <v>3534.6800000000003</v>
      </c>
    </row>
    <row r="1828" spans="1:289" x14ac:dyDescent="0.3">
      <c r="A1828" s="214">
        <v>43021</v>
      </c>
      <c r="B1828" s="31">
        <v>4114</v>
      </c>
      <c r="C1828" s="31">
        <f t="shared" si="206"/>
        <v>4125.1904761904761</v>
      </c>
      <c r="D1828" s="7">
        <v>4747.43</v>
      </c>
      <c r="E1828" s="2">
        <v>2124.2199999999998</v>
      </c>
      <c r="H1828" s="2">
        <v>4287.2299999999996</v>
      </c>
      <c r="I1828" s="3">
        <v>2607.9299999999998</v>
      </c>
      <c r="J1828" s="7">
        <v>4263.92</v>
      </c>
      <c r="K1828" s="2">
        <v>1775.26</v>
      </c>
      <c r="N1828" s="7">
        <v>3803.72</v>
      </c>
      <c r="O1828" s="3">
        <v>2256.06</v>
      </c>
      <c r="P1828" s="7">
        <v>4546</v>
      </c>
      <c r="Q1828" s="2">
        <v>1986.11</v>
      </c>
      <c r="T1828" s="2">
        <v>4085.8</v>
      </c>
      <c r="U1828" s="3">
        <v>2468.6999999999998</v>
      </c>
      <c r="AJ1828" s="2">
        <f t="shared" si="201"/>
        <v>3919</v>
      </c>
      <c r="AK1828" s="13">
        <v>195</v>
      </c>
      <c r="AL1828" s="7">
        <v>3445.78</v>
      </c>
      <c r="AM1828" s="2">
        <v>1773.99</v>
      </c>
      <c r="AP1828" s="7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32">
        <v>4263</v>
      </c>
      <c r="BV1828" s="32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KA1828" s="247">
        <f t="shared" si="202"/>
        <v>4493.92</v>
      </c>
      <c r="KB1828" s="228">
        <f t="shared" si="204"/>
        <v>3636.2799999999997</v>
      </c>
      <c r="KC1828" s="246">
        <f t="shared" si="205"/>
        <v>3520.88</v>
      </c>
    </row>
    <row r="1829" spans="1:289" x14ac:dyDescent="0.3">
      <c r="A1829" s="214">
        <v>43024</v>
      </c>
      <c r="B1829" s="31">
        <v>4142</v>
      </c>
      <c r="C1829" s="31">
        <f t="shared" si="206"/>
        <v>4122.4285714285716</v>
      </c>
      <c r="D1829" s="7">
        <v>4811.43</v>
      </c>
      <c r="E1829" s="2">
        <v>2185.42</v>
      </c>
      <c r="H1829" s="2">
        <v>4351.2299999999996</v>
      </c>
      <c r="I1829" s="3">
        <v>2669.65</v>
      </c>
      <c r="J1829" s="7">
        <v>4286.01</v>
      </c>
      <c r="K1829" s="2">
        <v>1795.77</v>
      </c>
      <c r="N1829" s="7">
        <v>3825.81</v>
      </c>
      <c r="O1829" s="3">
        <v>2276.75</v>
      </c>
      <c r="P1829" s="7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201"/>
        <v>3947</v>
      </c>
      <c r="AK1829" s="13">
        <v>195</v>
      </c>
      <c r="AL1829" s="7">
        <v>3454.19</v>
      </c>
      <c r="AM1829" s="2">
        <v>1781.29</v>
      </c>
      <c r="AP1829" s="7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32">
        <v>4263</v>
      </c>
      <c r="BV1829" s="32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KA1829" s="247">
        <f t="shared" si="202"/>
        <v>4516.01</v>
      </c>
      <c r="KB1829" s="228">
        <f t="shared" si="204"/>
        <v>3664.84</v>
      </c>
      <c r="KC1829" s="246">
        <f t="shared" si="205"/>
        <v>3546.6400000000003</v>
      </c>
    </row>
    <row r="1830" spans="1:289" x14ac:dyDescent="0.3">
      <c r="A1830" s="214">
        <v>43025</v>
      </c>
      <c r="B1830" s="31">
        <v>4165</v>
      </c>
      <c r="C1830" s="31">
        <f t="shared" si="206"/>
        <v>4120.2380952380954</v>
      </c>
      <c r="D1830" s="7">
        <v>4815.78</v>
      </c>
      <c r="E1830" s="2">
        <v>2186.98</v>
      </c>
      <c r="H1830" s="2">
        <v>4355.58</v>
      </c>
      <c r="I1830" s="3">
        <v>2671.23</v>
      </c>
      <c r="J1830" s="7">
        <v>4301.16</v>
      </c>
      <c r="K1830" s="2">
        <v>1808.62</v>
      </c>
      <c r="N1830" s="7">
        <v>3840.96</v>
      </c>
      <c r="O1830" s="3">
        <v>2289.6999999999998</v>
      </c>
      <c r="P1830" s="7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201"/>
        <v>3970</v>
      </c>
      <c r="AK1830" s="13">
        <v>195</v>
      </c>
      <c r="AL1830" s="7">
        <v>3482.46</v>
      </c>
      <c r="AM1830" s="2">
        <v>1807.35</v>
      </c>
      <c r="AP1830" s="7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32">
        <v>4264</v>
      </c>
      <c r="BV1830" s="32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KA1830" s="247">
        <f t="shared" si="202"/>
        <v>4531.16</v>
      </c>
      <c r="KB1830" s="228">
        <f t="shared" si="204"/>
        <v>3688.3</v>
      </c>
      <c r="KC1830" s="246">
        <f t="shared" si="205"/>
        <v>3567.8</v>
      </c>
    </row>
    <row r="1831" spans="1:289" x14ac:dyDescent="0.3">
      <c r="A1831" s="214">
        <v>43026</v>
      </c>
      <c r="B1831" s="31">
        <v>4200</v>
      </c>
      <c r="C1831" s="31">
        <f t="shared" si="206"/>
        <v>4118.8095238095239</v>
      </c>
      <c r="D1831" s="7">
        <v>4840.29</v>
      </c>
      <c r="E1831" s="2">
        <v>2205.23</v>
      </c>
      <c r="H1831" s="2">
        <v>4380.09</v>
      </c>
      <c r="I1831" s="3">
        <v>2689.63</v>
      </c>
      <c r="J1831" s="7">
        <v>4333.6099999999997</v>
      </c>
      <c r="K1831" s="2">
        <v>1836.13</v>
      </c>
      <c r="N1831" s="7">
        <v>3873.41</v>
      </c>
      <c r="O1831" s="3">
        <v>2317.4499999999998</v>
      </c>
      <c r="P1831" s="7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201"/>
        <v>4005</v>
      </c>
      <c r="AK1831" s="13">
        <v>195</v>
      </c>
      <c r="AL1831" s="7">
        <v>3514.16</v>
      </c>
      <c r="AM1831" s="2">
        <v>1834.86</v>
      </c>
      <c r="AP1831" s="7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32">
        <v>4264</v>
      </c>
      <c r="BV1831" s="32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KA1831" s="247">
        <f t="shared" si="202"/>
        <v>4563.6099999999997</v>
      </c>
      <c r="KB1831" s="228">
        <f t="shared" si="204"/>
        <v>3724</v>
      </c>
      <c r="KC1831" s="246">
        <f t="shared" si="205"/>
        <v>3600</v>
      </c>
    </row>
    <row r="1832" spans="1:289" x14ac:dyDescent="0.3">
      <c r="A1832" s="214">
        <v>43027</v>
      </c>
      <c r="B1832" s="31">
        <v>4200</v>
      </c>
      <c r="C1832" s="31">
        <f t="shared" si="206"/>
        <v>4111.666666666667</v>
      </c>
      <c r="D1832" s="7">
        <v>4845.33</v>
      </c>
      <c r="E1832" s="2">
        <v>2195.98</v>
      </c>
      <c r="H1832" s="2">
        <v>4385.13</v>
      </c>
      <c r="I1832" s="3">
        <v>2680.3</v>
      </c>
      <c r="J1832" s="7">
        <v>4351.62</v>
      </c>
      <c r="K1832" s="2">
        <v>1839.8</v>
      </c>
      <c r="N1832" s="7">
        <v>3891.42</v>
      </c>
      <c r="O1832" s="3">
        <v>2321.15</v>
      </c>
      <c r="P1832" s="7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201"/>
        <v>4005</v>
      </c>
      <c r="AK1832" s="13">
        <v>195</v>
      </c>
      <c r="AL1832" s="7">
        <v>3545.8</v>
      </c>
      <c r="AM1832" s="2">
        <v>1851.99</v>
      </c>
      <c r="AP1832" s="7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32">
        <v>4264</v>
      </c>
      <c r="BV1832" s="32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KA1832" s="247">
        <f t="shared" si="202"/>
        <v>4581.62</v>
      </c>
      <c r="KB1832" s="228">
        <f t="shared" si="204"/>
        <v>3724</v>
      </c>
      <c r="KC1832" s="246">
        <f t="shared" si="205"/>
        <v>3600</v>
      </c>
    </row>
    <row r="1833" spans="1:289" x14ac:dyDescent="0.3">
      <c r="A1833" s="214">
        <v>43028</v>
      </c>
      <c r="B1833" s="31">
        <v>4200</v>
      </c>
      <c r="C1833" s="31">
        <f t="shared" si="206"/>
        <v>4106.3809523809523</v>
      </c>
      <c r="D1833" s="7">
        <v>4870.7</v>
      </c>
      <c r="E1833" s="2">
        <v>2216.9</v>
      </c>
      <c r="H1833" s="2">
        <v>4410.5</v>
      </c>
      <c r="I1833" s="3">
        <v>2701.4</v>
      </c>
      <c r="J1833" s="7">
        <v>4373.3599999999997</v>
      </c>
      <c r="K1833" s="2">
        <v>1858.14</v>
      </c>
      <c r="N1833" s="7">
        <v>3913.16</v>
      </c>
      <c r="O1833" s="3">
        <v>2339.65</v>
      </c>
      <c r="P1833" s="7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201"/>
        <v>4005</v>
      </c>
      <c r="AK1833" s="13">
        <v>195</v>
      </c>
      <c r="AL1833" s="7">
        <v>3580.96</v>
      </c>
      <c r="AM1833" s="2">
        <v>1883.98</v>
      </c>
      <c r="AP1833" s="7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32">
        <v>4264</v>
      </c>
      <c r="BV1833" s="32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KA1833" s="247">
        <f t="shared" si="202"/>
        <v>4603.3599999999997</v>
      </c>
      <c r="KB1833" s="228">
        <f t="shared" si="204"/>
        <v>3724</v>
      </c>
      <c r="KC1833" s="246">
        <f t="shared" si="205"/>
        <v>3600</v>
      </c>
    </row>
    <row r="1834" spans="1:289" x14ac:dyDescent="0.3">
      <c r="A1834" s="214">
        <v>43031</v>
      </c>
      <c r="B1834" s="31">
        <v>4160</v>
      </c>
      <c r="C1834" s="31">
        <f t="shared" si="206"/>
        <v>4114.9523809523807</v>
      </c>
      <c r="D1834" s="7">
        <v>4861.93</v>
      </c>
      <c r="E1834" s="2">
        <v>2207.5100000000002</v>
      </c>
      <c r="H1834" s="2">
        <v>4401.7299999999996</v>
      </c>
      <c r="I1834" s="3">
        <v>2691.93</v>
      </c>
      <c r="J1834" s="7">
        <v>4377.71</v>
      </c>
      <c r="K1834" s="2">
        <v>1861.81</v>
      </c>
      <c r="N1834" s="7">
        <v>3917.51</v>
      </c>
      <c r="O1834" s="3">
        <v>2343.35</v>
      </c>
      <c r="P1834" s="7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201"/>
        <v>3965</v>
      </c>
      <c r="AK1834" s="13">
        <v>195</v>
      </c>
      <c r="AL1834" s="7">
        <v>3571.4</v>
      </c>
      <c r="AM1834" s="2">
        <v>1874.12</v>
      </c>
      <c r="AP1834" s="7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32">
        <v>4283</v>
      </c>
      <c r="BV1834" s="32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KA1834" s="247">
        <f t="shared" si="202"/>
        <v>4607.71</v>
      </c>
      <c r="KB1834" s="228">
        <f t="shared" si="204"/>
        <v>3683.2</v>
      </c>
      <c r="KC1834" s="246">
        <f t="shared" si="205"/>
        <v>3563.2000000000003</v>
      </c>
    </row>
    <row r="1835" spans="1:289" x14ac:dyDescent="0.3">
      <c r="A1835" s="214">
        <v>43032</v>
      </c>
      <c r="B1835" s="31">
        <v>4148</v>
      </c>
      <c r="C1835" s="31">
        <f t="shared" si="206"/>
        <v>4122.9523809523807</v>
      </c>
      <c r="D1835" s="7">
        <v>4932.72</v>
      </c>
      <c r="E1835" s="2">
        <v>2274.54</v>
      </c>
      <c r="H1835" s="2">
        <v>4472.5200000000004</v>
      </c>
      <c r="I1835" s="3">
        <v>2759.53</v>
      </c>
      <c r="J1835" s="7">
        <v>4390.75</v>
      </c>
      <c r="K1835" s="2">
        <v>1872.82</v>
      </c>
      <c r="N1835" s="7">
        <v>3930.55</v>
      </c>
      <c r="O1835" s="3">
        <v>2354.4499999999998</v>
      </c>
      <c r="P1835" s="7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201"/>
        <v>3953</v>
      </c>
      <c r="AK1835" s="13">
        <v>195</v>
      </c>
      <c r="AL1835" s="7">
        <v>3570.29</v>
      </c>
      <c r="AM1835" s="2">
        <v>1871.55</v>
      </c>
      <c r="AP1835" s="7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32">
        <v>4287</v>
      </c>
      <c r="BV1835" s="32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KA1835" s="247">
        <f t="shared" si="202"/>
        <v>4620.75</v>
      </c>
      <c r="KB1835" s="228">
        <f t="shared" si="204"/>
        <v>3670.96</v>
      </c>
      <c r="KC1835" s="246">
        <f t="shared" si="205"/>
        <v>3552.1600000000003</v>
      </c>
    </row>
    <row r="1836" spans="1:289" x14ac:dyDescent="0.3">
      <c r="A1836" s="214">
        <v>43033</v>
      </c>
      <c r="B1836" s="31">
        <v>4141</v>
      </c>
      <c r="C1836" s="31">
        <f t="shared" si="206"/>
        <v>4130.6190476190477</v>
      </c>
      <c r="D1836" s="7">
        <v>5026.55</v>
      </c>
      <c r="E1836" s="2">
        <v>2354.2600000000002</v>
      </c>
      <c r="H1836" s="2">
        <v>4566.3500000000004</v>
      </c>
      <c r="I1836" s="3">
        <v>2839.93</v>
      </c>
      <c r="J1836" s="7">
        <v>4458.1400000000003</v>
      </c>
      <c r="K1836" s="2">
        <v>1929.69</v>
      </c>
      <c r="N1836" s="7">
        <v>3997.94</v>
      </c>
      <c r="O1836" s="3">
        <v>2411.8000000000002</v>
      </c>
      <c r="P1836" s="7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201"/>
        <v>3946</v>
      </c>
      <c r="AK1836" s="13">
        <v>195</v>
      </c>
      <c r="AL1836" s="7">
        <v>3621.89</v>
      </c>
      <c r="AM1836" s="2">
        <v>1914.48</v>
      </c>
      <c r="AP1836" s="7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32">
        <v>4344</v>
      </c>
      <c r="BV1836" s="32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KA1836" s="247">
        <f t="shared" si="202"/>
        <v>4688.1400000000003</v>
      </c>
      <c r="KB1836" s="228">
        <f t="shared" si="204"/>
        <v>3663.8199999999997</v>
      </c>
      <c r="KC1836" s="246">
        <f t="shared" si="205"/>
        <v>3545.7200000000003</v>
      </c>
    </row>
    <row r="1837" spans="1:289" x14ac:dyDescent="0.3">
      <c r="A1837" s="214">
        <v>43034</v>
      </c>
      <c r="B1837" s="31">
        <v>4195</v>
      </c>
      <c r="C1837" s="31">
        <f t="shared" si="206"/>
        <v>4139.7142857142853</v>
      </c>
      <c r="D1837" s="7">
        <v>5063.6899999999996</v>
      </c>
      <c r="E1837" s="2">
        <v>2382.7600000000002</v>
      </c>
      <c r="H1837" s="2">
        <v>4603.49</v>
      </c>
      <c r="I1837" s="3">
        <v>2868.67</v>
      </c>
      <c r="J1837" s="7">
        <v>4501.6099999999997</v>
      </c>
      <c r="K1837" s="2">
        <v>1966.37</v>
      </c>
      <c r="N1837" s="7">
        <v>4041.41</v>
      </c>
      <c r="O1837" s="3">
        <v>2448.8000000000002</v>
      </c>
      <c r="P1837" s="7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201"/>
        <v>4000</v>
      </c>
      <c r="AK1837" s="13">
        <v>195</v>
      </c>
      <c r="AL1837" s="7">
        <v>3707.38</v>
      </c>
      <c r="AM1837" s="2">
        <v>1979.24</v>
      </c>
      <c r="AP1837" s="7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32">
        <v>4344</v>
      </c>
      <c r="BV1837" s="32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KA1837" s="247">
        <f t="shared" si="202"/>
        <v>4731.6099999999997</v>
      </c>
      <c r="KB1837" s="228">
        <f t="shared" si="204"/>
        <v>3718.8999999999996</v>
      </c>
      <c r="KC1837" s="246">
        <f t="shared" si="205"/>
        <v>3595.4</v>
      </c>
    </row>
    <row r="1838" spans="1:289" x14ac:dyDescent="0.3">
      <c r="A1838" s="214">
        <v>43035</v>
      </c>
      <c r="B1838" s="31">
        <v>4215</v>
      </c>
      <c r="C1838" s="31">
        <f t="shared" si="206"/>
        <v>4149.0952380952385</v>
      </c>
      <c r="D1838" s="7">
        <v>4999.174</v>
      </c>
      <c r="E1838" s="2">
        <v>2325.0500000000002</v>
      </c>
      <c r="H1838" s="2">
        <v>4538.97</v>
      </c>
      <c r="I1838" s="3">
        <v>2810.47</v>
      </c>
      <c r="J1838" s="7">
        <v>4471.18</v>
      </c>
      <c r="K1838" s="2">
        <v>1940.69</v>
      </c>
      <c r="N1838" s="7">
        <v>4010.98</v>
      </c>
      <c r="O1838" s="3">
        <v>2422.9</v>
      </c>
      <c r="P1838" s="7">
        <v>4770.75</v>
      </c>
      <c r="Q1838" s="2">
        <v>2122.71</v>
      </c>
      <c r="T1838" s="2">
        <v>4310.55</v>
      </c>
      <c r="U1838" s="3">
        <v>2606.46</v>
      </c>
      <c r="AJ1838" s="2">
        <f t="shared" si="201"/>
        <v>4020</v>
      </c>
      <c r="AK1838" s="13">
        <v>195</v>
      </c>
      <c r="AL1838" s="7">
        <v>3677.37</v>
      </c>
      <c r="AM1838" s="2">
        <v>1953.42</v>
      </c>
      <c r="AP1838" s="7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32">
        <v>4344</v>
      </c>
      <c r="BV1838" s="32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KA1838" s="247">
        <f t="shared" si="202"/>
        <v>4701.18</v>
      </c>
      <c r="KB1838" s="228">
        <f t="shared" si="204"/>
        <v>3739.3</v>
      </c>
      <c r="KC1838" s="246">
        <f t="shared" si="205"/>
        <v>3613.8</v>
      </c>
    </row>
    <row r="1839" spans="1:289" x14ac:dyDescent="0.3">
      <c r="A1839" s="214">
        <v>43038</v>
      </c>
      <c r="B1839" s="31">
        <v>4200</v>
      </c>
      <c r="C1839" s="31">
        <f t="shared" si="206"/>
        <v>4155.6190476190477</v>
      </c>
      <c r="D1839" s="7">
        <v>5049.8</v>
      </c>
      <c r="E1839" s="2">
        <v>2377.84</v>
      </c>
      <c r="H1839" s="2">
        <v>4589.6000000000004</v>
      </c>
      <c r="I1839" s="3">
        <v>2863.71</v>
      </c>
      <c r="J1839" s="7">
        <v>4453.79</v>
      </c>
      <c r="K1839" s="2">
        <v>1926.02</v>
      </c>
      <c r="N1839" s="7">
        <v>3993.59</v>
      </c>
      <c r="O1839" s="3">
        <v>2408.1</v>
      </c>
      <c r="P1839" s="7">
        <v>4751.58</v>
      </c>
      <c r="Q1839" s="2">
        <v>2079.16</v>
      </c>
      <c r="T1839" s="2">
        <v>4291.38</v>
      </c>
      <c r="U1839" s="3">
        <v>2562.54</v>
      </c>
      <c r="AJ1839" s="2">
        <f t="shared" si="201"/>
        <v>4005</v>
      </c>
      <c r="AK1839" s="13">
        <v>195</v>
      </c>
      <c r="AL1839" s="7">
        <v>3646.03</v>
      </c>
      <c r="AM1839" s="2">
        <v>1924.75</v>
      </c>
      <c r="AP1839" s="7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32">
        <v>4344</v>
      </c>
      <c r="BV1839" s="32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KA1839" s="247">
        <f t="shared" si="202"/>
        <v>4683.79</v>
      </c>
      <c r="KB1839" s="228">
        <f t="shared" si="204"/>
        <v>3724</v>
      </c>
      <c r="KC1839" s="246">
        <f t="shared" si="205"/>
        <v>3600</v>
      </c>
    </row>
    <row r="1840" spans="1:289" x14ac:dyDescent="0.3">
      <c r="A1840" s="214">
        <v>43039</v>
      </c>
      <c r="B1840" s="31">
        <v>4191</v>
      </c>
      <c r="C1840" s="31">
        <f t="shared" si="206"/>
        <v>4159</v>
      </c>
      <c r="D1840" s="7">
        <v>5058.8900000000003</v>
      </c>
      <c r="E1840" s="2">
        <v>2383.1999999999998</v>
      </c>
      <c r="H1840" s="2">
        <v>4598.6899999999996</v>
      </c>
      <c r="I1840" s="3">
        <v>2869.11</v>
      </c>
      <c r="J1840" s="7">
        <v>4473.3500000000004</v>
      </c>
      <c r="K1840" s="2">
        <v>1942.53</v>
      </c>
      <c r="N1840" s="7">
        <v>4013.15</v>
      </c>
      <c r="O1840" s="3">
        <v>2424.75</v>
      </c>
      <c r="P1840" s="7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201"/>
        <v>3996</v>
      </c>
      <c r="AK1840" s="13">
        <v>195</v>
      </c>
      <c r="AL1840" s="7">
        <v>3679.52</v>
      </c>
      <c r="AM1840" s="2">
        <v>1955.27</v>
      </c>
      <c r="AP1840" s="7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32">
        <v>4344</v>
      </c>
      <c r="BV1840" s="32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KA1840" s="247">
        <f t="shared" si="202"/>
        <v>4703.3500000000004</v>
      </c>
      <c r="KB1840" s="228">
        <f t="shared" si="204"/>
        <v>3714.8199999999997</v>
      </c>
      <c r="KC1840" s="246">
        <f t="shared" si="205"/>
        <v>3591.7200000000003</v>
      </c>
    </row>
    <row r="1841" spans="1:289" x14ac:dyDescent="0.3">
      <c r="A1841" s="214">
        <v>43040</v>
      </c>
      <c r="B1841" s="31">
        <v>4176</v>
      </c>
      <c r="C1841" s="31">
        <f t="shared" si="206"/>
        <v>4162.6190476190477</v>
      </c>
      <c r="D1841" s="7">
        <v>4981.51</v>
      </c>
      <c r="E1841" s="2">
        <v>2314.86</v>
      </c>
      <c r="H1841" s="2">
        <v>4521.3100000000004</v>
      </c>
      <c r="I1841" s="3">
        <v>2800.19</v>
      </c>
      <c r="J1841" s="7">
        <v>4375.6499999999996</v>
      </c>
      <c r="K1841" s="2">
        <v>1852.38</v>
      </c>
      <c r="N1841" s="7">
        <v>3915.45</v>
      </c>
      <c r="O1841" s="3">
        <v>2333.84</v>
      </c>
      <c r="P1841" s="7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201"/>
        <v>3981</v>
      </c>
      <c r="AK1841" s="13">
        <v>195</v>
      </c>
      <c r="AL1841" s="7">
        <v>3666.99</v>
      </c>
      <c r="AM1841" s="2">
        <v>1947.87</v>
      </c>
      <c r="AP1841" s="7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32">
        <v>4345</v>
      </c>
      <c r="BV1841" s="32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KA1841" s="247">
        <f t="shared" si="202"/>
        <v>4605.6499999999996</v>
      </c>
      <c r="KB1841" s="228">
        <f t="shared" si="204"/>
        <v>3699.5200000000004</v>
      </c>
      <c r="KC1841" s="246">
        <f t="shared" si="205"/>
        <v>3577.92</v>
      </c>
    </row>
    <row r="1842" spans="1:289" x14ac:dyDescent="0.3">
      <c r="A1842" s="214">
        <v>43041</v>
      </c>
      <c r="B1842" s="31">
        <v>4171</v>
      </c>
      <c r="C1842" s="31">
        <f t="shared" si="206"/>
        <v>4166</v>
      </c>
      <c r="D1842" s="7">
        <v>5132.6899999999996</v>
      </c>
      <c r="E1842" s="2">
        <v>2307.37</v>
      </c>
      <c r="H1842" s="2">
        <v>4672.49</v>
      </c>
      <c r="I1842" s="3">
        <v>2792.64</v>
      </c>
      <c r="J1842" s="7">
        <v>4539.6499999999996</v>
      </c>
      <c r="K1842" s="2">
        <v>1857.77</v>
      </c>
      <c r="N1842" s="7">
        <v>4079.45</v>
      </c>
      <c r="O1842" s="3">
        <v>2339.27</v>
      </c>
      <c r="P1842" s="7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201"/>
        <v>3976</v>
      </c>
      <c r="AK1842" s="13">
        <v>195</v>
      </c>
      <c r="AL1842" s="7">
        <v>3645.22</v>
      </c>
      <c r="AM1842" s="2">
        <v>1925.76</v>
      </c>
      <c r="AP1842" s="7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32">
        <v>4345</v>
      </c>
      <c r="BV1842" s="32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KA1842" s="247">
        <f t="shared" si="202"/>
        <v>4769.6499999999996</v>
      </c>
      <c r="KB1842" s="228">
        <f t="shared" si="204"/>
        <v>3694.42</v>
      </c>
      <c r="KC1842" s="246">
        <f t="shared" si="205"/>
        <v>3573.32</v>
      </c>
    </row>
    <row r="1843" spans="1:289" x14ac:dyDescent="0.3">
      <c r="A1843" s="214">
        <v>43042</v>
      </c>
      <c r="B1843" s="31">
        <v>4196</v>
      </c>
      <c r="C1843" s="31">
        <f t="shared" si="206"/>
        <v>4169.6190476190477</v>
      </c>
      <c r="D1843" s="7">
        <v>5303.78</v>
      </c>
      <c r="E1843" s="2">
        <v>2466.4</v>
      </c>
      <c r="H1843" s="2">
        <v>4843.58</v>
      </c>
      <c r="I1843" s="3">
        <v>2953.02</v>
      </c>
      <c r="J1843" s="7">
        <v>4586.58</v>
      </c>
      <c r="K1843" s="2">
        <v>1897.25</v>
      </c>
      <c r="N1843" s="7">
        <v>4126.38</v>
      </c>
      <c r="O1843" s="3">
        <v>2379.09</v>
      </c>
      <c r="P1843" s="7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201"/>
        <v>4001</v>
      </c>
      <c r="AK1843" s="13">
        <v>195</v>
      </c>
      <c r="AL1843" s="7">
        <v>3706.73</v>
      </c>
      <c r="AM1843" s="2">
        <v>1980.4</v>
      </c>
      <c r="AP1843" s="7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32">
        <v>4351</v>
      </c>
      <c r="BV1843" s="32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KA1843" s="247">
        <f t="shared" si="202"/>
        <v>4816.58</v>
      </c>
      <c r="KB1843" s="228">
        <f t="shared" si="204"/>
        <v>3719.92</v>
      </c>
      <c r="KC1843" s="246">
        <f t="shared" si="205"/>
        <v>3596.32</v>
      </c>
    </row>
    <row r="1844" spans="1:289" x14ac:dyDescent="0.3">
      <c r="A1844" s="214">
        <v>43045</v>
      </c>
      <c r="B1844" s="31">
        <v>4195</v>
      </c>
      <c r="C1844" s="31">
        <f t="shared" si="206"/>
        <v>4172.666666666667</v>
      </c>
      <c r="D1844" s="7">
        <v>5294.29</v>
      </c>
      <c r="E1844" s="2">
        <v>2460.66</v>
      </c>
      <c r="H1844" s="2">
        <v>4834.09</v>
      </c>
      <c r="I1844" s="3">
        <v>2947.23</v>
      </c>
      <c r="J1844" s="7">
        <v>4567.3900000000003</v>
      </c>
      <c r="K1844" s="2">
        <v>1881.1</v>
      </c>
      <c r="N1844" s="7">
        <v>4107.1899999999996</v>
      </c>
      <c r="O1844" s="3">
        <v>2362.8000000000002</v>
      </c>
      <c r="P1844" s="7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201"/>
        <v>4000</v>
      </c>
      <c r="AK1844" s="13">
        <v>195</v>
      </c>
      <c r="AL1844" s="7">
        <v>3673.09</v>
      </c>
      <c r="AM1844" s="2">
        <v>1949.74</v>
      </c>
      <c r="AP1844" s="7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32">
        <v>4351</v>
      </c>
      <c r="BV1844" s="32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KA1844" s="247">
        <f t="shared" si="202"/>
        <v>4797.3900000000003</v>
      </c>
      <c r="KB1844" s="228">
        <f t="shared" si="204"/>
        <v>3718.8999999999996</v>
      </c>
      <c r="KC1844" s="246">
        <f t="shared" si="205"/>
        <v>3595.4</v>
      </c>
    </row>
    <row r="1845" spans="1:289" x14ac:dyDescent="0.3">
      <c r="A1845" s="214">
        <v>43046</v>
      </c>
      <c r="B1845" s="31">
        <v>4195</v>
      </c>
      <c r="C1845" s="31">
        <f t="shared" si="206"/>
        <v>4172.4285714285716</v>
      </c>
      <c r="D1845" s="7">
        <v>5320.78</v>
      </c>
      <c r="E1845" s="2">
        <v>2482.67</v>
      </c>
      <c r="H1845" s="2">
        <v>4860.58</v>
      </c>
      <c r="I1845" s="3">
        <v>2969.43</v>
      </c>
      <c r="J1845" s="7">
        <v>4588.72</v>
      </c>
      <c r="K1845" s="2">
        <v>1899.05</v>
      </c>
      <c r="N1845" s="7">
        <v>4128.5200000000004</v>
      </c>
      <c r="O1845" s="3">
        <v>2380.9</v>
      </c>
      <c r="P1845" s="7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201"/>
        <v>4000</v>
      </c>
      <c r="AK1845" s="13">
        <v>195</v>
      </c>
      <c r="AL1845" s="7">
        <v>3694.52</v>
      </c>
      <c r="AM1845" s="2">
        <v>1968.18</v>
      </c>
      <c r="AP1845" s="7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32">
        <v>4351</v>
      </c>
      <c r="BV1845" s="32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KA1845" s="247">
        <f t="shared" si="202"/>
        <v>4818.72</v>
      </c>
      <c r="KB1845" s="228">
        <f t="shared" si="204"/>
        <v>3718.8999999999996</v>
      </c>
      <c r="KC1845" s="246">
        <f t="shared" si="205"/>
        <v>3595.4</v>
      </c>
    </row>
    <row r="1846" spans="1:289" x14ac:dyDescent="0.3">
      <c r="A1846" s="214">
        <v>43047</v>
      </c>
      <c r="B1846" s="31">
        <v>4195</v>
      </c>
      <c r="C1846" s="31">
        <f t="shared" si="206"/>
        <v>4175.5238095238092</v>
      </c>
      <c r="D1846" s="7">
        <v>5304.89</v>
      </c>
      <c r="E1846" s="2">
        <v>2469.46</v>
      </c>
      <c r="H1846" s="2">
        <v>4844.6899999999996</v>
      </c>
      <c r="I1846" s="3">
        <v>2956.11</v>
      </c>
      <c r="J1846" s="7">
        <v>4561.62</v>
      </c>
      <c r="K1846" s="2">
        <v>1874.26</v>
      </c>
      <c r="N1846" s="7">
        <v>4101.42</v>
      </c>
      <c r="O1846" s="3">
        <v>2355.9</v>
      </c>
      <c r="P1846" s="7">
        <v>4933.04</v>
      </c>
      <c r="Q1846" s="2">
        <v>2098.59</v>
      </c>
      <c r="T1846" s="2">
        <v>4472.84</v>
      </c>
      <c r="U1846" s="3">
        <v>2582.14</v>
      </c>
      <c r="AJ1846" s="2">
        <f t="shared" si="201"/>
        <v>4000</v>
      </c>
      <c r="AK1846" s="13">
        <v>195</v>
      </c>
      <c r="AL1846" s="7">
        <v>3695.96</v>
      </c>
      <c r="AM1846" s="2">
        <v>1971.13</v>
      </c>
      <c r="AP1846" s="7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32">
        <v>4347</v>
      </c>
      <c r="BV1846" s="32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KA1846" s="247">
        <f t="shared" si="202"/>
        <v>4791.62</v>
      </c>
      <c r="KB1846" s="228">
        <f t="shared" si="204"/>
        <v>3718.8999999999996</v>
      </c>
      <c r="KC1846" s="246">
        <f t="shared" si="205"/>
        <v>3595.4</v>
      </c>
    </row>
    <row r="1847" spans="1:289" x14ac:dyDescent="0.3">
      <c r="A1847" s="214">
        <v>43048</v>
      </c>
      <c r="B1847" s="31">
        <v>4190</v>
      </c>
      <c r="C1847" s="31">
        <f t="shared" si="206"/>
        <v>4177.0476190476193</v>
      </c>
      <c r="D1847" s="7">
        <v>5331.38</v>
      </c>
      <c r="E1847" s="2">
        <v>2491.48</v>
      </c>
      <c r="H1847" s="2">
        <v>4871.18</v>
      </c>
      <c r="I1847" s="3">
        <v>2978.31</v>
      </c>
      <c r="J1847" s="7">
        <v>4582.8500000000004</v>
      </c>
      <c r="K1847" s="2">
        <v>1892.11</v>
      </c>
      <c r="N1847" s="7">
        <v>4122.6499999999996</v>
      </c>
      <c r="O1847" s="3">
        <v>2373.9</v>
      </c>
      <c r="P1847" s="7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201"/>
        <v>3995</v>
      </c>
      <c r="AK1847" s="13">
        <v>195</v>
      </c>
      <c r="AL1847" s="7">
        <v>3717.5</v>
      </c>
      <c r="AM1847" s="2">
        <v>1989.68</v>
      </c>
      <c r="AP1847" s="7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32">
        <v>4358</v>
      </c>
      <c r="BV1847" s="32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KA1847" s="247">
        <f t="shared" si="202"/>
        <v>4812.8500000000004</v>
      </c>
      <c r="KB1847" s="228">
        <f t="shared" si="204"/>
        <v>3713.8</v>
      </c>
      <c r="KC1847" s="246">
        <f t="shared" si="205"/>
        <v>3590.8</v>
      </c>
    </row>
    <row r="1848" spans="1:289" x14ac:dyDescent="0.3">
      <c r="A1848" s="214">
        <v>43049</v>
      </c>
      <c r="B1848" s="31">
        <v>4196</v>
      </c>
      <c r="C1848" s="31">
        <f t="shared" si="206"/>
        <v>4180.2380952380954</v>
      </c>
      <c r="D1848" s="7">
        <v>5388.32</v>
      </c>
      <c r="E1848" s="2">
        <v>2540.98</v>
      </c>
      <c r="H1848" s="2">
        <v>4928.12</v>
      </c>
      <c r="I1848" s="3">
        <v>3028.23</v>
      </c>
      <c r="J1848" s="7">
        <v>4616.82</v>
      </c>
      <c r="K1848" s="2">
        <v>1920.66</v>
      </c>
      <c r="N1848" s="7">
        <v>4156.62</v>
      </c>
      <c r="O1848" s="3">
        <v>2402.6999999999998</v>
      </c>
      <c r="P1848" s="7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201"/>
        <v>4001</v>
      </c>
      <c r="AK1848" s="13">
        <v>195</v>
      </c>
      <c r="AL1848" s="7">
        <v>3766.52</v>
      </c>
      <c r="AM1848" s="2">
        <v>2033.62</v>
      </c>
      <c r="AP1848" s="7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32">
        <v>4374</v>
      </c>
      <c r="BV1848" s="32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KA1848" s="247">
        <f t="shared" si="202"/>
        <v>4846.82</v>
      </c>
      <c r="KB1848" s="228">
        <f t="shared" si="204"/>
        <v>3719.92</v>
      </c>
      <c r="KC1848" s="246">
        <f t="shared" si="205"/>
        <v>3596.32</v>
      </c>
    </row>
    <row r="1849" spans="1:289" x14ac:dyDescent="0.3">
      <c r="A1849" s="214">
        <v>43052</v>
      </c>
      <c r="B1849" s="31">
        <v>4230</v>
      </c>
      <c r="C1849" s="31">
        <f t="shared" si="206"/>
        <v>4185.7619047619046</v>
      </c>
      <c r="D1849" s="7">
        <v>5441.56</v>
      </c>
      <c r="E1849" s="2">
        <v>2589.61</v>
      </c>
      <c r="H1849" s="2">
        <v>4981.3599999999997</v>
      </c>
      <c r="I1849" s="3">
        <v>3077.28</v>
      </c>
      <c r="J1849" s="7">
        <v>4621.2700000000004</v>
      </c>
      <c r="K1849" s="2">
        <v>1922.36</v>
      </c>
      <c r="N1849" s="7">
        <v>4161.07</v>
      </c>
      <c r="O1849" s="3">
        <v>2404.41</v>
      </c>
      <c r="P1849" s="7">
        <v>5016.54</v>
      </c>
      <c r="Q1849" s="2">
        <v>2166.61</v>
      </c>
      <c r="T1849" s="2">
        <v>4556.34</v>
      </c>
      <c r="U1849" s="3">
        <v>2650.74</v>
      </c>
      <c r="AJ1849" s="2">
        <f t="shared" si="201"/>
        <v>4035</v>
      </c>
      <c r="AK1849" s="13">
        <v>195</v>
      </c>
      <c r="AL1849" s="7">
        <v>3771.34</v>
      </c>
      <c r="AM1849" s="2">
        <v>2036.03</v>
      </c>
      <c r="AP1849" s="7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32">
        <v>4373</v>
      </c>
      <c r="BV1849" s="32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KA1849" s="247">
        <f t="shared" si="202"/>
        <v>4851.2700000000004</v>
      </c>
      <c r="KB1849" s="228">
        <f t="shared" si="204"/>
        <v>3754.6000000000004</v>
      </c>
      <c r="KC1849" s="246">
        <f t="shared" si="205"/>
        <v>3627.6000000000004</v>
      </c>
    </row>
    <row r="1850" spans="1:289" x14ac:dyDescent="0.3">
      <c r="A1850" s="214">
        <v>43053</v>
      </c>
      <c r="B1850" s="31">
        <v>4231</v>
      </c>
      <c r="C1850" s="31">
        <f t="shared" si="206"/>
        <v>4190</v>
      </c>
      <c r="D1850" s="7">
        <v>5380.34</v>
      </c>
      <c r="E1850" s="2">
        <v>2534.34</v>
      </c>
      <c r="H1850" s="2">
        <v>4920.1400000000003</v>
      </c>
      <c r="I1850" s="3">
        <v>3021.54</v>
      </c>
      <c r="J1850" s="7">
        <v>4595.91</v>
      </c>
      <c r="K1850" s="2">
        <v>1901.06</v>
      </c>
      <c r="N1850" s="7">
        <v>4135.71</v>
      </c>
      <c r="O1850" s="3">
        <v>2382.9299999999998</v>
      </c>
      <c r="P1850" s="7">
        <v>4987.87</v>
      </c>
      <c r="Q1850" s="2">
        <v>2129.04</v>
      </c>
      <c r="T1850" s="2">
        <v>4527.67</v>
      </c>
      <c r="U1850" s="3">
        <v>2612.85</v>
      </c>
      <c r="AJ1850" s="2">
        <f t="shared" si="201"/>
        <v>4036</v>
      </c>
      <c r="AK1850" s="13">
        <v>195</v>
      </c>
      <c r="AL1850" s="7">
        <v>3745.5</v>
      </c>
      <c r="AM1850" s="2">
        <v>2013.78</v>
      </c>
      <c r="AP1850" s="7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32">
        <v>4354</v>
      </c>
      <c r="BV1850" s="32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KA1850" s="247">
        <f t="shared" si="202"/>
        <v>4825.91</v>
      </c>
      <c r="KB1850" s="228">
        <f t="shared" si="204"/>
        <v>3755.62</v>
      </c>
      <c r="KC1850" s="246">
        <f t="shared" si="205"/>
        <v>3628.52</v>
      </c>
    </row>
    <row r="1851" spans="1:289" x14ac:dyDescent="0.3">
      <c r="A1851" s="214">
        <v>43054</v>
      </c>
      <c r="B1851" s="31">
        <v>4202</v>
      </c>
      <c r="C1851" s="31">
        <f t="shared" si="206"/>
        <v>4191.7619047619046</v>
      </c>
      <c r="D1851" s="7">
        <v>5383</v>
      </c>
      <c r="E1851" s="2">
        <v>2536.5500000000002</v>
      </c>
      <c r="H1851" s="2">
        <v>4922.8</v>
      </c>
      <c r="I1851" s="3">
        <v>3023.77</v>
      </c>
      <c r="J1851" s="7">
        <v>4583.4799999999996</v>
      </c>
      <c r="K1851" s="2">
        <v>1888.58</v>
      </c>
      <c r="N1851" s="7">
        <v>4123.28</v>
      </c>
      <c r="O1851" s="3">
        <v>2370.34</v>
      </c>
      <c r="P1851" s="7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201"/>
        <v>4007</v>
      </c>
      <c r="AK1851" s="13">
        <v>195</v>
      </c>
      <c r="AL1851" s="7">
        <v>3747.65</v>
      </c>
      <c r="AM1851" s="2">
        <v>2015.64</v>
      </c>
      <c r="AP1851" s="7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32">
        <v>4346</v>
      </c>
      <c r="BV1851" s="32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KA1851" s="247">
        <f t="shared" si="202"/>
        <v>4813.4799999999996</v>
      </c>
      <c r="KB1851" s="228">
        <f t="shared" si="204"/>
        <v>3726.04</v>
      </c>
      <c r="KC1851" s="246">
        <f t="shared" si="205"/>
        <v>3601.84</v>
      </c>
    </row>
    <row r="1852" spans="1:289" x14ac:dyDescent="0.3">
      <c r="A1852" s="214">
        <v>43055</v>
      </c>
      <c r="B1852" s="31">
        <v>4203</v>
      </c>
      <c r="C1852" s="31">
        <f t="shared" si="206"/>
        <v>4191.9047619047615</v>
      </c>
      <c r="D1852" s="7">
        <v>5278.91</v>
      </c>
      <c r="E1852" s="2">
        <v>2443.6</v>
      </c>
      <c r="H1852" s="2">
        <v>4818.71</v>
      </c>
      <c r="I1852" s="3">
        <v>2930.03</v>
      </c>
      <c r="J1852" s="7">
        <v>4535.12</v>
      </c>
      <c r="K1852" s="2">
        <v>1847.98</v>
      </c>
      <c r="N1852" s="7">
        <v>4074.92</v>
      </c>
      <c r="O1852" s="3">
        <v>2329.4</v>
      </c>
      <c r="P1852" s="7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201"/>
        <v>4008</v>
      </c>
      <c r="AK1852" s="13">
        <v>195</v>
      </c>
      <c r="AL1852" s="7">
        <v>3683.8</v>
      </c>
      <c r="AM1852" s="2">
        <v>1958.96</v>
      </c>
      <c r="AP1852" s="7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32">
        <v>4315</v>
      </c>
      <c r="BV1852" s="32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KA1852" s="247">
        <f t="shared" si="202"/>
        <v>4765.12</v>
      </c>
      <c r="KB1852" s="228">
        <f t="shared" si="204"/>
        <v>3727.0600000000004</v>
      </c>
      <c r="KC1852" s="246">
        <f t="shared" si="205"/>
        <v>3602.76</v>
      </c>
    </row>
    <row r="1853" spans="1:289" x14ac:dyDescent="0.3">
      <c r="A1853" s="214">
        <v>43056</v>
      </c>
      <c r="B1853" s="31">
        <v>4170</v>
      </c>
      <c r="C1853" s="31">
        <f t="shared" si="206"/>
        <v>4190.4761904761908</v>
      </c>
      <c r="D1853" s="7">
        <v>5233.18</v>
      </c>
      <c r="E1853" s="2">
        <v>2403.5100000000002</v>
      </c>
      <c r="H1853" s="2">
        <v>4772.9799999999996</v>
      </c>
      <c r="I1853" s="3">
        <v>2889.6</v>
      </c>
      <c r="J1853" s="7">
        <v>4509.88</v>
      </c>
      <c r="K1853" s="2">
        <v>1826.8</v>
      </c>
      <c r="N1853" s="7">
        <v>4049.68</v>
      </c>
      <c r="O1853" s="3">
        <v>2308.04</v>
      </c>
      <c r="P1853" s="7">
        <v>4906.79</v>
      </c>
      <c r="Q1853" s="2">
        <v>2077.21</v>
      </c>
      <c r="T1853" s="2">
        <v>4446.59</v>
      </c>
      <c r="U1853" s="3">
        <v>2560.58</v>
      </c>
      <c r="AJ1853" s="2">
        <f t="shared" si="201"/>
        <v>3975</v>
      </c>
      <c r="AK1853" s="13">
        <v>195</v>
      </c>
      <c r="AL1853" s="7">
        <v>3643.89</v>
      </c>
      <c r="AM1853" s="2">
        <v>1922.91</v>
      </c>
      <c r="AP1853" s="7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32">
        <v>4304</v>
      </c>
      <c r="BV1853" s="32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KA1853" s="247">
        <f t="shared" si="202"/>
        <v>4739.88</v>
      </c>
      <c r="KB1853" s="228">
        <f t="shared" si="204"/>
        <v>3693.3999999999996</v>
      </c>
      <c r="KC1853" s="246">
        <f t="shared" si="205"/>
        <v>3572.4</v>
      </c>
    </row>
    <row r="1854" spans="1:289" x14ac:dyDescent="0.3">
      <c r="A1854" s="214">
        <v>43059</v>
      </c>
      <c r="B1854" s="31">
        <v>4170</v>
      </c>
      <c r="C1854" s="31">
        <f t="shared" si="206"/>
        <v>4189.0476190476193</v>
      </c>
      <c r="D1854" s="7">
        <v>5247.3670000000002</v>
      </c>
      <c r="E1854" s="2">
        <v>2417.4299999999998</v>
      </c>
      <c r="H1854" s="2">
        <v>4787.17</v>
      </c>
      <c r="I1854" s="3">
        <v>2903.63</v>
      </c>
      <c r="J1854" s="7">
        <v>4509.88</v>
      </c>
      <c r="K1854" s="2">
        <v>1826.8</v>
      </c>
      <c r="N1854" s="7">
        <v>4049.68</v>
      </c>
      <c r="O1854" s="3">
        <v>2308.04</v>
      </c>
      <c r="P1854" s="7">
        <v>4906.79</v>
      </c>
      <c r="Q1854" s="2">
        <v>2077.21</v>
      </c>
      <c r="T1854" s="2">
        <v>4446.59</v>
      </c>
      <c r="U1854" s="3">
        <v>2560.58</v>
      </c>
      <c r="AJ1854" s="2">
        <f t="shared" si="201"/>
        <v>3975</v>
      </c>
      <c r="AK1854" s="13">
        <v>195</v>
      </c>
      <c r="AL1854" s="7">
        <v>3658.08</v>
      </c>
      <c r="AM1854" s="2">
        <v>1936.83</v>
      </c>
      <c r="AP1854" s="7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32">
        <v>4304</v>
      </c>
      <c r="BV1854" s="32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KA1854" s="247">
        <f t="shared" si="202"/>
        <v>4739.88</v>
      </c>
      <c r="KB1854" s="228">
        <f t="shared" si="204"/>
        <v>3693.3999999999996</v>
      </c>
      <c r="KC1854" s="246">
        <f t="shared" si="205"/>
        <v>3572.4</v>
      </c>
    </row>
    <row r="1855" spans="1:289" x14ac:dyDescent="0.3">
      <c r="A1855" s="214">
        <v>43060</v>
      </c>
      <c r="B1855" s="31">
        <v>4186</v>
      </c>
      <c r="C1855" s="31">
        <f t="shared" si="206"/>
        <v>4190.2857142857147</v>
      </c>
      <c r="D1855" s="7">
        <v>5203.34</v>
      </c>
      <c r="E1855" s="2">
        <v>2376.63</v>
      </c>
      <c r="H1855" s="2">
        <v>4743.1400000000003</v>
      </c>
      <c r="I1855" s="3">
        <v>2862.49</v>
      </c>
      <c r="J1855" s="7">
        <v>4497.26</v>
      </c>
      <c r="K1855" s="2">
        <v>1816.21</v>
      </c>
      <c r="N1855" s="7">
        <v>4037.06</v>
      </c>
      <c r="O1855" s="3">
        <v>2297.36</v>
      </c>
      <c r="P1855" s="7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201"/>
        <v>3991</v>
      </c>
      <c r="AK1855" s="13">
        <v>195</v>
      </c>
      <c r="AL1855" s="7">
        <v>3616.96</v>
      </c>
      <c r="AM1855" s="2">
        <v>1898.05</v>
      </c>
      <c r="AP1855" s="7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32">
        <v>4304</v>
      </c>
      <c r="BV1855" s="32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KA1855" s="247">
        <f t="shared" si="202"/>
        <v>4727.26</v>
      </c>
      <c r="KB1855" s="228">
        <f t="shared" si="204"/>
        <v>3709.7200000000003</v>
      </c>
      <c r="KC1855" s="246">
        <f t="shared" si="205"/>
        <v>3587.1200000000003</v>
      </c>
    </row>
    <row r="1856" spans="1:289" x14ac:dyDescent="0.3">
      <c r="A1856" s="214">
        <v>43061</v>
      </c>
      <c r="B1856" s="31">
        <v>4164</v>
      </c>
      <c r="C1856" s="31">
        <f t="shared" si="206"/>
        <v>4191.0476190476193</v>
      </c>
      <c r="D1856" s="7">
        <v>5194.8</v>
      </c>
      <c r="E1856" s="2">
        <v>2373.8000000000002</v>
      </c>
      <c r="H1856" s="2">
        <v>4734.6000000000004</v>
      </c>
      <c r="I1856" s="3">
        <v>2859.63</v>
      </c>
      <c r="J1856" s="7">
        <v>4467.82</v>
      </c>
      <c r="K1856" s="2">
        <v>1791.5</v>
      </c>
      <c r="N1856" s="7">
        <v>4007.62</v>
      </c>
      <c r="O1856" s="3">
        <v>2272.44</v>
      </c>
      <c r="P1856" s="7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201"/>
        <v>3969</v>
      </c>
      <c r="AK1856" s="13">
        <v>195</v>
      </c>
      <c r="AL1856" s="7">
        <v>3559.26</v>
      </c>
      <c r="AM1856" s="2">
        <v>1845.08</v>
      </c>
      <c r="AP1856" s="7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32">
        <v>4308</v>
      </c>
      <c r="BV1856" s="32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KA1856" s="247">
        <f t="shared" si="202"/>
        <v>4697.82</v>
      </c>
      <c r="KB1856" s="228">
        <f t="shared" si="204"/>
        <v>3687.2799999999997</v>
      </c>
      <c r="KC1856" s="246">
        <f t="shared" si="205"/>
        <v>3566.88</v>
      </c>
    </row>
    <row r="1857" spans="1:289" x14ac:dyDescent="0.3">
      <c r="A1857" s="214">
        <v>43062</v>
      </c>
      <c r="B1857" s="31">
        <v>4200</v>
      </c>
      <c r="C1857" s="31">
        <f t="shared" si="206"/>
        <v>4193.8571428571431</v>
      </c>
      <c r="D1857" s="7">
        <v>5213.2</v>
      </c>
      <c r="E1857" s="2">
        <v>2389.0700000000002</v>
      </c>
      <c r="H1857" s="2">
        <v>4753</v>
      </c>
      <c r="I1857" s="3">
        <v>2875.03</v>
      </c>
      <c r="J1857" s="7">
        <v>4482.54</v>
      </c>
      <c r="K1857" s="2">
        <v>1803.86</v>
      </c>
      <c r="N1857" s="7">
        <v>4022.34</v>
      </c>
      <c r="O1857" s="3">
        <v>2284.9</v>
      </c>
      <c r="P1857" s="7">
        <v>4875.82</v>
      </c>
      <c r="Q1857" s="2">
        <v>2065.73</v>
      </c>
      <c r="T1857" s="2">
        <v>4415.62</v>
      </c>
      <c r="U1857" s="3">
        <v>2549</v>
      </c>
      <c r="AJ1857" s="2">
        <f t="shared" si="201"/>
        <v>4005</v>
      </c>
      <c r="AK1857" s="13">
        <v>195</v>
      </c>
      <c r="AL1857" s="7">
        <v>3588.04</v>
      </c>
      <c r="AM1857" s="2">
        <v>1871.5</v>
      </c>
      <c r="AP1857" s="7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32">
        <v>4319</v>
      </c>
      <c r="BV1857" s="32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KA1857" s="247">
        <f t="shared" si="202"/>
        <v>4712.54</v>
      </c>
      <c r="KB1857" s="228">
        <f t="shared" si="204"/>
        <v>3724</v>
      </c>
      <c r="KC1857" s="246">
        <f t="shared" si="205"/>
        <v>3600</v>
      </c>
    </row>
    <row r="1858" spans="1:289" x14ac:dyDescent="0.3">
      <c r="A1858" s="214">
        <v>43063</v>
      </c>
      <c r="B1858" s="31">
        <v>4200</v>
      </c>
      <c r="C1858" s="31">
        <f t="shared" si="206"/>
        <v>4194.0952380952385</v>
      </c>
      <c r="D1858" s="7">
        <v>5260.51</v>
      </c>
      <c r="E1858" s="2">
        <v>2428.33</v>
      </c>
      <c r="H1858" s="2">
        <v>4800.3100000000004</v>
      </c>
      <c r="I1858" s="3">
        <v>2914.63</v>
      </c>
      <c r="J1858" s="7">
        <v>4520.3900000000003</v>
      </c>
      <c r="K1858" s="2">
        <v>1835.63</v>
      </c>
      <c r="N1858" s="7">
        <v>4060.19</v>
      </c>
      <c r="O1858" s="3">
        <v>2316.94</v>
      </c>
      <c r="P1858" s="7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201"/>
        <v>4005</v>
      </c>
      <c r="AK1858" s="13">
        <v>195</v>
      </c>
      <c r="AL1858" s="7">
        <v>3654.56</v>
      </c>
      <c r="AM1858" s="2">
        <v>1932.09</v>
      </c>
      <c r="AP1858" s="7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32">
        <v>4322</v>
      </c>
      <c r="BV1858" s="32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KA1858" s="247">
        <f t="shared" si="202"/>
        <v>4750.3900000000003</v>
      </c>
      <c r="KB1858" s="228">
        <f t="shared" si="204"/>
        <v>3724</v>
      </c>
      <c r="KC1858" s="246">
        <f t="shared" si="205"/>
        <v>3600</v>
      </c>
    </row>
    <row r="1859" spans="1:289" x14ac:dyDescent="0.3">
      <c r="A1859" s="214">
        <v>43066</v>
      </c>
      <c r="B1859" s="31">
        <v>4174</v>
      </c>
      <c r="C1859" s="31">
        <f t="shared" si="206"/>
        <v>4192.1428571428569</v>
      </c>
      <c r="D1859" s="7">
        <v>5145.95</v>
      </c>
      <c r="E1859" s="2">
        <v>2329.08</v>
      </c>
      <c r="H1859" s="2">
        <v>4685.75</v>
      </c>
      <c r="I1859" s="3">
        <v>2814.53</v>
      </c>
      <c r="J1859" s="7">
        <v>4451</v>
      </c>
      <c r="K1859" s="2">
        <v>1777.38</v>
      </c>
      <c r="N1859" s="7">
        <v>3990.8</v>
      </c>
      <c r="O1859" s="3">
        <v>2258.1999999999998</v>
      </c>
      <c r="P1859" s="7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201"/>
        <v>3979</v>
      </c>
      <c r="AK1859" s="13">
        <v>195</v>
      </c>
      <c r="AL1859" s="7">
        <v>3598.07</v>
      </c>
      <c r="AM1859" s="2">
        <v>1885.18</v>
      </c>
      <c r="AP1859" s="7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32">
        <v>4270</v>
      </c>
      <c r="BV1859" s="32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KA1859" s="247">
        <f t="shared" si="202"/>
        <v>4681</v>
      </c>
      <c r="KB1859" s="228">
        <f t="shared" si="204"/>
        <v>3697.4800000000005</v>
      </c>
      <c r="KC1859" s="246">
        <f t="shared" si="205"/>
        <v>3576.0800000000004</v>
      </c>
    </row>
    <row r="1860" spans="1:289" x14ac:dyDescent="0.3">
      <c r="A1860" s="214">
        <v>43067</v>
      </c>
      <c r="B1860" s="31">
        <v>4121</v>
      </c>
      <c r="C1860" s="31">
        <f t="shared" si="206"/>
        <v>4188.3809523809523</v>
      </c>
      <c r="D1860" s="7">
        <v>5083.6099999999997</v>
      </c>
      <c r="E1860" s="2">
        <v>2271.12</v>
      </c>
      <c r="H1860" s="2">
        <v>4623.41</v>
      </c>
      <c r="I1860" s="3">
        <v>2756.08</v>
      </c>
      <c r="J1860" s="7">
        <v>4434.18</v>
      </c>
      <c r="K1860" s="2">
        <v>1763.26</v>
      </c>
      <c r="N1860" s="7">
        <v>3973.98</v>
      </c>
      <c r="O1860" s="3">
        <v>2243.96</v>
      </c>
      <c r="P1860" s="7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201"/>
        <v>3926</v>
      </c>
      <c r="AK1860" s="13">
        <v>195</v>
      </c>
      <c r="AL1860" s="7">
        <v>3553.26</v>
      </c>
      <c r="AM1860" s="2">
        <v>1843.32</v>
      </c>
      <c r="AP1860" s="7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32">
        <v>4215</v>
      </c>
      <c r="BV1860" s="32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KA1860" s="247">
        <f t="shared" si="202"/>
        <v>4664.18</v>
      </c>
      <c r="KB1860" s="228">
        <f t="shared" si="204"/>
        <v>3643.42</v>
      </c>
      <c r="KC1860" s="246">
        <f t="shared" si="205"/>
        <v>3527.32</v>
      </c>
    </row>
    <row r="1861" spans="1:289" x14ac:dyDescent="0.3">
      <c r="A1861" s="214">
        <v>43068</v>
      </c>
      <c r="B1861" s="31">
        <v>4072</v>
      </c>
      <c r="C1861" s="31">
        <f t="shared" si="206"/>
        <v>4182.7142857142853</v>
      </c>
      <c r="D1861" s="7">
        <v>5094.8500000000004</v>
      </c>
      <c r="E1861" s="2">
        <v>2282.5300000000002</v>
      </c>
      <c r="H1861" s="2">
        <v>4634.6499999999996</v>
      </c>
      <c r="I1861" s="3">
        <v>2767.59</v>
      </c>
      <c r="J1861" s="7">
        <v>4432.07</v>
      </c>
      <c r="K1861" s="2">
        <v>1761.5</v>
      </c>
      <c r="N1861" s="7">
        <v>3971.87</v>
      </c>
      <c r="O1861" s="3">
        <v>2242.1799999999998</v>
      </c>
      <c r="P1861" s="7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201"/>
        <v>3877</v>
      </c>
      <c r="AK1861" s="13">
        <v>195</v>
      </c>
      <c r="AL1861" s="7">
        <v>3509.69</v>
      </c>
      <c r="AM1861" s="2">
        <v>1800.86</v>
      </c>
      <c r="AP1861" s="7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32">
        <v>4225</v>
      </c>
      <c r="BV1861" s="32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KA1861" s="247">
        <f t="shared" si="202"/>
        <v>4662.07</v>
      </c>
      <c r="KB1861" s="228">
        <f t="shared" si="204"/>
        <v>3593.4400000000005</v>
      </c>
      <c r="KC1861" s="246">
        <f t="shared" si="205"/>
        <v>3482.2400000000002</v>
      </c>
    </row>
    <row r="1862" spans="1:289" x14ac:dyDescent="0.3">
      <c r="A1862" s="214">
        <v>43069</v>
      </c>
      <c r="B1862" s="31">
        <v>4092</v>
      </c>
      <c r="C1862" s="31">
        <f t="shared" si="206"/>
        <v>4178.7142857142853</v>
      </c>
      <c r="D1862" s="7">
        <v>5121.6499999999996</v>
      </c>
      <c r="E1862" s="2">
        <v>2306.84</v>
      </c>
      <c r="H1862" s="2">
        <v>4661.45</v>
      </c>
      <c r="I1862" s="3">
        <v>2792.1</v>
      </c>
      <c r="J1862" s="7">
        <v>4442.59</v>
      </c>
      <c r="K1862" s="2">
        <v>1770.32</v>
      </c>
      <c r="N1862" s="7">
        <v>3982.39</v>
      </c>
      <c r="O1862" s="3">
        <v>2251.08</v>
      </c>
      <c r="P1862" s="7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201"/>
        <v>3897</v>
      </c>
      <c r="AK1862" s="13">
        <v>195</v>
      </c>
      <c r="AL1862" s="7">
        <v>3547.89</v>
      </c>
      <c r="AM1862" s="2">
        <v>1837.02</v>
      </c>
      <c r="AP1862" s="7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32">
        <v>4225</v>
      </c>
      <c r="BV1862" s="32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KA1862" s="247">
        <f t="shared" si="202"/>
        <v>4672.59</v>
      </c>
      <c r="KB1862" s="228">
        <f t="shared" si="204"/>
        <v>3613.84</v>
      </c>
      <c r="KC1862" s="246">
        <f t="shared" si="205"/>
        <v>3500.6400000000003</v>
      </c>
    </row>
    <row r="1863" spans="1:289" x14ac:dyDescent="0.3">
      <c r="A1863" s="214">
        <v>43070</v>
      </c>
      <c r="B1863" s="31">
        <v>4080</v>
      </c>
      <c r="C1863" s="31">
        <f t="shared" si="206"/>
        <v>4174.3809523809523</v>
      </c>
      <c r="D1863" s="7">
        <v>5151.17</v>
      </c>
      <c r="E1863" s="2">
        <v>2333.4</v>
      </c>
      <c r="H1863" s="2">
        <v>4690.97</v>
      </c>
      <c r="I1863" s="3">
        <v>2818.89</v>
      </c>
      <c r="J1863" s="7">
        <v>4455.2</v>
      </c>
      <c r="K1863" s="2">
        <v>1780.91</v>
      </c>
      <c r="N1863" s="7">
        <v>3995</v>
      </c>
      <c r="O1863" s="3">
        <v>2261.7600000000002</v>
      </c>
      <c r="P1863" s="7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201"/>
        <v>3885</v>
      </c>
      <c r="AK1863" s="13">
        <v>195</v>
      </c>
      <c r="AL1863" s="7">
        <v>3574.5</v>
      </c>
      <c r="AM1863" s="2">
        <v>1861.56</v>
      </c>
      <c r="AP1863" s="7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32">
        <v>4218</v>
      </c>
      <c r="BV1863" s="32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KA1863" s="247">
        <f t="shared" si="202"/>
        <v>4685.2</v>
      </c>
      <c r="KB1863" s="228">
        <f t="shared" si="204"/>
        <v>3601.6000000000004</v>
      </c>
      <c r="KC1863" s="246">
        <f t="shared" si="205"/>
        <v>3489.6000000000004</v>
      </c>
    </row>
    <row r="1864" spans="1:289" x14ac:dyDescent="0.3">
      <c r="A1864" s="214">
        <v>43073</v>
      </c>
      <c r="B1864" s="31">
        <v>4063</v>
      </c>
      <c r="C1864" s="31">
        <f t="shared" si="206"/>
        <v>4168.0476190476193</v>
      </c>
      <c r="D1864" s="7">
        <v>5108.0600000000004</v>
      </c>
      <c r="E1864" s="2">
        <v>2301.81</v>
      </c>
      <c r="H1864" s="2">
        <v>4647.8599999999997</v>
      </c>
      <c r="I1864" s="3">
        <v>2787.03</v>
      </c>
      <c r="J1864" s="7">
        <v>4398.43</v>
      </c>
      <c r="K1864" s="2">
        <v>1733.26</v>
      </c>
      <c r="N1864" s="7">
        <v>3938.23</v>
      </c>
      <c r="O1864" s="3">
        <v>2213.6999999999998</v>
      </c>
      <c r="P1864" s="7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207">B1864-AK1864</f>
        <v>3868</v>
      </c>
      <c r="AK1864" s="13">
        <v>195</v>
      </c>
      <c r="AL1864" s="7">
        <v>3517.17</v>
      </c>
      <c r="AM1864" s="2">
        <v>1812.3</v>
      </c>
      <c r="AP1864" s="7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32">
        <v>4200</v>
      </c>
      <c r="BV1864" s="32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KA1864" s="247">
        <f t="shared" si="202"/>
        <v>4628.43</v>
      </c>
      <c r="KB1864" s="228">
        <f t="shared" si="204"/>
        <v>3584.26</v>
      </c>
      <c r="KC1864" s="246">
        <f t="shared" si="205"/>
        <v>3473.96</v>
      </c>
    </row>
    <row r="1865" spans="1:289" x14ac:dyDescent="0.3">
      <c r="A1865" s="214">
        <v>43074</v>
      </c>
      <c r="B1865" s="31">
        <v>4053</v>
      </c>
      <c r="C1865" s="31">
        <f t="shared" si="206"/>
        <v>4161.2857142857147</v>
      </c>
      <c r="D1865" s="7">
        <v>5105.43</v>
      </c>
      <c r="E1865" s="2">
        <v>2299.63</v>
      </c>
      <c r="H1865" s="2">
        <v>4645.2299999999996</v>
      </c>
      <c r="I1865" s="3">
        <v>2784.83</v>
      </c>
      <c r="J1865" s="7">
        <v>4396.32</v>
      </c>
      <c r="K1865" s="2">
        <v>1731.49</v>
      </c>
      <c r="N1865" s="7">
        <v>3936.12</v>
      </c>
      <c r="O1865" s="3">
        <v>2211.92</v>
      </c>
      <c r="P1865" s="7">
        <v>4778.16</v>
      </c>
      <c r="Q1865" s="2">
        <v>2039.15</v>
      </c>
      <c r="T1865" s="2">
        <v>4317.96</v>
      </c>
      <c r="U1865" s="3">
        <v>2522.19</v>
      </c>
      <c r="AJ1865" s="2">
        <f t="shared" si="207"/>
        <v>3858</v>
      </c>
      <c r="AK1865" s="13">
        <v>195</v>
      </c>
      <c r="AL1865" s="7">
        <v>3555.98</v>
      </c>
      <c r="AM1865" s="2">
        <v>1850.61</v>
      </c>
      <c r="AP1865" s="7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32">
        <v>4160</v>
      </c>
      <c r="BV1865" s="32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KA1865" s="247">
        <f t="shared" si="202"/>
        <v>4626.32</v>
      </c>
      <c r="KB1865" s="228">
        <f t="shared" si="204"/>
        <v>3574.0600000000004</v>
      </c>
      <c r="KC1865" s="246">
        <f t="shared" si="205"/>
        <v>3464.76</v>
      </c>
    </row>
    <row r="1866" spans="1:289" x14ac:dyDescent="0.3">
      <c r="A1866" s="214">
        <v>43075</v>
      </c>
      <c r="B1866" s="31">
        <v>3993</v>
      </c>
      <c r="C1866" s="31">
        <f t="shared" si="206"/>
        <v>4151.666666666667</v>
      </c>
      <c r="D1866" s="7">
        <v>5088.57</v>
      </c>
      <c r="E1866" s="2">
        <v>2281.52</v>
      </c>
      <c r="H1866" s="2">
        <v>4628.37</v>
      </c>
      <c r="I1866" s="3">
        <v>2766.57</v>
      </c>
      <c r="J1866" s="7">
        <v>4404.7299999999996</v>
      </c>
      <c r="K1866" s="2">
        <v>1738.55</v>
      </c>
      <c r="N1866" s="7">
        <v>3944.53</v>
      </c>
      <c r="O1866" s="3">
        <v>2219.04</v>
      </c>
      <c r="P1866" s="7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207"/>
        <v>3798</v>
      </c>
      <c r="AK1866" s="13">
        <v>195</v>
      </c>
      <c r="AL1866" s="7">
        <v>3523.54</v>
      </c>
      <c r="AM1866" s="2">
        <v>1817.78</v>
      </c>
      <c r="AP1866" s="7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32">
        <v>4170</v>
      </c>
      <c r="BV1866" s="32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KA1866" s="247">
        <f t="shared" si="202"/>
        <v>4634.7299999999996</v>
      </c>
      <c r="KB1866" s="228">
        <f t="shared" si="204"/>
        <v>3512.86</v>
      </c>
      <c r="KC1866" s="246">
        <f t="shared" si="205"/>
        <v>3409.56</v>
      </c>
    </row>
    <row r="1867" spans="1:289" x14ac:dyDescent="0.3">
      <c r="A1867" s="214">
        <v>43076</v>
      </c>
      <c r="B1867" s="31">
        <v>4008</v>
      </c>
      <c r="C1867" s="31">
        <f t="shared" si="206"/>
        <v>4142.7619047619046</v>
      </c>
      <c r="D1867" s="7">
        <v>5110.38</v>
      </c>
      <c r="E1867" s="2">
        <v>2295.38</v>
      </c>
      <c r="H1867" s="2">
        <v>4650.18</v>
      </c>
      <c r="I1867" s="3">
        <v>2780.55</v>
      </c>
      <c r="J1867" s="7">
        <v>4444.6899999999996</v>
      </c>
      <c r="K1867" s="2">
        <v>1772.09</v>
      </c>
      <c r="N1867" s="7">
        <v>3984.49</v>
      </c>
      <c r="O1867" s="3">
        <v>2252.86</v>
      </c>
      <c r="P1867" s="7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207"/>
        <v>3813</v>
      </c>
      <c r="AK1867" s="13">
        <v>195</v>
      </c>
      <c r="AL1867" s="7">
        <v>3550</v>
      </c>
      <c r="AM1867" s="2">
        <v>1838.84</v>
      </c>
      <c r="AP1867" s="7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32">
        <v>4168</v>
      </c>
      <c r="BV1867" s="32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KA1867" s="247">
        <f t="shared" si="202"/>
        <v>4674.6899999999996</v>
      </c>
      <c r="KB1867" s="228">
        <f t="shared" si="204"/>
        <v>3528.16</v>
      </c>
      <c r="KC1867" s="246">
        <f t="shared" si="205"/>
        <v>3423.36</v>
      </c>
    </row>
    <row r="1868" spans="1:289" x14ac:dyDescent="0.3">
      <c r="A1868" s="214">
        <v>43077</v>
      </c>
      <c r="B1868" s="31">
        <v>3997</v>
      </c>
      <c r="C1868" s="31">
        <f t="shared" si="206"/>
        <v>4133.5714285714284</v>
      </c>
      <c r="D1868" s="7">
        <v>5075.87</v>
      </c>
      <c r="E1868" s="2">
        <v>2264.7199999999998</v>
      </c>
      <c r="H1868" s="2">
        <v>4615.67</v>
      </c>
      <c r="I1868" s="3">
        <v>2749.63</v>
      </c>
      <c r="J1868" s="7">
        <v>4414.07</v>
      </c>
      <c r="K1868" s="2">
        <v>1744.44</v>
      </c>
      <c r="N1868" s="7">
        <v>3953.87</v>
      </c>
      <c r="O1868" s="3">
        <v>2224.98</v>
      </c>
      <c r="P1868" s="7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207"/>
        <v>3802</v>
      </c>
      <c r="AK1868" s="13">
        <v>195</v>
      </c>
      <c r="AL1868" s="7">
        <v>3519.3</v>
      </c>
      <c r="AM1868" s="2">
        <v>1810.8</v>
      </c>
      <c r="AP1868" s="7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32">
        <v>4141</v>
      </c>
      <c r="BV1868" s="32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KA1868" s="247">
        <f t="shared" si="202"/>
        <v>4644.07</v>
      </c>
      <c r="KB1868" s="228">
        <f t="shared" si="204"/>
        <v>3516.94</v>
      </c>
      <c r="KC1868" s="246">
        <f t="shared" si="205"/>
        <v>3413.2400000000002</v>
      </c>
    </row>
    <row r="1869" spans="1:289" x14ac:dyDescent="0.3">
      <c r="A1869" s="213">
        <v>43080</v>
      </c>
      <c r="B1869" s="31">
        <v>3977</v>
      </c>
      <c r="C1869" s="31">
        <f t="shared" si="206"/>
        <v>4123.1428571428569</v>
      </c>
      <c r="D1869" s="7">
        <v>5095.67</v>
      </c>
      <c r="E1869" s="2">
        <v>2285.3200000000002</v>
      </c>
      <c r="H1869" s="2">
        <v>4635.47</v>
      </c>
      <c r="I1869" s="3">
        <v>2770.4</v>
      </c>
      <c r="J1869" s="7">
        <v>4407.79</v>
      </c>
      <c r="K1869" s="2">
        <v>1739.18</v>
      </c>
      <c r="N1869" s="7">
        <v>3947.59</v>
      </c>
      <c r="O1869" s="3">
        <v>2219.67</v>
      </c>
      <c r="P1869" s="7">
        <v>4806.63</v>
      </c>
      <c r="Q1869" s="2">
        <v>2009.08</v>
      </c>
      <c r="T1869" s="2">
        <v>4346.43</v>
      </c>
      <c r="U1869" s="3">
        <v>2491.87</v>
      </c>
      <c r="AJ1869" s="2">
        <f t="shared" si="207"/>
        <v>3782</v>
      </c>
      <c r="AK1869" s="13">
        <v>195</v>
      </c>
      <c r="AL1869" s="7">
        <v>3526.76</v>
      </c>
      <c r="AM1869" s="2">
        <v>1818.88</v>
      </c>
      <c r="AP1869" s="7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32">
        <v>4138</v>
      </c>
      <c r="BV1869" s="32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KA1869" s="247">
        <f t="shared" ref="KA1869:KA1932" si="208">J1869+230</f>
        <v>4637.79</v>
      </c>
      <c r="KB1869" s="228">
        <f t="shared" si="204"/>
        <v>3496.54</v>
      </c>
      <c r="KC1869" s="246">
        <f t="shared" si="205"/>
        <v>3394.84</v>
      </c>
    </row>
    <row r="1870" spans="1:289" x14ac:dyDescent="0.3">
      <c r="A1870" s="213">
        <v>43081</v>
      </c>
      <c r="B1870" s="31">
        <v>3966</v>
      </c>
      <c r="C1870" s="31">
        <f t="shared" si="206"/>
        <v>4110.5714285714284</v>
      </c>
      <c r="D1870" s="7">
        <v>5078.45</v>
      </c>
      <c r="E1870" s="2">
        <v>2266.86</v>
      </c>
      <c r="H1870" s="2">
        <v>4618.25</v>
      </c>
      <c r="I1870" s="3">
        <v>2751.78</v>
      </c>
      <c r="J1870" s="7">
        <v>4416.16</v>
      </c>
      <c r="K1870" s="2">
        <v>1746.2</v>
      </c>
      <c r="N1870" s="7">
        <v>3955.96</v>
      </c>
      <c r="O1870" s="3">
        <v>2226.75</v>
      </c>
      <c r="P1870" s="7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207"/>
        <v>3771</v>
      </c>
      <c r="AK1870" s="2">
        <v>195</v>
      </c>
      <c r="AL1870" s="7">
        <v>3535.21</v>
      </c>
      <c r="AM1870" s="2">
        <v>1826.14</v>
      </c>
      <c r="AP1870" s="7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32">
        <v>4127</v>
      </c>
      <c r="BV1870" s="32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KA1870" s="247">
        <f t="shared" si="208"/>
        <v>4646.16</v>
      </c>
      <c r="KB1870" s="228">
        <f t="shared" si="204"/>
        <v>3485.32</v>
      </c>
      <c r="KC1870" s="246">
        <f t="shared" si="205"/>
        <v>3384.7200000000003</v>
      </c>
    </row>
    <row r="1871" spans="1:289" x14ac:dyDescent="0.3">
      <c r="A1871" s="213">
        <v>43082</v>
      </c>
      <c r="B1871" s="31">
        <v>3951</v>
      </c>
      <c r="C1871" s="31">
        <f t="shared" si="206"/>
        <v>4097.2380952380954</v>
      </c>
      <c r="D1871" s="7">
        <v>5026.8900000000003</v>
      </c>
      <c r="E1871" s="2">
        <v>2224.2199999999998</v>
      </c>
      <c r="H1871" s="2">
        <v>4566.6899999999996</v>
      </c>
      <c r="I1871" s="3">
        <v>2708.78</v>
      </c>
      <c r="J1871" s="7">
        <v>4387.91</v>
      </c>
      <c r="K1871" s="2">
        <v>1724.43</v>
      </c>
      <c r="N1871" s="7">
        <v>3927.71</v>
      </c>
      <c r="O1871" s="3">
        <v>2204.8000000000002</v>
      </c>
      <c r="P1871" s="7">
        <v>4768.46</v>
      </c>
      <c r="Q1871" s="2">
        <v>1977.83</v>
      </c>
      <c r="T1871" s="2">
        <v>4308.26</v>
      </c>
      <c r="U1871" s="3">
        <v>2460.35</v>
      </c>
      <c r="AJ1871" s="2">
        <f t="shared" si="207"/>
        <v>3756</v>
      </c>
      <c r="AK1871" s="2">
        <v>195</v>
      </c>
      <c r="AL1871" s="7">
        <v>3492.95</v>
      </c>
      <c r="AM1871" s="2">
        <v>1789.84</v>
      </c>
      <c r="AP1871" s="7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32">
        <v>4147</v>
      </c>
      <c r="BV1871" s="32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KA1871" s="247">
        <f t="shared" si="208"/>
        <v>4617.91</v>
      </c>
      <c r="KB1871" s="228">
        <f t="shared" si="204"/>
        <v>3470.02</v>
      </c>
      <c r="KC1871" s="246">
        <f t="shared" si="205"/>
        <v>3370.92</v>
      </c>
    </row>
    <row r="1872" spans="1:289" x14ac:dyDescent="0.3">
      <c r="A1872" s="213">
        <v>43083</v>
      </c>
      <c r="B1872" s="31">
        <v>3964</v>
      </c>
      <c r="C1872" s="31">
        <f t="shared" si="206"/>
        <v>4085.9047619047619</v>
      </c>
      <c r="D1872" s="7">
        <v>4854.5600000000004</v>
      </c>
      <c r="E1872" s="2">
        <v>2243.98</v>
      </c>
      <c r="H1872" s="2">
        <v>4394.3599999999997</v>
      </c>
      <c r="I1872" s="3">
        <v>2728.71</v>
      </c>
      <c r="J1872" s="7">
        <v>4200.5200000000004</v>
      </c>
      <c r="K1872" s="2">
        <v>1729.73</v>
      </c>
      <c r="N1872" s="7">
        <v>3740.32</v>
      </c>
      <c r="O1872" s="3">
        <v>2210.14</v>
      </c>
      <c r="P1872" s="7">
        <v>4405.24</v>
      </c>
      <c r="Q1872" s="2">
        <v>1997.05</v>
      </c>
      <c r="T1872" s="2">
        <v>3945.04</v>
      </c>
      <c r="U1872" s="3">
        <v>2210.14</v>
      </c>
      <c r="AJ1872" s="2">
        <f t="shared" si="207"/>
        <v>3769</v>
      </c>
      <c r="AK1872" s="2">
        <v>195</v>
      </c>
      <c r="AL1872" s="7">
        <v>3485.65</v>
      </c>
      <c r="AM1872" s="2">
        <v>1781.92</v>
      </c>
      <c r="AP1872" s="7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32">
        <v>4147</v>
      </c>
      <c r="BV1872" s="32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KA1872" s="247">
        <f t="shared" si="208"/>
        <v>4430.5200000000004</v>
      </c>
      <c r="KB1872" s="228">
        <f t="shared" si="204"/>
        <v>3483.28</v>
      </c>
      <c r="KC1872" s="246">
        <f t="shared" si="205"/>
        <v>3382.88</v>
      </c>
    </row>
    <row r="1873" spans="1:289" x14ac:dyDescent="0.3">
      <c r="A1873" s="213">
        <v>43084</v>
      </c>
      <c r="B1873" s="31">
        <v>3965</v>
      </c>
      <c r="C1873" s="31">
        <f t="shared" si="206"/>
        <v>4074.5714285714284</v>
      </c>
      <c r="D1873" s="7">
        <v>4782.71</v>
      </c>
      <c r="E1873" s="2">
        <v>2188.5700000000002</v>
      </c>
      <c r="H1873" s="2">
        <v>4322.51</v>
      </c>
      <c r="I1873" s="3">
        <v>2672.83</v>
      </c>
      <c r="J1873" s="7">
        <v>4120.6099999999997</v>
      </c>
      <c r="K1873" s="2">
        <v>1662.66</v>
      </c>
      <c r="N1873" s="7">
        <v>3660.41</v>
      </c>
      <c r="O1873" s="3">
        <v>2142.5</v>
      </c>
      <c r="P1873" s="7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207"/>
        <v>3770</v>
      </c>
      <c r="AK1873" s="2">
        <v>195</v>
      </c>
      <c r="AL1873" s="7">
        <v>3405.74</v>
      </c>
      <c r="AM1873" s="2">
        <v>1713.34</v>
      </c>
      <c r="AP1873" s="7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64">
        <v>4081</v>
      </c>
      <c r="BV1873" s="64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KA1873" s="247">
        <f t="shared" si="208"/>
        <v>4350.6099999999997</v>
      </c>
      <c r="KB1873" s="228">
        <f t="shared" si="204"/>
        <v>3484.3</v>
      </c>
      <c r="KC1873" s="246">
        <f t="shared" si="205"/>
        <v>3383.8</v>
      </c>
    </row>
    <row r="1874" spans="1:289" x14ac:dyDescent="0.3">
      <c r="A1874" s="213">
        <v>43087</v>
      </c>
      <c r="B1874" s="31">
        <v>3895</v>
      </c>
      <c r="C1874" s="31">
        <f t="shared" si="206"/>
        <v>4061.4761904761904</v>
      </c>
      <c r="D1874" s="7">
        <v>4714.59</v>
      </c>
      <c r="E1874" s="2">
        <v>2136.02</v>
      </c>
      <c r="H1874" s="2">
        <v>4254.3900000000003</v>
      </c>
      <c r="I1874" s="3">
        <v>2619.83</v>
      </c>
      <c r="J1874" s="7">
        <v>4044.91</v>
      </c>
      <c r="K1874" s="2">
        <v>1599.12</v>
      </c>
      <c r="N1874" s="7">
        <v>3584.71</v>
      </c>
      <c r="O1874" s="3">
        <v>2078.42</v>
      </c>
      <c r="P1874" s="7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207"/>
        <v>3700</v>
      </c>
      <c r="AK1874" s="2">
        <v>195</v>
      </c>
      <c r="AL1874" s="7">
        <v>3330.03</v>
      </c>
      <c r="AM1874" s="2">
        <v>1648.38</v>
      </c>
      <c r="AP1874" s="7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64">
        <v>4030</v>
      </c>
      <c r="BV1874" s="64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KA1874" s="247">
        <f t="shared" si="208"/>
        <v>4274.91</v>
      </c>
      <c r="KB1874" s="228">
        <f t="shared" si="204"/>
        <v>3412.9</v>
      </c>
      <c r="KC1874" s="246">
        <f t="shared" si="205"/>
        <v>3319.4</v>
      </c>
    </row>
    <row r="1875" spans="1:289" x14ac:dyDescent="0.3">
      <c r="A1875" s="213">
        <v>43088</v>
      </c>
      <c r="B1875" s="31">
        <v>3854</v>
      </c>
      <c r="C1875" s="31">
        <f t="shared" si="206"/>
        <v>4046.4285714285716</v>
      </c>
      <c r="D1875" s="7">
        <v>4722.47</v>
      </c>
      <c r="E1875" s="2">
        <v>2142.56</v>
      </c>
      <c r="H1875" s="2">
        <v>4262.2700000000004</v>
      </c>
      <c r="I1875" s="3">
        <v>2626.43</v>
      </c>
      <c r="J1875" s="7">
        <v>4051.21</v>
      </c>
      <c r="K1875" s="2">
        <v>1604.41</v>
      </c>
      <c r="N1875" s="7">
        <v>3591.01</v>
      </c>
      <c r="O1875" s="3">
        <v>2083.7600000000002</v>
      </c>
      <c r="P1875" s="7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207"/>
        <v>3659</v>
      </c>
      <c r="AK1875" s="2">
        <v>195</v>
      </c>
      <c r="AL1875" s="7">
        <v>3362.17</v>
      </c>
      <c r="AM1875" s="2">
        <v>1679.11</v>
      </c>
      <c r="AP1875" s="7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64">
        <v>3995</v>
      </c>
      <c r="BV1875" s="64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KA1875" s="247">
        <f t="shared" si="208"/>
        <v>4281.21</v>
      </c>
      <c r="KB1875" s="228">
        <f t="shared" si="204"/>
        <v>3371.08</v>
      </c>
      <c r="KC1875" s="246">
        <f t="shared" si="205"/>
        <v>3281.6800000000003</v>
      </c>
    </row>
    <row r="1876" spans="1:289" x14ac:dyDescent="0.3">
      <c r="A1876" s="213">
        <v>43089</v>
      </c>
      <c r="B1876" s="31">
        <v>3825</v>
      </c>
      <c r="C1876" s="31">
        <f t="shared" si="206"/>
        <v>4029.2380952380954</v>
      </c>
      <c r="D1876" s="7">
        <v>4750.55</v>
      </c>
      <c r="E1876" s="2">
        <v>2159.08</v>
      </c>
      <c r="H1876" s="2">
        <v>4290.3500000000004</v>
      </c>
      <c r="I1876" s="3">
        <v>2643.09</v>
      </c>
      <c r="J1876" s="7">
        <v>4042.8</v>
      </c>
      <c r="K1876" s="2">
        <v>1597.35</v>
      </c>
      <c r="N1876" s="7">
        <v>3582.6</v>
      </c>
      <c r="O1876" s="3">
        <v>2076.64</v>
      </c>
      <c r="P1876" s="7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207"/>
        <v>3630</v>
      </c>
      <c r="AK1876" s="2">
        <v>195</v>
      </c>
      <c r="AL1876" s="7">
        <v>3366.52</v>
      </c>
      <c r="AM1876" s="2">
        <v>1671.82</v>
      </c>
      <c r="AP1876" s="7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64">
        <v>3997</v>
      </c>
      <c r="BV1876" s="64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KA1876" s="247">
        <f t="shared" si="208"/>
        <v>4272.8</v>
      </c>
      <c r="KB1876" s="228">
        <f t="shared" si="204"/>
        <v>3341.5</v>
      </c>
      <c r="KC1876" s="246">
        <f t="shared" si="205"/>
        <v>3255</v>
      </c>
    </row>
    <row r="1877" spans="1:289" x14ac:dyDescent="0.3">
      <c r="A1877" s="213">
        <v>43090</v>
      </c>
      <c r="B1877" s="31">
        <v>3832</v>
      </c>
      <c r="C1877" s="31">
        <f t="shared" si="206"/>
        <v>4013.4285714285716</v>
      </c>
      <c r="D1877" s="7">
        <v>4740.3599999999997</v>
      </c>
      <c r="E1877" s="2">
        <v>2161.2800000000002</v>
      </c>
      <c r="H1877" s="2">
        <v>4280.16</v>
      </c>
      <c r="I1877" s="3">
        <v>2645.31</v>
      </c>
      <c r="J1877" s="7">
        <v>3812.96</v>
      </c>
      <c r="K1877" s="2">
        <v>1371.73</v>
      </c>
      <c r="N1877" s="7">
        <v>3352.76</v>
      </c>
      <c r="O1877" s="3">
        <v>1849.1</v>
      </c>
      <c r="P1877" s="7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207"/>
        <v>3637</v>
      </c>
      <c r="AK1877" s="2">
        <v>195</v>
      </c>
      <c r="AL1877" s="7">
        <v>3368.69</v>
      </c>
      <c r="AM1877" s="2">
        <v>1686.27</v>
      </c>
      <c r="AP1877" s="7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32">
        <v>3963</v>
      </c>
      <c r="BV1877" s="32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KA1877" s="247">
        <f t="shared" si="208"/>
        <v>4042.96</v>
      </c>
      <c r="KB1877" s="228">
        <f t="shared" si="204"/>
        <v>3348.64</v>
      </c>
      <c r="KC1877" s="246">
        <f t="shared" si="205"/>
        <v>3261.44</v>
      </c>
    </row>
    <row r="1878" spans="1:289" x14ac:dyDescent="0.3">
      <c r="A1878" s="213">
        <v>43095</v>
      </c>
      <c r="B1878" s="31">
        <v>3830</v>
      </c>
      <c r="C1878" s="31">
        <f t="shared" si="206"/>
        <v>3995.8095238095239</v>
      </c>
      <c r="D1878" s="7">
        <v>4684.1099999999997</v>
      </c>
      <c r="E1878" s="2">
        <v>2116.42</v>
      </c>
      <c r="H1878" s="2">
        <v>4223.91</v>
      </c>
      <c r="I1878" s="3">
        <v>2600.0700000000002</v>
      </c>
      <c r="J1878" s="7">
        <v>3990.23</v>
      </c>
      <c r="K1878" s="2">
        <v>1553.23</v>
      </c>
      <c r="N1878" s="7">
        <v>3530.03</v>
      </c>
      <c r="O1878" s="3">
        <v>2032.14</v>
      </c>
      <c r="P1878" s="7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207"/>
        <v>3635</v>
      </c>
      <c r="AK1878" s="2">
        <v>195</v>
      </c>
      <c r="AL1878" s="7">
        <v>3300.6</v>
      </c>
      <c r="AM1878" s="2">
        <v>1626.2</v>
      </c>
      <c r="AP1878" s="7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32">
        <v>3963</v>
      </c>
      <c r="BV1878" s="32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KA1878" s="247">
        <f t="shared" si="208"/>
        <v>4220.2299999999996</v>
      </c>
      <c r="KB1878" s="228">
        <f t="shared" si="204"/>
        <v>3346.6</v>
      </c>
      <c r="KC1878" s="246">
        <f t="shared" si="205"/>
        <v>3259.6000000000004</v>
      </c>
    </row>
    <row r="1879" spans="1:289" x14ac:dyDescent="0.3">
      <c r="A1879" s="213">
        <v>43096</v>
      </c>
      <c r="B1879" s="31">
        <v>3763</v>
      </c>
      <c r="C1879" s="31">
        <f t="shared" si="206"/>
        <v>3975</v>
      </c>
      <c r="D1879" s="7">
        <v>4622.96</v>
      </c>
      <c r="E1879" s="2">
        <v>2065.5700000000002</v>
      </c>
      <c r="H1879" s="2">
        <v>4162.76</v>
      </c>
      <c r="I1879" s="3">
        <v>2548.7800000000002</v>
      </c>
      <c r="J1879" s="7">
        <v>3941.86</v>
      </c>
      <c r="K1879" s="2">
        <v>1512.63</v>
      </c>
      <c r="N1879" s="7">
        <v>3481.66</v>
      </c>
      <c r="O1879" s="3">
        <v>1991.2</v>
      </c>
      <c r="P1879" s="7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207"/>
        <v>3568</v>
      </c>
      <c r="AK1879" s="2">
        <v>195</v>
      </c>
      <c r="AL1879" s="7">
        <v>3251.76</v>
      </c>
      <c r="AM1879" s="2">
        <v>1584.24</v>
      </c>
      <c r="AP1879" s="7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32">
        <v>3919</v>
      </c>
      <c r="BV1879" s="32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KA1879" s="247">
        <f t="shared" si="208"/>
        <v>4171.8600000000006</v>
      </c>
      <c r="KB1879" s="228">
        <f t="shared" si="204"/>
        <v>3278.26</v>
      </c>
      <c r="KC1879" s="246">
        <f t="shared" si="205"/>
        <v>3197.96</v>
      </c>
    </row>
    <row r="1880" spans="1:289" x14ac:dyDescent="0.3">
      <c r="A1880" s="213">
        <v>43097</v>
      </c>
      <c r="B1880" s="31">
        <v>3720</v>
      </c>
      <c r="C1880" s="31">
        <f t="shared" si="206"/>
        <v>3953.3809523809523</v>
      </c>
      <c r="D1880" s="7">
        <v>4672.71</v>
      </c>
      <c r="E1880" s="2">
        <v>2108.81</v>
      </c>
      <c r="H1880" s="2">
        <v>4212.51</v>
      </c>
      <c r="I1880" s="3">
        <v>2592.39</v>
      </c>
      <c r="J1880" s="7">
        <v>3971.3</v>
      </c>
      <c r="K1880" s="2">
        <v>1537.34</v>
      </c>
      <c r="N1880" s="7">
        <v>3511.1</v>
      </c>
      <c r="O1880" s="3">
        <v>2016.12</v>
      </c>
      <c r="P1880" s="7">
        <v>4172</v>
      </c>
      <c r="Q1880" s="2">
        <v>1795.34</v>
      </c>
      <c r="T1880" s="2">
        <v>3711.8</v>
      </c>
      <c r="U1880" s="3">
        <v>2276.31</v>
      </c>
      <c r="AJ1880" s="2">
        <f t="shared" si="207"/>
        <v>3525</v>
      </c>
      <c r="AK1880" s="2">
        <v>195</v>
      </c>
      <c r="AL1880" s="7">
        <v>3294.02</v>
      </c>
      <c r="AM1880" s="2">
        <v>1622.07</v>
      </c>
      <c r="AP1880" s="7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32">
        <v>3858</v>
      </c>
      <c r="BV1880" s="32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KA1880" s="247">
        <f t="shared" si="208"/>
        <v>4201.3</v>
      </c>
      <c r="KB1880" s="228">
        <f t="shared" si="204"/>
        <v>3234.4</v>
      </c>
      <c r="KC1880" s="246">
        <f t="shared" si="205"/>
        <v>3158.4</v>
      </c>
    </row>
    <row r="1881" spans="1:289" x14ac:dyDescent="0.3">
      <c r="A1881" s="213">
        <v>43098</v>
      </c>
      <c r="B1881" s="31">
        <v>3693</v>
      </c>
      <c r="C1881" s="31">
        <f t="shared" si="206"/>
        <v>3933</v>
      </c>
      <c r="D1881" s="7">
        <v>4667.37</v>
      </c>
      <c r="E1881" s="2">
        <v>2104.37</v>
      </c>
      <c r="H1881" s="2">
        <v>4207.17</v>
      </c>
      <c r="I1881" s="3">
        <v>2587.91</v>
      </c>
      <c r="J1881" s="7">
        <v>3967.1</v>
      </c>
      <c r="K1881" s="2">
        <v>1533.81</v>
      </c>
      <c r="N1881" s="7">
        <v>3506.9</v>
      </c>
      <c r="O1881" s="3">
        <v>2012.56</v>
      </c>
      <c r="P1881" s="7">
        <v>4167.47</v>
      </c>
      <c r="Q1881" s="2">
        <v>1791.39</v>
      </c>
      <c r="T1881" s="2">
        <v>3707.27</v>
      </c>
      <c r="U1881" s="3">
        <v>2272.33</v>
      </c>
      <c r="AJ1881" s="2">
        <f t="shared" si="207"/>
        <v>3498</v>
      </c>
      <c r="AK1881" s="2">
        <v>195</v>
      </c>
      <c r="AL1881" s="7">
        <v>3289.75</v>
      </c>
      <c r="AM1881" s="2">
        <v>1618.4</v>
      </c>
      <c r="AP1881" s="7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32">
        <v>3842</v>
      </c>
      <c r="BV1881" s="32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KA1881" s="247">
        <f t="shared" si="208"/>
        <v>4197.1000000000004</v>
      </c>
      <c r="KB1881" s="228">
        <f t="shared" si="204"/>
        <v>3206.86</v>
      </c>
      <c r="KC1881" s="246">
        <f t="shared" si="205"/>
        <v>3133.56</v>
      </c>
    </row>
    <row r="1882" spans="1:289" x14ac:dyDescent="0.3">
      <c r="A1882" s="215">
        <v>43101</v>
      </c>
      <c r="B1882" s="31">
        <v>3693</v>
      </c>
      <c r="C1882" s="31">
        <f t="shared" si="206"/>
        <v>3914.9523809523807</v>
      </c>
      <c r="D1882" s="7">
        <v>4654.03</v>
      </c>
      <c r="E1882" s="2">
        <v>2093.2600000000002</v>
      </c>
      <c r="H1882" s="2">
        <v>4193.83</v>
      </c>
      <c r="I1882" s="3">
        <v>2576.71</v>
      </c>
      <c r="J1882" s="7">
        <v>3956.58</v>
      </c>
      <c r="K1882" s="2">
        <v>1524.99</v>
      </c>
      <c r="N1882" s="7">
        <v>3496.38</v>
      </c>
      <c r="O1882" s="3">
        <v>2003.66</v>
      </c>
      <c r="P1882" s="7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207"/>
        <v>3498</v>
      </c>
      <c r="AK1882" s="2">
        <v>195</v>
      </c>
      <c r="AL1882" s="7">
        <v>3279.09</v>
      </c>
      <c r="AM1882" s="2">
        <v>1609.23</v>
      </c>
      <c r="AP1882" s="7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32">
        <v>3842</v>
      </c>
      <c r="BV1882" s="32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KA1882" s="247">
        <f t="shared" si="208"/>
        <v>4186.58</v>
      </c>
      <c r="KB1882" s="228">
        <f t="shared" si="204"/>
        <v>3206.86</v>
      </c>
      <c r="KC1882" s="246">
        <f t="shared" si="205"/>
        <v>3133.56</v>
      </c>
    </row>
    <row r="1883" spans="1:289" x14ac:dyDescent="0.3">
      <c r="A1883" s="215">
        <v>43102</v>
      </c>
      <c r="B1883" s="31">
        <v>3637</v>
      </c>
      <c r="C1883" s="31">
        <f t="shared" si="206"/>
        <v>3893.2857142857142</v>
      </c>
      <c r="D1883" s="7">
        <v>4696.7299999999996</v>
      </c>
      <c r="E1883" s="2">
        <v>2128.8000000000002</v>
      </c>
      <c r="H1883" s="2">
        <v>4236.53</v>
      </c>
      <c r="I1883" s="3">
        <v>2612.5500000000002</v>
      </c>
      <c r="J1883" s="7">
        <v>3977.61</v>
      </c>
      <c r="K1883" s="2">
        <v>1540.85</v>
      </c>
      <c r="N1883" s="7">
        <v>3517.41</v>
      </c>
      <c r="O1883" s="3">
        <v>2019.66</v>
      </c>
      <c r="P1883" s="7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207"/>
        <v>3442</v>
      </c>
      <c r="AK1883" s="2">
        <v>195</v>
      </c>
      <c r="AL1883" s="7">
        <v>3338.47</v>
      </c>
      <c r="AM1883" s="2">
        <v>1663.33</v>
      </c>
      <c r="AP1883" s="7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32">
        <v>3810</v>
      </c>
      <c r="BV1883" s="32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KA1883" s="247">
        <f t="shared" si="208"/>
        <v>4207.6100000000006</v>
      </c>
      <c r="KB1883" s="228">
        <f t="shared" ref="KB1883:KB1946" si="209">B1883*1.02-560</f>
        <v>3149.7400000000002</v>
      </c>
      <c r="KC1883" s="246">
        <f t="shared" ref="KC1883:KC1946" si="210">B1883*0.92-264</f>
        <v>3082.04</v>
      </c>
    </row>
    <row r="1884" spans="1:289" x14ac:dyDescent="0.3">
      <c r="A1884" s="215">
        <v>43103</v>
      </c>
      <c r="B1884" s="31">
        <v>3629</v>
      </c>
      <c r="C1884" s="31">
        <f t="shared" si="206"/>
        <v>3871.8095238095239</v>
      </c>
      <c r="D1884" s="7">
        <v>4707.6099999999997</v>
      </c>
      <c r="E1884" s="2">
        <v>2143.41</v>
      </c>
      <c r="H1884" s="2">
        <v>4247.41</v>
      </c>
      <c r="I1884" s="3">
        <v>2627.29</v>
      </c>
      <c r="J1884" s="7">
        <v>3956.68</v>
      </c>
      <c r="K1884" s="2">
        <v>1523.3</v>
      </c>
      <c r="N1884" s="7">
        <v>3496.48</v>
      </c>
      <c r="O1884" s="3">
        <v>2001.96</v>
      </c>
      <c r="P1884" s="7">
        <v>4194.78</v>
      </c>
      <c r="Q1884" s="2">
        <v>1817.92</v>
      </c>
      <c r="T1884" s="2">
        <v>3734.58</v>
      </c>
      <c r="U1884" s="3">
        <v>2299.08</v>
      </c>
      <c r="AJ1884" s="2">
        <f t="shared" si="207"/>
        <v>3434</v>
      </c>
      <c r="AK1884" s="2">
        <v>195</v>
      </c>
      <c r="AL1884" s="7">
        <v>3316.93</v>
      </c>
      <c r="AM1884" s="2">
        <v>1644.79</v>
      </c>
      <c r="AP1884" s="7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32">
        <v>3794</v>
      </c>
      <c r="BV1884" s="32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KA1884" s="247">
        <f t="shared" si="208"/>
        <v>4186.68</v>
      </c>
      <c r="KB1884" s="228">
        <f t="shared" si="209"/>
        <v>3141.58</v>
      </c>
      <c r="KC1884" s="246">
        <f t="shared" si="210"/>
        <v>3074.6800000000003</v>
      </c>
    </row>
    <row r="1885" spans="1:289" x14ac:dyDescent="0.3">
      <c r="A1885" s="215">
        <v>43104</v>
      </c>
      <c r="B1885" s="31">
        <v>3632</v>
      </c>
      <c r="C1885" s="31">
        <f t="shared" si="206"/>
        <v>3851.2857142857142</v>
      </c>
      <c r="D1885" s="7">
        <v>4710.8999999999996</v>
      </c>
      <c r="E1885" s="2">
        <v>2149.8000000000002</v>
      </c>
      <c r="H1885" s="2">
        <v>4250.7</v>
      </c>
      <c r="I1885" s="3">
        <v>2633.73</v>
      </c>
      <c r="J1885" s="7">
        <v>3939.94</v>
      </c>
      <c r="K1885" s="2">
        <v>1509.26</v>
      </c>
      <c r="N1885" s="7">
        <v>3479.74</v>
      </c>
      <c r="O1885" s="3">
        <v>1987.8</v>
      </c>
      <c r="P1885" s="7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207"/>
        <v>3437</v>
      </c>
      <c r="AK1885" s="2">
        <v>195</v>
      </c>
      <c r="AL1885" s="7">
        <v>3299.7</v>
      </c>
      <c r="AM1885" s="2">
        <v>1629.95</v>
      </c>
      <c r="AP1885" s="7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32">
        <v>3788</v>
      </c>
      <c r="BV1885" s="32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KA1885" s="247">
        <f t="shared" si="208"/>
        <v>4169.9400000000005</v>
      </c>
      <c r="KB1885" s="228">
        <f t="shared" si="209"/>
        <v>3144.64</v>
      </c>
      <c r="KC1885" s="246">
        <f t="shared" si="210"/>
        <v>3077.44</v>
      </c>
    </row>
    <row r="1886" spans="1:289" x14ac:dyDescent="0.3">
      <c r="A1886" s="215">
        <v>43105</v>
      </c>
      <c r="B1886" s="31">
        <v>3684</v>
      </c>
      <c r="C1886" s="31">
        <f t="shared" ref="C1886:C1949" si="211">AVERAGE(B1866:B1886)</f>
        <v>3833.7142857142858</v>
      </c>
      <c r="D1886" s="7">
        <v>4716.34</v>
      </c>
      <c r="E1886" s="2">
        <v>2154.34</v>
      </c>
      <c r="H1886" s="2">
        <v>4256.1400000000003</v>
      </c>
      <c r="I1886" s="3">
        <v>2638.31</v>
      </c>
      <c r="J1886" s="7">
        <v>3944.12</v>
      </c>
      <c r="K1886" s="2">
        <v>1512.77</v>
      </c>
      <c r="N1886" s="7">
        <v>3483.92</v>
      </c>
      <c r="O1886" s="3">
        <v>1991.34</v>
      </c>
      <c r="P1886" s="7">
        <v>4193.53</v>
      </c>
      <c r="Q1886" s="2">
        <v>1818.17</v>
      </c>
      <c r="T1886" s="2">
        <v>3733.33</v>
      </c>
      <c r="U1886" s="3">
        <v>2299.34</v>
      </c>
      <c r="AJ1886" s="2">
        <f t="shared" si="207"/>
        <v>3489</v>
      </c>
      <c r="AK1886" s="2">
        <v>195</v>
      </c>
      <c r="AL1886" s="7">
        <v>3304.01</v>
      </c>
      <c r="AM1886" s="2">
        <v>1633.66</v>
      </c>
      <c r="AP1886" s="7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32">
        <v>3839</v>
      </c>
      <c r="BV1886" s="32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KA1886" s="247">
        <f t="shared" si="208"/>
        <v>4174.12</v>
      </c>
      <c r="KB1886" s="228">
        <f t="shared" si="209"/>
        <v>3197.6800000000003</v>
      </c>
      <c r="KC1886" s="246">
        <f t="shared" si="210"/>
        <v>3125.28</v>
      </c>
    </row>
    <row r="1887" spans="1:289" x14ac:dyDescent="0.3">
      <c r="A1887" s="215">
        <v>43108</v>
      </c>
      <c r="B1887" s="31">
        <v>3695</v>
      </c>
      <c r="C1887" s="31">
        <f t="shared" si="211"/>
        <v>3819.5238095238096</v>
      </c>
      <c r="D1887" s="7">
        <v>4732.6499999999996</v>
      </c>
      <c r="E1887" s="2">
        <v>2167.9699999999998</v>
      </c>
      <c r="H1887" s="2">
        <v>4272.45</v>
      </c>
      <c r="I1887" s="3">
        <v>2652.05</v>
      </c>
      <c r="J1887" s="7">
        <v>3956.68</v>
      </c>
      <c r="K1887" s="2">
        <v>1523.3</v>
      </c>
      <c r="N1887" s="7">
        <v>3496.48</v>
      </c>
      <c r="O1887" s="3">
        <v>2001.96</v>
      </c>
      <c r="P1887" s="7">
        <v>4219.82</v>
      </c>
      <c r="Q1887" s="2">
        <v>1842.47</v>
      </c>
      <c r="T1887" s="2">
        <v>3759.62</v>
      </c>
      <c r="U1887" s="3">
        <v>2323.84</v>
      </c>
      <c r="AJ1887" s="2">
        <f t="shared" si="207"/>
        <v>3500</v>
      </c>
      <c r="AK1887" s="2">
        <v>195</v>
      </c>
      <c r="AL1887" s="7">
        <v>3329.45</v>
      </c>
      <c r="AM1887" s="2">
        <v>1657.06</v>
      </c>
      <c r="AP1887" s="7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32">
        <v>3844</v>
      </c>
      <c r="BV1887" s="32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KA1887" s="247">
        <f t="shared" si="208"/>
        <v>4186.68</v>
      </c>
      <c r="KB1887" s="228">
        <f t="shared" si="209"/>
        <v>3208.9</v>
      </c>
      <c r="KC1887" s="246">
        <f t="shared" si="210"/>
        <v>3135.4</v>
      </c>
    </row>
    <row r="1888" spans="1:289" x14ac:dyDescent="0.3">
      <c r="A1888" s="215">
        <v>43109</v>
      </c>
      <c r="B1888" s="31">
        <v>3716</v>
      </c>
      <c r="C1888" s="31">
        <f t="shared" si="211"/>
        <v>3805.6190476190477</v>
      </c>
      <c r="D1888" s="7">
        <v>4719.05</v>
      </c>
      <c r="E1888" s="2">
        <v>2156.61</v>
      </c>
      <c r="H1888" s="2">
        <v>4258.8500000000004</v>
      </c>
      <c r="I1888" s="3">
        <v>2640.6</v>
      </c>
      <c r="J1888" s="7">
        <v>3946.21</v>
      </c>
      <c r="K1888" s="2">
        <v>1514.52</v>
      </c>
      <c r="N1888" s="7">
        <v>3486.01</v>
      </c>
      <c r="O1888" s="3">
        <v>1993.11</v>
      </c>
      <c r="P1888" s="7">
        <v>4208.3</v>
      </c>
      <c r="Q1888" s="2">
        <v>1832.4</v>
      </c>
      <c r="T1888" s="2">
        <v>3748.1</v>
      </c>
      <c r="U1888" s="3">
        <v>2313.69</v>
      </c>
      <c r="AJ1888" s="2">
        <f t="shared" si="207"/>
        <v>3521</v>
      </c>
      <c r="AK1888" s="2">
        <v>195</v>
      </c>
      <c r="AL1888" s="7">
        <v>3318.63</v>
      </c>
      <c r="AM1888" s="2">
        <v>1647.74</v>
      </c>
      <c r="AP1888" s="7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32">
        <v>3855</v>
      </c>
      <c r="BV1888" s="32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KA1888" s="247">
        <f t="shared" si="208"/>
        <v>4176.21</v>
      </c>
      <c r="KB1888" s="228">
        <f t="shared" si="209"/>
        <v>3230.32</v>
      </c>
      <c r="KC1888" s="246">
        <f t="shared" si="210"/>
        <v>3154.7200000000003</v>
      </c>
    </row>
    <row r="1889" spans="1:289" x14ac:dyDescent="0.3">
      <c r="A1889" s="215">
        <v>43110</v>
      </c>
      <c r="B1889" s="31">
        <v>3700</v>
      </c>
      <c r="C1889" s="31">
        <f t="shared" si="211"/>
        <v>3791.4761904761904</v>
      </c>
      <c r="D1889" s="7">
        <v>4740.8100000000004</v>
      </c>
      <c r="E1889" s="2">
        <v>2174.7800000000002</v>
      </c>
      <c r="H1889" s="2">
        <v>4280.6099999999997</v>
      </c>
      <c r="I1889" s="3">
        <v>2658.92</v>
      </c>
      <c r="J1889" s="7">
        <v>3975.51</v>
      </c>
      <c r="K1889" s="2">
        <v>1540.87</v>
      </c>
      <c r="N1889" s="7">
        <v>3515.31</v>
      </c>
      <c r="O1889" s="3">
        <v>2019.68</v>
      </c>
      <c r="P1889" s="7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207"/>
        <v>3505</v>
      </c>
      <c r="AK1889" s="2">
        <v>195</v>
      </c>
      <c r="AL1889" s="7">
        <v>3335.94</v>
      </c>
      <c r="AM1889" s="2">
        <v>1662.65</v>
      </c>
      <c r="AP1889" s="7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32">
        <v>3833</v>
      </c>
      <c r="BV1889" s="32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KA1889" s="247">
        <f t="shared" si="208"/>
        <v>4205.51</v>
      </c>
      <c r="KB1889" s="228">
        <f t="shared" si="209"/>
        <v>3214</v>
      </c>
      <c r="KC1889" s="246">
        <f t="shared" si="210"/>
        <v>3140</v>
      </c>
    </row>
    <row r="1890" spans="1:289" x14ac:dyDescent="0.3">
      <c r="A1890" s="215">
        <v>43111</v>
      </c>
      <c r="B1890" s="31">
        <v>3683</v>
      </c>
      <c r="C1890" s="31">
        <f t="shared" si="211"/>
        <v>3777.4761904761904</v>
      </c>
      <c r="D1890" s="7">
        <v>4767.3900000000003</v>
      </c>
      <c r="E1890" s="2">
        <v>2177.96</v>
      </c>
      <c r="H1890" s="2">
        <v>4307.1899999999996</v>
      </c>
      <c r="I1890" s="3">
        <v>2662.13</v>
      </c>
      <c r="J1890" s="7">
        <v>3979.57</v>
      </c>
      <c r="K1890" s="2">
        <v>1533.81</v>
      </c>
      <c r="N1890" s="7">
        <v>3519.3670000000002</v>
      </c>
      <c r="O1890" s="3">
        <v>2012.56</v>
      </c>
      <c r="P1890" s="7">
        <v>4267.38</v>
      </c>
      <c r="Q1890" s="2">
        <v>1828.19</v>
      </c>
      <c r="T1890" s="2">
        <v>3807.18</v>
      </c>
      <c r="U1890" s="3">
        <v>2309.44</v>
      </c>
      <c r="AJ1890" s="2">
        <f t="shared" si="207"/>
        <v>3488</v>
      </c>
      <c r="AK1890" s="2">
        <v>195</v>
      </c>
      <c r="AL1890" s="7">
        <v>3427.19</v>
      </c>
      <c r="AM1890" s="2">
        <v>1692</v>
      </c>
      <c r="AP1890" s="7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32">
        <v>3814</v>
      </c>
      <c r="BV1890" s="32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KA1890" s="247">
        <f t="shared" si="208"/>
        <v>4209.57</v>
      </c>
      <c r="KB1890" s="228">
        <f t="shared" si="209"/>
        <v>3196.66</v>
      </c>
      <c r="KC1890" s="246">
        <f t="shared" si="210"/>
        <v>3124.36</v>
      </c>
    </row>
    <row r="1891" spans="1:289" x14ac:dyDescent="0.3">
      <c r="A1891" s="215">
        <v>43112</v>
      </c>
      <c r="B1891" s="31">
        <v>3652</v>
      </c>
      <c r="C1891" s="31">
        <f t="shared" si="211"/>
        <v>3762.5238095238096</v>
      </c>
      <c r="D1891" s="7">
        <v>4759.1400000000003</v>
      </c>
      <c r="E1891" s="2">
        <v>2171.12</v>
      </c>
      <c r="H1891" s="2">
        <v>4298.9399999999996</v>
      </c>
      <c r="I1891" s="3">
        <v>2655.23</v>
      </c>
      <c r="J1891" s="7">
        <v>3973.23</v>
      </c>
      <c r="K1891" s="2">
        <v>1528.52</v>
      </c>
      <c r="N1891" s="7">
        <v>3513.03</v>
      </c>
      <c r="O1891" s="3">
        <v>2007.22</v>
      </c>
      <c r="P1891" s="7">
        <v>4260.34</v>
      </c>
      <c r="Q1891" s="2">
        <v>1822.18</v>
      </c>
      <c r="T1891" s="2">
        <v>3800.14</v>
      </c>
      <c r="U1891" s="3">
        <v>2303.38</v>
      </c>
      <c r="AJ1891" s="2">
        <f t="shared" si="207"/>
        <v>3457</v>
      </c>
      <c r="AK1891" s="2">
        <v>195</v>
      </c>
      <c r="AL1891" s="7">
        <v>3420.46</v>
      </c>
      <c r="AM1891" s="2">
        <v>1686.31</v>
      </c>
      <c r="AP1891" s="7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32">
        <v>3792</v>
      </c>
      <c r="BV1891" s="32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KA1891" s="247">
        <f t="shared" si="208"/>
        <v>4203.2299999999996</v>
      </c>
      <c r="KB1891" s="228">
        <f t="shared" si="209"/>
        <v>3165.04</v>
      </c>
      <c r="KC1891" s="246">
        <f t="shared" si="210"/>
        <v>3095.84</v>
      </c>
    </row>
    <row r="1892" spans="1:289" x14ac:dyDescent="0.3">
      <c r="A1892" s="215">
        <v>43115</v>
      </c>
      <c r="B1892" s="31">
        <v>3737</v>
      </c>
      <c r="C1892" s="31">
        <f t="shared" si="211"/>
        <v>3752.3333333333335</v>
      </c>
      <c r="D1892" s="7">
        <v>4683.24</v>
      </c>
      <c r="E1892" s="2">
        <v>2098.7800000000002</v>
      </c>
      <c r="H1892" s="2">
        <v>4223.04</v>
      </c>
      <c r="I1892" s="3">
        <v>2582.2800000000002</v>
      </c>
      <c r="J1892" s="7">
        <v>3962.67</v>
      </c>
      <c r="K1892" s="2">
        <v>1519.69</v>
      </c>
      <c r="N1892" s="7">
        <v>3502.47</v>
      </c>
      <c r="O1892" s="3">
        <v>1998.32</v>
      </c>
      <c r="P1892" s="7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207"/>
        <v>3542</v>
      </c>
      <c r="AK1892" s="2">
        <v>195</v>
      </c>
      <c r="AL1892" s="7">
        <v>3421.67</v>
      </c>
      <c r="AM1892" s="2">
        <v>1689.03</v>
      </c>
      <c r="AP1892" s="7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32">
        <v>3870</v>
      </c>
      <c r="BV1892" s="32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KA1892" s="247">
        <f t="shared" si="208"/>
        <v>4192.67</v>
      </c>
      <c r="KB1892" s="228">
        <f t="shared" si="209"/>
        <v>3251.7400000000002</v>
      </c>
      <c r="KC1892" s="246">
        <f t="shared" si="210"/>
        <v>3174.04</v>
      </c>
    </row>
    <row r="1893" spans="1:289" x14ac:dyDescent="0.3">
      <c r="A1893" s="215">
        <v>43116</v>
      </c>
      <c r="B1893" s="31">
        <v>3746</v>
      </c>
      <c r="C1893" s="31">
        <f t="shared" si="211"/>
        <v>3741.9523809523807</v>
      </c>
      <c r="D1893" s="7">
        <v>4677.84</v>
      </c>
      <c r="E1893" s="2">
        <v>2094.3200000000002</v>
      </c>
      <c r="H1893" s="2">
        <v>4217.6400000000003</v>
      </c>
      <c r="I1893" s="3">
        <v>2577.7800000000002</v>
      </c>
      <c r="J1893" s="7">
        <v>3958.44</v>
      </c>
      <c r="K1893" s="2">
        <v>1516.16</v>
      </c>
      <c r="N1893" s="7">
        <v>3498.24</v>
      </c>
      <c r="O1893" s="3">
        <v>1994.76</v>
      </c>
      <c r="P1893" s="7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207"/>
        <v>3551</v>
      </c>
      <c r="AK1893" s="2">
        <v>195</v>
      </c>
      <c r="AL1893" s="7">
        <v>3404.75</v>
      </c>
      <c r="AM1893" s="2">
        <v>1673.06</v>
      </c>
      <c r="AP1893" s="7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32">
        <v>3874</v>
      </c>
      <c r="BV1893" s="32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KA1893" s="247">
        <f t="shared" si="208"/>
        <v>4188.4400000000005</v>
      </c>
      <c r="KB1893" s="228">
        <f t="shared" si="209"/>
        <v>3260.92</v>
      </c>
      <c r="KC1893" s="246">
        <f t="shared" si="210"/>
        <v>3182.32</v>
      </c>
    </row>
    <row r="1894" spans="1:289" x14ac:dyDescent="0.3">
      <c r="A1894" s="215">
        <v>43117</v>
      </c>
      <c r="B1894" s="31">
        <v>3747</v>
      </c>
      <c r="C1894" s="31">
        <f t="shared" si="211"/>
        <v>3731.5714285714284</v>
      </c>
      <c r="D1894" s="7">
        <v>4658.38</v>
      </c>
      <c r="E1894" s="2">
        <v>2074.41</v>
      </c>
      <c r="H1894" s="2">
        <v>4198.18</v>
      </c>
      <c r="I1894" s="3">
        <v>2557.6999999999998</v>
      </c>
      <c r="J1894" s="7">
        <v>3962.67</v>
      </c>
      <c r="K1894" s="2">
        <v>1519.69</v>
      </c>
      <c r="N1894" s="7">
        <v>3502.47</v>
      </c>
      <c r="O1894" s="3">
        <v>1998.32</v>
      </c>
      <c r="P1894" s="7">
        <v>4211.32</v>
      </c>
      <c r="Q1894" s="2">
        <v>1775.61</v>
      </c>
      <c r="T1894" s="2">
        <v>3751.12</v>
      </c>
      <c r="U1894" s="3">
        <v>2256.41</v>
      </c>
      <c r="AJ1894" s="2">
        <f t="shared" si="207"/>
        <v>3552</v>
      </c>
      <c r="AK1894" s="2">
        <v>195</v>
      </c>
      <c r="AL1894" s="7">
        <v>3384.38</v>
      </c>
      <c r="AM1894" s="2">
        <v>1652.47</v>
      </c>
      <c r="AP1894" s="7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32">
        <v>3866</v>
      </c>
      <c r="BV1894" s="32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KA1894" s="247">
        <f t="shared" si="208"/>
        <v>4192.67</v>
      </c>
      <c r="KB1894" s="228">
        <f t="shared" si="209"/>
        <v>3261.94</v>
      </c>
      <c r="KC1894" s="246">
        <f t="shared" si="210"/>
        <v>3183.2400000000002</v>
      </c>
    </row>
    <row r="1895" spans="1:289" x14ac:dyDescent="0.3">
      <c r="A1895" s="215">
        <v>43118</v>
      </c>
      <c r="B1895" s="31">
        <v>3740</v>
      </c>
      <c r="C1895" s="31">
        <f t="shared" si="211"/>
        <v>3724.1904761904761</v>
      </c>
      <c r="D1895" s="7">
        <v>4634.6499999999996</v>
      </c>
      <c r="E1895" s="2">
        <v>2058.62</v>
      </c>
      <c r="H1895" s="2">
        <v>4174.45</v>
      </c>
      <c r="I1895" s="3">
        <v>2541.7800000000002</v>
      </c>
      <c r="J1895" s="7">
        <v>3924.63</v>
      </c>
      <c r="K1895" s="2">
        <v>1487.92</v>
      </c>
      <c r="N1895" s="7">
        <v>3464.43</v>
      </c>
      <c r="O1895" s="3">
        <v>1966.28</v>
      </c>
      <c r="P1895" s="7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207"/>
        <v>3545</v>
      </c>
      <c r="AK1895" s="2">
        <v>195</v>
      </c>
      <c r="AL1895" s="7">
        <v>3393.33</v>
      </c>
      <c r="AM1895" s="2">
        <v>1666.77</v>
      </c>
      <c r="AP1895" s="7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32">
        <v>3865</v>
      </c>
      <c r="BV1895" s="32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KA1895" s="247">
        <f t="shared" si="208"/>
        <v>4154.63</v>
      </c>
      <c r="KB1895" s="228">
        <f t="shared" si="209"/>
        <v>3254.8</v>
      </c>
      <c r="KC1895" s="246">
        <f t="shared" si="210"/>
        <v>3176.8</v>
      </c>
    </row>
    <row r="1896" spans="1:289" x14ac:dyDescent="0.3">
      <c r="A1896" s="215">
        <v>43119</v>
      </c>
      <c r="B1896" s="31">
        <v>3737</v>
      </c>
      <c r="C1896" s="31">
        <f t="shared" si="211"/>
        <v>3718.6190476190477</v>
      </c>
      <c r="D1896" s="7">
        <v>4641.4799999999996</v>
      </c>
      <c r="E1896" s="2">
        <v>2066.15</v>
      </c>
      <c r="H1896" s="2">
        <v>4181.28</v>
      </c>
      <c r="I1896" s="3">
        <v>2549.37</v>
      </c>
      <c r="J1896" s="7">
        <v>3920.41</v>
      </c>
      <c r="K1896" s="2">
        <v>1484.39</v>
      </c>
      <c r="N1896" s="7">
        <v>3460.21</v>
      </c>
      <c r="O1896" s="3">
        <v>1962.72</v>
      </c>
      <c r="P1896" s="7">
        <v>4201.7</v>
      </c>
      <c r="Q1896" s="2">
        <v>1772.11</v>
      </c>
      <c r="T1896" s="2">
        <v>3741.5</v>
      </c>
      <c r="U1896" s="3">
        <v>2252.88</v>
      </c>
      <c r="AJ1896" s="2">
        <f t="shared" si="207"/>
        <v>3542</v>
      </c>
      <c r="AK1896" s="2">
        <v>195</v>
      </c>
      <c r="AL1896" s="7">
        <v>3401.03</v>
      </c>
      <c r="AM1896" s="2">
        <v>1674.93</v>
      </c>
      <c r="AP1896" s="7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32">
        <v>3850</v>
      </c>
      <c r="BV1896" s="32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KA1896" s="247">
        <f t="shared" si="208"/>
        <v>4150.41</v>
      </c>
      <c r="KB1896" s="228">
        <f t="shared" si="209"/>
        <v>3251.7400000000002</v>
      </c>
      <c r="KC1896" s="246">
        <f t="shared" si="210"/>
        <v>3174.04</v>
      </c>
    </row>
    <row r="1897" spans="1:289" x14ac:dyDescent="0.3">
      <c r="A1897" s="215">
        <v>43122</v>
      </c>
      <c r="B1897" s="31">
        <v>3706</v>
      </c>
      <c r="C1897" s="31">
        <f t="shared" si="211"/>
        <v>3712.9523809523807</v>
      </c>
      <c r="D1897" s="7">
        <v>4621.16</v>
      </c>
      <c r="E1897" s="2">
        <v>2047.47</v>
      </c>
      <c r="H1897" s="2">
        <v>4160.96</v>
      </c>
      <c r="I1897" s="3">
        <v>2530.5300000000002</v>
      </c>
      <c r="J1897" s="7">
        <v>3914.07</v>
      </c>
      <c r="K1897" s="2">
        <v>1479.09</v>
      </c>
      <c r="N1897" s="7">
        <v>3453.87</v>
      </c>
      <c r="O1897" s="3">
        <v>1957.38</v>
      </c>
      <c r="P1897" s="7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207"/>
        <v>3511</v>
      </c>
      <c r="AK1897" s="2">
        <v>195</v>
      </c>
      <c r="AL1897" s="7">
        <v>3394.21</v>
      </c>
      <c r="AM1897" s="2">
        <v>1669.16</v>
      </c>
      <c r="AP1897" s="7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32">
        <v>3820</v>
      </c>
      <c r="BV1897" s="32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KA1897" s="247">
        <f t="shared" si="208"/>
        <v>4144.07</v>
      </c>
      <c r="KB1897" s="228">
        <f t="shared" si="209"/>
        <v>3220.12</v>
      </c>
      <c r="KC1897" s="246">
        <f t="shared" si="210"/>
        <v>3145.52</v>
      </c>
    </row>
    <row r="1898" spans="1:289" x14ac:dyDescent="0.3">
      <c r="A1898" s="215">
        <v>43123</v>
      </c>
      <c r="B1898" s="31">
        <v>3720</v>
      </c>
      <c r="C1898" s="31">
        <f t="shared" si="211"/>
        <v>3707.6190476190477</v>
      </c>
      <c r="D1898" s="7">
        <v>4615.76</v>
      </c>
      <c r="E1898" s="2">
        <v>2043.01</v>
      </c>
      <c r="H1898" s="2">
        <v>4155.5600000000004</v>
      </c>
      <c r="I1898" s="3">
        <v>2526.0300000000002</v>
      </c>
      <c r="J1898" s="7">
        <v>3909.84</v>
      </c>
      <c r="K1898" s="2">
        <v>1475.56</v>
      </c>
      <c r="N1898" s="7">
        <v>3449.64</v>
      </c>
      <c r="O1898" s="3">
        <v>1953.82</v>
      </c>
      <c r="P1898" s="7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207"/>
        <v>3525</v>
      </c>
      <c r="AK1898" s="2">
        <v>195</v>
      </c>
      <c r="AL1898" s="7">
        <v>3389.66</v>
      </c>
      <c r="AM1898" s="2">
        <v>1665.31</v>
      </c>
      <c r="AP1898" s="7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32">
        <v>3828</v>
      </c>
      <c r="BV1898" s="32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KA1898" s="247">
        <f t="shared" si="208"/>
        <v>4139.84</v>
      </c>
      <c r="KB1898" s="228">
        <f t="shared" si="209"/>
        <v>3234.4</v>
      </c>
      <c r="KC1898" s="246">
        <f t="shared" si="210"/>
        <v>3158.4</v>
      </c>
    </row>
    <row r="1899" spans="1:289" x14ac:dyDescent="0.3">
      <c r="A1899" s="215">
        <v>43124</v>
      </c>
      <c r="B1899" s="31">
        <v>3695</v>
      </c>
      <c r="C1899" s="31">
        <f t="shared" si="211"/>
        <v>3701.1904761904761</v>
      </c>
      <c r="D1899" s="7">
        <v>4545.8599999999997</v>
      </c>
      <c r="E1899" s="2">
        <v>1981.54</v>
      </c>
      <c r="H1899" s="2">
        <v>4085.66</v>
      </c>
      <c r="I1899" s="3">
        <v>2464.04</v>
      </c>
      <c r="J1899" s="7">
        <v>3873.92</v>
      </c>
      <c r="K1899" s="2">
        <v>1445.56</v>
      </c>
      <c r="N1899" s="7">
        <v>3413.72</v>
      </c>
      <c r="O1899" s="3">
        <v>1923.56</v>
      </c>
      <c r="P1899" s="7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207"/>
        <v>3500</v>
      </c>
      <c r="AK1899" s="2">
        <v>195</v>
      </c>
      <c r="AL1899" s="7">
        <v>3375</v>
      </c>
      <c r="AM1899" s="2">
        <v>1656.15</v>
      </c>
      <c r="AP1899" s="7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32">
        <v>3807</v>
      </c>
      <c r="BV1899" s="32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KA1899" s="247">
        <f t="shared" si="208"/>
        <v>4103.92</v>
      </c>
      <c r="KB1899" s="228">
        <f t="shared" si="209"/>
        <v>3208.9</v>
      </c>
      <c r="KC1899" s="246">
        <f t="shared" si="210"/>
        <v>3135.4</v>
      </c>
    </row>
    <row r="1900" spans="1:289" x14ac:dyDescent="0.3">
      <c r="A1900" s="215">
        <v>43125</v>
      </c>
      <c r="B1900" s="31">
        <v>3690</v>
      </c>
      <c r="C1900" s="31">
        <f t="shared" si="211"/>
        <v>3697.7142857142858</v>
      </c>
      <c r="D1900" s="7">
        <v>4593.88</v>
      </c>
      <c r="E1900" s="2">
        <v>2028.62</v>
      </c>
      <c r="H1900" s="2">
        <v>4133.68</v>
      </c>
      <c r="I1900" s="3">
        <v>2511.52</v>
      </c>
      <c r="J1900" s="7">
        <v>3873.92</v>
      </c>
      <c r="K1900" s="2">
        <v>1445.56</v>
      </c>
      <c r="N1900" s="7">
        <v>3413.72</v>
      </c>
      <c r="O1900" s="3">
        <v>1923.56</v>
      </c>
      <c r="P1900" s="7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207"/>
        <v>3495</v>
      </c>
      <c r="AK1900" s="2">
        <v>195</v>
      </c>
      <c r="AL1900" s="7">
        <v>3399.01</v>
      </c>
      <c r="AM1900" s="2">
        <v>1679.69</v>
      </c>
      <c r="AP1900" s="7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32">
        <v>3784</v>
      </c>
      <c r="BV1900" s="32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KA1900" s="247">
        <f t="shared" si="208"/>
        <v>4103.92</v>
      </c>
      <c r="KB1900" s="228">
        <f t="shared" si="209"/>
        <v>3203.8</v>
      </c>
      <c r="KC1900" s="246">
        <f t="shared" si="210"/>
        <v>3130.8</v>
      </c>
    </row>
    <row r="1901" spans="1:289" x14ac:dyDescent="0.3">
      <c r="A1901" s="215">
        <v>43126</v>
      </c>
      <c r="B1901" s="31">
        <v>3636</v>
      </c>
      <c r="C1901" s="31">
        <f t="shared" si="211"/>
        <v>3693.7142857142858</v>
      </c>
      <c r="D1901" s="7">
        <v>4591.16</v>
      </c>
      <c r="E1901" s="2">
        <v>2026.37</v>
      </c>
      <c r="H1901" s="2">
        <v>4130.96</v>
      </c>
      <c r="I1901" s="3">
        <v>2509.25</v>
      </c>
      <c r="J1901" s="7">
        <v>3871.81</v>
      </c>
      <c r="K1901" s="2">
        <v>1443.79</v>
      </c>
      <c r="N1901" s="7">
        <v>3411.61</v>
      </c>
      <c r="O1901" s="3">
        <v>1921.78</v>
      </c>
      <c r="P1901" s="7">
        <v>4183.74</v>
      </c>
      <c r="Q1901" s="2">
        <v>1761.32</v>
      </c>
      <c r="T1901" s="2">
        <v>3723.54</v>
      </c>
      <c r="U1901" s="3">
        <v>2242</v>
      </c>
      <c r="AJ1901" s="2">
        <f t="shared" si="207"/>
        <v>3441</v>
      </c>
      <c r="AK1901" s="2">
        <v>195</v>
      </c>
      <c r="AL1901" s="7">
        <v>3396.7</v>
      </c>
      <c r="AM1901" s="2">
        <v>1677.73</v>
      </c>
      <c r="AP1901" s="7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32">
        <v>3752</v>
      </c>
      <c r="BV1901" s="32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KA1901" s="247">
        <f t="shared" si="208"/>
        <v>4101.8099999999995</v>
      </c>
      <c r="KB1901" s="228">
        <f t="shared" si="209"/>
        <v>3148.7200000000003</v>
      </c>
      <c r="KC1901" s="246">
        <f t="shared" si="210"/>
        <v>3081.1200000000003</v>
      </c>
    </row>
    <row r="1902" spans="1:289" x14ac:dyDescent="0.3">
      <c r="A1902" s="215">
        <v>43129</v>
      </c>
      <c r="B1902" s="31">
        <v>3601</v>
      </c>
      <c r="C1902" s="31">
        <f t="shared" si="211"/>
        <v>3689.3333333333335</v>
      </c>
      <c r="D1902" s="7">
        <v>4677.79</v>
      </c>
      <c r="E1902" s="2">
        <v>2105.48</v>
      </c>
      <c r="H1902" s="2">
        <v>4217.59</v>
      </c>
      <c r="I1902" s="3">
        <v>2589.0300000000002</v>
      </c>
      <c r="J1902" s="7">
        <v>3925.67</v>
      </c>
      <c r="K1902" s="2">
        <v>1492.3</v>
      </c>
      <c r="N1902" s="7">
        <v>3465.47</v>
      </c>
      <c r="O1902" s="3">
        <v>1970.7</v>
      </c>
      <c r="P1902" s="7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207"/>
        <v>3406</v>
      </c>
      <c r="AK1902" s="2">
        <v>195</v>
      </c>
      <c r="AL1902" s="7">
        <v>3441.25</v>
      </c>
      <c r="AM1902" s="2">
        <v>1717.11</v>
      </c>
      <c r="AP1902" s="7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32">
        <v>3710</v>
      </c>
      <c r="BV1902" s="32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54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IO1902" s="54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  <c r="JD1902" s="32"/>
      <c r="JE1902" s="32"/>
      <c r="JF1902" s="32"/>
      <c r="JG1902" s="32"/>
      <c r="JH1902" s="32"/>
      <c r="JI1902" s="32"/>
      <c r="JJ1902" s="32"/>
      <c r="JK1902" s="32"/>
      <c r="JL1902" s="32"/>
      <c r="JM1902" s="32"/>
      <c r="JN1902" s="32"/>
      <c r="JO1902" s="32"/>
      <c r="JP1902" s="154"/>
      <c r="JQ1902" s="32"/>
      <c r="JR1902" s="32"/>
      <c r="KA1902" s="247">
        <f t="shared" si="208"/>
        <v>4155.67</v>
      </c>
      <c r="KB1902" s="228">
        <f t="shared" si="209"/>
        <v>3113.02</v>
      </c>
      <c r="KC1902" s="246">
        <f t="shared" si="210"/>
        <v>3048.92</v>
      </c>
    </row>
    <row r="1903" spans="1:289" x14ac:dyDescent="0.3">
      <c r="A1903" s="216">
        <v>43130</v>
      </c>
      <c r="B1903" s="31">
        <v>3589</v>
      </c>
      <c r="C1903" s="31">
        <f t="shared" si="211"/>
        <v>3684.3809523809523</v>
      </c>
      <c r="D1903" s="7">
        <v>4697.46</v>
      </c>
      <c r="E1903" s="2">
        <v>2127.25</v>
      </c>
      <c r="H1903" s="2">
        <v>4237.26</v>
      </c>
      <c r="I1903" s="3">
        <v>2610.9899999999998</v>
      </c>
      <c r="J1903" s="7">
        <v>3937.02</v>
      </c>
      <c r="K1903" s="2">
        <v>1505.27</v>
      </c>
      <c r="N1903" s="7">
        <v>3476.82</v>
      </c>
      <c r="O1903" s="3">
        <v>1983.78</v>
      </c>
      <c r="P1903" s="7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207"/>
        <v>3394</v>
      </c>
      <c r="AK1903" s="2">
        <v>195</v>
      </c>
      <c r="AL1903" s="7">
        <v>3451.45</v>
      </c>
      <c r="AM1903" s="2">
        <v>1728.95</v>
      </c>
      <c r="AP1903" s="7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32">
        <v>3688</v>
      </c>
      <c r="BV1903" s="32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54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IO1903" s="54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  <c r="JD1903" s="32"/>
      <c r="JE1903" s="32"/>
      <c r="JF1903" s="32"/>
      <c r="JG1903" s="32"/>
      <c r="JH1903" s="32"/>
      <c r="JI1903" s="32"/>
      <c r="JJ1903" s="32"/>
      <c r="JK1903" s="32"/>
      <c r="JL1903" s="32"/>
      <c r="JM1903" s="32"/>
      <c r="JN1903" s="32"/>
      <c r="JO1903" s="32"/>
      <c r="JP1903" s="154"/>
      <c r="JQ1903" s="32"/>
      <c r="JR1903" s="32"/>
      <c r="KA1903" s="247">
        <f t="shared" si="208"/>
        <v>4167.0200000000004</v>
      </c>
      <c r="KB1903" s="228">
        <f t="shared" si="209"/>
        <v>3100.78</v>
      </c>
      <c r="KC1903" s="246">
        <f t="shared" si="210"/>
        <v>3037.88</v>
      </c>
    </row>
    <row r="1904" spans="1:289" x14ac:dyDescent="0.3">
      <c r="A1904" s="216">
        <v>43131</v>
      </c>
      <c r="B1904" s="31">
        <v>3505</v>
      </c>
      <c r="C1904" s="31">
        <f t="shared" si="211"/>
        <v>3678.0952380952381</v>
      </c>
      <c r="D1904" s="7">
        <v>4675.13</v>
      </c>
      <c r="E1904" s="2">
        <v>2108.69</v>
      </c>
      <c r="H1904" s="2">
        <v>4214.93</v>
      </c>
      <c r="I1904" s="3">
        <v>2592.27</v>
      </c>
      <c r="J1904" s="7">
        <v>3919.79</v>
      </c>
      <c r="K1904" s="2">
        <v>1490.84</v>
      </c>
      <c r="N1904" s="7">
        <v>3459.59</v>
      </c>
      <c r="O1904" s="3">
        <v>1969.22</v>
      </c>
      <c r="P1904" s="7">
        <v>4219.72</v>
      </c>
      <c r="Q1904" s="2">
        <v>1796.6</v>
      </c>
      <c r="T1904" s="2">
        <v>3759.52</v>
      </c>
      <c r="U1904" s="3">
        <v>2277.58</v>
      </c>
      <c r="AJ1904" s="2">
        <f t="shared" si="207"/>
        <v>3310</v>
      </c>
      <c r="AK1904" s="2">
        <v>195</v>
      </c>
      <c r="AL1904" s="7">
        <v>3432.68</v>
      </c>
      <c r="AM1904" s="2">
        <v>1713.01</v>
      </c>
      <c r="AP1904" s="7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32">
        <v>3624</v>
      </c>
      <c r="BV1904" s="32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54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IO1904" s="54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  <c r="JD1904" s="32"/>
      <c r="JE1904" s="32"/>
      <c r="JF1904" s="32"/>
      <c r="JG1904" s="32"/>
      <c r="JH1904" s="32"/>
      <c r="JI1904" s="32"/>
      <c r="JJ1904" s="32"/>
      <c r="JK1904" s="32"/>
      <c r="JL1904" s="32"/>
      <c r="JM1904" s="32"/>
      <c r="JN1904" s="32"/>
      <c r="JO1904" s="32"/>
      <c r="JP1904" s="154"/>
      <c r="JQ1904" s="32"/>
      <c r="JR1904" s="32"/>
      <c r="KA1904" s="247">
        <f t="shared" si="208"/>
        <v>4149.79</v>
      </c>
      <c r="KB1904" s="228">
        <f t="shared" si="209"/>
        <v>3015.1</v>
      </c>
      <c r="KC1904" s="246">
        <f t="shared" si="210"/>
        <v>2960.6000000000004</v>
      </c>
    </row>
    <row r="1905" spans="1:289" x14ac:dyDescent="0.3">
      <c r="A1905" s="216">
        <v>43132</v>
      </c>
      <c r="B1905" s="31">
        <v>3535</v>
      </c>
      <c r="C1905" s="31">
        <f t="shared" si="211"/>
        <v>3673.6190476190477</v>
      </c>
      <c r="D1905" s="7">
        <v>4680.71</v>
      </c>
      <c r="E1905" s="2">
        <v>2113.33</v>
      </c>
      <c r="H1905" s="2">
        <v>4220.51</v>
      </c>
      <c r="I1905" s="3">
        <v>2596.9499999999998</v>
      </c>
      <c r="J1905" s="7">
        <v>3924.1</v>
      </c>
      <c r="K1905" s="2">
        <v>1494.44</v>
      </c>
      <c r="N1905" s="7">
        <v>3463.9</v>
      </c>
      <c r="O1905" s="3">
        <v>1972.86</v>
      </c>
      <c r="P1905" s="7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207"/>
        <v>3340</v>
      </c>
      <c r="AK1905" s="2">
        <v>195</v>
      </c>
      <c r="AL1905" s="7">
        <v>3437.37</v>
      </c>
      <c r="AM1905" s="2">
        <v>1716.99</v>
      </c>
      <c r="AP1905" s="7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32">
        <v>3628</v>
      </c>
      <c r="BV1905" s="32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54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IO1905" s="54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  <c r="JD1905" s="32"/>
      <c r="JE1905" s="32"/>
      <c r="JF1905" s="32"/>
      <c r="JG1905" s="32"/>
      <c r="JH1905" s="32"/>
      <c r="JI1905" s="32"/>
      <c r="JJ1905" s="32"/>
      <c r="JK1905" s="32"/>
      <c r="JL1905" s="32"/>
      <c r="JM1905" s="32"/>
      <c r="JN1905" s="32"/>
      <c r="JO1905" s="32"/>
      <c r="JP1905" s="154"/>
      <c r="JQ1905" s="32"/>
      <c r="JR1905" s="32"/>
      <c r="KA1905" s="247">
        <f t="shared" si="208"/>
        <v>4154.1000000000004</v>
      </c>
      <c r="KB1905" s="228">
        <f t="shared" si="209"/>
        <v>3045.7000000000003</v>
      </c>
      <c r="KC1905" s="246">
        <f t="shared" si="210"/>
        <v>2988.2000000000003</v>
      </c>
    </row>
    <row r="1906" spans="1:289" x14ac:dyDescent="0.3">
      <c r="A1906" s="216">
        <v>43133</v>
      </c>
      <c r="B1906" s="31">
        <v>3542</v>
      </c>
      <c r="C1906" s="31">
        <f t="shared" si="211"/>
        <v>3669.3333333333335</v>
      </c>
      <c r="D1906" s="7">
        <v>4792.72</v>
      </c>
      <c r="E1906" s="2">
        <v>2217.33</v>
      </c>
      <c r="H1906" s="2">
        <v>4332.5200000000004</v>
      </c>
      <c r="I1906" s="3">
        <v>2701.83</v>
      </c>
      <c r="J1906" s="7">
        <v>3978.56</v>
      </c>
      <c r="K1906" s="2">
        <v>1543.55</v>
      </c>
      <c r="N1906" s="7">
        <v>3518.36</v>
      </c>
      <c r="O1906" s="3">
        <v>2022.38</v>
      </c>
      <c r="P1906" s="7">
        <v>4282.54</v>
      </c>
      <c r="Q1906" s="2">
        <v>1853.43</v>
      </c>
      <c r="T1906" s="2">
        <v>3822.34</v>
      </c>
      <c r="U1906" s="3">
        <v>2334.9</v>
      </c>
      <c r="AJ1906" s="2">
        <f t="shared" si="207"/>
        <v>3347</v>
      </c>
      <c r="AK1906" s="2">
        <v>195</v>
      </c>
      <c r="AL1906" s="7">
        <v>3470.21</v>
      </c>
      <c r="AM1906" s="2">
        <v>1744.9</v>
      </c>
      <c r="AP1906" s="7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32">
        <v>3662</v>
      </c>
      <c r="BV1906" s="32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54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IO1906" s="54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  <c r="JD1906" s="32"/>
      <c r="JE1906" s="32"/>
      <c r="JF1906" s="32"/>
      <c r="JG1906" s="32"/>
      <c r="JH1906" s="32"/>
      <c r="JI1906" s="32"/>
      <c r="JJ1906" s="32"/>
      <c r="JK1906" s="32"/>
      <c r="JL1906" s="32"/>
      <c r="JM1906" s="32"/>
      <c r="JN1906" s="32"/>
      <c r="JO1906" s="32"/>
      <c r="JP1906" s="154"/>
      <c r="JQ1906" s="32"/>
      <c r="JR1906" s="32"/>
      <c r="KA1906" s="247">
        <f t="shared" si="208"/>
        <v>4208.5599999999995</v>
      </c>
      <c r="KB1906" s="228">
        <f t="shared" si="209"/>
        <v>3052.84</v>
      </c>
      <c r="KC1906" s="246">
        <f t="shared" si="210"/>
        <v>2994.6400000000003</v>
      </c>
    </row>
    <row r="1907" spans="1:289" x14ac:dyDescent="0.3">
      <c r="A1907" s="216">
        <v>43136</v>
      </c>
      <c r="B1907" s="31">
        <v>3596</v>
      </c>
      <c r="C1907" s="31">
        <f t="shared" si="211"/>
        <v>3665.1428571428573</v>
      </c>
      <c r="D1907" s="7">
        <v>4765.54</v>
      </c>
      <c r="E1907" s="2">
        <v>2185.6999999999998</v>
      </c>
      <c r="H1907" s="2">
        <v>4305.34</v>
      </c>
      <c r="I1907" s="3">
        <v>2669.93</v>
      </c>
      <c r="J1907" s="7">
        <v>4004.65</v>
      </c>
      <c r="K1907" s="2">
        <v>1565.44</v>
      </c>
      <c r="N1907" s="7">
        <v>3544.45</v>
      </c>
      <c r="O1907" s="3">
        <v>2044.46</v>
      </c>
      <c r="P1907" s="7">
        <v>4311.66</v>
      </c>
      <c r="Q1907" s="2">
        <v>1878.42</v>
      </c>
      <c r="T1907" s="2">
        <v>3851.46</v>
      </c>
      <c r="U1907" s="3">
        <v>2360.1</v>
      </c>
      <c r="AJ1907" s="2">
        <f t="shared" si="207"/>
        <v>3401</v>
      </c>
      <c r="AK1907" s="2">
        <v>195</v>
      </c>
      <c r="AL1907" s="7">
        <v>3498.36</v>
      </c>
      <c r="AM1907" s="2">
        <v>1768.81</v>
      </c>
      <c r="AP1907" s="7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32">
        <v>3695</v>
      </c>
      <c r="BV1907" s="32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54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IO1907" s="54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  <c r="JD1907" s="32"/>
      <c r="JE1907" s="32"/>
      <c r="JF1907" s="32"/>
      <c r="JG1907" s="32"/>
      <c r="JH1907" s="32"/>
      <c r="JI1907" s="32"/>
      <c r="JJ1907" s="32"/>
      <c r="JK1907" s="32"/>
      <c r="JL1907" s="32"/>
      <c r="JM1907" s="32"/>
      <c r="JN1907" s="32"/>
      <c r="JO1907" s="32"/>
      <c r="JP1907" s="154"/>
      <c r="JQ1907" s="32"/>
      <c r="JR1907" s="32"/>
      <c r="KA1907" s="247">
        <f t="shared" si="208"/>
        <v>4234.6499999999996</v>
      </c>
      <c r="KB1907" s="228">
        <f t="shared" si="209"/>
        <v>3107.92</v>
      </c>
      <c r="KC1907" s="246">
        <f t="shared" si="210"/>
        <v>3044.32</v>
      </c>
    </row>
    <row r="1908" spans="1:289" x14ac:dyDescent="0.3">
      <c r="A1908" s="216">
        <v>43137</v>
      </c>
      <c r="B1908" s="31">
        <v>3625</v>
      </c>
      <c r="C1908" s="31">
        <f t="shared" si="211"/>
        <v>3661.8095238095239</v>
      </c>
      <c r="D1908" s="7">
        <v>4673.3</v>
      </c>
      <c r="E1908" s="2">
        <v>2103.5700000000002</v>
      </c>
      <c r="H1908" s="2">
        <v>4213.1000000000004</v>
      </c>
      <c r="I1908" s="3">
        <v>2587.11</v>
      </c>
      <c r="J1908" s="7">
        <v>3961.17</v>
      </c>
      <c r="K1908" s="2">
        <v>1528.95</v>
      </c>
      <c r="N1908" s="7">
        <v>3500.97</v>
      </c>
      <c r="O1908" s="3">
        <v>2007.66</v>
      </c>
      <c r="P1908" s="7">
        <v>4251.05</v>
      </c>
      <c r="Q1908" s="2">
        <v>1824.94</v>
      </c>
      <c r="T1908" s="2">
        <v>3790.85</v>
      </c>
      <c r="U1908" s="3">
        <v>2306.16</v>
      </c>
      <c r="AJ1908" s="2">
        <f t="shared" si="207"/>
        <v>3430</v>
      </c>
      <c r="AK1908" s="2">
        <v>195</v>
      </c>
      <c r="AL1908" s="7">
        <v>3439.37</v>
      </c>
      <c r="AM1908" s="2">
        <v>1717.11</v>
      </c>
      <c r="AP1908" s="7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32">
        <v>3730</v>
      </c>
      <c r="BV1908" s="32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54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IO1908" s="54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  <c r="JD1908" s="32"/>
      <c r="JE1908" s="32"/>
      <c r="JF1908" s="32"/>
      <c r="JG1908" s="32"/>
      <c r="JH1908" s="32"/>
      <c r="JI1908" s="32"/>
      <c r="JJ1908" s="32"/>
      <c r="JK1908" s="32"/>
      <c r="JL1908" s="32"/>
      <c r="JM1908" s="32"/>
      <c r="JN1908" s="32"/>
      <c r="JO1908" s="32"/>
      <c r="JP1908" s="154"/>
      <c r="JQ1908" s="32"/>
      <c r="JR1908" s="32"/>
      <c r="KA1908" s="247">
        <f t="shared" si="208"/>
        <v>4191.17</v>
      </c>
      <c r="KB1908" s="228">
        <f t="shared" si="209"/>
        <v>3137.5</v>
      </c>
      <c r="KC1908" s="246">
        <f t="shared" si="210"/>
        <v>3071</v>
      </c>
    </row>
    <row r="1909" spans="1:289" x14ac:dyDescent="0.3">
      <c r="A1909" s="216">
        <v>43138</v>
      </c>
      <c r="B1909" s="31">
        <v>3572</v>
      </c>
      <c r="C1909" s="31">
        <f t="shared" si="211"/>
        <v>3654.9523809523807</v>
      </c>
      <c r="D1909" s="7">
        <v>4743.1400000000003</v>
      </c>
      <c r="E1909" s="2">
        <v>2167.0500000000002</v>
      </c>
      <c r="H1909" s="2">
        <v>4282.9399999999996</v>
      </c>
      <c r="I1909" s="3">
        <v>2651.13</v>
      </c>
      <c r="J1909" s="7">
        <v>4011.65</v>
      </c>
      <c r="K1909" s="2">
        <v>1574.76</v>
      </c>
      <c r="N1909" s="7">
        <v>3551.45</v>
      </c>
      <c r="O1909" s="3">
        <v>2053.86</v>
      </c>
      <c r="P1909" s="7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207"/>
        <v>3377</v>
      </c>
      <c r="AK1909" s="2">
        <v>195</v>
      </c>
      <c r="AL1909" s="7">
        <v>3467.4</v>
      </c>
      <c r="AM1909" s="2">
        <v>1740.91</v>
      </c>
      <c r="AP1909" s="7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32">
        <v>3683</v>
      </c>
      <c r="BV1909" s="32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54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IO1909" s="54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  <c r="JD1909" s="32"/>
      <c r="JE1909" s="32"/>
      <c r="JF1909" s="32"/>
      <c r="JG1909" s="32"/>
      <c r="JH1909" s="32"/>
      <c r="JI1909" s="32"/>
      <c r="JJ1909" s="32"/>
      <c r="JK1909" s="32"/>
      <c r="JL1909" s="32"/>
      <c r="JM1909" s="32"/>
      <c r="JN1909" s="32"/>
      <c r="JO1909" s="32"/>
      <c r="JP1909" s="154"/>
      <c r="JQ1909" s="32"/>
      <c r="JR1909" s="32"/>
      <c r="KA1909" s="247">
        <f t="shared" si="208"/>
        <v>4241.6499999999996</v>
      </c>
      <c r="KB1909" s="228">
        <f t="shared" si="209"/>
        <v>3083.44</v>
      </c>
      <c r="KC1909" s="246">
        <f t="shared" si="210"/>
        <v>3022.2400000000002</v>
      </c>
    </row>
    <row r="1910" spans="1:289" x14ac:dyDescent="0.3">
      <c r="A1910" s="216">
        <v>43139</v>
      </c>
      <c r="B1910" s="31">
        <v>3633</v>
      </c>
      <c r="C1910" s="31">
        <f t="shared" si="211"/>
        <v>3651.7619047619046</v>
      </c>
      <c r="D1910" s="7">
        <v>4746.08</v>
      </c>
      <c r="E1910" s="2">
        <v>2217.2600000000002</v>
      </c>
      <c r="H1910" s="2">
        <v>4285.88</v>
      </c>
      <c r="I1910" s="3">
        <v>2701.76</v>
      </c>
      <c r="J1910" s="7">
        <v>4026.09</v>
      </c>
      <c r="K1910" s="2">
        <v>1600.54</v>
      </c>
      <c r="N1910" s="7">
        <v>3565.89</v>
      </c>
      <c r="O1910" s="3">
        <v>2079.86</v>
      </c>
      <c r="P1910" s="7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207"/>
        <v>3438</v>
      </c>
      <c r="AK1910" s="2">
        <v>195</v>
      </c>
      <c r="AL1910" s="7">
        <v>3494.15</v>
      </c>
      <c r="AM1910" s="2">
        <v>1766.83</v>
      </c>
      <c r="AP1910" s="7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32">
        <v>3725</v>
      </c>
      <c r="BV1910" s="32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54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IO1910" s="54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  <c r="JD1910" s="32"/>
      <c r="JE1910" s="32"/>
      <c r="JF1910" s="32"/>
      <c r="JG1910" s="32"/>
      <c r="JH1910" s="32"/>
      <c r="JI1910" s="32"/>
      <c r="JJ1910" s="32"/>
      <c r="JK1910" s="32"/>
      <c r="JL1910" s="32"/>
      <c r="JM1910" s="32"/>
      <c r="JN1910" s="32"/>
      <c r="JO1910" s="32"/>
      <c r="JP1910" s="154"/>
      <c r="JQ1910" s="32"/>
      <c r="JR1910" s="32"/>
      <c r="KA1910" s="247">
        <f t="shared" si="208"/>
        <v>4256.09</v>
      </c>
      <c r="KB1910" s="228">
        <f t="shared" si="209"/>
        <v>3145.66</v>
      </c>
      <c r="KC1910" s="246">
        <f t="shared" si="210"/>
        <v>3078.36</v>
      </c>
    </row>
    <row r="1911" spans="1:289" x14ac:dyDescent="0.3">
      <c r="A1911" s="216">
        <v>43140</v>
      </c>
      <c r="B1911" s="31">
        <v>3630</v>
      </c>
      <c r="C1911" s="31">
        <f t="shared" si="211"/>
        <v>3649.2380952380954</v>
      </c>
      <c r="D1911" s="7">
        <v>4693.8599999999997</v>
      </c>
      <c r="E1911" s="2">
        <v>2169.8200000000002</v>
      </c>
      <c r="H1911" s="2">
        <v>4233.66</v>
      </c>
      <c r="I1911" s="3">
        <v>2653.92</v>
      </c>
      <c r="J1911" s="7">
        <v>4004.05</v>
      </c>
      <c r="K1911" s="2">
        <v>1581.9</v>
      </c>
      <c r="N1911" s="7">
        <v>3543.85</v>
      </c>
      <c r="O1911" s="3">
        <v>2061.06</v>
      </c>
      <c r="P1911" s="7">
        <v>4258.3</v>
      </c>
      <c r="Q1911" s="2">
        <v>1831.15</v>
      </c>
      <c r="T1911" s="2">
        <v>3798.1</v>
      </c>
      <c r="U1911" s="3">
        <v>2312.4299999999998</v>
      </c>
      <c r="AJ1911" s="2">
        <f t="shared" si="207"/>
        <v>3435</v>
      </c>
      <c r="AK1911" s="2">
        <v>195</v>
      </c>
      <c r="AL1911" s="7">
        <v>3482.7</v>
      </c>
      <c r="AM1911" s="2">
        <v>1758.67</v>
      </c>
      <c r="AP1911" s="7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32">
        <v>3725</v>
      </c>
      <c r="BV1911" s="32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54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IO1911" s="54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  <c r="JD1911" s="32"/>
      <c r="JE1911" s="32"/>
      <c r="JF1911" s="32"/>
      <c r="JG1911" s="32"/>
      <c r="JH1911" s="32"/>
      <c r="JI1911" s="32"/>
      <c r="JJ1911" s="32"/>
      <c r="JK1911" s="32"/>
      <c r="JL1911" s="32"/>
      <c r="JM1911" s="32"/>
      <c r="JN1911" s="32"/>
      <c r="JO1911" s="32"/>
      <c r="JP1911" s="154"/>
      <c r="JQ1911" s="32"/>
      <c r="JR1911" s="32"/>
      <c r="KA1911" s="247">
        <f t="shared" si="208"/>
        <v>4234.05</v>
      </c>
      <c r="KB1911" s="228">
        <f t="shared" si="209"/>
        <v>3142.6</v>
      </c>
      <c r="KC1911" s="246">
        <f t="shared" si="210"/>
        <v>3075.6000000000004</v>
      </c>
    </row>
    <row r="1912" spans="1:289" x14ac:dyDescent="0.3">
      <c r="A1912" s="216">
        <v>43143</v>
      </c>
      <c r="B1912" s="31">
        <v>3635</v>
      </c>
      <c r="C1912" s="31">
        <f t="shared" si="211"/>
        <v>3648.4285714285716</v>
      </c>
      <c r="D1912" s="7">
        <v>4643.79</v>
      </c>
      <c r="E1912" s="2">
        <v>2122.61</v>
      </c>
      <c r="H1912" s="2">
        <v>4183.59</v>
      </c>
      <c r="I1912" s="3">
        <v>2606.31</v>
      </c>
      <c r="J1912" s="7">
        <v>3993.03</v>
      </c>
      <c r="K1912" s="2">
        <v>1572.58</v>
      </c>
      <c r="N1912" s="7">
        <v>3532.83</v>
      </c>
      <c r="O1912" s="3">
        <v>2051.66</v>
      </c>
      <c r="P1912" s="7">
        <v>4234.16</v>
      </c>
      <c r="Q1912" s="2">
        <v>1808.97</v>
      </c>
      <c r="T1912" s="2">
        <v>3773.96</v>
      </c>
      <c r="U1912" s="3">
        <v>2290.06</v>
      </c>
      <c r="AJ1912" s="2">
        <f t="shared" si="207"/>
        <v>3440</v>
      </c>
      <c r="AK1912" s="2">
        <v>195</v>
      </c>
      <c r="AL1912" s="7">
        <v>3458.81</v>
      </c>
      <c r="AM1912" s="2">
        <v>1736.78</v>
      </c>
      <c r="AP1912" s="7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32">
        <v>3721</v>
      </c>
      <c r="BV1912" s="32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54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IO1912" s="54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  <c r="JD1912" s="32"/>
      <c r="JE1912" s="32"/>
      <c r="JF1912" s="32"/>
      <c r="JG1912" s="32"/>
      <c r="JH1912" s="32"/>
      <c r="JI1912" s="32"/>
      <c r="JJ1912" s="32"/>
      <c r="JK1912" s="32"/>
      <c r="JL1912" s="32"/>
      <c r="JM1912" s="32"/>
      <c r="JN1912" s="32"/>
      <c r="JO1912" s="32"/>
      <c r="JP1912" s="154"/>
      <c r="JQ1912" s="32"/>
      <c r="JR1912" s="32"/>
      <c r="KA1912" s="247">
        <f t="shared" si="208"/>
        <v>4223.0300000000007</v>
      </c>
      <c r="KB1912" s="228">
        <f t="shared" si="209"/>
        <v>3147.7000000000003</v>
      </c>
      <c r="KC1912" s="246">
        <f t="shared" si="210"/>
        <v>3080.2000000000003</v>
      </c>
    </row>
    <row r="1913" spans="1:289" x14ac:dyDescent="0.3">
      <c r="A1913" s="216">
        <v>43144</v>
      </c>
      <c r="B1913" s="31">
        <v>3608</v>
      </c>
      <c r="C1913" s="31">
        <f t="shared" si="211"/>
        <v>3642.2857142857142</v>
      </c>
      <c r="D1913" s="7">
        <v>4689.2299999999996</v>
      </c>
      <c r="E1913" s="2">
        <v>2167.5300000000002</v>
      </c>
      <c r="H1913" s="2">
        <v>4229.03</v>
      </c>
      <c r="I1913" s="3">
        <v>2651.61</v>
      </c>
      <c r="J1913" s="7">
        <v>3990.83</v>
      </c>
      <c r="K1913" s="2">
        <v>1570.72</v>
      </c>
      <c r="N1913" s="7">
        <v>3530.63</v>
      </c>
      <c r="O1913" s="3">
        <v>2049.7800000000002</v>
      </c>
      <c r="P1913" s="7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207"/>
        <v>3413</v>
      </c>
      <c r="AK1913" s="2">
        <v>195</v>
      </c>
      <c r="AL1913" s="7">
        <v>3480.55</v>
      </c>
      <c r="AM1913" s="2">
        <v>1758.4</v>
      </c>
      <c r="AP1913" s="7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32">
        <v>3681</v>
      </c>
      <c r="BV1913" s="32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54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IO1913" s="54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  <c r="JD1913" s="32"/>
      <c r="JE1913" s="32"/>
      <c r="JF1913" s="32"/>
      <c r="JG1913" s="32"/>
      <c r="JH1913" s="32"/>
      <c r="JI1913" s="32"/>
      <c r="JJ1913" s="32"/>
      <c r="JK1913" s="32"/>
      <c r="JL1913" s="32"/>
      <c r="JM1913" s="32"/>
      <c r="JN1913" s="32"/>
      <c r="JO1913" s="32"/>
      <c r="JP1913" s="154"/>
      <c r="JQ1913" s="32"/>
      <c r="JR1913" s="32"/>
      <c r="KA1913" s="247">
        <f t="shared" si="208"/>
        <v>4220.83</v>
      </c>
      <c r="KB1913" s="228">
        <f t="shared" si="209"/>
        <v>3120.16</v>
      </c>
      <c r="KC1913" s="246">
        <f t="shared" si="210"/>
        <v>3055.36</v>
      </c>
    </row>
    <row r="1914" spans="1:289" x14ac:dyDescent="0.3">
      <c r="A1914" s="216">
        <v>43145</v>
      </c>
      <c r="B1914" s="31">
        <v>3606</v>
      </c>
      <c r="C1914" s="31">
        <f t="shared" si="211"/>
        <v>3635.6190476190477</v>
      </c>
      <c r="D1914" s="7">
        <v>4627.1400000000003</v>
      </c>
      <c r="E1914" s="2">
        <v>2113.42</v>
      </c>
      <c r="H1914" s="2">
        <v>4166.9399999999996</v>
      </c>
      <c r="I1914" s="3">
        <v>2597.04</v>
      </c>
      <c r="J1914" s="7">
        <v>3951.15</v>
      </c>
      <c r="K1914" s="2">
        <v>1537.16</v>
      </c>
      <c r="N1914" s="7">
        <v>3490.95</v>
      </c>
      <c r="O1914" s="3">
        <v>2015.94</v>
      </c>
      <c r="P1914" s="7">
        <v>4224.03</v>
      </c>
      <c r="Q1914" s="2">
        <v>1804.68</v>
      </c>
      <c r="T1914" s="2">
        <v>3763.83</v>
      </c>
      <c r="U1914" s="3">
        <v>2285.73</v>
      </c>
      <c r="AJ1914" s="2">
        <f t="shared" si="207"/>
        <v>3411</v>
      </c>
      <c r="AK1914" s="2">
        <v>195</v>
      </c>
      <c r="AL1914" s="7">
        <v>3449.65</v>
      </c>
      <c r="AM1914" s="2">
        <v>1733.62</v>
      </c>
      <c r="AP1914" s="7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32">
        <v>3666</v>
      </c>
      <c r="BV1914" s="32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54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IO1914" s="54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  <c r="JD1914" s="32"/>
      <c r="JE1914" s="32"/>
      <c r="JF1914" s="32"/>
      <c r="JG1914" s="32"/>
      <c r="JH1914" s="32"/>
      <c r="JI1914" s="32"/>
      <c r="JJ1914" s="32"/>
      <c r="JK1914" s="32"/>
      <c r="JL1914" s="32"/>
      <c r="JM1914" s="32"/>
      <c r="JN1914" s="32"/>
      <c r="JO1914" s="32"/>
      <c r="JP1914" s="154"/>
      <c r="JQ1914" s="32"/>
      <c r="JR1914" s="32"/>
      <c r="KA1914" s="247">
        <f t="shared" si="208"/>
        <v>4181.1499999999996</v>
      </c>
      <c r="KB1914" s="228">
        <f t="shared" si="209"/>
        <v>3118.12</v>
      </c>
      <c r="KC1914" s="246">
        <f t="shared" si="210"/>
        <v>3053.52</v>
      </c>
    </row>
    <row r="1915" spans="1:289" x14ac:dyDescent="0.3">
      <c r="A1915" s="216">
        <v>43146</v>
      </c>
      <c r="B1915" s="31">
        <v>3542</v>
      </c>
      <c r="C1915" s="31">
        <f t="shared" si="211"/>
        <v>3625.8571428571427</v>
      </c>
      <c r="D1915" s="7">
        <v>4559.25</v>
      </c>
      <c r="E1915" s="2">
        <v>2052.87</v>
      </c>
      <c r="H1915" s="2">
        <v>4099.05</v>
      </c>
      <c r="I1915" s="3">
        <v>2535.98</v>
      </c>
      <c r="J1915" s="7">
        <v>3904.22</v>
      </c>
      <c r="K1915" s="2">
        <v>1507.34</v>
      </c>
      <c r="N1915" s="7">
        <v>3444.02</v>
      </c>
      <c r="O1915" s="3">
        <v>1985.86</v>
      </c>
      <c r="P1915" s="7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207"/>
        <v>3347</v>
      </c>
      <c r="AK1915" s="2">
        <v>195</v>
      </c>
      <c r="AL1915" s="7">
        <v>3423.21</v>
      </c>
      <c r="AM1915" s="2">
        <v>1724.04</v>
      </c>
      <c r="AP1915" s="7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32">
        <v>3600</v>
      </c>
      <c r="BV1915" s="32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54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IO1915" s="54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  <c r="JD1915" s="32"/>
      <c r="JE1915" s="32"/>
      <c r="JF1915" s="32"/>
      <c r="JG1915" s="32"/>
      <c r="JH1915" s="32"/>
      <c r="JI1915" s="32"/>
      <c r="JJ1915" s="32"/>
      <c r="JK1915" s="32"/>
      <c r="JL1915" s="32"/>
      <c r="JM1915" s="32"/>
      <c r="JN1915" s="32"/>
      <c r="JO1915" s="32"/>
      <c r="JP1915" s="154"/>
      <c r="JQ1915" s="32"/>
      <c r="JR1915" s="32"/>
      <c r="KA1915" s="247">
        <f t="shared" si="208"/>
        <v>4134.2199999999993</v>
      </c>
      <c r="KB1915" s="228">
        <f t="shared" si="209"/>
        <v>3052.84</v>
      </c>
      <c r="KC1915" s="246">
        <f t="shared" si="210"/>
        <v>2994.6400000000003</v>
      </c>
    </row>
    <row r="1916" spans="1:289" x14ac:dyDescent="0.3">
      <c r="A1916" s="216">
        <v>43147</v>
      </c>
      <c r="B1916" s="31">
        <v>3525</v>
      </c>
      <c r="C1916" s="31">
        <f t="shared" si="211"/>
        <v>3615.6190476190477</v>
      </c>
      <c r="D1916" s="7">
        <v>4613.8900000000003</v>
      </c>
      <c r="E1916" s="2">
        <v>2103.81</v>
      </c>
      <c r="H1916" s="2">
        <v>4153.6899999999996</v>
      </c>
      <c r="I1916" s="3">
        <v>2587.35</v>
      </c>
      <c r="J1916" s="7">
        <v>3919.58</v>
      </c>
      <c r="K1916" s="2">
        <v>1520.38</v>
      </c>
      <c r="N1916" s="7">
        <v>3459.38</v>
      </c>
      <c r="O1916" s="3">
        <v>1999.02</v>
      </c>
      <c r="P1916" s="7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207"/>
        <v>3330</v>
      </c>
      <c r="AK1916" s="2">
        <v>195</v>
      </c>
      <c r="AL1916" s="7">
        <v>3451.75</v>
      </c>
      <c r="AM1916" s="2">
        <v>1749.95</v>
      </c>
      <c r="AP1916" s="7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32">
        <v>3579</v>
      </c>
      <c r="BV1916" s="32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54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IO1916" s="54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  <c r="JD1916" s="32"/>
      <c r="JE1916" s="32"/>
      <c r="JF1916" s="32"/>
      <c r="JG1916" s="32"/>
      <c r="JH1916" s="32"/>
      <c r="JI1916" s="32"/>
      <c r="JJ1916" s="32"/>
      <c r="JK1916" s="32"/>
      <c r="JL1916" s="32"/>
      <c r="JM1916" s="32"/>
      <c r="JN1916" s="32"/>
      <c r="JO1916" s="32"/>
      <c r="JP1916" s="154"/>
      <c r="JQ1916" s="32"/>
      <c r="JR1916" s="32"/>
      <c r="KA1916" s="247">
        <f t="shared" si="208"/>
        <v>4149.58</v>
      </c>
      <c r="KB1916" s="228">
        <f t="shared" si="209"/>
        <v>3035.5</v>
      </c>
      <c r="KC1916" s="246">
        <f t="shared" si="210"/>
        <v>2979</v>
      </c>
    </row>
    <row r="1917" spans="1:289" x14ac:dyDescent="0.3">
      <c r="A1917" s="216">
        <v>43150</v>
      </c>
      <c r="B1917" s="31">
        <v>3550</v>
      </c>
      <c r="C1917" s="31">
        <f t="shared" si="211"/>
        <v>3606.7142857142858</v>
      </c>
      <c r="D1917" s="7">
        <v>4672.3</v>
      </c>
      <c r="E1917" s="2">
        <v>2159.58</v>
      </c>
      <c r="H1917" s="2">
        <v>4212.1000000000004</v>
      </c>
      <c r="I1917" s="3">
        <v>2643.59</v>
      </c>
      <c r="J1917" s="7">
        <v>3928.36</v>
      </c>
      <c r="K1917" s="2">
        <v>1527.84</v>
      </c>
      <c r="N1917" s="7">
        <v>3468.16</v>
      </c>
      <c r="O1917" s="3">
        <v>2006.54</v>
      </c>
      <c r="P1917" s="7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207"/>
        <v>3355</v>
      </c>
      <c r="AK1917" s="2">
        <v>195</v>
      </c>
      <c r="AL1917" s="7">
        <v>3485.01</v>
      </c>
      <c r="AM1917" s="2">
        <v>1781.37</v>
      </c>
      <c r="AP1917" s="7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32">
        <v>3598</v>
      </c>
      <c r="BV1917" s="32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54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IO1917" s="54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  <c r="JD1917" s="32"/>
      <c r="JE1917" s="32"/>
      <c r="JF1917" s="32"/>
      <c r="JG1917" s="32"/>
      <c r="JH1917" s="32"/>
      <c r="JI1917" s="32"/>
      <c r="JJ1917" s="32"/>
      <c r="JK1917" s="32"/>
      <c r="JL1917" s="32"/>
      <c r="JM1917" s="32"/>
      <c r="JN1917" s="32"/>
      <c r="JO1917" s="32"/>
      <c r="JP1917" s="154"/>
      <c r="JQ1917" s="32"/>
      <c r="JR1917" s="32"/>
      <c r="KA1917" s="247">
        <f t="shared" si="208"/>
        <v>4158.3600000000006</v>
      </c>
      <c r="KB1917" s="228">
        <f t="shared" si="209"/>
        <v>3061</v>
      </c>
      <c r="KC1917" s="246">
        <f t="shared" si="210"/>
        <v>3002</v>
      </c>
    </row>
    <row r="1918" spans="1:289" x14ac:dyDescent="0.3">
      <c r="A1918" s="216">
        <v>43151</v>
      </c>
      <c r="B1918" s="31">
        <v>3578</v>
      </c>
      <c r="C1918" s="31">
        <f t="shared" si="211"/>
        <v>3600.6190476190477</v>
      </c>
      <c r="D1918" s="7">
        <v>4694.95</v>
      </c>
      <c r="E1918" s="2">
        <v>2178.77</v>
      </c>
      <c r="H1918" s="2">
        <v>4234.75</v>
      </c>
      <c r="I1918" s="3">
        <v>2662.95</v>
      </c>
      <c r="J1918" s="7">
        <v>3945.91</v>
      </c>
      <c r="K1918" s="2">
        <v>1542.75</v>
      </c>
      <c r="N1918" s="7">
        <v>3485.71</v>
      </c>
      <c r="O1918" s="3">
        <v>2021.58</v>
      </c>
      <c r="P1918" s="7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207"/>
        <v>3383</v>
      </c>
      <c r="AK1918" s="2">
        <v>195</v>
      </c>
      <c r="AL1918" s="7">
        <v>3492.52</v>
      </c>
      <c r="AM1918" s="2">
        <v>1786.36</v>
      </c>
      <c r="AP1918" s="7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32">
        <v>3621</v>
      </c>
      <c r="BV1918" s="32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54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IO1918" s="54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  <c r="JD1918" s="32"/>
      <c r="JE1918" s="32"/>
      <c r="JF1918" s="32"/>
      <c r="JG1918" s="32"/>
      <c r="JH1918" s="32"/>
      <c r="JI1918" s="32"/>
      <c r="JJ1918" s="32"/>
      <c r="JK1918" s="32"/>
      <c r="JL1918" s="32"/>
      <c r="JM1918" s="32"/>
      <c r="JN1918" s="32"/>
      <c r="JO1918" s="32"/>
      <c r="JP1918" s="154"/>
      <c r="JQ1918" s="32"/>
      <c r="JR1918" s="32"/>
      <c r="KA1918" s="247">
        <f t="shared" si="208"/>
        <v>4175.91</v>
      </c>
      <c r="KB1918" s="228">
        <f t="shared" si="209"/>
        <v>3089.56</v>
      </c>
      <c r="KC1918" s="246">
        <f t="shared" si="210"/>
        <v>3027.76</v>
      </c>
    </row>
    <row r="1919" spans="1:289" x14ac:dyDescent="0.3">
      <c r="A1919" s="216">
        <v>43152</v>
      </c>
      <c r="B1919" s="31">
        <v>3595</v>
      </c>
      <c r="C1919" s="31">
        <f t="shared" si="211"/>
        <v>3594.6666666666665</v>
      </c>
      <c r="D1919" s="7">
        <v>4631.26</v>
      </c>
      <c r="E1919" s="2">
        <v>2120.09</v>
      </c>
      <c r="H1919" s="2">
        <v>4171.0600000000004</v>
      </c>
      <c r="I1919" s="3">
        <v>2603.77</v>
      </c>
      <c r="J1919" s="7">
        <v>3923.97</v>
      </c>
      <c r="K1919" s="2">
        <v>1524.11</v>
      </c>
      <c r="N1919" s="7">
        <v>3463.77</v>
      </c>
      <c r="O1919" s="3">
        <v>2002.78</v>
      </c>
      <c r="P1919" s="7">
        <v>4195.22</v>
      </c>
      <c r="Q1919" s="2">
        <v>1790.03</v>
      </c>
      <c r="T1919" s="2">
        <v>3735.02</v>
      </c>
      <c r="U1919" s="3">
        <v>2270.96</v>
      </c>
      <c r="AJ1919" s="2">
        <f t="shared" si="207"/>
        <v>3400</v>
      </c>
      <c r="AK1919" s="2">
        <v>195</v>
      </c>
      <c r="AL1919" s="7">
        <v>3468.36</v>
      </c>
      <c r="AM1919" s="2">
        <v>1765.64</v>
      </c>
      <c r="AP1919" s="7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32">
        <v>3637</v>
      </c>
      <c r="BV1919" s="32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54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IO1919" s="54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  <c r="JD1919" s="32"/>
      <c r="JE1919" s="32"/>
      <c r="JF1919" s="32"/>
      <c r="JG1919" s="32"/>
      <c r="JH1919" s="32"/>
      <c r="JI1919" s="32"/>
      <c r="JJ1919" s="32"/>
      <c r="JK1919" s="32"/>
      <c r="JL1919" s="32"/>
      <c r="JM1919" s="32"/>
      <c r="JN1919" s="32"/>
      <c r="JO1919" s="32"/>
      <c r="JP1919" s="154"/>
      <c r="JQ1919" s="32"/>
      <c r="JR1919" s="32"/>
      <c r="KA1919" s="247">
        <f t="shared" si="208"/>
        <v>4153.9699999999993</v>
      </c>
      <c r="KB1919" s="228">
        <f t="shared" si="209"/>
        <v>3106.9</v>
      </c>
      <c r="KC1919" s="246">
        <f t="shared" si="210"/>
        <v>3043.4</v>
      </c>
    </row>
    <row r="1920" spans="1:289" x14ac:dyDescent="0.3">
      <c r="A1920" s="216">
        <v>43153</v>
      </c>
      <c r="B1920" s="31">
        <v>3607</v>
      </c>
      <c r="C1920" s="31">
        <f t="shared" si="211"/>
        <v>3590.4761904761904</v>
      </c>
      <c r="D1920" s="7">
        <v>4607.67</v>
      </c>
      <c r="E1920" s="2">
        <v>2096.9699999999998</v>
      </c>
      <c r="H1920" s="2">
        <v>4147.47</v>
      </c>
      <c r="I1920" s="3">
        <v>2580.4499999999998</v>
      </c>
      <c r="J1920" s="7">
        <v>3947.55</v>
      </c>
      <c r="K1920" s="2">
        <v>1547.24</v>
      </c>
      <c r="N1920" s="7">
        <v>3487.35</v>
      </c>
      <c r="O1920" s="3">
        <v>2026.1</v>
      </c>
      <c r="P1920" s="7">
        <v>4195.22</v>
      </c>
      <c r="Q1920" s="2">
        <v>1790.03</v>
      </c>
      <c r="T1920" s="2">
        <v>3735.02</v>
      </c>
      <c r="U1920" s="3">
        <v>2270.96</v>
      </c>
      <c r="AJ1920" s="2">
        <f t="shared" si="207"/>
        <v>3412</v>
      </c>
      <c r="AK1920" s="2">
        <v>195</v>
      </c>
      <c r="AL1920" s="7">
        <v>3468.36</v>
      </c>
      <c r="AM1920" s="2">
        <v>1765.64</v>
      </c>
      <c r="AP1920" s="7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32">
        <v>3648</v>
      </c>
      <c r="BV1920" s="32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54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IO1920" s="54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  <c r="JD1920" s="32"/>
      <c r="JE1920" s="32"/>
      <c r="JF1920" s="32"/>
      <c r="JG1920" s="32"/>
      <c r="JH1920" s="32"/>
      <c r="JI1920" s="32"/>
      <c r="JJ1920" s="32"/>
      <c r="JK1920" s="32"/>
      <c r="JL1920" s="32"/>
      <c r="JM1920" s="32"/>
      <c r="JN1920" s="32"/>
      <c r="JO1920" s="32"/>
      <c r="JP1920" s="154"/>
      <c r="JQ1920" s="32"/>
      <c r="JR1920" s="32"/>
      <c r="KA1920" s="247">
        <f t="shared" si="208"/>
        <v>4177.55</v>
      </c>
      <c r="KB1920" s="228">
        <f t="shared" si="209"/>
        <v>3119.14</v>
      </c>
      <c r="KC1920" s="246">
        <f t="shared" si="210"/>
        <v>3054.44</v>
      </c>
    </row>
    <row r="1921" spans="1:289" x14ac:dyDescent="0.3">
      <c r="A1921" s="216">
        <v>43154</v>
      </c>
      <c r="B1921" s="31">
        <v>3578</v>
      </c>
      <c r="C1921" s="31">
        <f t="shared" si="211"/>
        <v>3585.1428571428573</v>
      </c>
      <c r="D1921" s="7">
        <v>4597.6499999999996</v>
      </c>
      <c r="E1921" s="2">
        <v>2091.65</v>
      </c>
      <c r="H1921" s="2">
        <v>4137.45</v>
      </c>
      <c r="I1921" s="3">
        <v>2575.09</v>
      </c>
      <c r="J1921" s="7">
        <v>3920.98</v>
      </c>
      <c r="K1921" s="2">
        <v>1524.63</v>
      </c>
      <c r="N1921" s="7">
        <v>3460.78</v>
      </c>
      <c r="O1921" s="3">
        <v>2003.3</v>
      </c>
      <c r="P1921" s="7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207"/>
        <v>3383</v>
      </c>
      <c r="AK1921" s="2">
        <v>195</v>
      </c>
      <c r="AL1921" s="7">
        <v>3451.03</v>
      </c>
      <c r="AM1921" s="2">
        <v>1752.21</v>
      </c>
      <c r="AP1921" s="7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32">
        <v>3614</v>
      </c>
      <c r="BV1921" s="32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54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IO1921" s="54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  <c r="JD1921" s="32"/>
      <c r="JE1921" s="32"/>
      <c r="JF1921" s="32"/>
      <c r="JG1921" s="32"/>
      <c r="JH1921" s="32"/>
      <c r="JI1921" s="32"/>
      <c r="JJ1921" s="32"/>
      <c r="JK1921" s="32"/>
      <c r="JL1921" s="32"/>
      <c r="JM1921" s="32"/>
      <c r="JN1921" s="32"/>
      <c r="JO1921" s="32"/>
      <c r="JP1921" s="154"/>
      <c r="JQ1921" s="32"/>
      <c r="JR1921" s="32"/>
      <c r="KA1921" s="247">
        <f t="shared" si="208"/>
        <v>4150.9799999999996</v>
      </c>
      <c r="KB1921" s="228">
        <f t="shared" si="209"/>
        <v>3089.56</v>
      </c>
      <c r="KC1921" s="246">
        <f t="shared" si="210"/>
        <v>3027.76</v>
      </c>
    </row>
    <row r="1922" spans="1:289" x14ac:dyDescent="0.3">
      <c r="A1922" s="216">
        <v>43157</v>
      </c>
      <c r="B1922" s="31">
        <v>3574</v>
      </c>
      <c r="C1922" s="31">
        <f t="shared" si="211"/>
        <v>3582.1904761904761</v>
      </c>
      <c r="D1922" s="7">
        <v>4614.95</v>
      </c>
      <c r="E1922" s="2">
        <v>2107.86</v>
      </c>
      <c r="H1922" s="2">
        <v>4154.75</v>
      </c>
      <c r="I1922" s="3">
        <v>2591.4299999999998</v>
      </c>
      <c r="J1922" s="7">
        <v>3925.41</v>
      </c>
      <c r="K1922" s="2">
        <v>1528.4</v>
      </c>
      <c r="N1922" s="7">
        <v>3465.21</v>
      </c>
      <c r="O1922" s="3">
        <v>2007.1</v>
      </c>
      <c r="P1922" s="7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207"/>
        <v>3379</v>
      </c>
      <c r="AK1922" s="2">
        <v>195</v>
      </c>
      <c r="AL1922" s="7">
        <v>3467.58</v>
      </c>
      <c r="AM1922" s="2">
        <v>1767.84</v>
      </c>
      <c r="AP1922" s="7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32">
        <v>3614</v>
      </c>
      <c r="BV1922" s="32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54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IO1922" s="54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  <c r="JD1922" s="32"/>
      <c r="JE1922" s="32"/>
      <c r="JF1922" s="32"/>
      <c r="JG1922" s="32"/>
      <c r="JH1922" s="32"/>
      <c r="JI1922" s="32"/>
      <c r="JJ1922" s="32"/>
      <c r="JK1922" s="32"/>
      <c r="JL1922" s="32"/>
      <c r="JM1922" s="32"/>
      <c r="JN1922" s="32"/>
      <c r="JO1922" s="32"/>
      <c r="JP1922" s="154"/>
      <c r="JQ1922" s="32"/>
      <c r="JR1922" s="32"/>
      <c r="KA1922" s="247">
        <f t="shared" si="208"/>
        <v>4155.41</v>
      </c>
      <c r="KB1922" s="228">
        <f t="shared" si="209"/>
        <v>3085.48</v>
      </c>
      <c r="KC1922" s="246">
        <f t="shared" si="210"/>
        <v>3024.08</v>
      </c>
    </row>
    <row r="1923" spans="1:289" x14ac:dyDescent="0.3">
      <c r="A1923" s="216">
        <v>43158</v>
      </c>
      <c r="B1923" s="31">
        <v>3579</v>
      </c>
      <c r="C1923" s="31">
        <f t="shared" si="211"/>
        <v>3581.1428571428573</v>
      </c>
      <c r="D1923" s="7">
        <v>4707.34</v>
      </c>
      <c r="E1923" s="2">
        <v>2192.42</v>
      </c>
      <c r="H1923" s="2">
        <v>4247.1400000000003</v>
      </c>
      <c r="I1923" s="3">
        <v>2676.17</v>
      </c>
      <c r="J1923" s="7">
        <v>3960.84</v>
      </c>
      <c r="K1923" s="2">
        <v>1558.54</v>
      </c>
      <c r="N1923" s="7">
        <v>3500.64</v>
      </c>
      <c r="O1923" s="3">
        <v>2037.5</v>
      </c>
      <c r="P1923" s="7">
        <v>4233.49</v>
      </c>
      <c r="Q1923" s="2">
        <v>1825.83</v>
      </c>
      <c r="T1923" s="2">
        <v>3773.29</v>
      </c>
      <c r="U1923" s="3">
        <v>2307.06</v>
      </c>
      <c r="AJ1923" s="2">
        <f t="shared" si="207"/>
        <v>3384</v>
      </c>
      <c r="AK1923" s="2">
        <v>195</v>
      </c>
      <c r="AL1923" s="7">
        <v>3518.42</v>
      </c>
      <c r="AM1923" s="2">
        <v>1812.94</v>
      </c>
      <c r="AP1923" s="7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54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IO1923" s="54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  <c r="JD1923" s="32"/>
      <c r="JE1923" s="32"/>
      <c r="JF1923" s="32"/>
      <c r="JG1923" s="32"/>
      <c r="JH1923" s="32"/>
      <c r="JI1923" s="32"/>
      <c r="JJ1923" s="32"/>
      <c r="JK1923" s="32"/>
      <c r="JL1923" s="32"/>
      <c r="JM1923" s="32"/>
      <c r="JN1923" s="32"/>
      <c r="JO1923" s="32"/>
      <c r="JP1923" s="154"/>
      <c r="JQ1923" s="32"/>
      <c r="JR1923" s="32"/>
      <c r="KA1923" s="247">
        <f t="shared" si="208"/>
        <v>4190.84</v>
      </c>
      <c r="KB1923" s="228">
        <f t="shared" si="209"/>
        <v>3090.58</v>
      </c>
      <c r="KC1923" s="246">
        <f t="shared" si="210"/>
        <v>3028.6800000000003</v>
      </c>
    </row>
    <row r="1924" spans="1:289" x14ac:dyDescent="0.3">
      <c r="A1924" s="216">
        <v>43159</v>
      </c>
      <c r="B1924" s="31">
        <v>3560</v>
      </c>
      <c r="C1924" s="31">
        <f t="shared" si="211"/>
        <v>3579.7619047619046</v>
      </c>
      <c r="D1924" s="7">
        <v>4774.99</v>
      </c>
      <c r="E1924" s="2">
        <v>2256.12</v>
      </c>
      <c r="H1924" s="2">
        <v>4314.79</v>
      </c>
      <c r="I1924" s="3">
        <v>2740.95</v>
      </c>
      <c r="J1924" s="7">
        <v>4012.11</v>
      </c>
      <c r="K1924" s="2">
        <v>1606.38</v>
      </c>
      <c r="N1924" s="7">
        <v>3551.91</v>
      </c>
      <c r="O1924" s="3">
        <v>2086.17</v>
      </c>
      <c r="P1924" s="7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207"/>
        <v>3365</v>
      </c>
      <c r="AK1924" s="2">
        <v>195</v>
      </c>
      <c r="AL1924" s="7">
        <v>3547.47</v>
      </c>
      <c r="AM1924" s="2">
        <v>1839.34</v>
      </c>
      <c r="AP1924" s="7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54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IO1924" s="54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  <c r="JD1924" s="32"/>
      <c r="JE1924" s="32"/>
      <c r="JF1924" s="32"/>
      <c r="JG1924" s="32"/>
      <c r="JH1924" s="32"/>
      <c r="JI1924" s="32"/>
      <c r="JJ1924" s="32"/>
      <c r="JK1924" s="32"/>
      <c r="JL1924" s="32"/>
      <c r="JM1924" s="32"/>
      <c r="JN1924" s="32"/>
      <c r="JO1924" s="32"/>
      <c r="JP1924" s="154"/>
      <c r="JQ1924" s="32"/>
      <c r="JR1924" s="32"/>
      <c r="KA1924" s="247">
        <f t="shared" si="208"/>
        <v>4242.1100000000006</v>
      </c>
      <c r="KB1924" s="228">
        <f t="shared" si="209"/>
        <v>3071.2000000000003</v>
      </c>
      <c r="KC1924" s="246">
        <f t="shared" si="210"/>
        <v>3011.2000000000003</v>
      </c>
    </row>
    <row r="1925" spans="1:289" x14ac:dyDescent="0.3">
      <c r="A1925" s="217">
        <v>43160</v>
      </c>
      <c r="B1925" s="31">
        <v>3630</v>
      </c>
      <c r="C1925" s="31">
        <f t="shared" si="211"/>
        <v>3585.7142857142858</v>
      </c>
      <c r="D1925" s="7">
        <v>4888.1899999999996</v>
      </c>
      <c r="E1925" s="2">
        <v>2353.12</v>
      </c>
      <c r="H1925" s="2">
        <v>4427.99</v>
      </c>
      <c r="I1925" s="3">
        <v>2838.78</v>
      </c>
      <c r="J1925" s="7">
        <v>4061.5</v>
      </c>
      <c r="K1925" s="2">
        <v>1641.78</v>
      </c>
      <c r="N1925" s="7">
        <v>3601.3</v>
      </c>
      <c r="O1925" s="3">
        <v>2121.4499999999998</v>
      </c>
      <c r="P1925" s="7">
        <v>4265.3</v>
      </c>
      <c r="Q1925" s="2">
        <v>1853.29</v>
      </c>
      <c r="T1925" s="2">
        <v>3805.1</v>
      </c>
      <c r="U1925" s="3">
        <v>2334.75</v>
      </c>
      <c r="AJ1925" s="2">
        <f t="shared" si="207"/>
        <v>3435</v>
      </c>
      <c r="AK1925" s="2">
        <v>195</v>
      </c>
      <c r="AL1925" s="7">
        <v>3562.22</v>
      </c>
      <c r="AM1925" s="2">
        <v>1852.02</v>
      </c>
      <c r="AP1925" s="7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54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IO1925" s="54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  <c r="JD1925" s="32"/>
      <c r="JE1925" s="32"/>
      <c r="JF1925" s="32"/>
      <c r="JG1925" s="32"/>
      <c r="JH1925" s="32"/>
      <c r="JI1925" s="32"/>
      <c r="JJ1925" s="32"/>
      <c r="JK1925" s="32"/>
      <c r="JL1925" s="32"/>
      <c r="JM1925" s="32"/>
      <c r="JN1925" s="32"/>
      <c r="JO1925" s="32"/>
      <c r="JP1925" s="154"/>
      <c r="JQ1925" s="32"/>
      <c r="JR1925" s="32"/>
      <c r="KA1925" s="247">
        <f t="shared" si="208"/>
        <v>4291.5</v>
      </c>
      <c r="KB1925" s="228">
        <f t="shared" si="209"/>
        <v>3142.6</v>
      </c>
      <c r="KC1925" s="246">
        <f t="shared" si="210"/>
        <v>3075.6000000000004</v>
      </c>
    </row>
    <row r="1926" spans="1:289" x14ac:dyDescent="0.3">
      <c r="A1926" s="217">
        <v>43161</v>
      </c>
      <c r="B1926" s="31">
        <v>3611</v>
      </c>
      <c r="C1926" s="31">
        <f t="shared" si="211"/>
        <v>3589.3333333333335</v>
      </c>
      <c r="D1926" s="7">
        <v>5023.7700000000004</v>
      </c>
      <c r="E1926" s="2">
        <v>2481.0300000000002</v>
      </c>
      <c r="H1926" s="2">
        <v>4563.57</v>
      </c>
      <c r="I1926" s="3">
        <v>2967.77</v>
      </c>
      <c r="J1926" s="7">
        <v>4115.3100000000004</v>
      </c>
      <c r="K1926" s="2">
        <v>1690.68</v>
      </c>
      <c r="N1926" s="7">
        <v>3655.11</v>
      </c>
      <c r="O1926" s="3">
        <v>2170.7600000000002</v>
      </c>
      <c r="P1926" s="7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207"/>
        <v>3416</v>
      </c>
      <c r="AK1926" s="2">
        <v>195</v>
      </c>
      <c r="AL1926" s="7">
        <v>3594.16</v>
      </c>
      <c r="AM1926" s="2">
        <v>1879.47</v>
      </c>
      <c r="AP1926" s="7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54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IO1926" s="54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  <c r="JD1926" s="32"/>
      <c r="JE1926" s="32"/>
      <c r="JF1926" s="32"/>
      <c r="JG1926" s="32"/>
      <c r="JH1926" s="32"/>
      <c r="JI1926" s="32"/>
      <c r="JJ1926" s="32"/>
      <c r="JK1926" s="32"/>
      <c r="JL1926" s="32"/>
      <c r="JM1926" s="32"/>
      <c r="JN1926" s="32"/>
      <c r="JO1926" s="32"/>
      <c r="JP1926" s="154"/>
      <c r="JQ1926" s="32"/>
      <c r="JR1926" s="32"/>
      <c r="KA1926" s="247">
        <f t="shared" si="208"/>
        <v>4345.3100000000004</v>
      </c>
      <c r="KB1926" s="228">
        <f t="shared" si="209"/>
        <v>3123.2200000000003</v>
      </c>
      <c r="KC1926" s="246">
        <f t="shared" si="210"/>
        <v>3058.1200000000003</v>
      </c>
    </row>
    <row r="1927" spans="1:289" x14ac:dyDescent="0.3">
      <c r="A1927" s="217">
        <v>43164</v>
      </c>
      <c r="B1927" s="31">
        <v>3643</v>
      </c>
      <c r="C1927" s="31">
        <f t="shared" si="211"/>
        <v>3594.1428571428573</v>
      </c>
      <c r="D1927" s="7">
        <v>4966.26</v>
      </c>
      <c r="E1927" s="2">
        <v>2427.34</v>
      </c>
      <c r="H1927" s="2">
        <v>4506.0600000000004</v>
      </c>
      <c r="I1927" s="3">
        <v>2913.63</v>
      </c>
      <c r="J1927" s="7">
        <v>4099.24</v>
      </c>
      <c r="K1927" s="2">
        <v>1677</v>
      </c>
      <c r="N1927" s="7">
        <v>3639.04</v>
      </c>
      <c r="O1927" s="3">
        <v>2156.9699999999998</v>
      </c>
      <c r="P1927" s="7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207"/>
        <v>3448</v>
      </c>
      <c r="AK1927" s="2">
        <v>195</v>
      </c>
      <c r="AL1927" s="7">
        <v>3601.05</v>
      </c>
      <c r="AM1927" s="2">
        <v>1888.31</v>
      </c>
      <c r="AP1927" s="7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57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IO1927" s="65"/>
      <c r="IP1927" s="53"/>
      <c r="IQ1927" s="53"/>
      <c r="IR1927" s="53"/>
      <c r="IS1927" s="53"/>
      <c r="IT1927" s="53"/>
      <c r="IU1927" s="53"/>
      <c r="IV1927" s="53"/>
      <c r="IW1927" s="53"/>
      <c r="IX1927" s="53"/>
      <c r="IY1927" s="53"/>
      <c r="IZ1927" s="53"/>
      <c r="JA1927" s="53"/>
      <c r="JB1927" s="53"/>
      <c r="JC1927" s="53"/>
      <c r="JD1927" s="53"/>
      <c r="JE1927" s="53"/>
      <c r="JF1927" s="53"/>
      <c r="JG1927" s="53"/>
      <c r="JH1927" s="53"/>
      <c r="JI1927" s="53"/>
      <c r="JJ1927" s="53"/>
      <c r="JK1927" s="53"/>
      <c r="JL1927" s="53"/>
      <c r="JM1927" s="53"/>
      <c r="JN1927" s="53"/>
      <c r="JO1927" s="53"/>
      <c r="JP1927" s="159"/>
      <c r="JQ1927" s="53"/>
      <c r="JR1927" s="53"/>
      <c r="KA1927" s="247">
        <f t="shared" si="208"/>
        <v>4329.24</v>
      </c>
      <c r="KB1927" s="228">
        <f t="shared" si="209"/>
        <v>3155.86</v>
      </c>
      <c r="KC1927" s="246">
        <f t="shared" si="210"/>
        <v>3087.56</v>
      </c>
    </row>
    <row r="1928" spans="1:289" x14ac:dyDescent="0.3">
      <c r="A1928" s="217">
        <v>43165</v>
      </c>
      <c r="B1928" s="31">
        <v>3610</v>
      </c>
      <c r="C1928" s="31">
        <f t="shared" si="211"/>
        <v>3594.8095238095239</v>
      </c>
      <c r="D1928" s="7">
        <v>4989.9399999999996</v>
      </c>
      <c r="E1928" s="2">
        <v>2453.64</v>
      </c>
      <c r="H1928" s="2">
        <v>4529.74</v>
      </c>
      <c r="I1928" s="3">
        <v>2940.15</v>
      </c>
      <c r="J1928" s="7">
        <v>4080.88</v>
      </c>
      <c r="K1928" s="2">
        <v>1661.38</v>
      </c>
      <c r="N1928" s="7">
        <v>3620.68</v>
      </c>
      <c r="O1928" s="3">
        <v>2141.21</v>
      </c>
      <c r="P1928" s="7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212">B1928-AK1928</f>
        <v>3415</v>
      </c>
      <c r="AK1928" s="2">
        <v>195</v>
      </c>
      <c r="AL1928" s="7">
        <v>3557.3</v>
      </c>
      <c r="AM1928" s="2">
        <v>1847.79</v>
      </c>
      <c r="AP1928" s="7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54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IO1928" s="54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  <c r="JD1928" s="32"/>
      <c r="JE1928" s="32"/>
      <c r="JF1928" s="32"/>
      <c r="JG1928" s="32"/>
      <c r="JH1928" s="32"/>
      <c r="JI1928" s="32"/>
      <c r="JJ1928" s="32"/>
      <c r="JK1928" s="32"/>
      <c r="JL1928" s="32"/>
      <c r="JM1928" s="32"/>
      <c r="JN1928" s="32"/>
      <c r="JO1928" s="32"/>
      <c r="JP1928" s="154"/>
      <c r="JQ1928" s="32"/>
      <c r="JR1928" s="32"/>
      <c r="KA1928" s="247">
        <f t="shared" si="208"/>
        <v>4310.88</v>
      </c>
      <c r="KB1928" s="228">
        <f t="shared" si="209"/>
        <v>3122.2000000000003</v>
      </c>
      <c r="KC1928" s="246">
        <f t="shared" si="210"/>
        <v>3057.2000000000003</v>
      </c>
    </row>
    <row r="1929" spans="1:289" x14ac:dyDescent="0.3">
      <c r="A1929" s="217">
        <v>43166</v>
      </c>
      <c r="B1929" s="31">
        <v>3645</v>
      </c>
      <c r="C1929" s="31">
        <f t="shared" si="211"/>
        <v>3595.7619047619046</v>
      </c>
      <c r="D1929" s="7">
        <v>4954.21</v>
      </c>
      <c r="E1929" s="2">
        <v>2415.5300000000002</v>
      </c>
      <c r="H1929" s="2">
        <v>4494.01</v>
      </c>
      <c r="I1929" s="3">
        <v>2901.72</v>
      </c>
      <c r="J1929" s="7">
        <v>4135.38</v>
      </c>
      <c r="K1929" s="2">
        <v>1712.43</v>
      </c>
      <c r="N1929" s="7">
        <v>3675.18</v>
      </c>
      <c r="O1929" s="3">
        <v>2192.6999999999998</v>
      </c>
      <c r="P1929" s="7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212"/>
        <v>3450</v>
      </c>
      <c r="AK1929" s="2">
        <v>195</v>
      </c>
      <c r="AL1929" s="7">
        <v>3564.91</v>
      </c>
      <c r="AM1929" s="2">
        <v>1852.88</v>
      </c>
      <c r="AP1929" s="7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54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IO1929" s="54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  <c r="JD1929" s="32"/>
      <c r="JE1929" s="32"/>
      <c r="JF1929" s="32"/>
      <c r="JG1929" s="32"/>
      <c r="JH1929" s="32"/>
      <c r="JI1929" s="32"/>
      <c r="JJ1929" s="32"/>
      <c r="JK1929" s="32"/>
      <c r="JL1929" s="32"/>
      <c r="JM1929" s="32"/>
      <c r="JN1929" s="32"/>
      <c r="JO1929" s="32"/>
      <c r="JP1929" s="154"/>
      <c r="JQ1929" s="32"/>
      <c r="JR1929" s="32"/>
      <c r="KA1929" s="247">
        <f t="shared" si="208"/>
        <v>4365.38</v>
      </c>
      <c r="KB1929" s="228">
        <f t="shared" si="209"/>
        <v>3157.9</v>
      </c>
      <c r="KC1929" s="246">
        <f t="shared" si="210"/>
        <v>3089.4</v>
      </c>
    </row>
    <row r="1930" spans="1:289" x14ac:dyDescent="0.3">
      <c r="A1930" s="217">
        <v>43167</v>
      </c>
      <c r="B1930" s="31">
        <v>3643</v>
      </c>
      <c r="C1930" s="31">
        <f t="shared" si="211"/>
        <v>3599.1428571428573</v>
      </c>
      <c r="D1930" s="7">
        <v>4942.16</v>
      </c>
      <c r="E1930" s="2">
        <v>2405.2600000000002</v>
      </c>
      <c r="H1930" s="2">
        <v>4481.96</v>
      </c>
      <c r="I1930" s="3">
        <v>2891.36</v>
      </c>
      <c r="J1930" s="7">
        <v>4126.08</v>
      </c>
      <c r="K1930" s="2">
        <v>1704.5</v>
      </c>
      <c r="N1930" s="7">
        <v>3665.88</v>
      </c>
      <c r="O1930" s="3">
        <v>2184.6999999999998</v>
      </c>
      <c r="P1930" s="7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212"/>
        <v>3448</v>
      </c>
      <c r="AK1930" s="2">
        <v>195</v>
      </c>
      <c r="AL1930" s="7">
        <v>3555.12</v>
      </c>
      <c r="AM1930" s="2">
        <v>1844.47</v>
      </c>
      <c r="AP1930" s="7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54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IO1930" s="54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  <c r="JD1930" s="32"/>
      <c r="JE1930" s="32"/>
      <c r="JF1930" s="32"/>
      <c r="JG1930" s="32"/>
      <c r="JH1930" s="32"/>
      <c r="JI1930" s="32"/>
      <c r="JJ1930" s="32"/>
      <c r="JK1930" s="32"/>
      <c r="JL1930" s="32"/>
      <c r="JM1930" s="32"/>
      <c r="JN1930" s="32"/>
      <c r="JO1930" s="32"/>
      <c r="JP1930" s="154"/>
      <c r="JQ1930" s="32"/>
      <c r="JR1930" s="32"/>
      <c r="KA1930" s="247">
        <f t="shared" si="208"/>
        <v>4356.08</v>
      </c>
      <c r="KB1930" s="228">
        <f t="shared" si="209"/>
        <v>3155.86</v>
      </c>
      <c r="KC1930" s="246">
        <f t="shared" si="210"/>
        <v>3087.56</v>
      </c>
    </row>
    <row r="1931" spans="1:289" x14ac:dyDescent="0.3">
      <c r="A1931" s="217">
        <v>43168</v>
      </c>
      <c r="B1931" s="31">
        <v>3635</v>
      </c>
      <c r="C1931" s="31">
        <f t="shared" si="211"/>
        <v>3599.2380952380954</v>
      </c>
      <c r="D1931" s="7">
        <v>4936.03</v>
      </c>
      <c r="E1931" s="2">
        <v>2401.56</v>
      </c>
      <c r="H1931" s="2">
        <v>4475.83</v>
      </c>
      <c r="I1931" s="3">
        <v>2887.63</v>
      </c>
      <c r="J1931" s="7">
        <v>4076.29</v>
      </c>
      <c r="K1931" s="2">
        <v>1657.47</v>
      </c>
      <c r="N1931" s="7">
        <v>3616.09</v>
      </c>
      <c r="O1931" s="3">
        <v>2137.27</v>
      </c>
      <c r="P1931" s="7">
        <v>4255.51</v>
      </c>
      <c r="Q1931" s="2">
        <v>1844.84</v>
      </c>
      <c r="T1931" s="2">
        <v>3795.31</v>
      </c>
      <c r="U1931" s="3">
        <v>2326.23</v>
      </c>
      <c r="AJ1931" s="2">
        <f t="shared" si="212"/>
        <v>3440</v>
      </c>
      <c r="AK1931" s="2">
        <v>195</v>
      </c>
      <c r="AL1931" s="7">
        <v>3576.28</v>
      </c>
      <c r="AM1931" s="2">
        <v>1866.99</v>
      </c>
      <c r="AP1931" s="7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54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IO1931" s="54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  <c r="JD1931" s="32"/>
      <c r="JE1931" s="32"/>
      <c r="JF1931" s="32"/>
      <c r="JG1931" s="32"/>
      <c r="JH1931" s="32"/>
      <c r="JI1931" s="32"/>
      <c r="JJ1931" s="32"/>
      <c r="JK1931" s="32"/>
      <c r="JL1931" s="32"/>
      <c r="JM1931" s="32"/>
      <c r="JN1931" s="32"/>
      <c r="JO1931" s="32"/>
      <c r="JP1931" s="154"/>
      <c r="JQ1931" s="32"/>
      <c r="JR1931" s="32"/>
      <c r="KA1931" s="247">
        <f t="shared" si="208"/>
        <v>4306.29</v>
      </c>
      <c r="KB1931" s="228">
        <f t="shared" si="209"/>
        <v>3147.7000000000003</v>
      </c>
      <c r="KC1931" s="246">
        <f t="shared" si="210"/>
        <v>3080.2000000000003</v>
      </c>
    </row>
    <row r="1932" spans="1:289" x14ac:dyDescent="0.3">
      <c r="A1932" s="217">
        <v>43171</v>
      </c>
      <c r="B1932" s="31">
        <v>3640</v>
      </c>
      <c r="C1932" s="31">
        <f t="shared" si="211"/>
        <v>3599.7142857142858</v>
      </c>
      <c r="D1932" s="7">
        <v>4870.28</v>
      </c>
      <c r="E1932" s="2">
        <v>2336.34</v>
      </c>
      <c r="H1932" s="2">
        <v>4410.08</v>
      </c>
      <c r="I1932" s="3">
        <v>2821.85</v>
      </c>
      <c r="J1932" s="7">
        <v>4140.71</v>
      </c>
      <c r="K1932" s="2">
        <v>1720.03</v>
      </c>
      <c r="N1932" s="7">
        <v>3680.51</v>
      </c>
      <c r="O1932" s="3">
        <v>2200.36</v>
      </c>
      <c r="P1932" s="7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212"/>
        <v>3445</v>
      </c>
      <c r="AK1932" s="2">
        <v>195</v>
      </c>
      <c r="AL1932" s="7">
        <v>3521.4</v>
      </c>
      <c r="AM1932" s="2">
        <v>1812.6</v>
      </c>
      <c r="AP1932" s="7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54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IO1932" s="54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  <c r="JD1932" s="32"/>
      <c r="JE1932" s="32"/>
      <c r="JF1932" s="32"/>
      <c r="JG1932" s="32"/>
      <c r="JH1932" s="32"/>
      <c r="JI1932" s="32"/>
      <c r="JJ1932" s="32"/>
      <c r="JK1932" s="32"/>
      <c r="JL1932" s="32"/>
      <c r="JM1932" s="32"/>
      <c r="JN1932" s="32"/>
      <c r="JO1932" s="32"/>
      <c r="JP1932" s="154"/>
      <c r="JQ1932" s="32"/>
      <c r="JR1932" s="32"/>
      <c r="KA1932" s="247">
        <f t="shared" si="208"/>
        <v>4370.71</v>
      </c>
      <c r="KB1932" s="228">
        <f t="shared" si="209"/>
        <v>3152.8</v>
      </c>
      <c r="KC1932" s="246">
        <f t="shared" si="210"/>
        <v>3084.8</v>
      </c>
    </row>
    <row r="1933" spans="1:289" x14ac:dyDescent="0.3">
      <c r="A1933" s="217">
        <v>43172</v>
      </c>
      <c r="B1933" s="31">
        <v>3656</v>
      </c>
      <c r="C1933" s="31">
        <f t="shared" si="211"/>
        <v>3600.7142857142858</v>
      </c>
      <c r="D1933" s="7">
        <v>4855.47</v>
      </c>
      <c r="E1933" s="2">
        <v>2323.7399999999998</v>
      </c>
      <c r="H1933" s="2">
        <v>4395.2700000000004</v>
      </c>
      <c r="I1933" s="3">
        <v>2809.15</v>
      </c>
      <c r="J1933" s="7">
        <v>4164.7299999999996</v>
      </c>
      <c r="K1933" s="2">
        <v>1745.06</v>
      </c>
      <c r="N1933" s="7">
        <v>3704.53</v>
      </c>
      <c r="O1933" s="3">
        <v>2225.6</v>
      </c>
      <c r="P1933" s="7">
        <v>4236.25</v>
      </c>
      <c r="Q1933" s="2">
        <v>1826.82</v>
      </c>
      <c r="T1933" s="2">
        <v>3776.05</v>
      </c>
      <c r="U1933" s="3">
        <v>2308.06</v>
      </c>
      <c r="AJ1933" s="2">
        <f t="shared" si="212"/>
        <v>3461</v>
      </c>
      <c r="AK1933" s="2">
        <v>195</v>
      </c>
      <c r="AL1933" s="7">
        <v>3521.19</v>
      </c>
      <c r="AM1933" s="2">
        <v>1813.87</v>
      </c>
      <c r="AP1933" s="7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54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IO1933" s="54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  <c r="JD1933" s="32"/>
      <c r="JE1933" s="32"/>
      <c r="JF1933" s="32"/>
      <c r="JG1933" s="32"/>
      <c r="JH1933" s="32"/>
      <c r="JI1933" s="32"/>
      <c r="JJ1933" s="32"/>
      <c r="JK1933" s="32"/>
      <c r="JL1933" s="32"/>
      <c r="JM1933" s="32"/>
      <c r="JN1933" s="32"/>
      <c r="JO1933" s="32"/>
      <c r="JP1933" s="154"/>
      <c r="JQ1933" s="32"/>
      <c r="JR1933" s="32"/>
      <c r="KA1933" s="247">
        <f t="shared" ref="KA1933:KA1996" si="213">J1933+230</f>
        <v>4394.7299999999996</v>
      </c>
      <c r="KB1933" s="228">
        <f t="shared" si="209"/>
        <v>3169.12</v>
      </c>
      <c r="KC1933" s="246">
        <f t="shared" si="210"/>
        <v>3099.52</v>
      </c>
    </row>
    <row r="1934" spans="1:289" x14ac:dyDescent="0.3">
      <c r="A1934" s="217">
        <v>43173</v>
      </c>
      <c r="B1934" s="31">
        <v>3673</v>
      </c>
      <c r="C1934" s="31">
        <f t="shared" si="211"/>
        <v>3603.8095238095239</v>
      </c>
      <c r="D1934" s="7">
        <v>4852.51</v>
      </c>
      <c r="E1934" s="2">
        <v>2321.2199999999998</v>
      </c>
      <c r="H1934" s="2">
        <v>4392.3100000000004</v>
      </c>
      <c r="I1934" s="3">
        <v>2806.61</v>
      </c>
      <c r="J1934" s="7">
        <v>4162.3500000000004</v>
      </c>
      <c r="K1934" s="2">
        <v>1743.02</v>
      </c>
      <c r="N1934" s="7">
        <v>3702.15</v>
      </c>
      <c r="O1934" s="3">
        <v>2223.5500000000002</v>
      </c>
      <c r="P1934" s="7">
        <v>4257.63</v>
      </c>
      <c r="Q1934" s="2">
        <v>1848.06</v>
      </c>
      <c r="T1934" s="2">
        <v>3797.43</v>
      </c>
      <c r="U1934" s="3">
        <v>2329.48</v>
      </c>
      <c r="AJ1934" s="2">
        <f t="shared" si="212"/>
        <v>3478</v>
      </c>
      <c r="AK1934" s="2">
        <v>195</v>
      </c>
      <c r="AL1934" s="7">
        <v>3566.37</v>
      </c>
      <c r="AM1934" s="2">
        <v>1858.46</v>
      </c>
      <c r="AP1934" s="7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54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IO1934" s="54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  <c r="JD1934" s="32"/>
      <c r="JE1934" s="32"/>
      <c r="JF1934" s="32"/>
      <c r="JG1934" s="32"/>
      <c r="JH1934" s="32"/>
      <c r="JI1934" s="32"/>
      <c r="JJ1934" s="32"/>
      <c r="JK1934" s="32"/>
      <c r="JL1934" s="32"/>
      <c r="JM1934" s="32"/>
      <c r="JN1934" s="32"/>
      <c r="JO1934" s="32"/>
      <c r="JP1934" s="154"/>
      <c r="JQ1934" s="32"/>
      <c r="JR1934" s="32"/>
      <c r="KA1934" s="247">
        <f t="shared" si="213"/>
        <v>4392.3500000000004</v>
      </c>
      <c r="KB1934" s="228">
        <f t="shared" si="209"/>
        <v>3186.46</v>
      </c>
      <c r="KC1934" s="246">
        <f t="shared" si="210"/>
        <v>3115.1600000000003</v>
      </c>
    </row>
    <row r="1935" spans="1:289" x14ac:dyDescent="0.3">
      <c r="A1935" s="217">
        <v>43174</v>
      </c>
      <c r="B1935" s="31">
        <v>3707</v>
      </c>
      <c r="C1935" s="31">
        <f t="shared" si="211"/>
        <v>3608.6190476190477</v>
      </c>
      <c r="D1935" s="7">
        <v>4900.08</v>
      </c>
      <c r="E1935" s="2">
        <v>2363.2399999999998</v>
      </c>
      <c r="H1935" s="2">
        <v>4439.88</v>
      </c>
      <c r="I1935" s="3">
        <v>2848.98</v>
      </c>
      <c r="J1935" s="7">
        <v>4311.13</v>
      </c>
      <c r="K1935" s="2">
        <v>1885.31</v>
      </c>
      <c r="N1935" s="7">
        <v>3850.93</v>
      </c>
      <c r="O1935" s="3">
        <v>2367.0500000000002</v>
      </c>
      <c r="P1935" s="7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212"/>
        <v>3512</v>
      </c>
      <c r="AK1935" s="2">
        <v>195</v>
      </c>
      <c r="AL1935" s="7">
        <v>3584.07</v>
      </c>
      <c r="AM1935" s="2">
        <v>1872.25</v>
      </c>
      <c r="AP1935" s="7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54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IO1935" s="54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  <c r="JD1935" s="32"/>
      <c r="JE1935" s="32"/>
      <c r="JF1935" s="32"/>
      <c r="JG1935" s="32"/>
      <c r="JH1935" s="32"/>
      <c r="JI1935" s="32"/>
      <c r="JJ1935" s="32"/>
      <c r="JK1935" s="32"/>
      <c r="JL1935" s="32"/>
      <c r="JM1935" s="32"/>
      <c r="JN1935" s="32"/>
      <c r="JO1935" s="32"/>
      <c r="JP1935" s="154"/>
      <c r="JQ1935" s="32"/>
      <c r="JR1935" s="32"/>
      <c r="KA1935" s="247">
        <f t="shared" si="213"/>
        <v>4541.13</v>
      </c>
      <c r="KB1935" s="228">
        <f t="shared" si="209"/>
        <v>3221.14</v>
      </c>
      <c r="KC1935" s="246">
        <f t="shared" si="210"/>
        <v>3146.44</v>
      </c>
    </row>
    <row r="1936" spans="1:289" x14ac:dyDescent="0.3">
      <c r="A1936" s="217">
        <v>43175</v>
      </c>
      <c r="B1936" s="31">
        <v>3736</v>
      </c>
      <c r="C1936" s="31">
        <f t="shared" si="211"/>
        <v>3617.8571428571427</v>
      </c>
      <c r="D1936" s="7">
        <v>4884.2299999999996</v>
      </c>
      <c r="E1936" s="2">
        <v>2343.4499999999998</v>
      </c>
      <c r="H1936" s="2">
        <v>4424.03</v>
      </c>
      <c r="I1936" s="3">
        <v>2829.03</v>
      </c>
      <c r="J1936" s="7">
        <v>4338.37</v>
      </c>
      <c r="K1936" s="2">
        <v>1908.76</v>
      </c>
      <c r="N1936" s="7">
        <v>3878.17</v>
      </c>
      <c r="O1936" s="3">
        <v>2390.6999999999998</v>
      </c>
      <c r="P1936" s="7">
        <v>4302</v>
      </c>
      <c r="Q1936" s="2">
        <v>1884.97</v>
      </c>
      <c r="T1936" s="2">
        <v>3841.8</v>
      </c>
      <c r="U1936" s="3">
        <v>2366.6999999999998</v>
      </c>
      <c r="AJ1936" s="2">
        <f t="shared" si="212"/>
        <v>3541</v>
      </c>
      <c r="AK1936" s="2">
        <v>195</v>
      </c>
      <c r="AL1936" s="7">
        <v>3623.34</v>
      </c>
      <c r="AM1936" s="2">
        <v>1907.49</v>
      </c>
      <c r="AP1936" s="7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54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IO1936" s="54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  <c r="JD1936" s="32"/>
      <c r="JE1936" s="32"/>
      <c r="JF1936" s="32"/>
      <c r="JG1936" s="32"/>
      <c r="JH1936" s="32"/>
      <c r="JI1936" s="32"/>
      <c r="JJ1936" s="32"/>
      <c r="JK1936" s="32"/>
      <c r="JL1936" s="32"/>
      <c r="JM1936" s="32"/>
      <c r="JN1936" s="32"/>
      <c r="JO1936" s="32"/>
      <c r="JP1936" s="154"/>
      <c r="JQ1936" s="32"/>
      <c r="JR1936" s="32"/>
      <c r="KA1936" s="247">
        <f t="shared" si="213"/>
        <v>4568.37</v>
      </c>
      <c r="KB1936" s="228">
        <f t="shared" si="209"/>
        <v>3250.7200000000003</v>
      </c>
      <c r="KC1936" s="246">
        <f t="shared" si="210"/>
        <v>3173.1200000000003</v>
      </c>
    </row>
    <row r="1937" spans="1:289" x14ac:dyDescent="0.3">
      <c r="A1937" s="217">
        <v>43178</v>
      </c>
      <c r="B1937" s="31">
        <v>3795</v>
      </c>
      <c r="C1937" s="31">
        <f t="shared" si="211"/>
        <v>3630.7142857142858</v>
      </c>
      <c r="D1937" s="7">
        <v>4826.42</v>
      </c>
      <c r="E1937" s="2">
        <v>2286.4</v>
      </c>
      <c r="H1937" s="2">
        <v>4366.22</v>
      </c>
      <c r="I1937" s="3">
        <v>2771.49</v>
      </c>
      <c r="J1937" s="7">
        <v>4340.8500000000004</v>
      </c>
      <c r="K1937" s="2">
        <v>1910.9</v>
      </c>
      <c r="N1937" s="7">
        <v>3880.65</v>
      </c>
      <c r="O1937" s="3">
        <v>2392.85</v>
      </c>
      <c r="P1937" s="7">
        <v>4292.3</v>
      </c>
      <c r="Q1937" s="2">
        <v>1875.17</v>
      </c>
      <c r="T1937" s="2">
        <v>3832.1</v>
      </c>
      <c r="U1937" s="3">
        <v>2356.8200000000002</v>
      </c>
      <c r="AJ1937" s="2">
        <f t="shared" si="212"/>
        <v>3600</v>
      </c>
      <c r="AK1937" s="2">
        <v>195</v>
      </c>
      <c r="AL1937" s="7">
        <v>3613.67</v>
      </c>
      <c r="AM1937" s="2">
        <v>1897.72</v>
      </c>
      <c r="AP1937" s="7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54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IO1937" s="54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  <c r="JD1937" s="32"/>
      <c r="JE1937" s="32"/>
      <c r="JF1937" s="32"/>
      <c r="JG1937" s="32"/>
      <c r="JH1937" s="32"/>
      <c r="JI1937" s="32"/>
      <c r="JJ1937" s="32"/>
      <c r="JK1937" s="32"/>
      <c r="JL1937" s="32"/>
      <c r="JM1937" s="32"/>
      <c r="JN1937" s="32"/>
      <c r="JO1937" s="32"/>
      <c r="JP1937" s="154"/>
      <c r="JQ1937" s="32"/>
      <c r="JR1937" s="32"/>
      <c r="KA1937" s="247">
        <f t="shared" si="213"/>
        <v>4570.8500000000004</v>
      </c>
      <c r="KB1937" s="228">
        <f t="shared" si="209"/>
        <v>3310.9</v>
      </c>
      <c r="KC1937" s="246">
        <f t="shared" si="210"/>
        <v>3227.4</v>
      </c>
    </row>
    <row r="1938" spans="1:289" x14ac:dyDescent="0.3">
      <c r="A1938" s="217">
        <v>43179</v>
      </c>
      <c r="B1938" s="31">
        <v>3820</v>
      </c>
      <c r="C1938" s="31">
        <f t="shared" si="211"/>
        <v>3643.5714285714284</v>
      </c>
      <c r="D1938" s="7">
        <v>4673.41</v>
      </c>
      <c r="E1938" s="2">
        <v>2139.09</v>
      </c>
      <c r="H1938" s="2">
        <v>4213.21</v>
      </c>
      <c r="I1938" s="3">
        <v>2622.93</v>
      </c>
      <c r="J1938" s="7">
        <v>4323.51</v>
      </c>
      <c r="K1938" s="2">
        <v>1895.97</v>
      </c>
      <c r="N1938" s="7">
        <v>3863.31</v>
      </c>
      <c r="O1938" s="3">
        <v>2377.8000000000002</v>
      </c>
      <c r="P1938" s="7">
        <v>4275.24</v>
      </c>
      <c r="Q1938" s="2">
        <v>1860.45</v>
      </c>
      <c r="T1938" s="2">
        <v>3815.04</v>
      </c>
      <c r="U1938" s="3">
        <v>2341.98</v>
      </c>
      <c r="AJ1938" s="2">
        <f t="shared" si="212"/>
        <v>3625</v>
      </c>
      <c r="AK1938" s="2">
        <v>195</v>
      </c>
      <c r="AL1938" s="7">
        <v>3608.48</v>
      </c>
      <c r="AM1938" s="2">
        <v>1894.7</v>
      </c>
      <c r="AP1938" s="7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54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IO1938" s="54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  <c r="JD1938" s="32"/>
      <c r="JE1938" s="32"/>
      <c r="JF1938" s="32"/>
      <c r="JG1938" s="32"/>
      <c r="JH1938" s="32"/>
      <c r="JI1938" s="32"/>
      <c r="JJ1938" s="32"/>
      <c r="JK1938" s="32"/>
      <c r="JL1938" s="32"/>
      <c r="JM1938" s="32"/>
      <c r="JN1938" s="32"/>
      <c r="JO1938" s="32"/>
      <c r="JP1938" s="154"/>
      <c r="JQ1938" s="32"/>
      <c r="JR1938" s="32"/>
      <c r="KA1938" s="247">
        <f t="shared" si="213"/>
        <v>4553.51</v>
      </c>
      <c r="KB1938" s="228">
        <f t="shared" si="209"/>
        <v>3336.4</v>
      </c>
      <c r="KC1938" s="246">
        <f t="shared" si="210"/>
        <v>3250.4</v>
      </c>
    </row>
    <row r="1939" spans="1:289" x14ac:dyDescent="0.3">
      <c r="A1939" s="217">
        <v>43180</v>
      </c>
      <c r="B1939" s="31">
        <v>3820</v>
      </c>
      <c r="C1939" s="31">
        <f t="shared" si="211"/>
        <v>3655.0952380952381</v>
      </c>
      <c r="D1939" s="7">
        <v>4645.71</v>
      </c>
      <c r="E1939" s="2">
        <v>2115.79</v>
      </c>
      <c r="H1939" s="2">
        <v>4185.51</v>
      </c>
      <c r="I1939" s="3">
        <v>2599.4299999999998</v>
      </c>
      <c r="J1939" s="7">
        <v>4322.6899999999996</v>
      </c>
      <c r="K1939" s="2">
        <v>1898.13</v>
      </c>
      <c r="N1939" s="7">
        <v>3862.49</v>
      </c>
      <c r="O1939" s="3">
        <v>2379.98</v>
      </c>
      <c r="P1939" s="7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212"/>
        <v>3625</v>
      </c>
      <c r="AK1939" s="2">
        <v>195</v>
      </c>
      <c r="AL1939" s="7">
        <v>3559.76</v>
      </c>
      <c r="AM1939" s="2">
        <v>1849.9</v>
      </c>
      <c r="AP1939" s="7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54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IO1939" s="54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  <c r="JD1939" s="32"/>
      <c r="JE1939" s="32"/>
      <c r="JF1939" s="32"/>
      <c r="JG1939" s="32"/>
      <c r="JH1939" s="32"/>
      <c r="JI1939" s="32"/>
      <c r="JJ1939" s="32"/>
      <c r="JK1939" s="32"/>
      <c r="JL1939" s="32"/>
      <c r="JM1939" s="32"/>
      <c r="JN1939" s="32"/>
      <c r="JO1939" s="32"/>
      <c r="JP1939" s="154"/>
      <c r="JQ1939" s="32"/>
      <c r="JR1939" s="32"/>
      <c r="KA1939" s="247">
        <f t="shared" si="213"/>
        <v>4552.6899999999996</v>
      </c>
      <c r="KB1939" s="228">
        <f t="shared" si="209"/>
        <v>3336.4</v>
      </c>
      <c r="KC1939" s="246">
        <f t="shared" si="210"/>
        <v>3250.4</v>
      </c>
    </row>
    <row r="1940" spans="1:289" x14ac:dyDescent="0.3">
      <c r="A1940" s="217">
        <v>43181</v>
      </c>
      <c r="B1940" s="31">
        <v>3821</v>
      </c>
      <c r="C1940" s="31">
        <f t="shared" si="211"/>
        <v>3665.8571428571427</v>
      </c>
      <c r="D1940" s="7">
        <v>4630.97</v>
      </c>
      <c r="E1940" s="2">
        <v>2101.73</v>
      </c>
      <c r="H1940" s="2">
        <v>4170.7700000000004</v>
      </c>
      <c r="I1940" s="3">
        <v>2585.25</v>
      </c>
      <c r="J1940" s="7">
        <v>4344.12</v>
      </c>
      <c r="K1940" s="2">
        <v>1919.44</v>
      </c>
      <c r="N1940" s="7">
        <v>3883.92</v>
      </c>
      <c r="O1940" s="3">
        <v>2401.4699999999998</v>
      </c>
      <c r="P1940" s="7">
        <v>4236.47</v>
      </c>
      <c r="Q1940" s="2">
        <v>1825.6</v>
      </c>
      <c r="T1940" s="2">
        <v>3776.27</v>
      </c>
      <c r="U1940" s="3">
        <v>2306.83</v>
      </c>
      <c r="AJ1940" s="2">
        <f t="shared" si="212"/>
        <v>3626</v>
      </c>
      <c r="AK1940" s="2">
        <v>195</v>
      </c>
      <c r="AL1940" s="7">
        <v>3569.27</v>
      </c>
      <c r="AM1940" s="2">
        <v>1859.52</v>
      </c>
      <c r="AP1940" s="7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54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IO1940" s="54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  <c r="JD1940" s="32"/>
      <c r="JE1940" s="32"/>
      <c r="JF1940" s="32"/>
      <c r="JG1940" s="32"/>
      <c r="JH1940" s="32"/>
      <c r="JI1940" s="32"/>
      <c r="JJ1940" s="32"/>
      <c r="JK1940" s="32"/>
      <c r="JL1940" s="32"/>
      <c r="JM1940" s="32"/>
      <c r="JN1940" s="32"/>
      <c r="JO1940" s="32"/>
      <c r="JP1940" s="154"/>
      <c r="JQ1940" s="32"/>
      <c r="JR1940" s="32"/>
      <c r="KA1940" s="247">
        <f t="shared" si="213"/>
        <v>4574.12</v>
      </c>
      <c r="KB1940" s="228">
        <f t="shared" si="209"/>
        <v>3337.42</v>
      </c>
      <c r="KC1940" s="246">
        <f t="shared" si="210"/>
        <v>3251.32</v>
      </c>
    </row>
    <row r="1941" spans="1:289" x14ac:dyDescent="0.3">
      <c r="A1941" s="217">
        <v>43182</v>
      </c>
      <c r="B1941" s="31">
        <v>3780</v>
      </c>
      <c r="C1941" s="31">
        <f t="shared" si="211"/>
        <v>3674.0952380952381</v>
      </c>
      <c r="D1941" s="7">
        <v>4610.42</v>
      </c>
      <c r="E1941" s="2">
        <v>2087.75</v>
      </c>
      <c r="H1941" s="2">
        <v>4150.22</v>
      </c>
      <c r="I1941" s="3">
        <v>2571.15</v>
      </c>
      <c r="J1941" s="7">
        <v>4339.25</v>
      </c>
      <c r="K1941" s="2">
        <v>1919.41</v>
      </c>
      <c r="N1941" s="7">
        <v>3879.05</v>
      </c>
      <c r="O1941" s="3">
        <v>2401.44</v>
      </c>
      <c r="P1941" s="7">
        <v>4221.25</v>
      </c>
      <c r="Q1941" s="2">
        <v>1815.27</v>
      </c>
      <c r="T1941" s="2">
        <v>3761.05</v>
      </c>
      <c r="U1941" s="3">
        <v>2296.41</v>
      </c>
      <c r="AJ1941" s="2">
        <f t="shared" si="212"/>
        <v>3585</v>
      </c>
      <c r="AK1941" s="2">
        <v>195</v>
      </c>
      <c r="AL1941" s="7">
        <v>3553.4</v>
      </c>
      <c r="AM1941" s="2">
        <v>1848.71</v>
      </c>
      <c r="AP1941" s="7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54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IO1941" s="54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  <c r="JD1941" s="32"/>
      <c r="JE1941" s="32"/>
      <c r="JF1941" s="32"/>
      <c r="JG1941" s="32"/>
      <c r="JH1941" s="32"/>
      <c r="JI1941" s="32"/>
      <c r="JJ1941" s="32"/>
      <c r="JK1941" s="32"/>
      <c r="JL1941" s="32"/>
      <c r="JM1941" s="32"/>
      <c r="JN1941" s="32"/>
      <c r="JO1941" s="32"/>
      <c r="JP1941" s="154"/>
      <c r="JQ1941" s="32"/>
      <c r="JR1941" s="32"/>
      <c r="KA1941" s="247">
        <f t="shared" si="213"/>
        <v>4569.25</v>
      </c>
      <c r="KB1941" s="228">
        <f t="shared" si="209"/>
        <v>3295.6</v>
      </c>
      <c r="KC1941" s="246">
        <f t="shared" si="210"/>
        <v>3213.6000000000004</v>
      </c>
    </row>
    <row r="1942" spans="1:289" x14ac:dyDescent="0.3">
      <c r="A1942" s="217">
        <v>43185</v>
      </c>
      <c r="B1942" s="31">
        <v>3770</v>
      </c>
      <c r="C1942" s="31">
        <f t="shared" si="211"/>
        <v>3683.2380952380954</v>
      </c>
      <c r="D1942" s="7">
        <v>4613.8500000000004</v>
      </c>
      <c r="E1942" s="2">
        <v>2092.27</v>
      </c>
      <c r="H1942" s="2">
        <v>4153.6499999999996</v>
      </c>
      <c r="I1942" s="3">
        <v>2575.71</v>
      </c>
      <c r="J1942" s="7">
        <v>4331.6099999999997</v>
      </c>
      <c r="K1942" s="2">
        <v>1912.81</v>
      </c>
      <c r="N1942" s="7">
        <v>3871.41</v>
      </c>
      <c r="O1942" s="3">
        <v>2394.7800000000002</v>
      </c>
      <c r="P1942" s="7">
        <v>4213.91</v>
      </c>
      <c r="Q1942" s="2">
        <v>1808.93</v>
      </c>
      <c r="T1942" s="2">
        <v>3753.71</v>
      </c>
      <c r="U1942" s="3">
        <v>2290.02</v>
      </c>
      <c r="AJ1942" s="2">
        <f t="shared" si="212"/>
        <v>3575</v>
      </c>
      <c r="AK1942" s="2">
        <v>195</v>
      </c>
      <c r="AL1942" s="7">
        <v>3569.49</v>
      </c>
      <c r="AM1942" s="2">
        <v>1865.37</v>
      </c>
      <c r="AP1942" s="7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58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IO1942" s="66"/>
      <c r="IP1942" s="52"/>
      <c r="IQ1942" s="52"/>
      <c r="IR1942" s="52"/>
      <c r="IS1942" s="52"/>
      <c r="IT1942" s="52"/>
      <c r="IU1942" s="52"/>
      <c r="IV1942" s="52"/>
      <c r="IW1942" s="52"/>
      <c r="IX1942" s="52"/>
      <c r="IY1942" s="52"/>
      <c r="IZ1942" s="52"/>
      <c r="JA1942" s="52"/>
      <c r="JB1942" s="52"/>
      <c r="JC1942" s="52"/>
      <c r="JD1942" s="52"/>
      <c r="JE1942" s="52"/>
      <c r="JF1942" s="52"/>
      <c r="JG1942" s="52"/>
      <c r="JH1942" s="52"/>
      <c r="JI1942" s="52"/>
      <c r="JJ1942" s="52"/>
      <c r="JK1942" s="52"/>
      <c r="JL1942" s="52"/>
      <c r="JM1942" s="52"/>
      <c r="JN1942" s="52"/>
      <c r="JO1942" s="52"/>
      <c r="JP1942" s="160"/>
      <c r="JQ1942" s="52"/>
      <c r="JR1942" s="52"/>
      <c r="KA1942" s="247">
        <f t="shared" si="213"/>
        <v>4561.6099999999997</v>
      </c>
      <c r="KB1942" s="228">
        <f t="shared" si="209"/>
        <v>3285.4</v>
      </c>
      <c r="KC1942" s="246">
        <f t="shared" si="210"/>
        <v>3204.4</v>
      </c>
    </row>
    <row r="1943" spans="1:289" x14ac:dyDescent="0.3">
      <c r="A1943" s="217">
        <v>43186</v>
      </c>
      <c r="B1943" s="31">
        <v>3774</v>
      </c>
      <c r="C1943" s="31">
        <f t="shared" si="211"/>
        <v>3692.7619047619046</v>
      </c>
      <c r="D1943" s="7">
        <v>4566.76</v>
      </c>
      <c r="E1943" s="2">
        <v>2046.1</v>
      </c>
      <c r="H1943" s="2">
        <v>4106.5600000000004</v>
      </c>
      <c r="I1943" s="3">
        <v>2529.15</v>
      </c>
      <c r="J1943" s="7">
        <v>4331.6400000000003</v>
      </c>
      <c r="K1943" s="2">
        <v>1912.81</v>
      </c>
      <c r="N1943" s="7">
        <v>3871.41</v>
      </c>
      <c r="O1943" s="3">
        <v>2394.7800000000002</v>
      </c>
      <c r="P1943" s="7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212"/>
        <v>3579</v>
      </c>
      <c r="AK1943" s="2">
        <v>195</v>
      </c>
      <c r="AL1943" s="7">
        <v>3557.71</v>
      </c>
      <c r="AM1943" s="2">
        <v>1853.83</v>
      </c>
      <c r="AP1943" s="7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57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IO1943" s="65"/>
      <c r="IP1943" s="53"/>
      <c r="IQ1943" s="53"/>
      <c r="IR1943" s="53"/>
      <c r="IS1943" s="53"/>
      <c r="IT1943" s="53"/>
      <c r="IU1943" s="53"/>
      <c r="IV1943" s="53"/>
      <c r="IW1943" s="53"/>
      <c r="IX1943" s="53"/>
      <c r="IY1943" s="53"/>
      <c r="IZ1943" s="53"/>
      <c r="JA1943" s="53"/>
      <c r="JB1943" s="53"/>
      <c r="JC1943" s="53"/>
      <c r="JD1943" s="53"/>
      <c r="JE1943" s="53"/>
      <c r="JF1943" s="53"/>
      <c r="JG1943" s="53"/>
      <c r="JH1943" s="53"/>
      <c r="JI1943" s="53"/>
      <c r="JJ1943" s="53"/>
      <c r="JK1943" s="53"/>
      <c r="JL1943" s="53"/>
      <c r="JM1943" s="53"/>
      <c r="JN1943" s="53"/>
      <c r="JO1943" s="53"/>
      <c r="JP1943" s="159"/>
      <c r="JQ1943" s="53"/>
      <c r="JR1943" s="53"/>
      <c r="KA1943" s="247">
        <f t="shared" si="213"/>
        <v>4561.6400000000003</v>
      </c>
      <c r="KB1943" s="228">
        <f t="shared" si="209"/>
        <v>3289.48</v>
      </c>
      <c r="KC1943" s="246">
        <f t="shared" si="210"/>
        <v>3208.08</v>
      </c>
    </row>
    <row r="1944" spans="1:289" x14ac:dyDescent="0.3">
      <c r="A1944" s="217">
        <v>43187</v>
      </c>
      <c r="B1944" s="31">
        <v>3755</v>
      </c>
      <c r="C1944" s="31">
        <f t="shared" si="211"/>
        <v>3701.1428571428573</v>
      </c>
      <c r="D1944" s="7">
        <v>4575.3100000000004</v>
      </c>
      <c r="E1944" s="2">
        <v>2051.16</v>
      </c>
      <c r="H1944" s="2">
        <v>4115.1099999999997</v>
      </c>
      <c r="I1944" s="3">
        <v>2533.59</v>
      </c>
      <c r="J1944" s="7">
        <v>4361.57</v>
      </c>
      <c r="K1944" s="2">
        <v>1939.76</v>
      </c>
      <c r="N1944" s="7">
        <v>3901.37</v>
      </c>
      <c r="O1944" s="3">
        <v>2421.42</v>
      </c>
      <c r="P1944" s="7">
        <v>4254.58</v>
      </c>
      <c r="Q1944" s="2">
        <v>1846.46</v>
      </c>
      <c r="T1944" s="2">
        <v>3794.38</v>
      </c>
      <c r="U1944" s="3">
        <v>2327.34</v>
      </c>
      <c r="AJ1944" s="2">
        <f t="shared" si="212"/>
        <v>3560</v>
      </c>
      <c r="AK1944" s="2">
        <v>195</v>
      </c>
      <c r="AL1944" s="7">
        <v>3598.98</v>
      </c>
      <c r="AM1944" s="2">
        <v>1597.13</v>
      </c>
      <c r="AP1944" s="7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57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IO1944" s="65"/>
      <c r="IP1944" s="53"/>
      <c r="IQ1944" s="53"/>
      <c r="IR1944" s="53"/>
      <c r="IS1944" s="53"/>
      <c r="IT1944" s="53"/>
      <c r="IU1944" s="53"/>
      <c r="IV1944" s="53"/>
      <c r="IW1944" s="53"/>
      <c r="IX1944" s="53"/>
      <c r="IY1944" s="53"/>
      <c r="IZ1944" s="53"/>
      <c r="JA1944" s="53"/>
      <c r="JB1944" s="53"/>
      <c r="JC1944" s="53"/>
      <c r="JD1944" s="53"/>
      <c r="JE1944" s="53"/>
      <c r="JF1944" s="53"/>
      <c r="JG1944" s="53"/>
      <c r="JH1944" s="53"/>
      <c r="JI1944" s="53"/>
      <c r="JJ1944" s="53"/>
      <c r="JK1944" s="53"/>
      <c r="JL1944" s="53"/>
      <c r="JM1944" s="53"/>
      <c r="JN1944" s="53"/>
      <c r="JO1944" s="53"/>
      <c r="JP1944" s="159"/>
      <c r="JQ1944" s="53"/>
      <c r="JR1944" s="53"/>
      <c r="KA1944" s="247">
        <f t="shared" si="213"/>
        <v>4591.57</v>
      </c>
      <c r="KB1944" s="228">
        <f t="shared" si="209"/>
        <v>3270.1</v>
      </c>
      <c r="KC1944" s="246">
        <f t="shared" si="210"/>
        <v>3190.6000000000004</v>
      </c>
    </row>
    <row r="1945" spans="1:289" x14ac:dyDescent="0.3">
      <c r="A1945" s="217">
        <v>43188</v>
      </c>
      <c r="B1945" s="31">
        <v>3769</v>
      </c>
      <c r="C1945" s="31">
        <f t="shared" si="211"/>
        <v>3711.0952380952381</v>
      </c>
      <c r="D1945" s="7">
        <v>4579.74</v>
      </c>
      <c r="E1945" s="2">
        <v>2053.09</v>
      </c>
      <c r="H1945" s="2">
        <v>4119.54</v>
      </c>
      <c r="I1945" s="3">
        <v>2535.63</v>
      </c>
      <c r="J1945" s="7">
        <v>4376.8599999999997</v>
      </c>
      <c r="K1945" s="2">
        <v>1952.97</v>
      </c>
      <c r="N1945" s="7">
        <v>3916.66</v>
      </c>
      <c r="O1945" s="3">
        <v>2434.7399999999998</v>
      </c>
      <c r="P1945" s="7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212"/>
        <v>3574</v>
      </c>
      <c r="AK1945" s="2">
        <v>195</v>
      </c>
      <c r="AL1945" s="7">
        <v>3578.16</v>
      </c>
      <c r="AM1945" s="2">
        <v>1869.64</v>
      </c>
      <c r="AP1945" s="7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57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IO1945" s="65"/>
      <c r="IP1945" s="53"/>
      <c r="IQ1945" s="53"/>
      <c r="IR1945" s="53"/>
      <c r="IS1945" s="53"/>
      <c r="IT1945" s="53"/>
      <c r="IU1945" s="53"/>
      <c r="IV1945" s="53"/>
      <c r="IW1945" s="53"/>
      <c r="IX1945" s="53"/>
      <c r="IY1945" s="53"/>
      <c r="IZ1945" s="53"/>
      <c r="JA1945" s="53"/>
      <c r="JB1945" s="53"/>
      <c r="JC1945" s="53"/>
      <c r="JD1945" s="53"/>
      <c r="JE1945" s="53"/>
      <c r="JF1945" s="53"/>
      <c r="JG1945" s="53"/>
      <c r="JH1945" s="53"/>
      <c r="JI1945" s="53"/>
      <c r="JJ1945" s="53"/>
      <c r="JK1945" s="53"/>
      <c r="JL1945" s="53"/>
      <c r="JM1945" s="53"/>
      <c r="JN1945" s="53"/>
      <c r="JO1945" s="53"/>
      <c r="JP1945" s="159"/>
      <c r="JQ1945" s="53"/>
      <c r="JR1945" s="53"/>
      <c r="KA1945" s="247">
        <f t="shared" si="213"/>
        <v>4606.8599999999997</v>
      </c>
      <c r="KB1945" s="228">
        <f t="shared" si="209"/>
        <v>3284.38</v>
      </c>
      <c r="KC1945" s="246">
        <f t="shared" si="210"/>
        <v>3203.48</v>
      </c>
    </row>
    <row r="1946" spans="1:289" x14ac:dyDescent="0.3">
      <c r="A1946" s="217">
        <v>43189</v>
      </c>
      <c r="B1946" s="31">
        <v>3769</v>
      </c>
      <c r="C1946" s="31">
        <f t="shared" si="211"/>
        <v>3717.7142857142858</v>
      </c>
      <c r="D1946" s="7">
        <v>4585.17</v>
      </c>
      <c r="E1946" s="2">
        <v>2057.65</v>
      </c>
      <c r="H1946" s="2">
        <v>4124.97</v>
      </c>
      <c r="I1946" s="3">
        <v>2540.23</v>
      </c>
      <c r="J1946" s="7">
        <v>4381.95</v>
      </c>
      <c r="K1946" s="2">
        <v>1957.38</v>
      </c>
      <c r="N1946" s="7">
        <v>3921.75</v>
      </c>
      <c r="O1946" s="3">
        <v>2439.1799999999998</v>
      </c>
      <c r="P1946" s="7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212"/>
        <v>3574</v>
      </c>
      <c r="AK1946" s="2">
        <v>195</v>
      </c>
      <c r="AL1946" s="7">
        <v>3583.11</v>
      </c>
      <c r="AM1946" s="2">
        <v>1873.91</v>
      </c>
      <c r="AP1946" s="7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57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IO1946" s="65"/>
      <c r="IP1946" s="53"/>
      <c r="IQ1946" s="53"/>
      <c r="IR1946" s="53"/>
      <c r="IS1946" s="53"/>
      <c r="IT1946" s="53"/>
      <c r="IU1946" s="53"/>
      <c r="IV1946" s="53"/>
      <c r="IW1946" s="53"/>
      <c r="IX1946" s="53"/>
      <c r="IY1946" s="53"/>
      <c r="IZ1946" s="53"/>
      <c r="JA1946" s="53"/>
      <c r="JB1946" s="53"/>
      <c r="JC1946" s="53"/>
      <c r="JD1946" s="53"/>
      <c r="JE1946" s="53"/>
      <c r="JF1946" s="53"/>
      <c r="JG1946" s="53"/>
      <c r="JH1946" s="53"/>
      <c r="JI1946" s="53"/>
      <c r="JJ1946" s="53"/>
      <c r="JK1946" s="53"/>
      <c r="JL1946" s="53"/>
      <c r="JM1946" s="53"/>
      <c r="JN1946" s="53"/>
      <c r="JO1946" s="53"/>
      <c r="JP1946" s="159"/>
      <c r="JQ1946" s="53"/>
      <c r="JR1946" s="53"/>
      <c r="KA1946" s="247">
        <f t="shared" si="213"/>
        <v>4611.95</v>
      </c>
      <c r="KB1946" s="228">
        <f t="shared" si="209"/>
        <v>3284.38</v>
      </c>
      <c r="KC1946" s="246">
        <f t="shared" si="210"/>
        <v>3203.48</v>
      </c>
    </row>
    <row r="1947" spans="1:289" x14ac:dyDescent="0.3">
      <c r="A1947" s="217">
        <v>43192</v>
      </c>
      <c r="B1947" s="31">
        <v>3769</v>
      </c>
      <c r="C1947" s="31">
        <f t="shared" si="211"/>
        <v>3725.2380952380954</v>
      </c>
      <c r="D1947" s="7">
        <v>4579.74</v>
      </c>
      <c r="E1947" s="2">
        <v>2053.09</v>
      </c>
      <c r="H1947" s="2">
        <v>4119.54</v>
      </c>
      <c r="I1947" s="3">
        <v>2535.63</v>
      </c>
      <c r="J1947" s="7">
        <v>4376.8599999999997</v>
      </c>
      <c r="K1947" s="2">
        <v>1952.97</v>
      </c>
      <c r="N1947" s="7">
        <v>3916.66</v>
      </c>
      <c r="O1947" s="3">
        <v>2434.7399999999998</v>
      </c>
      <c r="P1947" s="7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212"/>
        <v>3574</v>
      </c>
      <c r="AK1947" s="2">
        <v>195</v>
      </c>
      <c r="AL1947" s="7">
        <v>3578.16</v>
      </c>
      <c r="AM1947" s="2">
        <v>1869.64</v>
      </c>
      <c r="AP1947" s="7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57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IO1947" s="65"/>
      <c r="IP1947" s="53"/>
      <c r="IQ1947" s="53"/>
      <c r="IR1947" s="53"/>
      <c r="IS1947" s="53"/>
      <c r="IT1947" s="53"/>
      <c r="IU1947" s="53"/>
      <c r="IV1947" s="53"/>
      <c r="IW1947" s="53"/>
      <c r="IX1947" s="53"/>
      <c r="IY1947" s="53"/>
      <c r="IZ1947" s="53"/>
      <c r="JA1947" s="53"/>
      <c r="JB1947" s="53"/>
      <c r="JC1947" s="53"/>
      <c r="JD1947" s="53"/>
      <c r="JE1947" s="53"/>
      <c r="JF1947" s="53"/>
      <c r="JG1947" s="53"/>
      <c r="JH1947" s="53"/>
      <c r="JI1947" s="53"/>
      <c r="JJ1947" s="53"/>
      <c r="JK1947" s="53"/>
      <c r="JL1947" s="53"/>
      <c r="JM1947" s="53"/>
      <c r="JN1947" s="53"/>
      <c r="JO1947" s="53"/>
      <c r="JP1947" s="159"/>
      <c r="JQ1947" s="53"/>
      <c r="JR1947" s="53"/>
      <c r="KA1947" s="247">
        <f t="shared" si="213"/>
        <v>4606.8599999999997</v>
      </c>
      <c r="KB1947" s="228">
        <f t="shared" ref="KB1947:KB2010" si="214">B1947*1.02-560</f>
        <v>3284.38</v>
      </c>
      <c r="KC1947" s="246">
        <f t="shared" ref="KC1947:KC2010" si="215">B1947*0.92-264</f>
        <v>3203.48</v>
      </c>
    </row>
    <row r="1948" spans="1:289" x14ac:dyDescent="0.3">
      <c r="A1948" s="217">
        <v>43193</v>
      </c>
      <c r="B1948" s="31">
        <v>3780</v>
      </c>
      <c r="C1948" s="31">
        <f t="shared" si="211"/>
        <v>3731.7619047619046</v>
      </c>
      <c r="D1948" s="7">
        <v>4588.96</v>
      </c>
      <c r="E1948" s="2">
        <v>2062.52</v>
      </c>
      <c r="H1948" s="2">
        <v>4128.76</v>
      </c>
      <c r="I1948" s="3">
        <v>2545.14</v>
      </c>
      <c r="J1948" s="7">
        <v>4374.3100000000004</v>
      </c>
      <c r="K1948" s="2">
        <v>1950.77</v>
      </c>
      <c r="N1948" s="7">
        <v>3914.11</v>
      </c>
      <c r="O1948" s="3">
        <v>2432.52</v>
      </c>
      <c r="P1948" s="7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212"/>
        <v>3585</v>
      </c>
      <c r="AK1948" s="2">
        <v>195</v>
      </c>
      <c r="AL1948" s="7">
        <v>3563.74</v>
      </c>
      <c r="AM1948" s="2">
        <v>1855.8</v>
      </c>
      <c r="AP1948" s="7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57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IO1948" s="65"/>
      <c r="IP1948" s="53"/>
      <c r="IQ1948" s="53"/>
      <c r="IR1948" s="53"/>
      <c r="IS1948" s="53"/>
      <c r="IT1948" s="53"/>
      <c r="IU1948" s="53"/>
      <c r="IV1948" s="53"/>
      <c r="IW1948" s="53"/>
      <c r="IX1948" s="53"/>
      <c r="IY1948" s="53"/>
      <c r="IZ1948" s="53"/>
      <c r="JA1948" s="53"/>
      <c r="JB1948" s="53"/>
      <c r="JC1948" s="53"/>
      <c r="JD1948" s="53"/>
      <c r="JE1948" s="53"/>
      <c r="JF1948" s="53"/>
      <c r="JG1948" s="53"/>
      <c r="JH1948" s="53"/>
      <c r="JI1948" s="53"/>
      <c r="JJ1948" s="53"/>
      <c r="JK1948" s="53"/>
      <c r="JL1948" s="53"/>
      <c r="JM1948" s="53"/>
      <c r="JN1948" s="53"/>
      <c r="JO1948" s="53"/>
      <c r="JP1948" s="159"/>
      <c r="JQ1948" s="53"/>
      <c r="JR1948" s="53"/>
      <c r="KA1948" s="247">
        <f t="shared" si="213"/>
        <v>4604.3100000000004</v>
      </c>
      <c r="KB1948" s="228">
        <f t="shared" si="214"/>
        <v>3295.6</v>
      </c>
      <c r="KC1948" s="246">
        <f t="shared" si="215"/>
        <v>3213.6000000000004</v>
      </c>
    </row>
    <row r="1949" spans="1:289" x14ac:dyDescent="0.3">
      <c r="A1949" s="217">
        <v>43194</v>
      </c>
      <c r="B1949" s="31">
        <v>3790</v>
      </c>
      <c r="C1949" s="31">
        <f t="shared" si="211"/>
        <v>3740.3333333333335</v>
      </c>
      <c r="D1949" s="7">
        <v>4677.3599999999997</v>
      </c>
      <c r="E1949" s="2">
        <v>2146.9</v>
      </c>
      <c r="H1949" s="2">
        <v>4217.16</v>
      </c>
      <c r="I1949" s="3">
        <v>2630.22</v>
      </c>
      <c r="J1949" s="7">
        <v>4425.6099999999997</v>
      </c>
      <c r="K1949" s="2">
        <v>1999.3</v>
      </c>
      <c r="N1949" s="7">
        <v>3965.41</v>
      </c>
      <c r="O1949" s="3">
        <v>2481.4499999999998</v>
      </c>
      <c r="P1949" s="7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212"/>
        <v>3595</v>
      </c>
      <c r="AK1949" s="2">
        <v>195</v>
      </c>
      <c r="AL1949" s="7">
        <v>3602.55</v>
      </c>
      <c r="AM1949" s="2">
        <v>1892.08</v>
      </c>
      <c r="AP1949" s="7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57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IO1949" s="65"/>
      <c r="IP1949" s="53"/>
      <c r="IQ1949" s="53"/>
      <c r="IR1949" s="53"/>
      <c r="IS1949" s="53"/>
      <c r="IT1949" s="53"/>
      <c r="IU1949" s="53"/>
      <c r="IV1949" s="53"/>
      <c r="IW1949" s="53"/>
      <c r="IX1949" s="53"/>
      <c r="IY1949" s="53"/>
      <c r="IZ1949" s="53"/>
      <c r="JA1949" s="53"/>
      <c r="JB1949" s="53"/>
      <c r="JC1949" s="53"/>
      <c r="JD1949" s="53"/>
      <c r="JE1949" s="53"/>
      <c r="JF1949" s="53"/>
      <c r="JG1949" s="53"/>
      <c r="JH1949" s="53"/>
      <c r="JI1949" s="53"/>
      <c r="JJ1949" s="53"/>
      <c r="JK1949" s="53"/>
      <c r="JL1949" s="53"/>
      <c r="JM1949" s="53"/>
      <c r="JN1949" s="53"/>
      <c r="JO1949" s="53"/>
      <c r="JP1949" s="159"/>
      <c r="JQ1949" s="53"/>
      <c r="JR1949" s="53"/>
      <c r="KA1949" s="247">
        <f t="shared" si="213"/>
        <v>4655.6099999999997</v>
      </c>
      <c r="KB1949" s="228">
        <f t="shared" si="214"/>
        <v>3305.8</v>
      </c>
      <c r="KC1949" s="246">
        <f t="shared" si="215"/>
        <v>3222.8</v>
      </c>
    </row>
    <row r="1950" spans="1:289" x14ac:dyDescent="0.3">
      <c r="A1950" s="217">
        <v>43195</v>
      </c>
      <c r="B1950" s="31">
        <v>3790</v>
      </c>
      <c r="C1950" s="31">
        <f t="shared" ref="C1950:C2013" si="216">AVERAGE(B1930:B1950)</f>
        <v>3747.2380952380954</v>
      </c>
      <c r="D1950" s="7">
        <v>4392.22</v>
      </c>
      <c r="E1950" s="2">
        <v>2177.4499999999998</v>
      </c>
      <c r="H1950" s="2">
        <v>3932.02</v>
      </c>
      <c r="I1950" s="3">
        <v>2661.03</v>
      </c>
      <c r="J1950" s="7">
        <v>4137.72</v>
      </c>
      <c r="K1950" s="2">
        <v>2028.31</v>
      </c>
      <c r="N1950" s="7">
        <v>3677.52</v>
      </c>
      <c r="O1950" s="3">
        <v>2510.6999999999998</v>
      </c>
      <c r="P1950" s="7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212"/>
        <v>3595</v>
      </c>
      <c r="AK1950" s="2">
        <v>195</v>
      </c>
      <c r="AL1950" s="7">
        <v>3634.87</v>
      </c>
      <c r="AM1950" s="2">
        <v>1919.93</v>
      </c>
      <c r="AP1950" s="7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57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IO1950" s="65"/>
      <c r="IP1950" s="53"/>
      <c r="IQ1950" s="53"/>
      <c r="IR1950" s="53"/>
      <c r="IS1950" s="53"/>
      <c r="IT1950" s="53"/>
      <c r="IU1950" s="53"/>
      <c r="IV1950" s="53"/>
      <c r="IW1950" s="53"/>
      <c r="IX1950" s="53"/>
      <c r="IY1950" s="53"/>
      <c r="IZ1950" s="53"/>
      <c r="JA1950" s="53"/>
      <c r="JB1950" s="53"/>
      <c r="JC1950" s="53"/>
      <c r="JD1950" s="53"/>
      <c r="JE1950" s="53"/>
      <c r="JF1950" s="53"/>
      <c r="JG1950" s="53"/>
      <c r="JH1950" s="53"/>
      <c r="JI1950" s="53"/>
      <c r="JJ1950" s="53"/>
      <c r="JK1950" s="53"/>
      <c r="JL1950" s="53"/>
      <c r="JM1950" s="53"/>
      <c r="JN1950" s="53"/>
      <c r="JO1950" s="53"/>
      <c r="JP1950" s="159"/>
      <c r="JQ1950" s="53"/>
      <c r="JR1950" s="53"/>
      <c r="KA1950" s="247">
        <f t="shared" si="213"/>
        <v>4367.72</v>
      </c>
      <c r="KB1950" s="228">
        <f t="shared" si="214"/>
        <v>3305.8</v>
      </c>
      <c r="KC1950" s="246">
        <f t="shared" si="215"/>
        <v>3222.8</v>
      </c>
    </row>
    <row r="1951" spans="1:289" x14ac:dyDescent="0.3">
      <c r="A1951" s="217">
        <v>43196</v>
      </c>
      <c r="B1951" s="31">
        <v>3810</v>
      </c>
      <c r="C1951" s="31">
        <f t="shared" si="216"/>
        <v>3755.1904761904761</v>
      </c>
      <c r="D1951" s="7">
        <v>4435.1400000000003</v>
      </c>
      <c r="E1951" s="2">
        <v>2232.16</v>
      </c>
      <c r="H1951" s="2">
        <v>3974.94</v>
      </c>
      <c r="I1951" s="3">
        <v>2716.19</v>
      </c>
      <c r="J1951" s="7">
        <v>4168.91</v>
      </c>
      <c r="K1951" s="2">
        <v>2059.4899999999998</v>
      </c>
      <c r="N1951" s="7">
        <v>3708.71</v>
      </c>
      <c r="O1951" s="3">
        <v>2542.14</v>
      </c>
      <c r="P1951" s="7">
        <v>3999.37</v>
      </c>
      <c r="Q1951" s="2">
        <v>1916.91</v>
      </c>
      <c r="T1951" s="2">
        <v>3539.17</v>
      </c>
      <c r="U1951" s="3">
        <v>2398.38</v>
      </c>
      <c r="AJ1951" s="2">
        <f t="shared" si="212"/>
        <v>3615</v>
      </c>
      <c r="AK1951" s="2">
        <v>195</v>
      </c>
      <c r="AL1951" s="7">
        <v>3654.17</v>
      </c>
      <c r="AM1951" s="2">
        <v>1951.29</v>
      </c>
      <c r="AP1951" s="7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57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IO1951" s="65"/>
      <c r="IP1951" s="53"/>
      <c r="IQ1951" s="53"/>
      <c r="IR1951" s="53"/>
      <c r="IS1951" s="53"/>
      <c r="IT1951" s="53"/>
      <c r="IU1951" s="53"/>
      <c r="IV1951" s="53"/>
      <c r="IW1951" s="53"/>
      <c r="IX1951" s="53"/>
      <c r="IY1951" s="53"/>
      <c r="IZ1951" s="53"/>
      <c r="JA1951" s="53"/>
      <c r="JB1951" s="53"/>
      <c r="JC1951" s="53"/>
      <c r="JD1951" s="53"/>
      <c r="JE1951" s="53"/>
      <c r="JF1951" s="53"/>
      <c r="JG1951" s="53"/>
      <c r="JH1951" s="53"/>
      <c r="JI1951" s="53"/>
      <c r="JJ1951" s="53"/>
      <c r="JK1951" s="53"/>
      <c r="JL1951" s="53"/>
      <c r="JM1951" s="53"/>
      <c r="JN1951" s="53"/>
      <c r="JO1951" s="53"/>
      <c r="JP1951" s="159"/>
      <c r="JQ1951" s="53"/>
      <c r="JR1951" s="53"/>
      <c r="KA1951" s="247">
        <f t="shared" si="213"/>
        <v>4398.91</v>
      </c>
      <c r="KB1951" s="228">
        <f t="shared" si="214"/>
        <v>3326.2000000000003</v>
      </c>
      <c r="KC1951" s="246">
        <f t="shared" si="215"/>
        <v>3241.2000000000003</v>
      </c>
    </row>
    <row r="1952" spans="1:289" x14ac:dyDescent="0.3">
      <c r="A1952" s="217">
        <v>43199</v>
      </c>
      <c r="B1952" s="31">
        <v>3869</v>
      </c>
      <c r="C1952" s="31">
        <f t="shared" si="216"/>
        <v>3766.3333333333335</v>
      </c>
      <c r="D1952" s="7">
        <v>4485.79</v>
      </c>
      <c r="E1952" s="2">
        <v>2279.96</v>
      </c>
      <c r="H1952" s="2">
        <v>4025.59</v>
      </c>
      <c r="I1952" s="3">
        <v>2764.38</v>
      </c>
      <c r="J1952" s="7">
        <v>4206.28</v>
      </c>
      <c r="K1952" s="2">
        <v>2094.66</v>
      </c>
      <c r="N1952" s="7">
        <v>3746.08</v>
      </c>
      <c r="O1952" s="3">
        <v>2577.6</v>
      </c>
      <c r="P1952" s="7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212"/>
        <v>3674</v>
      </c>
      <c r="AK1952" s="2">
        <v>195</v>
      </c>
      <c r="AL1952" s="7">
        <v>3666.7</v>
      </c>
      <c r="AM1952" s="2">
        <v>1962.15</v>
      </c>
      <c r="AP1952" s="7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57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IO1952" s="65"/>
      <c r="IP1952" s="53"/>
      <c r="IQ1952" s="53"/>
      <c r="IR1952" s="53"/>
      <c r="IS1952" s="53"/>
      <c r="IT1952" s="53"/>
      <c r="IU1952" s="53"/>
      <c r="IV1952" s="53"/>
      <c r="IW1952" s="53"/>
      <c r="IX1952" s="53"/>
      <c r="IY1952" s="53"/>
      <c r="IZ1952" s="53"/>
      <c r="JA1952" s="53"/>
      <c r="JB1952" s="53"/>
      <c r="JC1952" s="53"/>
      <c r="JD1952" s="53"/>
      <c r="JE1952" s="53"/>
      <c r="JF1952" s="53"/>
      <c r="JG1952" s="53"/>
      <c r="JH1952" s="53"/>
      <c r="JI1952" s="53"/>
      <c r="JJ1952" s="53"/>
      <c r="JK1952" s="53"/>
      <c r="JL1952" s="53"/>
      <c r="JM1952" s="53"/>
      <c r="JN1952" s="53"/>
      <c r="JO1952" s="53"/>
      <c r="JP1952" s="159"/>
      <c r="JQ1952" s="53"/>
      <c r="JR1952" s="53"/>
      <c r="KA1952" s="247">
        <f t="shared" si="213"/>
        <v>4436.28</v>
      </c>
      <c r="KB1952" s="228">
        <f t="shared" si="214"/>
        <v>3386.38</v>
      </c>
      <c r="KC1952" s="246">
        <f t="shared" si="215"/>
        <v>3295.48</v>
      </c>
    </row>
    <row r="1953" spans="1:289" x14ac:dyDescent="0.3">
      <c r="A1953" s="217">
        <v>43200</v>
      </c>
      <c r="B1953" s="31">
        <v>3880</v>
      </c>
      <c r="C1953" s="31">
        <f t="shared" si="216"/>
        <v>3777.7619047619046</v>
      </c>
      <c r="D1953" s="7">
        <v>4546.6099999999997</v>
      </c>
      <c r="E1953" s="2">
        <v>2339.61</v>
      </c>
      <c r="H1953" s="2">
        <v>4086.41</v>
      </c>
      <c r="I1953" s="3">
        <v>2824.53</v>
      </c>
      <c r="J1953" s="7">
        <v>4206.28</v>
      </c>
      <c r="K1953" s="2">
        <v>2094.66</v>
      </c>
      <c r="N1953" s="7">
        <v>3746.08</v>
      </c>
      <c r="O1953" s="3">
        <v>2577.6</v>
      </c>
      <c r="P1953" s="7">
        <v>4048.2</v>
      </c>
      <c r="Q1953" s="2">
        <v>1963.42</v>
      </c>
      <c r="T1953" s="2">
        <v>3588</v>
      </c>
      <c r="U1953" s="3">
        <v>2445.27</v>
      </c>
      <c r="AJ1953" s="2">
        <f t="shared" si="212"/>
        <v>3685</v>
      </c>
      <c r="AK1953" s="2">
        <v>195</v>
      </c>
      <c r="AL1953" s="7">
        <v>3691.03</v>
      </c>
      <c r="AM1953" s="2">
        <v>1986.01</v>
      </c>
      <c r="AP1953" s="7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57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IO1953" s="65"/>
      <c r="IP1953" s="53"/>
      <c r="IQ1953" s="53"/>
      <c r="IR1953" s="53"/>
      <c r="IS1953" s="53"/>
      <c r="IT1953" s="53"/>
      <c r="IU1953" s="53"/>
      <c r="IV1953" s="53"/>
      <c r="IW1953" s="53"/>
      <c r="IX1953" s="53"/>
      <c r="IY1953" s="53"/>
      <c r="IZ1953" s="53"/>
      <c r="JA1953" s="53"/>
      <c r="JB1953" s="53"/>
      <c r="JC1953" s="53"/>
      <c r="JD1953" s="53"/>
      <c r="JE1953" s="53"/>
      <c r="JF1953" s="53"/>
      <c r="JG1953" s="53"/>
      <c r="JH1953" s="53"/>
      <c r="JI1953" s="53"/>
      <c r="JJ1953" s="53"/>
      <c r="JK1953" s="53"/>
      <c r="JL1953" s="53"/>
      <c r="JM1953" s="53"/>
      <c r="JN1953" s="53"/>
      <c r="JO1953" s="53"/>
      <c r="JP1953" s="159"/>
      <c r="JQ1953" s="53"/>
      <c r="JR1953" s="53"/>
      <c r="KA1953" s="247">
        <f t="shared" si="213"/>
        <v>4436.28</v>
      </c>
      <c r="KB1953" s="228">
        <f t="shared" si="214"/>
        <v>3397.6</v>
      </c>
      <c r="KC1953" s="246">
        <f t="shared" si="215"/>
        <v>3305.6000000000004</v>
      </c>
    </row>
    <row r="1954" spans="1:289" x14ac:dyDescent="0.3">
      <c r="A1954" s="217">
        <v>43201</v>
      </c>
      <c r="B1954" s="31">
        <v>3873</v>
      </c>
      <c r="C1954" s="31">
        <f t="shared" si="216"/>
        <v>3788.0952380952381</v>
      </c>
      <c r="D1954" s="7">
        <v>4511.24</v>
      </c>
      <c r="E1954" s="2">
        <v>2307.92</v>
      </c>
      <c r="H1954" s="2">
        <v>4051.04</v>
      </c>
      <c r="I1954" s="3">
        <v>2792.58</v>
      </c>
      <c r="J1954" s="7">
        <v>4185.25</v>
      </c>
      <c r="K1954" s="2">
        <v>2076.41</v>
      </c>
      <c r="N1954" s="7">
        <v>3725.05</v>
      </c>
      <c r="O1954" s="3">
        <v>2559.1999999999998</v>
      </c>
      <c r="P1954" s="7">
        <v>4028.23</v>
      </c>
      <c r="Q1954" s="2">
        <v>1946.04</v>
      </c>
      <c r="T1954" s="2">
        <v>3568.03</v>
      </c>
      <c r="U1954" s="3">
        <v>2427.75</v>
      </c>
      <c r="AJ1954" s="2">
        <f t="shared" si="212"/>
        <v>3678</v>
      </c>
      <c r="AK1954" s="2">
        <v>195</v>
      </c>
      <c r="AL1954" s="7">
        <v>3694.98</v>
      </c>
      <c r="AM1954" s="2">
        <v>1992.18</v>
      </c>
      <c r="AP1954" s="7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57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IO1954" s="65"/>
      <c r="IP1954" s="53"/>
      <c r="IQ1954" s="53"/>
      <c r="IR1954" s="53"/>
      <c r="IS1954" s="53"/>
      <c r="IT1954" s="53"/>
      <c r="IU1954" s="53"/>
      <c r="IV1954" s="53"/>
      <c r="IW1954" s="53"/>
      <c r="IX1954" s="53"/>
      <c r="IY1954" s="53"/>
      <c r="IZ1954" s="53"/>
      <c r="JA1954" s="53"/>
      <c r="JB1954" s="53"/>
      <c r="JC1954" s="53"/>
      <c r="JD1954" s="53"/>
      <c r="JE1954" s="53"/>
      <c r="JF1954" s="53"/>
      <c r="JG1954" s="53"/>
      <c r="JH1954" s="53"/>
      <c r="JI1954" s="53"/>
      <c r="JJ1954" s="53"/>
      <c r="JK1954" s="53"/>
      <c r="JL1954" s="53"/>
      <c r="JM1954" s="53"/>
      <c r="JN1954" s="53"/>
      <c r="JO1954" s="53"/>
      <c r="JP1954" s="159"/>
      <c r="JQ1954" s="53"/>
      <c r="JR1954" s="53"/>
      <c r="KA1954" s="247">
        <f t="shared" si="213"/>
        <v>4415.25</v>
      </c>
      <c r="KB1954" s="228">
        <f t="shared" si="214"/>
        <v>3390.46</v>
      </c>
      <c r="KC1954" s="246">
        <f t="shared" si="215"/>
        <v>3299.1600000000003</v>
      </c>
    </row>
    <row r="1955" spans="1:289" x14ac:dyDescent="0.3">
      <c r="A1955" s="217">
        <v>43202</v>
      </c>
      <c r="B1955" s="31">
        <v>3890</v>
      </c>
      <c r="C1955" s="31">
        <f t="shared" si="216"/>
        <v>3798.4285714285716</v>
      </c>
      <c r="D1955" s="7">
        <v>4525.17</v>
      </c>
      <c r="E1955" s="2">
        <v>2318.21</v>
      </c>
      <c r="H1955" s="2">
        <v>4064.97</v>
      </c>
      <c r="I1955" s="3">
        <v>2802.95</v>
      </c>
      <c r="J1955" s="7">
        <v>4172.38</v>
      </c>
      <c r="K1955" s="2">
        <v>2061.12</v>
      </c>
      <c r="N1955" s="7">
        <v>3712.18</v>
      </c>
      <c r="O1955" s="3">
        <v>2543.7800000000002</v>
      </c>
      <c r="P1955" s="7">
        <v>4050.7</v>
      </c>
      <c r="Q1955" s="2">
        <v>1965.59</v>
      </c>
      <c r="T1955" s="2">
        <v>3590.5</v>
      </c>
      <c r="U1955" s="3">
        <v>2447.46</v>
      </c>
      <c r="AJ1955" s="2">
        <f t="shared" si="212"/>
        <v>3695</v>
      </c>
      <c r="AK1955" s="2">
        <v>195</v>
      </c>
      <c r="AL1955" s="7">
        <v>3717.91</v>
      </c>
      <c r="AM1955" s="2">
        <v>2012.08</v>
      </c>
      <c r="AP1955" s="7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57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IO1955" s="65"/>
      <c r="IP1955" s="53"/>
      <c r="IQ1955" s="53"/>
      <c r="IR1955" s="53"/>
      <c r="IS1955" s="53"/>
      <c r="IT1955" s="53"/>
      <c r="IU1955" s="53"/>
      <c r="IV1955" s="53"/>
      <c r="IW1955" s="53"/>
      <c r="IX1955" s="53"/>
      <c r="IY1955" s="53"/>
      <c r="IZ1955" s="53"/>
      <c r="JA1955" s="53"/>
      <c r="JB1955" s="53"/>
      <c r="JC1955" s="53"/>
      <c r="JD1955" s="53"/>
      <c r="JE1955" s="53"/>
      <c r="JF1955" s="53"/>
      <c r="JG1955" s="53"/>
      <c r="JH1955" s="53"/>
      <c r="JI1955" s="53"/>
      <c r="JJ1955" s="53"/>
      <c r="JK1955" s="53"/>
      <c r="JL1955" s="53"/>
      <c r="JM1955" s="53"/>
      <c r="JN1955" s="53"/>
      <c r="JO1955" s="53"/>
      <c r="JP1955" s="159"/>
      <c r="JQ1955" s="53"/>
      <c r="JR1955" s="53"/>
      <c r="KA1955" s="247">
        <f t="shared" si="213"/>
        <v>4402.38</v>
      </c>
      <c r="KB1955" s="228">
        <f t="shared" si="214"/>
        <v>3407.8</v>
      </c>
      <c r="KC1955" s="246">
        <f t="shared" si="215"/>
        <v>3314.8</v>
      </c>
    </row>
    <row r="1956" spans="1:289" x14ac:dyDescent="0.3">
      <c r="A1956" s="217">
        <v>43203</v>
      </c>
      <c r="B1956" s="31">
        <v>3862</v>
      </c>
      <c r="C1956" s="31">
        <f t="shared" si="216"/>
        <v>3805.8095238095239</v>
      </c>
      <c r="D1956" s="7">
        <v>4482.17</v>
      </c>
      <c r="E1956" s="2">
        <v>2275.2800000000002</v>
      </c>
      <c r="H1956" s="2">
        <v>4021.97</v>
      </c>
      <c r="I1956" s="3">
        <v>2759.67</v>
      </c>
      <c r="J1956" s="7">
        <v>4153.18</v>
      </c>
      <c r="K1956" s="2">
        <v>2041.7</v>
      </c>
      <c r="N1956" s="7">
        <v>3692.98</v>
      </c>
      <c r="O1956" s="3">
        <v>2524.1999999999998</v>
      </c>
      <c r="P1956" s="7">
        <v>4019.11</v>
      </c>
      <c r="Q1956" s="2">
        <v>1934.05</v>
      </c>
      <c r="T1956" s="2">
        <v>3558.91</v>
      </c>
      <c r="U1956" s="3">
        <v>2415.66</v>
      </c>
      <c r="AJ1956" s="2">
        <f t="shared" si="212"/>
        <v>3667</v>
      </c>
      <c r="AK1956" s="2">
        <v>195</v>
      </c>
      <c r="AL1956" s="7">
        <v>3674.22</v>
      </c>
      <c r="AM1956" s="2">
        <v>1968.66</v>
      </c>
      <c r="AP1956" s="7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57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IO1956" s="65"/>
      <c r="IP1956" s="53"/>
      <c r="IQ1956" s="53"/>
      <c r="IR1956" s="53"/>
      <c r="IS1956" s="53"/>
      <c r="IT1956" s="53"/>
      <c r="IU1956" s="53"/>
      <c r="IV1956" s="53"/>
      <c r="IW1956" s="53"/>
      <c r="IX1956" s="53"/>
      <c r="IY1956" s="53"/>
      <c r="IZ1956" s="53"/>
      <c r="JA1956" s="53"/>
      <c r="JB1956" s="53"/>
      <c r="JC1956" s="53"/>
      <c r="JD1956" s="53"/>
      <c r="JE1956" s="53"/>
      <c r="JF1956" s="53"/>
      <c r="JG1956" s="53"/>
      <c r="JH1956" s="53"/>
      <c r="JI1956" s="53"/>
      <c r="JJ1956" s="53"/>
      <c r="JK1956" s="53"/>
      <c r="JL1956" s="53"/>
      <c r="JM1956" s="53"/>
      <c r="JN1956" s="53"/>
      <c r="JO1956" s="53"/>
      <c r="JP1956" s="159"/>
      <c r="JQ1956" s="53"/>
      <c r="JR1956" s="53"/>
      <c r="KA1956" s="247">
        <f t="shared" si="213"/>
        <v>4383.18</v>
      </c>
      <c r="KB1956" s="228">
        <f t="shared" si="214"/>
        <v>3379.2400000000002</v>
      </c>
      <c r="KC1956" s="246">
        <f t="shared" si="215"/>
        <v>3289.04</v>
      </c>
    </row>
    <row r="1957" spans="1:289" x14ac:dyDescent="0.3">
      <c r="A1957" s="217">
        <v>43206</v>
      </c>
      <c r="B1957" s="31">
        <v>3845</v>
      </c>
      <c r="C1957" s="31">
        <f t="shared" si="216"/>
        <v>3811</v>
      </c>
      <c r="D1957" s="7">
        <v>4439.95</v>
      </c>
      <c r="E1957" s="2">
        <v>2234.62</v>
      </c>
      <c r="H1957" s="2">
        <v>3979.75</v>
      </c>
      <c r="I1957" s="3">
        <v>2718.67</v>
      </c>
      <c r="J1957" s="7">
        <v>4148.03</v>
      </c>
      <c r="K1957" s="2">
        <v>2037.23</v>
      </c>
      <c r="N1957" s="7">
        <v>3687.83</v>
      </c>
      <c r="O1957" s="3">
        <v>2519.6999999999998</v>
      </c>
      <c r="P1957" s="7">
        <v>4014.17</v>
      </c>
      <c r="Q1957" s="2">
        <v>1929.76</v>
      </c>
      <c r="T1957" s="2">
        <v>3553.97</v>
      </c>
      <c r="U1957" s="3">
        <v>2411.34</v>
      </c>
      <c r="AJ1957" s="2">
        <f t="shared" si="212"/>
        <v>3650</v>
      </c>
      <c r="AK1957" s="2">
        <v>195</v>
      </c>
      <c r="AL1957" s="7">
        <v>3657.03</v>
      </c>
      <c r="AM1957" s="2">
        <v>1952.38</v>
      </c>
      <c r="AP1957" s="7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57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IO1957" s="65"/>
      <c r="IP1957" s="53"/>
      <c r="IQ1957" s="53"/>
      <c r="IR1957" s="53"/>
      <c r="IS1957" s="53"/>
      <c r="IT1957" s="53"/>
      <c r="IU1957" s="53"/>
      <c r="IV1957" s="53"/>
      <c r="IW1957" s="53"/>
      <c r="IX1957" s="53"/>
      <c r="IY1957" s="53"/>
      <c r="IZ1957" s="53"/>
      <c r="JA1957" s="53"/>
      <c r="JB1957" s="53"/>
      <c r="JC1957" s="53"/>
      <c r="JD1957" s="53"/>
      <c r="JE1957" s="53"/>
      <c r="JF1957" s="53"/>
      <c r="JG1957" s="53"/>
      <c r="JH1957" s="53"/>
      <c r="JI1957" s="53"/>
      <c r="JJ1957" s="53"/>
      <c r="JK1957" s="53"/>
      <c r="JL1957" s="53"/>
      <c r="JM1957" s="53"/>
      <c r="JN1957" s="53"/>
      <c r="JO1957" s="53"/>
      <c r="JP1957" s="159"/>
      <c r="JQ1957" s="53"/>
      <c r="JR1957" s="53"/>
      <c r="KA1957" s="247">
        <f t="shared" si="213"/>
        <v>4378.03</v>
      </c>
      <c r="KB1957" s="228">
        <f t="shared" si="214"/>
        <v>3361.9</v>
      </c>
      <c r="KC1957" s="246">
        <f t="shared" si="215"/>
        <v>3273.4</v>
      </c>
    </row>
    <row r="1958" spans="1:289" x14ac:dyDescent="0.3">
      <c r="A1958" s="217">
        <v>43207</v>
      </c>
      <c r="B1958" s="31">
        <v>3831</v>
      </c>
      <c r="C1958" s="31">
        <f t="shared" si="216"/>
        <v>3812.7142857142858</v>
      </c>
      <c r="D1958" s="7">
        <v>4343.72</v>
      </c>
      <c r="E1958" s="2">
        <v>2141.75</v>
      </c>
      <c r="H1958" s="2">
        <v>3883.52</v>
      </c>
      <c r="I1958" s="3">
        <v>2625.03</v>
      </c>
      <c r="J1958" s="7">
        <v>4137.72</v>
      </c>
      <c r="K1958" s="2">
        <v>2028.31</v>
      </c>
      <c r="N1958" s="7">
        <v>3677.52</v>
      </c>
      <c r="O1958" s="3">
        <v>2510.6999999999998</v>
      </c>
      <c r="P1958" s="7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212"/>
        <v>3636</v>
      </c>
      <c r="AK1958" s="2">
        <v>195</v>
      </c>
      <c r="AL1958" s="7">
        <v>3634.91</v>
      </c>
      <c r="AM1958" s="2">
        <v>1931.83</v>
      </c>
      <c r="AP1958" s="7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57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IO1958" s="65"/>
      <c r="IP1958" s="53"/>
      <c r="IQ1958" s="53"/>
      <c r="IR1958" s="53"/>
      <c r="IS1958" s="53"/>
      <c r="IT1958" s="53"/>
      <c r="IU1958" s="53"/>
      <c r="IV1958" s="53"/>
      <c r="IW1958" s="53"/>
      <c r="IX1958" s="53"/>
      <c r="IY1958" s="53"/>
      <c r="IZ1958" s="53"/>
      <c r="JA1958" s="53"/>
      <c r="JB1958" s="53"/>
      <c r="JC1958" s="53"/>
      <c r="JD1958" s="53"/>
      <c r="JE1958" s="53"/>
      <c r="JF1958" s="53"/>
      <c r="JG1958" s="53"/>
      <c r="JH1958" s="53"/>
      <c r="JI1958" s="53"/>
      <c r="JJ1958" s="53"/>
      <c r="JK1958" s="53"/>
      <c r="JL1958" s="53"/>
      <c r="JM1958" s="53"/>
      <c r="JN1958" s="53"/>
      <c r="JO1958" s="53"/>
      <c r="JP1958" s="159"/>
      <c r="JQ1958" s="53"/>
      <c r="JR1958" s="53"/>
      <c r="KA1958" s="247">
        <f t="shared" si="213"/>
        <v>4367.72</v>
      </c>
      <c r="KB1958" s="228">
        <f t="shared" si="214"/>
        <v>3347.62</v>
      </c>
      <c r="KC1958" s="246">
        <f t="shared" si="215"/>
        <v>3260.52</v>
      </c>
    </row>
    <row r="1959" spans="1:289" x14ac:dyDescent="0.3">
      <c r="A1959" s="217">
        <v>43208</v>
      </c>
      <c r="B1959" s="31">
        <v>3836</v>
      </c>
      <c r="C1959" s="31">
        <f t="shared" si="216"/>
        <v>3813.4761904761904</v>
      </c>
      <c r="D1959" s="7">
        <v>4333.78</v>
      </c>
      <c r="E1959" s="2">
        <v>2135.0100000000002</v>
      </c>
      <c r="H1959" s="2">
        <v>3873.58</v>
      </c>
      <c r="I1959" s="3">
        <v>2618.23</v>
      </c>
      <c r="J1959" s="7">
        <v>4117.1000000000004</v>
      </c>
      <c r="K1959" s="2">
        <v>2010.46</v>
      </c>
      <c r="N1959" s="7">
        <v>3656.9</v>
      </c>
      <c r="O1959" s="3">
        <v>2492.6999999999998</v>
      </c>
      <c r="P1959" s="7">
        <v>3972.52</v>
      </c>
      <c r="Q1959" s="2">
        <v>1892.24</v>
      </c>
      <c r="T1959" s="2">
        <v>3512.32</v>
      </c>
      <c r="U1959" s="3">
        <v>2373.5</v>
      </c>
      <c r="AJ1959" s="2">
        <f t="shared" si="212"/>
        <v>3641</v>
      </c>
      <c r="AK1959" s="2">
        <v>195</v>
      </c>
      <c r="AL1959" s="7">
        <v>3615.01</v>
      </c>
      <c r="AM1959" s="2">
        <v>1914.61</v>
      </c>
      <c r="AP1959" s="7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57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IO1959" s="65"/>
      <c r="IP1959" s="53"/>
      <c r="IQ1959" s="53"/>
      <c r="IR1959" s="53"/>
      <c r="IS1959" s="53"/>
      <c r="IT1959" s="53"/>
      <c r="IU1959" s="53"/>
      <c r="IV1959" s="53"/>
      <c r="IW1959" s="53"/>
      <c r="IX1959" s="53"/>
      <c r="IY1959" s="53"/>
      <c r="IZ1959" s="53"/>
      <c r="JA1959" s="53"/>
      <c r="JB1959" s="53"/>
      <c r="JC1959" s="53"/>
      <c r="JD1959" s="53"/>
      <c r="JE1959" s="53"/>
      <c r="JF1959" s="53"/>
      <c r="JG1959" s="53"/>
      <c r="JH1959" s="53"/>
      <c r="JI1959" s="53"/>
      <c r="JJ1959" s="53"/>
      <c r="JK1959" s="53"/>
      <c r="JL1959" s="53"/>
      <c r="JM1959" s="53"/>
      <c r="JN1959" s="53"/>
      <c r="JO1959" s="53"/>
      <c r="JP1959" s="159"/>
      <c r="JQ1959" s="53"/>
      <c r="JR1959" s="53"/>
      <c r="KA1959" s="247">
        <f t="shared" si="213"/>
        <v>4347.1000000000004</v>
      </c>
      <c r="KB1959" s="228">
        <f t="shared" si="214"/>
        <v>3352.7200000000003</v>
      </c>
      <c r="KC1959" s="246">
        <f t="shared" si="215"/>
        <v>3265.1200000000003</v>
      </c>
    </row>
    <row r="1960" spans="1:289" x14ac:dyDescent="0.3">
      <c r="A1960" s="217">
        <v>43209</v>
      </c>
      <c r="B1960" s="31">
        <v>3828</v>
      </c>
      <c r="C1960" s="31">
        <f t="shared" si="216"/>
        <v>3813.8571428571427</v>
      </c>
      <c r="D1960" s="7">
        <v>4383.8900000000003</v>
      </c>
      <c r="E1960" s="2">
        <v>2182.27</v>
      </c>
      <c r="H1960" s="2">
        <v>3923.69</v>
      </c>
      <c r="I1960" s="3">
        <v>2665.89</v>
      </c>
      <c r="J1960" s="7">
        <v>4129.9799999999996</v>
      </c>
      <c r="K1960" s="2">
        <v>2021.61</v>
      </c>
      <c r="N1960" s="7">
        <v>3669.78</v>
      </c>
      <c r="O1960" s="3">
        <v>2503.9499999999998</v>
      </c>
      <c r="P1960" s="7">
        <v>4009.01</v>
      </c>
      <c r="Q1960" s="2">
        <v>1926.64</v>
      </c>
      <c r="T1960" s="2">
        <v>3548.81</v>
      </c>
      <c r="U1960" s="3">
        <v>2408.19</v>
      </c>
      <c r="AJ1960" s="2">
        <f t="shared" si="212"/>
        <v>3633</v>
      </c>
      <c r="AK1960" s="2">
        <v>195</v>
      </c>
      <c r="AL1960" s="7">
        <v>3639.55</v>
      </c>
      <c r="AM1960" s="2">
        <v>1937.24</v>
      </c>
      <c r="AP1960" s="7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57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IO1960" s="65"/>
      <c r="IP1960" s="53"/>
      <c r="IQ1960" s="53"/>
      <c r="IR1960" s="53"/>
      <c r="IS1960" s="53"/>
      <c r="IT1960" s="53"/>
      <c r="IU1960" s="53"/>
      <c r="IV1960" s="53"/>
      <c r="IW1960" s="53"/>
      <c r="IX1960" s="53"/>
      <c r="IY1960" s="53"/>
      <c r="IZ1960" s="53"/>
      <c r="JA1960" s="53"/>
      <c r="JB1960" s="53"/>
      <c r="JC1960" s="53"/>
      <c r="JD1960" s="53"/>
      <c r="JE1960" s="53"/>
      <c r="JF1960" s="53"/>
      <c r="JG1960" s="53"/>
      <c r="JH1960" s="53"/>
      <c r="JI1960" s="53"/>
      <c r="JJ1960" s="53"/>
      <c r="JK1960" s="53"/>
      <c r="JL1960" s="53"/>
      <c r="JM1960" s="53"/>
      <c r="JN1960" s="53"/>
      <c r="JO1960" s="53"/>
      <c r="JP1960" s="159"/>
      <c r="JQ1960" s="53"/>
      <c r="JR1960" s="53"/>
      <c r="KA1960" s="247">
        <f t="shared" si="213"/>
        <v>4359.9799999999996</v>
      </c>
      <c r="KB1960" s="228">
        <f t="shared" si="214"/>
        <v>3344.56</v>
      </c>
      <c r="KC1960" s="246">
        <f t="shared" si="215"/>
        <v>3257.76</v>
      </c>
    </row>
    <row r="1961" spans="1:289" x14ac:dyDescent="0.3">
      <c r="A1961" s="217">
        <v>43210</v>
      </c>
      <c r="B1961" s="31">
        <v>3828</v>
      </c>
      <c r="C1961" s="31">
        <f t="shared" si="216"/>
        <v>3814.1904761904761</v>
      </c>
      <c r="D1961" s="7">
        <v>4451.2299999999996</v>
      </c>
      <c r="E1961" s="2">
        <v>2244.1799999999998</v>
      </c>
      <c r="H1961" s="2">
        <v>3991.03</v>
      </c>
      <c r="I1961" s="3">
        <v>2728.31</v>
      </c>
      <c r="J1961" s="7">
        <v>4256.07</v>
      </c>
      <c r="K1961" s="2">
        <v>2142.0100000000002</v>
      </c>
      <c r="N1961" s="7">
        <v>3795.87</v>
      </c>
      <c r="O1961" s="3">
        <v>2625.34</v>
      </c>
      <c r="P1961" s="7">
        <v>4011.82</v>
      </c>
      <c r="Q1961" s="2">
        <v>1926.35</v>
      </c>
      <c r="T1961" s="2">
        <v>3551.62</v>
      </c>
      <c r="U1961" s="3">
        <v>2407.9</v>
      </c>
      <c r="AJ1961" s="2">
        <f t="shared" si="212"/>
        <v>3633</v>
      </c>
      <c r="AK1961" s="2">
        <v>195</v>
      </c>
      <c r="AL1961" s="7">
        <v>3654.8</v>
      </c>
      <c r="AM1961" s="2">
        <v>1949.04</v>
      </c>
      <c r="AP1961" s="7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57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IO1961" s="65"/>
      <c r="IP1961" s="53"/>
      <c r="IQ1961" s="53"/>
      <c r="IR1961" s="53"/>
      <c r="IS1961" s="53"/>
      <c r="IT1961" s="53"/>
      <c r="IU1961" s="53"/>
      <c r="IV1961" s="53"/>
      <c r="IW1961" s="53"/>
      <c r="IX1961" s="53"/>
      <c r="IY1961" s="53"/>
      <c r="IZ1961" s="53"/>
      <c r="JA1961" s="53"/>
      <c r="JB1961" s="53"/>
      <c r="JC1961" s="53"/>
      <c r="JD1961" s="53"/>
      <c r="JE1961" s="53"/>
      <c r="JF1961" s="53"/>
      <c r="JG1961" s="53"/>
      <c r="JH1961" s="53"/>
      <c r="JI1961" s="53"/>
      <c r="JJ1961" s="53"/>
      <c r="JK1961" s="53"/>
      <c r="JL1961" s="53"/>
      <c r="JM1961" s="53"/>
      <c r="JN1961" s="53"/>
      <c r="JO1961" s="53"/>
      <c r="JP1961" s="159"/>
      <c r="JQ1961" s="53"/>
      <c r="JR1961" s="53"/>
      <c r="KA1961" s="247">
        <f t="shared" si="213"/>
        <v>4486.07</v>
      </c>
      <c r="KB1961" s="228">
        <f t="shared" si="214"/>
        <v>3344.56</v>
      </c>
      <c r="KC1961" s="246">
        <f t="shared" si="215"/>
        <v>3257.76</v>
      </c>
    </row>
    <row r="1962" spans="1:289" x14ac:dyDescent="0.3">
      <c r="A1962" s="217">
        <v>43213</v>
      </c>
      <c r="B1962" s="31">
        <v>3895</v>
      </c>
      <c r="C1962" s="31">
        <f t="shared" si="216"/>
        <v>3819.6666666666665</v>
      </c>
      <c r="D1962" s="7">
        <v>4459.3900000000003</v>
      </c>
      <c r="E1962" s="2">
        <v>2242.79</v>
      </c>
      <c r="H1962" s="2">
        <v>3999.19</v>
      </c>
      <c r="I1962" s="3">
        <v>2726.91</v>
      </c>
      <c r="J1962" s="7">
        <v>4322.53</v>
      </c>
      <c r="K1962" s="2">
        <v>2199.7800000000002</v>
      </c>
      <c r="N1962" s="7">
        <v>3862.33</v>
      </c>
      <c r="O1962" s="3">
        <v>2683.59</v>
      </c>
      <c r="P1962" s="7">
        <v>4048.3</v>
      </c>
      <c r="Q1962" s="2">
        <v>1955.2</v>
      </c>
      <c r="T1962" s="2">
        <v>3588.1</v>
      </c>
      <c r="U1962" s="3">
        <v>2436.9899999999998</v>
      </c>
      <c r="AJ1962" s="2">
        <f t="shared" si="212"/>
        <v>3700</v>
      </c>
      <c r="AK1962" s="2">
        <v>195</v>
      </c>
      <c r="AL1962" s="7">
        <v>3667.1</v>
      </c>
      <c r="AM1962" s="2">
        <v>1953.93</v>
      </c>
      <c r="AP1962" s="7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57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IO1962" s="65"/>
      <c r="IP1962" s="53"/>
      <c r="IQ1962" s="53"/>
      <c r="IR1962" s="53"/>
      <c r="IS1962" s="53"/>
      <c r="IT1962" s="53"/>
      <c r="IU1962" s="53"/>
      <c r="IV1962" s="53"/>
      <c r="IW1962" s="53"/>
      <c r="IX1962" s="53"/>
      <c r="IY1962" s="53"/>
      <c r="IZ1962" s="53"/>
      <c r="JA1962" s="53"/>
      <c r="JB1962" s="53"/>
      <c r="JC1962" s="53"/>
      <c r="JD1962" s="53"/>
      <c r="JE1962" s="53"/>
      <c r="JF1962" s="53"/>
      <c r="JG1962" s="53"/>
      <c r="JH1962" s="53"/>
      <c r="JI1962" s="53"/>
      <c r="JJ1962" s="53"/>
      <c r="JK1962" s="53"/>
      <c r="JL1962" s="53"/>
      <c r="JM1962" s="53"/>
      <c r="JN1962" s="53"/>
      <c r="JO1962" s="53"/>
      <c r="JP1962" s="159"/>
      <c r="JQ1962" s="53"/>
      <c r="JR1962" s="53"/>
      <c r="KA1962" s="247">
        <f t="shared" si="213"/>
        <v>4552.53</v>
      </c>
      <c r="KB1962" s="228">
        <f t="shared" si="214"/>
        <v>3412.9</v>
      </c>
      <c r="KC1962" s="246">
        <f t="shared" si="215"/>
        <v>3319.4</v>
      </c>
    </row>
    <row r="1963" spans="1:289" x14ac:dyDescent="0.3">
      <c r="A1963" s="217">
        <v>43214</v>
      </c>
      <c r="B1963" s="31">
        <v>3885</v>
      </c>
      <c r="C1963" s="31">
        <f t="shared" si="216"/>
        <v>3825.1428571428573</v>
      </c>
      <c r="D1963" s="7">
        <v>4464.93</v>
      </c>
      <c r="E1963" s="2">
        <v>2247.4699999999998</v>
      </c>
      <c r="H1963" s="2">
        <v>4004.73</v>
      </c>
      <c r="I1963" s="3">
        <v>2731.63</v>
      </c>
      <c r="J1963" s="7">
        <v>4327.8500000000004</v>
      </c>
      <c r="K1963" s="2">
        <v>2204.4</v>
      </c>
      <c r="N1963" s="7">
        <v>3867.65</v>
      </c>
      <c r="O1963" s="3">
        <v>2688.25</v>
      </c>
      <c r="P1963" s="7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212"/>
        <v>3690</v>
      </c>
      <c r="AK1963" s="2">
        <v>195</v>
      </c>
      <c r="AL1963" s="7">
        <v>3647.01</v>
      </c>
      <c r="AM1963" s="2">
        <v>1933.66</v>
      </c>
      <c r="AP1963" s="7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57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IO1963" s="65"/>
      <c r="IP1963" s="53"/>
      <c r="IQ1963" s="53"/>
      <c r="IR1963" s="53"/>
      <c r="IS1963" s="53"/>
      <c r="IT1963" s="53"/>
      <c r="IU1963" s="53"/>
      <c r="IV1963" s="53"/>
      <c r="IW1963" s="53"/>
      <c r="IX1963" s="53"/>
      <c r="IY1963" s="53"/>
      <c r="IZ1963" s="53"/>
      <c r="JA1963" s="53"/>
      <c r="JB1963" s="53"/>
      <c r="JC1963" s="53"/>
      <c r="JD1963" s="53"/>
      <c r="JE1963" s="53"/>
      <c r="JF1963" s="53"/>
      <c r="JG1963" s="53"/>
      <c r="JH1963" s="53"/>
      <c r="JI1963" s="53"/>
      <c r="JJ1963" s="53"/>
      <c r="JK1963" s="53"/>
      <c r="JL1963" s="53"/>
      <c r="JM1963" s="53"/>
      <c r="JN1963" s="53"/>
      <c r="JO1963" s="53"/>
      <c r="JP1963" s="159"/>
      <c r="JQ1963" s="53"/>
      <c r="JR1963" s="53"/>
      <c r="KA1963" s="247">
        <f t="shared" si="213"/>
        <v>4557.8500000000004</v>
      </c>
      <c r="KB1963" s="228">
        <f t="shared" si="214"/>
        <v>3402.7000000000003</v>
      </c>
      <c r="KC1963" s="246">
        <f t="shared" si="215"/>
        <v>3310.2000000000003</v>
      </c>
    </row>
    <row r="1964" spans="1:289" x14ac:dyDescent="0.3">
      <c r="A1964" s="217">
        <v>43215</v>
      </c>
      <c r="B1964" s="31">
        <v>3902</v>
      </c>
      <c r="C1964" s="31">
        <f t="shared" si="216"/>
        <v>3831.2380952380954</v>
      </c>
      <c r="D1964" s="7">
        <v>4534.55</v>
      </c>
      <c r="E1964" s="2">
        <v>2313.13</v>
      </c>
      <c r="H1964" s="2">
        <v>4074.35</v>
      </c>
      <c r="I1964" s="3">
        <v>2797.83</v>
      </c>
      <c r="J1964" s="7">
        <v>4359.0200000000004</v>
      </c>
      <c r="K1964" s="2">
        <v>2232.89</v>
      </c>
      <c r="N1964" s="7">
        <v>3898.82</v>
      </c>
      <c r="O1964" s="3">
        <v>2716.98</v>
      </c>
      <c r="P1964" s="7">
        <v>4045.1</v>
      </c>
      <c r="Q1964" s="2">
        <v>1949.58</v>
      </c>
      <c r="T1964" s="2">
        <v>3584.9</v>
      </c>
      <c r="U1964" s="3">
        <v>2431.3200000000002</v>
      </c>
      <c r="AJ1964" s="2">
        <f t="shared" si="212"/>
        <v>3707</v>
      </c>
      <c r="AK1964" s="2">
        <v>195</v>
      </c>
      <c r="AL1964" s="7">
        <v>3651.44</v>
      </c>
      <c r="AM1964" s="2">
        <v>1935.99</v>
      </c>
      <c r="AP1964" s="7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57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IO1964" s="65"/>
      <c r="IP1964" s="53"/>
      <c r="IQ1964" s="53"/>
      <c r="IR1964" s="53"/>
      <c r="IS1964" s="53"/>
      <c r="IT1964" s="53"/>
      <c r="IU1964" s="53"/>
      <c r="IV1964" s="53"/>
      <c r="IW1964" s="53"/>
      <c r="IX1964" s="53"/>
      <c r="IY1964" s="53"/>
      <c r="IZ1964" s="53"/>
      <c r="JA1964" s="53"/>
      <c r="JB1964" s="53"/>
      <c r="JC1964" s="53"/>
      <c r="JD1964" s="53"/>
      <c r="JE1964" s="53"/>
      <c r="JF1964" s="53"/>
      <c r="JG1964" s="53"/>
      <c r="JH1964" s="53"/>
      <c r="JI1964" s="53"/>
      <c r="JJ1964" s="53"/>
      <c r="JK1964" s="53"/>
      <c r="JL1964" s="53"/>
      <c r="JM1964" s="53"/>
      <c r="JN1964" s="53"/>
      <c r="JO1964" s="53"/>
      <c r="JP1964" s="159"/>
      <c r="JQ1964" s="53"/>
      <c r="JR1964" s="53"/>
      <c r="KA1964" s="247">
        <f t="shared" si="213"/>
        <v>4589.0200000000004</v>
      </c>
      <c r="KB1964" s="228">
        <f t="shared" si="214"/>
        <v>3420.04</v>
      </c>
      <c r="KC1964" s="246">
        <f t="shared" si="215"/>
        <v>3325.84</v>
      </c>
    </row>
    <row r="1965" spans="1:289" x14ac:dyDescent="0.3">
      <c r="A1965" s="217">
        <v>43216</v>
      </c>
      <c r="B1965" s="31">
        <v>3893</v>
      </c>
      <c r="C1965" s="31">
        <f t="shared" si="216"/>
        <v>3837.8095238095239</v>
      </c>
      <c r="D1965" s="7">
        <v>4560.87</v>
      </c>
      <c r="E1965" s="2">
        <v>2340.44</v>
      </c>
      <c r="H1965" s="2">
        <v>4100.67</v>
      </c>
      <c r="I1965" s="3">
        <v>2825.37</v>
      </c>
      <c r="J1965" s="7">
        <v>4360.83</v>
      </c>
      <c r="K1965" s="2">
        <v>2223.61</v>
      </c>
      <c r="N1965" s="7">
        <v>3900.63</v>
      </c>
      <c r="O1965" s="3">
        <v>2707.62</v>
      </c>
      <c r="P1965" s="7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212"/>
        <v>3698</v>
      </c>
      <c r="AK1965" s="2">
        <v>195</v>
      </c>
      <c r="AL1965" s="7">
        <v>3641.77</v>
      </c>
      <c r="AM1965" s="2">
        <v>1927.66</v>
      </c>
      <c r="AP1965" s="7">
        <v>3181.57</v>
      </c>
      <c r="AQ1965" s="3">
        <v>2409.23</v>
      </c>
      <c r="BU1965" s="2">
        <v>3893</v>
      </c>
      <c r="BV1965" s="67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57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IO1965" s="65"/>
      <c r="IP1965" s="53"/>
      <c r="IQ1965" s="53"/>
      <c r="IR1965" s="53"/>
      <c r="IS1965" s="53"/>
      <c r="IT1965" s="53"/>
      <c r="IU1965" s="53"/>
      <c r="IV1965" s="53"/>
      <c r="IW1965" s="53"/>
      <c r="IX1965" s="53"/>
      <c r="IY1965" s="53"/>
      <c r="IZ1965" s="53"/>
      <c r="JA1965" s="53"/>
      <c r="JB1965" s="53"/>
      <c r="JC1965" s="53"/>
      <c r="JD1965" s="53"/>
      <c r="JE1965" s="53"/>
      <c r="JF1965" s="53"/>
      <c r="JG1965" s="53"/>
      <c r="JH1965" s="53"/>
      <c r="JI1965" s="53"/>
      <c r="JJ1965" s="53"/>
      <c r="JK1965" s="53"/>
      <c r="JL1965" s="53"/>
      <c r="JM1965" s="53"/>
      <c r="JN1965" s="53"/>
      <c r="JO1965" s="53"/>
      <c r="JP1965" s="159"/>
      <c r="JQ1965" s="53"/>
      <c r="JR1965" s="53"/>
      <c r="KA1965" s="247">
        <f t="shared" si="213"/>
        <v>4590.83</v>
      </c>
      <c r="KB1965" s="228">
        <f t="shared" si="214"/>
        <v>3410.86</v>
      </c>
      <c r="KC1965" s="246">
        <f t="shared" si="215"/>
        <v>3317.56</v>
      </c>
    </row>
    <row r="1966" spans="1:289" x14ac:dyDescent="0.3">
      <c r="A1966" s="217">
        <v>43217</v>
      </c>
      <c r="B1966" s="31">
        <v>3893</v>
      </c>
      <c r="C1966" s="31">
        <f t="shared" si="216"/>
        <v>3843.7142857142858</v>
      </c>
      <c r="D1966" s="7">
        <v>4535.3100000000004</v>
      </c>
      <c r="E1966" s="2">
        <v>2318.75</v>
      </c>
      <c r="H1966" s="2">
        <v>4075.11</v>
      </c>
      <c r="I1966" s="3">
        <v>2803.5</v>
      </c>
      <c r="J1966" s="7">
        <v>4336.72</v>
      </c>
      <c r="K1966" s="2">
        <v>2202.7199999999998</v>
      </c>
      <c r="N1966" s="7">
        <v>3876.52</v>
      </c>
      <c r="O1966" s="3">
        <v>2686.56</v>
      </c>
      <c r="P1966" s="7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212"/>
        <v>3698</v>
      </c>
      <c r="AK1966" s="2">
        <v>195</v>
      </c>
      <c r="AL1966" s="7">
        <v>3620.03</v>
      </c>
      <c r="AM1966" s="2">
        <v>1908.92</v>
      </c>
      <c r="AP1966" s="7">
        <v>3159.83</v>
      </c>
      <c r="AQ1966" s="3">
        <v>2390.33</v>
      </c>
      <c r="BU1966" s="2">
        <v>3893</v>
      </c>
      <c r="BV1966" s="67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57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IO1966" s="65"/>
      <c r="IP1966" s="53"/>
      <c r="IQ1966" s="53"/>
      <c r="IR1966" s="53"/>
      <c r="IS1966" s="53"/>
      <c r="IT1966" s="53"/>
      <c r="IU1966" s="53"/>
      <c r="IV1966" s="53"/>
      <c r="IW1966" s="53"/>
      <c r="IX1966" s="53"/>
      <c r="IY1966" s="53"/>
      <c r="IZ1966" s="53"/>
      <c r="JA1966" s="53"/>
      <c r="JB1966" s="53"/>
      <c r="JC1966" s="53"/>
      <c r="JD1966" s="53"/>
      <c r="JE1966" s="53"/>
      <c r="JF1966" s="53"/>
      <c r="JG1966" s="53"/>
      <c r="JH1966" s="53"/>
      <c r="JI1966" s="53"/>
      <c r="JJ1966" s="53"/>
      <c r="JK1966" s="53"/>
      <c r="JL1966" s="53"/>
      <c r="JM1966" s="53"/>
      <c r="JN1966" s="53"/>
      <c r="JO1966" s="53"/>
      <c r="JP1966" s="159"/>
      <c r="JQ1966" s="53"/>
      <c r="JR1966" s="53"/>
      <c r="KA1966" s="247">
        <f t="shared" si="213"/>
        <v>4566.72</v>
      </c>
      <c r="KB1966" s="228">
        <f t="shared" si="214"/>
        <v>3410.86</v>
      </c>
      <c r="KC1966" s="246">
        <f t="shared" si="215"/>
        <v>3317.56</v>
      </c>
    </row>
    <row r="1967" spans="1:289" x14ac:dyDescent="0.3">
      <c r="A1967" s="217">
        <v>43220</v>
      </c>
      <c r="B1967" s="31">
        <v>3895</v>
      </c>
      <c r="C1967" s="31">
        <f t="shared" si="216"/>
        <v>3849.7142857142858</v>
      </c>
      <c r="D1967" s="7">
        <v>4611.66</v>
      </c>
      <c r="E1967" s="2">
        <v>2386.87</v>
      </c>
      <c r="H1967" s="2">
        <v>4151.46</v>
      </c>
      <c r="I1967" s="3">
        <v>2872.18</v>
      </c>
      <c r="J1967" s="7">
        <v>4384.9399999999996</v>
      </c>
      <c r="K1967" s="2">
        <v>2244.5</v>
      </c>
      <c r="N1967" s="7">
        <v>3924.74</v>
      </c>
      <c r="O1967" s="3">
        <v>2728.68</v>
      </c>
      <c r="P1967" s="7">
        <v>4082.4</v>
      </c>
      <c r="Q1967" s="2">
        <v>1984.78</v>
      </c>
      <c r="T1967" s="2">
        <v>3622.2</v>
      </c>
      <c r="U1967" s="3">
        <v>2466.81</v>
      </c>
      <c r="AJ1967" s="2">
        <f t="shared" si="212"/>
        <v>3700</v>
      </c>
      <c r="AK1967" s="2">
        <v>195</v>
      </c>
      <c r="AL1967" s="7">
        <v>3676.13</v>
      </c>
      <c r="AM1967" s="2">
        <v>1958.77</v>
      </c>
      <c r="AP1967" s="7">
        <v>3215.93</v>
      </c>
      <c r="AQ1967" s="3">
        <v>2440.6</v>
      </c>
      <c r="BU1967" s="2">
        <v>3895</v>
      </c>
      <c r="BV1967" s="67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57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IO1967" s="65"/>
      <c r="IP1967" s="53"/>
      <c r="IQ1967" s="53"/>
      <c r="IR1967" s="53"/>
      <c r="IS1967" s="53"/>
      <c r="IT1967" s="53"/>
      <c r="IU1967" s="53"/>
      <c r="IV1967" s="53"/>
      <c r="IW1967" s="53"/>
      <c r="IX1967" s="53"/>
      <c r="IY1967" s="53"/>
      <c r="IZ1967" s="53"/>
      <c r="JA1967" s="53"/>
      <c r="JB1967" s="53"/>
      <c r="JC1967" s="53"/>
      <c r="JD1967" s="53"/>
      <c r="JE1967" s="53"/>
      <c r="JF1967" s="53"/>
      <c r="JG1967" s="53"/>
      <c r="JH1967" s="53"/>
      <c r="JI1967" s="53"/>
      <c r="JJ1967" s="53"/>
      <c r="JK1967" s="53"/>
      <c r="JL1967" s="53"/>
      <c r="JM1967" s="53"/>
      <c r="JN1967" s="53"/>
      <c r="JO1967" s="53"/>
      <c r="JP1967" s="159"/>
      <c r="JQ1967" s="53"/>
      <c r="JR1967" s="53"/>
      <c r="KA1967" s="247">
        <f t="shared" si="213"/>
        <v>4614.9399999999996</v>
      </c>
      <c r="KB1967" s="228">
        <f t="shared" si="214"/>
        <v>3412.9</v>
      </c>
      <c r="KC1967" s="246">
        <f t="shared" si="215"/>
        <v>3319.4</v>
      </c>
    </row>
    <row r="1968" spans="1:289" x14ac:dyDescent="0.3">
      <c r="A1968" s="217">
        <v>43221</v>
      </c>
      <c r="B1968" s="31">
        <v>3895</v>
      </c>
      <c r="C1968" s="31">
        <f t="shared" si="216"/>
        <v>3855.7142857142858</v>
      </c>
      <c r="D1968" s="7">
        <v>4691.6099999999997</v>
      </c>
      <c r="E1968" s="2">
        <v>2458.15</v>
      </c>
      <c r="H1968" s="2">
        <v>4231.41</v>
      </c>
      <c r="I1968" s="3">
        <v>2944.05</v>
      </c>
      <c r="J1968" s="7">
        <v>4435.83</v>
      </c>
      <c r="K1968" s="2">
        <v>2288.59</v>
      </c>
      <c r="N1968" s="7">
        <v>3975.63</v>
      </c>
      <c r="O1968" s="3">
        <v>2773.14</v>
      </c>
      <c r="P1968" s="7">
        <v>4154.3</v>
      </c>
      <c r="Q1968" s="2">
        <v>2050.0300000000002</v>
      </c>
      <c r="T1968" s="2">
        <v>3694.1</v>
      </c>
      <c r="U1968" s="3">
        <v>2532.6</v>
      </c>
      <c r="AJ1968" s="2">
        <f t="shared" si="212"/>
        <v>3700</v>
      </c>
      <c r="AK1968" s="2">
        <v>195</v>
      </c>
      <c r="AL1968" s="7">
        <v>3747.83</v>
      </c>
      <c r="AM1968" s="2">
        <v>2023.65</v>
      </c>
      <c r="AP1968" s="7">
        <v>3287.63</v>
      </c>
      <c r="AQ1968" s="3">
        <v>2506.0100000000002</v>
      </c>
      <c r="BU1968" s="2">
        <v>3895</v>
      </c>
      <c r="BV1968" s="67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57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IO1968" s="65"/>
      <c r="IP1968" s="53"/>
      <c r="IQ1968" s="53"/>
      <c r="IR1968" s="53"/>
      <c r="IS1968" s="53"/>
      <c r="IT1968" s="53"/>
      <c r="IU1968" s="53"/>
      <c r="IV1968" s="53"/>
      <c r="IW1968" s="53"/>
      <c r="IX1968" s="53"/>
      <c r="IY1968" s="53"/>
      <c r="IZ1968" s="53"/>
      <c r="JA1968" s="53"/>
      <c r="JB1968" s="53"/>
      <c r="JC1968" s="53"/>
      <c r="JD1968" s="53"/>
      <c r="JE1968" s="53"/>
      <c r="JF1968" s="53"/>
      <c r="JG1968" s="53"/>
      <c r="JH1968" s="53"/>
      <c r="JI1968" s="53"/>
      <c r="JJ1968" s="53"/>
      <c r="JK1968" s="53"/>
      <c r="JL1968" s="53"/>
      <c r="JM1968" s="53"/>
      <c r="JN1968" s="53"/>
      <c r="JO1968" s="53"/>
      <c r="JP1968" s="159"/>
      <c r="JQ1968" s="53"/>
      <c r="JR1968" s="53"/>
      <c r="KA1968" s="247">
        <f t="shared" si="213"/>
        <v>4665.83</v>
      </c>
      <c r="KB1968" s="228">
        <f t="shared" si="214"/>
        <v>3412.9</v>
      </c>
      <c r="KC1968" s="246">
        <f t="shared" si="215"/>
        <v>3319.4</v>
      </c>
    </row>
    <row r="1969" spans="1:289" x14ac:dyDescent="0.3">
      <c r="A1969" s="217">
        <v>43222</v>
      </c>
      <c r="B1969" s="31">
        <v>3919</v>
      </c>
      <c r="C1969" s="31">
        <f t="shared" si="216"/>
        <v>3862.3333333333335</v>
      </c>
      <c r="D1969" s="7">
        <v>4747.84</v>
      </c>
      <c r="E1969" s="2">
        <v>2515.92</v>
      </c>
      <c r="H1969" s="2">
        <v>4287.6400000000003</v>
      </c>
      <c r="I1969" s="3">
        <v>3002.3</v>
      </c>
      <c r="J1969" s="7">
        <v>4493.47</v>
      </c>
      <c r="K1969" s="2">
        <v>2347.2600000000002</v>
      </c>
      <c r="N1969" s="7">
        <v>4033.27</v>
      </c>
      <c r="O1969" s="3">
        <v>2832.3</v>
      </c>
      <c r="P1969" s="7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212"/>
        <v>3724</v>
      </c>
      <c r="AK1969" s="2">
        <v>195</v>
      </c>
      <c r="AL1969" s="7">
        <v>3705.24</v>
      </c>
      <c r="AM1969" s="2">
        <v>1983.89</v>
      </c>
      <c r="AP1969" s="7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57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IO1969" s="65"/>
      <c r="IP1969" s="53"/>
      <c r="IQ1969" s="53"/>
      <c r="IR1969" s="53"/>
      <c r="IS1969" s="53"/>
      <c r="IT1969" s="53"/>
      <c r="IU1969" s="53"/>
      <c r="IV1969" s="53"/>
      <c r="IW1969" s="53"/>
      <c r="IX1969" s="53"/>
      <c r="IY1969" s="53"/>
      <c r="IZ1969" s="53"/>
      <c r="JA1969" s="53"/>
      <c r="JB1969" s="53"/>
      <c r="JC1969" s="53"/>
      <c r="JD1969" s="53"/>
      <c r="JE1969" s="53"/>
      <c r="JF1969" s="53"/>
      <c r="JG1969" s="53"/>
      <c r="JH1969" s="53"/>
      <c r="JI1969" s="53"/>
      <c r="JJ1969" s="53"/>
      <c r="JK1969" s="53"/>
      <c r="JL1969" s="53"/>
      <c r="JM1969" s="53"/>
      <c r="JN1969" s="53"/>
      <c r="JO1969" s="53"/>
      <c r="JP1969" s="159"/>
      <c r="JQ1969" s="53"/>
      <c r="JR1969" s="53"/>
      <c r="KA1969" s="247">
        <f t="shared" si="213"/>
        <v>4723.47</v>
      </c>
      <c r="KB1969" s="228">
        <f t="shared" si="214"/>
        <v>3437.38</v>
      </c>
      <c r="KC1969" s="246">
        <f t="shared" si="215"/>
        <v>3341.48</v>
      </c>
    </row>
    <row r="1970" spans="1:289" x14ac:dyDescent="0.3">
      <c r="A1970" s="217">
        <v>43223</v>
      </c>
      <c r="B1970" s="31">
        <v>3930</v>
      </c>
      <c r="C1970" s="31">
        <f t="shared" si="216"/>
        <v>3869</v>
      </c>
      <c r="D1970" s="7">
        <v>4760.57</v>
      </c>
      <c r="E1970" s="2">
        <v>2528.41</v>
      </c>
      <c r="H1970" s="2">
        <v>4300.37</v>
      </c>
      <c r="I1970" s="3">
        <v>3014.89</v>
      </c>
      <c r="J1970" s="7">
        <v>4569.8599999999997</v>
      </c>
      <c r="K1970" s="2">
        <v>2422.1799999999998</v>
      </c>
      <c r="N1970" s="7">
        <v>4109.66</v>
      </c>
      <c r="O1970" s="3">
        <v>2907.84</v>
      </c>
      <c r="P1970" s="7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212"/>
        <v>3735</v>
      </c>
      <c r="AK1970" s="2">
        <v>195</v>
      </c>
      <c r="AL1970" s="7">
        <v>3756.13</v>
      </c>
      <c r="AM1970" s="2">
        <v>2021.35</v>
      </c>
      <c r="AP1970" s="7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57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IO1970" s="65"/>
      <c r="IP1970" s="53"/>
      <c r="IQ1970" s="53"/>
      <c r="IR1970" s="53"/>
      <c r="IS1970" s="53"/>
      <c r="IT1970" s="53"/>
      <c r="IU1970" s="53"/>
      <c r="IV1970" s="53"/>
      <c r="IW1970" s="53"/>
      <c r="IX1970" s="53"/>
      <c r="IY1970" s="53"/>
      <c r="IZ1970" s="53"/>
      <c r="JA1970" s="53"/>
      <c r="JB1970" s="53"/>
      <c r="JC1970" s="53"/>
      <c r="JD1970" s="53"/>
      <c r="JE1970" s="53"/>
      <c r="JF1970" s="53"/>
      <c r="JG1970" s="53"/>
      <c r="JH1970" s="53"/>
      <c r="JI1970" s="53"/>
      <c r="JJ1970" s="53"/>
      <c r="JK1970" s="53"/>
      <c r="JL1970" s="53"/>
      <c r="JM1970" s="53"/>
      <c r="JN1970" s="53"/>
      <c r="JO1970" s="53"/>
      <c r="JP1970" s="159"/>
      <c r="JQ1970" s="53"/>
      <c r="JR1970" s="53"/>
      <c r="KA1970" s="247">
        <f t="shared" si="213"/>
        <v>4799.8599999999997</v>
      </c>
      <c r="KB1970" s="228">
        <f t="shared" si="214"/>
        <v>3448.6</v>
      </c>
      <c r="KC1970" s="246">
        <f t="shared" si="215"/>
        <v>3351.6000000000004</v>
      </c>
    </row>
    <row r="1971" spans="1:289" x14ac:dyDescent="0.3">
      <c r="A1971" s="217">
        <v>43224</v>
      </c>
      <c r="B1971" s="31">
        <v>3939</v>
      </c>
      <c r="C1971" s="31">
        <f t="shared" si="216"/>
        <v>3876.0952380952381</v>
      </c>
      <c r="D1971" s="7">
        <v>4793.54</v>
      </c>
      <c r="E1971" s="2">
        <v>2563</v>
      </c>
      <c r="H1971" s="2">
        <v>4333.34</v>
      </c>
      <c r="I1971" s="3">
        <v>3049.77</v>
      </c>
      <c r="J1971" s="7">
        <v>4578.3999999999996</v>
      </c>
      <c r="K1971" s="2">
        <v>2432.4</v>
      </c>
      <c r="N1971" s="7">
        <v>4118.2</v>
      </c>
      <c r="O1971" s="3">
        <v>2918.14</v>
      </c>
      <c r="P1971" s="7">
        <v>4135</v>
      </c>
      <c r="Q1971" s="2">
        <v>2022.31</v>
      </c>
      <c r="T1971" s="2">
        <v>3674.8</v>
      </c>
      <c r="U1971" s="3">
        <v>2504.65</v>
      </c>
      <c r="AJ1971" s="2">
        <f t="shared" si="212"/>
        <v>3744</v>
      </c>
      <c r="AK1971" s="2">
        <v>195</v>
      </c>
      <c r="AL1971" s="7">
        <v>3754</v>
      </c>
      <c r="AM1971" s="2">
        <v>2021.04</v>
      </c>
      <c r="AP1971" s="7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57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IO1971" s="65"/>
      <c r="IP1971" s="53"/>
      <c r="IQ1971" s="53"/>
      <c r="IR1971" s="53"/>
      <c r="IS1971" s="53"/>
      <c r="IT1971" s="53"/>
      <c r="IU1971" s="53"/>
      <c r="IV1971" s="53"/>
      <c r="IW1971" s="53"/>
      <c r="IX1971" s="53"/>
      <c r="IY1971" s="53"/>
      <c r="IZ1971" s="53"/>
      <c r="JA1971" s="53"/>
      <c r="JB1971" s="53"/>
      <c r="JC1971" s="53"/>
      <c r="JD1971" s="53"/>
      <c r="JE1971" s="53"/>
      <c r="JF1971" s="53"/>
      <c r="JG1971" s="53"/>
      <c r="JH1971" s="53"/>
      <c r="JI1971" s="53"/>
      <c r="JJ1971" s="53"/>
      <c r="JK1971" s="53"/>
      <c r="JL1971" s="53"/>
      <c r="JM1971" s="53"/>
      <c r="JN1971" s="53"/>
      <c r="JO1971" s="53"/>
      <c r="JP1971" s="159"/>
      <c r="JQ1971" s="53"/>
      <c r="JR1971" s="53"/>
      <c r="KA1971" s="247">
        <f t="shared" si="213"/>
        <v>4808.3999999999996</v>
      </c>
      <c r="KB1971" s="228">
        <f t="shared" si="214"/>
        <v>3457.78</v>
      </c>
      <c r="KC1971" s="246">
        <f t="shared" si="215"/>
        <v>3359.88</v>
      </c>
    </row>
    <row r="1972" spans="1:289" x14ac:dyDescent="0.3">
      <c r="A1972" s="217">
        <v>43227</v>
      </c>
      <c r="B1972" s="31">
        <v>3910</v>
      </c>
      <c r="C1972" s="31">
        <f t="shared" si="216"/>
        <v>3880.8571428571427</v>
      </c>
      <c r="D1972" s="7">
        <v>4802.5200000000004</v>
      </c>
      <c r="E1972" s="2">
        <v>2570.6799999999998</v>
      </c>
      <c r="H1972" s="2">
        <v>4342.32</v>
      </c>
      <c r="I1972" s="3">
        <v>3057.51</v>
      </c>
      <c r="J1972" s="7">
        <v>4586.8599999999997</v>
      </c>
      <c r="K1972" s="2">
        <v>2439.7800000000002</v>
      </c>
      <c r="N1972" s="7">
        <v>4126.66</v>
      </c>
      <c r="O1972" s="3">
        <v>2925.58</v>
      </c>
      <c r="P1972" s="7">
        <v>4142.3999999999996</v>
      </c>
      <c r="Q1972" s="2">
        <v>2028.7</v>
      </c>
      <c r="T1972" s="2">
        <v>3682.2</v>
      </c>
      <c r="U1972" s="3">
        <v>2511.1</v>
      </c>
      <c r="AJ1972" s="2">
        <f t="shared" si="212"/>
        <v>3715</v>
      </c>
      <c r="AK1972" s="2">
        <v>195</v>
      </c>
      <c r="AL1972" s="7">
        <v>3761.43</v>
      </c>
      <c r="AM1972" s="2">
        <v>2027.43</v>
      </c>
      <c r="AP1972" s="7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IO1972" s="65"/>
      <c r="IP1972" s="53"/>
      <c r="IQ1972" s="53"/>
      <c r="IR1972" s="53"/>
      <c r="IS1972" s="53"/>
      <c r="IT1972" s="53"/>
      <c r="IU1972" s="53"/>
      <c r="IV1972" s="53"/>
      <c r="IW1972" s="53"/>
      <c r="IX1972" s="53"/>
      <c r="IY1972" s="53"/>
      <c r="IZ1972" s="53"/>
      <c r="JA1972" s="53"/>
      <c r="JB1972" s="53"/>
      <c r="JC1972" s="53"/>
      <c r="JD1972" s="53"/>
      <c r="JE1972" s="53"/>
      <c r="JF1972" s="53"/>
      <c r="JG1972" s="53"/>
      <c r="JH1972" s="53"/>
      <c r="JI1972" s="53"/>
      <c r="JJ1972" s="53"/>
      <c r="JK1972" s="53"/>
      <c r="JL1972" s="53"/>
      <c r="JM1972" s="53"/>
      <c r="JN1972" s="53"/>
      <c r="JO1972" s="53"/>
      <c r="JP1972" s="159"/>
      <c r="JQ1972" s="53"/>
      <c r="JR1972" s="53"/>
      <c r="KA1972" s="247">
        <f t="shared" si="213"/>
        <v>4816.8599999999997</v>
      </c>
      <c r="KB1972" s="228">
        <f t="shared" si="214"/>
        <v>3428.2000000000003</v>
      </c>
      <c r="KC1972" s="246">
        <f t="shared" si="215"/>
        <v>3333.2000000000003</v>
      </c>
    </row>
    <row r="1973" spans="1:289" x14ac:dyDescent="0.3">
      <c r="A1973" s="217">
        <v>43228</v>
      </c>
      <c r="B1973" s="31">
        <v>3933</v>
      </c>
      <c r="C1973" s="31">
        <f t="shared" si="216"/>
        <v>3883.9047619047619</v>
      </c>
      <c r="D1973" s="7">
        <v>4687.07</v>
      </c>
      <c r="E1973" s="2">
        <v>2455.9499999999998</v>
      </c>
      <c r="H1973" s="2">
        <v>4226.87</v>
      </c>
      <c r="I1973" s="3">
        <v>2941.83</v>
      </c>
      <c r="J1973" s="7">
        <v>4598.1499999999996</v>
      </c>
      <c r="K1973" s="2">
        <v>2449.62</v>
      </c>
      <c r="N1973" s="7">
        <v>4137.95</v>
      </c>
      <c r="O1973" s="3">
        <v>2935.5</v>
      </c>
      <c r="P1973" s="7">
        <v>4101.3</v>
      </c>
      <c r="Q1973" s="2">
        <v>1987.25</v>
      </c>
      <c r="T1973" s="2">
        <v>3641.1</v>
      </c>
      <c r="U1973" s="3">
        <v>2469.3000000000002</v>
      </c>
      <c r="AJ1973" s="2">
        <f t="shared" si="212"/>
        <v>3738</v>
      </c>
      <c r="AK1973" s="2">
        <v>195</v>
      </c>
      <c r="AL1973" s="7">
        <v>3733.11</v>
      </c>
      <c r="AM1973" s="2">
        <v>1998.47</v>
      </c>
      <c r="AP1973" s="7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IO1973" s="65"/>
      <c r="IP1973" s="53"/>
      <c r="IQ1973" s="53"/>
      <c r="IR1973" s="53"/>
      <c r="IS1973" s="53"/>
      <c r="IT1973" s="53"/>
      <c r="IU1973" s="53"/>
      <c r="IV1973" s="53"/>
      <c r="IW1973" s="53"/>
      <c r="IX1973" s="53"/>
      <c r="IY1973" s="53"/>
      <c r="IZ1973" s="53"/>
      <c r="JA1973" s="53"/>
      <c r="JB1973" s="53"/>
      <c r="JC1973" s="53"/>
      <c r="JD1973" s="53"/>
      <c r="JE1973" s="53"/>
      <c r="JF1973" s="53"/>
      <c r="JG1973" s="53"/>
      <c r="JH1973" s="53"/>
      <c r="JI1973" s="53"/>
      <c r="JJ1973" s="53"/>
      <c r="JK1973" s="53"/>
      <c r="JL1973" s="53"/>
      <c r="JM1973" s="53"/>
      <c r="JN1973" s="53"/>
      <c r="JO1973" s="53"/>
      <c r="JP1973" s="159"/>
      <c r="JQ1973" s="53"/>
      <c r="JR1973" s="53"/>
      <c r="KA1973" s="247">
        <f t="shared" si="213"/>
        <v>4828.1499999999996</v>
      </c>
      <c r="KB1973" s="228">
        <f t="shared" si="214"/>
        <v>3451.66</v>
      </c>
      <c r="KC1973" s="246">
        <f t="shared" si="215"/>
        <v>3354.36</v>
      </c>
    </row>
    <row r="1974" spans="1:289" x14ac:dyDescent="0.3">
      <c r="A1974" s="217">
        <v>43229</v>
      </c>
      <c r="B1974" s="31">
        <v>3945</v>
      </c>
      <c r="C1974" s="31">
        <f t="shared" si="216"/>
        <v>3887</v>
      </c>
      <c r="D1974" s="7">
        <v>4662.8</v>
      </c>
      <c r="E1974" s="2">
        <v>2433.65</v>
      </c>
      <c r="H1974" s="2">
        <v>4202.6000000000004</v>
      </c>
      <c r="I1974" s="3">
        <v>2919.35</v>
      </c>
      <c r="J1974" s="7">
        <v>4713.88</v>
      </c>
      <c r="K1974" s="2">
        <v>2564.35</v>
      </c>
      <c r="N1974" s="7">
        <v>4253.68</v>
      </c>
      <c r="O1974" s="3">
        <v>3051.18</v>
      </c>
      <c r="P1974" s="7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212"/>
        <v>3750</v>
      </c>
      <c r="AK1974" s="2">
        <v>195</v>
      </c>
      <c r="AL1974" s="7">
        <v>3710.62</v>
      </c>
      <c r="AM1974" s="2">
        <v>1977.61</v>
      </c>
      <c r="AP1974" s="7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IO1974" s="65"/>
      <c r="IP1974" s="53"/>
      <c r="IQ1974" s="53"/>
      <c r="IR1974" s="53"/>
      <c r="IS1974" s="53"/>
      <c r="IT1974" s="53"/>
      <c r="IU1974" s="53"/>
      <c r="IV1974" s="53"/>
      <c r="IW1974" s="53"/>
      <c r="IX1974" s="53"/>
      <c r="IY1974" s="53"/>
      <c r="IZ1974" s="53"/>
      <c r="JA1974" s="53"/>
      <c r="JB1974" s="53"/>
      <c r="JC1974" s="53"/>
      <c r="JD1974" s="53"/>
      <c r="JE1974" s="53"/>
      <c r="JF1974" s="53"/>
      <c r="JG1974" s="53"/>
      <c r="JH1974" s="53"/>
      <c r="JI1974" s="53"/>
      <c r="JJ1974" s="53"/>
      <c r="JK1974" s="53"/>
      <c r="JL1974" s="53"/>
      <c r="JM1974" s="53"/>
      <c r="JN1974" s="53"/>
      <c r="JO1974" s="53"/>
      <c r="JP1974" s="159"/>
      <c r="JQ1974" s="53"/>
      <c r="JR1974" s="53"/>
      <c r="KA1974" s="247">
        <f t="shared" si="213"/>
        <v>4943.88</v>
      </c>
      <c r="KB1974" s="228">
        <f t="shared" si="214"/>
        <v>3463.9</v>
      </c>
      <c r="KC1974" s="246">
        <f t="shared" si="215"/>
        <v>3365.4</v>
      </c>
    </row>
    <row r="1975" spans="1:289" x14ac:dyDescent="0.3">
      <c r="A1975" s="217">
        <v>43230</v>
      </c>
      <c r="B1975" s="31">
        <v>3909</v>
      </c>
      <c r="C1975" s="31">
        <f t="shared" si="216"/>
        <v>3888.7142857142858</v>
      </c>
      <c r="D1975" s="7">
        <v>4563.0200000000004</v>
      </c>
      <c r="E1975" s="2">
        <v>2345.56</v>
      </c>
      <c r="H1975" s="2">
        <v>4102.82</v>
      </c>
      <c r="I1975" s="3">
        <v>2830.53</v>
      </c>
      <c r="J1975" s="7">
        <v>4675.2299999999996</v>
      </c>
      <c r="K1975" s="2">
        <v>2534.41</v>
      </c>
      <c r="N1975" s="7">
        <v>4215.03</v>
      </c>
      <c r="O1975" s="3">
        <v>3021</v>
      </c>
      <c r="P1975" s="7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212"/>
        <v>3714</v>
      </c>
      <c r="AK1975" s="2">
        <v>195</v>
      </c>
      <c r="AL1975" s="7">
        <v>3647.28</v>
      </c>
      <c r="AM1975" s="2">
        <v>1923.2</v>
      </c>
      <c r="AP1975" s="7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IO1975" s="66"/>
      <c r="IP1975" s="52"/>
      <c r="IQ1975" s="52"/>
      <c r="IR1975" s="52"/>
      <c r="IS1975" s="52"/>
      <c r="IT1975" s="52"/>
      <c r="IU1975" s="52"/>
      <c r="IV1975" s="52"/>
      <c r="IW1975" s="52"/>
      <c r="IX1975" s="52"/>
      <c r="IY1975" s="52"/>
      <c r="IZ1975" s="52"/>
      <c r="JA1975" s="52"/>
      <c r="JB1975" s="52"/>
      <c r="JC1975" s="52"/>
      <c r="JD1975" s="52"/>
      <c r="JE1975" s="52"/>
      <c r="JF1975" s="52"/>
      <c r="JG1975" s="52"/>
      <c r="JH1975" s="52"/>
      <c r="JI1975" s="52"/>
      <c r="JJ1975" s="52"/>
      <c r="JK1975" s="52"/>
      <c r="JL1975" s="52"/>
      <c r="JM1975" s="52"/>
      <c r="JN1975" s="52"/>
      <c r="JO1975" s="52"/>
      <c r="JP1975" s="160"/>
      <c r="JQ1975" s="52"/>
      <c r="JR1975" s="52"/>
      <c r="KA1975" s="247">
        <f t="shared" si="213"/>
        <v>4905.2299999999996</v>
      </c>
      <c r="KB1975" s="228">
        <f t="shared" si="214"/>
        <v>3427.1800000000003</v>
      </c>
      <c r="KC1975" s="246">
        <f t="shared" si="215"/>
        <v>3332.28</v>
      </c>
    </row>
    <row r="1976" spans="1:289" x14ac:dyDescent="0.3">
      <c r="A1976" s="217">
        <v>43231</v>
      </c>
      <c r="B1976" s="31">
        <v>3890</v>
      </c>
      <c r="C1976" s="31">
        <f t="shared" si="216"/>
        <v>3888.7142857142858</v>
      </c>
      <c r="D1976" s="7">
        <v>4523.9799999999996</v>
      </c>
      <c r="E1976" s="2">
        <v>2309.11</v>
      </c>
      <c r="H1976" s="2">
        <v>4063.75</v>
      </c>
      <c r="I1976" s="3">
        <v>2793.78</v>
      </c>
      <c r="J1976" s="7">
        <v>4747.18</v>
      </c>
      <c r="K1976" s="2">
        <v>2606.52</v>
      </c>
      <c r="N1976" s="7">
        <v>4286.9799999999996</v>
      </c>
      <c r="O1976" s="3">
        <v>3093.7</v>
      </c>
      <c r="P1976" s="7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212"/>
        <v>3695</v>
      </c>
      <c r="AK1976" s="2">
        <v>195</v>
      </c>
      <c r="AL1976" s="7">
        <v>3647.49</v>
      </c>
      <c r="AM1976" s="2">
        <v>1924.88</v>
      </c>
      <c r="AP1976" s="7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IO1976" s="65"/>
      <c r="IP1976" s="53"/>
      <c r="IQ1976" s="53"/>
      <c r="IR1976" s="53"/>
      <c r="IS1976" s="53"/>
      <c r="IT1976" s="53"/>
      <c r="IU1976" s="53"/>
      <c r="IV1976" s="53"/>
      <c r="IW1976" s="53"/>
      <c r="IX1976" s="53"/>
      <c r="IY1976" s="53"/>
      <c r="IZ1976" s="53"/>
      <c r="JA1976" s="53"/>
      <c r="JB1976" s="53"/>
      <c r="JC1976" s="53"/>
      <c r="JD1976" s="53"/>
      <c r="JE1976" s="53"/>
      <c r="JF1976" s="53"/>
      <c r="JG1976" s="53"/>
      <c r="JH1976" s="53"/>
      <c r="JI1976" s="53"/>
      <c r="JJ1976" s="53"/>
      <c r="JK1976" s="53"/>
      <c r="JL1976" s="53"/>
      <c r="JM1976" s="53"/>
      <c r="JN1976" s="53"/>
      <c r="JO1976" s="53"/>
      <c r="JP1976" s="159"/>
      <c r="JQ1976" s="53"/>
      <c r="JR1976" s="53"/>
      <c r="KA1976" s="247">
        <f t="shared" si="213"/>
        <v>4977.18</v>
      </c>
      <c r="KB1976" s="228">
        <f t="shared" si="214"/>
        <v>3407.8</v>
      </c>
      <c r="KC1976" s="246">
        <f t="shared" si="215"/>
        <v>3314.8</v>
      </c>
    </row>
    <row r="1977" spans="1:289" x14ac:dyDescent="0.3">
      <c r="A1977" s="217">
        <v>43234</v>
      </c>
      <c r="B1977" s="31">
        <v>3887</v>
      </c>
      <c r="C1977" s="31">
        <f t="shared" si="216"/>
        <v>3889.9047619047619</v>
      </c>
      <c r="D1977" s="7">
        <v>4555.1899999999996</v>
      </c>
      <c r="E1977" s="2">
        <v>2335.62</v>
      </c>
      <c r="H1977" s="2">
        <v>4094.99</v>
      </c>
      <c r="I1977" s="3">
        <v>2820.51</v>
      </c>
      <c r="J1977" s="7">
        <v>4780.43</v>
      </c>
      <c r="K1977" s="2">
        <v>2635.75</v>
      </c>
      <c r="N1977" s="7">
        <v>4320.2299999999996</v>
      </c>
      <c r="O1977" s="3">
        <v>3123.18</v>
      </c>
      <c r="P1977" s="7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212"/>
        <v>3692</v>
      </c>
      <c r="AK1977" s="2">
        <v>195</v>
      </c>
      <c r="AL1977" s="7">
        <v>3674.4</v>
      </c>
      <c r="AM1977" s="2">
        <v>1948.01</v>
      </c>
      <c r="AP1977" s="7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IO1977" s="65"/>
      <c r="IP1977" s="53"/>
      <c r="IQ1977" s="53"/>
      <c r="IR1977" s="53"/>
      <c r="IS1977" s="53"/>
      <c r="IT1977" s="53"/>
      <c r="IU1977" s="53"/>
      <c r="IV1977" s="53"/>
      <c r="IW1977" s="53"/>
      <c r="IX1977" s="53"/>
      <c r="IY1977" s="53"/>
      <c r="IZ1977" s="53"/>
      <c r="JA1977" s="53"/>
      <c r="JB1977" s="53"/>
      <c r="JC1977" s="53"/>
      <c r="JD1977" s="53"/>
      <c r="JE1977" s="53"/>
      <c r="JF1977" s="53"/>
      <c r="JG1977" s="53"/>
      <c r="JH1977" s="53"/>
      <c r="JI1977" s="53"/>
      <c r="JJ1977" s="53"/>
      <c r="JK1977" s="53"/>
      <c r="JL1977" s="53"/>
      <c r="JM1977" s="53"/>
      <c r="JN1977" s="53"/>
      <c r="JO1977" s="53"/>
      <c r="JP1977" s="159"/>
      <c r="JQ1977" s="53"/>
      <c r="JR1977" s="53"/>
      <c r="KA1977" s="247">
        <f t="shared" si="213"/>
        <v>5010.43</v>
      </c>
      <c r="KB1977" s="228">
        <f t="shared" si="214"/>
        <v>3404.7400000000002</v>
      </c>
      <c r="KC1977" s="246">
        <f t="shared" si="215"/>
        <v>3312.04</v>
      </c>
    </row>
    <row r="1978" spans="1:289" x14ac:dyDescent="0.3">
      <c r="A1978" s="217">
        <v>43235</v>
      </c>
      <c r="B1978" s="31">
        <v>3910</v>
      </c>
      <c r="C1978" s="31">
        <f t="shared" si="216"/>
        <v>3893</v>
      </c>
      <c r="D1978" s="7">
        <v>4548.49</v>
      </c>
      <c r="E1978" s="2">
        <v>2321.54</v>
      </c>
      <c r="H1978" s="2">
        <v>4088.29</v>
      </c>
      <c r="I1978" s="3">
        <v>2806.31</v>
      </c>
      <c r="J1978" s="7">
        <v>4840.8900000000003</v>
      </c>
      <c r="K1978" s="2">
        <v>2688.91</v>
      </c>
      <c r="N1978" s="7">
        <v>4380.6899999999996</v>
      </c>
      <c r="O1978" s="3">
        <v>3176.78</v>
      </c>
      <c r="P1978" s="7">
        <v>4091.59</v>
      </c>
      <c r="Q1978" s="2">
        <v>1978.88</v>
      </c>
      <c r="T1978" s="2">
        <v>3631.39</v>
      </c>
      <c r="U1978" s="3">
        <v>2460.86</v>
      </c>
      <c r="AJ1978" s="2">
        <f t="shared" si="212"/>
        <v>3715</v>
      </c>
      <c r="AK1978" s="2">
        <v>195</v>
      </c>
      <c r="AL1978" s="7">
        <v>3672.52</v>
      </c>
      <c r="AM1978" s="2">
        <v>1940.24</v>
      </c>
      <c r="AP1978" s="7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IO1978" s="65"/>
      <c r="IP1978" s="53"/>
      <c r="IQ1978" s="53"/>
      <c r="IR1978" s="53"/>
      <c r="IS1978" s="53"/>
      <c r="IT1978" s="53"/>
      <c r="IU1978" s="53"/>
      <c r="IV1978" s="53"/>
      <c r="IW1978" s="53"/>
      <c r="IX1978" s="53"/>
      <c r="IY1978" s="53"/>
      <c r="IZ1978" s="53"/>
      <c r="JA1978" s="53"/>
      <c r="JB1978" s="53"/>
      <c r="JC1978" s="53"/>
      <c r="JD1978" s="53"/>
      <c r="JE1978" s="53"/>
      <c r="JF1978" s="53"/>
      <c r="JG1978" s="53"/>
      <c r="JH1978" s="53"/>
      <c r="JI1978" s="53"/>
      <c r="JJ1978" s="53"/>
      <c r="JK1978" s="53"/>
      <c r="JL1978" s="53"/>
      <c r="JM1978" s="53"/>
      <c r="JN1978" s="53"/>
      <c r="JO1978" s="53"/>
      <c r="JP1978" s="159"/>
      <c r="JQ1978" s="53"/>
      <c r="JR1978" s="53"/>
      <c r="KA1978" s="247">
        <f t="shared" si="213"/>
        <v>5070.8900000000003</v>
      </c>
      <c r="KB1978" s="228">
        <f t="shared" si="214"/>
        <v>3428.2000000000003</v>
      </c>
      <c r="KC1978" s="246">
        <f t="shared" si="215"/>
        <v>3333.2000000000003</v>
      </c>
    </row>
    <row r="1979" spans="1:289" x14ac:dyDescent="0.3">
      <c r="A1979" s="217">
        <v>43236</v>
      </c>
      <c r="B1979" s="31">
        <v>3885</v>
      </c>
      <c r="C1979" s="31">
        <f t="shared" si="216"/>
        <v>3895.5714285714284</v>
      </c>
      <c r="D1979" s="7">
        <v>4509.4399999999996</v>
      </c>
      <c r="E1979" s="2">
        <v>2288.4899999999998</v>
      </c>
      <c r="H1979" s="2">
        <v>4049.24</v>
      </c>
      <c r="I1979" s="3">
        <v>2772.99</v>
      </c>
      <c r="J1979" s="7">
        <v>4823.6899999999996</v>
      </c>
      <c r="K1979" s="2">
        <v>2676.34</v>
      </c>
      <c r="N1979" s="7">
        <v>4363.49</v>
      </c>
      <c r="O1979" s="3">
        <v>3164.1</v>
      </c>
      <c r="P1979" s="7">
        <v>4032.51</v>
      </c>
      <c r="Q1979" s="2">
        <v>1924.94</v>
      </c>
      <c r="T1979" s="2">
        <v>3572.31</v>
      </c>
      <c r="U1979" s="3">
        <v>2406.48</v>
      </c>
      <c r="AJ1979" s="2">
        <f t="shared" si="212"/>
        <v>3690</v>
      </c>
      <c r="AK1979" s="2">
        <v>195</v>
      </c>
      <c r="AL1979" s="7">
        <v>3601.16</v>
      </c>
      <c r="AM1979" s="2">
        <v>1874.4</v>
      </c>
      <c r="AP1979" s="7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IO1979" s="65"/>
      <c r="IP1979" s="53"/>
      <c r="IQ1979" s="53"/>
      <c r="IR1979" s="53"/>
      <c r="IS1979" s="53"/>
      <c r="IT1979" s="53"/>
      <c r="IU1979" s="53"/>
      <c r="IV1979" s="53"/>
      <c r="IW1979" s="53"/>
      <c r="IX1979" s="53"/>
      <c r="IY1979" s="53"/>
      <c r="IZ1979" s="53"/>
      <c r="JA1979" s="53"/>
      <c r="JB1979" s="53"/>
      <c r="JC1979" s="53"/>
      <c r="JD1979" s="53"/>
      <c r="JE1979" s="53"/>
      <c r="JF1979" s="53"/>
      <c r="JG1979" s="53"/>
      <c r="JH1979" s="53"/>
      <c r="JI1979" s="53"/>
      <c r="JJ1979" s="53"/>
      <c r="JK1979" s="53"/>
      <c r="JL1979" s="53"/>
      <c r="JM1979" s="53"/>
      <c r="JN1979" s="53"/>
      <c r="JO1979" s="53"/>
      <c r="JP1979" s="159"/>
      <c r="JQ1979" s="53"/>
      <c r="JR1979" s="53"/>
      <c r="KA1979" s="247">
        <f t="shared" si="213"/>
        <v>5053.6899999999996</v>
      </c>
      <c r="KB1979" s="228">
        <f t="shared" si="214"/>
        <v>3402.7000000000003</v>
      </c>
      <c r="KC1979" s="246">
        <f t="shared" si="215"/>
        <v>3310.2000000000003</v>
      </c>
    </row>
    <row r="1980" spans="1:289" x14ac:dyDescent="0.3">
      <c r="A1980" s="217">
        <v>43237</v>
      </c>
      <c r="B1980" s="31">
        <v>3854</v>
      </c>
      <c r="C1980" s="31">
        <f t="shared" si="216"/>
        <v>3896.4285714285716</v>
      </c>
      <c r="D1980" s="7">
        <v>4602.13</v>
      </c>
      <c r="E1980" s="2">
        <v>2373.77</v>
      </c>
      <c r="H1980" s="2">
        <v>4141.93</v>
      </c>
      <c r="I1980" s="3">
        <v>2858.97</v>
      </c>
      <c r="J1980" s="7">
        <v>4869.33</v>
      </c>
      <c r="K1980" s="2">
        <v>2716.5</v>
      </c>
      <c r="N1980" s="7">
        <v>4409.13</v>
      </c>
      <c r="O1980" s="3">
        <v>3204.6</v>
      </c>
      <c r="P1980" s="7">
        <v>4068.6</v>
      </c>
      <c r="Q1980" s="2">
        <v>1956.04</v>
      </c>
      <c r="T1980" s="2">
        <v>3608.4</v>
      </c>
      <c r="U1980" s="3">
        <v>2437.83</v>
      </c>
      <c r="AJ1980" s="2">
        <f t="shared" si="212"/>
        <v>3659</v>
      </c>
      <c r="AK1980" s="2">
        <v>195</v>
      </c>
      <c r="AL1980" s="7">
        <v>3636.79</v>
      </c>
      <c r="AM1980" s="2">
        <v>1904.9</v>
      </c>
      <c r="AP1980" s="7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IO1980" s="65"/>
      <c r="IP1980" s="53"/>
      <c r="IQ1980" s="53"/>
      <c r="IR1980" s="53"/>
      <c r="IS1980" s="53"/>
      <c r="IT1980" s="53"/>
      <c r="IU1980" s="53"/>
      <c r="IV1980" s="53"/>
      <c r="IW1980" s="53"/>
      <c r="IX1980" s="53"/>
      <c r="IY1980" s="53"/>
      <c r="IZ1980" s="53"/>
      <c r="JA1980" s="53"/>
      <c r="JB1980" s="53"/>
      <c r="JC1980" s="53"/>
      <c r="JD1980" s="53"/>
      <c r="JE1980" s="53"/>
      <c r="JF1980" s="53"/>
      <c r="JG1980" s="53"/>
      <c r="JH1980" s="53"/>
      <c r="JI1980" s="53"/>
      <c r="JJ1980" s="53"/>
      <c r="JK1980" s="53"/>
      <c r="JL1980" s="53"/>
      <c r="JM1980" s="53"/>
      <c r="JN1980" s="53"/>
      <c r="JO1980" s="53"/>
      <c r="JP1980" s="159"/>
      <c r="JQ1980" s="53"/>
      <c r="JR1980" s="53"/>
      <c r="KA1980" s="247">
        <f t="shared" si="213"/>
        <v>5099.33</v>
      </c>
      <c r="KB1980" s="228">
        <f t="shared" si="214"/>
        <v>3371.08</v>
      </c>
      <c r="KC1980" s="246">
        <f t="shared" si="215"/>
        <v>3281.6800000000003</v>
      </c>
    </row>
    <row r="1981" spans="1:289" x14ac:dyDescent="0.3">
      <c r="A1981" s="217">
        <v>43238</v>
      </c>
      <c r="B1981" s="31">
        <v>3866</v>
      </c>
      <c r="C1981" s="31">
        <f t="shared" si="216"/>
        <v>3898.2380952380954</v>
      </c>
      <c r="D1981" s="7">
        <v>4690.26</v>
      </c>
      <c r="E1981" s="2">
        <v>2451.94</v>
      </c>
      <c r="H1981" s="2">
        <v>4230.0600000000004</v>
      </c>
      <c r="I1981" s="3">
        <v>2937.79</v>
      </c>
      <c r="J1981" s="7">
        <v>4936.28</v>
      </c>
      <c r="K1981" s="2">
        <v>2775.42</v>
      </c>
      <c r="N1981" s="7">
        <v>4476.08</v>
      </c>
      <c r="O1981" s="3">
        <v>3264</v>
      </c>
      <c r="P1981" s="7">
        <v>4134.46</v>
      </c>
      <c r="Q1981" s="2">
        <v>2014.32</v>
      </c>
      <c r="T1981" s="2">
        <v>3674.26</v>
      </c>
      <c r="U1981" s="3">
        <v>2496.6</v>
      </c>
      <c r="AJ1981" s="2">
        <f t="shared" si="212"/>
        <v>3671</v>
      </c>
      <c r="AK1981" s="2">
        <v>195</v>
      </c>
      <c r="AL1981" s="7">
        <v>3727.86</v>
      </c>
      <c r="AM1981" s="2">
        <v>1987.68</v>
      </c>
      <c r="AP1981" s="7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IO1981" s="65"/>
      <c r="IP1981" s="53"/>
      <c r="IQ1981" s="53"/>
      <c r="IR1981" s="53"/>
      <c r="IS1981" s="53"/>
      <c r="IT1981" s="53"/>
      <c r="IU1981" s="53"/>
      <c r="IV1981" s="53"/>
      <c r="IW1981" s="53"/>
      <c r="IX1981" s="53"/>
      <c r="IY1981" s="53"/>
      <c r="IZ1981" s="53"/>
      <c r="JA1981" s="53"/>
      <c r="JB1981" s="53"/>
      <c r="JC1981" s="53"/>
      <c r="JD1981" s="53"/>
      <c r="JE1981" s="53"/>
      <c r="JF1981" s="53"/>
      <c r="JG1981" s="53"/>
      <c r="JH1981" s="53"/>
      <c r="JI1981" s="53"/>
      <c r="JJ1981" s="53"/>
      <c r="JK1981" s="53"/>
      <c r="JL1981" s="53"/>
      <c r="JM1981" s="53"/>
      <c r="JN1981" s="53"/>
      <c r="JO1981" s="53"/>
      <c r="JP1981" s="159"/>
      <c r="JQ1981" s="53"/>
      <c r="JR1981" s="53"/>
      <c r="KA1981" s="247">
        <f t="shared" si="213"/>
        <v>5166.28</v>
      </c>
      <c r="KB1981" s="228">
        <f t="shared" si="214"/>
        <v>3383.32</v>
      </c>
      <c r="KC1981" s="246">
        <f t="shared" si="215"/>
        <v>3292.7200000000003</v>
      </c>
    </row>
    <row r="1982" spans="1:289" x14ac:dyDescent="0.3">
      <c r="A1982" s="217">
        <v>43241</v>
      </c>
      <c r="B1982" s="31">
        <v>3877</v>
      </c>
      <c r="C1982" s="31">
        <f t="shared" si="216"/>
        <v>3900.5714285714284</v>
      </c>
      <c r="D1982" s="7">
        <v>4708.5200000000004</v>
      </c>
      <c r="E1982" s="2">
        <v>2475.85</v>
      </c>
      <c r="H1982" s="2">
        <v>4248.32</v>
      </c>
      <c r="I1982" s="3">
        <v>2961.9</v>
      </c>
      <c r="J1982" s="7">
        <v>4887.59</v>
      </c>
      <c r="K1982" s="2">
        <v>2732.57</v>
      </c>
      <c r="N1982" s="7">
        <v>4427.3900000000003</v>
      </c>
      <c r="O1982" s="3">
        <v>3220.8</v>
      </c>
      <c r="P1982" s="7">
        <v>4095.8</v>
      </c>
      <c r="Q1982" s="2">
        <v>1981</v>
      </c>
      <c r="T1982" s="2">
        <v>3635.6</v>
      </c>
      <c r="U1982" s="3">
        <v>2463</v>
      </c>
      <c r="AJ1982" s="2">
        <f t="shared" si="212"/>
        <v>3682</v>
      </c>
      <c r="AK1982" s="2">
        <v>195</v>
      </c>
      <c r="AL1982" s="7">
        <v>3676.59</v>
      </c>
      <c r="AM1982" s="2">
        <v>1942.15</v>
      </c>
      <c r="AP1982" s="7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IO1982" s="65"/>
      <c r="IP1982" s="53"/>
      <c r="IQ1982" s="53"/>
      <c r="IR1982" s="53"/>
      <c r="IS1982" s="53"/>
      <c r="IT1982" s="53"/>
      <c r="IU1982" s="53"/>
      <c r="IV1982" s="53"/>
      <c r="IW1982" s="53"/>
      <c r="IX1982" s="53"/>
      <c r="IY1982" s="53"/>
      <c r="IZ1982" s="53"/>
      <c r="JA1982" s="53"/>
      <c r="JB1982" s="53"/>
      <c r="JC1982" s="53"/>
      <c r="JD1982" s="53"/>
      <c r="JE1982" s="53"/>
      <c r="JF1982" s="53"/>
      <c r="JG1982" s="53"/>
      <c r="JH1982" s="53"/>
      <c r="JI1982" s="53"/>
      <c r="JJ1982" s="53"/>
      <c r="JK1982" s="53"/>
      <c r="JL1982" s="53"/>
      <c r="JM1982" s="53"/>
      <c r="JN1982" s="53"/>
      <c r="JO1982" s="53"/>
      <c r="JP1982" s="159"/>
      <c r="JQ1982" s="53"/>
      <c r="JR1982" s="53"/>
      <c r="KA1982" s="247">
        <f t="shared" si="213"/>
        <v>5117.59</v>
      </c>
      <c r="KB1982" s="228">
        <f t="shared" si="214"/>
        <v>3394.54</v>
      </c>
      <c r="KC1982" s="246">
        <f t="shared" si="215"/>
        <v>3302.84</v>
      </c>
    </row>
    <row r="1983" spans="1:289" x14ac:dyDescent="0.3">
      <c r="A1983" s="217">
        <v>43242</v>
      </c>
      <c r="B1983" s="31">
        <v>3909</v>
      </c>
      <c r="C1983" s="31">
        <f t="shared" si="216"/>
        <v>3901.2380952380954</v>
      </c>
      <c r="D1983" s="7">
        <v>4660.29</v>
      </c>
      <c r="E1983" s="2">
        <v>2428.1799999999998</v>
      </c>
      <c r="H1983" s="2">
        <v>4200.09</v>
      </c>
      <c r="I1983" s="3">
        <v>2913.83</v>
      </c>
      <c r="J1983" s="7">
        <v>4890.63</v>
      </c>
      <c r="K1983" s="2">
        <v>2735.25</v>
      </c>
      <c r="N1983" s="7">
        <v>4430.43</v>
      </c>
      <c r="O1983" s="3">
        <v>3223.5</v>
      </c>
      <c r="P1983" s="7">
        <v>4085.44</v>
      </c>
      <c r="Q1983" s="2">
        <v>1970.55</v>
      </c>
      <c r="T1983" s="2">
        <v>3625.24</v>
      </c>
      <c r="U1983" s="3">
        <v>2452.46</v>
      </c>
      <c r="AJ1983" s="2">
        <f t="shared" si="212"/>
        <v>3714</v>
      </c>
      <c r="AK1983" s="2">
        <v>195</v>
      </c>
      <c r="AL1983" s="7">
        <v>3678.99</v>
      </c>
      <c r="AM1983" s="2">
        <v>1944.2</v>
      </c>
      <c r="AP1983" s="7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IO1983" s="65"/>
      <c r="IP1983" s="53"/>
      <c r="IQ1983" s="53"/>
      <c r="IR1983" s="53"/>
      <c r="IS1983" s="53"/>
      <c r="IT1983" s="53"/>
      <c r="IU1983" s="53"/>
      <c r="IV1983" s="53"/>
      <c r="IW1983" s="53"/>
      <c r="IX1983" s="53"/>
      <c r="IY1983" s="53"/>
      <c r="IZ1983" s="53"/>
      <c r="JA1983" s="53"/>
      <c r="JB1983" s="53"/>
      <c r="JC1983" s="53"/>
      <c r="JD1983" s="53"/>
      <c r="JE1983" s="53"/>
      <c r="JF1983" s="53"/>
      <c r="JG1983" s="53"/>
      <c r="JH1983" s="53"/>
      <c r="JI1983" s="53"/>
      <c r="JJ1983" s="53"/>
      <c r="JK1983" s="53"/>
      <c r="JL1983" s="53"/>
      <c r="JM1983" s="53"/>
      <c r="JN1983" s="53"/>
      <c r="JO1983" s="53"/>
      <c r="JP1983" s="159"/>
      <c r="JQ1983" s="53"/>
      <c r="JR1983" s="53"/>
      <c r="KA1983" s="247">
        <f t="shared" si="213"/>
        <v>5120.63</v>
      </c>
      <c r="KB1983" s="228">
        <f t="shared" si="214"/>
        <v>3427.1800000000003</v>
      </c>
      <c r="KC1983" s="246">
        <f t="shared" si="215"/>
        <v>3332.28</v>
      </c>
    </row>
    <row r="1984" spans="1:289" x14ac:dyDescent="0.3">
      <c r="A1984" s="217">
        <v>43243</v>
      </c>
      <c r="B1984" s="31">
        <v>3935</v>
      </c>
      <c r="C1984" s="31">
        <f t="shared" si="216"/>
        <v>3903.6190476190477</v>
      </c>
      <c r="D1984" s="7">
        <v>4674.71</v>
      </c>
      <c r="E1984" s="2">
        <v>2448.71</v>
      </c>
      <c r="H1984" s="2">
        <v>4214.51</v>
      </c>
      <c r="I1984" s="3">
        <v>2934.53</v>
      </c>
      <c r="J1984" s="7">
        <v>4813.68</v>
      </c>
      <c r="K1984" s="2">
        <v>2664.99</v>
      </c>
      <c r="N1984" s="7">
        <v>4353.4799999999996</v>
      </c>
      <c r="O1984" s="3">
        <v>3152.66</v>
      </c>
      <c r="P1984" s="7">
        <v>4069.76</v>
      </c>
      <c r="Q1984" s="2">
        <v>1960.04</v>
      </c>
      <c r="T1984" s="2">
        <v>3609.56</v>
      </c>
      <c r="U1984" s="3">
        <v>2441.87</v>
      </c>
      <c r="AJ1984" s="2">
        <f t="shared" si="212"/>
        <v>3740</v>
      </c>
      <c r="AK1984" s="2">
        <v>195</v>
      </c>
      <c r="AL1984" s="7">
        <v>3638.26</v>
      </c>
      <c r="AM1984" s="2">
        <v>1909.3</v>
      </c>
      <c r="AP1984" s="7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IO1984" s="65"/>
      <c r="IP1984" s="53"/>
      <c r="IQ1984" s="53"/>
      <c r="IR1984" s="53"/>
      <c r="IS1984" s="53"/>
      <c r="IT1984" s="53"/>
      <c r="IU1984" s="53"/>
      <c r="IV1984" s="53"/>
      <c r="IW1984" s="53"/>
      <c r="IX1984" s="53"/>
      <c r="IY1984" s="53"/>
      <c r="IZ1984" s="53"/>
      <c r="JA1984" s="53"/>
      <c r="JB1984" s="53"/>
      <c r="JC1984" s="53"/>
      <c r="JD1984" s="53"/>
      <c r="JE1984" s="53"/>
      <c r="JF1984" s="53"/>
      <c r="JG1984" s="53"/>
      <c r="JH1984" s="53"/>
      <c r="JI1984" s="53"/>
      <c r="JJ1984" s="53"/>
      <c r="JK1984" s="53"/>
      <c r="JL1984" s="53"/>
      <c r="JM1984" s="53"/>
      <c r="JN1984" s="53"/>
      <c r="JO1984" s="53"/>
      <c r="JP1984" s="159"/>
      <c r="JQ1984" s="53"/>
      <c r="JR1984" s="53"/>
      <c r="KA1984" s="247">
        <f t="shared" si="213"/>
        <v>5043.68</v>
      </c>
      <c r="KB1984" s="228">
        <f t="shared" si="214"/>
        <v>3453.7000000000003</v>
      </c>
      <c r="KC1984" s="246">
        <f t="shared" si="215"/>
        <v>3356.2000000000003</v>
      </c>
    </row>
    <row r="1985" spans="1:289" x14ac:dyDescent="0.3">
      <c r="A1985" s="217">
        <v>43244</v>
      </c>
      <c r="B1985" s="31">
        <v>3914</v>
      </c>
      <c r="C1985" s="31">
        <f t="shared" si="216"/>
        <v>3904.1904761904761</v>
      </c>
      <c r="D1985" s="7">
        <v>4710.3900000000003</v>
      </c>
      <c r="E1985" s="2">
        <v>2485.58</v>
      </c>
      <c r="H1985" s="2">
        <v>4250.1899999999996</v>
      </c>
      <c r="I1985" s="3">
        <v>2971.71</v>
      </c>
      <c r="J1985" s="7">
        <v>4798.57</v>
      </c>
      <c r="K1985" s="2">
        <v>2651.7</v>
      </c>
      <c r="N1985" s="7">
        <v>4338.37</v>
      </c>
      <c r="O1985" s="3">
        <v>3139.26</v>
      </c>
      <c r="P1985" s="7">
        <v>4007.43</v>
      </c>
      <c r="Q1985" s="2">
        <v>1912.63</v>
      </c>
      <c r="T1985" s="2">
        <v>3547.23</v>
      </c>
      <c r="U1985" s="3">
        <v>2394.06</v>
      </c>
      <c r="AJ1985" s="2">
        <f t="shared" si="212"/>
        <v>3719</v>
      </c>
      <c r="AK1985" s="2">
        <v>195</v>
      </c>
      <c r="AL1985" s="7">
        <v>3601.2</v>
      </c>
      <c r="AM1985" s="2">
        <v>1886.72</v>
      </c>
      <c r="AP1985" s="7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IO1985" s="65"/>
      <c r="IP1985" s="53"/>
      <c r="IQ1985" s="53"/>
      <c r="IR1985" s="53"/>
      <c r="IS1985" s="53"/>
      <c r="IT1985" s="53"/>
      <c r="IU1985" s="53"/>
      <c r="IV1985" s="53"/>
      <c r="IW1985" s="53"/>
      <c r="IX1985" s="53"/>
      <c r="IY1985" s="53"/>
      <c r="IZ1985" s="53"/>
      <c r="JA1985" s="53"/>
      <c r="JB1985" s="53"/>
      <c r="JC1985" s="53"/>
      <c r="JD1985" s="53"/>
      <c r="JE1985" s="53"/>
      <c r="JF1985" s="53"/>
      <c r="JG1985" s="53"/>
      <c r="JH1985" s="53"/>
      <c r="JI1985" s="53"/>
      <c r="JJ1985" s="53"/>
      <c r="JK1985" s="53"/>
      <c r="JL1985" s="53"/>
      <c r="JM1985" s="53"/>
      <c r="JN1985" s="53"/>
      <c r="JO1985" s="53"/>
      <c r="JP1985" s="159"/>
      <c r="JQ1985" s="53"/>
      <c r="JR1985" s="53"/>
      <c r="KA1985" s="247">
        <f t="shared" si="213"/>
        <v>5028.57</v>
      </c>
      <c r="KB1985" s="228">
        <f t="shared" si="214"/>
        <v>3432.28</v>
      </c>
      <c r="KC1985" s="246">
        <f t="shared" si="215"/>
        <v>3336.88</v>
      </c>
    </row>
    <row r="1986" spans="1:289" x14ac:dyDescent="0.3">
      <c r="A1986" s="217">
        <v>43245</v>
      </c>
      <c r="B1986" s="31">
        <v>3855</v>
      </c>
      <c r="C1986" s="31">
        <f t="shared" si="216"/>
        <v>3902.3809523809523</v>
      </c>
      <c r="D1986" s="7">
        <v>4706.6499999999996</v>
      </c>
      <c r="E1986" s="2">
        <v>2480.79</v>
      </c>
      <c r="H1986" s="2">
        <v>4246.45</v>
      </c>
      <c r="I1986" s="3">
        <v>2966.88</v>
      </c>
      <c r="J1986" s="7">
        <v>4807.6400000000003</v>
      </c>
      <c r="K1986" s="2">
        <v>2659.68</v>
      </c>
      <c r="N1986" s="7">
        <v>4347.4399999999996</v>
      </c>
      <c r="O1986" s="3">
        <v>3147.3</v>
      </c>
      <c r="P1986" s="7">
        <v>4027.17</v>
      </c>
      <c r="Q1986" s="2">
        <v>1931.16</v>
      </c>
      <c r="T1986" s="2">
        <v>3566.97</v>
      </c>
      <c r="U1986" s="3">
        <v>2412.75</v>
      </c>
      <c r="AJ1986" s="2">
        <f t="shared" si="212"/>
        <v>3660</v>
      </c>
      <c r="AK1986" s="2">
        <v>195</v>
      </c>
      <c r="AL1986" s="7">
        <v>3608.32</v>
      </c>
      <c r="AM1986" s="2">
        <v>1892.85</v>
      </c>
      <c r="AP1986" s="7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IO1986" s="65"/>
      <c r="IP1986" s="53"/>
      <c r="IQ1986" s="53"/>
      <c r="IR1986" s="53"/>
      <c r="IS1986" s="53"/>
      <c r="IT1986" s="53"/>
      <c r="IU1986" s="53"/>
      <c r="IV1986" s="53"/>
      <c r="IW1986" s="53"/>
      <c r="IX1986" s="53"/>
      <c r="IY1986" s="53"/>
      <c r="IZ1986" s="53"/>
      <c r="JA1986" s="53"/>
      <c r="JB1986" s="53"/>
      <c r="JC1986" s="53"/>
      <c r="JD1986" s="53"/>
      <c r="JE1986" s="53"/>
      <c r="JF1986" s="53"/>
      <c r="JG1986" s="53"/>
      <c r="JH1986" s="53"/>
      <c r="JI1986" s="53"/>
      <c r="JJ1986" s="53"/>
      <c r="JK1986" s="53"/>
      <c r="JL1986" s="53"/>
      <c r="JM1986" s="53"/>
      <c r="JN1986" s="53"/>
      <c r="JO1986" s="53"/>
      <c r="JP1986" s="159"/>
      <c r="JQ1986" s="53"/>
      <c r="JR1986" s="53"/>
      <c r="KA1986" s="247">
        <f t="shared" si="213"/>
        <v>5037.6400000000003</v>
      </c>
      <c r="KB1986" s="228">
        <f t="shared" si="214"/>
        <v>3372.1</v>
      </c>
      <c r="KC1986" s="246">
        <f t="shared" si="215"/>
        <v>3282.6000000000004</v>
      </c>
    </row>
    <row r="1987" spans="1:289" x14ac:dyDescent="0.3">
      <c r="A1987" s="217">
        <v>43248</v>
      </c>
      <c r="B1987" s="31">
        <v>3855</v>
      </c>
      <c r="C1987" s="31">
        <f t="shared" si="216"/>
        <v>3900.5714285714284</v>
      </c>
      <c r="D1987" s="7">
        <v>4715.4799999999996</v>
      </c>
      <c r="E1987" s="2">
        <v>2488.3200000000002</v>
      </c>
      <c r="H1987" s="2">
        <v>4255.28</v>
      </c>
      <c r="I1987" s="3">
        <v>2974.47</v>
      </c>
      <c r="J1987" s="7">
        <v>4816.71</v>
      </c>
      <c r="K1987" s="2">
        <v>2667.65</v>
      </c>
      <c r="N1987" s="7">
        <v>4356.51</v>
      </c>
      <c r="O1987" s="3">
        <v>3155.34</v>
      </c>
      <c r="P1987" s="7">
        <v>4034.36</v>
      </c>
      <c r="Q1987" s="2">
        <v>1937.38</v>
      </c>
      <c r="T1987" s="2">
        <v>3574.16</v>
      </c>
      <c r="U1987" s="3">
        <v>2419.02</v>
      </c>
      <c r="AJ1987" s="2">
        <f t="shared" si="212"/>
        <v>3660</v>
      </c>
      <c r="AK1987" s="2">
        <v>195</v>
      </c>
      <c r="AL1987" s="7">
        <v>3615.45</v>
      </c>
      <c r="AM1987" s="2">
        <v>1898.98</v>
      </c>
      <c r="AP1987" s="7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IO1987" s="65"/>
      <c r="IP1987" s="53"/>
      <c r="IQ1987" s="53"/>
      <c r="IR1987" s="53"/>
      <c r="IS1987" s="53"/>
      <c r="IT1987" s="53"/>
      <c r="IU1987" s="53"/>
      <c r="IV1987" s="53"/>
      <c r="IW1987" s="53"/>
      <c r="IX1987" s="53"/>
      <c r="IY1987" s="53"/>
      <c r="IZ1987" s="53"/>
      <c r="JA1987" s="53"/>
      <c r="JB1987" s="53"/>
      <c r="JC1987" s="53"/>
      <c r="JD1987" s="53"/>
      <c r="JE1987" s="53"/>
      <c r="JF1987" s="53"/>
      <c r="JG1987" s="53"/>
      <c r="JH1987" s="53"/>
      <c r="JI1987" s="53"/>
      <c r="JJ1987" s="53"/>
      <c r="JK1987" s="53"/>
      <c r="JL1987" s="53"/>
      <c r="JM1987" s="53"/>
      <c r="JN1987" s="53"/>
      <c r="JO1987" s="53"/>
      <c r="JP1987" s="159"/>
      <c r="JQ1987" s="53"/>
      <c r="JR1987" s="53"/>
      <c r="KA1987" s="247">
        <f t="shared" si="213"/>
        <v>5046.71</v>
      </c>
      <c r="KB1987" s="228">
        <f t="shared" si="214"/>
        <v>3372.1</v>
      </c>
      <c r="KC1987" s="246">
        <f t="shared" si="215"/>
        <v>3282.6000000000004</v>
      </c>
    </row>
    <row r="1988" spans="1:289" x14ac:dyDescent="0.3">
      <c r="A1988" s="217">
        <v>43249</v>
      </c>
      <c r="B1988" s="31">
        <v>3810</v>
      </c>
      <c r="C1988" s="31">
        <f t="shared" si="216"/>
        <v>3896.5238095238096</v>
      </c>
      <c r="D1988" s="7">
        <v>4883.6499999999996</v>
      </c>
      <c r="E1988" s="2">
        <v>2646.49</v>
      </c>
      <c r="H1988" s="2">
        <v>4423.45</v>
      </c>
      <c r="I1988" s="3">
        <v>3133.95</v>
      </c>
      <c r="J1988" s="7">
        <v>4871.1099999999997</v>
      </c>
      <c r="K1988" s="2">
        <v>2715.49</v>
      </c>
      <c r="N1988" s="7">
        <v>4410.91</v>
      </c>
      <c r="O1988" s="3">
        <v>3203.58</v>
      </c>
      <c r="P1988" s="7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212"/>
        <v>3615</v>
      </c>
      <c r="AK1988" s="2">
        <v>195</v>
      </c>
      <c r="AL1988" s="7">
        <v>3671.01</v>
      </c>
      <c r="AM1988" s="2">
        <v>1948.31</v>
      </c>
      <c r="AP1988" s="7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IO1988" s="65"/>
      <c r="IP1988" s="53"/>
      <c r="IQ1988" s="53"/>
      <c r="IR1988" s="53"/>
      <c r="IS1988" s="53"/>
      <c r="IT1988" s="53"/>
      <c r="IU1988" s="53"/>
      <c r="IV1988" s="53"/>
      <c r="IW1988" s="53"/>
      <c r="IX1988" s="53"/>
      <c r="IY1988" s="53"/>
      <c r="IZ1988" s="53"/>
      <c r="JA1988" s="53"/>
      <c r="JB1988" s="53"/>
      <c r="JC1988" s="53"/>
      <c r="JD1988" s="53"/>
      <c r="JE1988" s="53"/>
      <c r="JF1988" s="53"/>
      <c r="JG1988" s="53"/>
      <c r="JH1988" s="53"/>
      <c r="JI1988" s="53"/>
      <c r="JJ1988" s="53"/>
      <c r="JK1988" s="53"/>
      <c r="JL1988" s="53"/>
      <c r="JM1988" s="53"/>
      <c r="JN1988" s="53"/>
      <c r="JO1988" s="53"/>
      <c r="JP1988" s="159"/>
      <c r="JQ1988" s="53"/>
      <c r="JR1988" s="53"/>
      <c r="KA1988" s="247">
        <f t="shared" si="213"/>
        <v>5101.1099999999997</v>
      </c>
      <c r="KB1988" s="228">
        <f t="shared" si="214"/>
        <v>3326.2000000000003</v>
      </c>
      <c r="KC1988" s="246">
        <f t="shared" si="215"/>
        <v>3241.2000000000003</v>
      </c>
    </row>
    <row r="1989" spans="1:289" x14ac:dyDescent="0.3">
      <c r="A1989" s="217">
        <v>43250</v>
      </c>
      <c r="B1989" s="31">
        <v>3808</v>
      </c>
      <c r="C1989" s="31">
        <f t="shared" si="216"/>
        <v>3892.3809523809523</v>
      </c>
      <c r="D1989" s="7">
        <v>4812.8599999999997</v>
      </c>
      <c r="E1989" s="2">
        <v>2582.6999999999998</v>
      </c>
      <c r="H1989" s="2">
        <v>4352.66</v>
      </c>
      <c r="I1989" s="3">
        <v>3069.63</v>
      </c>
      <c r="J1989" s="7">
        <v>4825.7700000000004</v>
      </c>
      <c r="K1989" s="2">
        <v>2675.62</v>
      </c>
      <c r="N1989" s="7">
        <v>4365.57</v>
      </c>
      <c r="O1989" s="3">
        <v>3163.38</v>
      </c>
      <c r="P1989" s="7">
        <v>4079.5</v>
      </c>
      <c r="Q1989" s="2">
        <v>1980.82</v>
      </c>
      <c r="T1989" s="2">
        <v>3619.3</v>
      </c>
      <c r="U1989" s="3">
        <v>2462.8200000000002</v>
      </c>
      <c r="AJ1989" s="2">
        <f t="shared" si="212"/>
        <v>3613</v>
      </c>
      <c r="AK1989" s="2">
        <v>195</v>
      </c>
      <c r="AL1989" s="7">
        <v>3635.23</v>
      </c>
      <c r="AM1989" s="2">
        <v>1917.52</v>
      </c>
      <c r="AP1989" s="7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IO1989" s="65"/>
      <c r="IP1989" s="53"/>
      <c r="IQ1989" s="53"/>
      <c r="IR1989" s="53"/>
      <c r="IS1989" s="53"/>
      <c r="IT1989" s="53"/>
      <c r="IU1989" s="53"/>
      <c r="IV1989" s="53"/>
      <c r="IW1989" s="53"/>
      <c r="IX1989" s="53"/>
      <c r="IY1989" s="53"/>
      <c r="IZ1989" s="53"/>
      <c r="JA1989" s="53"/>
      <c r="JB1989" s="53"/>
      <c r="JC1989" s="53"/>
      <c r="JD1989" s="53"/>
      <c r="JE1989" s="53"/>
      <c r="JF1989" s="53"/>
      <c r="JG1989" s="53"/>
      <c r="JH1989" s="53"/>
      <c r="JI1989" s="53"/>
      <c r="JJ1989" s="53"/>
      <c r="JK1989" s="53"/>
      <c r="JL1989" s="53"/>
      <c r="JM1989" s="53"/>
      <c r="JN1989" s="53"/>
      <c r="JO1989" s="53"/>
      <c r="JP1989" s="159"/>
      <c r="JQ1989" s="53"/>
      <c r="JR1989" s="53"/>
      <c r="KA1989" s="247">
        <f t="shared" si="213"/>
        <v>5055.7700000000004</v>
      </c>
      <c r="KB1989" s="228">
        <f t="shared" si="214"/>
        <v>3324.16</v>
      </c>
      <c r="KC1989" s="246">
        <f t="shared" si="215"/>
        <v>3239.36</v>
      </c>
    </row>
    <row r="1990" spans="1:289" x14ac:dyDescent="0.3">
      <c r="A1990" s="217">
        <v>43251</v>
      </c>
      <c r="B1990" s="31">
        <v>3808</v>
      </c>
      <c r="C1990" s="31">
        <f t="shared" si="216"/>
        <v>3887.0952380952381</v>
      </c>
      <c r="D1990" s="7">
        <v>4662.62</v>
      </c>
      <c r="E1990" s="2">
        <v>2671.63</v>
      </c>
      <c r="H1990" s="2">
        <v>4342.62</v>
      </c>
      <c r="I1990" s="3">
        <v>3018.12</v>
      </c>
      <c r="J1990" s="7">
        <v>4714.21</v>
      </c>
      <c r="K1990" s="2">
        <v>2810.07</v>
      </c>
      <c r="N1990" s="7">
        <v>4394.21</v>
      </c>
      <c r="O1990" s="3">
        <v>3157.71</v>
      </c>
      <c r="P1990" s="7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212"/>
        <v>3613</v>
      </c>
      <c r="AK1990" s="2">
        <v>195</v>
      </c>
      <c r="AL1990" s="7">
        <v>3550.77</v>
      </c>
      <c r="AM1990" s="2">
        <v>2080.1</v>
      </c>
      <c r="AP1990" s="7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IO1990" s="65"/>
      <c r="IP1990" s="53"/>
      <c r="IQ1990" s="53"/>
      <c r="IR1990" s="53"/>
      <c r="IS1990" s="53"/>
      <c r="IT1990" s="53"/>
      <c r="IU1990" s="53"/>
      <c r="IV1990" s="53"/>
      <c r="IW1990" s="53"/>
      <c r="IX1990" s="53"/>
      <c r="IY1990" s="53"/>
      <c r="IZ1990" s="53"/>
      <c r="JA1990" s="53"/>
      <c r="JB1990" s="53"/>
      <c r="JC1990" s="53"/>
      <c r="JD1990" s="53"/>
      <c r="JE1990" s="53"/>
      <c r="JF1990" s="53"/>
      <c r="JG1990" s="53"/>
      <c r="JH1990" s="53"/>
      <c r="JI1990" s="53"/>
      <c r="JJ1990" s="53"/>
      <c r="JK1990" s="53"/>
      <c r="JL1990" s="53"/>
      <c r="JM1990" s="53"/>
      <c r="JN1990" s="53"/>
      <c r="JO1990" s="53"/>
      <c r="JP1990" s="159"/>
      <c r="JQ1990" s="53"/>
      <c r="JR1990" s="53"/>
      <c r="KA1990" s="247">
        <f t="shared" si="213"/>
        <v>4944.21</v>
      </c>
      <c r="KB1990" s="228">
        <f t="shared" si="214"/>
        <v>3324.16</v>
      </c>
      <c r="KC1990" s="246">
        <f t="shared" si="215"/>
        <v>3239.36</v>
      </c>
    </row>
    <row r="1991" spans="1:289" x14ac:dyDescent="0.3">
      <c r="A1991" s="217">
        <v>43252</v>
      </c>
      <c r="B1991" s="31">
        <v>3808</v>
      </c>
      <c r="C1991" s="31">
        <f t="shared" si="216"/>
        <v>3881.2857142857142</v>
      </c>
      <c r="D1991" s="7">
        <v>4647.8599999999997</v>
      </c>
      <c r="E1991" s="2">
        <v>2659.03</v>
      </c>
      <c r="H1991" s="2">
        <v>4327.8599999999997</v>
      </c>
      <c r="I1991" s="3">
        <v>3005.42</v>
      </c>
      <c r="J1991" s="7">
        <v>4699.25</v>
      </c>
      <c r="K1991" s="2">
        <v>2796.93</v>
      </c>
      <c r="N1991" s="7">
        <v>4379.25</v>
      </c>
      <c r="O1991" s="3">
        <v>3144.46</v>
      </c>
      <c r="P1991" s="7">
        <v>3970.79</v>
      </c>
      <c r="Q1991" s="2">
        <v>2119.98</v>
      </c>
      <c r="T1991" s="2">
        <v>3650.79</v>
      </c>
      <c r="U1991" s="3">
        <v>2461.9</v>
      </c>
      <c r="AJ1991" s="2">
        <f t="shared" si="212"/>
        <v>3613</v>
      </c>
      <c r="AK1991" s="2">
        <v>195</v>
      </c>
      <c r="AL1991" s="7">
        <v>3551.62</v>
      </c>
      <c r="AM1991" s="2">
        <v>2082.37</v>
      </c>
      <c r="AP1991" s="7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IO1991" s="65"/>
      <c r="IP1991" s="53"/>
      <c r="IQ1991" s="53"/>
      <c r="IR1991" s="53"/>
      <c r="IS1991" s="53"/>
      <c r="IT1991" s="53"/>
      <c r="IU1991" s="53"/>
      <c r="IV1991" s="53"/>
      <c r="IW1991" s="53"/>
      <c r="IX1991" s="53"/>
      <c r="IY1991" s="53"/>
      <c r="IZ1991" s="53"/>
      <c r="JA1991" s="53"/>
      <c r="JB1991" s="53"/>
      <c r="JC1991" s="53"/>
      <c r="JD1991" s="53"/>
      <c r="JE1991" s="53"/>
      <c r="JF1991" s="53"/>
      <c r="JG1991" s="53"/>
      <c r="JH1991" s="53"/>
      <c r="JI1991" s="53"/>
      <c r="JJ1991" s="53"/>
      <c r="JK1991" s="53"/>
      <c r="JL1991" s="53"/>
      <c r="JM1991" s="53"/>
      <c r="JN1991" s="53"/>
      <c r="JO1991" s="53"/>
      <c r="JP1991" s="159"/>
      <c r="JQ1991" s="53"/>
      <c r="JR1991" s="53"/>
      <c r="KA1991" s="247">
        <f t="shared" si="213"/>
        <v>4929.25</v>
      </c>
      <c r="KB1991" s="228">
        <f t="shared" si="214"/>
        <v>3324.16</v>
      </c>
      <c r="KC1991" s="246">
        <f t="shared" si="215"/>
        <v>3239.36</v>
      </c>
    </row>
    <row r="1992" spans="1:289" x14ac:dyDescent="0.3">
      <c r="A1992" s="217">
        <v>43255</v>
      </c>
      <c r="B1992" s="31">
        <v>3817</v>
      </c>
      <c r="C1992" s="31">
        <f t="shared" si="216"/>
        <v>3875.4761904761904</v>
      </c>
      <c r="D1992" s="7">
        <v>4601.7700000000004</v>
      </c>
      <c r="E1992" s="2">
        <v>2626.46</v>
      </c>
      <c r="H1992" s="2">
        <v>4281.7700000000004</v>
      </c>
      <c r="I1992" s="3">
        <v>2962.5</v>
      </c>
      <c r="J1992" s="7">
        <v>4805.42</v>
      </c>
      <c r="K1992" s="2">
        <v>2903.2</v>
      </c>
      <c r="N1992" s="7">
        <v>4485.42</v>
      </c>
      <c r="O1992" s="3">
        <v>3251.61</v>
      </c>
      <c r="P1992" s="7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217">B1992-AK1992</f>
        <v>3622</v>
      </c>
      <c r="AK1992" s="2">
        <v>195</v>
      </c>
      <c r="AL1992" s="7">
        <v>3547.57</v>
      </c>
      <c r="AM1992" s="2">
        <v>2080.4</v>
      </c>
      <c r="AP1992" s="7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IO1992" s="65"/>
      <c r="IP1992" s="53"/>
      <c r="IQ1992" s="53"/>
      <c r="IR1992" s="53"/>
      <c r="IS1992" s="53"/>
      <c r="IT1992" s="53"/>
      <c r="IU1992" s="53"/>
      <c r="IV1992" s="53"/>
      <c r="IW1992" s="53"/>
      <c r="IX1992" s="53"/>
      <c r="IY1992" s="53"/>
      <c r="IZ1992" s="53"/>
      <c r="JA1992" s="53"/>
      <c r="JB1992" s="53"/>
      <c r="JC1992" s="53"/>
      <c r="JD1992" s="53"/>
      <c r="JE1992" s="53"/>
      <c r="JF1992" s="53"/>
      <c r="JG1992" s="53"/>
      <c r="JH1992" s="53"/>
      <c r="JI1992" s="53"/>
      <c r="JJ1992" s="53"/>
      <c r="JK1992" s="53"/>
      <c r="JL1992" s="53"/>
      <c r="JM1992" s="53"/>
      <c r="JN1992" s="53"/>
      <c r="JO1992" s="53"/>
      <c r="JP1992" s="159"/>
      <c r="JQ1992" s="53"/>
      <c r="JR1992" s="53"/>
      <c r="KA1992" s="247">
        <f t="shared" si="213"/>
        <v>5035.42</v>
      </c>
      <c r="KB1992" s="228">
        <f t="shared" si="214"/>
        <v>3333.34</v>
      </c>
      <c r="KC1992" s="246">
        <f t="shared" si="215"/>
        <v>3247.6400000000003</v>
      </c>
    </row>
    <row r="1993" spans="1:289" x14ac:dyDescent="0.3">
      <c r="A1993" s="217">
        <v>43256</v>
      </c>
      <c r="B1993" s="31">
        <v>3817</v>
      </c>
      <c r="C1993" s="31">
        <f t="shared" si="216"/>
        <v>3871.0476190476193</v>
      </c>
      <c r="D1993" s="7">
        <v>4568.57</v>
      </c>
      <c r="E1993" s="2">
        <v>2578.2600000000002</v>
      </c>
      <c r="H1993" s="2">
        <v>4248.57</v>
      </c>
      <c r="I1993" s="3">
        <v>2923.98</v>
      </c>
      <c r="J1993" s="7">
        <v>4826.1000000000004</v>
      </c>
      <c r="K1993" s="2">
        <v>2918.88</v>
      </c>
      <c r="N1993" s="7">
        <v>4506.1000000000004</v>
      </c>
      <c r="O1993" s="3">
        <v>3267.42</v>
      </c>
      <c r="P1993" s="7">
        <v>4002.98</v>
      </c>
      <c r="Q1993" s="2">
        <v>2149.34</v>
      </c>
      <c r="T1993" s="2">
        <v>3682.98</v>
      </c>
      <c r="U1993" s="3">
        <v>2491.5</v>
      </c>
      <c r="AJ1993" s="2">
        <f t="shared" si="217"/>
        <v>3622</v>
      </c>
      <c r="AK1993" s="2">
        <v>195</v>
      </c>
      <c r="AL1993" s="7">
        <v>3557.93</v>
      </c>
      <c r="AM1993" s="2">
        <v>2086.2600000000002</v>
      </c>
      <c r="AP1993" s="7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IO1993" s="65"/>
      <c r="IP1993" s="53"/>
      <c r="IQ1993" s="53"/>
      <c r="IR1993" s="53"/>
      <c r="IS1993" s="53"/>
      <c r="IT1993" s="53"/>
      <c r="IU1993" s="53"/>
      <c r="IV1993" s="53"/>
      <c r="IW1993" s="53"/>
      <c r="IX1993" s="53"/>
      <c r="IY1993" s="53"/>
      <c r="IZ1993" s="53"/>
      <c r="JA1993" s="53"/>
      <c r="JB1993" s="53"/>
      <c r="JC1993" s="53"/>
      <c r="JD1993" s="53"/>
      <c r="JE1993" s="53"/>
      <c r="JF1993" s="53"/>
      <c r="JG1993" s="53"/>
      <c r="JH1993" s="53"/>
      <c r="JI1993" s="53"/>
      <c r="JJ1993" s="53"/>
      <c r="JK1993" s="53"/>
      <c r="JL1993" s="53"/>
      <c r="JM1993" s="53"/>
      <c r="JN1993" s="53"/>
      <c r="JO1993" s="53"/>
      <c r="JP1993" s="159"/>
      <c r="JQ1993" s="53"/>
      <c r="JR1993" s="53"/>
      <c r="KA1993" s="247">
        <f t="shared" si="213"/>
        <v>5056.1000000000004</v>
      </c>
      <c r="KB1993" s="228">
        <f t="shared" si="214"/>
        <v>3333.34</v>
      </c>
      <c r="KC1993" s="246">
        <f t="shared" si="215"/>
        <v>3247.6400000000003</v>
      </c>
    </row>
    <row r="1994" spans="1:289" x14ac:dyDescent="0.3">
      <c r="A1994" s="217">
        <v>43257</v>
      </c>
      <c r="B1994" s="31">
        <v>3835</v>
      </c>
      <c r="C1994" s="31">
        <f t="shared" si="216"/>
        <v>3866.3809523809523</v>
      </c>
      <c r="D1994" s="7">
        <v>4601.3500000000004</v>
      </c>
      <c r="E1994" s="2">
        <v>2611.17</v>
      </c>
      <c r="H1994" s="2">
        <v>4281.3500000000004</v>
      </c>
      <c r="I1994" s="3">
        <v>2975.16</v>
      </c>
      <c r="J1994" s="7">
        <v>4845.63</v>
      </c>
      <c r="K1994" s="2">
        <v>2938.65</v>
      </c>
      <c r="N1994" s="7">
        <v>4525.63</v>
      </c>
      <c r="O1994" s="3">
        <v>3287.36</v>
      </c>
      <c r="P1994" s="7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217"/>
        <v>3640</v>
      </c>
      <c r="AK1994" s="2">
        <v>195</v>
      </c>
      <c r="AL1994" s="7">
        <v>3476.1</v>
      </c>
      <c r="AM1994" s="2">
        <v>2006.58</v>
      </c>
      <c r="AP1994" s="7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IO1994" s="68"/>
      <c r="IP1994" s="69"/>
      <c r="IQ1994" s="69"/>
      <c r="IR1994" s="69"/>
      <c r="IS1994" s="69"/>
      <c r="IT1994" s="69"/>
      <c r="IU1994" s="69"/>
      <c r="IV1994" s="69"/>
      <c r="IW1994" s="69"/>
      <c r="IX1994" s="69"/>
      <c r="IY1994" s="69"/>
      <c r="IZ1994" s="69"/>
      <c r="JA1994" s="69"/>
      <c r="JB1994" s="69"/>
      <c r="JC1994" s="69"/>
      <c r="JD1994" s="69"/>
      <c r="JE1994" s="69"/>
      <c r="JF1994" s="69"/>
      <c r="JG1994" s="69"/>
      <c r="JH1994" s="69"/>
      <c r="JI1994" s="69"/>
      <c r="JJ1994" s="69"/>
      <c r="JK1994" s="69"/>
      <c r="JL1994" s="69"/>
      <c r="JM1994" s="69"/>
      <c r="JN1994" s="69"/>
      <c r="JO1994" s="69"/>
      <c r="JP1994" s="161"/>
      <c r="JQ1994" s="69"/>
      <c r="JR1994" s="69"/>
      <c r="KA1994" s="247">
        <f t="shared" si="213"/>
        <v>5075.63</v>
      </c>
      <c r="KB1994" s="228">
        <f t="shared" si="214"/>
        <v>3351.7000000000003</v>
      </c>
      <c r="KC1994" s="246">
        <f t="shared" si="215"/>
        <v>3264.2000000000003</v>
      </c>
    </row>
    <row r="1995" spans="1:289" x14ac:dyDescent="0.3">
      <c r="A1995" s="217">
        <v>43258</v>
      </c>
      <c r="B1995" s="31">
        <v>3820</v>
      </c>
      <c r="C1995" s="31">
        <f t="shared" si="216"/>
        <v>3860.4285714285716</v>
      </c>
      <c r="D1995" s="7">
        <v>4740.97</v>
      </c>
      <c r="E1995" s="2">
        <v>2736.83</v>
      </c>
      <c r="H1995" s="2">
        <v>4420.97</v>
      </c>
      <c r="I1995" s="3">
        <v>3083.86</v>
      </c>
      <c r="J1995" s="7">
        <v>4938.4399999999996</v>
      </c>
      <c r="K1995" s="2">
        <v>3020.48</v>
      </c>
      <c r="N1995" s="7">
        <v>4618.4399999999996</v>
      </c>
      <c r="O1995" s="3">
        <v>3369.86</v>
      </c>
      <c r="P1995" s="7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217"/>
        <v>3625</v>
      </c>
      <c r="AK1995" s="2">
        <v>195</v>
      </c>
      <c r="AL1995" s="7">
        <v>3598.43</v>
      </c>
      <c r="AM1995" s="2">
        <v>2117.96</v>
      </c>
      <c r="AP1995" s="7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IO1995" s="68"/>
      <c r="IP1995" s="69"/>
      <c r="IQ1995" s="69"/>
      <c r="IR1995" s="69"/>
      <c r="IS1995" s="69"/>
      <c r="IT1995" s="69"/>
      <c r="IU1995" s="69"/>
      <c r="IV1995" s="69"/>
      <c r="IW1995" s="69"/>
      <c r="IX1995" s="69"/>
      <c r="IY1995" s="69"/>
      <c r="IZ1995" s="69"/>
      <c r="JA1995" s="69"/>
      <c r="JB1995" s="69"/>
      <c r="JC1995" s="69"/>
      <c r="JD1995" s="69"/>
      <c r="JE1995" s="69"/>
      <c r="JF1995" s="69"/>
      <c r="JG1995" s="69"/>
      <c r="JH1995" s="69"/>
      <c r="JI1995" s="69"/>
      <c r="JJ1995" s="69"/>
      <c r="JK1995" s="69"/>
      <c r="JL1995" s="69"/>
      <c r="JM1995" s="69"/>
      <c r="JN1995" s="69"/>
      <c r="JO1995" s="69"/>
      <c r="JP1995" s="161"/>
      <c r="JQ1995" s="69"/>
      <c r="JR1995" s="69"/>
      <c r="KA1995" s="247">
        <f t="shared" si="213"/>
        <v>5168.4399999999996</v>
      </c>
      <c r="KB1995" s="228">
        <f t="shared" si="214"/>
        <v>3336.4</v>
      </c>
      <c r="KC1995" s="246">
        <f t="shared" si="215"/>
        <v>3250.4</v>
      </c>
    </row>
    <row r="1996" spans="1:289" x14ac:dyDescent="0.3">
      <c r="A1996" s="217">
        <v>43259</v>
      </c>
      <c r="B1996" s="31">
        <v>3848</v>
      </c>
      <c r="C1996" s="31">
        <f t="shared" si="216"/>
        <v>3857.5238095238096</v>
      </c>
      <c r="D1996" s="7">
        <v>4768.88</v>
      </c>
      <c r="E1996" s="2">
        <v>2762.32</v>
      </c>
      <c r="H1996" s="2">
        <v>4448.88</v>
      </c>
      <c r="I1996" s="3">
        <v>3109.56</v>
      </c>
      <c r="J1996" s="7">
        <v>4927.51</v>
      </c>
      <c r="K1996" s="2">
        <v>3008.23</v>
      </c>
      <c r="N1996" s="7">
        <v>4607.51</v>
      </c>
      <c r="O1996" s="3">
        <v>3357.51</v>
      </c>
      <c r="P1996" s="7">
        <v>4162.22</v>
      </c>
      <c r="Q1996" s="2">
        <v>2296.38</v>
      </c>
      <c r="T1996" s="2">
        <v>3842.22</v>
      </c>
      <c r="U1996" s="3">
        <v>2639.76</v>
      </c>
      <c r="AJ1996" s="2">
        <f t="shared" si="217"/>
        <v>3653</v>
      </c>
      <c r="AK1996" s="2">
        <v>195</v>
      </c>
      <c r="AL1996" s="7">
        <v>3610.26</v>
      </c>
      <c r="AM1996" s="2">
        <v>2128.12</v>
      </c>
      <c r="AP1996" s="7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IO1996" s="65"/>
      <c r="IP1996" s="53"/>
      <c r="IQ1996" s="53"/>
      <c r="IR1996" s="53"/>
      <c r="IS1996" s="53"/>
      <c r="IT1996" s="53"/>
      <c r="IU1996" s="53"/>
      <c r="IV1996" s="53"/>
      <c r="IW1996" s="53"/>
      <c r="IX1996" s="53"/>
      <c r="IY1996" s="53"/>
      <c r="IZ1996" s="53"/>
      <c r="JA1996" s="53"/>
      <c r="JB1996" s="53"/>
      <c r="JC1996" s="53"/>
      <c r="JD1996" s="53"/>
      <c r="JE1996" s="53"/>
      <c r="JF1996" s="53"/>
      <c r="JG1996" s="53"/>
      <c r="JH1996" s="53"/>
      <c r="JI1996" s="53"/>
      <c r="JJ1996" s="53"/>
      <c r="JK1996" s="53"/>
      <c r="JL1996" s="53"/>
      <c r="JM1996" s="53"/>
      <c r="JN1996" s="53"/>
      <c r="JO1996" s="53"/>
      <c r="JP1996" s="159"/>
      <c r="JQ1996" s="53"/>
      <c r="JR1996" s="53"/>
      <c r="KA1996" s="247">
        <f t="shared" si="213"/>
        <v>5157.51</v>
      </c>
      <c r="KB1996" s="228">
        <f t="shared" si="214"/>
        <v>3364.96</v>
      </c>
      <c r="KC1996" s="246">
        <f t="shared" si="215"/>
        <v>3276.1600000000003</v>
      </c>
    </row>
    <row r="1997" spans="1:289" x14ac:dyDescent="0.3">
      <c r="A1997" s="217">
        <v>43262</v>
      </c>
      <c r="B1997" s="31">
        <v>3861</v>
      </c>
      <c r="C1997" s="31">
        <f t="shared" si="216"/>
        <v>3856.1428571428573</v>
      </c>
      <c r="D1997" s="7">
        <v>4782.1499999999996</v>
      </c>
      <c r="E1997" s="2">
        <v>2771.96</v>
      </c>
      <c r="H1997" s="2">
        <v>4462.1499999999996</v>
      </c>
      <c r="I1997" s="3">
        <v>3119.28</v>
      </c>
      <c r="J1997" s="7">
        <v>4955.17</v>
      </c>
      <c r="K1997" s="2">
        <v>3032.6</v>
      </c>
      <c r="N1997" s="7">
        <v>4635.17</v>
      </c>
      <c r="O1997" s="3">
        <v>3382.08</v>
      </c>
      <c r="P1997" s="7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217"/>
        <v>3666</v>
      </c>
      <c r="AK1997" s="2">
        <v>195</v>
      </c>
      <c r="AL1997" s="7">
        <v>3618.26</v>
      </c>
      <c r="AM1997" s="2">
        <v>2133.39</v>
      </c>
      <c r="AP1997" s="7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IO1997" s="65"/>
      <c r="IP1997" s="53"/>
      <c r="IQ1997" s="53"/>
      <c r="IR1997" s="53"/>
      <c r="IS1997" s="53"/>
      <c r="IT1997" s="53"/>
      <c r="IU1997" s="53"/>
      <c r="IV1997" s="53"/>
      <c r="IW1997" s="53"/>
      <c r="IX1997" s="53"/>
      <c r="IY1997" s="53"/>
      <c r="IZ1997" s="53"/>
      <c r="JA1997" s="53"/>
      <c r="JB1997" s="53"/>
      <c r="JC1997" s="53"/>
      <c r="JD1997" s="53"/>
      <c r="JE1997" s="53"/>
      <c r="JF1997" s="53"/>
      <c r="JG1997" s="53"/>
      <c r="JH1997" s="53"/>
      <c r="JI1997" s="53"/>
      <c r="JJ1997" s="53"/>
      <c r="JK1997" s="53"/>
      <c r="JL1997" s="53"/>
      <c r="JM1997" s="53"/>
      <c r="JN1997" s="53"/>
      <c r="JO1997" s="53"/>
      <c r="JP1997" s="159"/>
      <c r="JQ1997" s="53"/>
      <c r="JR1997" s="53"/>
      <c r="KA1997" s="247">
        <f t="shared" ref="KA1997:KA2060" si="218">J1997+230</f>
        <v>5185.17</v>
      </c>
      <c r="KB1997" s="228">
        <f t="shared" si="214"/>
        <v>3378.2200000000003</v>
      </c>
      <c r="KC1997" s="246">
        <f t="shared" si="215"/>
        <v>3288.1200000000003</v>
      </c>
    </row>
    <row r="1998" spans="1:289" x14ac:dyDescent="0.3">
      <c r="A1998" s="217">
        <v>43263</v>
      </c>
      <c r="B1998" s="31">
        <v>3867</v>
      </c>
      <c r="C1998" s="31">
        <f t="shared" si="216"/>
        <v>3855.1904761904761</v>
      </c>
      <c r="D1998" s="7">
        <v>4824.5600000000004</v>
      </c>
      <c r="E1998" s="2">
        <v>2806.41</v>
      </c>
      <c r="H1998" s="2">
        <v>4504.5600000000004</v>
      </c>
      <c r="I1998" s="3">
        <v>3154.02</v>
      </c>
      <c r="J1998" s="7">
        <v>5054</v>
      </c>
      <c r="K1998" s="2">
        <v>3123.7</v>
      </c>
      <c r="N1998" s="7">
        <v>4734</v>
      </c>
      <c r="O1998" s="3">
        <v>3473.94</v>
      </c>
      <c r="P1998" s="7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217"/>
        <v>3672</v>
      </c>
      <c r="AK1998" s="2">
        <v>195</v>
      </c>
      <c r="AL1998" s="7">
        <v>3663.01</v>
      </c>
      <c r="AM1998" s="2">
        <v>2171.83</v>
      </c>
      <c r="AP1998" s="7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IO1998" s="65"/>
      <c r="IP1998" s="53"/>
      <c r="IQ1998" s="53"/>
      <c r="IR1998" s="53"/>
      <c r="IS1998" s="53"/>
      <c r="IT1998" s="53"/>
      <c r="IU1998" s="53"/>
      <c r="IV1998" s="53"/>
      <c r="IW1998" s="53"/>
      <c r="IX1998" s="53"/>
      <c r="IY1998" s="53"/>
      <c r="IZ1998" s="53"/>
      <c r="JA1998" s="53"/>
      <c r="JB1998" s="53"/>
      <c r="JC1998" s="53"/>
      <c r="JD1998" s="53"/>
      <c r="JE1998" s="53"/>
      <c r="JF1998" s="53"/>
      <c r="JG1998" s="53"/>
      <c r="JH1998" s="53"/>
      <c r="JI1998" s="53"/>
      <c r="JJ1998" s="53"/>
      <c r="JK1998" s="53"/>
      <c r="JL1998" s="53"/>
      <c r="JM1998" s="53"/>
      <c r="JN1998" s="53"/>
      <c r="JO1998" s="53"/>
      <c r="JP1998" s="159"/>
      <c r="JQ1998" s="53"/>
      <c r="JR1998" s="53"/>
      <c r="KA1998" s="247">
        <f t="shared" si="218"/>
        <v>5284</v>
      </c>
      <c r="KB1998" s="228">
        <f t="shared" si="214"/>
        <v>3384.34</v>
      </c>
      <c r="KC1998" s="246">
        <f t="shared" si="215"/>
        <v>3293.6400000000003</v>
      </c>
    </row>
    <row r="1999" spans="1:289" x14ac:dyDescent="0.3">
      <c r="A1999" s="217">
        <v>43264</v>
      </c>
      <c r="B1999" s="31">
        <v>3915</v>
      </c>
      <c r="C1999" s="31">
        <f t="shared" si="216"/>
        <v>3855.4285714285716</v>
      </c>
      <c r="D1999" s="7">
        <v>4887.49</v>
      </c>
      <c r="E1999" s="2">
        <v>2870.38</v>
      </c>
      <c r="H1999" s="2">
        <v>4567.49</v>
      </c>
      <c r="I1999" s="3">
        <v>3218.52</v>
      </c>
      <c r="J1999" s="7">
        <v>5035.38</v>
      </c>
      <c r="K1999" s="2">
        <v>3107.28</v>
      </c>
      <c r="N1999" s="7">
        <v>4715.38</v>
      </c>
      <c r="O1999" s="3">
        <v>3457.38</v>
      </c>
      <c r="P1999" s="7">
        <v>4190.09</v>
      </c>
      <c r="Q1999" s="2">
        <v>2317.62</v>
      </c>
      <c r="T1999" s="2">
        <v>3870.09</v>
      </c>
      <c r="U1999" s="3">
        <v>2661.18</v>
      </c>
      <c r="AJ1999" s="2">
        <f t="shared" si="217"/>
        <v>3720</v>
      </c>
      <c r="AK1999" s="2">
        <v>195</v>
      </c>
      <c r="AL1999" s="7">
        <v>3648.88</v>
      </c>
      <c r="AM1999" s="2">
        <v>2159.69</v>
      </c>
      <c r="AP1999" s="7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IO1999" s="65"/>
      <c r="IP1999" s="53"/>
      <c r="IQ1999" s="53"/>
      <c r="IR1999" s="53"/>
      <c r="IS1999" s="53"/>
      <c r="IT1999" s="53"/>
      <c r="IU1999" s="53"/>
      <c r="IV1999" s="53"/>
      <c r="IW1999" s="53"/>
      <c r="IX1999" s="53"/>
      <c r="IY1999" s="53"/>
      <c r="IZ1999" s="53"/>
      <c r="JA1999" s="53"/>
      <c r="JB1999" s="53"/>
      <c r="JC1999" s="53"/>
      <c r="JD1999" s="53"/>
      <c r="JE1999" s="53"/>
      <c r="JF1999" s="53"/>
      <c r="JG1999" s="53"/>
      <c r="JH1999" s="53"/>
      <c r="JI1999" s="53"/>
      <c r="JJ1999" s="53"/>
      <c r="JK1999" s="53"/>
      <c r="JL1999" s="53"/>
      <c r="JM1999" s="53"/>
      <c r="JN1999" s="53"/>
      <c r="JO1999" s="53"/>
      <c r="JP1999" s="159"/>
      <c r="JQ1999" s="53"/>
      <c r="JR1999" s="53"/>
      <c r="KA1999" s="247">
        <f t="shared" si="218"/>
        <v>5265.38</v>
      </c>
      <c r="KB1999" s="228">
        <f t="shared" si="214"/>
        <v>3433.3</v>
      </c>
      <c r="KC1999" s="246">
        <f t="shared" si="215"/>
        <v>3337.8</v>
      </c>
    </row>
    <row r="2000" spans="1:289" x14ac:dyDescent="0.3">
      <c r="A2000" s="217">
        <v>43265</v>
      </c>
      <c r="B2000" s="31">
        <v>3920</v>
      </c>
      <c r="C2000" s="31">
        <f t="shared" si="216"/>
        <v>3857.0952380952381</v>
      </c>
      <c r="D2000" s="7">
        <v>4867.46</v>
      </c>
      <c r="E2000" s="2">
        <v>2844.72</v>
      </c>
      <c r="H2000" s="2">
        <v>4547.46</v>
      </c>
      <c r="I2000" s="3">
        <v>3192.65</v>
      </c>
      <c r="J2000" s="7">
        <v>5071.38</v>
      </c>
      <c r="K2000" s="2">
        <v>3111.12</v>
      </c>
      <c r="N2000" s="7">
        <v>4751.38</v>
      </c>
      <c r="O2000" s="15">
        <v>3461.25</v>
      </c>
      <c r="P2000" s="7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217"/>
        <v>3725</v>
      </c>
      <c r="AK2000" s="2">
        <v>195</v>
      </c>
      <c r="AL2000" s="7">
        <v>3672.99</v>
      </c>
      <c r="AM2000" s="2">
        <v>2178.7399999999998</v>
      </c>
      <c r="AP2000" s="7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IO2000" s="65"/>
      <c r="IP2000" s="53"/>
      <c r="IQ2000" s="53"/>
      <c r="IR2000" s="53"/>
      <c r="IS2000" s="53"/>
      <c r="IT2000" s="53"/>
      <c r="IU2000" s="53"/>
      <c r="IV2000" s="53"/>
      <c r="IW2000" s="53"/>
      <c r="IX2000" s="53"/>
      <c r="IY2000" s="53"/>
      <c r="IZ2000" s="53"/>
      <c r="JA2000" s="53"/>
      <c r="JB2000" s="53"/>
      <c r="JC2000" s="53"/>
      <c r="JD2000" s="53"/>
      <c r="JE2000" s="53"/>
      <c r="JF2000" s="53"/>
      <c r="JG2000" s="53"/>
      <c r="JH2000" s="53"/>
      <c r="JI2000" s="53"/>
      <c r="JJ2000" s="53"/>
      <c r="JK2000" s="53"/>
      <c r="JL2000" s="53"/>
      <c r="JM2000" s="53"/>
      <c r="JN2000" s="53"/>
      <c r="JO2000" s="53"/>
      <c r="JP2000" s="159"/>
      <c r="JQ2000" s="53"/>
      <c r="JR2000" s="53"/>
      <c r="KA2000" s="247">
        <f t="shared" si="218"/>
        <v>5301.38</v>
      </c>
      <c r="KB2000" s="228">
        <f t="shared" si="214"/>
        <v>3438.4</v>
      </c>
      <c r="KC2000" s="246">
        <f t="shared" si="215"/>
        <v>3342.4</v>
      </c>
    </row>
    <row r="2001" spans="1:289" x14ac:dyDescent="0.3">
      <c r="A2001" s="217">
        <v>43266</v>
      </c>
      <c r="B2001" s="31">
        <v>3948</v>
      </c>
      <c r="C2001" s="31">
        <f t="shared" si="216"/>
        <v>3861.5714285714284</v>
      </c>
      <c r="D2001" s="7">
        <v>4780.21</v>
      </c>
      <c r="E2001" s="2">
        <v>2759.91</v>
      </c>
      <c r="H2001" s="2">
        <v>4460.21</v>
      </c>
      <c r="I2001" s="3">
        <v>3107.13</v>
      </c>
      <c r="J2001" s="7">
        <v>5024.51</v>
      </c>
      <c r="K2001" s="2">
        <v>3065.8</v>
      </c>
      <c r="N2001" s="7">
        <v>4704.51</v>
      </c>
      <c r="O2001" s="3">
        <v>3415.56</v>
      </c>
      <c r="P2001" s="7">
        <v>4170.38</v>
      </c>
      <c r="Q2001" s="2">
        <v>2294.41</v>
      </c>
      <c r="T2001" s="2">
        <v>3850.38</v>
      </c>
      <c r="U2001" s="3">
        <v>2637.78</v>
      </c>
      <c r="AJ2001" s="2">
        <f t="shared" si="217"/>
        <v>3753</v>
      </c>
      <c r="AK2001" s="2">
        <v>195</v>
      </c>
      <c r="AL2001" s="7">
        <v>3600.49</v>
      </c>
      <c r="AM2001" s="2">
        <v>2108.2199999999998</v>
      </c>
      <c r="AP2001" s="7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IO2001" s="65"/>
      <c r="IP2001" s="53"/>
      <c r="IQ2001" s="53"/>
      <c r="IR2001" s="53"/>
      <c r="IS2001" s="53"/>
      <c r="IT2001" s="53"/>
      <c r="IU2001" s="53"/>
      <c r="IV2001" s="53"/>
      <c r="IW2001" s="53"/>
      <c r="IX2001" s="53"/>
      <c r="IY2001" s="53"/>
      <c r="IZ2001" s="53"/>
      <c r="JA2001" s="53"/>
      <c r="JB2001" s="53"/>
      <c r="JC2001" s="53"/>
      <c r="JD2001" s="53"/>
      <c r="JE2001" s="53"/>
      <c r="JF2001" s="53"/>
      <c r="JG2001" s="53"/>
      <c r="JH2001" s="53"/>
      <c r="JI2001" s="53"/>
      <c r="JJ2001" s="53"/>
      <c r="JK2001" s="53"/>
      <c r="JL2001" s="53"/>
      <c r="JM2001" s="53"/>
      <c r="JN2001" s="53"/>
      <c r="JO2001" s="53"/>
      <c r="JP2001" s="159"/>
      <c r="JQ2001" s="53"/>
      <c r="JR2001" s="53"/>
      <c r="KA2001" s="247">
        <f t="shared" si="218"/>
        <v>5254.51</v>
      </c>
      <c r="KB2001" s="228">
        <f t="shared" si="214"/>
        <v>3466.96</v>
      </c>
      <c r="KC2001" s="246">
        <f t="shared" si="215"/>
        <v>3368.1600000000003</v>
      </c>
    </row>
    <row r="2002" spans="1:289" x14ac:dyDescent="0.3">
      <c r="A2002" s="217">
        <v>43269</v>
      </c>
      <c r="B2002" s="31">
        <v>3991</v>
      </c>
      <c r="C2002" s="31">
        <f t="shared" si="216"/>
        <v>3867.5238095238096</v>
      </c>
      <c r="D2002" s="7">
        <v>4887.22</v>
      </c>
      <c r="E2002" s="2">
        <v>2849.08</v>
      </c>
      <c r="H2002" s="2">
        <v>4567.22</v>
      </c>
      <c r="I2002" s="3">
        <v>3197.04</v>
      </c>
      <c r="J2002" s="7">
        <v>5153.16</v>
      </c>
      <c r="K2002" s="2">
        <v>3178.27</v>
      </c>
      <c r="N2002" s="7">
        <v>4833.16</v>
      </c>
      <c r="O2002" s="3">
        <v>3528.96</v>
      </c>
      <c r="P2002" s="7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217"/>
        <v>3796</v>
      </c>
      <c r="AK2002" s="2">
        <v>195</v>
      </c>
      <c r="AL2002" s="7">
        <v>3696.87</v>
      </c>
      <c r="AM2002" s="2">
        <v>2190.69</v>
      </c>
      <c r="AP2002" s="7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IO2002" s="65"/>
      <c r="IP2002" s="53"/>
      <c r="IQ2002" s="53"/>
      <c r="IR2002" s="53"/>
      <c r="IS2002" s="53"/>
      <c r="IT2002" s="53"/>
      <c r="IU2002" s="53"/>
      <c r="IV2002" s="53"/>
      <c r="IW2002" s="53"/>
      <c r="IX2002" s="53"/>
      <c r="IY2002" s="53"/>
      <c r="IZ2002" s="53"/>
      <c r="JA2002" s="53"/>
      <c r="JB2002" s="53"/>
      <c r="JC2002" s="53"/>
      <c r="JD2002" s="53"/>
      <c r="JE2002" s="53"/>
      <c r="JF2002" s="53"/>
      <c r="JG2002" s="53"/>
      <c r="JH2002" s="53"/>
      <c r="JI2002" s="53"/>
      <c r="JJ2002" s="53"/>
      <c r="JK2002" s="53"/>
      <c r="JL2002" s="53"/>
      <c r="JM2002" s="53"/>
      <c r="JN2002" s="53"/>
      <c r="JO2002" s="53"/>
      <c r="JP2002" s="159"/>
      <c r="JQ2002" s="53"/>
      <c r="JR2002" s="53"/>
      <c r="KA2002" s="247">
        <f t="shared" si="218"/>
        <v>5383.16</v>
      </c>
      <c r="KB2002" s="228">
        <f t="shared" si="214"/>
        <v>3510.82</v>
      </c>
      <c r="KC2002" s="246">
        <f t="shared" si="215"/>
        <v>3407.7200000000003</v>
      </c>
    </row>
    <row r="2003" spans="1:289" x14ac:dyDescent="0.3">
      <c r="A2003" s="217">
        <v>43270</v>
      </c>
      <c r="B2003" s="31">
        <v>3979</v>
      </c>
      <c r="C2003" s="31">
        <f t="shared" si="216"/>
        <v>3872.3809523809523</v>
      </c>
      <c r="D2003" s="7">
        <v>4858.5200000000004</v>
      </c>
      <c r="E2003" s="2">
        <v>2824.68</v>
      </c>
      <c r="H2003" s="2">
        <v>4538.5200000000004</v>
      </c>
      <c r="I2003" s="3">
        <v>3172.44</v>
      </c>
      <c r="J2003" s="7">
        <v>5122.53</v>
      </c>
      <c r="K2003" s="2">
        <v>3151.49</v>
      </c>
      <c r="N2003" s="7">
        <v>4802.53</v>
      </c>
      <c r="O2003" s="15">
        <v>3501.96</v>
      </c>
      <c r="P2003" s="7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7">
        <v>3776.2979999999998</v>
      </c>
      <c r="AJ2003" s="2">
        <f t="shared" si="217"/>
        <v>3784</v>
      </c>
      <c r="AK2003" s="2">
        <v>195</v>
      </c>
      <c r="AL2003" s="7">
        <v>3673.92</v>
      </c>
      <c r="AM2003" s="2">
        <v>2171.06</v>
      </c>
      <c r="AP2003" s="7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IO2003" s="65"/>
      <c r="IP2003" s="53"/>
      <c r="IQ2003" s="53"/>
      <c r="IR2003" s="53"/>
      <c r="IS2003" s="53"/>
      <c r="IT2003" s="53"/>
      <c r="IU2003" s="53"/>
      <c r="IV2003" s="53"/>
      <c r="IW2003" s="53"/>
      <c r="IX2003" s="53"/>
      <c r="IY2003" s="53"/>
      <c r="IZ2003" s="53"/>
      <c r="JA2003" s="53"/>
      <c r="JB2003" s="53"/>
      <c r="JC2003" s="53"/>
      <c r="JD2003" s="53"/>
      <c r="JE2003" s="53"/>
      <c r="JF2003" s="53"/>
      <c r="JG2003" s="53"/>
      <c r="JH2003" s="53"/>
      <c r="JI2003" s="53"/>
      <c r="JJ2003" s="53"/>
      <c r="JK2003" s="53"/>
      <c r="JL2003" s="53"/>
      <c r="JM2003" s="53"/>
      <c r="JN2003" s="53"/>
      <c r="JO2003" s="53"/>
      <c r="JP2003" s="159"/>
      <c r="JQ2003" s="53"/>
      <c r="JR2003" s="53"/>
      <c r="KA2003" s="247">
        <f t="shared" si="218"/>
        <v>5352.53</v>
      </c>
      <c r="KB2003" s="228">
        <f t="shared" si="214"/>
        <v>3498.58</v>
      </c>
      <c r="KC2003" s="246">
        <f t="shared" si="215"/>
        <v>3396.6800000000003</v>
      </c>
    </row>
    <row r="2004" spans="1:289" x14ac:dyDescent="0.3">
      <c r="A2004" s="217">
        <v>43271</v>
      </c>
      <c r="B2004" s="31">
        <v>3991</v>
      </c>
      <c r="C2004" s="31">
        <f t="shared" si="216"/>
        <v>3876.2857142857142</v>
      </c>
      <c r="D2004" s="7">
        <v>4686.3999999999996</v>
      </c>
      <c r="E2004" s="2">
        <v>2656.63</v>
      </c>
      <c r="H2004" s="2">
        <v>4366.3999999999996</v>
      </c>
      <c r="I2004" s="3">
        <v>3003</v>
      </c>
      <c r="J2004" s="7">
        <v>5019.3500000000004</v>
      </c>
      <c r="K2004" s="2">
        <v>3050.95</v>
      </c>
      <c r="N2004" s="7">
        <v>4699.3500000000004</v>
      </c>
      <c r="O2004" s="3">
        <v>3400.59</v>
      </c>
      <c r="P2004" s="7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7">
        <v>3771.7660000000001</v>
      </c>
      <c r="AJ2004" s="2">
        <f t="shared" si="217"/>
        <v>3796</v>
      </c>
      <c r="AK2004" s="2">
        <v>195</v>
      </c>
      <c r="AL2004" s="7">
        <v>3558.42</v>
      </c>
      <c r="AM2004" s="2">
        <v>2058.35</v>
      </c>
      <c r="AP2004" s="7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IO2004" s="65"/>
      <c r="IP2004" s="53"/>
      <c r="IQ2004" s="53"/>
      <c r="IR2004" s="53"/>
      <c r="IS2004" s="53"/>
      <c r="IT2004" s="53"/>
      <c r="IU2004" s="53"/>
      <c r="IV2004" s="53"/>
      <c r="IW2004" s="53"/>
      <c r="IX2004" s="53"/>
      <c r="IY2004" s="53"/>
      <c r="IZ2004" s="53"/>
      <c r="JA2004" s="53"/>
      <c r="JB2004" s="53"/>
      <c r="JC2004" s="53"/>
      <c r="JD2004" s="53"/>
      <c r="JE2004" s="53"/>
      <c r="JF2004" s="53"/>
      <c r="JG2004" s="53"/>
      <c r="JH2004" s="53"/>
      <c r="JI2004" s="53"/>
      <c r="JJ2004" s="53"/>
      <c r="JK2004" s="53"/>
      <c r="JL2004" s="53"/>
      <c r="JM2004" s="53"/>
      <c r="JN2004" s="53"/>
      <c r="JO2004" s="53"/>
      <c r="JP2004" s="159"/>
      <c r="JQ2004" s="53"/>
      <c r="JR2004" s="53"/>
      <c r="KA2004" s="247">
        <f t="shared" si="218"/>
        <v>5249.35</v>
      </c>
      <c r="KB2004" s="228">
        <f t="shared" si="214"/>
        <v>3510.82</v>
      </c>
      <c r="KC2004" s="246">
        <f t="shared" si="215"/>
        <v>3407.7200000000003</v>
      </c>
    </row>
    <row r="2005" spans="1:289" x14ac:dyDescent="0.3">
      <c r="A2005" s="217">
        <v>43272</v>
      </c>
      <c r="B2005" s="31">
        <v>3978</v>
      </c>
      <c r="C2005" s="31">
        <f t="shared" si="216"/>
        <v>3878.3333333333335</v>
      </c>
      <c r="D2005" s="7">
        <v>4683.5200000000004</v>
      </c>
      <c r="E2005" s="2">
        <v>2659.82</v>
      </c>
      <c r="H2005" s="2">
        <v>4363.5200000000004</v>
      </c>
      <c r="I2005" s="3">
        <v>3006.21</v>
      </c>
      <c r="J2005" s="7">
        <v>4971.47</v>
      </c>
      <c r="K2005" s="2">
        <v>3009.22</v>
      </c>
      <c r="N2005" s="7">
        <v>4651.47</v>
      </c>
      <c r="O2005" s="3">
        <v>3358.51</v>
      </c>
      <c r="P2005" s="7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7">
        <v>3735.51</v>
      </c>
      <c r="AJ2005" s="2">
        <f t="shared" si="217"/>
        <v>3783</v>
      </c>
      <c r="AK2005" s="2">
        <v>195</v>
      </c>
      <c r="AL2005" s="7">
        <v>3536.7</v>
      </c>
      <c r="AM2005" s="2">
        <v>2041.64</v>
      </c>
      <c r="AP2005" s="7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IO2005" s="65"/>
      <c r="IP2005" s="53"/>
      <c r="IQ2005" s="53"/>
      <c r="IR2005" s="53"/>
      <c r="IS2005" s="53"/>
      <c r="IT2005" s="53"/>
      <c r="IU2005" s="53"/>
      <c r="IV2005" s="53"/>
      <c r="IW2005" s="53"/>
      <c r="IX2005" s="53"/>
      <c r="IY2005" s="53"/>
      <c r="IZ2005" s="53"/>
      <c r="JA2005" s="53"/>
      <c r="JB2005" s="53"/>
      <c r="JC2005" s="53"/>
      <c r="JD2005" s="53"/>
      <c r="JE2005" s="53"/>
      <c r="JF2005" s="53"/>
      <c r="JG2005" s="53"/>
      <c r="JH2005" s="53"/>
      <c r="JI2005" s="53"/>
      <c r="JJ2005" s="53"/>
      <c r="JK2005" s="53"/>
      <c r="JL2005" s="53"/>
      <c r="JM2005" s="53"/>
      <c r="JN2005" s="53"/>
      <c r="JO2005" s="53"/>
      <c r="JP2005" s="159"/>
      <c r="JQ2005" s="53"/>
      <c r="JR2005" s="53"/>
      <c r="KA2005" s="247">
        <f t="shared" si="218"/>
        <v>5201.47</v>
      </c>
      <c r="KB2005" s="228">
        <f t="shared" si="214"/>
        <v>3497.56</v>
      </c>
      <c r="KC2005" s="246">
        <f t="shared" si="215"/>
        <v>3395.76</v>
      </c>
    </row>
    <row r="2006" spans="1:289" x14ac:dyDescent="0.3">
      <c r="A2006" s="217">
        <v>43273</v>
      </c>
      <c r="B2006" s="31">
        <v>3965</v>
      </c>
      <c r="C2006" s="31">
        <f t="shared" si="216"/>
        <v>3880.7619047619046</v>
      </c>
      <c r="D2006" s="7">
        <v>4674.8999999999996</v>
      </c>
      <c r="E2006" s="2">
        <v>2654.37</v>
      </c>
      <c r="H2006" s="2">
        <v>4354.8999999999996</v>
      </c>
      <c r="I2006" s="3">
        <v>3000.72</v>
      </c>
      <c r="J2006" s="7">
        <v>4947.54</v>
      </c>
      <c r="K2006" s="2">
        <v>2988.35</v>
      </c>
      <c r="N2006" s="7">
        <v>4627.54</v>
      </c>
      <c r="O2006" s="3">
        <v>3337.47</v>
      </c>
      <c r="P2006" s="7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7">
        <v>3717.3820000000001</v>
      </c>
      <c r="AJ2006" s="2">
        <f t="shared" si="217"/>
        <v>3770</v>
      </c>
      <c r="AK2006" s="2">
        <v>195</v>
      </c>
      <c r="AL2006" s="7">
        <v>3559.77</v>
      </c>
      <c r="AM2006" s="2">
        <v>2066.56</v>
      </c>
      <c r="AP2006" s="7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IO2006" s="65"/>
      <c r="IP2006" s="53"/>
      <c r="IQ2006" s="53"/>
      <c r="IR2006" s="53"/>
      <c r="IS2006" s="53"/>
      <c r="IT2006" s="53"/>
      <c r="IU2006" s="53"/>
      <c r="IV2006" s="53"/>
      <c r="IW2006" s="53"/>
      <c r="IX2006" s="53"/>
      <c r="IY2006" s="53"/>
      <c r="IZ2006" s="53"/>
      <c r="JA2006" s="53"/>
      <c r="JB2006" s="53"/>
      <c r="JC2006" s="53"/>
      <c r="JD2006" s="53"/>
      <c r="JE2006" s="53"/>
      <c r="JF2006" s="53"/>
      <c r="JG2006" s="53"/>
      <c r="JH2006" s="53"/>
      <c r="JI2006" s="53"/>
      <c r="JJ2006" s="53"/>
      <c r="JK2006" s="53"/>
      <c r="JL2006" s="53"/>
      <c r="JM2006" s="53"/>
      <c r="JN2006" s="53"/>
      <c r="JO2006" s="53"/>
      <c r="JP2006" s="159"/>
      <c r="JQ2006" s="53"/>
      <c r="JR2006" s="53"/>
      <c r="KA2006" s="247">
        <f t="shared" si="218"/>
        <v>5177.54</v>
      </c>
      <c r="KB2006" s="228">
        <f t="shared" si="214"/>
        <v>3484.3</v>
      </c>
      <c r="KC2006" s="246">
        <f t="shared" si="215"/>
        <v>3383.8</v>
      </c>
    </row>
    <row r="2007" spans="1:289" x14ac:dyDescent="0.3">
      <c r="A2007" s="217">
        <v>43276</v>
      </c>
      <c r="B2007" s="31">
        <v>3973</v>
      </c>
      <c r="C2007" s="31">
        <f t="shared" si="216"/>
        <v>3886.3809523809523</v>
      </c>
      <c r="D2007" s="7">
        <v>4675.18</v>
      </c>
      <c r="E2007" s="2">
        <v>2652.76</v>
      </c>
      <c r="H2007" s="2">
        <v>4355.18</v>
      </c>
      <c r="I2007" s="3">
        <v>2999.1</v>
      </c>
      <c r="J2007" s="7">
        <v>4962.5</v>
      </c>
      <c r="K2007" s="2">
        <v>3001.39</v>
      </c>
      <c r="N2007" s="7">
        <v>4642.5</v>
      </c>
      <c r="O2007" s="3">
        <v>3350.62</v>
      </c>
      <c r="P2007" s="7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7">
        <v>3728.7119999999995</v>
      </c>
      <c r="AJ2007" s="2">
        <f t="shared" si="217"/>
        <v>3778</v>
      </c>
      <c r="AK2007" s="2">
        <v>195</v>
      </c>
      <c r="AL2007" s="7">
        <v>3571.04</v>
      </c>
      <c r="AM2007" s="2">
        <v>2076.1799999999998</v>
      </c>
      <c r="AP2007" s="7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KA2007" s="247">
        <f t="shared" si="218"/>
        <v>5192.5</v>
      </c>
      <c r="KB2007" s="228">
        <f t="shared" si="214"/>
        <v>3492.46</v>
      </c>
      <c r="KC2007" s="246">
        <f t="shared" si="215"/>
        <v>3391.1600000000003</v>
      </c>
    </row>
    <row r="2008" spans="1:289" x14ac:dyDescent="0.3">
      <c r="A2008" s="217">
        <v>43277</v>
      </c>
      <c r="B2008" s="31">
        <v>3981</v>
      </c>
      <c r="C2008" s="31">
        <f t="shared" si="216"/>
        <v>3892.3809523809523</v>
      </c>
      <c r="D2008" s="7">
        <v>4582.1899999999996</v>
      </c>
      <c r="E2008" s="2">
        <v>2561.1799999999998</v>
      </c>
      <c r="H2008" s="2">
        <v>4262.1899999999996</v>
      </c>
      <c r="I2008" s="3">
        <v>2906.76</v>
      </c>
      <c r="J2008" s="7">
        <v>4924.4399999999996</v>
      </c>
      <c r="K2008" s="2">
        <v>2963.75</v>
      </c>
      <c r="N2008" s="7">
        <v>4604.4399999999996</v>
      </c>
      <c r="O2008" s="3">
        <v>3312.66</v>
      </c>
      <c r="P2008" s="7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7">
        <v>3730.3279999999995</v>
      </c>
      <c r="AJ2008" s="2">
        <f t="shared" si="217"/>
        <v>3786</v>
      </c>
      <c r="AK2008" s="2">
        <v>195</v>
      </c>
      <c r="AL2008" s="7">
        <v>3586.98</v>
      </c>
      <c r="AM2008" s="2">
        <v>2091.52</v>
      </c>
      <c r="AP2008" s="7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KA2008" s="247">
        <f t="shared" si="218"/>
        <v>5154.4399999999996</v>
      </c>
      <c r="KB2008" s="228">
        <f t="shared" si="214"/>
        <v>3500.62</v>
      </c>
      <c r="KC2008" s="246">
        <f t="shared" si="215"/>
        <v>3398.52</v>
      </c>
    </row>
    <row r="2009" spans="1:289" x14ac:dyDescent="0.3">
      <c r="A2009" s="217">
        <v>43278</v>
      </c>
      <c r="B2009" s="31">
        <v>4009</v>
      </c>
      <c r="C2009" s="31">
        <f t="shared" si="216"/>
        <v>3901.8571428571427</v>
      </c>
      <c r="D2009" s="7">
        <v>4601.5</v>
      </c>
      <c r="E2009" s="2">
        <v>2567.73</v>
      </c>
      <c r="H2009" s="2">
        <v>4281.5</v>
      </c>
      <c r="I2009" s="3">
        <v>2913.36</v>
      </c>
      <c r="J2009" s="7">
        <v>4980.1400000000003</v>
      </c>
      <c r="K2009" s="2">
        <v>3007.6</v>
      </c>
      <c r="N2009" s="7">
        <v>4660.1400000000003</v>
      </c>
      <c r="O2009" s="3">
        <v>3356.88</v>
      </c>
      <c r="P2009" s="7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7">
        <v>3805.1059999999998</v>
      </c>
      <c r="AJ2009" s="2">
        <f t="shared" si="217"/>
        <v>3814</v>
      </c>
      <c r="AK2009" s="2">
        <v>195</v>
      </c>
      <c r="AL2009" s="7">
        <v>3633.67</v>
      </c>
      <c r="AM2009" s="2">
        <v>2127.85</v>
      </c>
      <c r="AP2009" s="7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KA2009" s="247">
        <f t="shared" si="218"/>
        <v>5210.1400000000003</v>
      </c>
      <c r="KB2009" s="228">
        <f t="shared" si="214"/>
        <v>3529.1800000000003</v>
      </c>
      <c r="KC2009" s="246">
        <f t="shared" si="215"/>
        <v>3424.28</v>
      </c>
    </row>
    <row r="2010" spans="1:289" x14ac:dyDescent="0.3">
      <c r="A2010" s="217">
        <v>43279</v>
      </c>
      <c r="B2010" s="31">
        <v>4024</v>
      </c>
      <c r="C2010" s="31">
        <f t="shared" si="216"/>
        <v>3912.1428571428573</v>
      </c>
      <c r="D2010" s="7">
        <v>4572.82</v>
      </c>
      <c r="E2010" s="2">
        <v>2545.61</v>
      </c>
      <c r="H2010" s="2">
        <v>4252.82</v>
      </c>
      <c r="I2010" s="3">
        <v>2891.06</v>
      </c>
      <c r="J2010" s="7">
        <v>4947.05</v>
      </c>
      <c r="K2010" s="2">
        <v>2966.82</v>
      </c>
      <c r="N2010" s="7">
        <v>4627.05</v>
      </c>
      <c r="O2010" s="3">
        <v>3315.76</v>
      </c>
      <c r="P2010" s="7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7">
        <v>3768.8499999999995</v>
      </c>
      <c r="AJ2010" s="2">
        <f t="shared" si="217"/>
        <v>3829</v>
      </c>
      <c r="AK2010" s="2">
        <v>195</v>
      </c>
      <c r="AL2010" s="7">
        <v>3570.06</v>
      </c>
      <c r="AM2010" s="2">
        <v>2070.0500000000002</v>
      </c>
      <c r="AP2010" s="7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KA2010" s="247">
        <f t="shared" si="218"/>
        <v>5177.05</v>
      </c>
      <c r="KB2010" s="228">
        <f t="shared" si="214"/>
        <v>3544.4800000000005</v>
      </c>
      <c r="KC2010" s="246">
        <f t="shared" si="215"/>
        <v>3438.0800000000004</v>
      </c>
    </row>
    <row r="2011" spans="1:289" x14ac:dyDescent="0.3">
      <c r="A2011" s="217">
        <v>43280</v>
      </c>
      <c r="B2011" s="31">
        <v>4014</v>
      </c>
      <c r="C2011" s="31">
        <f t="shared" si="216"/>
        <v>3921.9523809523807</v>
      </c>
      <c r="D2011" s="7">
        <v>4541.8100000000004</v>
      </c>
      <c r="E2011" s="2">
        <v>2513.6999999999998</v>
      </c>
      <c r="H2011" s="2">
        <v>4221.8100000000004</v>
      </c>
      <c r="I2011" s="3">
        <v>2858.88</v>
      </c>
      <c r="J2011" s="7">
        <v>4903.24</v>
      </c>
      <c r="K2011" s="2">
        <v>2922.51</v>
      </c>
      <c r="N2011" s="7">
        <v>4583.24</v>
      </c>
      <c r="O2011" s="3">
        <v>3271.08</v>
      </c>
      <c r="P2011" s="7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7">
        <v>3777.9139999999998</v>
      </c>
      <c r="AJ2011" s="2">
        <f t="shared" si="217"/>
        <v>3819</v>
      </c>
      <c r="AK2011" s="2">
        <v>195</v>
      </c>
      <c r="AL2011" s="7">
        <v>3592.85</v>
      </c>
      <c r="AM2011" s="2">
        <v>2091.2600000000002</v>
      </c>
      <c r="AP2011" s="7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KA2011" s="247">
        <f t="shared" si="218"/>
        <v>5133.24</v>
      </c>
      <c r="KB2011" s="228">
        <f t="shared" ref="KB2011:KB2076" si="219">B2011*1.02-560</f>
        <v>3534.28</v>
      </c>
      <c r="KC2011" s="246">
        <f t="shared" ref="KC2011:KC2076" si="220">B2011*0.92-264</f>
        <v>3428.88</v>
      </c>
    </row>
    <row r="2012" spans="1:289" x14ac:dyDescent="0.3">
      <c r="A2012" s="217">
        <v>43283</v>
      </c>
      <c r="B2012" s="31">
        <v>4008</v>
      </c>
      <c r="C2012" s="31">
        <f t="shared" si="216"/>
        <v>3931.4761904761904</v>
      </c>
      <c r="D2012" s="7">
        <v>4639.07</v>
      </c>
      <c r="E2012" s="2">
        <v>2609.09</v>
      </c>
      <c r="H2012" s="2">
        <v>4319.07</v>
      </c>
      <c r="I2012" s="3">
        <v>2955.06</v>
      </c>
      <c r="J2012" s="7">
        <v>4903.24</v>
      </c>
      <c r="K2012" s="2">
        <v>2922.51</v>
      </c>
      <c r="N2012" s="7">
        <v>4583.24</v>
      </c>
      <c r="O2012" s="3">
        <v>3271.08</v>
      </c>
      <c r="P2012" s="7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7">
        <v>3802.8399999999997</v>
      </c>
      <c r="AJ2012" s="2">
        <f t="shared" si="217"/>
        <v>3813</v>
      </c>
      <c r="AK2012" s="2">
        <v>195</v>
      </c>
      <c r="AL2012" s="7">
        <v>3648.43</v>
      </c>
      <c r="AM2012" s="2">
        <v>2145.77</v>
      </c>
      <c r="AP2012" s="7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KA2012" s="247">
        <f t="shared" si="218"/>
        <v>5133.24</v>
      </c>
      <c r="KB2012" s="228">
        <f t="shared" si="219"/>
        <v>3528.16</v>
      </c>
      <c r="KC2012" s="246">
        <f t="shared" si="220"/>
        <v>3423.36</v>
      </c>
    </row>
    <row r="2013" spans="1:289" x14ac:dyDescent="0.3">
      <c r="A2013" s="217">
        <v>43284</v>
      </c>
      <c r="B2013" s="31">
        <v>3989</v>
      </c>
      <c r="C2013" s="31">
        <f t="shared" si="216"/>
        <v>3939.6666666666665</v>
      </c>
      <c r="D2013" s="7">
        <v>4441.29</v>
      </c>
      <c r="E2013" s="2">
        <v>2419.62</v>
      </c>
      <c r="H2013" s="2">
        <v>4121.29</v>
      </c>
      <c r="I2013" s="3">
        <v>2764.02</v>
      </c>
      <c r="J2013" s="7">
        <v>4827.1000000000004</v>
      </c>
      <c r="K2013" s="2">
        <v>2851.87</v>
      </c>
      <c r="N2013" s="7">
        <v>4507.1000000000004</v>
      </c>
      <c r="O2013" s="3">
        <v>3199.86</v>
      </c>
      <c r="P2013" s="7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7">
        <v>3751.1120000000001</v>
      </c>
      <c r="AJ2013" s="2">
        <f t="shared" si="217"/>
        <v>3794</v>
      </c>
      <c r="AK2013" s="2">
        <v>195</v>
      </c>
      <c r="AL2013" s="7">
        <v>3662.45</v>
      </c>
      <c r="AM2013" s="2">
        <v>2162.96</v>
      </c>
      <c r="AP2013" s="7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KA2013" s="247">
        <f t="shared" si="218"/>
        <v>5057.1000000000004</v>
      </c>
      <c r="KB2013" s="228">
        <f t="shared" si="219"/>
        <v>3508.78</v>
      </c>
      <c r="KC2013" s="246">
        <f t="shared" si="220"/>
        <v>3405.88</v>
      </c>
    </row>
    <row r="2014" spans="1:289" x14ac:dyDescent="0.3">
      <c r="A2014" s="217">
        <v>43285</v>
      </c>
      <c r="B2014" s="31">
        <v>4024</v>
      </c>
      <c r="C2014" s="31">
        <f t="shared" ref="C2014:C2077" si="221">AVERAGE(B1994:B2014)</f>
        <v>3949.5238095238096</v>
      </c>
      <c r="D2014" s="7">
        <v>4531.26</v>
      </c>
      <c r="E2014" s="2">
        <v>2504.85</v>
      </c>
      <c r="H2014" s="2">
        <v>4211.26</v>
      </c>
      <c r="I2014" s="3">
        <v>2849.96</v>
      </c>
      <c r="J2014" s="7">
        <v>4850.07</v>
      </c>
      <c r="K2014" s="2">
        <v>2871.71</v>
      </c>
      <c r="N2014" s="7">
        <v>4530.07</v>
      </c>
      <c r="O2014" s="3">
        <v>3219.86</v>
      </c>
      <c r="P2014" s="7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7">
        <v>3769.24</v>
      </c>
      <c r="AJ2014" s="2">
        <f t="shared" si="217"/>
        <v>3829</v>
      </c>
      <c r="AK2014" s="2">
        <v>195</v>
      </c>
      <c r="AL2014" s="7">
        <v>3750.16</v>
      </c>
      <c r="AM2014" s="2">
        <v>2246.69</v>
      </c>
      <c r="AP2014" s="7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KA2014" s="247">
        <f t="shared" si="218"/>
        <v>5080.07</v>
      </c>
      <c r="KB2014" s="228">
        <f t="shared" si="219"/>
        <v>3544.4800000000005</v>
      </c>
      <c r="KC2014" s="246">
        <f t="shared" si="220"/>
        <v>3438.0800000000004</v>
      </c>
    </row>
    <row r="2015" spans="1:289" x14ac:dyDescent="0.3">
      <c r="A2015" s="217">
        <v>43286</v>
      </c>
      <c r="B2015" s="31">
        <v>4034</v>
      </c>
      <c r="C2015" s="31">
        <f t="shared" si="221"/>
        <v>3959</v>
      </c>
      <c r="D2015" s="7">
        <v>4486.41</v>
      </c>
      <c r="E2015" s="2">
        <v>2467.25</v>
      </c>
      <c r="H2015" s="2">
        <v>4166.41</v>
      </c>
      <c r="I2015" s="3">
        <v>2812.05</v>
      </c>
      <c r="J2015" s="7">
        <v>4801.26</v>
      </c>
      <c r="K2015" s="2">
        <v>2829.56</v>
      </c>
      <c r="N2015" s="7">
        <v>4481.26</v>
      </c>
      <c r="O2015" s="3">
        <v>3177.36</v>
      </c>
      <c r="P2015" s="7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7">
        <v>3730.7179999999998</v>
      </c>
      <c r="AJ2015" s="2">
        <f t="shared" si="217"/>
        <v>3839</v>
      </c>
      <c r="AK2015" s="2">
        <v>195</v>
      </c>
      <c r="AL2015" s="7">
        <v>3723.8</v>
      </c>
      <c r="AM2015" s="2">
        <v>2225.71</v>
      </c>
      <c r="AP2015" s="7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KA2015" s="247">
        <f t="shared" si="218"/>
        <v>5031.26</v>
      </c>
      <c r="KB2015" s="228">
        <f t="shared" si="219"/>
        <v>3554.6800000000003</v>
      </c>
      <c r="KC2015" s="246">
        <f t="shared" si="220"/>
        <v>3447.28</v>
      </c>
    </row>
    <row r="2016" spans="1:289" x14ac:dyDescent="0.3">
      <c r="A2016" s="217">
        <v>43287</v>
      </c>
      <c r="B2016" s="31">
        <v>4037</v>
      </c>
      <c r="C2016" s="31">
        <f t="shared" si="221"/>
        <v>3969.3333333333335</v>
      </c>
      <c r="D2016" s="7">
        <v>4555.1000000000004</v>
      </c>
      <c r="E2016" s="2">
        <v>2538.37</v>
      </c>
      <c r="H2016" s="2">
        <v>4235.1000000000004</v>
      </c>
      <c r="I2016" s="3">
        <v>2883.76</v>
      </c>
      <c r="J2016" s="7">
        <v>4772.55</v>
      </c>
      <c r="K2016" s="2">
        <v>2804.76</v>
      </c>
      <c r="N2016" s="7">
        <v>4452.55</v>
      </c>
      <c r="O2016" s="3">
        <v>3152.36</v>
      </c>
      <c r="P2016" s="7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7">
        <v>3708.058</v>
      </c>
      <c r="AJ2016" s="2">
        <f t="shared" si="217"/>
        <v>3842</v>
      </c>
      <c r="AK2016" s="2">
        <v>195</v>
      </c>
      <c r="AL2016" s="7">
        <v>3740.89</v>
      </c>
      <c r="AM2016" s="2">
        <v>2245.34</v>
      </c>
      <c r="AP2016" s="7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IO2016" s="57"/>
      <c r="IP2016" s="56"/>
      <c r="IQ2016" s="56"/>
      <c r="IR2016" s="56"/>
      <c r="IS2016" s="56"/>
      <c r="IT2016" s="56"/>
      <c r="IU2016" s="56"/>
      <c r="IV2016" s="56"/>
      <c r="IW2016" s="56"/>
      <c r="IX2016" s="56"/>
      <c r="IY2016" s="56"/>
      <c r="IZ2016" s="56"/>
      <c r="JA2016" s="56"/>
      <c r="JB2016" s="56"/>
      <c r="JC2016" s="56"/>
      <c r="JD2016" s="56"/>
      <c r="JE2016" s="56"/>
      <c r="JF2016" s="56"/>
      <c r="JG2016" s="56"/>
      <c r="JH2016" s="56"/>
      <c r="JI2016" s="56"/>
      <c r="JJ2016" s="56"/>
      <c r="JK2016" s="56"/>
      <c r="JL2016" s="56"/>
      <c r="JM2016" s="56"/>
      <c r="JN2016" s="56"/>
      <c r="JO2016" s="56"/>
      <c r="JP2016" s="155"/>
      <c r="JQ2016" s="56"/>
      <c r="JR2016" s="56"/>
      <c r="KA2016" s="247">
        <f t="shared" si="218"/>
        <v>5002.55</v>
      </c>
      <c r="KB2016" s="228">
        <f t="shared" si="219"/>
        <v>3557.74</v>
      </c>
      <c r="KC2016" s="246">
        <f t="shared" si="220"/>
        <v>3450.04</v>
      </c>
    </row>
    <row r="2017" spans="1:289" x14ac:dyDescent="0.3">
      <c r="A2017" s="217">
        <v>43290</v>
      </c>
      <c r="B2017" s="31">
        <v>4023</v>
      </c>
      <c r="C2017" s="31">
        <f t="shared" si="221"/>
        <v>3977.6666666666665</v>
      </c>
      <c r="D2017" s="7">
        <v>4603.92</v>
      </c>
      <c r="E2017" s="2">
        <v>2587.0100000000002</v>
      </c>
      <c r="H2017" s="2">
        <v>4283.92</v>
      </c>
      <c r="I2017" s="3">
        <v>2932.8</v>
      </c>
      <c r="J2017" s="7">
        <v>4766.8100000000004</v>
      </c>
      <c r="K2017" s="2">
        <v>2799.81</v>
      </c>
      <c r="N2017" s="7">
        <v>4446.8100000000004</v>
      </c>
      <c r="O2017" s="3">
        <v>3147.36</v>
      </c>
      <c r="P2017" s="7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7">
        <v>3703.5260000000003</v>
      </c>
      <c r="AJ2017" s="2">
        <f t="shared" si="217"/>
        <v>3828</v>
      </c>
      <c r="AK2017" s="2">
        <v>195</v>
      </c>
      <c r="AL2017" s="7">
        <v>3749.66</v>
      </c>
      <c r="AM2017" s="2">
        <v>2254.5100000000002</v>
      </c>
      <c r="AP2017" s="7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IO2017" s="57"/>
      <c r="IP2017" s="56"/>
      <c r="IQ2017" s="56"/>
      <c r="IR2017" s="56"/>
      <c r="IS2017" s="56"/>
      <c r="IT2017" s="56"/>
      <c r="IU2017" s="56"/>
      <c r="IV2017" s="56"/>
      <c r="IW2017" s="56"/>
      <c r="IX2017" s="56"/>
      <c r="IY2017" s="56"/>
      <c r="IZ2017" s="56"/>
      <c r="JA2017" s="56"/>
      <c r="JB2017" s="56"/>
      <c r="JC2017" s="56"/>
      <c r="JD2017" s="56"/>
      <c r="JE2017" s="56"/>
      <c r="JF2017" s="56"/>
      <c r="JG2017" s="56"/>
      <c r="JH2017" s="56"/>
      <c r="JI2017" s="56"/>
      <c r="JJ2017" s="56"/>
      <c r="JK2017" s="56"/>
      <c r="JL2017" s="56"/>
      <c r="JM2017" s="56"/>
      <c r="JN2017" s="56"/>
      <c r="JO2017" s="56"/>
      <c r="JP2017" s="155"/>
      <c r="JQ2017" s="56"/>
      <c r="JR2017" s="56"/>
      <c r="KA2017" s="247">
        <f t="shared" si="218"/>
        <v>4996.8100000000004</v>
      </c>
      <c r="KB2017" s="228">
        <f t="shared" si="219"/>
        <v>3543.46</v>
      </c>
      <c r="KC2017" s="246">
        <f t="shared" si="220"/>
        <v>3437.1600000000003</v>
      </c>
    </row>
    <row r="2018" spans="1:289" x14ac:dyDescent="0.3">
      <c r="A2018" s="217">
        <v>43291</v>
      </c>
      <c r="B2018" s="31">
        <v>4020</v>
      </c>
      <c r="C2018" s="31">
        <f t="shared" si="221"/>
        <v>3985.2380952380954</v>
      </c>
      <c r="D2018" s="7">
        <v>4574.07</v>
      </c>
      <c r="E2018" s="2">
        <v>2558.11</v>
      </c>
      <c r="H2018" s="2">
        <v>4254.07</v>
      </c>
      <c r="I2018" s="3">
        <v>2903.66</v>
      </c>
      <c r="J2018" s="7">
        <v>4763.9399999999996</v>
      </c>
      <c r="K2018" s="2">
        <v>2797.33</v>
      </c>
      <c r="N2018" s="7">
        <v>4443.9399999999996</v>
      </c>
      <c r="O2018" s="3">
        <v>3144.86</v>
      </c>
      <c r="P2018" s="7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7">
        <v>3727.64</v>
      </c>
      <c r="AJ2018" s="2">
        <f t="shared" si="217"/>
        <v>3825</v>
      </c>
      <c r="AK2018" s="2">
        <v>195</v>
      </c>
      <c r="AL2018" s="7">
        <v>3760.8</v>
      </c>
      <c r="AM2018" s="2">
        <v>2265.73</v>
      </c>
      <c r="AP2018" s="7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IO2018" s="57"/>
      <c r="IP2018" s="56"/>
      <c r="IQ2018" s="56"/>
      <c r="IR2018" s="56"/>
      <c r="IS2018" s="56"/>
      <c r="IT2018" s="56"/>
      <c r="IU2018" s="56"/>
      <c r="IV2018" s="56"/>
      <c r="IW2018" s="56"/>
      <c r="IX2018" s="56"/>
      <c r="IY2018" s="56"/>
      <c r="IZ2018" s="56"/>
      <c r="JA2018" s="56"/>
      <c r="JB2018" s="56"/>
      <c r="JC2018" s="56"/>
      <c r="JD2018" s="56"/>
      <c r="JE2018" s="56"/>
      <c r="JF2018" s="56"/>
      <c r="JG2018" s="56"/>
      <c r="JH2018" s="56"/>
      <c r="JI2018" s="56"/>
      <c r="JJ2018" s="56"/>
      <c r="JK2018" s="56"/>
      <c r="JL2018" s="56"/>
      <c r="JM2018" s="56"/>
      <c r="JN2018" s="56"/>
      <c r="JO2018" s="56"/>
      <c r="JP2018" s="155"/>
      <c r="JQ2018" s="56"/>
      <c r="JR2018" s="56"/>
      <c r="KA2018" s="247">
        <f t="shared" si="218"/>
        <v>4993.9399999999996</v>
      </c>
      <c r="KB2018" s="228">
        <f t="shared" si="219"/>
        <v>3540.3999999999996</v>
      </c>
      <c r="KC2018" s="246">
        <f t="shared" si="220"/>
        <v>3434.4</v>
      </c>
    </row>
    <row r="2019" spans="1:289" x14ac:dyDescent="0.3">
      <c r="A2019" s="217">
        <v>43292</v>
      </c>
      <c r="B2019" s="31">
        <v>4021</v>
      </c>
      <c r="C2019" s="31">
        <f t="shared" si="221"/>
        <v>3992.5714285714284</v>
      </c>
      <c r="D2019" s="7">
        <v>4593.1499999999996</v>
      </c>
      <c r="E2019" s="2">
        <v>2572.31</v>
      </c>
      <c r="H2019" s="2">
        <v>4273.1499999999996</v>
      </c>
      <c r="I2019" s="3">
        <v>2917.98</v>
      </c>
      <c r="J2019" s="7">
        <v>4757.38</v>
      </c>
      <c r="K2019" s="2">
        <v>2786.85</v>
      </c>
      <c r="N2019" s="7">
        <v>4437.38</v>
      </c>
      <c r="O2019" s="3">
        <v>3134.3</v>
      </c>
      <c r="P2019" s="7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7">
        <v>3755.0720000000001</v>
      </c>
      <c r="AJ2019" s="2">
        <f t="shared" si="217"/>
        <v>3826</v>
      </c>
      <c r="AK2019" s="2">
        <v>195</v>
      </c>
      <c r="AL2019" s="7">
        <v>3762.45</v>
      </c>
      <c r="AM2019" s="2">
        <v>2263.91</v>
      </c>
      <c r="AP2019" s="7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IO2019" s="57"/>
      <c r="IP2019" s="56"/>
      <c r="IQ2019" s="56"/>
      <c r="IR2019" s="56"/>
      <c r="IS2019" s="56"/>
      <c r="IT2019" s="56"/>
      <c r="IU2019" s="56"/>
      <c r="IV2019" s="56"/>
      <c r="IW2019" s="56"/>
      <c r="IX2019" s="56"/>
      <c r="IY2019" s="56"/>
      <c r="IZ2019" s="56"/>
      <c r="JA2019" s="56"/>
      <c r="JB2019" s="56"/>
      <c r="JC2019" s="56"/>
      <c r="JD2019" s="56"/>
      <c r="JE2019" s="56"/>
      <c r="JF2019" s="56"/>
      <c r="JG2019" s="56"/>
      <c r="JH2019" s="56"/>
      <c r="JI2019" s="56"/>
      <c r="JJ2019" s="56"/>
      <c r="JK2019" s="56"/>
      <c r="JL2019" s="56"/>
      <c r="JM2019" s="56"/>
      <c r="JN2019" s="56"/>
      <c r="JO2019" s="56"/>
      <c r="JP2019" s="155"/>
      <c r="JQ2019" s="56"/>
      <c r="JR2019" s="56"/>
      <c r="KA2019" s="247">
        <f t="shared" si="218"/>
        <v>4987.38</v>
      </c>
      <c r="KB2019" s="228">
        <f t="shared" si="219"/>
        <v>3541.42</v>
      </c>
      <c r="KC2019" s="246">
        <f t="shared" si="220"/>
        <v>3435.32</v>
      </c>
    </row>
    <row r="2020" spans="1:289" x14ac:dyDescent="0.3">
      <c r="A2020" s="217">
        <v>43293</v>
      </c>
      <c r="B2020" s="31">
        <v>4023</v>
      </c>
      <c r="C2020" s="31">
        <f t="shared" si="221"/>
        <v>3997.7142857142858</v>
      </c>
      <c r="D2020" s="7">
        <v>4306.5600000000004</v>
      </c>
      <c r="E2020" s="2">
        <v>2411.96</v>
      </c>
      <c r="H2020" s="2">
        <v>3986.56</v>
      </c>
      <c r="I2020" s="3">
        <v>2756.3</v>
      </c>
      <c r="J2020" s="7">
        <v>4575.3</v>
      </c>
      <c r="K2020" s="2">
        <v>2728.06</v>
      </c>
      <c r="N2020" s="7">
        <v>4255.3</v>
      </c>
      <c r="O2020" s="3">
        <v>3075.02</v>
      </c>
      <c r="P2020" s="7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7">
        <v>3700.2080000000001</v>
      </c>
      <c r="AJ2020" s="2">
        <f t="shared" si="217"/>
        <v>3828</v>
      </c>
      <c r="AK2020" s="2">
        <v>195</v>
      </c>
      <c r="AL2020" s="7">
        <v>3678.09</v>
      </c>
      <c r="AM2020" s="2">
        <v>2188.0500000000002</v>
      </c>
      <c r="AP2020" s="7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IO2020" s="57"/>
      <c r="IP2020" s="56"/>
      <c r="IQ2020" s="56"/>
      <c r="IR2020" s="56"/>
      <c r="IS2020" s="56"/>
      <c r="IT2020" s="56"/>
      <c r="IU2020" s="56"/>
      <c r="IV2020" s="56"/>
      <c r="IW2020" s="56"/>
      <c r="IX2020" s="56"/>
      <c r="IY2020" s="56"/>
      <c r="IZ2020" s="56"/>
      <c r="JA2020" s="56"/>
      <c r="JB2020" s="56"/>
      <c r="JC2020" s="56"/>
      <c r="JD2020" s="56"/>
      <c r="JE2020" s="56"/>
      <c r="JF2020" s="56"/>
      <c r="JG2020" s="56"/>
      <c r="JH2020" s="56"/>
      <c r="JI2020" s="56"/>
      <c r="JJ2020" s="56"/>
      <c r="JK2020" s="56"/>
      <c r="JL2020" s="56"/>
      <c r="JM2020" s="56"/>
      <c r="JN2020" s="56"/>
      <c r="JO2020" s="56"/>
      <c r="JP2020" s="155"/>
      <c r="JQ2020" s="56"/>
      <c r="JR2020" s="56"/>
      <c r="KA2020" s="247">
        <f t="shared" si="218"/>
        <v>4805.3</v>
      </c>
      <c r="KB2020" s="228">
        <f t="shared" si="219"/>
        <v>3543.46</v>
      </c>
      <c r="KC2020" s="246">
        <f t="shared" si="220"/>
        <v>3437.1600000000003</v>
      </c>
    </row>
    <row r="2021" spans="1:289" x14ac:dyDescent="0.3">
      <c r="A2021" s="217">
        <v>43294</v>
      </c>
      <c r="B2021" s="31">
        <v>4020</v>
      </c>
      <c r="C2021" s="31">
        <f t="shared" si="221"/>
        <v>4002.4761904761904</v>
      </c>
      <c r="D2021" s="7">
        <v>4341.51</v>
      </c>
      <c r="E2021" s="2">
        <v>2446.9899999999998</v>
      </c>
      <c r="H2021" s="2">
        <v>4021.51</v>
      </c>
      <c r="I2021" s="3">
        <v>2791.62</v>
      </c>
      <c r="J2021" s="7">
        <v>4569.62</v>
      </c>
      <c r="K2021" s="2">
        <v>2723.16</v>
      </c>
      <c r="N2021" s="7">
        <v>4249.62</v>
      </c>
      <c r="O2021" s="3">
        <v>3070.08</v>
      </c>
      <c r="P2021" s="7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7">
        <v>3695.636</v>
      </c>
      <c r="AJ2021" s="2">
        <f t="shared" si="217"/>
        <v>3825</v>
      </c>
      <c r="AK2021" s="2">
        <v>195</v>
      </c>
      <c r="AL2021" s="7">
        <v>3700.16</v>
      </c>
      <c r="AM2021" s="2">
        <v>2210.27</v>
      </c>
      <c r="AP2021" s="7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IO2021" s="57"/>
      <c r="IP2021" s="56"/>
      <c r="IQ2021" s="56"/>
      <c r="IR2021" s="56"/>
      <c r="IS2021" s="56"/>
      <c r="IT2021" s="56"/>
      <c r="IU2021" s="56"/>
      <c r="IV2021" s="56"/>
      <c r="IW2021" s="56"/>
      <c r="IX2021" s="56"/>
      <c r="IY2021" s="56"/>
      <c r="IZ2021" s="56"/>
      <c r="JA2021" s="56"/>
      <c r="JB2021" s="56"/>
      <c r="JC2021" s="56"/>
      <c r="JD2021" s="56"/>
      <c r="JE2021" s="56"/>
      <c r="JF2021" s="56"/>
      <c r="JG2021" s="56"/>
      <c r="JH2021" s="56"/>
      <c r="JI2021" s="56"/>
      <c r="JJ2021" s="56"/>
      <c r="JK2021" s="56"/>
      <c r="JL2021" s="56"/>
      <c r="JM2021" s="56"/>
      <c r="JN2021" s="56"/>
      <c r="JO2021" s="56"/>
      <c r="JP2021" s="155"/>
      <c r="JQ2021" s="56"/>
      <c r="JR2021" s="56"/>
      <c r="KA2021" s="247">
        <f t="shared" si="218"/>
        <v>4799.62</v>
      </c>
      <c r="KB2021" s="228">
        <f t="shared" si="219"/>
        <v>3540.3999999999996</v>
      </c>
      <c r="KC2021" s="246">
        <f t="shared" si="220"/>
        <v>3434.4</v>
      </c>
    </row>
    <row r="2022" spans="1:289" x14ac:dyDescent="0.3">
      <c r="A2022" s="217">
        <v>43297</v>
      </c>
      <c r="B2022" s="31">
        <v>4026</v>
      </c>
      <c r="C2022" s="31">
        <f t="shared" si="221"/>
        <v>4006.1904761904761</v>
      </c>
      <c r="D2022" s="7">
        <v>4389.5200000000004</v>
      </c>
      <c r="E2022" s="2">
        <v>2496.71</v>
      </c>
      <c r="H2022" s="2">
        <v>4069.52</v>
      </c>
      <c r="I2022" s="3">
        <v>2841.75</v>
      </c>
      <c r="J2022" s="7">
        <v>4549.74</v>
      </c>
      <c r="K2022" s="2">
        <v>2706.01</v>
      </c>
      <c r="N2022" s="7">
        <v>4229.74</v>
      </c>
      <c r="O2022" s="3">
        <v>3052.79</v>
      </c>
      <c r="P2022" s="7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7">
        <v>3679.634</v>
      </c>
      <c r="AJ2022" s="2">
        <f t="shared" si="217"/>
        <v>3831</v>
      </c>
      <c r="AK2022" s="2">
        <v>195</v>
      </c>
      <c r="AL2022" s="7">
        <v>3710.07</v>
      </c>
      <c r="AM2022" s="2">
        <v>2221.9899999999998</v>
      </c>
      <c r="AP2022" s="7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IO2022" s="57"/>
      <c r="IP2022" s="56"/>
      <c r="IQ2022" s="56"/>
      <c r="IR2022" s="56"/>
      <c r="IS2022" s="56"/>
      <c r="IT2022" s="56"/>
      <c r="IU2022" s="56"/>
      <c r="IV2022" s="56"/>
      <c r="IW2022" s="56"/>
      <c r="IX2022" s="56"/>
      <c r="IY2022" s="56"/>
      <c r="IZ2022" s="56"/>
      <c r="JA2022" s="56"/>
      <c r="JB2022" s="56"/>
      <c r="JC2022" s="56"/>
      <c r="JD2022" s="56"/>
      <c r="JE2022" s="56"/>
      <c r="JF2022" s="56"/>
      <c r="JG2022" s="56"/>
      <c r="JH2022" s="56"/>
      <c r="JI2022" s="56"/>
      <c r="JJ2022" s="56"/>
      <c r="JK2022" s="56"/>
      <c r="JL2022" s="56"/>
      <c r="JM2022" s="56"/>
      <c r="JN2022" s="56"/>
      <c r="JO2022" s="56"/>
      <c r="JP2022" s="155"/>
      <c r="JQ2022" s="56"/>
      <c r="JR2022" s="56"/>
      <c r="KA2022" s="247">
        <f t="shared" si="218"/>
        <v>4779.74</v>
      </c>
      <c r="KB2022" s="228">
        <f t="shared" si="219"/>
        <v>3546.5200000000004</v>
      </c>
      <c r="KC2022" s="246">
        <f t="shared" si="220"/>
        <v>3439.92</v>
      </c>
    </row>
    <row r="2023" spans="1:289" x14ac:dyDescent="0.3">
      <c r="A2023" s="217">
        <v>43298</v>
      </c>
      <c r="B2023" s="31">
        <v>4040</v>
      </c>
      <c r="C2023" s="31">
        <f t="shared" si="221"/>
        <v>4008.5238095238096</v>
      </c>
      <c r="D2023" s="7">
        <v>4379.08</v>
      </c>
      <c r="E2023" s="2">
        <v>2482.34</v>
      </c>
      <c r="H2023" s="2">
        <v>4059.08</v>
      </c>
      <c r="I2023" s="3">
        <v>2827.26</v>
      </c>
      <c r="J2023" s="7">
        <v>4513.74</v>
      </c>
      <c r="K2023" s="2">
        <v>2667.01</v>
      </c>
      <c r="N2023" s="7">
        <v>4193.74</v>
      </c>
      <c r="O2023" s="3">
        <v>3013.46</v>
      </c>
      <c r="P2023" s="7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7">
        <v>3602.7930000000001</v>
      </c>
      <c r="AJ2023" s="2">
        <f t="shared" si="217"/>
        <v>3845</v>
      </c>
      <c r="AK2023" s="2">
        <v>195</v>
      </c>
      <c r="AL2023" s="7">
        <v>3750.09</v>
      </c>
      <c r="AM2023" s="2">
        <v>2258.09</v>
      </c>
      <c r="AP2023" s="7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IO2023" s="57"/>
      <c r="IP2023" s="56"/>
      <c r="IQ2023" s="56"/>
      <c r="IR2023" s="56"/>
      <c r="IS2023" s="56"/>
      <c r="IT2023" s="56"/>
      <c r="IU2023" s="56"/>
      <c r="IV2023" s="56"/>
      <c r="IW2023" s="56"/>
      <c r="IX2023" s="56"/>
      <c r="IY2023" s="56"/>
      <c r="IZ2023" s="56"/>
      <c r="JA2023" s="56"/>
      <c r="JB2023" s="56"/>
      <c r="JC2023" s="56"/>
      <c r="JD2023" s="56"/>
      <c r="JE2023" s="56"/>
      <c r="JF2023" s="56"/>
      <c r="JG2023" s="56"/>
      <c r="JH2023" s="56"/>
      <c r="JI2023" s="56"/>
      <c r="JJ2023" s="56"/>
      <c r="JK2023" s="56"/>
      <c r="JL2023" s="56"/>
      <c r="JM2023" s="56"/>
      <c r="JN2023" s="56"/>
      <c r="JO2023" s="56"/>
      <c r="JP2023" s="155"/>
      <c r="JQ2023" s="56"/>
      <c r="JR2023" s="56"/>
      <c r="KA2023" s="247">
        <f t="shared" si="218"/>
        <v>4743.74</v>
      </c>
      <c r="KB2023" s="228">
        <f t="shared" si="219"/>
        <v>3560.8</v>
      </c>
      <c r="KC2023" s="246">
        <f t="shared" si="220"/>
        <v>3452.8</v>
      </c>
    </row>
    <row r="2024" spans="1:289" x14ac:dyDescent="0.3">
      <c r="A2024" s="217">
        <v>43299</v>
      </c>
      <c r="B2024" s="31">
        <v>4058</v>
      </c>
      <c r="C2024" s="31">
        <f t="shared" si="221"/>
        <v>4012.2857142857142</v>
      </c>
      <c r="D2024" s="7">
        <v>4411.2700000000004</v>
      </c>
      <c r="E2024" s="2">
        <v>2515.04</v>
      </c>
      <c r="H2024" s="2">
        <v>4091.27</v>
      </c>
      <c r="I2024" s="3">
        <v>2860.23</v>
      </c>
      <c r="J2024" s="7">
        <v>4545.62</v>
      </c>
      <c r="K2024" s="2">
        <v>2699.29</v>
      </c>
      <c r="N2024" s="7">
        <v>4225.62</v>
      </c>
      <c r="O2024" s="3">
        <v>3046.01</v>
      </c>
      <c r="P2024" s="7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7">
        <v>3595.8146999999999</v>
      </c>
      <c r="AJ2024" s="2">
        <f t="shared" si="217"/>
        <v>3863</v>
      </c>
      <c r="AK2024" s="2">
        <v>195</v>
      </c>
      <c r="AL2024" s="7">
        <v>3796.49</v>
      </c>
      <c r="AM2024" s="2">
        <v>2304.46</v>
      </c>
      <c r="AP2024" s="7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HM2024" s="7">
        <v>4344.58</v>
      </c>
      <c r="HN2024" s="3">
        <v>4024.58</v>
      </c>
      <c r="IO2024" s="57"/>
      <c r="IP2024" s="56"/>
      <c r="IQ2024" s="56"/>
      <c r="IR2024" s="56"/>
      <c r="IS2024" s="56"/>
      <c r="IT2024" s="56"/>
      <c r="IU2024" s="56"/>
      <c r="IV2024" s="56"/>
      <c r="IW2024" s="56"/>
      <c r="IX2024" s="56"/>
      <c r="IY2024" s="56"/>
      <c r="IZ2024" s="56"/>
      <c r="JA2024" s="56"/>
      <c r="JB2024" s="56"/>
      <c r="JC2024" s="56"/>
      <c r="JD2024" s="56"/>
      <c r="JE2024" s="56"/>
      <c r="JF2024" s="56"/>
      <c r="JG2024" s="56"/>
      <c r="JH2024" s="56"/>
      <c r="JI2024" s="56"/>
      <c r="JJ2024" s="56"/>
      <c r="JK2024" s="56"/>
      <c r="JL2024" s="56"/>
      <c r="JM2024" s="56"/>
      <c r="JN2024" s="56"/>
      <c r="JO2024" s="56"/>
      <c r="JP2024" s="155"/>
      <c r="JQ2024" s="56"/>
      <c r="JR2024" s="56"/>
      <c r="KA2024" s="247">
        <f t="shared" si="218"/>
        <v>4775.62</v>
      </c>
      <c r="KB2024" s="228">
        <f t="shared" si="219"/>
        <v>3579.16</v>
      </c>
      <c r="KC2024" s="246">
        <f t="shared" si="220"/>
        <v>3469.36</v>
      </c>
    </row>
    <row r="2025" spans="1:289" x14ac:dyDescent="0.3">
      <c r="A2025" s="217">
        <v>43300</v>
      </c>
      <c r="B2025" s="31">
        <v>4085</v>
      </c>
      <c r="C2025" s="31">
        <f t="shared" si="221"/>
        <v>4016.7619047619046</v>
      </c>
      <c r="D2025" s="7">
        <v>4476.41</v>
      </c>
      <c r="E2025" s="2">
        <v>2568.0300000000002</v>
      </c>
      <c r="H2025" s="2">
        <v>4156.41</v>
      </c>
      <c r="I2025" s="3">
        <v>2913.66</v>
      </c>
      <c r="J2025" s="7">
        <v>4627.41</v>
      </c>
      <c r="K2025" s="2">
        <v>2769.75</v>
      </c>
      <c r="N2025" s="7">
        <v>4307.41</v>
      </c>
      <c r="O2025" s="3">
        <v>3117.06</v>
      </c>
      <c r="P2025" s="7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7">
        <v>3663.2716</v>
      </c>
      <c r="AJ2025" s="2">
        <f t="shared" si="217"/>
        <v>3890</v>
      </c>
      <c r="AK2025" s="2">
        <v>195</v>
      </c>
      <c r="AL2025" s="7">
        <v>3881.73</v>
      </c>
      <c r="AM2025" s="2">
        <v>2379.75</v>
      </c>
      <c r="AP2025" s="7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HM2025" s="7">
        <v>4421.97</v>
      </c>
      <c r="HN2025" s="3">
        <v>4101.97</v>
      </c>
      <c r="IO2025" s="57"/>
      <c r="IP2025" s="56"/>
      <c r="IQ2025" s="56"/>
      <c r="IR2025" s="56"/>
      <c r="IS2025" s="56"/>
      <c r="IT2025" s="56"/>
      <c r="IU2025" s="56"/>
      <c r="IV2025" s="56"/>
      <c r="IW2025" s="56"/>
      <c r="IX2025" s="56"/>
      <c r="IY2025" s="56"/>
      <c r="IZ2025" s="56"/>
      <c r="JA2025" s="56"/>
      <c r="JB2025" s="56"/>
      <c r="JC2025" s="56"/>
      <c r="JD2025" s="56"/>
      <c r="JE2025" s="56"/>
      <c r="JF2025" s="56"/>
      <c r="JG2025" s="56"/>
      <c r="JH2025" s="56"/>
      <c r="JI2025" s="56"/>
      <c r="JJ2025" s="56"/>
      <c r="JK2025" s="56"/>
      <c r="JL2025" s="56"/>
      <c r="JM2025" s="56"/>
      <c r="JN2025" s="56"/>
      <c r="JO2025" s="56"/>
      <c r="JP2025" s="155"/>
      <c r="JQ2025" s="56"/>
      <c r="JR2025" s="56"/>
      <c r="KA2025" s="247">
        <f t="shared" si="218"/>
        <v>4857.41</v>
      </c>
      <c r="KB2025" s="228">
        <f t="shared" si="219"/>
        <v>3606.7</v>
      </c>
      <c r="KC2025" s="246">
        <f t="shared" si="220"/>
        <v>3494.2000000000003</v>
      </c>
    </row>
    <row r="2026" spans="1:289" x14ac:dyDescent="0.3">
      <c r="A2026" s="217">
        <v>43301</v>
      </c>
      <c r="B2026" s="31">
        <v>4115</v>
      </c>
      <c r="C2026" s="31">
        <f t="shared" si="221"/>
        <v>4023.2857142857142</v>
      </c>
      <c r="D2026" s="7">
        <v>4470.9799999999996</v>
      </c>
      <c r="E2026" s="2">
        <v>2569.09</v>
      </c>
      <c r="H2026" s="2">
        <v>4150.9799999999996</v>
      </c>
      <c r="I2026" s="3">
        <v>2914.73</v>
      </c>
      <c r="J2026" s="7">
        <v>4579.47</v>
      </c>
      <c r="K2026" s="2">
        <v>2728.45</v>
      </c>
      <c r="N2026" s="7">
        <v>4259.47</v>
      </c>
      <c r="O2026" s="3">
        <v>3075.41</v>
      </c>
      <c r="P2026" s="7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7">
        <v>3623.7279000000003</v>
      </c>
      <c r="AJ2026" s="2">
        <f t="shared" si="217"/>
        <v>3920</v>
      </c>
      <c r="AK2026" s="2">
        <v>195</v>
      </c>
      <c r="AL2026" s="7">
        <v>3853.17</v>
      </c>
      <c r="AM2026" s="2">
        <v>2356.61</v>
      </c>
      <c r="AP2026" s="7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HM2026" s="7">
        <v>4376.6000000000004</v>
      </c>
      <c r="HN2026" s="3">
        <v>4056.6</v>
      </c>
      <c r="IO2026" s="57"/>
      <c r="IP2026" s="56"/>
      <c r="IQ2026" s="56"/>
      <c r="IR2026" s="56"/>
      <c r="IS2026" s="56"/>
      <c r="IT2026" s="56"/>
      <c r="IU2026" s="56"/>
      <c r="IV2026" s="56"/>
      <c r="IW2026" s="56"/>
      <c r="IX2026" s="56"/>
      <c r="IY2026" s="56"/>
      <c r="IZ2026" s="56"/>
      <c r="JA2026" s="56"/>
      <c r="JB2026" s="56"/>
      <c r="JC2026" s="56"/>
      <c r="JD2026" s="56"/>
      <c r="JE2026" s="56"/>
      <c r="JF2026" s="56"/>
      <c r="JG2026" s="56"/>
      <c r="JH2026" s="56"/>
      <c r="JI2026" s="56"/>
      <c r="JJ2026" s="56"/>
      <c r="JK2026" s="56"/>
      <c r="JL2026" s="56"/>
      <c r="JM2026" s="56"/>
      <c r="JN2026" s="56"/>
      <c r="JO2026" s="56"/>
      <c r="JP2026" s="155"/>
      <c r="JQ2026" s="56"/>
      <c r="JR2026" s="56"/>
      <c r="KA2026" s="247">
        <f t="shared" si="218"/>
        <v>4809.47</v>
      </c>
      <c r="KB2026" s="228">
        <f t="shared" si="219"/>
        <v>3637.3</v>
      </c>
      <c r="KC2026" s="246">
        <f t="shared" si="220"/>
        <v>3521.8</v>
      </c>
    </row>
    <row r="2027" spans="1:289" x14ac:dyDescent="0.3">
      <c r="A2027" s="217">
        <v>43304</v>
      </c>
      <c r="B2027" s="31">
        <v>4150</v>
      </c>
      <c r="C2027" s="31">
        <f t="shared" si="221"/>
        <v>4032.0952380952381</v>
      </c>
      <c r="D2027" s="7">
        <v>4525.1400000000003</v>
      </c>
      <c r="E2027" s="2">
        <v>2622.21</v>
      </c>
      <c r="H2027" s="2">
        <v>4205.1400000000003</v>
      </c>
      <c r="I2027" s="3">
        <v>2968.29</v>
      </c>
      <c r="J2027" s="7">
        <v>4579.47</v>
      </c>
      <c r="K2027" s="2">
        <v>2728.45</v>
      </c>
      <c r="N2027" s="7">
        <v>4259.47</v>
      </c>
      <c r="O2027" s="3">
        <v>3075.41</v>
      </c>
      <c r="P2027" s="7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7">
        <v>3646.9889000000003</v>
      </c>
      <c r="AJ2027" s="2">
        <f t="shared" si="217"/>
        <v>3955</v>
      </c>
      <c r="AK2027" s="2">
        <v>195</v>
      </c>
      <c r="AL2027" s="7">
        <v>3920.87</v>
      </c>
      <c r="AM2027" s="2">
        <v>2423.0100000000002</v>
      </c>
      <c r="AP2027" s="7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HM2027" s="7">
        <v>4430.76</v>
      </c>
      <c r="HN2027" s="3">
        <v>4110.76</v>
      </c>
      <c r="IO2027" s="57"/>
      <c r="IP2027" s="56"/>
      <c r="IQ2027" s="56"/>
      <c r="IR2027" s="56"/>
      <c r="IS2027" s="56"/>
      <c r="IT2027" s="56"/>
      <c r="IU2027" s="56"/>
      <c r="IV2027" s="56"/>
      <c r="IW2027" s="56"/>
      <c r="IX2027" s="56"/>
      <c r="IY2027" s="56"/>
      <c r="IZ2027" s="56"/>
      <c r="JA2027" s="56"/>
      <c r="JB2027" s="56"/>
      <c r="JC2027" s="56"/>
      <c r="JD2027" s="56"/>
      <c r="JE2027" s="56"/>
      <c r="JF2027" s="56"/>
      <c r="JG2027" s="56"/>
      <c r="JH2027" s="56"/>
      <c r="JI2027" s="56"/>
      <c r="JJ2027" s="56"/>
      <c r="JK2027" s="56"/>
      <c r="JL2027" s="56"/>
      <c r="JM2027" s="56"/>
      <c r="JN2027" s="56"/>
      <c r="JO2027" s="56"/>
      <c r="JP2027" s="155"/>
      <c r="JQ2027" s="56"/>
      <c r="JR2027" s="56"/>
      <c r="KA2027" s="247">
        <f t="shared" si="218"/>
        <v>4809.47</v>
      </c>
      <c r="KB2027" s="228">
        <f t="shared" si="219"/>
        <v>3673</v>
      </c>
      <c r="KC2027" s="246">
        <f t="shared" si="220"/>
        <v>3554</v>
      </c>
    </row>
    <row r="2028" spans="1:289" x14ac:dyDescent="0.3">
      <c r="A2028" s="217">
        <v>43305</v>
      </c>
      <c r="B2028" s="31">
        <v>4147</v>
      </c>
      <c r="C2028" s="31">
        <f t="shared" si="221"/>
        <v>4040.3809523809523</v>
      </c>
      <c r="D2028" s="7">
        <v>4505.21</v>
      </c>
      <c r="E2028" s="2">
        <v>2607.16</v>
      </c>
      <c r="H2028" s="2">
        <v>4185.21</v>
      </c>
      <c r="I2028" s="3">
        <v>2953.12</v>
      </c>
      <c r="J2028" s="7">
        <v>4545.62</v>
      </c>
      <c r="K2028" s="2">
        <v>2699.29</v>
      </c>
      <c r="N2028" s="7">
        <v>4225.62</v>
      </c>
      <c r="O2028" s="3">
        <v>3046.01</v>
      </c>
      <c r="P2028" s="7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7">
        <v>3703.5300999999999</v>
      </c>
      <c r="AJ2028" s="2">
        <f t="shared" si="217"/>
        <v>3952</v>
      </c>
      <c r="AK2028" s="2">
        <v>195</v>
      </c>
      <c r="AL2028" s="7">
        <v>3944.1</v>
      </c>
      <c r="AM2028" s="2">
        <v>2448.23</v>
      </c>
      <c r="AP2028" s="7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HM2028" s="7">
        <v>4425.09</v>
      </c>
      <c r="HN2028" s="3">
        <v>4105.09</v>
      </c>
      <c r="IO2028" s="57"/>
      <c r="IP2028" s="56"/>
      <c r="IQ2028" s="56"/>
      <c r="IR2028" s="56"/>
      <c r="IS2028" s="56"/>
      <c r="IT2028" s="56"/>
      <c r="IU2028" s="56"/>
      <c r="IV2028" s="56"/>
      <c r="IW2028" s="56"/>
      <c r="IX2028" s="56"/>
      <c r="IY2028" s="56"/>
      <c r="IZ2028" s="56"/>
      <c r="JA2028" s="56"/>
      <c r="JB2028" s="56"/>
      <c r="JC2028" s="56"/>
      <c r="JD2028" s="56"/>
      <c r="JE2028" s="56"/>
      <c r="JF2028" s="56"/>
      <c r="JG2028" s="56"/>
      <c r="JH2028" s="56"/>
      <c r="JI2028" s="56"/>
      <c r="JJ2028" s="56"/>
      <c r="JK2028" s="56"/>
      <c r="JL2028" s="56"/>
      <c r="JM2028" s="56"/>
      <c r="JN2028" s="56"/>
      <c r="JO2028" s="56"/>
      <c r="JP2028" s="155"/>
      <c r="JQ2028" s="56"/>
      <c r="JR2028" s="56"/>
      <c r="KA2028" s="247">
        <f t="shared" si="218"/>
        <v>4775.62</v>
      </c>
      <c r="KB2028" s="228">
        <f t="shared" si="219"/>
        <v>3669.9400000000005</v>
      </c>
      <c r="KC2028" s="246">
        <f t="shared" si="220"/>
        <v>3551.2400000000002</v>
      </c>
    </row>
    <row r="2029" spans="1:289" x14ac:dyDescent="0.3">
      <c r="A2029" s="217">
        <v>43306</v>
      </c>
      <c r="B2029" s="31">
        <v>4132</v>
      </c>
      <c r="C2029" s="31">
        <f t="shared" si="221"/>
        <v>4047.5714285714284</v>
      </c>
      <c r="D2029" s="7">
        <v>4466.1499999999996</v>
      </c>
      <c r="E2029" s="2">
        <v>2574.12</v>
      </c>
      <c r="H2029" s="2">
        <v>4146.1499999999996</v>
      </c>
      <c r="I2029" s="3">
        <v>2919.8</v>
      </c>
      <c r="J2029" s="7">
        <v>4479.58</v>
      </c>
      <c r="K2029" s="2">
        <v>2639.23</v>
      </c>
      <c r="N2029" s="7">
        <v>4159.58</v>
      </c>
      <c r="O2029" s="3">
        <v>2985.45</v>
      </c>
      <c r="P2029" s="7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7">
        <v>3669.8418999999999</v>
      </c>
      <c r="AJ2029" s="2">
        <f t="shared" si="217"/>
        <v>3937</v>
      </c>
      <c r="AK2029" s="2">
        <v>195</v>
      </c>
      <c r="AL2029" s="7">
        <v>3934.57</v>
      </c>
      <c r="AM2029" s="2">
        <v>2443.89</v>
      </c>
      <c r="AP2029" s="7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HM2029" s="7">
        <v>4426.71</v>
      </c>
      <c r="HN2029" s="3">
        <v>4106.71</v>
      </c>
      <c r="IO2029" s="57"/>
      <c r="IP2029" s="56"/>
      <c r="IQ2029" s="56"/>
      <c r="IR2029" s="56"/>
      <c r="IS2029" s="56"/>
      <c r="IT2029" s="56"/>
      <c r="IU2029" s="56"/>
      <c r="IV2029" s="56"/>
      <c r="IW2029" s="56"/>
      <c r="IX2029" s="56"/>
      <c r="IY2029" s="56"/>
      <c r="IZ2029" s="56"/>
      <c r="JA2029" s="56"/>
      <c r="JB2029" s="56"/>
      <c r="JC2029" s="56"/>
      <c r="JD2029" s="56"/>
      <c r="JE2029" s="56"/>
      <c r="JF2029" s="56"/>
      <c r="JG2029" s="56"/>
      <c r="JH2029" s="56"/>
      <c r="JI2029" s="56"/>
      <c r="JJ2029" s="56"/>
      <c r="JK2029" s="56"/>
      <c r="JL2029" s="56"/>
      <c r="JM2029" s="56"/>
      <c r="JN2029" s="56"/>
      <c r="JO2029" s="56"/>
      <c r="JP2029" s="155"/>
      <c r="JQ2029" s="56"/>
      <c r="JR2029" s="56"/>
      <c r="KA2029" s="247">
        <f t="shared" si="218"/>
        <v>4709.58</v>
      </c>
      <c r="KB2029" s="228">
        <f t="shared" si="219"/>
        <v>3654.6400000000003</v>
      </c>
      <c r="KC2029" s="246">
        <f t="shared" si="220"/>
        <v>3537.44</v>
      </c>
    </row>
    <row r="2030" spans="1:289" x14ac:dyDescent="0.3">
      <c r="A2030" s="217">
        <v>43307</v>
      </c>
      <c r="B2030" s="31">
        <v>4134</v>
      </c>
      <c r="C2030" s="31">
        <f t="shared" si="221"/>
        <v>4053.5238095238096</v>
      </c>
      <c r="D2030" s="7">
        <v>4651.68</v>
      </c>
      <c r="E2030" s="2">
        <v>2752.7</v>
      </c>
      <c r="H2030" s="2">
        <v>4331.68</v>
      </c>
      <c r="I2030" s="3">
        <v>3099.86</v>
      </c>
      <c r="J2030" s="7">
        <v>4504.78</v>
      </c>
      <c r="K2030" s="2">
        <v>2660.92</v>
      </c>
      <c r="N2030" s="7">
        <v>4184.78</v>
      </c>
      <c r="O2030" s="3">
        <v>3007.32</v>
      </c>
      <c r="P2030" s="7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7">
        <v>3691.4985999999999</v>
      </c>
      <c r="AJ2030" s="2">
        <f t="shared" si="217"/>
        <v>3939</v>
      </c>
      <c r="AK2030" s="2">
        <v>195</v>
      </c>
      <c r="AL2030" s="7">
        <v>4064.9</v>
      </c>
      <c r="AM2030" s="2">
        <v>2569.14</v>
      </c>
      <c r="AP2030" s="7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HM2030" s="7">
        <v>4518.3900000000003</v>
      </c>
      <c r="HN2030" s="3">
        <v>4198.3900000000003</v>
      </c>
      <c r="IO2030" s="57"/>
      <c r="IP2030" s="56"/>
      <c r="IQ2030" s="56"/>
      <c r="IR2030" s="56"/>
      <c r="IS2030" s="56"/>
      <c r="IT2030" s="56"/>
      <c r="IU2030" s="56"/>
      <c r="IV2030" s="56"/>
      <c r="IW2030" s="56"/>
      <c r="IX2030" s="56"/>
      <c r="IY2030" s="56"/>
      <c r="IZ2030" s="56"/>
      <c r="JA2030" s="56"/>
      <c r="JB2030" s="56"/>
      <c r="JC2030" s="56"/>
      <c r="JD2030" s="56"/>
      <c r="JE2030" s="56"/>
      <c r="JF2030" s="56"/>
      <c r="JG2030" s="56"/>
      <c r="JH2030" s="56"/>
      <c r="JI2030" s="56"/>
      <c r="JJ2030" s="56"/>
      <c r="JK2030" s="56"/>
      <c r="JL2030" s="56"/>
      <c r="JM2030" s="56"/>
      <c r="JN2030" s="56"/>
      <c r="JO2030" s="56"/>
      <c r="JP2030" s="155"/>
      <c r="JQ2030" s="56"/>
      <c r="JR2030" s="56"/>
      <c r="KA2030" s="247">
        <f t="shared" si="218"/>
        <v>4734.78</v>
      </c>
      <c r="KB2030" s="228">
        <f t="shared" si="219"/>
        <v>3656.6800000000003</v>
      </c>
      <c r="KC2030" s="246">
        <f t="shared" si="220"/>
        <v>3539.28</v>
      </c>
    </row>
    <row r="2031" spans="1:289" x14ac:dyDescent="0.3">
      <c r="A2031" s="217">
        <v>43308</v>
      </c>
      <c r="B2031" s="31">
        <v>4134</v>
      </c>
      <c r="C2031" s="31">
        <f t="shared" si="221"/>
        <v>4058.7619047619046</v>
      </c>
      <c r="D2031" s="7">
        <v>4602.93</v>
      </c>
      <c r="E2031" s="2">
        <v>2706.01</v>
      </c>
      <c r="H2031" s="2">
        <v>4282.93</v>
      </c>
      <c r="I2031" s="3">
        <v>3052.79</v>
      </c>
      <c r="J2031" s="7">
        <v>4496.38</v>
      </c>
      <c r="K2031" s="2">
        <v>2653.69</v>
      </c>
      <c r="N2031" s="7">
        <v>4176.38</v>
      </c>
      <c r="O2031" s="3">
        <v>3000.03</v>
      </c>
      <c r="P2031" s="7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7">
        <v>3684.2796999999996</v>
      </c>
      <c r="AJ2031" s="2">
        <f t="shared" si="217"/>
        <v>3939</v>
      </c>
      <c r="AK2031" s="2">
        <v>195</v>
      </c>
      <c r="AL2031" s="7">
        <v>4083.54</v>
      </c>
      <c r="AM2031" s="2">
        <v>2588.2800000000002</v>
      </c>
      <c r="AP2031" s="7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HM2031" s="7">
        <v>4536.6400000000003</v>
      </c>
      <c r="HN2031" s="3">
        <v>4216.6400000000003</v>
      </c>
      <c r="IO2031" s="57"/>
      <c r="IP2031" s="56"/>
      <c r="IQ2031" s="56"/>
      <c r="IR2031" s="56"/>
      <c r="IS2031" s="56"/>
      <c r="IT2031" s="56"/>
      <c r="IU2031" s="56"/>
      <c r="IV2031" s="56"/>
      <c r="IW2031" s="56"/>
      <c r="IX2031" s="56"/>
      <c r="IY2031" s="56"/>
      <c r="IZ2031" s="56"/>
      <c r="JA2031" s="56"/>
      <c r="JB2031" s="56"/>
      <c r="JC2031" s="56"/>
      <c r="JD2031" s="56"/>
      <c r="JE2031" s="56"/>
      <c r="JF2031" s="56"/>
      <c r="JG2031" s="56"/>
      <c r="JH2031" s="56"/>
      <c r="JI2031" s="56"/>
      <c r="JJ2031" s="56"/>
      <c r="JK2031" s="56"/>
      <c r="JL2031" s="56"/>
      <c r="JM2031" s="56"/>
      <c r="JN2031" s="56"/>
      <c r="JO2031" s="56"/>
      <c r="JP2031" s="155"/>
      <c r="JQ2031" s="56"/>
      <c r="JR2031" s="56"/>
      <c r="KA2031" s="247">
        <f t="shared" si="218"/>
        <v>4726.38</v>
      </c>
      <c r="KB2031" s="228">
        <f t="shared" si="219"/>
        <v>3656.6800000000003</v>
      </c>
      <c r="KC2031" s="246">
        <f t="shared" si="220"/>
        <v>3539.28</v>
      </c>
    </row>
    <row r="2032" spans="1:289" x14ac:dyDescent="0.3">
      <c r="A2032" s="217">
        <v>43311</v>
      </c>
      <c r="B2032" s="31">
        <v>4115</v>
      </c>
      <c r="C2032" s="31">
        <f t="shared" si="221"/>
        <v>4063.5714285714284</v>
      </c>
      <c r="D2032" s="7">
        <v>4561.95</v>
      </c>
      <c r="E2032" s="2">
        <v>2667.7</v>
      </c>
      <c r="H2032" s="2">
        <v>4241.95</v>
      </c>
      <c r="I2032" s="3">
        <v>3014.16</v>
      </c>
      <c r="J2032" s="7">
        <v>4455.8100000000004</v>
      </c>
      <c r="K2032" s="2">
        <v>2615.5700000000002</v>
      </c>
      <c r="N2032" s="7">
        <v>4135.8100000000004</v>
      </c>
      <c r="O2032" s="3">
        <v>2961.6</v>
      </c>
      <c r="P2032" s="7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7">
        <v>3672.2482</v>
      </c>
      <c r="AJ2032" s="2">
        <f t="shared" si="217"/>
        <v>3920</v>
      </c>
      <c r="AK2032" s="2">
        <v>195</v>
      </c>
      <c r="AL2032" s="7">
        <v>4030.18</v>
      </c>
      <c r="AM2032" s="2">
        <v>2537.38</v>
      </c>
      <c r="AP2032" s="7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HM2032" s="7">
        <v>4482.62</v>
      </c>
      <c r="HN2032" s="3">
        <v>4162.62</v>
      </c>
      <c r="IO2032" s="57"/>
      <c r="IP2032" s="56"/>
      <c r="IQ2032" s="56"/>
      <c r="IR2032" s="56"/>
      <c r="IS2032" s="56"/>
      <c r="IT2032" s="56"/>
      <c r="IU2032" s="56"/>
      <c r="IV2032" s="56"/>
      <c r="IW2032" s="56"/>
      <c r="IX2032" s="56"/>
      <c r="IY2032" s="56"/>
      <c r="IZ2032" s="56"/>
      <c r="JA2032" s="56"/>
      <c r="JB2032" s="56"/>
      <c r="JC2032" s="56"/>
      <c r="JD2032" s="56"/>
      <c r="JE2032" s="56"/>
      <c r="JF2032" s="56"/>
      <c r="JG2032" s="56"/>
      <c r="JH2032" s="56"/>
      <c r="JI2032" s="56"/>
      <c r="JJ2032" s="56"/>
      <c r="JK2032" s="56"/>
      <c r="JL2032" s="56"/>
      <c r="JM2032" s="56"/>
      <c r="JN2032" s="56"/>
      <c r="JO2032" s="56"/>
      <c r="JP2032" s="155"/>
      <c r="JQ2032" s="56"/>
      <c r="JR2032" s="56"/>
      <c r="KA2032" s="247">
        <f t="shared" si="218"/>
        <v>4685.8100000000004</v>
      </c>
      <c r="KB2032" s="228">
        <f t="shared" si="219"/>
        <v>3637.3</v>
      </c>
      <c r="KC2032" s="246">
        <f t="shared" si="220"/>
        <v>3521.8</v>
      </c>
    </row>
    <row r="2033" spans="1:289" x14ac:dyDescent="0.3">
      <c r="A2033" s="217">
        <v>43312</v>
      </c>
      <c r="B2033" s="31">
        <v>4125</v>
      </c>
      <c r="C2033" s="31">
        <f t="shared" si="221"/>
        <v>4069.1428571428573</v>
      </c>
      <c r="D2033" s="7">
        <v>4705.95</v>
      </c>
      <c r="E2033" s="2">
        <v>2800.66</v>
      </c>
      <c r="H2033" s="2">
        <v>4385.95</v>
      </c>
      <c r="I2033" s="3">
        <v>3148.22</v>
      </c>
      <c r="J2033" s="7">
        <v>4503.46</v>
      </c>
      <c r="K2033" s="2">
        <v>2654.91</v>
      </c>
      <c r="N2033" s="7">
        <v>4183.46</v>
      </c>
      <c r="O2033" s="3">
        <v>3001.26</v>
      </c>
      <c r="P2033" s="7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7">
        <v>3927.1311999999998</v>
      </c>
      <c r="AJ2033" s="2">
        <f t="shared" si="217"/>
        <v>3930</v>
      </c>
      <c r="AK2033" s="2">
        <v>195</v>
      </c>
      <c r="AL2033" s="7">
        <v>4156.45</v>
      </c>
      <c r="AM2033" s="2">
        <v>2654.91</v>
      </c>
      <c r="AP2033" s="7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HM2033" s="7">
        <v>4611.78</v>
      </c>
      <c r="HN2033" s="3">
        <v>4291.78</v>
      </c>
      <c r="IO2033" s="57"/>
      <c r="IP2033" s="56"/>
      <c r="IQ2033" s="56"/>
      <c r="IR2033" s="56"/>
      <c r="IS2033" s="56"/>
      <c r="IT2033" s="56"/>
      <c r="IU2033" s="56"/>
      <c r="IV2033" s="56"/>
      <c r="IW2033" s="56"/>
      <c r="IX2033" s="56"/>
      <c r="IY2033" s="56"/>
      <c r="IZ2033" s="56"/>
      <c r="JA2033" s="56"/>
      <c r="JB2033" s="56"/>
      <c r="JC2033" s="56"/>
      <c r="JD2033" s="56"/>
      <c r="JE2033" s="56"/>
      <c r="JF2033" s="56"/>
      <c r="JG2033" s="56"/>
      <c r="JH2033" s="56"/>
      <c r="JI2033" s="56"/>
      <c r="JJ2033" s="56"/>
      <c r="JK2033" s="56"/>
      <c r="JL2033" s="56"/>
      <c r="JM2033" s="56"/>
      <c r="JN2033" s="56"/>
      <c r="JO2033" s="56"/>
      <c r="JP2033" s="155"/>
      <c r="JQ2033" s="56"/>
      <c r="JR2033" s="56"/>
      <c r="KA2033" s="247">
        <f t="shared" si="218"/>
        <v>4733.46</v>
      </c>
      <c r="KB2033" s="228">
        <f t="shared" si="219"/>
        <v>3647.5</v>
      </c>
      <c r="KC2033" s="246">
        <f t="shared" si="220"/>
        <v>3531</v>
      </c>
    </row>
    <row r="2034" spans="1:289" x14ac:dyDescent="0.3">
      <c r="A2034" s="217">
        <v>43313</v>
      </c>
      <c r="B2034" s="31">
        <v>4150</v>
      </c>
      <c r="C2034" s="31">
        <f t="shared" si="221"/>
        <v>4076.8095238095239</v>
      </c>
      <c r="D2034" s="7">
        <v>4719.91</v>
      </c>
      <c r="E2034" s="2">
        <v>2817.74</v>
      </c>
      <c r="H2034" s="2">
        <v>4399.91</v>
      </c>
      <c r="I2034" s="3">
        <v>3165.44</v>
      </c>
      <c r="J2034" s="7">
        <v>4478.53</v>
      </c>
      <c r="K2034" s="2">
        <v>2633.48</v>
      </c>
      <c r="N2034" s="7">
        <v>4158.53</v>
      </c>
      <c r="O2034" s="3">
        <v>2979.66</v>
      </c>
      <c r="P2034" s="7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7">
        <v>3904.1208999999999</v>
      </c>
      <c r="AJ2034" s="2">
        <f t="shared" si="217"/>
        <v>3955</v>
      </c>
      <c r="AK2034" s="2">
        <v>195</v>
      </c>
      <c r="AL2034" s="7">
        <v>4172.2299999999996</v>
      </c>
      <c r="AM2034" s="2">
        <v>2672.97</v>
      </c>
      <c r="AP2034" s="7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HM2034" s="7">
        <v>4612.96</v>
      </c>
      <c r="HN2034" s="3">
        <v>4292.96</v>
      </c>
      <c r="IO2034" s="57"/>
      <c r="IP2034" s="56"/>
      <c r="IQ2034" s="56"/>
      <c r="IR2034" s="56"/>
      <c r="IS2034" s="56"/>
      <c r="IT2034" s="56"/>
      <c r="IU2034" s="56"/>
      <c r="IV2034" s="56"/>
      <c r="IW2034" s="56"/>
      <c r="IX2034" s="56"/>
      <c r="IY2034" s="56"/>
      <c r="IZ2034" s="56"/>
      <c r="JA2034" s="56"/>
      <c r="JB2034" s="56"/>
      <c r="JC2034" s="56"/>
      <c r="JD2034" s="56"/>
      <c r="JE2034" s="56"/>
      <c r="JF2034" s="56"/>
      <c r="JG2034" s="56"/>
      <c r="JH2034" s="56"/>
      <c r="JI2034" s="56"/>
      <c r="JJ2034" s="56"/>
      <c r="JK2034" s="56"/>
      <c r="JL2034" s="56"/>
      <c r="JM2034" s="56"/>
      <c r="JN2034" s="56"/>
      <c r="JO2034" s="56"/>
      <c r="JP2034" s="155"/>
      <c r="JQ2034" s="56"/>
      <c r="JR2034" s="56"/>
      <c r="KA2034" s="247">
        <f t="shared" si="218"/>
        <v>4708.53</v>
      </c>
      <c r="KB2034" s="228">
        <f t="shared" si="219"/>
        <v>3673</v>
      </c>
      <c r="KC2034" s="246">
        <f t="shared" si="220"/>
        <v>3554</v>
      </c>
    </row>
    <row r="2035" spans="1:289" x14ac:dyDescent="0.3">
      <c r="A2035" s="217">
        <v>43314</v>
      </c>
      <c r="B2035" s="31">
        <v>4136</v>
      </c>
      <c r="C2035" s="31">
        <f t="shared" si="221"/>
        <v>4082.1428571428573</v>
      </c>
      <c r="D2035" s="7">
        <v>4760.17</v>
      </c>
      <c r="E2035" s="2">
        <v>2857.22</v>
      </c>
      <c r="H2035" s="2">
        <v>4440.17</v>
      </c>
      <c r="I2035" s="3">
        <v>3205.25</v>
      </c>
      <c r="J2035" s="7">
        <v>4478.53</v>
      </c>
      <c r="K2035" s="2">
        <v>2633.48</v>
      </c>
      <c r="N2035" s="7">
        <v>4158.53</v>
      </c>
      <c r="O2035" s="3">
        <v>2979.66</v>
      </c>
      <c r="P2035" s="7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7">
        <v>3952.6982000000003</v>
      </c>
      <c r="AJ2035" s="2">
        <f t="shared" si="217"/>
        <v>3941</v>
      </c>
      <c r="AK2035" s="2">
        <v>195</v>
      </c>
      <c r="AL2035" s="7">
        <v>4239.25</v>
      </c>
      <c r="AM2035" s="2">
        <v>2712.45</v>
      </c>
      <c r="AP2035" s="7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HM2035" s="7">
        <v>4666.5600000000004</v>
      </c>
      <c r="HN2035" s="3">
        <v>4346.5600000000004</v>
      </c>
      <c r="IO2035" s="57"/>
      <c r="IP2035" s="56"/>
      <c r="IQ2035" s="56"/>
      <c r="IR2035" s="56"/>
      <c r="IS2035" s="56"/>
      <c r="IT2035" s="56"/>
      <c r="IU2035" s="56"/>
      <c r="IV2035" s="56"/>
      <c r="IW2035" s="56"/>
      <c r="IX2035" s="56"/>
      <c r="IY2035" s="56"/>
      <c r="IZ2035" s="56"/>
      <c r="JA2035" s="56"/>
      <c r="JB2035" s="56"/>
      <c r="JC2035" s="56"/>
      <c r="JD2035" s="56"/>
      <c r="JE2035" s="56"/>
      <c r="JF2035" s="56"/>
      <c r="JG2035" s="56"/>
      <c r="JH2035" s="56"/>
      <c r="JI2035" s="56"/>
      <c r="JJ2035" s="56"/>
      <c r="JK2035" s="56"/>
      <c r="JL2035" s="56"/>
      <c r="JM2035" s="56"/>
      <c r="JN2035" s="56"/>
      <c r="JO2035" s="56"/>
      <c r="JP2035" s="155"/>
      <c r="JQ2035" s="56"/>
      <c r="JR2035" s="56"/>
      <c r="KA2035" s="247">
        <f t="shared" si="218"/>
        <v>4708.53</v>
      </c>
      <c r="KB2035" s="228">
        <f t="shared" si="219"/>
        <v>3658.7200000000003</v>
      </c>
      <c r="KC2035" s="246">
        <f t="shared" si="220"/>
        <v>3541.1200000000003</v>
      </c>
    </row>
    <row r="2036" spans="1:289" x14ac:dyDescent="0.3">
      <c r="A2036" s="217">
        <v>43315</v>
      </c>
      <c r="B2036" s="31">
        <v>4152</v>
      </c>
      <c r="C2036" s="31">
        <f t="shared" si="221"/>
        <v>4087.7619047619046</v>
      </c>
      <c r="D2036" s="7">
        <v>4808.0200000000004</v>
      </c>
      <c r="E2036" s="2">
        <v>2901.52</v>
      </c>
      <c r="H2036" s="2">
        <v>4488.0200000000004</v>
      </c>
      <c r="I2036" s="3">
        <v>3249.92</v>
      </c>
      <c r="J2036" s="7">
        <v>4524.8999999999996</v>
      </c>
      <c r="K2036" s="2">
        <v>2676.61</v>
      </c>
      <c r="N2036" s="7">
        <v>4204.8999999999996</v>
      </c>
      <c r="O2036" s="3">
        <v>3023.14</v>
      </c>
      <c r="P2036" s="7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7">
        <v>3922.0178000000001</v>
      </c>
      <c r="AJ2036" s="2">
        <f t="shared" si="217"/>
        <v>3957</v>
      </c>
      <c r="AK2036" s="2">
        <v>195</v>
      </c>
      <c r="AL2036" s="7">
        <v>4326.3</v>
      </c>
      <c r="AM2036" s="2">
        <v>2795.68</v>
      </c>
      <c r="AP2036" s="7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HM2036" s="7">
        <v>4727.41</v>
      </c>
      <c r="HN2036" s="3">
        <v>4407.41</v>
      </c>
      <c r="IO2036" s="57"/>
      <c r="IP2036" s="56"/>
      <c r="IQ2036" s="56"/>
      <c r="IR2036" s="56"/>
      <c r="IS2036" s="56"/>
      <c r="IT2036" s="56"/>
      <c r="IU2036" s="56"/>
      <c r="IV2036" s="56"/>
      <c r="IW2036" s="56"/>
      <c r="IX2036" s="56"/>
      <c r="IY2036" s="56"/>
      <c r="IZ2036" s="56"/>
      <c r="JA2036" s="56"/>
      <c r="JB2036" s="56"/>
      <c r="JC2036" s="56"/>
      <c r="JD2036" s="56"/>
      <c r="JE2036" s="56"/>
      <c r="JF2036" s="56"/>
      <c r="JG2036" s="56"/>
      <c r="JH2036" s="56"/>
      <c r="JI2036" s="56"/>
      <c r="JJ2036" s="56"/>
      <c r="JK2036" s="56"/>
      <c r="JL2036" s="56"/>
      <c r="JM2036" s="56"/>
      <c r="JN2036" s="56"/>
      <c r="JO2036" s="56"/>
      <c r="JP2036" s="155"/>
      <c r="JQ2036" s="56"/>
      <c r="JR2036" s="56"/>
      <c r="KA2036" s="247">
        <f t="shared" si="218"/>
        <v>4754.8999999999996</v>
      </c>
      <c r="KB2036" s="228">
        <f t="shared" si="219"/>
        <v>3675.04</v>
      </c>
      <c r="KC2036" s="246">
        <f t="shared" si="220"/>
        <v>3555.84</v>
      </c>
    </row>
    <row r="2037" spans="1:289" x14ac:dyDescent="0.3">
      <c r="A2037" s="217">
        <v>43318</v>
      </c>
      <c r="B2037" s="31">
        <v>4171</v>
      </c>
      <c r="C2037" s="31">
        <f t="shared" si="221"/>
        <v>4094.1428571428573</v>
      </c>
      <c r="D2037" s="7">
        <v>4818.47</v>
      </c>
      <c r="E2037" s="2">
        <v>2908.76</v>
      </c>
      <c r="H2037" s="2">
        <v>4498.47</v>
      </c>
      <c r="I2037" s="3">
        <v>3257.22</v>
      </c>
      <c r="J2037" s="7">
        <v>4547.22</v>
      </c>
      <c r="K2037" s="2">
        <v>2695.81</v>
      </c>
      <c r="N2037" s="7">
        <v>4227.22</v>
      </c>
      <c r="O2037" s="3">
        <v>3042.5</v>
      </c>
      <c r="P2037" s="7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7">
        <v>3942.4713999999999</v>
      </c>
      <c r="AJ2037" s="2">
        <f t="shared" si="217"/>
        <v>3976</v>
      </c>
      <c r="AK2037" s="2">
        <v>195</v>
      </c>
      <c r="AL2037" s="7">
        <v>4389.82</v>
      </c>
      <c r="AM2037" s="2">
        <v>2855.52</v>
      </c>
      <c r="AP2037" s="7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HM2037" s="7">
        <v>4750.9399999999996</v>
      </c>
      <c r="HN2037" s="3">
        <v>4430.9399999999996</v>
      </c>
      <c r="IO2037" s="57"/>
      <c r="IP2037" s="56"/>
      <c r="IQ2037" s="56"/>
      <c r="IR2037" s="56"/>
      <c r="IS2037" s="56"/>
      <c r="IT2037" s="56"/>
      <c r="IU2037" s="56"/>
      <c r="IV2037" s="56"/>
      <c r="IW2037" s="56"/>
      <c r="IX2037" s="56"/>
      <c r="IY2037" s="56"/>
      <c r="IZ2037" s="56"/>
      <c r="JA2037" s="56"/>
      <c r="JB2037" s="56"/>
      <c r="JC2037" s="56"/>
      <c r="JD2037" s="56"/>
      <c r="JE2037" s="56"/>
      <c r="JF2037" s="56"/>
      <c r="JG2037" s="56"/>
      <c r="JH2037" s="56"/>
      <c r="JI2037" s="56"/>
      <c r="JJ2037" s="56"/>
      <c r="JK2037" s="56"/>
      <c r="JL2037" s="56"/>
      <c r="JM2037" s="56"/>
      <c r="JN2037" s="56"/>
      <c r="JO2037" s="56"/>
      <c r="JP2037" s="155"/>
      <c r="JQ2037" s="56"/>
      <c r="JR2037" s="56"/>
      <c r="KA2037" s="247">
        <f t="shared" si="218"/>
        <v>4777.22</v>
      </c>
      <c r="KB2037" s="228">
        <f t="shared" si="219"/>
        <v>3694.42</v>
      </c>
      <c r="KC2037" s="246">
        <f t="shared" si="220"/>
        <v>3573.32</v>
      </c>
    </row>
    <row r="2038" spans="1:289" x14ac:dyDescent="0.3">
      <c r="A2038" s="217">
        <v>43319</v>
      </c>
      <c r="B2038" s="31">
        <v>4205</v>
      </c>
      <c r="C2038" s="31">
        <f t="shared" si="221"/>
        <v>4102.8095238095239</v>
      </c>
      <c r="D2038" s="7">
        <v>4873.6499999999996</v>
      </c>
      <c r="E2038" s="2">
        <v>2967.76</v>
      </c>
      <c r="H2038" s="2">
        <v>4553.6499999999996</v>
      </c>
      <c r="I2038" s="3">
        <v>3316.71</v>
      </c>
      <c r="J2038" s="7">
        <v>4510.95</v>
      </c>
      <c r="K2038" s="2">
        <v>2664.61</v>
      </c>
      <c r="N2038" s="7">
        <v>4190.95</v>
      </c>
      <c r="O2038" s="3">
        <v>3011.04</v>
      </c>
      <c r="P2038" s="7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7">
        <v>4084.2129999999997</v>
      </c>
      <c r="AJ2038" s="2">
        <f t="shared" si="217"/>
        <v>4010</v>
      </c>
      <c r="AK2038" s="2">
        <v>195</v>
      </c>
      <c r="AL2038" s="7">
        <v>4352.3599999999997</v>
      </c>
      <c r="AM2038" s="2">
        <v>2822.77</v>
      </c>
      <c r="AP2038" s="7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HM2038" s="7">
        <v>4712.7</v>
      </c>
      <c r="HN2038" s="3">
        <v>4392.7</v>
      </c>
      <c r="IO2038" s="57"/>
      <c r="IP2038" s="56"/>
      <c r="IQ2038" s="56"/>
      <c r="IR2038" s="56"/>
      <c r="IS2038" s="56"/>
      <c r="IT2038" s="56"/>
      <c r="IU2038" s="56"/>
      <c r="IV2038" s="56"/>
      <c r="IW2038" s="56"/>
      <c r="IX2038" s="56"/>
      <c r="IY2038" s="56"/>
      <c r="IZ2038" s="56"/>
      <c r="JA2038" s="56"/>
      <c r="JB2038" s="56"/>
      <c r="JC2038" s="56"/>
      <c r="JD2038" s="56"/>
      <c r="JE2038" s="56"/>
      <c r="JF2038" s="56"/>
      <c r="JG2038" s="56"/>
      <c r="JH2038" s="56"/>
      <c r="JI2038" s="56"/>
      <c r="JJ2038" s="56"/>
      <c r="JK2038" s="56"/>
      <c r="JL2038" s="56"/>
      <c r="JM2038" s="56"/>
      <c r="JN2038" s="56"/>
      <c r="JO2038" s="56"/>
      <c r="JP2038" s="155"/>
      <c r="JQ2038" s="56"/>
      <c r="JR2038" s="56"/>
      <c r="KA2038" s="247">
        <f t="shared" si="218"/>
        <v>4740.95</v>
      </c>
      <c r="KB2038" s="228">
        <f t="shared" si="219"/>
        <v>3729.1000000000004</v>
      </c>
      <c r="KC2038" s="246">
        <f t="shared" si="220"/>
        <v>3604.6000000000004</v>
      </c>
    </row>
    <row r="2039" spans="1:289" x14ac:dyDescent="0.3">
      <c r="A2039" s="217">
        <v>43320</v>
      </c>
      <c r="B2039" s="31">
        <v>4197</v>
      </c>
      <c r="C2039" s="31">
        <f t="shared" si="221"/>
        <v>4111.2380952380954</v>
      </c>
      <c r="D2039" s="7">
        <v>4874.16</v>
      </c>
      <c r="E2039" s="2">
        <v>2964.48</v>
      </c>
      <c r="H2039" s="2">
        <v>4554.16</v>
      </c>
      <c r="I2039" s="3">
        <v>3313.8</v>
      </c>
      <c r="J2039" s="7">
        <v>4536.0600000000004</v>
      </c>
      <c r="K2039" s="2">
        <v>2686.21</v>
      </c>
      <c r="N2039" s="7">
        <v>4216.0600000000004</v>
      </c>
      <c r="O2039" s="3">
        <v>3032.82</v>
      </c>
      <c r="P2039" s="7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7">
        <v>4108.3960000000006</v>
      </c>
      <c r="AJ2039" s="2">
        <f t="shared" si="217"/>
        <v>4002</v>
      </c>
      <c r="AK2039" s="2">
        <v>195</v>
      </c>
      <c r="AL2039" s="7">
        <v>4432.41</v>
      </c>
      <c r="AM2039" s="2">
        <v>2898.53</v>
      </c>
      <c r="AP2039" s="7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HM2039" s="7">
        <v>4820.3599999999997</v>
      </c>
      <c r="HN2039" s="3">
        <v>4500.3599999999997</v>
      </c>
      <c r="IO2039" s="57"/>
      <c r="IP2039" s="56"/>
      <c r="IQ2039" s="56"/>
      <c r="IR2039" s="56"/>
      <c r="IS2039" s="56"/>
      <c r="IT2039" s="56"/>
      <c r="IU2039" s="56"/>
      <c r="IV2039" s="56"/>
      <c r="IW2039" s="56"/>
      <c r="IX2039" s="56"/>
      <c r="IY2039" s="56"/>
      <c r="IZ2039" s="56"/>
      <c r="JA2039" s="56"/>
      <c r="JB2039" s="56"/>
      <c r="JC2039" s="56"/>
      <c r="JD2039" s="56"/>
      <c r="JE2039" s="56"/>
      <c r="JF2039" s="56"/>
      <c r="JG2039" s="56"/>
      <c r="JH2039" s="56"/>
      <c r="JI2039" s="56"/>
      <c r="JJ2039" s="56"/>
      <c r="JK2039" s="56"/>
      <c r="JL2039" s="56"/>
      <c r="JM2039" s="56"/>
      <c r="JN2039" s="56"/>
      <c r="JO2039" s="56"/>
      <c r="JP2039" s="155"/>
      <c r="JQ2039" s="56"/>
      <c r="JR2039" s="56"/>
      <c r="KA2039" s="247">
        <f t="shared" si="218"/>
        <v>4766.0600000000004</v>
      </c>
      <c r="KB2039" s="228">
        <f t="shared" si="219"/>
        <v>3720.9400000000005</v>
      </c>
      <c r="KC2039" s="246">
        <f t="shared" si="220"/>
        <v>3597.2400000000002</v>
      </c>
    </row>
    <row r="2040" spans="1:289" x14ac:dyDescent="0.3">
      <c r="A2040" s="217">
        <v>43321</v>
      </c>
      <c r="B2040" s="31">
        <v>4197</v>
      </c>
      <c r="C2040" s="31">
        <f t="shared" si="221"/>
        <v>4119.6190476190477</v>
      </c>
      <c r="D2040" s="7">
        <v>4991.4799999999996</v>
      </c>
      <c r="E2040" s="2">
        <v>3067.17</v>
      </c>
      <c r="H2040" s="2">
        <v>4671.4799999999996</v>
      </c>
      <c r="I2040" s="3">
        <v>3416.94</v>
      </c>
      <c r="J2040" s="7">
        <v>4630.92</v>
      </c>
      <c r="K2040" s="2">
        <v>2767.81</v>
      </c>
      <c r="N2040" s="7">
        <v>4310.92</v>
      </c>
      <c r="O2040" s="3">
        <v>3115.1</v>
      </c>
      <c r="P2040" s="7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7">
        <v>4199.7539999999999</v>
      </c>
      <c r="AJ2040" s="2">
        <f t="shared" si="217"/>
        <v>4002</v>
      </c>
      <c r="AK2040" s="2">
        <v>195</v>
      </c>
      <c r="AL2040" s="7">
        <v>4504</v>
      </c>
      <c r="AM2040" s="2">
        <v>2958.31</v>
      </c>
      <c r="AP2040" s="7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HM2040" s="7">
        <v>4908.57</v>
      </c>
      <c r="HN2040" s="3">
        <v>4588.57</v>
      </c>
      <c r="IO2040" s="57"/>
      <c r="IP2040" s="56"/>
      <c r="IQ2040" s="56"/>
      <c r="IR2040" s="56"/>
      <c r="IS2040" s="56"/>
      <c r="IT2040" s="56"/>
      <c r="IU2040" s="56"/>
      <c r="IV2040" s="56"/>
      <c r="IW2040" s="56"/>
      <c r="IX2040" s="56"/>
      <c r="IY2040" s="56"/>
      <c r="IZ2040" s="56"/>
      <c r="JA2040" s="56"/>
      <c r="JB2040" s="56"/>
      <c r="JC2040" s="56"/>
      <c r="JD2040" s="56"/>
      <c r="JE2040" s="56"/>
      <c r="JF2040" s="56"/>
      <c r="JG2040" s="56"/>
      <c r="JH2040" s="56"/>
      <c r="JI2040" s="56"/>
      <c r="JJ2040" s="56"/>
      <c r="JK2040" s="56"/>
      <c r="JL2040" s="56"/>
      <c r="JM2040" s="56"/>
      <c r="JN2040" s="56"/>
      <c r="JO2040" s="56"/>
      <c r="JP2040" s="155"/>
      <c r="JQ2040" s="56"/>
      <c r="JR2040" s="56"/>
      <c r="KA2040" s="247">
        <f t="shared" si="218"/>
        <v>4860.92</v>
      </c>
      <c r="KB2040" s="228">
        <f t="shared" si="219"/>
        <v>3720.9400000000005</v>
      </c>
      <c r="KC2040" s="246">
        <f t="shared" si="220"/>
        <v>3597.2400000000002</v>
      </c>
    </row>
    <row r="2041" spans="1:289" x14ac:dyDescent="0.3">
      <c r="A2041" s="217">
        <v>43322</v>
      </c>
      <c r="B2041" s="31">
        <v>4200</v>
      </c>
      <c r="C2041" s="31">
        <f t="shared" si="221"/>
        <v>4128.0476190476193</v>
      </c>
      <c r="D2041" s="7">
        <v>5227.57</v>
      </c>
      <c r="E2041" s="2">
        <v>3266.02</v>
      </c>
      <c r="H2041" s="2">
        <v>4907.57</v>
      </c>
      <c r="I2041" s="3">
        <v>3617.44</v>
      </c>
      <c r="J2041" s="7">
        <v>4873.6499999999996</v>
      </c>
      <c r="K2041" s="2">
        <v>2976.62</v>
      </c>
      <c r="N2041" s="7">
        <v>4553.6499999999996</v>
      </c>
      <c r="O2041" s="3">
        <v>3325.64</v>
      </c>
      <c r="P2041" s="7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7">
        <v>4433.5229999999992</v>
      </c>
      <c r="AJ2041" s="2">
        <f t="shared" si="217"/>
        <v>4005</v>
      </c>
      <c r="AK2041" s="2">
        <v>195</v>
      </c>
      <c r="AL2041" s="7">
        <v>4712.1499999999996</v>
      </c>
      <c r="AM2041" s="2">
        <v>3135.79</v>
      </c>
      <c r="AP2041" s="7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HM2041" s="7">
        <v>5109.8900000000003</v>
      </c>
      <c r="HN2041" s="3">
        <v>4789.8900000000003</v>
      </c>
      <c r="IO2041" s="57"/>
      <c r="IP2041" s="56"/>
      <c r="IQ2041" s="56"/>
      <c r="IR2041" s="56"/>
      <c r="IS2041" s="56"/>
      <c r="IT2041" s="56"/>
      <c r="IU2041" s="56"/>
      <c r="IV2041" s="56"/>
      <c r="IW2041" s="56"/>
      <c r="IX2041" s="56"/>
      <c r="IY2041" s="56"/>
      <c r="IZ2041" s="56"/>
      <c r="JA2041" s="56"/>
      <c r="JB2041" s="56"/>
      <c r="JC2041" s="56"/>
      <c r="JD2041" s="56"/>
      <c r="JE2041" s="56"/>
      <c r="JF2041" s="56"/>
      <c r="JG2041" s="56"/>
      <c r="JH2041" s="56"/>
      <c r="JI2041" s="56"/>
      <c r="JJ2041" s="56"/>
      <c r="JK2041" s="56"/>
      <c r="JL2041" s="56"/>
      <c r="JM2041" s="56"/>
      <c r="JN2041" s="56"/>
      <c r="JO2041" s="56"/>
      <c r="JP2041" s="155"/>
      <c r="JQ2041" s="56"/>
      <c r="JR2041" s="56"/>
      <c r="KA2041" s="247">
        <f t="shared" si="218"/>
        <v>5103.6499999999996</v>
      </c>
      <c r="KB2041" s="228">
        <f t="shared" si="219"/>
        <v>3724</v>
      </c>
      <c r="KC2041" s="246">
        <f t="shared" si="220"/>
        <v>3600</v>
      </c>
    </row>
    <row r="2042" spans="1:289" x14ac:dyDescent="0.3">
      <c r="A2042" s="217">
        <v>43325</v>
      </c>
      <c r="B2042" s="31">
        <v>4262</v>
      </c>
      <c r="C2042" s="31">
        <f t="shared" si="221"/>
        <v>4139.5714285714284</v>
      </c>
      <c r="D2042" s="7">
        <v>5142.66</v>
      </c>
      <c r="E2042" s="2">
        <v>3193.26</v>
      </c>
      <c r="H2042" s="2">
        <v>4822.66</v>
      </c>
      <c r="I2042" s="3">
        <v>3544.08</v>
      </c>
      <c r="J2042" s="7">
        <v>4795.53</v>
      </c>
      <c r="K2042" s="2">
        <v>2909.42</v>
      </c>
      <c r="N2042" s="7">
        <v>4475.53</v>
      </c>
      <c r="O2042" s="3">
        <v>3257.88</v>
      </c>
      <c r="P2042" s="7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7">
        <v>4358.2870000000003</v>
      </c>
      <c r="AJ2042" s="2">
        <f t="shared" si="217"/>
        <v>4067</v>
      </c>
      <c r="AK2042" s="2">
        <v>195</v>
      </c>
      <c r="AL2042" s="7">
        <v>4631.76</v>
      </c>
      <c r="AM2042" s="2">
        <v>3065.53</v>
      </c>
      <c r="AP2042" s="7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HM2042" s="7">
        <v>5027.2299999999996</v>
      </c>
      <c r="HN2042" s="3">
        <v>4707.2299999999996</v>
      </c>
      <c r="IO2042" s="57"/>
      <c r="IP2042" s="56"/>
      <c r="IQ2042" s="56"/>
      <c r="IR2042" s="56"/>
      <c r="IS2042" s="56"/>
      <c r="IT2042" s="56"/>
      <c r="IU2042" s="56"/>
      <c r="IV2042" s="56"/>
      <c r="IW2042" s="56"/>
      <c r="IX2042" s="56"/>
      <c r="IY2042" s="56"/>
      <c r="IZ2042" s="56"/>
      <c r="JA2042" s="56"/>
      <c r="JB2042" s="56"/>
      <c r="JC2042" s="56"/>
      <c r="JD2042" s="56"/>
      <c r="JE2042" s="56"/>
      <c r="JF2042" s="56"/>
      <c r="JG2042" s="56"/>
      <c r="JH2042" s="56"/>
      <c r="JI2042" s="56"/>
      <c r="JJ2042" s="56"/>
      <c r="JK2042" s="56"/>
      <c r="JL2042" s="56"/>
      <c r="JM2042" s="56"/>
      <c r="JN2042" s="56"/>
      <c r="JO2042" s="56"/>
      <c r="JP2042" s="155"/>
      <c r="JQ2042" s="56"/>
      <c r="JR2042" s="56"/>
      <c r="KA2042" s="247">
        <f t="shared" si="218"/>
        <v>5025.53</v>
      </c>
      <c r="KB2042" s="228">
        <f t="shared" si="219"/>
        <v>3787.24</v>
      </c>
      <c r="KC2042" s="246">
        <f t="shared" si="220"/>
        <v>3657.04</v>
      </c>
    </row>
    <row r="2043" spans="1:289" x14ac:dyDescent="0.3">
      <c r="A2043" s="217">
        <v>43326</v>
      </c>
      <c r="B2043" s="31">
        <v>4250</v>
      </c>
      <c r="C2043" s="31">
        <f t="shared" si="221"/>
        <v>4150.2380952380954</v>
      </c>
      <c r="D2043" s="7">
        <v>4954.5200000000004</v>
      </c>
      <c r="E2043" s="2">
        <v>3006.87</v>
      </c>
      <c r="H2043" s="2">
        <v>4634.5200000000004</v>
      </c>
      <c r="I2043" s="3">
        <v>3356.14</v>
      </c>
      <c r="J2043" s="7">
        <v>4809.4799999999996</v>
      </c>
      <c r="K2043" s="2">
        <v>2921.42</v>
      </c>
      <c r="N2043" s="7">
        <v>4489.4799999999996</v>
      </c>
      <c r="O2043" s="3">
        <v>3269.98</v>
      </c>
      <c r="P2043" s="7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7">
        <v>4388.3019999999997</v>
      </c>
      <c r="AJ2043" s="2">
        <f t="shared" si="217"/>
        <v>4055</v>
      </c>
      <c r="AK2043" s="2">
        <v>195</v>
      </c>
      <c r="AL2043" s="7">
        <v>4500.8999999999996</v>
      </c>
      <c r="AM2043" s="2">
        <v>2935.66</v>
      </c>
      <c r="AP2043" s="7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HM2043" s="7">
        <v>4940.34</v>
      </c>
      <c r="HN2043" s="3">
        <v>4620.34</v>
      </c>
      <c r="IO2043" s="57"/>
      <c r="IP2043" s="56"/>
      <c r="IQ2043" s="56"/>
      <c r="IR2043" s="56"/>
      <c r="IS2043" s="56"/>
      <c r="IT2043" s="56"/>
      <c r="IU2043" s="56"/>
      <c r="IV2043" s="56"/>
      <c r="IW2043" s="56"/>
      <c r="IX2043" s="56"/>
      <c r="IY2043" s="56"/>
      <c r="IZ2043" s="56"/>
      <c r="JA2043" s="56"/>
      <c r="JB2043" s="56"/>
      <c r="JC2043" s="56"/>
      <c r="JD2043" s="56"/>
      <c r="JE2043" s="56"/>
      <c r="JF2043" s="56"/>
      <c r="JG2043" s="56"/>
      <c r="JH2043" s="56"/>
      <c r="JI2043" s="56"/>
      <c r="JJ2043" s="56"/>
      <c r="JK2043" s="56"/>
      <c r="JL2043" s="56"/>
      <c r="JM2043" s="56"/>
      <c r="JN2043" s="56"/>
      <c r="JO2043" s="56"/>
      <c r="JP2043" s="155"/>
      <c r="JQ2043" s="56"/>
      <c r="JR2043" s="56"/>
      <c r="KA2043" s="247">
        <f t="shared" si="218"/>
        <v>5039.4799999999996</v>
      </c>
      <c r="KB2043" s="228">
        <f t="shared" si="219"/>
        <v>3775</v>
      </c>
      <c r="KC2043" s="246">
        <f t="shared" si="220"/>
        <v>3646</v>
      </c>
    </row>
    <row r="2044" spans="1:289" x14ac:dyDescent="0.3">
      <c r="A2044" s="217">
        <v>43327</v>
      </c>
      <c r="B2044" s="31">
        <v>4290</v>
      </c>
      <c r="C2044" s="31">
        <f t="shared" si="221"/>
        <v>4162.1428571428569</v>
      </c>
      <c r="D2044" s="7">
        <v>5001.03</v>
      </c>
      <c r="E2044" s="2">
        <v>3050.23</v>
      </c>
      <c r="H2044" s="2">
        <v>4681.03</v>
      </c>
      <c r="I2044" s="3">
        <v>3399.86</v>
      </c>
      <c r="J2044" s="7">
        <v>4826.22</v>
      </c>
      <c r="K2044" s="2">
        <v>2935.82</v>
      </c>
      <c r="N2044" s="7">
        <v>4506.22</v>
      </c>
      <c r="O2044" s="3">
        <v>3284.5</v>
      </c>
      <c r="P2044" s="7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7">
        <v>4404.4839999999995</v>
      </c>
      <c r="AJ2044" s="2">
        <f t="shared" si="217"/>
        <v>4095</v>
      </c>
      <c r="AK2044" s="2">
        <v>195</v>
      </c>
      <c r="AL2044" s="7">
        <v>4488.3599999999997</v>
      </c>
      <c r="AM2044" s="2">
        <v>2921.52</v>
      </c>
      <c r="AP2044" s="7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HM2044" s="7">
        <v>4913.88</v>
      </c>
      <c r="HN2044" s="3">
        <v>4593.88</v>
      </c>
      <c r="IO2044" s="57"/>
      <c r="IP2044" s="56"/>
      <c r="IQ2044" s="56"/>
      <c r="IR2044" s="56"/>
      <c r="IS2044" s="56"/>
      <c r="IT2044" s="56"/>
      <c r="IU2044" s="56"/>
      <c r="IV2044" s="56"/>
      <c r="IW2044" s="56"/>
      <c r="IX2044" s="56"/>
      <c r="IY2044" s="56"/>
      <c r="IZ2044" s="56"/>
      <c r="JA2044" s="56"/>
      <c r="JB2044" s="56"/>
      <c r="JC2044" s="56"/>
      <c r="JD2044" s="56"/>
      <c r="JE2044" s="56"/>
      <c r="JF2044" s="56"/>
      <c r="JG2044" s="56"/>
      <c r="JH2044" s="56"/>
      <c r="JI2044" s="56"/>
      <c r="JJ2044" s="56"/>
      <c r="JK2044" s="56"/>
      <c r="JL2044" s="56"/>
      <c r="JM2044" s="56"/>
      <c r="JN2044" s="56"/>
      <c r="JO2044" s="56"/>
      <c r="JP2044" s="155"/>
      <c r="JQ2044" s="56"/>
      <c r="JR2044" s="56"/>
      <c r="KA2044" s="247">
        <f t="shared" si="218"/>
        <v>5056.22</v>
      </c>
      <c r="KB2044" s="228">
        <f t="shared" si="219"/>
        <v>3815.8</v>
      </c>
      <c r="KC2044" s="246">
        <f t="shared" si="220"/>
        <v>3682.8</v>
      </c>
    </row>
    <row r="2045" spans="1:289" x14ac:dyDescent="0.3">
      <c r="A2045" s="217">
        <v>43328</v>
      </c>
      <c r="B2045" s="31">
        <v>4294</v>
      </c>
      <c r="C2045" s="31">
        <f t="shared" si="221"/>
        <v>4173.3809523809523</v>
      </c>
      <c r="D2045" s="7">
        <v>5002.99</v>
      </c>
      <c r="E2045" s="2">
        <v>3044.26</v>
      </c>
      <c r="H2045" s="2">
        <v>4682.99</v>
      </c>
      <c r="I2045" s="3">
        <v>3393.84</v>
      </c>
      <c r="J2045" s="7">
        <v>4870.01</v>
      </c>
      <c r="K2045" s="2">
        <v>2971.71</v>
      </c>
      <c r="N2045" s="7">
        <v>4550.01</v>
      </c>
      <c r="O2045" s="3">
        <v>3320.69</v>
      </c>
      <c r="P2045" s="7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7">
        <v>4461.1210000000001</v>
      </c>
      <c r="AJ2045" s="2">
        <f t="shared" si="217"/>
        <v>4099</v>
      </c>
      <c r="AK2045" s="2">
        <v>195</v>
      </c>
      <c r="AL2045" s="7">
        <v>4546.0600000000004</v>
      </c>
      <c r="AM2045" s="2">
        <v>2957.2</v>
      </c>
      <c r="AP2045" s="7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HM2045" s="7">
        <v>4973.71</v>
      </c>
      <c r="HN2045" s="3">
        <v>4653.71</v>
      </c>
      <c r="IO2045" s="57"/>
      <c r="IP2045" s="56"/>
      <c r="IQ2045" s="56"/>
      <c r="IR2045" s="56"/>
      <c r="IS2045" s="56"/>
      <c r="IT2045" s="56"/>
      <c r="IU2045" s="56"/>
      <c r="IV2045" s="56"/>
      <c r="IW2045" s="56"/>
      <c r="IX2045" s="56"/>
      <c r="IY2045" s="56"/>
      <c r="IZ2045" s="56"/>
      <c r="JA2045" s="56"/>
      <c r="JB2045" s="56"/>
      <c r="JC2045" s="56"/>
      <c r="JD2045" s="56"/>
      <c r="JE2045" s="56"/>
      <c r="JF2045" s="56"/>
      <c r="JG2045" s="56"/>
      <c r="JH2045" s="56"/>
      <c r="JI2045" s="56"/>
      <c r="JJ2045" s="56"/>
      <c r="JK2045" s="56"/>
      <c r="JL2045" s="56"/>
      <c r="JM2045" s="56"/>
      <c r="JN2045" s="56"/>
      <c r="JO2045" s="56"/>
      <c r="JP2045" s="155"/>
      <c r="JQ2045" s="56"/>
      <c r="JR2045" s="56"/>
      <c r="KA2045" s="247">
        <f t="shared" si="218"/>
        <v>5100.01</v>
      </c>
      <c r="KB2045" s="228">
        <f t="shared" si="219"/>
        <v>3819.88</v>
      </c>
      <c r="KC2045" s="246">
        <f t="shared" si="220"/>
        <v>3686.48</v>
      </c>
    </row>
    <row r="2046" spans="1:289" x14ac:dyDescent="0.3">
      <c r="A2046" s="217">
        <v>43329</v>
      </c>
      <c r="B2046" s="31">
        <v>4341</v>
      </c>
      <c r="C2046" s="31">
        <f t="shared" si="221"/>
        <v>4185.5714285714284</v>
      </c>
      <c r="D2046" s="7">
        <v>5085.72</v>
      </c>
      <c r="E2046" s="2">
        <v>3124.28</v>
      </c>
      <c r="H2046" s="2">
        <v>4765.72</v>
      </c>
      <c r="I2046" s="3">
        <v>3474.52</v>
      </c>
      <c r="J2046" s="7">
        <v>4878.3500000000004</v>
      </c>
      <c r="K2046" s="2">
        <v>2978.88</v>
      </c>
      <c r="N2046" s="7">
        <v>4558.3500000000004</v>
      </c>
      <c r="O2046" s="3">
        <v>3327.92</v>
      </c>
      <c r="P2046" s="7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7">
        <v>4469.2119999999995</v>
      </c>
      <c r="AJ2046" s="2">
        <f t="shared" si="217"/>
        <v>4146</v>
      </c>
      <c r="AK2046" s="2">
        <v>195</v>
      </c>
      <c r="AL2046" s="7">
        <v>4598.78</v>
      </c>
      <c r="AM2046" s="2">
        <v>3007.96</v>
      </c>
      <c r="AP2046" s="7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HM2046" s="7">
        <v>5056.38</v>
      </c>
      <c r="HN2046" s="3">
        <v>4736.38</v>
      </c>
      <c r="IO2046" s="57"/>
      <c r="IP2046" s="56"/>
      <c r="IQ2046" s="56"/>
      <c r="IR2046" s="56"/>
      <c r="IS2046" s="56"/>
      <c r="IT2046" s="56"/>
      <c r="IU2046" s="56"/>
      <c r="IV2046" s="56"/>
      <c r="IW2046" s="56"/>
      <c r="IX2046" s="56"/>
      <c r="IY2046" s="56"/>
      <c r="IZ2046" s="56"/>
      <c r="JA2046" s="56"/>
      <c r="JB2046" s="56"/>
      <c r="JC2046" s="56"/>
      <c r="JD2046" s="56"/>
      <c r="JE2046" s="56"/>
      <c r="JF2046" s="56"/>
      <c r="JG2046" s="56"/>
      <c r="JH2046" s="56"/>
      <c r="JI2046" s="56"/>
      <c r="JJ2046" s="56"/>
      <c r="JK2046" s="56"/>
      <c r="JL2046" s="56"/>
      <c r="JM2046" s="56"/>
      <c r="JN2046" s="56"/>
      <c r="JO2046" s="56"/>
      <c r="JP2046" s="155"/>
      <c r="JQ2046" s="56"/>
      <c r="JR2046" s="56"/>
      <c r="KA2046" s="247">
        <f t="shared" si="218"/>
        <v>5108.3500000000004</v>
      </c>
      <c r="KB2046" s="228">
        <f t="shared" si="219"/>
        <v>3867.8199999999997</v>
      </c>
      <c r="KC2046" s="246">
        <f t="shared" si="220"/>
        <v>3729.7200000000003</v>
      </c>
    </row>
    <row r="2047" spans="1:289" x14ac:dyDescent="0.3">
      <c r="A2047" s="217">
        <v>43332</v>
      </c>
      <c r="B2047" s="31">
        <v>4330</v>
      </c>
      <c r="C2047" s="31">
        <f t="shared" si="221"/>
        <v>4195.8095238095239</v>
      </c>
      <c r="D2047" s="7">
        <v>5106.08</v>
      </c>
      <c r="E2047" s="2">
        <v>3152.89</v>
      </c>
      <c r="H2047" s="2">
        <v>4786.08</v>
      </c>
      <c r="I2047" s="3">
        <v>3503.37</v>
      </c>
      <c r="J2047" s="7">
        <v>4814.41</v>
      </c>
      <c r="K2047" s="2">
        <v>2923.91</v>
      </c>
      <c r="N2047" s="7">
        <v>4494.41</v>
      </c>
      <c r="O2047" s="3">
        <v>3272.49</v>
      </c>
      <c r="P2047" s="7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7">
        <v>4407.1809999999996</v>
      </c>
      <c r="AJ2047" s="2">
        <f t="shared" si="217"/>
        <v>4135</v>
      </c>
      <c r="AK2047" s="2">
        <v>195</v>
      </c>
      <c r="AL2047" s="7">
        <v>4593.21</v>
      </c>
      <c r="AM2047" s="2">
        <v>3009.78</v>
      </c>
      <c r="AP2047" s="7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HM2047" s="7">
        <v>5033.43</v>
      </c>
      <c r="HN2047" s="3">
        <v>4713.43</v>
      </c>
      <c r="IO2047" s="57"/>
      <c r="IP2047" s="56"/>
      <c r="IQ2047" s="56"/>
      <c r="IR2047" s="56"/>
      <c r="IS2047" s="56"/>
      <c r="IT2047" s="56"/>
      <c r="IU2047" s="56"/>
      <c r="IV2047" s="56"/>
      <c r="IW2047" s="56"/>
      <c r="IX2047" s="56"/>
      <c r="IY2047" s="56"/>
      <c r="IZ2047" s="56"/>
      <c r="JA2047" s="56"/>
      <c r="JB2047" s="56"/>
      <c r="JC2047" s="56"/>
      <c r="JD2047" s="56"/>
      <c r="JE2047" s="56"/>
      <c r="JF2047" s="56"/>
      <c r="JG2047" s="56"/>
      <c r="JH2047" s="56"/>
      <c r="JI2047" s="56"/>
      <c r="JJ2047" s="56"/>
      <c r="JK2047" s="56"/>
      <c r="JL2047" s="56"/>
      <c r="JM2047" s="56"/>
      <c r="JN2047" s="56"/>
      <c r="JO2047" s="56"/>
      <c r="JP2047" s="155"/>
      <c r="JQ2047" s="56"/>
      <c r="JR2047" s="56"/>
      <c r="KA2047" s="247">
        <f t="shared" si="218"/>
        <v>5044.41</v>
      </c>
      <c r="KB2047" s="228">
        <f t="shared" si="219"/>
        <v>3856.6000000000004</v>
      </c>
      <c r="KC2047" s="246">
        <f t="shared" si="220"/>
        <v>3719.6000000000004</v>
      </c>
    </row>
    <row r="2048" spans="1:289" x14ac:dyDescent="0.3">
      <c r="A2048" s="217">
        <v>43333</v>
      </c>
      <c r="B2048" s="31">
        <v>4313</v>
      </c>
      <c r="C2048" s="31">
        <f t="shared" si="221"/>
        <v>4203.5714285714284</v>
      </c>
      <c r="D2048" s="7">
        <v>4995.16</v>
      </c>
      <c r="E2048" s="2">
        <v>3047.11</v>
      </c>
      <c r="H2048" s="2">
        <v>4675.16</v>
      </c>
      <c r="I2048" s="3">
        <v>3396.71</v>
      </c>
      <c r="J2048" s="7">
        <v>4792.18</v>
      </c>
      <c r="K2048" s="2">
        <v>2904.79</v>
      </c>
      <c r="N2048" s="7">
        <v>4472.18</v>
      </c>
      <c r="O2048" s="3">
        <v>3253.21</v>
      </c>
      <c r="P2048" s="7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7">
        <v>4313.1779999999999</v>
      </c>
      <c r="AJ2048" s="2">
        <f t="shared" si="217"/>
        <v>4118</v>
      </c>
      <c r="AK2048" s="2">
        <v>195</v>
      </c>
      <c r="AL2048" s="7">
        <v>4541.62</v>
      </c>
      <c r="AM2048" s="2">
        <v>2961.71</v>
      </c>
      <c r="AP2048" s="7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HM2048" s="7">
        <v>4995.46</v>
      </c>
      <c r="HN2048" s="3">
        <v>4675.46</v>
      </c>
      <c r="IO2048" s="57"/>
      <c r="IP2048" s="56"/>
      <c r="IQ2048" s="56"/>
      <c r="IR2048" s="56"/>
      <c r="IS2048" s="56"/>
      <c r="IT2048" s="56"/>
      <c r="IU2048" s="56"/>
      <c r="IV2048" s="56"/>
      <c r="IW2048" s="56"/>
      <c r="IX2048" s="56"/>
      <c r="IY2048" s="56"/>
      <c r="IZ2048" s="56"/>
      <c r="JA2048" s="56"/>
      <c r="JB2048" s="56"/>
      <c r="JC2048" s="56"/>
      <c r="JD2048" s="56"/>
      <c r="JE2048" s="56"/>
      <c r="JF2048" s="56"/>
      <c r="JG2048" s="56"/>
      <c r="JH2048" s="56"/>
      <c r="JI2048" s="56"/>
      <c r="JJ2048" s="56"/>
      <c r="JK2048" s="56"/>
      <c r="JL2048" s="56"/>
      <c r="JM2048" s="56"/>
      <c r="JN2048" s="56"/>
      <c r="JO2048" s="56"/>
      <c r="JP2048" s="155"/>
      <c r="JQ2048" s="56"/>
      <c r="JR2048" s="56"/>
      <c r="KA2048" s="247">
        <f t="shared" si="218"/>
        <v>5022.18</v>
      </c>
      <c r="KB2048" s="228">
        <f t="shared" si="219"/>
        <v>3839.26</v>
      </c>
      <c r="KC2048" s="246">
        <f t="shared" si="220"/>
        <v>3703.96</v>
      </c>
    </row>
    <row r="2049" spans="1:289" x14ac:dyDescent="0.3">
      <c r="A2049" s="217">
        <v>43334</v>
      </c>
      <c r="B2049" s="31">
        <v>4297</v>
      </c>
      <c r="C2049" s="31">
        <f t="shared" si="221"/>
        <v>4210.7142857142853</v>
      </c>
      <c r="D2049" s="7">
        <v>4922.6000000000004</v>
      </c>
      <c r="E2049" s="2">
        <v>2975.95</v>
      </c>
      <c r="H2049" s="2">
        <v>4602.6000000000004</v>
      </c>
      <c r="I2049" s="3">
        <v>3324.96</v>
      </c>
      <c r="J2049" s="7">
        <v>4792.18</v>
      </c>
      <c r="K2049" s="2">
        <v>2904.79</v>
      </c>
      <c r="N2049" s="7">
        <v>4472.18</v>
      </c>
      <c r="O2049" s="3">
        <v>3253.21</v>
      </c>
      <c r="P2049" s="7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7">
        <v>4313.1779999999999</v>
      </c>
      <c r="AJ2049" s="2">
        <f t="shared" si="217"/>
        <v>4102</v>
      </c>
      <c r="AK2049" s="2">
        <v>195</v>
      </c>
      <c r="AL2049" s="7">
        <v>4541.62</v>
      </c>
      <c r="AM2049" s="2">
        <v>2961.71</v>
      </c>
      <c r="AP2049" s="7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HM2049" s="7">
        <v>4980.95</v>
      </c>
      <c r="HN2049" s="3">
        <v>4660.95</v>
      </c>
      <c r="IO2049" s="57"/>
      <c r="IP2049" s="56"/>
      <c r="IQ2049" s="56"/>
      <c r="IR2049" s="56"/>
      <c r="IS2049" s="56"/>
      <c r="IT2049" s="56"/>
      <c r="IU2049" s="56"/>
      <c r="IV2049" s="56"/>
      <c r="IW2049" s="56"/>
      <c r="IX2049" s="56"/>
      <c r="IY2049" s="56"/>
      <c r="IZ2049" s="56"/>
      <c r="JA2049" s="56"/>
      <c r="JB2049" s="56"/>
      <c r="JC2049" s="56"/>
      <c r="JD2049" s="56"/>
      <c r="JE2049" s="56"/>
      <c r="JF2049" s="56"/>
      <c r="JG2049" s="56"/>
      <c r="JH2049" s="56"/>
      <c r="JI2049" s="56"/>
      <c r="JJ2049" s="56"/>
      <c r="JK2049" s="56"/>
      <c r="JL2049" s="56"/>
      <c r="JM2049" s="56"/>
      <c r="JN2049" s="56"/>
      <c r="JO2049" s="56"/>
      <c r="JP2049" s="155"/>
      <c r="JQ2049" s="56"/>
      <c r="JR2049" s="56"/>
      <c r="KA2049" s="247">
        <f t="shared" si="218"/>
        <v>5022.18</v>
      </c>
      <c r="KB2049" s="228">
        <f t="shared" si="219"/>
        <v>3822.9400000000005</v>
      </c>
      <c r="KC2049" s="246">
        <f t="shared" si="220"/>
        <v>3689.2400000000002</v>
      </c>
    </row>
    <row r="2050" spans="1:289" x14ac:dyDescent="0.3">
      <c r="A2050" s="217">
        <v>43335</v>
      </c>
      <c r="B2050" s="31">
        <v>4273</v>
      </c>
      <c r="C2050" s="31">
        <f t="shared" si="221"/>
        <v>4217.4285714285716</v>
      </c>
      <c r="D2050" s="7">
        <v>5269.91</v>
      </c>
      <c r="E2050" s="2">
        <v>2949.9</v>
      </c>
      <c r="H2050" s="2">
        <v>4949.91</v>
      </c>
      <c r="I2050" s="3">
        <v>3298.7</v>
      </c>
      <c r="J2050" s="7">
        <v>5153.96</v>
      </c>
      <c r="K2050" s="2">
        <v>2907.18</v>
      </c>
      <c r="N2050" s="7">
        <v>4833.96</v>
      </c>
      <c r="O2050" s="3">
        <v>3255.62</v>
      </c>
      <c r="P2050" s="7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7">
        <v>4315.8248000000003</v>
      </c>
      <c r="AJ2050" s="2">
        <f t="shared" si="217"/>
        <v>4078</v>
      </c>
      <c r="AK2050" s="2">
        <v>195</v>
      </c>
      <c r="AL2050" s="7">
        <v>4544.38</v>
      </c>
      <c r="AM2050" s="2">
        <v>2949.9</v>
      </c>
      <c r="AP2050" s="7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HM2050" s="7">
        <v>5357.34</v>
      </c>
      <c r="HN2050" s="3">
        <v>5037.34</v>
      </c>
      <c r="IO2050" s="57"/>
      <c r="IP2050" s="56"/>
      <c r="IQ2050" s="56"/>
      <c r="IR2050" s="56"/>
      <c r="IS2050" s="56"/>
      <c r="IT2050" s="56"/>
      <c r="IU2050" s="56"/>
      <c r="IV2050" s="56"/>
      <c r="IW2050" s="56"/>
      <c r="IX2050" s="56"/>
      <c r="IY2050" s="56"/>
      <c r="IZ2050" s="56"/>
      <c r="JA2050" s="56"/>
      <c r="JB2050" s="56"/>
      <c r="JC2050" s="56"/>
      <c r="JD2050" s="56"/>
      <c r="JE2050" s="56"/>
      <c r="JF2050" s="56"/>
      <c r="JG2050" s="56"/>
      <c r="JH2050" s="56"/>
      <c r="JI2050" s="56"/>
      <c r="JJ2050" s="56"/>
      <c r="JK2050" s="56"/>
      <c r="JL2050" s="56"/>
      <c r="JM2050" s="56"/>
      <c r="JN2050" s="56"/>
      <c r="JO2050" s="56"/>
      <c r="JP2050" s="155"/>
      <c r="JQ2050" s="56"/>
      <c r="JR2050" s="56"/>
      <c r="KA2050" s="247">
        <f t="shared" si="218"/>
        <v>5383.96</v>
      </c>
      <c r="KB2050" s="228">
        <f t="shared" si="219"/>
        <v>3798.46</v>
      </c>
      <c r="KC2050" s="246">
        <f t="shared" si="220"/>
        <v>3667.1600000000003</v>
      </c>
    </row>
    <row r="2051" spans="1:289" x14ac:dyDescent="0.3">
      <c r="A2051" s="217">
        <v>43336</v>
      </c>
      <c r="B2051" s="31">
        <v>4242</v>
      </c>
      <c r="C2051" s="31">
        <f t="shared" si="221"/>
        <v>4222.5714285714284</v>
      </c>
      <c r="D2051" s="7">
        <v>5226.88</v>
      </c>
      <c r="E2051" s="2">
        <v>2911.56</v>
      </c>
      <c r="H2051" s="2">
        <v>4906.88</v>
      </c>
      <c r="I2051" s="3">
        <v>3260.04</v>
      </c>
      <c r="J2051" s="7">
        <v>5126.16</v>
      </c>
      <c r="K2051" s="2">
        <v>2883.27</v>
      </c>
      <c r="N2051" s="7">
        <v>4806.16</v>
      </c>
      <c r="O2051" s="3">
        <v>3231.52</v>
      </c>
      <c r="P2051" s="7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7">
        <v>4289.3568000000005</v>
      </c>
      <c r="AJ2051" s="2">
        <f t="shared" si="217"/>
        <v>4047</v>
      </c>
      <c r="AK2051" s="2">
        <v>195</v>
      </c>
      <c r="AL2051" s="7">
        <v>4501.96</v>
      </c>
      <c r="AM2051" s="2">
        <v>2911.56</v>
      </c>
      <c r="AP2051" s="7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HM2051" s="7">
        <v>5299.29</v>
      </c>
      <c r="HN2051" s="3">
        <v>4979.29</v>
      </c>
      <c r="IO2051" s="57"/>
      <c r="IP2051" s="56"/>
      <c r="IQ2051" s="56"/>
      <c r="IR2051" s="56"/>
      <c r="IS2051" s="56"/>
      <c r="IT2051" s="56"/>
      <c r="IU2051" s="56"/>
      <c r="IV2051" s="56"/>
      <c r="IW2051" s="56"/>
      <c r="IX2051" s="56"/>
      <c r="IY2051" s="56"/>
      <c r="IZ2051" s="56"/>
      <c r="JA2051" s="56"/>
      <c r="JB2051" s="56"/>
      <c r="JC2051" s="56"/>
      <c r="JD2051" s="56"/>
      <c r="JE2051" s="56"/>
      <c r="JF2051" s="56"/>
      <c r="JG2051" s="56"/>
      <c r="JH2051" s="56"/>
      <c r="JI2051" s="56"/>
      <c r="JJ2051" s="56"/>
      <c r="JK2051" s="56"/>
      <c r="JL2051" s="56"/>
      <c r="JM2051" s="56"/>
      <c r="JN2051" s="56"/>
      <c r="JO2051" s="56"/>
      <c r="JP2051" s="155"/>
      <c r="JQ2051" s="56"/>
      <c r="JR2051" s="56"/>
      <c r="KA2051" s="247">
        <f t="shared" si="218"/>
        <v>5356.16</v>
      </c>
      <c r="KB2051" s="228">
        <f t="shared" si="219"/>
        <v>3766.84</v>
      </c>
      <c r="KC2051" s="246">
        <f t="shared" si="220"/>
        <v>3638.6400000000003</v>
      </c>
    </row>
    <row r="2052" spans="1:289" x14ac:dyDescent="0.3">
      <c r="A2052" s="217">
        <v>43339</v>
      </c>
      <c r="B2052" s="31">
        <v>4227</v>
      </c>
      <c r="C2052" s="31">
        <f t="shared" si="221"/>
        <v>4227</v>
      </c>
      <c r="D2052" s="7">
        <v>5212.63</v>
      </c>
      <c r="E2052" s="2">
        <v>2899.51</v>
      </c>
      <c r="H2052" s="2">
        <v>4892.63</v>
      </c>
      <c r="I2052" s="3">
        <v>3247.89</v>
      </c>
      <c r="J2052" s="7">
        <v>5112.26</v>
      </c>
      <c r="K2052" s="2">
        <v>2871.32</v>
      </c>
      <c r="N2052" s="7">
        <v>4792.26</v>
      </c>
      <c r="O2052" s="3">
        <v>3219.47</v>
      </c>
      <c r="P2052" s="7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7">
        <v>4276.1228000000001</v>
      </c>
      <c r="AJ2052" s="2">
        <f t="shared" si="217"/>
        <v>4032</v>
      </c>
      <c r="AK2052" s="2">
        <v>195</v>
      </c>
      <c r="AL2052" s="7">
        <v>4488.01</v>
      </c>
      <c r="AM2052" s="2">
        <v>2899.51</v>
      </c>
      <c r="AP2052" s="7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HM2052" s="7">
        <v>5284.78</v>
      </c>
      <c r="HN2052" s="3">
        <v>4964.78</v>
      </c>
      <c r="IO2052" s="57"/>
      <c r="IP2052" s="56"/>
      <c r="IQ2052" s="56"/>
      <c r="IR2052" s="56"/>
      <c r="IS2052" s="56"/>
      <c r="IT2052" s="56"/>
      <c r="IU2052" s="56"/>
      <c r="IV2052" s="56"/>
      <c r="IW2052" s="56"/>
      <c r="IX2052" s="56"/>
      <c r="IY2052" s="56"/>
      <c r="IZ2052" s="56"/>
      <c r="JA2052" s="56"/>
      <c r="JB2052" s="56"/>
      <c r="JC2052" s="56"/>
      <c r="JD2052" s="56"/>
      <c r="JE2052" s="56"/>
      <c r="JF2052" s="56"/>
      <c r="JG2052" s="56"/>
      <c r="JH2052" s="56"/>
      <c r="JI2052" s="56"/>
      <c r="JJ2052" s="56"/>
      <c r="JK2052" s="56"/>
      <c r="JL2052" s="56"/>
      <c r="JM2052" s="56"/>
      <c r="JN2052" s="56"/>
      <c r="JO2052" s="56"/>
      <c r="JP2052" s="155"/>
      <c r="JQ2052" s="56"/>
      <c r="JR2052" s="56"/>
      <c r="KA2052" s="247">
        <f t="shared" si="218"/>
        <v>5342.26</v>
      </c>
      <c r="KB2052" s="228">
        <f t="shared" si="219"/>
        <v>3751.54</v>
      </c>
      <c r="KC2052" s="246">
        <f t="shared" si="220"/>
        <v>3624.84</v>
      </c>
    </row>
    <row r="2053" spans="1:289" x14ac:dyDescent="0.3">
      <c r="A2053" s="217">
        <v>43340</v>
      </c>
      <c r="B2053" s="31">
        <v>4205</v>
      </c>
      <c r="C2053" s="31">
        <f t="shared" si="221"/>
        <v>4231.2857142857147</v>
      </c>
      <c r="D2053" s="7">
        <v>5186.72</v>
      </c>
      <c r="E2053" s="2">
        <v>2873.71</v>
      </c>
      <c r="H2053" s="2">
        <v>4866.72</v>
      </c>
      <c r="I2053" s="3">
        <v>3221.88</v>
      </c>
      <c r="J2053" s="7">
        <v>5115.04</v>
      </c>
      <c r="K2053" s="2">
        <v>2873.71</v>
      </c>
      <c r="N2053" s="7">
        <v>4795.04</v>
      </c>
      <c r="O2053" s="3">
        <v>3221.88</v>
      </c>
      <c r="P2053" s="7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7">
        <v>4608.4996000000001</v>
      </c>
      <c r="AJ2053" s="2">
        <f t="shared" si="217"/>
        <v>4010</v>
      </c>
      <c r="AK2053" s="2">
        <v>195</v>
      </c>
      <c r="AL2053" s="7">
        <v>4447.66</v>
      </c>
      <c r="AM2053" s="2">
        <v>2859.61</v>
      </c>
      <c r="AP2053" s="7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HM2053" s="7">
        <v>5230.16</v>
      </c>
      <c r="HN2053" s="3">
        <v>4910.16</v>
      </c>
      <c r="IO2053" s="57"/>
      <c r="IP2053" s="56"/>
      <c r="IQ2053" s="56"/>
      <c r="IR2053" s="56"/>
      <c r="IS2053" s="56"/>
      <c r="IT2053" s="56"/>
      <c r="IU2053" s="56"/>
      <c r="IV2053" s="56"/>
      <c r="IW2053" s="56"/>
      <c r="IX2053" s="56"/>
      <c r="IY2053" s="56"/>
      <c r="IZ2053" s="56"/>
      <c r="JA2053" s="56"/>
      <c r="JB2053" s="56"/>
      <c r="JC2053" s="56"/>
      <c r="JD2053" s="56"/>
      <c r="JE2053" s="56"/>
      <c r="JF2053" s="56"/>
      <c r="JG2053" s="56"/>
      <c r="JH2053" s="56"/>
      <c r="JI2053" s="56"/>
      <c r="JJ2053" s="56"/>
      <c r="JK2053" s="56"/>
      <c r="JL2053" s="56"/>
      <c r="JM2053" s="56"/>
      <c r="JN2053" s="56"/>
      <c r="JO2053" s="56"/>
      <c r="JP2053" s="155"/>
      <c r="JQ2053" s="56"/>
      <c r="JR2053" s="56"/>
      <c r="KA2053" s="247">
        <f t="shared" si="218"/>
        <v>5345.04</v>
      </c>
      <c r="KB2053" s="228">
        <f t="shared" si="219"/>
        <v>3729.1000000000004</v>
      </c>
      <c r="KC2053" s="246">
        <f t="shared" si="220"/>
        <v>3604.6000000000004</v>
      </c>
    </row>
    <row r="2054" spans="1:289" x14ac:dyDescent="0.3">
      <c r="A2054" s="217">
        <v>43341</v>
      </c>
      <c r="B2054" s="31">
        <v>4231</v>
      </c>
      <c r="C2054" s="31">
        <f t="shared" si="221"/>
        <v>4236.333333333333</v>
      </c>
      <c r="D2054" s="7">
        <v>5223.1000000000004</v>
      </c>
      <c r="E2054" s="2">
        <v>2902.45</v>
      </c>
      <c r="H2054" s="2">
        <v>4903.1000000000004</v>
      </c>
      <c r="I2054" s="3">
        <v>3250.86</v>
      </c>
      <c r="J2054" s="7">
        <v>5165.07</v>
      </c>
      <c r="K2054" s="2">
        <v>2916.74</v>
      </c>
      <c r="N2054" s="7">
        <v>4845.07</v>
      </c>
      <c r="O2054" s="3">
        <v>3265.26</v>
      </c>
      <c r="P2054" s="7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7">
        <v>4655.7820000000002</v>
      </c>
      <c r="AJ2054" s="2">
        <f t="shared" si="217"/>
        <v>4036</v>
      </c>
      <c r="AK2054" s="2">
        <v>195</v>
      </c>
      <c r="AL2054" s="7">
        <v>4482.7700000000004</v>
      </c>
      <c r="AM2054" s="2">
        <v>2888.17</v>
      </c>
      <c r="AP2054" s="7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HM2054" s="7">
        <v>5281.66</v>
      </c>
      <c r="HN2054" s="3">
        <v>4961.66</v>
      </c>
      <c r="KA2054" s="247">
        <f t="shared" si="218"/>
        <v>5395.07</v>
      </c>
      <c r="KB2054" s="228">
        <f t="shared" si="219"/>
        <v>3755.62</v>
      </c>
      <c r="KC2054" s="246">
        <f t="shared" si="220"/>
        <v>3628.52</v>
      </c>
    </row>
    <row r="2055" spans="1:289" x14ac:dyDescent="0.3">
      <c r="A2055" s="216">
        <v>43342</v>
      </c>
      <c r="B2055" s="31">
        <v>4271</v>
      </c>
      <c r="C2055" s="31">
        <f t="shared" si="221"/>
        <v>4242.0952380952385</v>
      </c>
      <c r="D2055" s="7">
        <v>5426.63</v>
      </c>
      <c r="E2055" s="2">
        <v>3090.5</v>
      </c>
      <c r="H2055" s="2">
        <v>5106.63</v>
      </c>
      <c r="I2055" s="3">
        <v>3440.46</v>
      </c>
      <c r="J2055" s="7">
        <v>5263.29</v>
      </c>
      <c r="K2055" s="2">
        <v>2988.44</v>
      </c>
      <c r="N2055" s="7">
        <v>4943.29</v>
      </c>
      <c r="O2055" s="3">
        <v>3337.56</v>
      </c>
      <c r="P2055" s="7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7">
        <v>4734.5860000000002</v>
      </c>
      <c r="AJ2055" s="2">
        <f t="shared" si="217"/>
        <v>4076</v>
      </c>
      <c r="AK2055" s="2">
        <v>195</v>
      </c>
      <c r="AL2055" s="7">
        <v>4624.72</v>
      </c>
      <c r="AM2055" s="2">
        <v>3017.6</v>
      </c>
      <c r="AP2055" s="7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HM2055" s="7">
        <v>5397.21</v>
      </c>
      <c r="HN2055" s="3">
        <v>5077.21</v>
      </c>
      <c r="KA2055" s="247">
        <f t="shared" si="218"/>
        <v>5493.29</v>
      </c>
      <c r="KB2055" s="228">
        <f t="shared" si="219"/>
        <v>3796.42</v>
      </c>
      <c r="KC2055" s="246">
        <f t="shared" si="220"/>
        <v>3665.32</v>
      </c>
    </row>
    <row r="2056" spans="1:289" x14ac:dyDescent="0.3">
      <c r="A2056" s="216">
        <v>43343</v>
      </c>
      <c r="B2056" s="31">
        <v>4295</v>
      </c>
      <c r="C2056" s="31">
        <f t="shared" si="221"/>
        <v>4249.666666666667</v>
      </c>
      <c r="D2056" s="7">
        <v>5355.16</v>
      </c>
      <c r="E2056" s="2">
        <v>3020.01</v>
      </c>
      <c r="H2056" s="2">
        <v>5035.16</v>
      </c>
      <c r="I2056" s="3">
        <v>3369.39</v>
      </c>
      <c r="J2056" s="7">
        <v>5251.25</v>
      </c>
      <c r="K2056" s="2">
        <v>2990.83</v>
      </c>
      <c r="N2056" s="7">
        <v>4931.25</v>
      </c>
      <c r="O2056" s="3">
        <v>3339.97</v>
      </c>
      <c r="P2056" s="7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7">
        <v>4737.2128000000002</v>
      </c>
      <c r="AJ2056" s="2">
        <f t="shared" ref="AJ2056:AJ2119" si="222">B2056-AK2056</f>
        <v>4100</v>
      </c>
      <c r="AK2056" s="2">
        <v>195</v>
      </c>
      <c r="AL2056" s="7">
        <v>4612.6400000000003</v>
      </c>
      <c r="AM2056" s="2">
        <v>3005.42</v>
      </c>
      <c r="AP2056" s="7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HM2056" s="7">
        <v>5400.09</v>
      </c>
      <c r="HN2056" s="3">
        <v>5080.09</v>
      </c>
      <c r="KA2056" s="247">
        <f t="shared" si="218"/>
        <v>5481.25</v>
      </c>
      <c r="KB2056" s="228">
        <f t="shared" si="219"/>
        <v>3820.8999999999996</v>
      </c>
      <c r="KC2056" s="246">
        <f t="shared" si="220"/>
        <v>3687.4</v>
      </c>
    </row>
    <row r="2057" spans="1:289" x14ac:dyDescent="0.3">
      <c r="A2057" s="216">
        <v>43346</v>
      </c>
      <c r="B2057" s="31">
        <v>4305</v>
      </c>
      <c r="C2057" s="31">
        <f t="shared" si="221"/>
        <v>4256.9523809523807</v>
      </c>
      <c r="D2057" s="7">
        <v>5458.02</v>
      </c>
      <c r="E2057" s="2">
        <v>3115.11</v>
      </c>
      <c r="H2057" s="2">
        <v>5138.0200000000004</v>
      </c>
      <c r="I2057" s="3">
        <v>3465.28</v>
      </c>
      <c r="J2057" s="7">
        <v>5277.92</v>
      </c>
      <c r="K2057" s="2">
        <v>3011.95</v>
      </c>
      <c r="N2057" s="7">
        <v>4957.92</v>
      </c>
      <c r="O2057" s="3">
        <v>3361.26</v>
      </c>
      <c r="P2057" s="7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7">
        <v>4776.6148000000003</v>
      </c>
      <c r="AJ2057" s="2">
        <f t="shared" si="222"/>
        <v>4110</v>
      </c>
      <c r="AK2057" s="2">
        <v>195</v>
      </c>
      <c r="AL2057" s="7">
        <v>4669.3599999999997</v>
      </c>
      <c r="AM2057" s="2">
        <v>3056.16</v>
      </c>
      <c r="AP2057" s="7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HM2057" s="7">
        <v>5473.36</v>
      </c>
      <c r="HN2057" s="3">
        <v>5153.3599999999997</v>
      </c>
      <c r="KA2057" s="247">
        <f t="shared" si="218"/>
        <v>5507.92</v>
      </c>
      <c r="KB2057" s="228">
        <f t="shared" si="219"/>
        <v>3831.1000000000004</v>
      </c>
      <c r="KC2057" s="246">
        <f t="shared" si="220"/>
        <v>3696.6000000000004</v>
      </c>
    </row>
    <row r="2058" spans="1:289" x14ac:dyDescent="0.3">
      <c r="A2058" s="216">
        <v>43347</v>
      </c>
      <c r="B2058" s="31">
        <v>4383</v>
      </c>
      <c r="C2058" s="31">
        <f t="shared" si="221"/>
        <v>4267.0476190476193</v>
      </c>
      <c r="D2058" s="7">
        <v>5591.01</v>
      </c>
      <c r="E2058" s="2">
        <v>3227.8</v>
      </c>
      <c r="H2058" s="2">
        <v>5271.01</v>
      </c>
      <c r="I2058" s="3">
        <v>3578.9</v>
      </c>
      <c r="J2058" s="7">
        <v>5405.33</v>
      </c>
      <c r="K2058" s="2">
        <v>3121.4740000000002</v>
      </c>
      <c r="N2058" s="7">
        <v>5085.33</v>
      </c>
      <c r="O2058" s="3">
        <v>3471.66</v>
      </c>
      <c r="P2058" s="7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7">
        <v>4899.3876000000009</v>
      </c>
      <c r="AJ2058" s="2">
        <f t="shared" si="222"/>
        <v>4188</v>
      </c>
      <c r="AK2058" s="2">
        <v>195</v>
      </c>
      <c r="AL2058" s="7">
        <v>4813.2</v>
      </c>
      <c r="AM2058" s="2">
        <v>3182.22</v>
      </c>
      <c r="AP2058" s="7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HM2058" s="7">
        <v>5637.81</v>
      </c>
      <c r="HN2058" s="3">
        <v>5317.81</v>
      </c>
      <c r="KA2058" s="247">
        <f t="shared" si="218"/>
        <v>5635.33</v>
      </c>
      <c r="KB2058" s="228">
        <f t="shared" si="219"/>
        <v>3910.66</v>
      </c>
      <c r="KC2058" s="246">
        <f t="shared" si="220"/>
        <v>3768.36</v>
      </c>
    </row>
    <row r="2059" spans="1:289" x14ac:dyDescent="0.3">
      <c r="A2059" s="216">
        <v>43348</v>
      </c>
      <c r="B2059" s="31">
        <v>4421</v>
      </c>
      <c r="C2059" s="31">
        <f t="shared" si="221"/>
        <v>4277.333333333333</v>
      </c>
      <c r="D2059" s="7">
        <v>5570.28</v>
      </c>
      <c r="E2059" s="2">
        <v>3204</v>
      </c>
      <c r="H2059" s="2">
        <v>5250.28</v>
      </c>
      <c r="I2059" s="3">
        <v>3554.9</v>
      </c>
      <c r="J2059" s="7">
        <v>5367.93</v>
      </c>
      <c r="K2059" s="2">
        <v>3081.73</v>
      </c>
      <c r="N2059" s="7">
        <v>5047.93</v>
      </c>
      <c r="O2059" s="3">
        <v>3431.62</v>
      </c>
      <c r="P2059" s="7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7">
        <v>4923.0288</v>
      </c>
      <c r="AJ2059" s="2">
        <f t="shared" si="222"/>
        <v>4226</v>
      </c>
      <c r="AK2059" s="2">
        <v>195</v>
      </c>
      <c r="AL2059" s="7">
        <v>4760.4799999999996</v>
      </c>
      <c r="AM2059" s="2">
        <v>3127.58</v>
      </c>
      <c r="AP2059" s="7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HM2059" s="7">
        <v>5570.6</v>
      </c>
      <c r="HN2059" s="3">
        <v>5250.6</v>
      </c>
      <c r="KA2059" s="247">
        <f t="shared" si="218"/>
        <v>5597.93</v>
      </c>
      <c r="KB2059" s="228">
        <f t="shared" si="219"/>
        <v>3949.42</v>
      </c>
      <c r="KC2059" s="246">
        <f t="shared" si="220"/>
        <v>3803.32</v>
      </c>
    </row>
    <row r="2060" spans="1:289" x14ac:dyDescent="0.3">
      <c r="A2060" s="216">
        <v>43349</v>
      </c>
      <c r="B2060" s="31">
        <v>4367</v>
      </c>
      <c r="C2060" s="31">
        <f t="shared" si="221"/>
        <v>4285.4285714285716</v>
      </c>
      <c r="D2060" s="7">
        <v>5492.39</v>
      </c>
      <c r="E2060" s="2">
        <v>3131.85</v>
      </c>
      <c r="H2060" s="2">
        <v>5172.3900000000003</v>
      </c>
      <c r="I2060" s="3">
        <v>3482.16</v>
      </c>
      <c r="J2060" s="7">
        <v>5337.9</v>
      </c>
      <c r="K2060" s="2">
        <v>3055.98</v>
      </c>
      <c r="N2060" s="7">
        <v>5017.8999999999996</v>
      </c>
      <c r="O2060" s="3">
        <v>3405.66</v>
      </c>
      <c r="P2060" s="7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7">
        <v>4894.1340000000009</v>
      </c>
      <c r="AJ2060" s="2">
        <f t="shared" si="222"/>
        <v>4172</v>
      </c>
      <c r="AK2060" s="2">
        <v>195</v>
      </c>
      <c r="AL2060" s="7">
        <v>4730.24</v>
      </c>
      <c r="AM2060" s="2">
        <v>3101.5</v>
      </c>
      <c r="AP2060" s="7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HM2060" s="7">
        <v>5539.13</v>
      </c>
      <c r="HN2060" s="3">
        <v>5219.13</v>
      </c>
      <c r="KA2060" s="247">
        <f t="shared" si="218"/>
        <v>5567.9</v>
      </c>
      <c r="KB2060" s="228">
        <f t="shared" si="219"/>
        <v>3894.34</v>
      </c>
      <c r="KC2060" s="246">
        <f t="shared" si="220"/>
        <v>3753.6400000000003</v>
      </c>
    </row>
    <row r="2061" spans="1:289" x14ac:dyDescent="0.3">
      <c r="A2061" s="216">
        <v>43350</v>
      </c>
      <c r="B2061" s="31">
        <v>4347</v>
      </c>
      <c r="C2061" s="31">
        <f t="shared" si="221"/>
        <v>4292.5714285714284</v>
      </c>
      <c r="D2061" s="7">
        <v>5413.77</v>
      </c>
      <c r="E2061" s="2">
        <v>3057.05</v>
      </c>
      <c r="H2061" s="2">
        <v>5093.7700000000004</v>
      </c>
      <c r="I2061" s="3">
        <v>3406.74</v>
      </c>
      <c r="J2061" s="7">
        <v>5378.65</v>
      </c>
      <c r="K2061" s="2">
        <v>3041.94</v>
      </c>
      <c r="N2061" s="7">
        <v>5001.53</v>
      </c>
      <c r="O2061" s="3">
        <v>3391.5</v>
      </c>
      <c r="P2061" s="7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7">
        <v>4878.3732000000009</v>
      </c>
      <c r="AJ2061" s="2">
        <f t="shared" si="222"/>
        <v>4152</v>
      </c>
      <c r="AK2061" s="2">
        <v>195</v>
      </c>
      <c r="AL2061" s="7">
        <v>4682.91</v>
      </c>
      <c r="AM2061" s="2">
        <v>3057.05</v>
      </c>
      <c r="AP2061" s="7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HM2061" s="7">
        <v>5491.15</v>
      </c>
      <c r="HN2061" s="3">
        <v>5171.1499999999996</v>
      </c>
      <c r="KA2061" s="247">
        <f t="shared" ref="KA2061:KA2124" si="223">J2061+230</f>
        <v>5608.65</v>
      </c>
      <c r="KB2061" s="228">
        <f t="shared" si="219"/>
        <v>3873.9400000000005</v>
      </c>
      <c r="KC2061" s="246">
        <f t="shared" si="220"/>
        <v>3735.2400000000002</v>
      </c>
    </row>
    <row r="2062" spans="1:289" x14ac:dyDescent="0.3">
      <c r="A2062" s="216">
        <v>43353</v>
      </c>
      <c r="B2062" s="31">
        <v>4378</v>
      </c>
      <c r="C2062" s="31">
        <f t="shared" si="221"/>
        <v>4301.0476190476193</v>
      </c>
      <c r="D2062" s="7">
        <v>5378.9</v>
      </c>
      <c r="E2062" s="2">
        <v>3025.55</v>
      </c>
      <c r="H2062" s="2">
        <v>5058.8999999999996</v>
      </c>
      <c r="I2062" s="3">
        <v>3374.98</v>
      </c>
      <c r="J2062" s="7">
        <v>5302.42</v>
      </c>
      <c r="K2062" s="2">
        <v>3025.55</v>
      </c>
      <c r="N2062" s="7">
        <v>4982.42</v>
      </c>
      <c r="O2062" s="3">
        <v>3374.98</v>
      </c>
      <c r="P2062" s="7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7">
        <v>4859.9856</v>
      </c>
      <c r="AJ2062" s="2">
        <f t="shared" si="222"/>
        <v>4183</v>
      </c>
      <c r="AK2062" s="2">
        <v>195</v>
      </c>
      <c r="AL2062" s="7">
        <v>4633.13</v>
      </c>
      <c r="AM2062" s="2">
        <v>3010.51</v>
      </c>
      <c r="AP2062" s="7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HM2062" s="7">
        <v>5425.24</v>
      </c>
      <c r="HN2062" s="3">
        <v>5105.24</v>
      </c>
      <c r="KA2062" s="247">
        <f t="shared" si="223"/>
        <v>5532.42</v>
      </c>
      <c r="KB2062" s="228">
        <f t="shared" si="219"/>
        <v>3905.5600000000004</v>
      </c>
      <c r="KC2062" s="246">
        <f t="shared" si="220"/>
        <v>3763.76</v>
      </c>
    </row>
    <row r="2063" spans="1:289" x14ac:dyDescent="0.3">
      <c r="A2063" s="216">
        <v>43354</v>
      </c>
      <c r="B2063" s="31">
        <v>4393</v>
      </c>
      <c r="C2063" s="31">
        <f t="shared" si="221"/>
        <v>4307.2857142857147</v>
      </c>
      <c r="D2063" s="7">
        <v>5445.38</v>
      </c>
      <c r="E2063" s="2">
        <v>3094.23</v>
      </c>
      <c r="H2063" s="2">
        <v>5125.38</v>
      </c>
      <c r="I2063" s="3">
        <v>3444.22</v>
      </c>
      <c r="J2063" s="7">
        <v>5277.86</v>
      </c>
      <c r="K2063" s="2">
        <v>3004.49</v>
      </c>
      <c r="N2063" s="7">
        <v>4957.8599999999997</v>
      </c>
      <c r="O2063" s="3">
        <v>3353.74</v>
      </c>
      <c r="P2063" s="7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7">
        <v>4790.5736000000006</v>
      </c>
      <c r="AJ2063" s="2">
        <f t="shared" si="222"/>
        <v>4198</v>
      </c>
      <c r="AK2063" s="2">
        <v>195</v>
      </c>
      <c r="AL2063" s="7">
        <v>4669.74</v>
      </c>
      <c r="AM2063" s="2">
        <v>3049.36</v>
      </c>
      <c r="AP2063" s="7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HM2063" s="7">
        <v>5445.7</v>
      </c>
      <c r="HN2063" s="3">
        <v>5125.7</v>
      </c>
      <c r="KA2063" s="247">
        <f t="shared" si="223"/>
        <v>5507.86</v>
      </c>
      <c r="KB2063" s="228">
        <f t="shared" si="219"/>
        <v>3920.8599999999997</v>
      </c>
      <c r="KC2063" s="246">
        <f t="shared" si="220"/>
        <v>3777.5600000000004</v>
      </c>
    </row>
    <row r="2064" spans="1:289" x14ac:dyDescent="0.3">
      <c r="A2064" s="216">
        <v>43355</v>
      </c>
      <c r="B2064" s="31">
        <v>4414</v>
      </c>
      <c r="C2064" s="31">
        <f t="shared" si="221"/>
        <v>4315.0952380952385</v>
      </c>
      <c r="D2064" s="7">
        <v>5360.29</v>
      </c>
      <c r="E2064" s="2">
        <v>3016.17</v>
      </c>
      <c r="H2064" s="2">
        <v>5040.29</v>
      </c>
      <c r="I2064" s="3">
        <v>3365.52</v>
      </c>
      <c r="J2064" s="7">
        <v>5239.6499999999996</v>
      </c>
      <c r="K2064" s="2">
        <v>2971.72</v>
      </c>
      <c r="N2064" s="7">
        <v>4919.6499999999996</v>
      </c>
      <c r="O2064" s="3">
        <v>3320.7</v>
      </c>
      <c r="P2064" s="7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7">
        <v>4754.2198000000008</v>
      </c>
      <c r="AJ2064" s="2">
        <f t="shared" si="222"/>
        <v>4219</v>
      </c>
      <c r="AK2064" s="2">
        <v>195</v>
      </c>
      <c r="AL2064" s="7">
        <v>4616.1400000000003</v>
      </c>
      <c r="AM2064" s="2">
        <v>3001.35</v>
      </c>
      <c r="AP2064" s="7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HM2064" s="7">
        <v>5405.93</v>
      </c>
      <c r="HN2064" s="3">
        <v>5085.93</v>
      </c>
      <c r="IO2064" s="53">
        <v>4739</v>
      </c>
      <c r="IP2064" s="53"/>
      <c r="IQ2064" s="53"/>
      <c r="IR2064" s="53"/>
      <c r="IS2064" s="53"/>
      <c r="IT2064" s="53"/>
      <c r="IU2064" s="53"/>
      <c r="IV2064" s="53"/>
      <c r="IW2064" s="53"/>
      <c r="IX2064" s="53"/>
      <c r="IY2064" s="53"/>
      <c r="IZ2064" s="53"/>
      <c r="JA2064" s="53"/>
      <c r="JB2064" s="53"/>
      <c r="JC2064" s="53"/>
      <c r="JD2064" s="53"/>
      <c r="JE2064" s="53"/>
      <c r="JF2064" s="53"/>
      <c r="JG2064" s="53"/>
      <c r="JH2064" s="53"/>
      <c r="JI2064" s="53"/>
      <c r="JJ2064" s="53"/>
      <c r="JK2064" s="53"/>
      <c r="JL2064" s="53"/>
      <c r="JM2064" s="53"/>
      <c r="JN2064" s="53"/>
      <c r="JO2064" s="53"/>
      <c r="JP2064" s="159"/>
      <c r="JQ2064" s="53"/>
      <c r="JR2064" s="53"/>
      <c r="KA2064" s="247">
        <f t="shared" si="223"/>
        <v>5469.65</v>
      </c>
      <c r="KB2064" s="228">
        <f t="shared" si="219"/>
        <v>3942.2799999999997</v>
      </c>
      <c r="KC2064" s="246">
        <f t="shared" si="220"/>
        <v>3796.88</v>
      </c>
    </row>
    <row r="2065" spans="1:289" x14ac:dyDescent="0.3">
      <c r="A2065" s="216">
        <v>43356</v>
      </c>
      <c r="B2065" s="31">
        <v>4380</v>
      </c>
      <c r="C2065" s="31">
        <f t="shared" si="221"/>
        <v>4319.3809523809523</v>
      </c>
      <c r="D2065" s="7">
        <v>5237.84</v>
      </c>
      <c r="E2065" s="2">
        <v>2902.63</v>
      </c>
      <c r="H2065" s="2">
        <v>4917.84</v>
      </c>
      <c r="I2065" s="3">
        <v>3251.04</v>
      </c>
      <c r="J2065" s="7">
        <v>5208.1400000000003</v>
      </c>
      <c r="K2065" s="2">
        <v>2931.93</v>
      </c>
      <c r="N2065" s="7">
        <v>4888.1400000000003</v>
      </c>
      <c r="O2065" s="3">
        <v>3280.58</v>
      </c>
      <c r="P2065" s="7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7">
        <v>4710.0759000000007</v>
      </c>
      <c r="AJ2065" s="2">
        <f t="shared" si="222"/>
        <v>4185</v>
      </c>
      <c r="AK2065" s="2">
        <v>195</v>
      </c>
      <c r="AL2065" s="7">
        <v>4584.51</v>
      </c>
      <c r="AM2065" s="2">
        <v>2975.88</v>
      </c>
      <c r="AP2065" s="7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HM2065" s="7">
        <v>5372.57</v>
      </c>
      <c r="HN2065" s="3">
        <v>5052.57</v>
      </c>
      <c r="IO2065" s="53">
        <v>4739</v>
      </c>
      <c r="IP2065" s="53"/>
      <c r="IQ2065" s="53"/>
      <c r="IR2065" s="53"/>
      <c r="IS2065" s="53"/>
      <c r="IT2065" s="53"/>
      <c r="IU2065" s="53"/>
      <c r="IV2065" s="53"/>
      <c r="IW2065" s="53"/>
      <c r="IX2065" s="53"/>
      <c r="IY2065" s="53"/>
      <c r="IZ2065" s="53"/>
      <c r="JA2065" s="53"/>
      <c r="JB2065" s="53"/>
      <c r="JC2065" s="53"/>
      <c r="JD2065" s="53"/>
      <c r="JE2065" s="53"/>
      <c r="JF2065" s="53"/>
      <c r="JG2065" s="53"/>
      <c r="JH2065" s="53"/>
      <c r="JI2065" s="53"/>
      <c r="JJ2065" s="53"/>
      <c r="JK2065" s="53"/>
      <c r="JL2065" s="53"/>
      <c r="JM2065" s="53"/>
      <c r="JN2065" s="53"/>
      <c r="JO2065" s="53"/>
      <c r="JP2065" s="159"/>
      <c r="JQ2065" s="53"/>
      <c r="JR2065" s="53"/>
      <c r="KA2065" s="247">
        <f t="shared" si="223"/>
        <v>5438.14</v>
      </c>
      <c r="KB2065" s="228">
        <f t="shared" si="219"/>
        <v>3907.6000000000004</v>
      </c>
      <c r="KC2065" s="246">
        <f t="shared" si="220"/>
        <v>3765.6000000000004</v>
      </c>
    </row>
    <row r="2066" spans="1:289" x14ac:dyDescent="0.3">
      <c r="A2066" s="216">
        <v>43357</v>
      </c>
      <c r="B2066" s="31">
        <v>4350</v>
      </c>
      <c r="C2066" s="31">
        <f t="shared" si="221"/>
        <v>4322.0476190476193</v>
      </c>
      <c r="D2066" s="7">
        <v>5251.79</v>
      </c>
      <c r="E2066" s="2">
        <v>2910.15</v>
      </c>
      <c r="H2066" s="2">
        <v>4931.79</v>
      </c>
      <c r="I2066" s="3">
        <v>3258.62</v>
      </c>
      <c r="J2066" s="7">
        <v>5251.97</v>
      </c>
      <c r="K2066" s="2">
        <v>2969.38</v>
      </c>
      <c r="N2066" s="7">
        <v>4931.97</v>
      </c>
      <c r="O2066" s="3">
        <v>3318.34</v>
      </c>
      <c r="P2066" s="7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7">
        <v>4751.6231000000007</v>
      </c>
      <c r="AJ2066" s="2">
        <f t="shared" si="222"/>
        <v>4155</v>
      </c>
      <c r="AK2066" s="2">
        <v>195</v>
      </c>
      <c r="AL2066" s="7">
        <v>4598.3</v>
      </c>
      <c r="AM2066" s="2">
        <v>2984.19</v>
      </c>
      <c r="AP2066" s="7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HM2066" s="7">
        <v>5372.89</v>
      </c>
      <c r="HN2066" s="3">
        <v>5052.8900000000003</v>
      </c>
      <c r="IO2066" s="53">
        <v>4734</v>
      </c>
      <c r="IP2066" s="53"/>
      <c r="IQ2066" s="53"/>
      <c r="IR2066" s="53"/>
      <c r="IS2066" s="53"/>
      <c r="IT2066" s="53"/>
      <c r="IU2066" s="53"/>
      <c r="IV2066" s="53"/>
      <c r="IW2066" s="53"/>
      <c r="IX2066" s="53"/>
      <c r="IY2066" s="53"/>
      <c r="IZ2066" s="53"/>
      <c r="JA2066" s="53"/>
      <c r="JB2066" s="53"/>
      <c r="JC2066" s="53"/>
      <c r="JD2066" s="53"/>
      <c r="JE2066" s="53"/>
      <c r="JF2066" s="53"/>
      <c r="JG2066" s="53"/>
      <c r="JH2066" s="53"/>
      <c r="JI2066" s="53"/>
      <c r="JJ2066" s="53"/>
      <c r="JK2066" s="53"/>
      <c r="JL2066" s="53"/>
      <c r="JM2066" s="53"/>
      <c r="JN2066" s="53"/>
      <c r="JO2066" s="53"/>
      <c r="JP2066" s="159"/>
      <c r="JQ2066" s="53"/>
      <c r="JR2066" s="53"/>
      <c r="KA2066" s="247">
        <f t="shared" si="223"/>
        <v>5481.97</v>
      </c>
      <c r="KB2066" s="228">
        <f t="shared" si="219"/>
        <v>3877</v>
      </c>
      <c r="KC2066" s="246">
        <f t="shared" si="220"/>
        <v>3738</v>
      </c>
    </row>
    <row r="2067" spans="1:289" x14ac:dyDescent="0.3">
      <c r="A2067" s="216">
        <v>43360</v>
      </c>
      <c r="B2067" s="31">
        <v>4387</v>
      </c>
      <c r="C2067" s="31">
        <f t="shared" si="221"/>
        <v>4324.2380952380954</v>
      </c>
      <c r="D2067" s="7">
        <v>5384.84</v>
      </c>
      <c r="E2067" s="2">
        <v>3041.03</v>
      </c>
      <c r="H2067" s="2">
        <v>5064.84</v>
      </c>
      <c r="I2067" s="3">
        <v>3390.58</v>
      </c>
      <c r="J2067" s="7">
        <v>5249.23</v>
      </c>
      <c r="K2067" s="2">
        <v>2967.04</v>
      </c>
      <c r="N2067" s="7">
        <v>4929.2299999999996</v>
      </c>
      <c r="O2067" s="3">
        <v>3315.98</v>
      </c>
      <c r="P2067" s="7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7">
        <v>4749.0264000000006</v>
      </c>
      <c r="AJ2067" s="2">
        <f t="shared" si="222"/>
        <v>4192</v>
      </c>
      <c r="AK2067" s="2">
        <v>195</v>
      </c>
      <c r="AL2067" s="7">
        <v>4580.49</v>
      </c>
      <c r="AM2067" s="2">
        <v>2967.04</v>
      </c>
      <c r="AP2067" s="7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HM2067" s="7">
        <v>5385.16</v>
      </c>
      <c r="HN2067" s="3">
        <v>5065.16</v>
      </c>
      <c r="IO2067" s="53">
        <v>4734</v>
      </c>
      <c r="IP2067" s="53"/>
      <c r="IQ2067" s="53"/>
      <c r="IR2067" s="53"/>
      <c r="IS2067" s="53"/>
      <c r="IT2067" s="53"/>
      <c r="IU2067" s="53"/>
      <c r="IV2067" s="53"/>
      <c r="IW2067" s="53"/>
      <c r="IX2067" s="53"/>
      <c r="IY2067" s="53"/>
      <c r="IZ2067" s="53"/>
      <c r="JA2067" s="53"/>
      <c r="JB2067" s="53"/>
      <c r="JC2067" s="53"/>
      <c r="JD2067" s="53"/>
      <c r="JE2067" s="53"/>
      <c r="JF2067" s="53"/>
      <c r="JG2067" s="53"/>
      <c r="JH2067" s="53"/>
      <c r="JI2067" s="53"/>
      <c r="JJ2067" s="53"/>
      <c r="JK2067" s="53"/>
      <c r="JL2067" s="53"/>
      <c r="JM2067" s="53"/>
      <c r="JN2067" s="53"/>
      <c r="JO2067" s="53"/>
      <c r="JP2067" s="159"/>
      <c r="JQ2067" s="53"/>
      <c r="JR2067" s="53"/>
      <c r="KA2067" s="247">
        <f t="shared" si="223"/>
        <v>5479.23</v>
      </c>
      <c r="KB2067" s="228">
        <f t="shared" si="219"/>
        <v>3914.74</v>
      </c>
      <c r="KC2067" s="246">
        <f t="shared" si="220"/>
        <v>3772.04</v>
      </c>
    </row>
    <row r="2068" spans="1:289" x14ac:dyDescent="0.3">
      <c r="A2068" s="216">
        <v>43361</v>
      </c>
      <c r="B2068" s="31">
        <v>4380</v>
      </c>
      <c r="C2068" s="31">
        <f t="shared" si="221"/>
        <v>4326.6190476190477</v>
      </c>
      <c r="D2068" s="7">
        <v>5232.62</v>
      </c>
      <c r="E2068" s="2">
        <v>2894.04</v>
      </c>
      <c r="H2068" s="2">
        <v>4912.62</v>
      </c>
      <c r="I2068" s="3">
        <v>3242.38</v>
      </c>
      <c r="J2068" s="7">
        <v>5232.8</v>
      </c>
      <c r="K2068" s="2">
        <v>2953</v>
      </c>
      <c r="N2068" s="7">
        <v>4912.8</v>
      </c>
      <c r="O2068" s="3">
        <v>3301.82</v>
      </c>
      <c r="P2068" s="7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7">
        <v>4688.0376000000006</v>
      </c>
      <c r="AJ2068" s="2">
        <f t="shared" si="222"/>
        <v>4185</v>
      </c>
      <c r="AK2068" s="2">
        <v>195</v>
      </c>
      <c r="AL2068" s="7">
        <v>4579.2</v>
      </c>
      <c r="AM2068" s="2">
        <v>2967.73</v>
      </c>
      <c r="AP2068" s="7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HM2068" s="7">
        <v>5353.15</v>
      </c>
      <c r="HN2068" s="3">
        <v>5033.1499999999996</v>
      </c>
      <c r="IO2068" s="53">
        <v>4734</v>
      </c>
      <c r="IP2068" s="53"/>
      <c r="IQ2068" s="53"/>
      <c r="IR2068" s="53"/>
      <c r="IS2068" s="53"/>
      <c r="IT2068" s="53"/>
      <c r="IU2068" s="53"/>
      <c r="IV2068" s="53"/>
      <c r="IW2068" s="53"/>
      <c r="IX2068" s="53"/>
      <c r="IY2068" s="53"/>
      <c r="IZ2068" s="53"/>
      <c r="JA2068" s="53"/>
      <c r="JB2068" s="53"/>
      <c r="JC2068" s="53"/>
      <c r="JD2068" s="53"/>
      <c r="JE2068" s="53"/>
      <c r="JF2068" s="53"/>
      <c r="JG2068" s="53"/>
      <c r="JH2068" s="53"/>
      <c r="JI2068" s="53"/>
      <c r="JJ2068" s="53"/>
      <c r="JK2068" s="53"/>
      <c r="JL2068" s="53"/>
      <c r="JM2068" s="53"/>
      <c r="JN2068" s="53"/>
      <c r="JO2068" s="53"/>
      <c r="JP2068" s="159"/>
      <c r="JQ2068" s="53"/>
      <c r="JR2068" s="53"/>
      <c r="KA2068" s="247">
        <f t="shared" si="223"/>
        <v>5462.8</v>
      </c>
      <c r="KB2068" s="228">
        <f t="shared" si="219"/>
        <v>3907.6000000000004</v>
      </c>
      <c r="KC2068" s="246">
        <f t="shared" si="220"/>
        <v>3765.6000000000004</v>
      </c>
    </row>
    <row r="2069" spans="1:289" x14ac:dyDescent="0.3">
      <c r="A2069" s="216">
        <v>43362</v>
      </c>
      <c r="B2069" s="31">
        <v>4339</v>
      </c>
      <c r="C2069" s="31">
        <f t="shared" si="221"/>
        <v>4327.8571428571431</v>
      </c>
      <c r="D2069" s="7">
        <v>5308.42</v>
      </c>
      <c r="E2069" s="2">
        <v>2976.49</v>
      </c>
      <c r="H2069" s="2">
        <v>4988.42</v>
      </c>
      <c r="I2069" s="3">
        <v>3325.51</v>
      </c>
      <c r="J2069" s="7">
        <v>5175.2700000000004</v>
      </c>
      <c r="K2069" s="2">
        <v>2903.84</v>
      </c>
      <c r="N2069" s="7">
        <v>4855.2700000000004</v>
      </c>
      <c r="O2069" s="3">
        <v>3252.26</v>
      </c>
      <c r="P2069" s="7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7">
        <v>4634.139000000001</v>
      </c>
      <c r="AJ2069" s="2">
        <f t="shared" si="222"/>
        <v>4144</v>
      </c>
      <c r="AK2069" s="2">
        <v>195</v>
      </c>
      <c r="AL2069" s="7">
        <v>4536.7</v>
      </c>
      <c r="AM2069" s="2">
        <v>2932.9</v>
      </c>
      <c r="AP2069" s="7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HM2069" s="7">
        <v>5323.55</v>
      </c>
      <c r="HN2069" s="3">
        <v>5003.55</v>
      </c>
      <c r="IO2069" s="53">
        <v>4734</v>
      </c>
      <c r="IP2069" s="53"/>
      <c r="IQ2069" s="53"/>
      <c r="IR2069" s="53"/>
      <c r="IS2069" s="53"/>
      <c r="IT2069" s="53"/>
      <c r="IU2069" s="53"/>
      <c r="IV2069" s="53"/>
      <c r="IW2069" s="53"/>
      <c r="IX2069" s="53"/>
      <c r="IY2069" s="53"/>
      <c r="IZ2069" s="53"/>
      <c r="JA2069" s="53"/>
      <c r="JB2069" s="53"/>
      <c r="JC2069" s="53"/>
      <c r="JD2069" s="53"/>
      <c r="JE2069" s="53"/>
      <c r="JF2069" s="53"/>
      <c r="JG2069" s="53"/>
      <c r="JH2069" s="53"/>
      <c r="JI2069" s="53"/>
      <c r="JJ2069" s="53"/>
      <c r="JK2069" s="53"/>
      <c r="JL2069" s="53"/>
      <c r="JM2069" s="53"/>
      <c r="JN2069" s="53"/>
      <c r="JO2069" s="53"/>
      <c r="JP2069" s="159"/>
      <c r="JQ2069" s="53"/>
      <c r="JR2069" s="53"/>
      <c r="KA2069" s="247">
        <f t="shared" si="223"/>
        <v>5405.27</v>
      </c>
      <c r="KB2069" s="228">
        <f t="shared" si="219"/>
        <v>3865.7799999999997</v>
      </c>
      <c r="KC2069" s="246">
        <f t="shared" si="220"/>
        <v>3727.88</v>
      </c>
    </row>
    <row r="2070" spans="1:289" x14ac:dyDescent="0.3">
      <c r="A2070" s="216">
        <v>43363</v>
      </c>
      <c r="B2070" s="31">
        <v>4330</v>
      </c>
      <c r="C2070" s="31">
        <f t="shared" si="221"/>
        <v>4329.4285714285716</v>
      </c>
      <c r="D2070" s="7">
        <v>5367.68</v>
      </c>
      <c r="E2070" s="2">
        <v>3034.61</v>
      </c>
      <c r="H2070" s="2">
        <v>5047.68</v>
      </c>
      <c r="I2070" s="3">
        <v>3384.11</v>
      </c>
      <c r="J2070" s="7">
        <v>5175.2700000000004</v>
      </c>
      <c r="K2070" s="2">
        <v>2903.84</v>
      </c>
      <c r="N2070" s="7">
        <v>4855.2700000000004</v>
      </c>
      <c r="O2070" s="3">
        <v>3252.26</v>
      </c>
      <c r="P2070" s="7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7">
        <v>4544.3080000000009</v>
      </c>
      <c r="AJ2070" s="2">
        <f t="shared" si="222"/>
        <v>4135</v>
      </c>
      <c r="AK2070" s="2">
        <v>195</v>
      </c>
      <c r="AL2070" s="7">
        <v>4551.51</v>
      </c>
      <c r="AM2070" s="2">
        <v>2947.43</v>
      </c>
      <c r="AP2070" s="7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HM2070" s="7">
        <v>5353.18</v>
      </c>
      <c r="HN2070" s="3">
        <v>5033.18</v>
      </c>
      <c r="IO2070" s="53">
        <v>4695</v>
      </c>
      <c r="IP2070" s="53"/>
      <c r="IQ2070" s="53"/>
      <c r="IR2070" s="53"/>
      <c r="IS2070" s="53"/>
      <c r="IT2070" s="53"/>
      <c r="IU2070" s="53"/>
      <c r="IV2070" s="53"/>
      <c r="IW2070" s="53"/>
      <c r="IX2070" s="53"/>
      <c r="IY2070" s="53"/>
      <c r="IZ2070" s="53"/>
      <c r="JA2070" s="53"/>
      <c r="JB2070" s="53"/>
      <c r="JC2070" s="53"/>
      <c r="JD2070" s="53"/>
      <c r="JE2070" s="53"/>
      <c r="JF2070" s="53"/>
      <c r="JG2070" s="53"/>
      <c r="JH2070" s="53"/>
      <c r="JI2070" s="53"/>
      <c r="JJ2070" s="53"/>
      <c r="JK2070" s="53"/>
      <c r="JL2070" s="53"/>
      <c r="JM2070" s="53"/>
      <c r="JN2070" s="53"/>
      <c r="JO2070" s="53"/>
      <c r="JP2070" s="159"/>
      <c r="JQ2070" s="53"/>
      <c r="JR2070" s="53"/>
      <c r="KA2070" s="247">
        <f t="shared" si="223"/>
        <v>5405.27</v>
      </c>
      <c r="KB2070" s="228">
        <f t="shared" si="219"/>
        <v>3856.6000000000004</v>
      </c>
      <c r="KC2070" s="246">
        <f t="shared" si="220"/>
        <v>3719.6000000000004</v>
      </c>
    </row>
    <row r="2071" spans="1:289" x14ac:dyDescent="0.3">
      <c r="A2071" s="216">
        <v>43364</v>
      </c>
      <c r="B2071" s="31">
        <v>4340</v>
      </c>
      <c r="C2071" s="31">
        <f t="shared" si="221"/>
        <v>4332.6190476190477</v>
      </c>
      <c r="D2071" s="7">
        <v>5290.17</v>
      </c>
      <c r="E2071" s="2">
        <v>2969</v>
      </c>
      <c r="H2071" s="2">
        <v>4970.17</v>
      </c>
      <c r="I2071" s="3">
        <v>3317.96</v>
      </c>
      <c r="J2071" s="7">
        <v>5101.3</v>
      </c>
      <c r="K2071" s="2">
        <v>2840.65</v>
      </c>
      <c r="N2071" s="7">
        <v>4781.3</v>
      </c>
      <c r="O2071" s="3">
        <v>3188.54</v>
      </c>
      <c r="P2071" s="7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7">
        <v>4564.8408000000009</v>
      </c>
      <c r="AJ2071" s="2">
        <f t="shared" si="222"/>
        <v>4145</v>
      </c>
      <c r="AK2071" s="2">
        <v>195</v>
      </c>
      <c r="AL2071" s="7">
        <v>4520.8999999999996</v>
      </c>
      <c r="AM2071" s="2">
        <v>2926.22</v>
      </c>
      <c r="AP2071" s="7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HM2071" s="7">
        <v>5305.02</v>
      </c>
      <c r="HN2071" s="3">
        <v>4985.0200000000004</v>
      </c>
      <c r="IO2071" s="53">
        <v>4662</v>
      </c>
      <c r="IP2071" s="53"/>
      <c r="IQ2071" s="53"/>
      <c r="IR2071" s="53"/>
      <c r="IS2071" s="53"/>
      <c r="IT2071" s="53"/>
      <c r="IU2071" s="53"/>
      <c r="IV2071" s="53"/>
      <c r="IW2071" s="53"/>
      <c r="IX2071" s="53"/>
      <c r="IY2071" s="53"/>
      <c r="IZ2071" s="53"/>
      <c r="JA2071" s="53"/>
      <c r="JB2071" s="53"/>
      <c r="JC2071" s="53"/>
      <c r="JD2071" s="53"/>
      <c r="JE2071" s="53"/>
      <c r="JF2071" s="53"/>
      <c r="JG2071" s="53"/>
      <c r="JH2071" s="53"/>
      <c r="JI2071" s="53"/>
      <c r="JJ2071" s="53"/>
      <c r="JK2071" s="53"/>
      <c r="JL2071" s="53"/>
      <c r="JM2071" s="53"/>
      <c r="JN2071" s="53"/>
      <c r="JO2071" s="53"/>
      <c r="JP2071" s="159"/>
      <c r="JQ2071" s="53"/>
      <c r="JR2071" s="53"/>
      <c r="KA2071" s="247">
        <f t="shared" si="223"/>
        <v>5331.3</v>
      </c>
      <c r="KB2071" s="228">
        <f t="shared" si="219"/>
        <v>3866.8</v>
      </c>
      <c r="KC2071" s="246">
        <f t="shared" si="220"/>
        <v>3728.8</v>
      </c>
    </row>
    <row r="2072" spans="1:289" x14ac:dyDescent="0.3">
      <c r="A2072" s="216">
        <v>43367</v>
      </c>
      <c r="B2072" s="31">
        <v>4340</v>
      </c>
      <c r="C2072" s="31">
        <f t="shared" si="221"/>
        <v>4337.2857142857147</v>
      </c>
      <c r="D2072" s="7">
        <v>5269.91</v>
      </c>
      <c r="E2072" s="2">
        <v>2949.9</v>
      </c>
      <c r="H2072" s="2">
        <v>4949.91</v>
      </c>
      <c r="I2072" s="3">
        <v>3298.7</v>
      </c>
      <c r="J2072" s="7">
        <v>5095.83</v>
      </c>
      <c r="K2072" s="2">
        <v>2835.97</v>
      </c>
      <c r="N2072" s="7">
        <v>4775.83</v>
      </c>
      <c r="O2072" s="3">
        <v>3183.82</v>
      </c>
      <c r="P2072" s="7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7">
        <v>4559.7076000000006</v>
      </c>
      <c r="AJ2072" s="2">
        <f t="shared" si="222"/>
        <v>4145</v>
      </c>
      <c r="AK2072" s="2">
        <v>195</v>
      </c>
      <c r="AL2072" s="7">
        <v>4515.34</v>
      </c>
      <c r="AM2072" s="2">
        <v>2921.42</v>
      </c>
      <c r="AP2072" s="7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HM2072" s="7">
        <v>5284.74</v>
      </c>
      <c r="HN2072" s="3">
        <v>4964.74</v>
      </c>
      <c r="IO2072" s="53">
        <v>4662</v>
      </c>
      <c r="IP2072" s="53"/>
      <c r="IQ2072" s="53"/>
      <c r="IR2072" s="53"/>
      <c r="IS2072" s="53"/>
      <c r="IT2072" s="53"/>
      <c r="IU2072" s="53"/>
      <c r="IV2072" s="53"/>
      <c r="IW2072" s="53"/>
      <c r="IX2072" s="53"/>
      <c r="IY2072" s="53"/>
      <c r="IZ2072" s="53"/>
      <c r="JA2072" s="53"/>
      <c r="JB2072" s="53"/>
      <c r="JC2072" s="53"/>
      <c r="JD2072" s="53"/>
      <c r="JE2072" s="53"/>
      <c r="JF2072" s="53"/>
      <c r="JG2072" s="53"/>
      <c r="JH2072" s="53"/>
      <c r="JI2072" s="53"/>
      <c r="JJ2072" s="53"/>
      <c r="JK2072" s="53"/>
      <c r="JL2072" s="53"/>
      <c r="JM2072" s="53"/>
      <c r="JN2072" s="53"/>
      <c r="JO2072" s="53"/>
      <c r="JP2072" s="159"/>
      <c r="JQ2072" s="53"/>
      <c r="JR2072" s="53"/>
      <c r="KA2072" s="247">
        <f t="shared" si="223"/>
        <v>5325.83</v>
      </c>
      <c r="KB2072" s="228">
        <f t="shared" si="219"/>
        <v>3866.8</v>
      </c>
      <c r="KC2072" s="246">
        <f t="shared" si="220"/>
        <v>3728.8</v>
      </c>
    </row>
    <row r="2073" spans="1:289" x14ac:dyDescent="0.3">
      <c r="A2073" s="216">
        <v>43368</v>
      </c>
      <c r="B2073" s="31">
        <v>4340</v>
      </c>
      <c r="C2073" s="31">
        <f t="shared" si="221"/>
        <v>4342.666666666667</v>
      </c>
      <c r="D2073" s="7">
        <v>5287.43</v>
      </c>
      <c r="E2073" s="2">
        <v>2968.63</v>
      </c>
      <c r="H2073" s="2">
        <v>4967.43</v>
      </c>
      <c r="I2073" s="3">
        <v>3317.58</v>
      </c>
      <c r="J2073" s="7">
        <v>5041.43</v>
      </c>
      <c r="K2073" s="2">
        <v>2784</v>
      </c>
      <c r="N2073" s="7">
        <v>4721.43</v>
      </c>
      <c r="O2073" s="3">
        <v>3131.42</v>
      </c>
      <c r="P2073" s="7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7">
        <v>4634.9244000000008</v>
      </c>
      <c r="AJ2073" s="2">
        <f t="shared" si="222"/>
        <v>4145</v>
      </c>
      <c r="AK2073" s="2">
        <v>195</v>
      </c>
      <c r="AL2073" s="7">
        <v>4533.18</v>
      </c>
      <c r="AM2073" s="2">
        <v>2940.22</v>
      </c>
      <c r="AP2073" s="7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HM2073" s="7">
        <v>5273.25</v>
      </c>
      <c r="HN2073" s="3">
        <v>4953.25</v>
      </c>
      <c r="IO2073" s="53">
        <v>4662</v>
      </c>
      <c r="IP2073" s="53"/>
      <c r="IQ2073" s="53"/>
      <c r="IR2073" s="53"/>
      <c r="IS2073" s="53"/>
      <c r="IT2073" s="53"/>
      <c r="IU2073" s="53"/>
      <c r="IV2073" s="53"/>
      <c r="IW2073" s="53"/>
      <c r="IX2073" s="53"/>
      <c r="IY2073" s="53"/>
      <c r="IZ2073" s="53"/>
      <c r="JA2073" s="53"/>
      <c r="JB2073" s="53"/>
      <c r="JC2073" s="53"/>
      <c r="JD2073" s="53"/>
      <c r="JE2073" s="53"/>
      <c r="JF2073" s="53"/>
      <c r="JG2073" s="53"/>
      <c r="JH2073" s="53"/>
      <c r="JI2073" s="53"/>
      <c r="JJ2073" s="53"/>
      <c r="JK2073" s="53"/>
      <c r="JL2073" s="53"/>
      <c r="JM2073" s="53"/>
      <c r="JN2073" s="53"/>
      <c r="JO2073" s="53"/>
      <c r="JP2073" s="159"/>
      <c r="JQ2073" s="53"/>
      <c r="JR2073" s="53"/>
      <c r="KA2073" s="247">
        <f t="shared" si="223"/>
        <v>5271.43</v>
      </c>
      <c r="KB2073" s="228">
        <f t="shared" si="219"/>
        <v>3866.8</v>
      </c>
      <c r="KC2073" s="246">
        <f t="shared" si="220"/>
        <v>3728.8</v>
      </c>
    </row>
    <row r="2074" spans="1:289" x14ac:dyDescent="0.3">
      <c r="A2074" s="216">
        <v>43369</v>
      </c>
      <c r="B2074" s="31">
        <v>4340</v>
      </c>
      <c r="C2074" s="31">
        <f t="shared" si="221"/>
        <v>4349.0952380952385</v>
      </c>
      <c r="D2074" s="7">
        <v>5201.2299999999996</v>
      </c>
      <c r="E2074" s="2">
        <v>2889.87</v>
      </c>
      <c r="H2074" s="2">
        <v>4881.2299999999996</v>
      </c>
      <c r="I2074" s="3">
        <v>3238.17</v>
      </c>
      <c r="J2074" s="7">
        <v>4957.8</v>
      </c>
      <c r="K2074" s="2">
        <v>2707.17</v>
      </c>
      <c r="N2074" s="7">
        <v>4637.8</v>
      </c>
      <c r="O2074" s="3">
        <v>3053.96</v>
      </c>
      <c r="P2074" s="7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7">
        <v>4595.523900000001</v>
      </c>
      <c r="AJ2074" s="2">
        <f t="shared" si="222"/>
        <v>4145</v>
      </c>
      <c r="AK2074" s="2">
        <v>195</v>
      </c>
      <c r="AL2074" s="7">
        <v>4462.5200000000004</v>
      </c>
      <c r="AM2074" s="2">
        <v>2875.82</v>
      </c>
      <c r="AP2074" s="7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HM2074" s="7">
        <v>5244.52</v>
      </c>
      <c r="HN2074" s="3">
        <v>4924.5200000000004</v>
      </c>
      <c r="IO2074" s="53">
        <v>4662</v>
      </c>
      <c r="IP2074" s="53"/>
      <c r="IQ2074" s="53"/>
      <c r="IR2074" s="53"/>
      <c r="IS2074" s="53"/>
      <c r="IT2074" s="53"/>
      <c r="IU2074" s="53"/>
      <c r="IV2074" s="53"/>
      <c r="IW2074" s="53"/>
      <c r="IX2074" s="53"/>
      <c r="IY2074" s="53"/>
      <c r="IZ2074" s="53"/>
      <c r="JA2074" s="53"/>
      <c r="JB2074" s="53"/>
      <c r="JC2074" s="53"/>
      <c r="JD2074" s="53"/>
      <c r="JE2074" s="53"/>
      <c r="JF2074" s="53"/>
      <c r="JG2074" s="53"/>
      <c r="JH2074" s="53"/>
      <c r="JI2074" s="53"/>
      <c r="JJ2074" s="53"/>
      <c r="JK2074" s="53"/>
      <c r="JL2074" s="53"/>
      <c r="JM2074" s="53"/>
      <c r="JN2074" s="53"/>
      <c r="JO2074" s="53"/>
      <c r="JP2074" s="159"/>
      <c r="JQ2074" s="53"/>
      <c r="JR2074" s="53"/>
      <c r="KA2074" s="247">
        <f t="shared" si="223"/>
        <v>5187.8</v>
      </c>
      <c r="KB2074" s="228">
        <f t="shared" si="219"/>
        <v>3866.8</v>
      </c>
      <c r="KC2074" s="246">
        <f t="shared" si="220"/>
        <v>3728.8</v>
      </c>
    </row>
    <row r="2075" spans="1:289" x14ac:dyDescent="0.3">
      <c r="A2075" s="216">
        <v>43370</v>
      </c>
      <c r="B2075" s="31">
        <v>4330</v>
      </c>
      <c r="C2075" s="31">
        <f t="shared" si="221"/>
        <v>4353.8095238095239</v>
      </c>
      <c r="D2075" s="7">
        <v>5181.2700000000004</v>
      </c>
      <c r="E2075" s="2">
        <v>2873</v>
      </c>
      <c r="H2075" s="2">
        <v>4861.2700000000004</v>
      </c>
      <c r="I2075" s="3">
        <v>3221.16</v>
      </c>
      <c r="J2075" s="7">
        <v>4953.2700000000004</v>
      </c>
      <c r="K2075" s="2">
        <v>2691.21</v>
      </c>
      <c r="N2075" s="7">
        <v>4633.2700000000004</v>
      </c>
      <c r="O2075" s="3">
        <v>3037.86</v>
      </c>
      <c r="P2075" s="7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7">
        <v>4577.1370000000006</v>
      </c>
      <c r="AJ2075" s="2">
        <f t="shared" si="222"/>
        <v>4135</v>
      </c>
      <c r="AK2075" s="2">
        <v>195</v>
      </c>
      <c r="AL2075" s="7">
        <v>4443.0600000000004</v>
      </c>
      <c r="AM2075" s="2">
        <v>2859.01</v>
      </c>
      <c r="AP2075" s="7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HM2075" s="7">
        <v>5224.3500000000004</v>
      </c>
      <c r="HN2075" s="3">
        <v>4904.3500000000004</v>
      </c>
      <c r="IO2075" s="53">
        <v>4635</v>
      </c>
      <c r="IP2075" s="53"/>
      <c r="IQ2075" s="53"/>
      <c r="IR2075" s="53"/>
      <c r="IS2075" s="53"/>
      <c r="IT2075" s="53"/>
      <c r="IU2075" s="53"/>
      <c r="IV2075" s="53"/>
      <c r="IW2075" s="53"/>
      <c r="IX2075" s="53"/>
      <c r="IY2075" s="53"/>
      <c r="IZ2075" s="53"/>
      <c r="JA2075" s="53"/>
      <c r="JB2075" s="53"/>
      <c r="JC2075" s="53"/>
      <c r="JD2075" s="53"/>
      <c r="JE2075" s="53"/>
      <c r="JF2075" s="53"/>
      <c r="JG2075" s="53"/>
      <c r="JH2075" s="53"/>
      <c r="JI2075" s="53"/>
      <c r="JJ2075" s="53"/>
      <c r="JK2075" s="53"/>
      <c r="JL2075" s="53"/>
      <c r="JM2075" s="53"/>
      <c r="JN2075" s="53"/>
      <c r="JO2075" s="53"/>
      <c r="JP2075" s="159"/>
      <c r="JQ2075" s="53"/>
      <c r="JR2075" s="53"/>
      <c r="KA2075" s="247">
        <f t="shared" si="223"/>
        <v>5183.2700000000004</v>
      </c>
      <c r="KB2075" s="228">
        <f t="shared" si="219"/>
        <v>3856.6000000000004</v>
      </c>
      <c r="KC2075" s="246">
        <f t="shared" si="220"/>
        <v>3719.6000000000004</v>
      </c>
    </row>
    <row r="2076" spans="1:289" x14ac:dyDescent="0.3">
      <c r="A2076" s="216">
        <v>43371</v>
      </c>
      <c r="B2076" s="31">
        <v>4305</v>
      </c>
      <c r="C2076" s="31">
        <f t="shared" si="221"/>
        <v>4355.4285714285716</v>
      </c>
      <c r="D2076" s="7">
        <v>4816.42</v>
      </c>
      <c r="E2076" s="2">
        <v>2849.81</v>
      </c>
      <c r="H2076" s="2">
        <v>4496.42</v>
      </c>
      <c r="I2076" s="3">
        <v>3197.78</v>
      </c>
      <c r="J2076" s="7">
        <v>4616.6400000000003</v>
      </c>
      <c r="K2076" s="2">
        <v>2695.77</v>
      </c>
      <c r="N2076" s="7">
        <v>4296.6400000000003</v>
      </c>
      <c r="O2076" s="3">
        <v>3042.46</v>
      </c>
      <c r="P2076" s="7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7">
        <v>4582.3904000000002</v>
      </c>
      <c r="AJ2076" s="2">
        <f t="shared" si="222"/>
        <v>4110</v>
      </c>
      <c r="AK2076" s="2">
        <v>195</v>
      </c>
      <c r="AL2076" s="7">
        <v>4405.78</v>
      </c>
      <c r="AM2076" s="2">
        <v>2821.8</v>
      </c>
      <c r="AP2076" s="7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HM2076" s="7">
        <v>4831</v>
      </c>
      <c r="HN2076" s="3">
        <v>4511</v>
      </c>
      <c r="IO2076" s="53">
        <v>4639</v>
      </c>
      <c r="IP2076" s="53"/>
      <c r="IQ2076" s="53"/>
      <c r="IR2076" s="53"/>
      <c r="IS2076" s="53"/>
      <c r="IT2076" s="53"/>
      <c r="IU2076" s="53"/>
      <c r="IV2076" s="53"/>
      <c r="IW2076" s="53"/>
      <c r="IX2076" s="53"/>
      <c r="IY2076" s="53"/>
      <c r="IZ2076" s="53"/>
      <c r="JA2076" s="53"/>
      <c r="JB2076" s="53"/>
      <c r="JC2076" s="53"/>
      <c r="JD2076" s="53"/>
      <c r="JE2076" s="53"/>
      <c r="JF2076" s="53"/>
      <c r="JG2076" s="53"/>
      <c r="JH2076" s="53"/>
      <c r="JI2076" s="53"/>
      <c r="JJ2076" s="53"/>
      <c r="JK2076" s="53"/>
      <c r="JL2076" s="53"/>
      <c r="JM2076" s="53"/>
      <c r="JN2076" s="53"/>
      <c r="JO2076" s="53"/>
      <c r="JP2076" s="159"/>
      <c r="JQ2076" s="53"/>
      <c r="JR2076" s="53"/>
      <c r="KA2076" s="247">
        <f t="shared" si="223"/>
        <v>4846.6400000000003</v>
      </c>
      <c r="KB2076" s="228">
        <f t="shared" si="219"/>
        <v>3831.1000000000004</v>
      </c>
      <c r="KC2076" s="246">
        <f t="shared" si="220"/>
        <v>3696.6000000000004</v>
      </c>
    </row>
    <row r="2077" spans="1:289" x14ac:dyDescent="0.3">
      <c r="A2077" s="216">
        <v>43374</v>
      </c>
      <c r="B2077" s="31">
        <v>4282</v>
      </c>
      <c r="C2077" s="31">
        <f t="shared" si="221"/>
        <v>4354.8095238095239</v>
      </c>
      <c r="D2077" s="7">
        <v>4789.99</v>
      </c>
      <c r="E2077" s="2">
        <v>2819.65</v>
      </c>
      <c r="H2077" s="2">
        <v>4469.99</v>
      </c>
      <c r="I2077" s="3">
        <v>3167.37</v>
      </c>
      <c r="J2077" s="7">
        <v>4646.22</v>
      </c>
      <c r="K2077" s="2">
        <v>2720.86</v>
      </c>
      <c r="N2077" s="7">
        <v>4326.22</v>
      </c>
      <c r="O2077" s="3">
        <v>3067.76</v>
      </c>
      <c r="P2077" s="7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7">
        <v>4611.2841000000008</v>
      </c>
      <c r="AJ2077" s="2">
        <f t="shared" si="222"/>
        <v>4074</v>
      </c>
      <c r="AK2077" s="2">
        <v>208</v>
      </c>
      <c r="AL2077" s="7">
        <v>4421.6400000000003</v>
      </c>
      <c r="AM2077" s="2">
        <v>2833.76</v>
      </c>
      <c r="AP2077" s="7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HM2077" s="7">
        <v>4833.46</v>
      </c>
      <c r="HN2077" s="3">
        <v>4513.46</v>
      </c>
      <c r="IO2077" s="53">
        <v>4625</v>
      </c>
      <c r="IP2077" s="53"/>
      <c r="IQ2077" s="53"/>
      <c r="IR2077" s="53"/>
      <c r="IS2077" s="53"/>
      <c r="IT2077" s="53"/>
      <c r="IU2077" s="53"/>
      <c r="IV2077" s="53"/>
      <c r="IW2077" s="53"/>
      <c r="IX2077" s="53"/>
      <c r="IY2077" s="53"/>
      <c r="IZ2077" s="53"/>
      <c r="JA2077" s="53"/>
      <c r="JB2077" s="53"/>
      <c r="JC2077" s="53"/>
      <c r="JD2077" s="53"/>
      <c r="JE2077" s="53"/>
      <c r="JF2077" s="53"/>
      <c r="JG2077" s="53"/>
      <c r="JH2077" s="53"/>
      <c r="JI2077" s="53"/>
      <c r="JJ2077" s="53"/>
      <c r="JK2077" s="53"/>
      <c r="JL2077" s="53"/>
      <c r="JM2077" s="53"/>
      <c r="JN2077" s="53"/>
      <c r="JO2077" s="53"/>
      <c r="JP2077" s="159"/>
      <c r="JQ2077" s="53"/>
      <c r="JR2077" s="53"/>
      <c r="KA2077" s="247">
        <f t="shared" si="223"/>
        <v>4876.22</v>
      </c>
      <c r="KB2077" s="228">
        <f t="shared" ref="KB2077:KB2140" si="224">B2077*0.97-580</f>
        <v>3573.54</v>
      </c>
      <c r="KC2077" s="246">
        <f t="shared" ref="KC2077:KC2140" si="225">B2077*0.92-272</f>
        <v>3667.44</v>
      </c>
    </row>
    <row r="2078" spans="1:289" x14ac:dyDescent="0.3">
      <c r="A2078" s="215">
        <v>43375</v>
      </c>
      <c r="B2078" s="31">
        <v>4348</v>
      </c>
      <c r="C2078" s="31">
        <f t="shared" ref="C2078:C2141" si="226">AVERAGE(B2058:B2078)</f>
        <v>4356.8571428571431</v>
      </c>
      <c r="D2078" s="7">
        <v>4840.78</v>
      </c>
      <c r="E2078" s="2">
        <v>2864.45</v>
      </c>
      <c r="H2078" s="2">
        <v>4520.78</v>
      </c>
      <c r="I2078" s="3">
        <v>3212.54</v>
      </c>
      <c r="J2078" s="7">
        <v>4710.22</v>
      </c>
      <c r="K2078" s="2">
        <v>2779</v>
      </c>
      <c r="N2078" s="7">
        <v>4390.22</v>
      </c>
      <c r="O2078" s="3">
        <v>3126.38</v>
      </c>
      <c r="P2078" s="7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7">
        <v>4448.6019999999999</v>
      </c>
      <c r="AJ2078" s="2">
        <f t="shared" si="222"/>
        <v>4140</v>
      </c>
      <c r="AK2078" s="2">
        <v>208</v>
      </c>
      <c r="AL2078" s="7">
        <v>4442.7299999999996</v>
      </c>
      <c r="AM2078" s="2">
        <v>2850.21</v>
      </c>
      <c r="AP2078" s="7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HM2078" s="7">
        <v>4870.13</v>
      </c>
      <c r="HN2078" s="3">
        <v>4550.13</v>
      </c>
      <c r="IO2078" s="53">
        <v>4634</v>
      </c>
      <c r="IP2078" s="53"/>
      <c r="IQ2078" s="53"/>
      <c r="IR2078" s="53"/>
      <c r="IS2078" s="53"/>
      <c r="IT2078" s="53"/>
      <c r="IU2078" s="53"/>
      <c r="IV2078" s="53"/>
      <c r="IW2078" s="53"/>
      <c r="IX2078" s="53"/>
      <c r="IY2078" s="53"/>
      <c r="IZ2078" s="53"/>
      <c r="JA2078" s="53"/>
      <c r="JB2078" s="53"/>
      <c r="JC2078" s="53"/>
      <c r="JD2078" s="53"/>
      <c r="JE2078" s="53"/>
      <c r="JF2078" s="53"/>
      <c r="JG2078" s="53"/>
      <c r="JH2078" s="53"/>
      <c r="JI2078" s="53"/>
      <c r="JJ2078" s="53"/>
      <c r="JK2078" s="53"/>
      <c r="JL2078" s="53"/>
      <c r="JM2078" s="53"/>
      <c r="JN2078" s="53"/>
      <c r="JO2078" s="53"/>
      <c r="JP2078" s="159"/>
      <c r="JQ2078" s="53"/>
      <c r="JR2078" s="53"/>
      <c r="KA2078" s="247">
        <f t="shared" si="223"/>
        <v>4940.22</v>
      </c>
      <c r="KB2078" s="228">
        <f t="shared" si="224"/>
        <v>3637.5599999999995</v>
      </c>
      <c r="KC2078" s="246">
        <f t="shared" si="225"/>
        <v>3728.1600000000003</v>
      </c>
    </row>
    <row r="2079" spans="1:289" x14ac:dyDescent="0.3">
      <c r="A2079" s="215">
        <v>43376</v>
      </c>
      <c r="B2079" s="31">
        <v>4385</v>
      </c>
      <c r="C2079" s="31">
        <f t="shared" si="226"/>
        <v>4356.9523809523807</v>
      </c>
      <c r="D2079" s="7">
        <v>4998.28</v>
      </c>
      <c r="E2079" s="2">
        <v>3005.42</v>
      </c>
      <c r="H2079" s="2">
        <v>4678.28</v>
      </c>
      <c r="I2079" s="3">
        <v>3354.68</v>
      </c>
      <c r="J2079" s="7">
        <v>4805.03</v>
      </c>
      <c r="K2079" s="2">
        <v>2859.53</v>
      </c>
      <c r="N2079" s="7">
        <v>4485.03</v>
      </c>
      <c r="O2079" s="3">
        <v>3207.58</v>
      </c>
      <c r="P2079" s="7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7">
        <v>4544.0469999999996</v>
      </c>
      <c r="AJ2079" s="2">
        <f t="shared" si="222"/>
        <v>4177</v>
      </c>
      <c r="AK2079" s="2">
        <v>208</v>
      </c>
      <c r="AL2079" s="7">
        <v>4523.38</v>
      </c>
      <c r="AM2079" s="2">
        <v>2917.89</v>
      </c>
      <c r="AP2079" s="7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HM2079" s="7">
        <v>4953.97</v>
      </c>
      <c r="HN2079" s="3">
        <v>4633.97</v>
      </c>
      <c r="IO2079" s="70">
        <v>4675</v>
      </c>
      <c r="IP2079" s="70"/>
      <c r="IQ2079" s="70"/>
      <c r="IR2079" s="70"/>
      <c r="IS2079" s="70"/>
      <c r="IT2079" s="70"/>
      <c r="IU2079" s="70"/>
      <c r="IV2079" s="70"/>
      <c r="IW2079" s="70"/>
      <c r="IX2079" s="70"/>
      <c r="IY2079" s="70"/>
      <c r="IZ2079" s="70"/>
      <c r="JA2079" s="70"/>
      <c r="JB2079" s="70"/>
      <c r="JC2079" s="70"/>
      <c r="JD2079" s="70"/>
      <c r="JE2079" s="70"/>
      <c r="JF2079" s="70"/>
      <c r="JG2079" s="70"/>
      <c r="JH2079" s="70"/>
      <c r="JI2079" s="70"/>
      <c r="JJ2079" s="70"/>
      <c r="JK2079" s="70"/>
      <c r="JL2079" s="70"/>
      <c r="JM2079" s="70"/>
      <c r="JN2079" s="70"/>
      <c r="JO2079" s="70"/>
      <c r="JP2079" s="162"/>
      <c r="JQ2079" s="70"/>
      <c r="JR2079" s="70"/>
      <c r="KA2079" s="247">
        <f t="shared" si="223"/>
        <v>5035.03</v>
      </c>
      <c r="KB2079" s="228">
        <f t="shared" si="224"/>
        <v>3673.45</v>
      </c>
      <c r="KC2079" s="246">
        <f t="shared" si="225"/>
        <v>3762.2000000000003</v>
      </c>
    </row>
    <row r="2080" spans="1:289" x14ac:dyDescent="0.3">
      <c r="A2080" s="215">
        <v>43377</v>
      </c>
      <c r="B2080" s="31">
        <v>4420</v>
      </c>
      <c r="C2080" s="31">
        <f t="shared" si="226"/>
        <v>4356.9047619047615</v>
      </c>
      <c r="D2080" s="7">
        <v>5002.37</v>
      </c>
      <c r="E2080" s="2">
        <v>3004.81</v>
      </c>
      <c r="H2080" s="2">
        <v>4682.37</v>
      </c>
      <c r="I2080" s="3">
        <v>3354.06</v>
      </c>
      <c r="J2080" s="7">
        <v>4837.54</v>
      </c>
      <c r="K2080" s="2">
        <v>2887.14</v>
      </c>
      <c r="N2080" s="7">
        <v>4517.54</v>
      </c>
      <c r="O2080" s="3">
        <v>3235.42</v>
      </c>
      <c r="P2080" s="7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7">
        <v>4576.7709999999997</v>
      </c>
      <c r="AJ2080" s="2">
        <f t="shared" si="222"/>
        <v>4212</v>
      </c>
      <c r="AK2080" s="2">
        <v>208</v>
      </c>
      <c r="AL2080" s="7">
        <v>4511.2</v>
      </c>
      <c r="AM2080" s="2">
        <v>2960.68</v>
      </c>
      <c r="AP2080" s="7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HM2080" s="7">
        <v>4942.7</v>
      </c>
      <c r="HN2080" s="3">
        <v>4622.7</v>
      </c>
      <c r="IO2080" s="70">
        <v>4715</v>
      </c>
      <c r="IP2080" s="70"/>
      <c r="IQ2080" s="70"/>
      <c r="IR2080" s="70"/>
      <c r="IS2080" s="70"/>
      <c r="IT2080" s="70"/>
      <c r="IU2080" s="70"/>
      <c r="IV2080" s="70"/>
      <c r="IW2080" s="70"/>
      <c r="IX2080" s="70"/>
      <c r="IY2080" s="70"/>
      <c r="IZ2080" s="70"/>
      <c r="JA2080" s="70"/>
      <c r="JB2080" s="70"/>
      <c r="JC2080" s="70"/>
      <c r="JD2080" s="70"/>
      <c r="JE2080" s="70"/>
      <c r="JF2080" s="70"/>
      <c r="JG2080" s="70"/>
      <c r="JH2080" s="70"/>
      <c r="JI2080" s="70"/>
      <c r="JJ2080" s="70"/>
      <c r="JK2080" s="70"/>
      <c r="JL2080" s="70"/>
      <c r="JM2080" s="70"/>
      <c r="JN2080" s="70"/>
      <c r="JO2080" s="70"/>
      <c r="JP2080" s="162"/>
      <c r="JQ2080" s="70"/>
      <c r="JR2080" s="70"/>
      <c r="KA2080" s="247">
        <f t="shared" si="223"/>
        <v>5067.54</v>
      </c>
      <c r="KB2080" s="228">
        <f t="shared" si="224"/>
        <v>3707.3999999999996</v>
      </c>
      <c r="KC2080" s="246">
        <f t="shared" si="225"/>
        <v>3794.4</v>
      </c>
    </row>
    <row r="2081" spans="1:289" x14ac:dyDescent="0.3">
      <c r="A2081" s="215">
        <v>43378</v>
      </c>
      <c r="B2081" s="31">
        <v>4450</v>
      </c>
      <c r="C2081" s="31">
        <f t="shared" si="226"/>
        <v>4360.8571428571431</v>
      </c>
      <c r="D2081" s="7">
        <v>5017.37</v>
      </c>
      <c r="E2081" s="2">
        <v>3019.51</v>
      </c>
      <c r="H2081" s="2">
        <v>4697.37</v>
      </c>
      <c r="I2081" s="3">
        <v>3368.89</v>
      </c>
      <c r="J2081" s="7">
        <v>4837.54</v>
      </c>
      <c r="K2081" s="2">
        <v>2887.14</v>
      </c>
      <c r="N2081" s="7">
        <v>4517.54</v>
      </c>
      <c r="O2081" s="3">
        <v>3235.42</v>
      </c>
      <c r="P2081" s="7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7">
        <v>4576.7709999999997</v>
      </c>
      <c r="AJ2081" s="2">
        <f t="shared" si="222"/>
        <v>4242</v>
      </c>
      <c r="AK2081" s="2">
        <v>208</v>
      </c>
      <c r="AL2081" s="7">
        <v>4526.2</v>
      </c>
      <c r="AM2081" s="2">
        <v>2975.39</v>
      </c>
      <c r="AP2081" s="7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HM2081" s="7">
        <v>4927.7</v>
      </c>
      <c r="HN2081" s="3">
        <v>4607.7</v>
      </c>
      <c r="IO2081" s="71">
        <v>4724</v>
      </c>
      <c r="IP2081" s="71"/>
      <c r="IQ2081" s="71"/>
      <c r="IR2081" s="71"/>
      <c r="IS2081" s="71"/>
      <c r="IT2081" s="71"/>
      <c r="IU2081" s="71"/>
      <c r="IV2081" s="71"/>
      <c r="IW2081" s="71"/>
      <c r="IX2081" s="71"/>
      <c r="IY2081" s="71"/>
      <c r="IZ2081" s="71"/>
      <c r="JA2081" s="71"/>
      <c r="JB2081" s="71"/>
      <c r="JC2081" s="71"/>
      <c r="JD2081" s="71"/>
      <c r="JE2081" s="71"/>
      <c r="JF2081" s="71"/>
      <c r="JG2081" s="71"/>
      <c r="JH2081" s="71"/>
      <c r="JI2081" s="71"/>
      <c r="JJ2081" s="71"/>
      <c r="JK2081" s="71"/>
      <c r="JL2081" s="71"/>
      <c r="JM2081" s="71"/>
      <c r="JN2081" s="71"/>
      <c r="JO2081" s="71"/>
      <c r="JP2081" s="163"/>
      <c r="JQ2081" s="71"/>
      <c r="JR2081" s="71"/>
      <c r="KA2081" s="247">
        <f t="shared" si="223"/>
        <v>5067.54</v>
      </c>
      <c r="KB2081" s="228">
        <f t="shared" si="224"/>
        <v>3736.5</v>
      </c>
      <c r="KC2081" s="246">
        <f t="shared" si="225"/>
        <v>3822</v>
      </c>
    </row>
    <row r="2082" spans="1:289" x14ac:dyDescent="0.3">
      <c r="A2082" s="215">
        <v>43381</v>
      </c>
      <c r="B2082" s="31">
        <v>4450</v>
      </c>
      <c r="C2082" s="31">
        <f t="shared" si="226"/>
        <v>4365.7619047619046</v>
      </c>
      <c r="D2082" s="7">
        <v>5055.87</v>
      </c>
      <c r="E2082" s="2">
        <v>3041.42</v>
      </c>
      <c r="H2082" s="2">
        <v>4735.87</v>
      </c>
      <c r="I2082" s="3">
        <v>3390.98</v>
      </c>
      <c r="J2082" s="7">
        <v>4845.67</v>
      </c>
      <c r="K2082" s="2">
        <v>2894.04</v>
      </c>
      <c r="N2082" s="7">
        <v>4525.67</v>
      </c>
      <c r="O2082" s="3">
        <v>3242.38</v>
      </c>
      <c r="P2082" s="7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7">
        <v>4584.9519999999993</v>
      </c>
      <c r="AJ2082" s="2">
        <f t="shared" si="222"/>
        <v>4242</v>
      </c>
      <c r="AK2082" s="2">
        <v>208</v>
      </c>
      <c r="AL2082" s="7">
        <v>4564.3500000000004</v>
      </c>
      <c r="AM2082" s="2">
        <v>3011.95</v>
      </c>
      <c r="AP2082" s="7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HM2082" s="7">
        <v>4981.09</v>
      </c>
      <c r="HN2082" s="3">
        <v>4661.09</v>
      </c>
      <c r="IO2082" s="70">
        <v>4737</v>
      </c>
      <c r="IP2082" s="70"/>
      <c r="IQ2082" s="70"/>
      <c r="IR2082" s="70"/>
      <c r="IS2082" s="70"/>
      <c r="IT2082" s="70"/>
      <c r="IU2082" s="70"/>
      <c r="IV2082" s="70"/>
      <c r="IW2082" s="70"/>
      <c r="IX2082" s="70"/>
      <c r="IY2082" s="70"/>
      <c r="IZ2082" s="70"/>
      <c r="JA2082" s="70"/>
      <c r="JB2082" s="70"/>
      <c r="JC2082" s="70"/>
      <c r="JD2082" s="70"/>
      <c r="JE2082" s="70"/>
      <c r="JF2082" s="70"/>
      <c r="JG2082" s="70"/>
      <c r="JH2082" s="70"/>
      <c r="JI2082" s="70"/>
      <c r="JJ2082" s="70"/>
      <c r="JK2082" s="70"/>
      <c r="JL2082" s="70"/>
      <c r="JM2082" s="70"/>
      <c r="JN2082" s="70"/>
      <c r="JO2082" s="70"/>
      <c r="JP2082" s="162"/>
      <c r="JQ2082" s="70"/>
      <c r="JR2082" s="70"/>
      <c r="KA2082" s="247">
        <f t="shared" si="223"/>
        <v>5075.67</v>
      </c>
      <c r="KB2082" s="228">
        <f t="shared" si="224"/>
        <v>3736.5</v>
      </c>
      <c r="KC2082" s="246">
        <f t="shared" si="225"/>
        <v>3822</v>
      </c>
    </row>
    <row r="2083" spans="1:289" x14ac:dyDescent="0.3">
      <c r="A2083" s="215">
        <v>43382</v>
      </c>
      <c r="B2083" s="31">
        <v>4450</v>
      </c>
      <c r="C2083" s="31">
        <f t="shared" si="226"/>
        <v>4369.1904761904761</v>
      </c>
      <c r="D2083" s="7">
        <v>4926.76</v>
      </c>
      <c r="E2083" s="2">
        <v>2928.64</v>
      </c>
      <c r="H2083" s="2">
        <v>4606.76</v>
      </c>
      <c r="I2083" s="3">
        <v>3277.26</v>
      </c>
      <c r="J2083" s="7">
        <v>4750.8500000000004</v>
      </c>
      <c r="K2083" s="2">
        <v>2813.51</v>
      </c>
      <c r="N2083" s="7">
        <v>4430.8500000000004</v>
      </c>
      <c r="O2083" s="3">
        <v>3161.18</v>
      </c>
      <c r="P2083" s="7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7">
        <v>4490.7169999999996</v>
      </c>
      <c r="AJ2083" s="2">
        <f t="shared" si="222"/>
        <v>4242</v>
      </c>
      <c r="AK2083" s="2">
        <v>208</v>
      </c>
      <c r="AL2083" s="7">
        <v>4498.34</v>
      </c>
      <c r="AM2083" s="2">
        <v>2899.86</v>
      </c>
      <c r="AP2083" s="7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HM2083" s="7">
        <v>4868.41</v>
      </c>
      <c r="HN2083" s="3">
        <v>4548.41</v>
      </c>
      <c r="IO2083" s="70">
        <v>4737</v>
      </c>
      <c r="IP2083" s="70"/>
      <c r="IQ2083" s="70"/>
      <c r="IR2083" s="70"/>
      <c r="IS2083" s="70"/>
      <c r="IT2083" s="70"/>
      <c r="IU2083" s="70"/>
      <c r="IV2083" s="70"/>
      <c r="IW2083" s="70"/>
      <c r="IX2083" s="70"/>
      <c r="IY2083" s="70"/>
      <c r="IZ2083" s="70"/>
      <c r="JA2083" s="70"/>
      <c r="JB2083" s="70"/>
      <c r="JC2083" s="70"/>
      <c r="JD2083" s="70"/>
      <c r="JE2083" s="70"/>
      <c r="JF2083" s="70"/>
      <c r="JG2083" s="70"/>
      <c r="JH2083" s="70"/>
      <c r="JI2083" s="70"/>
      <c r="JJ2083" s="70"/>
      <c r="JK2083" s="70"/>
      <c r="JL2083" s="70"/>
      <c r="JM2083" s="70"/>
      <c r="JN2083" s="70"/>
      <c r="JO2083" s="70"/>
      <c r="JP2083" s="162"/>
      <c r="JQ2083" s="70"/>
      <c r="JR2083" s="70"/>
      <c r="KA2083" s="247">
        <f t="shared" si="223"/>
        <v>4980.8500000000004</v>
      </c>
      <c r="KB2083" s="228">
        <f t="shared" si="224"/>
        <v>3736.5</v>
      </c>
      <c r="KC2083" s="246">
        <f t="shared" si="225"/>
        <v>3822</v>
      </c>
    </row>
    <row r="2084" spans="1:289" x14ac:dyDescent="0.3">
      <c r="A2084" s="215">
        <v>43383</v>
      </c>
      <c r="B2084" s="31">
        <v>4390</v>
      </c>
      <c r="C2084" s="31">
        <f t="shared" si="226"/>
        <v>4369.0476190476193</v>
      </c>
      <c r="D2084" s="7">
        <v>4971.3100000000004</v>
      </c>
      <c r="E2084" s="2">
        <v>2964.02</v>
      </c>
      <c r="H2084" s="2">
        <v>4651.3100000000004</v>
      </c>
      <c r="I2084" s="3">
        <v>3312.94</v>
      </c>
      <c r="J2084" s="7">
        <v>4807.74</v>
      </c>
      <c r="K2084" s="2">
        <v>2861.83</v>
      </c>
      <c r="N2084" s="7">
        <v>4487.74</v>
      </c>
      <c r="O2084" s="3">
        <v>3209.9</v>
      </c>
      <c r="P2084" s="7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7">
        <v>4547.9840000000004</v>
      </c>
      <c r="AJ2084" s="2">
        <f t="shared" si="222"/>
        <v>4182</v>
      </c>
      <c r="AK2084" s="2">
        <v>208</v>
      </c>
      <c r="AL2084" s="7">
        <v>4585.6400000000003</v>
      </c>
      <c r="AM2084" s="2">
        <v>2978.62</v>
      </c>
      <c r="AP2084" s="7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HM2084" s="7">
        <v>4927.01</v>
      </c>
      <c r="HN2084" s="3">
        <v>4607.01</v>
      </c>
      <c r="IO2084" s="70">
        <v>4709</v>
      </c>
      <c r="IP2084" s="70"/>
      <c r="IQ2084" s="70"/>
      <c r="IR2084" s="70"/>
      <c r="IS2084" s="70"/>
      <c r="IT2084" s="70"/>
      <c r="IU2084" s="70"/>
      <c r="IV2084" s="70"/>
      <c r="IW2084" s="70"/>
      <c r="IX2084" s="70"/>
      <c r="IY2084" s="70"/>
      <c r="IZ2084" s="70"/>
      <c r="JA2084" s="70"/>
      <c r="JB2084" s="70"/>
      <c r="JC2084" s="70"/>
      <c r="JD2084" s="70"/>
      <c r="JE2084" s="70"/>
      <c r="JF2084" s="70"/>
      <c r="JG2084" s="70"/>
      <c r="JH2084" s="70"/>
      <c r="JI2084" s="70"/>
      <c r="JJ2084" s="70"/>
      <c r="JK2084" s="70"/>
      <c r="JL2084" s="70"/>
      <c r="JM2084" s="70"/>
      <c r="JN2084" s="70"/>
      <c r="JO2084" s="70"/>
      <c r="JP2084" s="162"/>
      <c r="JQ2084" s="70"/>
      <c r="JR2084" s="70"/>
      <c r="KA2084" s="247">
        <f t="shared" si="223"/>
        <v>5037.74</v>
      </c>
      <c r="KB2084" s="228">
        <f t="shared" si="224"/>
        <v>3678.3</v>
      </c>
      <c r="KC2084" s="246">
        <f t="shared" si="225"/>
        <v>3766.8</v>
      </c>
    </row>
    <row r="2085" spans="1:289" x14ac:dyDescent="0.3">
      <c r="A2085" s="215">
        <v>43384</v>
      </c>
      <c r="B2085" s="31">
        <v>4390</v>
      </c>
      <c r="C2085" s="31">
        <f t="shared" si="226"/>
        <v>4367.9047619047615</v>
      </c>
      <c r="D2085" s="7">
        <v>4891.1400000000003</v>
      </c>
      <c r="E2085" s="2">
        <v>2892.52</v>
      </c>
      <c r="H2085" s="2">
        <v>4571.1400000000003</v>
      </c>
      <c r="I2085" s="3">
        <v>3240.84</v>
      </c>
      <c r="J2085" s="7">
        <v>4773.6400000000003</v>
      </c>
      <c r="K2085" s="2">
        <v>2820.41</v>
      </c>
      <c r="N2085" s="7">
        <v>4453.6400000000003</v>
      </c>
      <c r="O2085" s="3">
        <v>3168.14</v>
      </c>
      <c r="P2085" s="7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7">
        <v>4493.4439999999995</v>
      </c>
      <c r="AJ2085" s="2">
        <f t="shared" si="222"/>
        <v>4182</v>
      </c>
      <c r="AK2085" s="2">
        <v>208</v>
      </c>
      <c r="AL2085" s="7">
        <v>4565.38</v>
      </c>
      <c r="AM2085" s="2">
        <v>2964.62</v>
      </c>
      <c r="AP2085" s="7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HM2085" s="7">
        <v>4906.1899999999996</v>
      </c>
      <c r="HN2085" s="3">
        <v>4586.1899999999996</v>
      </c>
      <c r="IO2085" s="70">
        <v>4690</v>
      </c>
      <c r="IP2085" s="70"/>
      <c r="IQ2085" s="70"/>
      <c r="IR2085" s="70"/>
      <c r="IS2085" s="70"/>
      <c r="IT2085" s="70"/>
      <c r="IU2085" s="70"/>
      <c r="IV2085" s="70"/>
      <c r="IW2085" s="70"/>
      <c r="IX2085" s="70"/>
      <c r="IY2085" s="70"/>
      <c r="IZ2085" s="70"/>
      <c r="JA2085" s="70"/>
      <c r="JB2085" s="70"/>
      <c r="JC2085" s="70"/>
      <c r="JD2085" s="70"/>
      <c r="JE2085" s="70"/>
      <c r="JF2085" s="70"/>
      <c r="JG2085" s="70"/>
      <c r="JH2085" s="70"/>
      <c r="JI2085" s="70"/>
      <c r="JJ2085" s="70"/>
      <c r="JK2085" s="70"/>
      <c r="JL2085" s="70"/>
      <c r="JM2085" s="70"/>
      <c r="JN2085" s="70"/>
      <c r="JO2085" s="70"/>
      <c r="JP2085" s="162"/>
      <c r="JQ2085" s="70"/>
      <c r="JR2085" s="70"/>
      <c r="KA2085" s="247">
        <f t="shared" si="223"/>
        <v>5003.6400000000003</v>
      </c>
      <c r="KB2085" s="228">
        <f t="shared" si="224"/>
        <v>3678.3</v>
      </c>
      <c r="KC2085" s="246">
        <f t="shared" si="225"/>
        <v>3766.8</v>
      </c>
    </row>
    <row r="2086" spans="1:289" x14ac:dyDescent="0.3">
      <c r="A2086" s="215">
        <v>43385</v>
      </c>
      <c r="B2086" s="31">
        <v>4390</v>
      </c>
      <c r="C2086" s="31">
        <f t="shared" si="226"/>
        <v>4368.3809523809523</v>
      </c>
      <c r="D2086" s="7">
        <v>4882.74</v>
      </c>
      <c r="E2086" s="2">
        <v>2885.47</v>
      </c>
      <c r="H2086" s="2">
        <v>4562.74</v>
      </c>
      <c r="I2086" s="3">
        <v>3233.73</v>
      </c>
      <c r="J2086" s="7">
        <v>4765.4799999999996</v>
      </c>
      <c r="K2086" s="2">
        <v>2813.51</v>
      </c>
      <c r="N2086" s="7">
        <v>4445.4799999999996</v>
      </c>
      <c r="O2086" s="3">
        <v>3161.18</v>
      </c>
      <c r="P2086" s="7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7">
        <v>4490.7169999999996</v>
      </c>
      <c r="AJ2086" s="2">
        <f t="shared" si="222"/>
        <v>4182</v>
      </c>
      <c r="AK2086" s="2">
        <v>208</v>
      </c>
      <c r="AL2086" s="7">
        <v>4557.04</v>
      </c>
      <c r="AM2086" s="2">
        <v>2957.42</v>
      </c>
      <c r="AP2086" s="7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HM2086" s="7">
        <v>4912.43</v>
      </c>
      <c r="HN2086" s="3">
        <v>4592.43</v>
      </c>
      <c r="IO2086" s="53">
        <v>4663</v>
      </c>
      <c r="IP2086" s="53"/>
      <c r="IQ2086" s="53"/>
      <c r="IR2086" s="53"/>
      <c r="IS2086" s="53"/>
      <c r="IT2086" s="53"/>
      <c r="IU2086" s="53"/>
      <c r="IV2086" s="53"/>
      <c r="IW2086" s="53"/>
      <c r="IX2086" s="53"/>
      <c r="IY2086" s="53"/>
      <c r="IZ2086" s="53"/>
      <c r="JA2086" s="53"/>
      <c r="JB2086" s="53"/>
      <c r="JC2086" s="53"/>
      <c r="JD2086" s="53"/>
      <c r="JE2086" s="53"/>
      <c r="JF2086" s="53"/>
      <c r="JG2086" s="53"/>
      <c r="JH2086" s="53"/>
      <c r="JI2086" s="53"/>
      <c r="JJ2086" s="53"/>
      <c r="JK2086" s="53"/>
      <c r="JL2086" s="53"/>
      <c r="JM2086" s="53"/>
      <c r="JN2086" s="53"/>
      <c r="JO2086" s="53"/>
      <c r="JP2086" s="159"/>
      <c r="JQ2086" s="53"/>
      <c r="JR2086" s="53"/>
      <c r="KA2086" s="247">
        <f t="shared" si="223"/>
        <v>4995.4799999999996</v>
      </c>
      <c r="KB2086" s="228">
        <f t="shared" si="224"/>
        <v>3678.3</v>
      </c>
      <c r="KC2086" s="246">
        <f t="shared" si="225"/>
        <v>3766.8</v>
      </c>
    </row>
    <row r="2087" spans="1:289" x14ac:dyDescent="0.3">
      <c r="A2087" s="215">
        <v>43388</v>
      </c>
      <c r="B2087" s="31">
        <v>4385</v>
      </c>
      <c r="C2087" s="31">
        <f t="shared" si="226"/>
        <v>4370.0476190476193</v>
      </c>
      <c r="D2087" s="7">
        <v>4913.34</v>
      </c>
      <c r="E2087" s="2">
        <v>2921.42</v>
      </c>
      <c r="H2087" s="2">
        <v>4593.34</v>
      </c>
      <c r="I2087" s="3">
        <v>3269.98</v>
      </c>
      <c r="J2087" s="7">
        <v>4724.7</v>
      </c>
      <c r="K2087" s="2">
        <v>2779</v>
      </c>
      <c r="N2087" s="7">
        <v>4404.7</v>
      </c>
      <c r="O2087" s="3">
        <v>3126.38</v>
      </c>
      <c r="P2087" s="7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7">
        <v>4449.8119999999999</v>
      </c>
      <c r="AJ2087" s="2">
        <f t="shared" si="222"/>
        <v>4177</v>
      </c>
      <c r="AK2087" s="2">
        <v>208</v>
      </c>
      <c r="AL2087" s="7">
        <v>4529.8599999999997</v>
      </c>
      <c r="AM2087" s="2">
        <v>2935.66</v>
      </c>
      <c r="AP2087" s="7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HM2087" s="7">
        <v>4870.13</v>
      </c>
      <c r="HN2087" s="3">
        <v>4550.13</v>
      </c>
      <c r="IO2087" s="53">
        <v>4663</v>
      </c>
      <c r="IP2087" s="53"/>
      <c r="IQ2087" s="53"/>
      <c r="IR2087" s="53"/>
      <c r="IS2087" s="53"/>
      <c r="IT2087" s="53"/>
      <c r="IU2087" s="53"/>
      <c r="IV2087" s="53"/>
      <c r="IW2087" s="53"/>
      <c r="IX2087" s="53"/>
      <c r="IY2087" s="53"/>
      <c r="IZ2087" s="53"/>
      <c r="JA2087" s="53"/>
      <c r="JB2087" s="53"/>
      <c r="JC2087" s="53"/>
      <c r="JD2087" s="53"/>
      <c r="JE2087" s="53"/>
      <c r="JF2087" s="53"/>
      <c r="JG2087" s="53"/>
      <c r="JH2087" s="53"/>
      <c r="JI2087" s="53"/>
      <c r="JJ2087" s="53"/>
      <c r="JK2087" s="53"/>
      <c r="JL2087" s="53"/>
      <c r="JM2087" s="53"/>
      <c r="JN2087" s="53"/>
      <c r="JO2087" s="53"/>
      <c r="JP2087" s="159"/>
      <c r="JQ2087" s="53"/>
      <c r="JR2087" s="53"/>
      <c r="KA2087" s="247">
        <f t="shared" si="223"/>
        <v>4954.7</v>
      </c>
      <c r="KB2087" s="228">
        <f t="shared" si="224"/>
        <v>3673.45</v>
      </c>
      <c r="KC2087" s="246">
        <f t="shared" si="225"/>
        <v>3762.2000000000003</v>
      </c>
    </row>
    <row r="2088" spans="1:289" x14ac:dyDescent="0.3">
      <c r="A2088" s="215">
        <v>43389</v>
      </c>
      <c r="B2088" s="31">
        <v>4369</v>
      </c>
      <c r="C2088" s="31">
        <f t="shared" si="226"/>
        <v>4369.1904761904761</v>
      </c>
      <c r="D2088" s="7">
        <v>4902.17</v>
      </c>
      <c r="E2088" s="2">
        <v>2917.98</v>
      </c>
      <c r="H2088" s="2">
        <v>4582.17</v>
      </c>
      <c r="I2088" s="3">
        <v>3266.51</v>
      </c>
      <c r="J2088" s="7">
        <v>4673.03</v>
      </c>
      <c r="K2088" s="2">
        <v>2735.28</v>
      </c>
      <c r="N2088" s="7">
        <v>4353.03</v>
      </c>
      <c r="O2088" s="3">
        <v>3082.3</v>
      </c>
      <c r="P2088" s="7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7">
        <v>4396.7389999999996</v>
      </c>
      <c r="AJ2088" s="2">
        <f t="shared" si="222"/>
        <v>4161</v>
      </c>
      <c r="AK2088" s="2">
        <v>208</v>
      </c>
      <c r="AL2088" s="7">
        <v>4505.51</v>
      </c>
      <c r="AM2088" s="2">
        <v>2917.98</v>
      </c>
      <c r="AP2088" s="7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HM2088" s="7">
        <v>4845.2</v>
      </c>
      <c r="HN2088" s="3">
        <v>4525.2</v>
      </c>
      <c r="IO2088" s="53">
        <v>4663</v>
      </c>
      <c r="IP2088" s="53"/>
      <c r="IQ2088" s="53"/>
      <c r="IR2088" s="53"/>
      <c r="IS2088" s="53"/>
      <c r="IT2088" s="53"/>
      <c r="IU2088" s="53"/>
      <c r="IV2088" s="53"/>
      <c r="IW2088" s="53"/>
      <c r="IX2088" s="53"/>
      <c r="IY2088" s="53"/>
      <c r="IZ2088" s="53"/>
      <c r="JA2088" s="53"/>
      <c r="JB2088" s="53"/>
      <c r="JC2088" s="53"/>
      <c r="JD2088" s="53"/>
      <c r="JE2088" s="53"/>
      <c r="JF2088" s="53"/>
      <c r="JG2088" s="53"/>
      <c r="JH2088" s="53"/>
      <c r="JI2088" s="53"/>
      <c r="JJ2088" s="53"/>
      <c r="JK2088" s="53"/>
      <c r="JL2088" s="53"/>
      <c r="JM2088" s="53"/>
      <c r="JN2088" s="53"/>
      <c r="JO2088" s="53"/>
      <c r="JP2088" s="159"/>
      <c r="JQ2088" s="53"/>
      <c r="JR2088" s="53"/>
      <c r="KA2088" s="247">
        <f t="shared" si="223"/>
        <v>4903.03</v>
      </c>
      <c r="KB2088" s="228">
        <f t="shared" si="224"/>
        <v>3657.9300000000003</v>
      </c>
      <c r="KC2088" s="246">
        <f t="shared" si="225"/>
        <v>3747.48</v>
      </c>
    </row>
    <row r="2089" spans="1:289" x14ac:dyDescent="0.3">
      <c r="A2089" s="215">
        <v>43390</v>
      </c>
      <c r="B2089" s="31">
        <v>4357</v>
      </c>
      <c r="C2089" s="31">
        <f t="shared" si="226"/>
        <v>4368.0952380952385</v>
      </c>
      <c r="D2089" s="7">
        <v>4910.8100000000004</v>
      </c>
      <c r="E2089" s="2">
        <v>2923.28</v>
      </c>
      <c r="H2089" s="2">
        <v>4590.8100000000004</v>
      </c>
      <c r="I2089" s="3">
        <v>3271.86</v>
      </c>
      <c r="J2089" s="7">
        <v>4694.79</v>
      </c>
      <c r="K2089" s="2">
        <v>2753.69</v>
      </c>
      <c r="N2089" s="7">
        <v>4374.79</v>
      </c>
      <c r="O2089" s="3">
        <v>3100.86</v>
      </c>
      <c r="P2089" s="7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7">
        <v>4418.5550000000003</v>
      </c>
      <c r="AJ2089" s="2">
        <f t="shared" si="222"/>
        <v>4149</v>
      </c>
      <c r="AK2089" s="2">
        <v>208</v>
      </c>
      <c r="AL2089" s="7">
        <v>4513.58</v>
      </c>
      <c r="AM2089" s="2">
        <v>2923.28</v>
      </c>
      <c r="AP2089" s="7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HM2089" s="7">
        <v>4853.51</v>
      </c>
      <c r="HN2089" s="3">
        <v>4533.51</v>
      </c>
      <c r="IO2089" s="53">
        <v>4663</v>
      </c>
      <c r="IP2089" s="53"/>
      <c r="IQ2089" s="53"/>
      <c r="IR2089" s="53"/>
      <c r="IS2089" s="53"/>
      <c r="IT2089" s="53"/>
      <c r="IU2089" s="53"/>
      <c r="IV2089" s="53"/>
      <c r="IW2089" s="53"/>
      <c r="IX2089" s="53"/>
      <c r="IY2089" s="53"/>
      <c r="IZ2089" s="53"/>
      <c r="JA2089" s="53"/>
      <c r="JB2089" s="53"/>
      <c r="JC2089" s="53"/>
      <c r="JD2089" s="53"/>
      <c r="JE2089" s="53"/>
      <c r="JF2089" s="53"/>
      <c r="JG2089" s="53"/>
      <c r="JH2089" s="53"/>
      <c r="JI2089" s="53"/>
      <c r="JJ2089" s="53"/>
      <c r="JK2089" s="53"/>
      <c r="JL2089" s="53"/>
      <c r="JM2089" s="53"/>
      <c r="JN2089" s="53"/>
      <c r="JO2089" s="53"/>
      <c r="JP2089" s="159"/>
      <c r="JQ2089" s="53"/>
      <c r="JR2089" s="53"/>
      <c r="KA2089" s="247">
        <f t="shared" si="223"/>
        <v>4924.79</v>
      </c>
      <c r="KB2089" s="228">
        <f t="shared" si="224"/>
        <v>3646.29</v>
      </c>
      <c r="KC2089" s="246">
        <f t="shared" si="225"/>
        <v>3736.44</v>
      </c>
    </row>
    <row r="2090" spans="1:289" x14ac:dyDescent="0.3">
      <c r="A2090" s="215">
        <v>43391</v>
      </c>
      <c r="B2090" s="31">
        <v>4365</v>
      </c>
      <c r="C2090" s="31">
        <f t="shared" si="226"/>
        <v>4369.333333333333</v>
      </c>
      <c r="D2090" s="7">
        <v>4936.6499999999996</v>
      </c>
      <c r="E2090" s="2">
        <v>2940.6</v>
      </c>
      <c r="H2090" s="2">
        <v>4616.6499999999996</v>
      </c>
      <c r="I2090" s="3">
        <v>3293.82</v>
      </c>
      <c r="J2090" s="7">
        <v>4762.76</v>
      </c>
      <c r="K2090" s="2">
        <v>2817.06</v>
      </c>
      <c r="N2090" s="7">
        <v>4442.76</v>
      </c>
      <c r="O2090" s="3">
        <v>3164.76</v>
      </c>
      <c r="P2090" s="7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7">
        <v>4443.098</v>
      </c>
      <c r="AJ2090" s="2">
        <f t="shared" si="222"/>
        <v>4157</v>
      </c>
      <c r="AK2090" s="2">
        <v>208</v>
      </c>
      <c r="AL2090" s="7">
        <v>4509.78</v>
      </c>
      <c r="AM2090" s="2">
        <v>2916.62</v>
      </c>
      <c r="AP2090" s="7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HM2090" s="7">
        <v>4820.9799999999996</v>
      </c>
      <c r="HN2090" s="3">
        <v>4500.9799999999996</v>
      </c>
      <c r="IO2090" s="53">
        <v>4663</v>
      </c>
      <c r="IP2090" s="53"/>
      <c r="IQ2090" s="53"/>
      <c r="IR2090" s="53"/>
      <c r="IS2090" s="53"/>
      <c r="IT2090" s="53"/>
      <c r="IU2090" s="53"/>
      <c r="IV2090" s="53"/>
      <c r="IW2090" s="53"/>
      <c r="IX2090" s="53"/>
      <c r="IY2090" s="53"/>
      <c r="IZ2090" s="53"/>
      <c r="JA2090" s="53"/>
      <c r="JB2090" s="53"/>
      <c r="JC2090" s="53"/>
      <c r="JD2090" s="53"/>
      <c r="JE2090" s="53"/>
      <c r="JF2090" s="53"/>
      <c r="JG2090" s="53"/>
      <c r="JH2090" s="53"/>
      <c r="JI2090" s="53"/>
      <c r="JJ2090" s="53"/>
      <c r="JK2090" s="53"/>
      <c r="JL2090" s="53"/>
      <c r="JM2090" s="53"/>
      <c r="JN2090" s="53"/>
      <c r="JO2090" s="53"/>
      <c r="JP2090" s="159"/>
      <c r="JQ2090" s="53"/>
      <c r="JR2090" s="53"/>
      <c r="KA2090" s="247">
        <f t="shared" si="223"/>
        <v>4992.76</v>
      </c>
      <c r="KB2090" s="228">
        <f t="shared" si="224"/>
        <v>3654.05</v>
      </c>
      <c r="KC2090" s="246">
        <f t="shared" si="225"/>
        <v>3743.8</v>
      </c>
    </row>
    <row r="2091" spans="1:289" x14ac:dyDescent="0.3">
      <c r="A2091" s="215">
        <v>43392</v>
      </c>
      <c r="B2091" s="31">
        <v>4377</v>
      </c>
      <c r="C2091" s="31">
        <f t="shared" si="226"/>
        <v>4371.5714285714284</v>
      </c>
      <c r="D2091" s="7">
        <v>4869.78</v>
      </c>
      <c r="E2091" s="2">
        <v>2878.69</v>
      </c>
      <c r="H2091" s="2">
        <v>4549.78</v>
      </c>
      <c r="I2091" s="3">
        <v>3226.9</v>
      </c>
      <c r="J2091" s="7">
        <v>4768.26</v>
      </c>
      <c r="K2091" s="2">
        <v>2821.72</v>
      </c>
      <c r="N2091" s="7">
        <v>4448.26</v>
      </c>
      <c r="O2091" s="3">
        <v>3169.46</v>
      </c>
      <c r="P2091" s="7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7">
        <v>4448.5519999999997</v>
      </c>
      <c r="AJ2091" s="2">
        <f t="shared" si="222"/>
        <v>4169</v>
      </c>
      <c r="AK2091" s="2">
        <v>208</v>
      </c>
      <c r="AL2091" s="7">
        <v>4471.7700000000004</v>
      </c>
      <c r="AM2091" s="2">
        <v>2878.69</v>
      </c>
      <c r="AP2091" s="7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HM2091" s="7">
        <v>4826.5600000000004</v>
      </c>
      <c r="HN2091" s="3">
        <v>4506.5600000000004</v>
      </c>
      <c r="IO2091" s="53">
        <v>4663</v>
      </c>
      <c r="IP2091" s="53"/>
      <c r="IQ2091" s="53"/>
      <c r="IR2091" s="53"/>
      <c r="IS2091" s="53"/>
      <c r="IT2091" s="53"/>
      <c r="IU2091" s="53"/>
      <c r="IV2091" s="53"/>
      <c r="IW2091" s="53"/>
      <c r="IX2091" s="53"/>
      <c r="IY2091" s="53"/>
      <c r="IZ2091" s="53"/>
      <c r="JA2091" s="53"/>
      <c r="JB2091" s="53"/>
      <c r="JC2091" s="53"/>
      <c r="JD2091" s="53"/>
      <c r="JE2091" s="53"/>
      <c r="JF2091" s="53"/>
      <c r="JG2091" s="53"/>
      <c r="JH2091" s="53"/>
      <c r="JI2091" s="53"/>
      <c r="JJ2091" s="53"/>
      <c r="JK2091" s="53"/>
      <c r="JL2091" s="53"/>
      <c r="JM2091" s="53"/>
      <c r="JN2091" s="53"/>
      <c r="JO2091" s="53"/>
      <c r="JP2091" s="159"/>
      <c r="JQ2091" s="53"/>
      <c r="JR2091" s="53"/>
      <c r="KA2091" s="247">
        <f t="shared" si="223"/>
        <v>4998.26</v>
      </c>
      <c r="KB2091" s="228">
        <f t="shared" si="224"/>
        <v>3665.6899999999996</v>
      </c>
      <c r="KC2091" s="246">
        <f t="shared" si="225"/>
        <v>3754.84</v>
      </c>
    </row>
    <row r="2092" spans="1:289" x14ac:dyDescent="0.3">
      <c r="A2092" s="215">
        <v>43395</v>
      </c>
      <c r="B2092" s="31">
        <v>4384</v>
      </c>
      <c r="C2092" s="31">
        <f t="shared" si="226"/>
        <v>4373.666666666667</v>
      </c>
      <c r="D2092" s="7">
        <v>5090.82</v>
      </c>
      <c r="E2092" s="2">
        <v>2907.18</v>
      </c>
      <c r="H2092" s="2">
        <v>4770.82</v>
      </c>
      <c r="I2092" s="3">
        <v>3255.62</v>
      </c>
      <c r="J2092" s="7">
        <v>4960.26</v>
      </c>
      <c r="K2092" s="2">
        <v>2821.72</v>
      </c>
      <c r="N2092" s="7">
        <v>4640.26</v>
      </c>
      <c r="O2092" s="3">
        <v>3169.46</v>
      </c>
      <c r="P2092" s="7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7">
        <v>4448.5519999999997</v>
      </c>
      <c r="AJ2092" s="2">
        <f t="shared" si="222"/>
        <v>4176</v>
      </c>
      <c r="AK2092" s="2">
        <v>208</v>
      </c>
      <c r="AL2092" s="7">
        <v>4486.3</v>
      </c>
      <c r="AM2092" s="2">
        <v>2892.93</v>
      </c>
      <c r="AP2092" s="7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HM2092" s="7">
        <v>5033.08</v>
      </c>
      <c r="HN2092" s="3">
        <v>4713.08</v>
      </c>
      <c r="IO2092" s="53">
        <v>4663</v>
      </c>
      <c r="IP2092" s="53"/>
      <c r="IQ2092" s="53"/>
      <c r="IR2092" s="53"/>
      <c r="IS2092" s="53"/>
      <c r="IT2092" s="53"/>
      <c r="IU2092" s="53"/>
      <c r="IV2092" s="53"/>
      <c r="IW2092" s="53"/>
      <c r="IX2092" s="53"/>
      <c r="IY2092" s="53"/>
      <c r="IZ2092" s="53"/>
      <c r="JA2092" s="53"/>
      <c r="JB2092" s="53"/>
      <c r="JC2092" s="53"/>
      <c r="JD2092" s="53"/>
      <c r="JE2092" s="53"/>
      <c r="JF2092" s="53"/>
      <c r="JG2092" s="53"/>
      <c r="JH2092" s="53"/>
      <c r="JI2092" s="53"/>
      <c r="JJ2092" s="53"/>
      <c r="JK2092" s="53"/>
      <c r="JL2092" s="53"/>
      <c r="JM2092" s="53"/>
      <c r="JN2092" s="53"/>
      <c r="JO2092" s="53"/>
      <c r="JP2092" s="159"/>
      <c r="JQ2092" s="53"/>
      <c r="JR2092" s="53"/>
      <c r="KA2092" s="247">
        <f t="shared" si="223"/>
        <v>5190.26</v>
      </c>
      <c r="KB2092" s="228">
        <f t="shared" si="224"/>
        <v>3672.4799999999996</v>
      </c>
      <c r="KC2092" s="246">
        <f t="shared" si="225"/>
        <v>3761.28</v>
      </c>
    </row>
    <row r="2093" spans="1:289" x14ac:dyDescent="0.3">
      <c r="A2093" s="215">
        <v>43396</v>
      </c>
      <c r="B2093" s="31">
        <v>4404</v>
      </c>
      <c r="C2093" s="31">
        <f t="shared" si="226"/>
        <v>4376.7142857142853</v>
      </c>
      <c r="D2093" s="7">
        <v>5013.54</v>
      </c>
      <c r="E2093" s="2">
        <v>2836.12</v>
      </c>
      <c r="H2093" s="2">
        <v>4693.54</v>
      </c>
      <c r="I2093" s="3">
        <v>3183.98</v>
      </c>
      <c r="J2093" s="7">
        <v>4927.2700000000004</v>
      </c>
      <c r="K2093" s="2">
        <v>2793.76</v>
      </c>
      <c r="N2093" s="7">
        <v>4607.2700000000004</v>
      </c>
      <c r="O2093" s="3">
        <v>3141.26</v>
      </c>
      <c r="P2093" s="7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7">
        <v>4579.3356000000003</v>
      </c>
      <c r="AJ2093" s="2">
        <f t="shared" si="222"/>
        <v>4196</v>
      </c>
      <c r="AK2093" s="2">
        <v>208</v>
      </c>
      <c r="AL2093" s="7">
        <v>4438.78</v>
      </c>
      <c r="AM2093" s="2">
        <v>2850.25</v>
      </c>
      <c r="AP2093" s="7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HM2093" s="7">
        <v>4985.08</v>
      </c>
      <c r="HN2093" s="3">
        <v>4665.08</v>
      </c>
      <c r="IO2093" s="53">
        <v>4661</v>
      </c>
      <c r="IP2093" s="53"/>
      <c r="IQ2093" s="53"/>
      <c r="IR2093" s="53"/>
      <c r="IS2093" s="53"/>
      <c r="IT2093" s="53"/>
      <c r="IU2093" s="53"/>
      <c r="IV2093" s="53"/>
      <c r="IW2093" s="53"/>
      <c r="IX2093" s="53"/>
      <c r="IY2093" s="53"/>
      <c r="IZ2093" s="53"/>
      <c r="JA2093" s="53"/>
      <c r="JB2093" s="53"/>
      <c r="JC2093" s="53"/>
      <c r="JD2093" s="53"/>
      <c r="JE2093" s="53"/>
      <c r="JF2093" s="53"/>
      <c r="JG2093" s="53"/>
      <c r="JH2093" s="53"/>
      <c r="JI2093" s="53"/>
      <c r="JJ2093" s="53"/>
      <c r="JK2093" s="53"/>
      <c r="JL2093" s="53"/>
      <c r="JM2093" s="53"/>
      <c r="JN2093" s="53"/>
      <c r="JO2093" s="53"/>
      <c r="JP2093" s="159"/>
      <c r="JQ2093" s="53"/>
      <c r="JR2093" s="53"/>
      <c r="KA2093" s="247">
        <f t="shared" si="223"/>
        <v>5157.2700000000004</v>
      </c>
      <c r="KB2093" s="228">
        <f t="shared" si="224"/>
        <v>3691.88</v>
      </c>
      <c r="KC2093" s="246">
        <f t="shared" si="225"/>
        <v>3779.6800000000003</v>
      </c>
    </row>
    <row r="2094" spans="1:289" x14ac:dyDescent="0.3">
      <c r="A2094" s="215">
        <v>43397</v>
      </c>
      <c r="B2094" s="31">
        <v>4350</v>
      </c>
      <c r="C2094" s="31">
        <f t="shared" si="226"/>
        <v>4377.1904761904761</v>
      </c>
      <c r="D2094" s="7">
        <v>5097.84</v>
      </c>
      <c r="E2094" s="2">
        <v>2906.94</v>
      </c>
      <c r="H2094" s="2">
        <v>4777.84</v>
      </c>
      <c r="I2094" s="3">
        <v>3255.38</v>
      </c>
      <c r="J2094" s="7">
        <v>5009.75</v>
      </c>
      <c r="K2094" s="2">
        <v>2863.68</v>
      </c>
      <c r="N2094" s="7">
        <v>4689.75</v>
      </c>
      <c r="O2094" s="3">
        <v>3211.76</v>
      </c>
      <c r="P2094" s="7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7">
        <v>4660.5425999999998</v>
      </c>
      <c r="AJ2094" s="2">
        <f t="shared" si="222"/>
        <v>4142</v>
      </c>
      <c r="AK2094" s="2">
        <v>208</v>
      </c>
      <c r="AL2094" s="7">
        <v>4521.2700000000004</v>
      </c>
      <c r="AM2094" s="2">
        <v>2921.36</v>
      </c>
      <c r="AP2094" s="7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HM2094" s="7">
        <v>5054.08</v>
      </c>
      <c r="HN2094" s="3">
        <v>4734.08</v>
      </c>
      <c r="IO2094" s="53">
        <v>4627</v>
      </c>
      <c r="IP2094" s="53"/>
      <c r="IQ2094" s="53"/>
      <c r="IR2094" s="53"/>
      <c r="IS2094" s="53"/>
      <c r="IT2094" s="53"/>
      <c r="IU2094" s="53"/>
      <c r="IV2094" s="53"/>
      <c r="IW2094" s="53"/>
      <c r="IX2094" s="53"/>
      <c r="IY2094" s="53"/>
      <c r="IZ2094" s="53"/>
      <c r="JA2094" s="53"/>
      <c r="JB2094" s="53"/>
      <c r="JC2094" s="53"/>
      <c r="JD2094" s="53"/>
      <c r="JE2094" s="53"/>
      <c r="JF2094" s="53"/>
      <c r="JG2094" s="53"/>
      <c r="JH2094" s="53"/>
      <c r="JI2094" s="53"/>
      <c r="JJ2094" s="53"/>
      <c r="JK2094" s="53"/>
      <c r="JL2094" s="53"/>
      <c r="JM2094" s="53"/>
      <c r="JN2094" s="53"/>
      <c r="JO2094" s="53"/>
      <c r="JP2094" s="159"/>
      <c r="JQ2094" s="53"/>
      <c r="JR2094" s="53"/>
      <c r="KA2094" s="247">
        <f t="shared" si="223"/>
        <v>5239.75</v>
      </c>
      <c r="KB2094" s="228">
        <f t="shared" si="224"/>
        <v>3639.5</v>
      </c>
      <c r="KC2094" s="246">
        <f t="shared" si="225"/>
        <v>3730</v>
      </c>
    </row>
    <row r="2095" spans="1:289" x14ac:dyDescent="0.3">
      <c r="A2095" s="215">
        <v>43398</v>
      </c>
      <c r="B2095" s="31">
        <v>4393</v>
      </c>
      <c r="C2095" s="31">
        <f t="shared" si="226"/>
        <v>4379.7142857142853</v>
      </c>
      <c r="D2095" s="7">
        <v>5096.33</v>
      </c>
      <c r="E2095" s="2">
        <v>2901.5</v>
      </c>
      <c r="H2095" s="2">
        <v>4776.33</v>
      </c>
      <c r="I2095" s="3">
        <v>3249.9</v>
      </c>
      <c r="J2095" s="7">
        <v>5037.25</v>
      </c>
      <c r="K2095" s="2">
        <v>2886.98</v>
      </c>
      <c r="N2095" s="7">
        <v>4717.25</v>
      </c>
      <c r="O2095" s="3">
        <v>3235.26</v>
      </c>
      <c r="P2095" s="7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7">
        <v>4687.6116000000002</v>
      </c>
      <c r="AJ2095" s="2">
        <f t="shared" si="222"/>
        <v>4185</v>
      </c>
      <c r="AK2095" s="2">
        <v>208</v>
      </c>
      <c r="AL2095" s="7">
        <v>4533.96</v>
      </c>
      <c r="AM2095" s="2">
        <v>2930.54</v>
      </c>
      <c r="AP2095" s="7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HM2095" s="7">
        <v>5067.08</v>
      </c>
      <c r="HN2095" s="3">
        <v>4747.08</v>
      </c>
      <c r="IO2095" s="53">
        <v>4627</v>
      </c>
      <c r="IP2095" s="53"/>
      <c r="IQ2095" s="53"/>
      <c r="IR2095" s="53"/>
      <c r="IS2095" s="53"/>
      <c r="IT2095" s="53"/>
      <c r="IU2095" s="53"/>
      <c r="IV2095" s="53"/>
      <c r="IW2095" s="53"/>
      <c r="IX2095" s="53"/>
      <c r="IY2095" s="53"/>
      <c r="IZ2095" s="53"/>
      <c r="JA2095" s="53"/>
      <c r="JB2095" s="53"/>
      <c r="JC2095" s="53"/>
      <c r="JD2095" s="53"/>
      <c r="JE2095" s="53"/>
      <c r="JF2095" s="53"/>
      <c r="JG2095" s="53"/>
      <c r="JH2095" s="53"/>
      <c r="JI2095" s="53"/>
      <c r="JJ2095" s="53"/>
      <c r="JK2095" s="53"/>
      <c r="JL2095" s="53"/>
      <c r="JM2095" s="53"/>
      <c r="JN2095" s="53"/>
      <c r="JO2095" s="53"/>
      <c r="JP2095" s="159"/>
      <c r="JQ2095" s="53"/>
      <c r="JR2095" s="53"/>
      <c r="KA2095" s="247">
        <f t="shared" si="223"/>
        <v>5267.25</v>
      </c>
      <c r="KB2095" s="228">
        <f t="shared" si="224"/>
        <v>3681.21</v>
      </c>
      <c r="KC2095" s="246">
        <f t="shared" si="225"/>
        <v>3769.5600000000004</v>
      </c>
    </row>
    <row r="2096" spans="1:289" x14ac:dyDescent="0.3">
      <c r="A2096" s="215">
        <v>43399</v>
      </c>
      <c r="B2096" s="31">
        <v>4425</v>
      </c>
      <c r="C2096" s="31">
        <f t="shared" si="226"/>
        <v>4384.2380952380954</v>
      </c>
      <c r="D2096" s="7">
        <v>5020.62</v>
      </c>
      <c r="E2096" s="2">
        <v>2829.62</v>
      </c>
      <c r="H2096" s="2">
        <v>4700.62</v>
      </c>
      <c r="I2096" s="3">
        <v>3177.42</v>
      </c>
      <c r="J2096" s="7">
        <v>5020.75</v>
      </c>
      <c r="K2096" s="2">
        <v>2873</v>
      </c>
      <c r="N2096" s="7">
        <v>4700.75</v>
      </c>
      <c r="O2096" s="3">
        <v>3221.16</v>
      </c>
      <c r="P2096" s="7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7">
        <v>4671.3701999999994</v>
      </c>
      <c r="AJ2096" s="2">
        <f t="shared" si="222"/>
        <v>4217</v>
      </c>
      <c r="AK2096" s="2">
        <v>208</v>
      </c>
      <c r="AL2096" s="7">
        <v>4488.03</v>
      </c>
      <c r="AM2096" s="2">
        <v>2887.46</v>
      </c>
      <c r="AP2096" s="7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HM2096" s="7">
        <v>5020.97</v>
      </c>
      <c r="HN2096" s="3">
        <v>4700.97</v>
      </c>
      <c r="IO2096" s="53">
        <v>4659</v>
      </c>
      <c r="IP2096" s="53"/>
      <c r="IQ2096" s="53"/>
      <c r="IR2096" s="53"/>
      <c r="IS2096" s="53"/>
      <c r="IT2096" s="53"/>
      <c r="IU2096" s="53"/>
      <c r="IV2096" s="53"/>
      <c r="IW2096" s="53"/>
      <c r="IX2096" s="53"/>
      <c r="IY2096" s="53"/>
      <c r="IZ2096" s="53"/>
      <c r="JA2096" s="53"/>
      <c r="JB2096" s="53"/>
      <c r="JC2096" s="53"/>
      <c r="JD2096" s="53"/>
      <c r="JE2096" s="53"/>
      <c r="JF2096" s="53"/>
      <c r="JG2096" s="53"/>
      <c r="JH2096" s="53"/>
      <c r="JI2096" s="53"/>
      <c r="JJ2096" s="53"/>
      <c r="JK2096" s="53"/>
      <c r="JL2096" s="53"/>
      <c r="JM2096" s="53"/>
      <c r="JN2096" s="53"/>
      <c r="JO2096" s="53"/>
      <c r="JP2096" s="159"/>
      <c r="JQ2096" s="53"/>
      <c r="JR2096" s="53"/>
      <c r="KA2096" s="247">
        <f t="shared" si="223"/>
        <v>5250.75</v>
      </c>
      <c r="KB2096" s="228">
        <f t="shared" si="224"/>
        <v>3712.25</v>
      </c>
      <c r="KC2096" s="246">
        <f t="shared" si="225"/>
        <v>3799</v>
      </c>
    </row>
    <row r="2097" spans="1:289" x14ac:dyDescent="0.3">
      <c r="A2097" s="215">
        <v>43402</v>
      </c>
      <c r="B2097" s="31">
        <v>4404</v>
      </c>
      <c r="C2097" s="31">
        <f t="shared" si="226"/>
        <v>4388.9523809523807</v>
      </c>
      <c r="D2097" s="7">
        <v>5108.34</v>
      </c>
      <c r="E2097" s="2">
        <v>2913.67</v>
      </c>
      <c r="H2097" s="2">
        <v>4788.34</v>
      </c>
      <c r="I2097" s="3">
        <v>3262.17</v>
      </c>
      <c r="J2097" s="7">
        <v>5034.5</v>
      </c>
      <c r="K2097" s="2">
        <v>2884.65</v>
      </c>
      <c r="N2097" s="7">
        <v>4714.5</v>
      </c>
      <c r="O2097" s="3">
        <v>3232.91</v>
      </c>
      <c r="P2097" s="7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7">
        <v>4684.9047</v>
      </c>
      <c r="AJ2097" s="2">
        <f t="shared" si="222"/>
        <v>4196</v>
      </c>
      <c r="AK2097" s="2">
        <v>208</v>
      </c>
      <c r="AL2097" s="7">
        <v>4531.22</v>
      </c>
      <c r="AM2097" s="2">
        <v>2928.18</v>
      </c>
      <c r="AP2097" s="7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HM2097" s="7">
        <v>5049.51</v>
      </c>
      <c r="HN2097" s="3">
        <v>4729.51</v>
      </c>
      <c r="IO2097" s="53">
        <v>4659</v>
      </c>
      <c r="IP2097" s="53"/>
      <c r="IQ2097" s="53"/>
      <c r="IR2097" s="53"/>
      <c r="IS2097" s="53"/>
      <c r="IT2097" s="53"/>
      <c r="IU2097" s="53"/>
      <c r="IV2097" s="53"/>
      <c r="IW2097" s="53"/>
      <c r="IX2097" s="53"/>
      <c r="IY2097" s="53"/>
      <c r="IZ2097" s="53"/>
      <c r="JA2097" s="53"/>
      <c r="JB2097" s="53"/>
      <c r="JC2097" s="53"/>
      <c r="JD2097" s="53"/>
      <c r="JE2097" s="53"/>
      <c r="JF2097" s="53"/>
      <c r="JG2097" s="53"/>
      <c r="JH2097" s="53"/>
      <c r="JI2097" s="53"/>
      <c r="JJ2097" s="53"/>
      <c r="JK2097" s="53"/>
      <c r="JL2097" s="53"/>
      <c r="JM2097" s="53"/>
      <c r="JN2097" s="53"/>
      <c r="JO2097" s="53"/>
      <c r="JP2097" s="159"/>
      <c r="JQ2097" s="53"/>
      <c r="JR2097" s="53"/>
      <c r="KA2097" s="247">
        <f t="shared" si="223"/>
        <v>5264.5</v>
      </c>
      <c r="KB2097" s="228">
        <f t="shared" si="224"/>
        <v>3691.88</v>
      </c>
      <c r="KC2097" s="246">
        <f t="shared" si="225"/>
        <v>3779.6800000000003</v>
      </c>
    </row>
    <row r="2098" spans="1:289" x14ac:dyDescent="0.3">
      <c r="A2098" s="215">
        <v>43403</v>
      </c>
      <c r="B2098" s="31">
        <v>4422</v>
      </c>
      <c r="C2098" s="31">
        <f t="shared" si="226"/>
        <v>4395.6190476190477</v>
      </c>
      <c r="D2098" s="7">
        <v>5123.13</v>
      </c>
      <c r="E2098" s="2">
        <v>2928.18</v>
      </c>
      <c r="H2098" s="2">
        <v>4803.13</v>
      </c>
      <c r="I2098" s="3">
        <v>3276.8</v>
      </c>
      <c r="J2098" s="7">
        <v>5034.5</v>
      </c>
      <c r="K2098" s="2">
        <v>2884.65</v>
      </c>
      <c r="N2098" s="7">
        <v>4714.5</v>
      </c>
      <c r="O2098" s="3">
        <v>3232.91</v>
      </c>
      <c r="P2098" s="7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7">
        <v>4685.4847</v>
      </c>
      <c r="AJ2098" s="2">
        <f t="shared" si="222"/>
        <v>4214</v>
      </c>
      <c r="AK2098" s="2">
        <v>208</v>
      </c>
      <c r="AL2098" s="7">
        <v>4546.01</v>
      </c>
      <c r="AM2098" s="2">
        <v>2942.69</v>
      </c>
      <c r="AP2098" s="7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HM2098" s="7">
        <v>5049.51</v>
      </c>
      <c r="HN2098" s="3">
        <v>4729.51</v>
      </c>
      <c r="IO2098" s="53">
        <v>4662</v>
      </c>
      <c r="IP2098" s="53"/>
      <c r="IQ2098" s="53"/>
      <c r="IR2098" s="53"/>
      <c r="IS2098" s="53"/>
      <c r="IT2098" s="53"/>
      <c r="IU2098" s="53"/>
      <c r="IV2098" s="53"/>
      <c r="IW2098" s="53"/>
      <c r="IX2098" s="53"/>
      <c r="IY2098" s="53"/>
      <c r="IZ2098" s="53"/>
      <c r="JA2098" s="53"/>
      <c r="JB2098" s="53"/>
      <c r="JC2098" s="53"/>
      <c r="JD2098" s="53"/>
      <c r="JE2098" s="53"/>
      <c r="JF2098" s="53"/>
      <c r="JG2098" s="53"/>
      <c r="JH2098" s="53"/>
      <c r="JI2098" s="53"/>
      <c r="JJ2098" s="53"/>
      <c r="JK2098" s="53"/>
      <c r="JL2098" s="53"/>
      <c r="JM2098" s="53"/>
      <c r="JN2098" s="53"/>
      <c r="JO2098" s="53"/>
      <c r="JP2098" s="159"/>
      <c r="JQ2098" s="53"/>
      <c r="JR2098" s="53"/>
      <c r="KA2098" s="247">
        <f t="shared" si="223"/>
        <v>5264.5</v>
      </c>
      <c r="KB2098" s="228">
        <f t="shared" si="224"/>
        <v>3709.34</v>
      </c>
      <c r="KC2098" s="246">
        <f t="shared" si="225"/>
        <v>3796.2400000000002</v>
      </c>
    </row>
    <row r="2099" spans="1:289" x14ac:dyDescent="0.3">
      <c r="A2099" s="215">
        <v>43404</v>
      </c>
      <c r="B2099" s="31">
        <v>4434</v>
      </c>
      <c r="C2099" s="31">
        <f t="shared" si="226"/>
        <v>4399.7142857142853</v>
      </c>
      <c r="D2099" s="7">
        <v>5100.9799999999996</v>
      </c>
      <c r="E2099" s="2">
        <v>2903.3</v>
      </c>
      <c r="H2099" s="2">
        <v>4780.9799999999996</v>
      </c>
      <c r="I2099" s="3">
        <v>3251.71</v>
      </c>
      <c r="J2099" s="7">
        <v>5056.49</v>
      </c>
      <c r="K2099" s="2">
        <v>2903.3</v>
      </c>
      <c r="N2099" s="7">
        <v>4736.49</v>
      </c>
      <c r="O2099" s="3">
        <v>3251.71</v>
      </c>
      <c r="P2099" s="7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7">
        <v>4707.1399000000001</v>
      </c>
      <c r="AJ2099" s="2">
        <f t="shared" si="222"/>
        <v>4226</v>
      </c>
      <c r="AK2099" s="2">
        <v>208</v>
      </c>
      <c r="AL2099" s="7">
        <v>4523.38</v>
      </c>
      <c r="AM2099" s="2">
        <v>2917.89</v>
      </c>
      <c r="AP2099" s="7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HM2099" s="7">
        <v>5071.5889999999999</v>
      </c>
      <c r="HN2099" s="3">
        <v>4751.59</v>
      </c>
      <c r="IO2099" s="53">
        <v>4673</v>
      </c>
      <c r="IP2099" s="53"/>
      <c r="IQ2099" s="53"/>
      <c r="IR2099" s="53"/>
      <c r="IS2099" s="53"/>
      <c r="IT2099" s="53"/>
      <c r="IU2099" s="53"/>
      <c r="IV2099" s="53"/>
      <c r="IW2099" s="53"/>
      <c r="IX2099" s="53"/>
      <c r="IY2099" s="53"/>
      <c r="IZ2099" s="53"/>
      <c r="JA2099" s="53"/>
      <c r="JB2099" s="53"/>
      <c r="JC2099" s="53"/>
      <c r="JD2099" s="53"/>
      <c r="JE2099" s="53"/>
      <c r="JF2099" s="53"/>
      <c r="JG2099" s="53"/>
      <c r="JH2099" s="53"/>
      <c r="JI2099" s="53"/>
      <c r="JJ2099" s="53"/>
      <c r="JK2099" s="53"/>
      <c r="JL2099" s="53"/>
      <c r="JM2099" s="53"/>
      <c r="JN2099" s="53"/>
      <c r="JO2099" s="53"/>
      <c r="JP2099" s="159"/>
      <c r="JQ2099" s="53"/>
      <c r="JR2099" s="53"/>
      <c r="KA2099" s="247">
        <f t="shared" si="223"/>
        <v>5286.49</v>
      </c>
      <c r="KB2099" s="228">
        <f t="shared" si="224"/>
        <v>3720.9799999999996</v>
      </c>
      <c r="KC2099" s="246">
        <f t="shared" si="225"/>
        <v>3807.28</v>
      </c>
    </row>
    <row r="2100" spans="1:289" x14ac:dyDescent="0.3">
      <c r="A2100" s="215">
        <v>43405</v>
      </c>
      <c r="B2100" s="31">
        <v>4394</v>
      </c>
      <c r="C2100" s="31">
        <f t="shared" si="226"/>
        <v>4400.1428571428569</v>
      </c>
      <c r="D2100" s="7">
        <v>4987.0200000000004</v>
      </c>
      <c r="E2100" s="2">
        <v>2807.74</v>
      </c>
      <c r="H2100" s="2">
        <v>4667.0200000000004</v>
      </c>
      <c r="I2100" s="3">
        <v>3155.36</v>
      </c>
      <c r="J2100" s="7">
        <v>4799.16</v>
      </c>
      <c r="K2100" s="2">
        <v>2665.91</v>
      </c>
      <c r="N2100" s="7">
        <v>4479.16</v>
      </c>
      <c r="O2100" s="3">
        <v>3012.36</v>
      </c>
      <c r="P2100" s="7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7">
        <v>4596.1570000000002</v>
      </c>
      <c r="AJ2100" s="2">
        <f t="shared" si="222"/>
        <v>4186</v>
      </c>
      <c r="AK2100" s="2">
        <v>208</v>
      </c>
      <c r="AL2100" s="7">
        <v>4368.51</v>
      </c>
      <c r="AM2100" s="2">
        <v>2779.37</v>
      </c>
      <c r="AP2100" s="7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HM2100" s="7">
        <v>4943.9799999999996</v>
      </c>
      <c r="HN2100" s="3">
        <v>4623.9799999999996</v>
      </c>
      <c r="IO2100" s="53">
        <v>4655</v>
      </c>
      <c r="IP2100" s="53"/>
      <c r="IQ2100" s="53"/>
      <c r="IR2100" s="53"/>
      <c r="IS2100" s="53"/>
      <c r="IT2100" s="53"/>
      <c r="IU2100" s="53"/>
      <c r="IV2100" s="53"/>
      <c r="IW2100" s="53"/>
      <c r="IX2100" s="53"/>
      <c r="IY2100" s="53"/>
      <c r="IZ2100" s="53"/>
      <c r="JA2100" s="53"/>
      <c r="JB2100" s="53"/>
      <c r="JC2100" s="53"/>
      <c r="JD2100" s="53"/>
      <c r="JE2100" s="53"/>
      <c r="JF2100" s="53"/>
      <c r="JG2100" s="53"/>
      <c r="JH2100" s="53"/>
      <c r="JI2100" s="53"/>
      <c r="JJ2100" s="53"/>
      <c r="JK2100" s="53"/>
      <c r="JL2100" s="53"/>
      <c r="JM2100" s="53"/>
      <c r="JN2100" s="53"/>
      <c r="JO2100" s="53"/>
      <c r="JP2100" s="159"/>
      <c r="JQ2100" s="53"/>
      <c r="JR2100" s="53"/>
      <c r="KA2100" s="247">
        <f t="shared" si="223"/>
        <v>5029.16</v>
      </c>
      <c r="KB2100" s="228">
        <f t="shared" si="224"/>
        <v>3682.1800000000003</v>
      </c>
      <c r="KC2100" s="246">
        <f t="shared" si="225"/>
        <v>3770.48</v>
      </c>
    </row>
    <row r="2101" spans="1:289" x14ac:dyDescent="0.3">
      <c r="A2101" s="215">
        <v>43406</v>
      </c>
      <c r="B2101" s="31">
        <v>4362</v>
      </c>
      <c r="C2101" s="31">
        <f t="shared" si="226"/>
        <v>4397.3809523809523</v>
      </c>
      <c r="D2101" s="7">
        <v>5024.34</v>
      </c>
      <c r="E2101" s="2">
        <v>2843.16</v>
      </c>
      <c r="H2101" s="2">
        <v>4704.34</v>
      </c>
      <c r="I2101" s="3">
        <v>3191.07</v>
      </c>
      <c r="J2101" s="7">
        <v>4807.1000000000004</v>
      </c>
      <c r="K2101" s="2">
        <v>2672.61</v>
      </c>
      <c r="N2101" s="7">
        <v>4487.1000000000004</v>
      </c>
      <c r="O2101" s="3">
        <v>3019.11</v>
      </c>
      <c r="P2101" s="7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7">
        <v>4604.2776999999996</v>
      </c>
      <c r="AJ2101" s="2">
        <f t="shared" si="222"/>
        <v>4154</v>
      </c>
      <c r="AK2101" s="2">
        <v>208</v>
      </c>
      <c r="AL2101" s="7">
        <v>4405.5600000000004</v>
      </c>
      <c r="AM2101" s="2">
        <v>2814.73</v>
      </c>
      <c r="AP2101" s="7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HM2101" s="7">
        <v>4981.21</v>
      </c>
      <c r="HN2101" s="3">
        <v>4661.21</v>
      </c>
      <c r="IO2101" s="53">
        <v>4640</v>
      </c>
      <c r="IP2101" s="53"/>
      <c r="IQ2101" s="53"/>
      <c r="IR2101" s="53"/>
      <c r="IS2101" s="53"/>
      <c r="IT2101" s="53"/>
      <c r="IU2101" s="53"/>
      <c r="IV2101" s="53"/>
      <c r="IW2101" s="53"/>
      <c r="IX2101" s="53"/>
      <c r="IY2101" s="53"/>
      <c r="IZ2101" s="53"/>
      <c r="JA2101" s="53"/>
      <c r="JB2101" s="53"/>
      <c r="JC2101" s="53"/>
      <c r="JD2101" s="53"/>
      <c r="JE2101" s="53"/>
      <c r="JF2101" s="53"/>
      <c r="JG2101" s="53"/>
      <c r="JH2101" s="53"/>
      <c r="JI2101" s="53"/>
      <c r="JJ2101" s="53"/>
      <c r="JK2101" s="53"/>
      <c r="JL2101" s="53"/>
      <c r="JM2101" s="53"/>
      <c r="JN2101" s="53"/>
      <c r="JO2101" s="53"/>
      <c r="JP2101" s="159"/>
      <c r="JQ2101" s="53"/>
      <c r="JR2101" s="53"/>
      <c r="KA2101" s="247">
        <f t="shared" si="223"/>
        <v>5037.1000000000004</v>
      </c>
      <c r="KB2101" s="228">
        <f t="shared" si="224"/>
        <v>3651.1400000000003</v>
      </c>
      <c r="KC2101" s="246">
        <f t="shared" si="225"/>
        <v>3741.04</v>
      </c>
    </row>
    <row r="2102" spans="1:289" x14ac:dyDescent="0.3">
      <c r="A2102" s="215">
        <v>43409</v>
      </c>
      <c r="B2102" s="31">
        <v>4351</v>
      </c>
      <c r="C2102" s="31">
        <f t="shared" si="226"/>
        <v>4392.666666666667</v>
      </c>
      <c r="D2102" s="7">
        <v>4985.1400000000003</v>
      </c>
      <c r="E2102" s="2">
        <v>2810.25</v>
      </c>
      <c r="H2102" s="2">
        <v>4665.1400000000003</v>
      </c>
      <c r="I2102" s="3">
        <v>3157.89</v>
      </c>
      <c r="J2102" s="7">
        <v>4770.0200000000004</v>
      </c>
      <c r="K2102" s="2">
        <v>2641.37</v>
      </c>
      <c r="N2102" s="7">
        <v>4450.0200000000004</v>
      </c>
      <c r="O2102" s="3">
        <v>2987.61</v>
      </c>
      <c r="P2102" s="7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7">
        <v>4566.3810999999996</v>
      </c>
      <c r="AJ2102" s="2">
        <f t="shared" si="222"/>
        <v>4143</v>
      </c>
      <c r="AK2102" s="2">
        <v>208</v>
      </c>
      <c r="AL2102" s="7">
        <v>4367.63</v>
      </c>
      <c r="AM2102" s="2">
        <v>2782.1</v>
      </c>
      <c r="AP2102" s="7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HM2102" s="7">
        <v>4928.08</v>
      </c>
      <c r="HN2102" s="3">
        <v>4608.08</v>
      </c>
      <c r="IO2102" s="53">
        <v>4628</v>
      </c>
      <c r="IP2102" s="53"/>
      <c r="IQ2102" s="53"/>
      <c r="IR2102" s="53"/>
      <c r="IS2102" s="53"/>
      <c r="IT2102" s="53"/>
      <c r="IU2102" s="53"/>
      <c r="IV2102" s="53"/>
      <c r="IW2102" s="53"/>
      <c r="IX2102" s="53"/>
      <c r="IY2102" s="53"/>
      <c r="IZ2102" s="53"/>
      <c r="JA2102" s="53"/>
      <c r="JB2102" s="53"/>
      <c r="JC2102" s="53"/>
      <c r="JD2102" s="53"/>
      <c r="JE2102" s="53"/>
      <c r="JF2102" s="53"/>
      <c r="JG2102" s="53"/>
      <c r="JH2102" s="53"/>
      <c r="JI2102" s="53"/>
      <c r="JJ2102" s="53"/>
      <c r="JK2102" s="53"/>
      <c r="JL2102" s="53"/>
      <c r="JM2102" s="53"/>
      <c r="JN2102" s="53"/>
      <c r="JO2102" s="53"/>
      <c r="JP2102" s="159"/>
      <c r="JQ2102" s="53"/>
      <c r="JR2102" s="53"/>
      <c r="KA2102" s="247">
        <f t="shared" si="223"/>
        <v>5000.0200000000004</v>
      </c>
      <c r="KB2102" s="228">
        <f t="shared" si="224"/>
        <v>3640.4700000000003</v>
      </c>
      <c r="KC2102" s="246">
        <f t="shared" si="225"/>
        <v>3730.92</v>
      </c>
    </row>
    <row r="2103" spans="1:289" x14ac:dyDescent="0.3">
      <c r="A2103" s="215">
        <v>43410</v>
      </c>
      <c r="B2103" s="31">
        <v>4326</v>
      </c>
      <c r="C2103" s="31">
        <f t="shared" si="226"/>
        <v>4386.7619047619046</v>
      </c>
      <c r="D2103" s="7">
        <v>4943.1400000000003</v>
      </c>
      <c r="E2103" s="2">
        <v>2774.99</v>
      </c>
      <c r="H2103" s="2">
        <v>4623.1400000000003</v>
      </c>
      <c r="I2103" s="3">
        <v>3122.34</v>
      </c>
      <c r="J2103" s="7">
        <v>4730.3</v>
      </c>
      <c r="K2103" s="2">
        <v>2607.9</v>
      </c>
      <c r="N2103" s="7">
        <v>4410.3</v>
      </c>
      <c r="O2103" s="3">
        <v>2953.86</v>
      </c>
      <c r="P2103" s="7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7">
        <v>4482.2372000000005</v>
      </c>
      <c r="AJ2103" s="2">
        <f t="shared" si="222"/>
        <v>4118</v>
      </c>
      <c r="AK2103" s="2">
        <v>208</v>
      </c>
      <c r="AL2103" s="7">
        <v>4369.59</v>
      </c>
      <c r="AM2103" s="2">
        <v>2788.92</v>
      </c>
      <c r="AP2103" s="7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HM2103" s="7">
        <v>4900.8900000000003</v>
      </c>
      <c r="HN2103" s="3">
        <v>4580.8900000000003</v>
      </c>
      <c r="IO2103" s="53">
        <v>4625</v>
      </c>
      <c r="IP2103" s="53"/>
      <c r="IQ2103" s="53"/>
      <c r="IR2103" s="53"/>
      <c r="IS2103" s="53"/>
      <c r="IT2103" s="53"/>
      <c r="IU2103" s="53"/>
      <c r="IV2103" s="53"/>
      <c r="IW2103" s="53"/>
      <c r="IX2103" s="53"/>
      <c r="IY2103" s="53"/>
      <c r="IZ2103" s="53"/>
      <c r="JA2103" s="53"/>
      <c r="JB2103" s="53"/>
      <c r="JC2103" s="53"/>
      <c r="JD2103" s="53"/>
      <c r="JE2103" s="53"/>
      <c r="JF2103" s="53"/>
      <c r="JG2103" s="53"/>
      <c r="JH2103" s="53"/>
      <c r="JI2103" s="53"/>
      <c r="JJ2103" s="53"/>
      <c r="JK2103" s="53"/>
      <c r="JL2103" s="53"/>
      <c r="JM2103" s="53"/>
      <c r="JN2103" s="53"/>
      <c r="JO2103" s="53"/>
      <c r="JP2103" s="159"/>
      <c r="JQ2103" s="53"/>
      <c r="JR2103" s="53"/>
      <c r="KA2103" s="247">
        <f t="shared" si="223"/>
        <v>4960.3</v>
      </c>
      <c r="KB2103" s="228">
        <f t="shared" si="224"/>
        <v>3616.2200000000003</v>
      </c>
      <c r="KC2103" s="246">
        <f t="shared" si="225"/>
        <v>3707.92</v>
      </c>
    </row>
    <row r="2104" spans="1:289" x14ac:dyDescent="0.3">
      <c r="A2104" s="215">
        <v>43411</v>
      </c>
      <c r="B2104" s="31">
        <v>4326</v>
      </c>
      <c r="C2104" s="31">
        <f t="shared" si="226"/>
        <v>4380.8571428571431</v>
      </c>
      <c r="D2104" s="7">
        <v>4926.43</v>
      </c>
      <c r="E2104" s="2">
        <v>2762.95</v>
      </c>
      <c r="H2104" s="2">
        <v>4606.43</v>
      </c>
      <c r="I2104" s="3">
        <v>3110.2</v>
      </c>
      <c r="J2104" s="7">
        <v>4658.91</v>
      </c>
      <c r="K2104" s="2">
        <v>2541.9</v>
      </c>
      <c r="N2104" s="7">
        <v>4338.91</v>
      </c>
      <c r="O2104" s="3">
        <v>2887.32</v>
      </c>
      <c r="P2104" s="7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7">
        <v>4452.7924000000003</v>
      </c>
      <c r="AJ2104" s="2">
        <f t="shared" si="222"/>
        <v>4118</v>
      </c>
      <c r="AK2104" s="2">
        <v>208</v>
      </c>
      <c r="AL2104" s="7">
        <v>4353.54</v>
      </c>
      <c r="AM2104" s="2">
        <v>2776.77</v>
      </c>
      <c r="AP2104" s="7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HM2104" s="7">
        <v>4884.5</v>
      </c>
      <c r="HN2104" s="3">
        <v>4564.5</v>
      </c>
      <c r="IO2104" s="53">
        <v>4598</v>
      </c>
      <c r="IP2104" s="53"/>
      <c r="IQ2104" s="53"/>
      <c r="IR2104" s="53"/>
      <c r="IS2104" s="53"/>
      <c r="IT2104" s="53"/>
      <c r="IU2104" s="53"/>
      <c r="IV2104" s="53"/>
      <c r="IW2104" s="53"/>
      <c r="IX2104" s="53"/>
      <c r="IY2104" s="53"/>
      <c r="IZ2104" s="53"/>
      <c r="JA2104" s="53"/>
      <c r="JB2104" s="53"/>
      <c r="JC2104" s="53"/>
      <c r="JD2104" s="53"/>
      <c r="JE2104" s="53"/>
      <c r="JF2104" s="53"/>
      <c r="JG2104" s="53"/>
      <c r="JH2104" s="53"/>
      <c r="JI2104" s="53"/>
      <c r="JJ2104" s="53"/>
      <c r="JK2104" s="53"/>
      <c r="JL2104" s="53"/>
      <c r="JM2104" s="53"/>
      <c r="JN2104" s="53"/>
      <c r="JO2104" s="53"/>
      <c r="JP2104" s="159"/>
      <c r="JQ2104" s="53"/>
      <c r="JR2104" s="53"/>
      <c r="KA2104" s="247">
        <f t="shared" si="223"/>
        <v>4888.91</v>
      </c>
      <c r="KB2104" s="228">
        <f t="shared" si="224"/>
        <v>3616.2200000000003</v>
      </c>
      <c r="KC2104" s="246">
        <f t="shared" si="225"/>
        <v>3707.92</v>
      </c>
    </row>
    <row r="2105" spans="1:289" x14ac:dyDescent="0.3">
      <c r="A2105" s="215">
        <v>43412</v>
      </c>
      <c r="B2105" s="31">
        <v>4321</v>
      </c>
      <c r="C2105" s="31">
        <f t="shared" si="226"/>
        <v>4377.5714285714284</v>
      </c>
      <c r="D2105" s="7">
        <v>4993.87</v>
      </c>
      <c r="E2105" s="2">
        <v>2819.6</v>
      </c>
      <c r="H2105" s="2">
        <v>4673.87</v>
      </c>
      <c r="I2105" s="3">
        <v>3167.32</v>
      </c>
      <c r="J2105" s="7">
        <v>4693.08</v>
      </c>
      <c r="K2105" s="2">
        <v>2566.64</v>
      </c>
      <c r="N2105" s="7">
        <v>4373.08</v>
      </c>
      <c r="O2105" s="3">
        <v>2912.26</v>
      </c>
      <c r="P2105" s="7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7">
        <v>4517.0356000000002</v>
      </c>
      <c r="AJ2105" s="2">
        <f t="shared" si="222"/>
        <v>4113</v>
      </c>
      <c r="AK2105" s="2">
        <v>208</v>
      </c>
      <c r="AL2105" s="7">
        <v>4433.8599999999997</v>
      </c>
      <c r="AM2105" s="2">
        <v>2847.71</v>
      </c>
      <c r="AP2105" s="7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HM2105" s="7">
        <v>4965.55</v>
      </c>
      <c r="HN2105" s="3">
        <v>4645.55</v>
      </c>
      <c r="IO2105" s="53">
        <v>4583</v>
      </c>
      <c r="IP2105" s="53"/>
      <c r="IQ2105" s="53"/>
      <c r="IR2105" s="53"/>
      <c r="IS2105" s="53"/>
      <c r="IT2105" s="53"/>
      <c r="IU2105" s="53"/>
      <c r="IV2105" s="53"/>
      <c r="IW2105" s="53"/>
      <c r="IX2105" s="53"/>
      <c r="IY2105" s="53"/>
      <c r="IZ2105" s="53"/>
      <c r="JA2105" s="53"/>
      <c r="JB2105" s="53"/>
      <c r="JC2105" s="53"/>
      <c r="JD2105" s="53"/>
      <c r="JE2105" s="53"/>
      <c r="JF2105" s="53"/>
      <c r="JG2105" s="53"/>
      <c r="JH2105" s="53"/>
      <c r="JI2105" s="53"/>
      <c r="JJ2105" s="53"/>
      <c r="JK2105" s="53"/>
      <c r="JL2105" s="53"/>
      <c r="JM2105" s="53"/>
      <c r="JN2105" s="53"/>
      <c r="JO2105" s="53"/>
      <c r="JP2105" s="159"/>
      <c r="JQ2105" s="53"/>
      <c r="JR2105" s="53"/>
      <c r="KA2105" s="247">
        <f t="shared" si="223"/>
        <v>4923.08</v>
      </c>
      <c r="KB2105" s="228">
        <f t="shared" si="224"/>
        <v>3611.37</v>
      </c>
      <c r="KC2105" s="246">
        <f t="shared" si="225"/>
        <v>3703.32</v>
      </c>
    </row>
    <row r="2106" spans="1:289" x14ac:dyDescent="0.3">
      <c r="A2106" s="215">
        <v>43413</v>
      </c>
      <c r="B2106" s="31">
        <v>4331</v>
      </c>
      <c r="C2106" s="31">
        <f t="shared" si="226"/>
        <v>4374.7619047619046</v>
      </c>
      <c r="D2106" s="7">
        <v>5001.4799999999996</v>
      </c>
      <c r="E2106" s="2">
        <v>2821.92</v>
      </c>
      <c r="H2106" s="2">
        <v>4681.4799999999996</v>
      </c>
      <c r="I2106" s="3">
        <v>3169.66</v>
      </c>
      <c r="J2106" s="7">
        <v>4726.8500000000004</v>
      </c>
      <c r="K2106" s="2">
        <v>2595</v>
      </c>
      <c r="N2106" s="7">
        <v>4406.8500000000004</v>
      </c>
      <c r="O2106" s="3">
        <v>2940.86</v>
      </c>
      <c r="P2106" s="7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7">
        <v>4551.8340000000007</v>
      </c>
      <c r="AJ2106" s="2">
        <f t="shared" si="222"/>
        <v>4123</v>
      </c>
      <c r="AK2106" s="2">
        <v>208</v>
      </c>
      <c r="AL2106" s="7">
        <v>4440.82</v>
      </c>
      <c r="AM2106" s="2">
        <v>2850.29</v>
      </c>
      <c r="AP2106" s="7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HM2106" s="7">
        <v>4987.3599999999997</v>
      </c>
      <c r="HN2106" s="3">
        <v>4667.3599999999997</v>
      </c>
      <c r="IO2106" s="53">
        <v>4583</v>
      </c>
      <c r="IP2106" s="53"/>
      <c r="IQ2106" s="53"/>
      <c r="IR2106" s="53"/>
      <c r="IS2106" s="53"/>
      <c r="IT2106" s="53"/>
      <c r="IU2106" s="53"/>
      <c r="IV2106" s="53"/>
      <c r="IW2106" s="53"/>
      <c r="IX2106" s="53"/>
      <c r="IY2106" s="53"/>
      <c r="IZ2106" s="53"/>
      <c r="JA2106" s="53"/>
      <c r="JB2106" s="53"/>
      <c r="JC2106" s="53"/>
      <c r="JD2106" s="53"/>
      <c r="JE2106" s="53"/>
      <c r="JF2106" s="53"/>
      <c r="JG2106" s="53"/>
      <c r="JH2106" s="53"/>
      <c r="JI2106" s="53"/>
      <c r="JJ2106" s="53"/>
      <c r="JK2106" s="53"/>
      <c r="JL2106" s="53"/>
      <c r="JM2106" s="53"/>
      <c r="JN2106" s="53"/>
      <c r="JO2106" s="53"/>
      <c r="JP2106" s="159"/>
      <c r="JQ2106" s="53"/>
      <c r="JR2106" s="53"/>
      <c r="KA2106" s="247">
        <f t="shared" si="223"/>
        <v>4956.8500000000004</v>
      </c>
      <c r="KB2106" s="228">
        <f t="shared" si="224"/>
        <v>3621.0699999999997</v>
      </c>
      <c r="KC2106" s="246">
        <f t="shared" si="225"/>
        <v>3712.52</v>
      </c>
    </row>
    <row r="2107" spans="1:289" x14ac:dyDescent="0.3">
      <c r="A2107" s="215">
        <v>43416</v>
      </c>
      <c r="B2107" s="31">
        <v>4340</v>
      </c>
      <c r="C2107" s="31">
        <f t="shared" si="226"/>
        <v>4372.3809523809523</v>
      </c>
      <c r="D2107" s="7">
        <v>4968.38</v>
      </c>
      <c r="E2107" s="2">
        <v>2785.9</v>
      </c>
      <c r="H2107" s="2">
        <v>4648.38</v>
      </c>
      <c r="I2107" s="3">
        <v>3133.34</v>
      </c>
      <c r="J2107" s="7">
        <v>4750.2299999999996</v>
      </c>
      <c r="K2107" s="2">
        <v>2614.64</v>
      </c>
      <c r="N2107" s="7">
        <v>4430.2299999999996</v>
      </c>
      <c r="O2107" s="3">
        <v>2960.66</v>
      </c>
      <c r="P2107" s="7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7">
        <v>4575.9252000000006</v>
      </c>
      <c r="AJ2107" s="2">
        <f t="shared" si="222"/>
        <v>4132</v>
      </c>
      <c r="AK2107" s="2">
        <v>208</v>
      </c>
      <c r="AL2107" s="7">
        <v>4436.37</v>
      </c>
      <c r="AM2107" s="2">
        <v>2842.99</v>
      </c>
      <c r="AP2107" s="7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HM2107" s="7">
        <v>4983.28</v>
      </c>
      <c r="HN2107" s="3">
        <v>4663.28</v>
      </c>
      <c r="IO2107" s="53">
        <v>4583</v>
      </c>
      <c r="IP2107" s="53"/>
      <c r="IQ2107" s="53"/>
      <c r="IR2107" s="53"/>
      <c r="IS2107" s="53"/>
      <c r="IT2107" s="53"/>
      <c r="IU2107" s="53"/>
      <c r="IV2107" s="53"/>
      <c r="IW2107" s="53"/>
      <c r="IX2107" s="53"/>
      <c r="IY2107" s="53"/>
      <c r="IZ2107" s="53"/>
      <c r="JA2107" s="53"/>
      <c r="JB2107" s="53"/>
      <c r="JC2107" s="53"/>
      <c r="JD2107" s="53"/>
      <c r="JE2107" s="53"/>
      <c r="JF2107" s="53"/>
      <c r="JG2107" s="53"/>
      <c r="JH2107" s="53"/>
      <c r="JI2107" s="53"/>
      <c r="JJ2107" s="53"/>
      <c r="JK2107" s="53"/>
      <c r="JL2107" s="53"/>
      <c r="JM2107" s="53"/>
      <c r="JN2107" s="53"/>
      <c r="JO2107" s="53"/>
      <c r="JP2107" s="159"/>
      <c r="JQ2107" s="53"/>
      <c r="JR2107" s="53"/>
      <c r="KA2107" s="247">
        <f t="shared" si="223"/>
        <v>4980.2299999999996</v>
      </c>
      <c r="KB2107" s="228">
        <f t="shared" si="224"/>
        <v>3629.8</v>
      </c>
      <c r="KC2107" s="246">
        <f t="shared" si="225"/>
        <v>3720.8</v>
      </c>
    </row>
    <row r="2108" spans="1:289" x14ac:dyDescent="0.3">
      <c r="A2108" s="215">
        <v>43417</v>
      </c>
      <c r="B2108" s="31">
        <v>4364</v>
      </c>
      <c r="C2108" s="31">
        <f t="shared" si="226"/>
        <v>4371.3809523809523</v>
      </c>
      <c r="D2108" s="7">
        <v>5023.1499999999996</v>
      </c>
      <c r="E2108" s="2">
        <v>2838.04</v>
      </c>
      <c r="H2108" s="2">
        <v>4703.1499999999996</v>
      </c>
      <c r="I2108" s="3">
        <v>3185.91</v>
      </c>
      <c r="J2108" s="7">
        <v>4760.62</v>
      </c>
      <c r="K2108" s="2">
        <v>2623.37</v>
      </c>
      <c r="N2108" s="7">
        <v>4440.62</v>
      </c>
      <c r="O2108" s="3">
        <v>2969.46</v>
      </c>
      <c r="P2108" s="7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7">
        <v>4572.4924000000001</v>
      </c>
      <c r="AJ2108" s="2">
        <f t="shared" si="222"/>
        <v>4156</v>
      </c>
      <c r="AK2108" s="2">
        <v>208</v>
      </c>
      <c r="AL2108" s="7">
        <v>4432.6499999999996</v>
      </c>
      <c r="AM2108" s="2">
        <v>2838.04</v>
      </c>
      <c r="AP2108" s="7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HM2108" s="7">
        <v>4979.72</v>
      </c>
      <c r="HN2108" s="3">
        <v>4659.72</v>
      </c>
      <c r="IO2108" s="53">
        <v>4583</v>
      </c>
      <c r="IP2108" s="53"/>
      <c r="IQ2108" s="53"/>
      <c r="IR2108" s="53"/>
      <c r="IS2108" s="53"/>
      <c r="IT2108" s="53"/>
      <c r="IU2108" s="53"/>
      <c r="IV2108" s="53"/>
      <c r="IW2108" s="53"/>
      <c r="IX2108" s="53"/>
      <c r="IY2108" s="53"/>
      <c r="IZ2108" s="53"/>
      <c r="JA2108" s="53"/>
      <c r="JB2108" s="53"/>
      <c r="JC2108" s="53"/>
      <c r="JD2108" s="53"/>
      <c r="JE2108" s="53"/>
      <c r="JF2108" s="53"/>
      <c r="JG2108" s="53"/>
      <c r="JH2108" s="53"/>
      <c r="JI2108" s="53"/>
      <c r="JJ2108" s="53"/>
      <c r="JK2108" s="53"/>
      <c r="JL2108" s="53"/>
      <c r="JM2108" s="53"/>
      <c r="JN2108" s="53"/>
      <c r="JO2108" s="53"/>
      <c r="JP2108" s="159"/>
      <c r="JQ2108" s="53"/>
      <c r="JR2108" s="53"/>
      <c r="KA2108" s="247">
        <f t="shared" si="223"/>
        <v>4990.62</v>
      </c>
      <c r="KB2108" s="228">
        <f t="shared" si="224"/>
        <v>3653.08</v>
      </c>
      <c r="KC2108" s="246">
        <f t="shared" si="225"/>
        <v>3742.88</v>
      </c>
    </row>
    <row r="2109" spans="1:289" x14ac:dyDescent="0.3">
      <c r="A2109" s="215">
        <v>43418</v>
      </c>
      <c r="B2109" s="31">
        <v>4339</v>
      </c>
      <c r="C2109" s="31">
        <f t="shared" si="226"/>
        <v>4369.9523809523807</v>
      </c>
      <c r="D2109" s="7">
        <v>4943.63</v>
      </c>
      <c r="E2109" s="2">
        <v>2765.19</v>
      </c>
      <c r="H2109" s="2">
        <v>4623.63</v>
      </c>
      <c r="I2109" s="3">
        <v>3112.46</v>
      </c>
      <c r="J2109" s="7">
        <v>4726.8500000000004</v>
      </c>
      <c r="K2109" s="2">
        <v>2595</v>
      </c>
      <c r="N2109" s="7">
        <v>4406.8500000000004</v>
      </c>
      <c r="O2109" s="3">
        <v>2940.86</v>
      </c>
      <c r="P2109" s="7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7">
        <v>4537.8240000000005</v>
      </c>
      <c r="AJ2109" s="2">
        <f t="shared" si="222"/>
        <v>4131</v>
      </c>
      <c r="AK2109" s="2">
        <v>208</v>
      </c>
      <c r="AL2109" s="7">
        <v>4426.3599999999997</v>
      </c>
      <c r="AM2109" s="2">
        <v>2836.1</v>
      </c>
      <c r="AP2109" s="7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HM2109" s="7">
        <v>4943.9799999999996</v>
      </c>
      <c r="HN2109" s="3">
        <v>4623.9799999999996</v>
      </c>
      <c r="IO2109" s="53">
        <v>4574</v>
      </c>
      <c r="IP2109" s="53"/>
      <c r="IQ2109" s="53"/>
      <c r="IR2109" s="53"/>
      <c r="IS2109" s="53"/>
      <c r="IT2109" s="53"/>
      <c r="IU2109" s="53"/>
      <c r="IV2109" s="53"/>
      <c r="IW2109" s="53"/>
      <c r="IX2109" s="53"/>
      <c r="IY2109" s="53"/>
      <c r="IZ2109" s="53"/>
      <c r="JA2109" s="53"/>
      <c r="JB2109" s="53"/>
      <c r="JC2109" s="53"/>
      <c r="JD2109" s="53"/>
      <c r="JE2109" s="53"/>
      <c r="JF2109" s="53"/>
      <c r="JG2109" s="53"/>
      <c r="JH2109" s="53"/>
      <c r="JI2109" s="53"/>
      <c r="JJ2109" s="53"/>
      <c r="JK2109" s="53"/>
      <c r="JL2109" s="53"/>
      <c r="JM2109" s="53"/>
      <c r="JN2109" s="53"/>
      <c r="JO2109" s="53"/>
      <c r="JP2109" s="159"/>
      <c r="JQ2109" s="53"/>
      <c r="JR2109" s="53"/>
      <c r="KA2109" s="247">
        <f t="shared" si="223"/>
        <v>4956.8500000000004</v>
      </c>
      <c r="KB2109" s="228">
        <f t="shared" si="224"/>
        <v>3628.83</v>
      </c>
      <c r="KC2109" s="246">
        <f t="shared" si="225"/>
        <v>3719.88</v>
      </c>
    </row>
    <row r="2110" spans="1:289" x14ac:dyDescent="0.3">
      <c r="A2110" s="215">
        <v>43419</v>
      </c>
      <c r="B2110" s="31">
        <v>4271</v>
      </c>
      <c r="C2110" s="31">
        <f t="shared" si="226"/>
        <v>4365.8571428571431</v>
      </c>
      <c r="D2110" s="7">
        <v>4879.2299999999996</v>
      </c>
      <c r="E2110" s="2">
        <v>2707.17</v>
      </c>
      <c r="H2110" s="2">
        <v>4559.2299999999996</v>
      </c>
      <c r="I2110" s="3">
        <v>3053.96</v>
      </c>
      <c r="J2110" s="7">
        <v>4693.08</v>
      </c>
      <c r="K2110" s="2">
        <v>2566.64</v>
      </c>
      <c r="N2110" s="7">
        <v>4373.08</v>
      </c>
      <c r="O2110" s="3">
        <v>2912.26</v>
      </c>
      <c r="P2110" s="7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7">
        <v>4503.1556</v>
      </c>
      <c r="AJ2110" s="2">
        <f t="shared" si="222"/>
        <v>4063</v>
      </c>
      <c r="AK2110" s="2">
        <v>208</v>
      </c>
      <c r="AL2110" s="7">
        <v>4376.54</v>
      </c>
      <c r="AM2110" s="2">
        <v>2791.49</v>
      </c>
      <c r="AP2110" s="7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HM2110" s="7">
        <v>4922.5600000000004</v>
      </c>
      <c r="HN2110" s="3">
        <v>4602.5600000000004</v>
      </c>
      <c r="IO2110" s="53">
        <v>4538</v>
      </c>
      <c r="IP2110" s="53"/>
      <c r="IQ2110" s="53"/>
      <c r="IR2110" s="53"/>
      <c r="IS2110" s="53"/>
      <c r="IT2110" s="53"/>
      <c r="IU2110" s="53"/>
      <c r="IV2110" s="53"/>
      <c r="IW2110" s="53"/>
      <c r="IX2110" s="53"/>
      <c r="IY2110" s="53"/>
      <c r="IZ2110" s="53"/>
      <c r="JA2110" s="53"/>
      <c r="JB2110" s="53"/>
      <c r="JC2110" s="53"/>
      <c r="JD2110" s="53"/>
      <c r="JE2110" s="53"/>
      <c r="JF2110" s="53"/>
      <c r="JG2110" s="53"/>
      <c r="JH2110" s="53"/>
      <c r="JI2110" s="53"/>
      <c r="JJ2110" s="53"/>
      <c r="JK2110" s="53"/>
      <c r="JL2110" s="53"/>
      <c r="JM2110" s="53"/>
      <c r="JN2110" s="53"/>
      <c r="JO2110" s="53"/>
      <c r="JP2110" s="159"/>
      <c r="JQ2110" s="53"/>
      <c r="JR2110" s="53"/>
      <c r="KA2110" s="247">
        <f t="shared" si="223"/>
        <v>4923.08</v>
      </c>
      <c r="KB2110" s="228">
        <f t="shared" si="224"/>
        <v>3562.87</v>
      </c>
      <c r="KC2110" s="246">
        <f t="shared" si="225"/>
        <v>3657.32</v>
      </c>
    </row>
    <row r="2111" spans="1:289" x14ac:dyDescent="0.3">
      <c r="A2111" s="215">
        <v>43420</v>
      </c>
      <c r="B2111" s="31">
        <v>4259</v>
      </c>
      <c r="C2111" s="31">
        <f t="shared" si="226"/>
        <v>4360.8095238095239</v>
      </c>
      <c r="D2111" s="7">
        <v>4843.75</v>
      </c>
      <c r="E2111" s="2">
        <v>2677.52</v>
      </c>
      <c r="H2111" s="2">
        <v>4523.75</v>
      </c>
      <c r="I2111" s="3">
        <v>3024.06</v>
      </c>
      <c r="J2111" s="7">
        <v>4659.3100000000004</v>
      </c>
      <c r="K2111" s="2">
        <v>2538.27</v>
      </c>
      <c r="N2111" s="7">
        <v>4339.3100000000004</v>
      </c>
      <c r="O2111" s="3">
        <v>2883.66</v>
      </c>
      <c r="P2111" s="7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7">
        <v>4468.4872000000005</v>
      </c>
      <c r="AJ2111" s="2">
        <f t="shared" si="222"/>
        <v>4051</v>
      </c>
      <c r="AK2111" s="2">
        <v>208</v>
      </c>
      <c r="AL2111" s="7">
        <v>4355.3900000000003</v>
      </c>
      <c r="AM2111" s="2">
        <v>2774.99</v>
      </c>
      <c r="AP2111" s="7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HM2111" s="7">
        <v>4886.6899999999996</v>
      </c>
      <c r="HN2111" s="3">
        <v>4566.6899999999996</v>
      </c>
      <c r="IO2111" s="53">
        <v>4535</v>
      </c>
      <c r="IP2111" s="53"/>
      <c r="IQ2111" s="53"/>
      <c r="IR2111" s="53"/>
      <c r="IS2111" s="53"/>
      <c r="IT2111" s="53"/>
      <c r="IU2111" s="53"/>
      <c r="IV2111" s="53"/>
      <c r="IW2111" s="53"/>
      <c r="IX2111" s="53"/>
      <c r="IY2111" s="53"/>
      <c r="IZ2111" s="53"/>
      <c r="JA2111" s="53"/>
      <c r="JB2111" s="53"/>
      <c r="JC2111" s="53"/>
      <c r="JD2111" s="53"/>
      <c r="JE2111" s="53"/>
      <c r="JF2111" s="53"/>
      <c r="JG2111" s="53"/>
      <c r="JH2111" s="53"/>
      <c r="JI2111" s="53"/>
      <c r="JJ2111" s="53"/>
      <c r="JK2111" s="53"/>
      <c r="JL2111" s="53"/>
      <c r="JM2111" s="53"/>
      <c r="JN2111" s="53"/>
      <c r="JO2111" s="53"/>
      <c r="JP2111" s="159"/>
      <c r="JQ2111" s="53"/>
      <c r="JR2111" s="53"/>
      <c r="KA2111" s="247">
        <f t="shared" si="223"/>
        <v>4889.3100000000004</v>
      </c>
      <c r="KB2111" s="228">
        <f t="shared" si="224"/>
        <v>3551.2299999999996</v>
      </c>
      <c r="KC2111" s="246">
        <f t="shared" si="225"/>
        <v>3646.28</v>
      </c>
    </row>
    <row r="2112" spans="1:289" x14ac:dyDescent="0.3">
      <c r="A2112" s="215">
        <v>43423</v>
      </c>
      <c r="B2112" s="31">
        <v>4220</v>
      </c>
      <c r="C2112" s="31">
        <f t="shared" si="226"/>
        <v>4353.333333333333</v>
      </c>
      <c r="D2112" s="7">
        <v>4877.6499999999996</v>
      </c>
      <c r="E2112" s="2">
        <v>2709.97</v>
      </c>
      <c r="H2112" s="2">
        <v>4557.6499999999996</v>
      </c>
      <c r="I2112" s="3">
        <v>3056.78</v>
      </c>
      <c r="J2112" s="7">
        <v>4664.51</v>
      </c>
      <c r="K2112" s="2">
        <v>2542.64</v>
      </c>
      <c r="N2112" s="7">
        <v>4344.51</v>
      </c>
      <c r="O2112" s="3">
        <v>2888.06</v>
      </c>
      <c r="P2112" s="7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7">
        <v>4473.8208000000004</v>
      </c>
      <c r="AJ2112" s="2">
        <f t="shared" si="222"/>
        <v>4012</v>
      </c>
      <c r="AK2112" s="2">
        <v>208</v>
      </c>
      <c r="AL2112" s="7">
        <v>4332.41</v>
      </c>
      <c r="AM2112" s="2">
        <v>2751.8</v>
      </c>
      <c r="AP2112" s="7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HM2112" s="7">
        <v>4906.43</v>
      </c>
      <c r="HN2112" s="3">
        <v>4586.43</v>
      </c>
      <c r="IO2112" s="53">
        <v>4495</v>
      </c>
      <c r="IP2112" s="53"/>
      <c r="IQ2112" s="53"/>
      <c r="IR2112" s="53"/>
      <c r="IS2112" s="53"/>
      <c r="IT2112" s="53"/>
      <c r="IU2112" s="53"/>
      <c r="IV2112" s="53"/>
      <c r="IW2112" s="53"/>
      <c r="IX2112" s="53"/>
      <c r="IY2112" s="53"/>
      <c r="IZ2112" s="53"/>
      <c r="JA2112" s="53"/>
      <c r="JB2112" s="53"/>
      <c r="JC2112" s="53"/>
      <c r="JD2112" s="53"/>
      <c r="JE2112" s="53"/>
      <c r="JF2112" s="53"/>
      <c r="JG2112" s="53"/>
      <c r="JH2112" s="53"/>
      <c r="JI2112" s="53"/>
      <c r="JJ2112" s="53"/>
      <c r="JK2112" s="53"/>
      <c r="JL2112" s="53"/>
      <c r="JM2112" s="53"/>
      <c r="JN2112" s="53"/>
      <c r="JO2112" s="53"/>
      <c r="JP2112" s="159"/>
      <c r="JQ2112" s="53"/>
      <c r="JR2112" s="53"/>
      <c r="KA2112" s="247">
        <f t="shared" si="223"/>
        <v>4894.51</v>
      </c>
      <c r="KB2112" s="228">
        <f t="shared" si="224"/>
        <v>3513.4</v>
      </c>
      <c r="KC2112" s="246">
        <f t="shared" si="225"/>
        <v>3610.4</v>
      </c>
    </row>
    <row r="2113" spans="1:289" x14ac:dyDescent="0.3">
      <c r="A2113" s="215">
        <v>43424</v>
      </c>
      <c r="B2113" s="31">
        <v>4257</v>
      </c>
      <c r="C2113" s="31">
        <f t="shared" si="226"/>
        <v>4347.2857142857147</v>
      </c>
      <c r="D2113" s="7">
        <v>4866.17</v>
      </c>
      <c r="E2113" s="2">
        <v>2698.32</v>
      </c>
      <c r="H2113" s="2">
        <v>4546.17</v>
      </c>
      <c r="I2113" s="3">
        <v>3045.03</v>
      </c>
      <c r="J2113" s="7">
        <v>4667.1000000000004</v>
      </c>
      <c r="K2113" s="2">
        <v>2544.8200000000002</v>
      </c>
      <c r="N2113" s="7">
        <v>4347.1000000000004</v>
      </c>
      <c r="O2113" s="3">
        <v>2890.26</v>
      </c>
      <c r="P2113" s="7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7">
        <v>4490.5876000000007</v>
      </c>
      <c r="AJ2113" s="2">
        <f t="shared" si="222"/>
        <v>4049</v>
      </c>
      <c r="AK2113" s="2">
        <v>208</v>
      </c>
      <c r="AL2113" s="7">
        <v>4335.12</v>
      </c>
      <c r="AM2113" s="2">
        <v>2754.13</v>
      </c>
      <c r="AP2113" s="7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HM2113" s="7">
        <v>4894.97</v>
      </c>
      <c r="HN2113" s="3">
        <v>4574.97</v>
      </c>
      <c r="IO2113" s="53">
        <v>4495</v>
      </c>
      <c r="IP2113" s="53"/>
      <c r="IQ2113" s="53"/>
      <c r="IR2113" s="53"/>
      <c r="IS2113" s="53"/>
      <c r="IT2113" s="53"/>
      <c r="IU2113" s="53"/>
      <c r="IV2113" s="53"/>
      <c r="IW2113" s="53"/>
      <c r="IX2113" s="53"/>
      <c r="IY2113" s="53"/>
      <c r="IZ2113" s="53"/>
      <c r="JA2113" s="53"/>
      <c r="JB2113" s="53"/>
      <c r="JC2113" s="53"/>
      <c r="JD2113" s="53"/>
      <c r="JE2113" s="53"/>
      <c r="JF2113" s="53"/>
      <c r="JG2113" s="53"/>
      <c r="JH2113" s="53"/>
      <c r="JI2113" s="53"/>
      <c r="JJ2113" s="53"/>
      <c r="JK2113" s="53"/>
      <c r="JL2113" s="53"/>
      <c r="JM2113" s="53"/>
      <c r="JN2113" s="53"/>
      <c r="JO2113" s="53"/>
      <c r="JP2113" s="159"/>
      <c r="JQ2113" s="53"/>
      <c r="JR2113" s="53"/>
      <c r="KA2113" s="247">
        <f t="shared" si="223"/>
        <v>4897.1000000000004</v>
      </c>
      <c r="KB2113" s="228">
        <f t="shared" si="224"/>
        <v>3549.29</v>
      </c>
      <c r="KC2113" s="246">
        <f t="shared" si="225"/>
        <v>3644.44</v>
      </c>
    </row>
    <row r="2114" spans="1:289" x14ac:dyDescent="0.3">
      <c r="A2114" s="215">
        <v>43425</v>
      </c>
      <c r="B2114" s="31">
        <v>4221</v>
      </c>
      <c r="C2114" s="31">
        <f t="shared" si="226"/>
        <v>4338.5714285714284</v>
      </c>
      <c r="D2114" s="7">
        <v>4827.82</v>
      </c>
      <c r="E2114" s="2">
        <v>2666.24</v>
      </c>
      <c r="H2114" s="2">
        <v>4507.82</v>
      </c>
      <c r="I2114" s="3">
        <v>3012.69</v>
      </c>
      <c r="J2114" s="7">
        <v>4630.7299999999996</v>
      </c>
      <c r="K2114" s="2">
        <v>2514.27</v>
      </c>
      <c r="N2114" s="7">
        <v>4310.7299999999996</v>
      </c>
      <c r="O2114" s="3">
        <v>2859.46</v>
      </c>
      <c r="P2114" s="7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7">
        <v>4453.1124</v>
      </c>
      <c r="AJ2114" s="2">
        <f t="shared" si="222"/>
        <v>4013</v>
      </c>
      <c r="AK2114" s="2">
        <v>208</v>
      </c>
      <c r="AL2114" s="7">
        <v>4269.0200000000004</v>
      </c>
      <c r="AM2114" s="2">
        <v>2693.87</v>
      </c>
      <c r="AP2114" s="7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HM2114" s="7">
        <v>4842.24</v>
      </c>
      <c r="HN2114" s="3">
        <v>4522.24</v>
      </c>
      <c r="IO2114" s="53">
        <v>4490</v>
      </c>
      <c r="IP2114" s="53"/>
      <c r="IQ2114" s="53"/>
      <c r="IR2114" s="53"/>
      <c r="IS2114" s="53"/>
      <c r="IT2114" s="53"/>
      <c r="IU2114" s="53"/>
      <c r="IV2114" s="53"/>
      <c r="IW2114" s="53"/>
      <c r="IX2114" s="53"/>
      <c r="IY2114" s="53"/>
      <c r="IZ2114" s="53"/>
      <c r="JA2114" s="53"/>
      <c r="JB2114" s="53"/>
      <c r="JC2114" s="53"/>
      <c r="JD2114" s="53"/>
      <c r="JE2114" s="53"/>
      <c r="JF2114" s="53"/>
      <c r="JG2114" s="53"/>
      <c r="JH2114" s="53"/>
      <c r="JI2114" s="53"/>
      <c r="JJ2114" s="53"/>
      <c r="JK2114" s="53"/>
      <c r="JL2114" s="53"/>
      <c r="JM2114" s="53"/>
      <c r="JN2114" s="53"/>
      <c r="JO2114" s="53"/>
      <c r="JP2114" s="159"/>
      <c r="JQ2114" s="53"/>
      <c r="JR2114" s="53"/>
      <c r="KA2114" s="247">
        <f t="shared" si="223"/>
        <v>4860.7299999999996</v>
      </c>
      <c r="KB2114" s="228">
        <f t="shared" si="224"/>
        <v>3514.37</v>
      </c>
      <c r="KC2114" s="246">
        <f t="shared" si="225"/>
        <v>3611.32</v>
      </c>
    </row>
    <row r="2115" spans="1:289" x14ac:dyDescent="0.3">
      <c r="A2115" s="215">
        <v>43426</v>
      </c>
      <c r="B2115" s="31">
        <v>4207</v>
      </c>
      <c r="C2115" s="31">
        <f t="shared" si="226"/>
        <v>4331.7619047619046</v>
      </c>
      <c r="D2115" s="7">
        <v>4761.58</v>
      </c>
      <c r="E2115" s="2">
        <v>2606.81</v>
      </c>
      <c r="H2115" s="2">
        <v>4441.58</v>
      </c>
      <c r="I2115" s="3">
        <v>2952.77</v>
      </c>
      <c r="J2115" s="7">
        <v>4594.37</v>
      </c>
      <c r="K2115" s="2">
        <v>2483.7199999999998</v>
      </c>
      <c r="N2115" s="7">
        <v>4274.37</v>
      </c>
      <c r="O2115" s="3">
        <v>2828.66</v>
      </c>
      <c r="P2115" s="7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7">
        <v>4415.6372000000001</v>
      </c>
      <c r="AJ2115" s="2">
        <f t="shared" si="222"/>
        <v>3999</v>
      </c>
      <c r="AK2115" s="2">
        <v>208</v>
      </c>
      <c r="AL2115" s="7">
        <v>4231.38</v>
      </c>
      <c r="AM2115" s="2">
        <v>2661.52</v>
      </c>
      <c r="AP2115" s="7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HM2115" s="7">
        <v>4789.8</v>
      </c>
      <c r="HN2115" s="3">
        <v>4469.8</v>
      </c>
      <c r="IO2115" s="53">
        <v>4479</v>
      </c>
      <c r="IP2115" s="53"/>
      <c r="IQ2115" s="53"/>
      <c r="IR2115" s="53"/>
      <c r="IS2115" s="53"/>
      <c r="IT2115" s="53"/>
      <c r="IU2115" s="53"/>
      <c r="IV2115" s="53"/>
      <c r="IW2115" s="53"/>
      <c r="IX2115" s="53"/>
      <c r="IY2115" s="53"/>
      <c r="IZ2115" s="53"/>
      <c r="JA2115" s="53"/>
      <c r="JB2115" s="53"/>
      <c r="JC2115" s="53"/>
      <c r="JD2115" s="53"/>
      <c r="JE2115" s="53"/>
      <c r="JF2115" s="53"/>
      <c r="JG2115" s="53"/>
      <c r="JH2115" s="53"/>
      <c r="JI2115" s="53"/>
      <c r="JJ2115" s="53"/>
      <c r="JK2115" s="53"/>
      <c r="JL2115" s="53"/>
      <c r="JM2115" s="53"/>
      <c r="JN2115" s="53"/>
      <c r="JO2115" s="53"/>
      <c r="JP2115" s="159"/>
      <c r="JQ2115" s="53"/>
      <c r="JR2115" s="53"/>
      <c r="KA2115" s="247">
        <f t="shared" si="223"/>
        <v>4824.37</v>
      </c>
      <c r="KB2115" s="228">
        <f t="shared" si="224"/>
        <v>3500.79</v>
      </c>
      <c r="KC2115" s="246">
        <f t="shared" si="225"/>
        <v>3598.44</v>
      </c>
    </row>
    <row r="2116" spans="1:289" x14ac:dyDescent="0.3">
      <c r="A2116" s="215">
        <v>43427</v>
      </c>
      <c r="B2116" s="31">
        <v>4210</v>
      </c>
      <c r="C2116" s="31">
        <f t="shared" si="226"/>
        <v>4323.0476190476193</v>
      </c>
      <c r="D2116" s="7">
        <v>4769.74</v>
      </c>
      <c r="E2116" s="2">
        <v>2613.63</v>
      </c>
      <c r="H2116" s="2">
        <v>4449.74</v>
      </c>
      <c r="I2116" s="3">
        <v>2959.64</v>
      </c>
      <c r="J2116" s="7">
        <v>4602.16</v>
      </c>
      <c r="K2116" s="2">
        <v>2490.27</v>
      </c>
      <c r="N2116" s="7">
        <v>4282.16</v>
      </c>
      <c r="O2116" s="3">
        <v>2835.26</v>
      </c>
      <c r="P2116" s="7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7">
        <v>4423.6676000000007</v>
      </c>
      <c r="AJ2116" s="2">
        <f t="shared" si="222"/>
        <v>4002</v>
      </c>
      <c r="AK2116" s="2">
        <v>208</v>
      </c>
      <c r="AL2116" s="7">
        <v>4281.37</v>
      </c>
      <c r="AM2116" s="2">
        <v>2709.57</v>
      </c>
      <c r="AP2116" s="7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HM2116" s="7">
        <v>4825.97</v>
      </c>
      <c r="HN2116" s="3">
        <v>4505.97</v>
      </c>
      <c r="IO2116" s="53">
        <v>4475</v>
      </c>
      <c r="IP2116" s="53"/>
      <c r="IQ2116" s="53"/>
      <c r="IR2116" s="53"/>
      <c r="IS2116" s="53"/>
      <c r="IT2116" s="53"/>
      <c r="IU2116" s="53"/>
      <c r="IV2116" s="53"/>
      <c r="IW2116" s="53"/>
      <c r="IX2116" s="53"/>
      <c r="IY2116" s="53"/>
      <c r="IZ2116" s="53"/>
      <c r="JA2116" s="53"/>
      <c r="JB2116" s="53"/>
      <c r="JC2116" s="53"/>
      <c r="JD2116" s="53"/>
      <c r="JE2116" s="53"/>
      <c r="JF2116" s="53"/>
      <c r="JG2116" s="53"/>
      <c r="JH2116" s="53"/>
      <c r="JI2116" s="53"/>
      <c r="JJ2116" s="53"/>
      <c r="JK2116" s="53"/>
      <c r="JL2116" s="53"/>
      <c r="JM2116" s="53"/>
      <c r="JN2116" s="53"/>
      <c r="JO2116" s="53"/>
      <c r="JP2116" s="159"/>
      <c r="JQ2116" s="53"/>
      <c r="JR2116" s="53"/>
      <c r="KA2116" s="247">
        <f t="shared" si="223"/>
        <v>4832.16</v>
      </c>
      <c r="KB2116" s="228">
        <f t="shared" si="224"/>
        <v>3503.7</v>
      </c>
      <c r="KC2116" s="246">
        <f t="shared" si="225"/>
        <v>3601.2000000000003</v>
      </c>
    </row>
    <row r="2117" spans="1:289" x14ac:dyDescent="0.3">
      <c r="A2117" s="215">
        <v>43430</v>
      </c>
      <c r="B2117" s="31">
        <v>4215</v>
      </c>
      <c r="C2117" s="31">
        <f t="shared" si="226"/>
        <v>4313.0476190476193</v>
      </c>
      <c r="D2117" s="7">
        <v>4746.63</v>
      </c>
      <c r="E2117" s="2">
        <v>2588.1999999999998</v>
      </c>
      <c r="H2117" s="2">
        <v>4426.63</v>
      </c>
      <c r="I2117" s="3">
        <v>2934</v>
      </c>
      <c r="J2117" s="7">
        <v>4606.3</v>
      </c>
      <c r="K2117" s="2">
        <v>2491.77</v>
      </c>
      <c r="N2117" s="7">
        <v>4286.3</v>
      </c>
      <c r="O2117" s="3">
        <v>2836.77</v>
      </c>
      <c r="P2117" s="7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7">
        <v>4442.4052000000001</v>
      </c>
      <c r="AJ2117" s="2">
        <f t="shared" si="222"/>
        <v>4007</v>
      </c>
      <c r="AK2117" s="2">
        <v>208</v>
      </c>
      <c r="AL2117" s="7">
        <v>4272.3100000000004</v>
      </c>
      <c r="AM2117" s="2">
        <v>2698.41</v>
      </c>
      <c r="AP2117" s="7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HM2117" s="7">
        <v>4817.2</v>
      </c>
      <c r="HN2117" s="3">
        <v>4497.2</v>
      </c>
      <c r="IO2117" s="8">
        <v>4459</v>
      </c>
      <c r="KA2117" s="247">
        <f t="shared" si="223"/>
        <v>4836.3</v>
      </c>
      <c r="KB2117" s="228">
        <f t="shared" si="224"/>
        <v>3508.5499999999997</v>
      </c>
      <c r="KC2117" s="246">
        <f t="shared" si="225"/>
        <v>3605.8</v>
      </c>
    </row>
    <row r="2118" spans="1:289" x14ac:dyDescent="0.3">
      <c r="A2118" s="215">
        <v>43431</v>
      </c>
      <c r="B2118" s="31">
        <v>4265</v>
      </c>
      <c r="C2118" s="31">
        <f t="shared" si="226"/>
        <v>4306.4285714285716</v>
      </c>
      <c r="D2118" s="7">
        <v>4796.93</v>
      </c>
      <c r="E2118" s="2">
        <v>2636.34</v>
      </c>
      <c r="H2118" s="2">
        <v>4476.93</v>
      </c>
      <c r="I2118" s="3">
        <v>2982.54</v>
      </c>
      <c r="J2118" s="7">
        <v>4599.9799999999996</v>
      </c>
      <c r="K2118" s="2">
        <v>2484.48</v>
      </c>
      <c r="N2118" s="7">
        <v>4279.9799999999996</v>
      </c>
      <c r="O2118" s="3">
        <v>2829.42</v>
      </c>
      <c r="P2118" s="7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7">
        <v>4450.1055999999999</v>
      </c>
      <c r="AJ2118" s="2">
        <f t="shared" si="222"/>
        <v>4057</v>
      </c>
      <c r="AK2118" s="2">
        <v>208</v>
      </c>
      <c r="AL2118" s="7">
        <v>4280.41</v>
      </c>
      <c r="AM2118" s="2">
        <v>2705.37</v>
      </c>
      <c r="AP2118" s="7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HM2118" s="7">
        <v>4825.42</v>
      </c>
      <c r="HN2118" s="3">
        <v>4505.42</v>
      </c>
      <c r="IO2118" s="8">
        <v>4463</v>
      </c>
      <c r="KA2118" s="247">
        <f t="shared" si="223"/>
        <v>4829.9799999999996</v>
      </c>
      <c r="KB2118" s="228">
        <f t="shared" si="224"/>
        <v>3557.05</v>
      </c>
      <c r="KC2118" s="246">
        <f t="shared" si="225"/>
        <v>3651.8</v>
      </c>
    </row>
    <row r="2119" spans="1:289" x14ac:dyDescent="0.3">
      <c r="A2119" s="215">
        <v>43432</v>
      </c>
      <c r="B2119" s="31">
        <v>4275</v>
      </c>
      <c r="C2119" s="31">
        <f t="shared" si="226"/>
        <v>4299.4285714285716</v>
      </c>
      <c r="D2119" s="7">
        <v>4722.8999999999996</v>
      </c>
      <c r="E2119" s="2">
        <v>2570.46</v>
      </c>
      <c r="H2119" s="2">
        <v>4402.8999999999996</v>
      </c>
      <c r="I2119" s="3">
        <v>2916.11</v>
      </c>
      <c r="J2119" s="7">
        <v>4556.16</v>
      </c>
      <c r="K2119" s="2">
        <v>2447.7199999999998</v>
      </c>
      <c r="N2119" s="7">
        <v>4236.16</v>
      </c>
      <c r="O2119" s="3">
        <v>2792.36</v>
      </c>
      <c r="P2119" s="7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7">
        <v>4404.6000000000004</v>
      </c>
      <c r="AJ2119" s="2">
        <f t="shared" si="222"/>
        <v>4067</v>
      </c>
      <c r="AK2119" s="2">
        <v>208</v>
      </c>
      <c r="AL2119" s="7">
        <v>4206.72</v>
      </c>
      <c r="AM2119" s="2">
        <v>2638.64</v>
      </c>
      <c r="AP2119" s="7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HM2119" s="7">
        <v>4778.8500000000004</v>
      </c>
      <c r="HN2119" s="3">
        <v>4458.8500000000004</v>
      </c>
      <c r="IO2119" s="8">
        <v>4507</v>
      </c>
      <c r="KA2119" s="247">
        <f t="shared" si="223"/>
        <v>4786.16</v>
      </c>
      <c r="KB2119" s="228">
        <f t="shared" si="224"/>
        <v>3566.75</v>
      </c>
      <c r="KC2119" s="246">
        <f t="shared" si="225"/>
        <v>3661</v>
      </c>
    </row>
    <row r="2120" spans="1:289" x14ac:dyDescent="0.3">
      <c r="A2120" s="215">
        <v>43433</v>
      </c>
      <c r="B2120" s="31">
        <v>4203</v>
      </c>
      <c r="C2120" s="31">
        <f t="shared" si="226"/>
        <v>4288.4285714285716</v>
      </c>
      <c r="D2120" s="7">
        <v>4599.28</v>
      </c>
      <c r="E2120" s="2">
        <v>2453.1799999999998</v>
      </c>
      <c r="H2120" s="2">
        <v>4279.2800000000007</v>
      </c>
      <c r="I2120" s="3">
        <v>2797.56</v>
      </c>
      <c r="J2120" s="7">
        <v>4530.3900000000003</v>
      </c>
      <c r="K2120" s="2">
        <v>2426.1</v>
      </c>
      <c r="N2120" s="7">
        <v>4530.3900000000003</v>
      </c>
      <c r="O2120" s="3">
        <v>2770.56</v>
      </c>
      <c r="P2120" s="7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7">
        <v>4377.8320000000003</v>
      </c>
      <c r="AJ2120" s="2">
        <f t="shared" ref="AJ2120:AJ2183" si="227">B2120-AK2120</f>
        <v>3995</v>
      </c>
      <c r="AK2120" s="2">
        <v>208</v>
      </c>
      <c r="AL2120" s="7">
        <v>4166.17</v>
      </c>
      <c r="AM2120" s="2">
        <v>2615.63</v>
      </c>
      <c r="AP2120" s="7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HM2120" s="7">
        <v>4737.6899999999996</v>
      </c>
      <c r="HN2120" s="3">
        <v>4417.6899999999996</v>
      </c>
      <c r="IO2120" s="2">
        <v>4429</v>
      </c>
      <c r="KA2120" s="247">
        <f t="shared" si="223"/>
        <v>4760.3900000000003</v>
      </c>
      <c r="KB2120" s="228">
        <f t="shared" si="224"/>
        <v>3496.91</v>
      </c>
      <c r="KC2120" s="246">
        <f t="shared" si="225"/>
        <v>3594.76</v>
      </c>
    </row>
    <row r="2121" spans="1:289" x14ac:dyDescent="0.3">
      <c r="A2121" s="215">
        <v>43434</v>
      </c>
      <c r="B2121" s="31">
        <v>4195</v>
      </c>
      <c r="C2121" s="31">
        <f t="shared" si="226"/>
        <v>4278.9523809523807</v>
      </c>
      <c r="D2121" s="7">
        <v>4750.96</v>
      </c>
      <c r="E2121" s="2">
        <v>2599.96</v>
      </c>
      <c r="H2121" s="2">
        <v>4430.96</v>
      </c>
      <c r="I2121" s="3">
        <v>2945.86</v>
      </c>
      <c r="J2121" s="7">
        <v>4557.13</v>
      </c>
      <c r="K2121" s="2">
        <v>2450.5</v>
      </c>
      <c r="N2121" s="7">
        <v>4237.13</v>
      </c>
      <c r="O2121" s="3">
        <v>2795.16</v>
      </c>
      <c r="P2121" s="7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7">
        <v>4391.2160000000003</v>
      </c>
      <c r="AJ2121" s="2">
        <f t="shared" si="227"/>
        <v>3987</v>
      </c>
      <c r="AK2121" s="2">
        <v>208</v>
      </c>
      <c r="AL2121" s="7">
        <v>4179.51</v>
      </c>
      <c r="AM2121" s="2">
        <v>2627.14</v>
      </c>
      <c r="AP2121" s="7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HM2121" s="7">
        <v>4751.34</v>
      </c>
      <c r="HN2121" s="3">
        <v>4431.34</v>
      </c>
      <c r="IO2121" s="2">
        <v>4429</v>
      </c>
      <c r="KA2121" s="247">
        <f t="shared" si="223"/>
        <v>4787.13</v>
      </c>
      <c r="KB2121" s="228">
        <f t="shared" si="224"/>
        <v>3489.15</v>
      </c>
      <c r="KC2121" s="246">
        <f t="shared" si="225"/>
        <v>3587.4</v>
      </c>
    </row>
    <row r="2122" spans="1:289" x14ac:dyDescent="0.3">
      <c r="A2122" s="215">
        <v>43437</v>
      </c>
      <c r="B2122" s="31">
        <v>4213</v>
      </c>
      <c r="C2122" s="31">
        <f t="shared" si="226"/>
        <v>4271.8571428571431</v>
      </c>
      <c r="D2122" s="7">
        <v>4850.2700000000004</v>
      </c>
      <c r="E2122" s="2">
        <v>2700.91</v>
      </c>
      <c r="H2122" s="2">
        <v>4530.2700000000004</v>
      </c>
      <c r="I2122" s="3">
        <v>3047.65</v>
      </c>
      <c r="J2122" s="7">
        <v>4533.84</v>
      </c>
      <c r="K2122" s="2">
        <v>2430.9499999999998</v>
      </c>
      <c r="N2122" s="7">
        <v>4213.84</v>
      </c>
      <c r="O2122" s="3">
        <v>2775.45</v>
      </c>
      <c r="P2122" s="7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7">
        <v>4367.1248000000005</v>
      </c>
      <c r="AJ2122" s="2">
        <f t="shared" si="227"/>
        <v>4005</v>
      </c>
      <c r="AK2122" s="2">
        <v>208</v>
      </c>
      <c r="AL2122" s="7">
        <v>4127.97</v>
      </c>
      <c r="AM2122" s="2">
        <v>2579.4299999999998</v>
      </c>
      <c r="AP2122" s="7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HM2122" s="7">
        <v>4726.7700000000004</v>
      </c>
      <c r="HN2122" s="3">
        <v>4406.7700000000004</v>
      </c>
      <c r="IO2122" s="2">
        <v>4429</v>
      </c>
      <c r="KA2122" s="247">
        <f t="shared" si="223"/>
        <v>4763.84</v>
      </c>
      <c r="KB2122" s="228">
        <f t="shared" si="224"/>
        <v>3506.6099999999997</v>
      </c>
      <c r="KC2122" s="246">
        <f t="shared" si="225"/>
        <v>3603.96</v>
      </c>
    </row>
    <row r="2123" spans="1:289" x14ac:dyDescent="0.3">
      <c r="A2123" s="215">
        <v>43438</v>
      </c>
      <c r="B2123" s="31">
        <v>4187</v>
      </c>
      <c r="C2123" s="31">
        <f t="shared" si="226"/>
        <v>4264.0476190476193</v>
      </c>
      <c r="D2123" s="7">
        <v>4898.33</v>
      </c>
      <c r="E2123" s="2">
        <v>2739.35</v>
      </c>
      <c r="H2123" s="2">
        <v>4578.33</v>
      </c>
      <c r="I2123" s="3">
        <v>3086.4</v>
      </c>
      <c r="J2123" s="7">
        <v>4604.76</v>
      </c>
      <c r="K2123" s="2">
        <v>2492.4499999999998</v>
      </c>
      <c r="N2123" s="7">
        <v>4284.76</v>
      </c>
      <c r="O2123" s="3">
        <v>2837.46</v>
      </c>
      <c r="P2123" s="7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7">
        <v>4467.3444000000009</v>
      </c>
      <c r="AJ2123" s="2">
        <f t="shared" si="227"/>
        <v>3979</v>
      </c>
      <c r="AK2123" s="2">
        <v>208</v>
      </c>
      <c r="AL2123" s="7">
        <v>4242.18</v>
      </c>
      <c r="AM2123" s="2">
        <v>2684.48</v>
      </c>
      <c r="AP2123" s="7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HM2123" s="7">
        <v>4842.76</v>
      </c>
      <c r="HN2123" s="3">
        <v>4522.76</v>
      </c>
      <c r="IO2123" s="2">
        <v>4414</v>
      </c>
      <c r="KA2123" s="247">
        <f t="shared" si="223"/>
        <v>4834.76</v>
      </c>
      <c r="KB2123" s="228">
        <f t="shared" si="224"/>
        <v>3481.39</v>
      </c>
      <c r="KC2123" s="246">
        <f t="shared" si="225"/>
        <v>3580.04</v>
      </c>
    </row>
    <row r="2124" spans="1:289" x14ac:dyDescent="0.3">
      <c r="A2124" s="215">
        <v>43439</v>
      </c>
      <c r="B2124" s="31">
        <v>4224</v>
      </c>
      <c r="C2124" s="31">
        <f t="shared" si="226"/>
        <v>4259.1904761904761</v>
      </c>
      <c r="D2124" s="7">
        <v>4929.24</v>
      </c>
      <c r="E2124" s="2">
        <v>2765.31</v>
      </c>
      <c r="H2124" s="2">
        <v>4609.24</v>
      </c>
      <c r="I2124" s="3">
        <v>3112.58</v>
      </c>
      <c r="J2124" s="7">
        <v>4619.24</v>
      </c>
      <c r="K2124" s="2">
        <v>2502.63</v>
      </c>
      <c r="N2124" s="7">
        <v>4299.24</v>
      </c>
      <c r="O2124" s="3">
        <v>2847.72</v>
      </c>
      <c r="P2124" s="7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7">
        <v>4497.1192000000001</v>
      </c>
      <c r="AJ2124" s="2">
        <f t="shared" si="227"/>
        <v>4016</v>
      </c>
      <c r="AK2124" s="2">
        <v>208</v>
      </c>
      <c r="AL2124" s="7">
        <v>4271.75</v>
      </c>
      <c r="AM2124" s="2">
        <v>2710.01</v>
      </c>
      <c r="AP2124" s="7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HM2124" s="7">
        <v>4859.13</v>
      </c>
      <c r="HN2124" s="3">
        <v>4539.13</v>
      </c>
      <c r="IO2124" s="2">
        <v>4444</v>
      </c>
      <c r="KA2124" s="247">
        <f t="shared" si="223"/>
        <v>4849.24</v>
      </c>
      <c r="KB2124" s="228">
        <f t="shared" si="224"/>
        <v>3517.2799999999997</v>
      </c>
      <c r="KC2124" s="246">
        <f t="shared" si="225"/>
        <v>3614.0800000000004</v>
      </c>
    </row>
    <row r="2125" spans="1:289" x14ac:dyDescent="0.3">
      <c r="A2125" s="215">
        <v>43440</v>
      </c>
      <c r="B2125" s="31">
        <v>4245</v>
      </c>
      <c r="C2125" s="31">
        <f t="shared" si="226"/>
        <v>4255.333333333333</v>
      </c>
      <c r="D2125" s="7">
        <v>4928.9399999999996</v>
      </c>
      <c r="E2125" s="2">
        <v>2761.07</v>
      </c>
      <c r="H2125" s="2">
        <v>4608.9399999999996</v>
      </c>
      <c r="I2125" s="3">
        <v>3108.3</v>
      </c>
      <c r="J2125" s="7">
        <v>4645.1099999999997</v>
      </c>
      <c r="K2125" s="2">
        <v>2524.35</v>
      </c>
      <c r="N2125" s="7">
        <v>4325.1099999999997</v>
      </c>
      <c r="O2125" s="3">
        <v>2869.62</v>
      </c>
      <c r="P2125" s="7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7">
        <v>4524.1872000000003</v>
      </c>
      <c r="AJ2125" s="2">
        <f t="shared" si="227"/>
        <v>4037</v>
      </c>
      <c r="AK2125" s="2">
        <v>208</v>
      </c>
      <c r="AL2125" s="7">
        <v>4284.49</v>
      </c>
      <c r="AM2125" s="2">
        <v>2733.22</v>
      </c>
      <c r="AP2125" s="7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HM2125" s="7">
        <v>4872.57</v>
      </c>
      <c r="HN2125" s="3">
        <v>4552.57</v>
      </c>
      <c r="IO2125" s="2">
        <v>4461</v>
      </c>
      <c r="KA2125" s="247">
        <f t="shared" ref="KA2125:KA2188" si="228">J2125+230</f>
        <v>4875.1099999999997</v>
      </c>
      <c r="KB2125" s="228">
        <f t="shared" si="224"/>
        <v>3537.6499999999996</v>
      </c>
      <c r="KC2125" s="246">
        <f t="shared" si="225"/>
        <v>3633.4</v>
      </c>
    </row>
    <row r="2126" spans="1:289" x14ac:dyDescent="0.3">
      <c r="A2126" s="216">
        <v>43441</v>
      </c>
      <c r="B2126" s="31">
        <v>4251</v>
      </c>
      <c r="C2126" s="31">
        <f t="shared" si="226"/>
        <v>4252</v>
      </c>
      <c r="D2126" s="7">
        <v>4942.54</v>
      </c>
      <c r="E2126" s="2">
        <v>2770.45</v>
      </c>
      <c r="H2126" s="2">
        <v>4622.54</v>
      </c>
      <c r="I2126" s="3">
        <v>3117.76</v>
      </c>
      <c r="J2126" s="7">
        <v>4713.8900000000003</v>
      </c>
      <c r="K2126" s="2">
        <v>2588.14</v>
      </c>
      <c r="N2126" s="7">
        <v>4393.8900000000003</v>
      </c>
      <c r="O2126" s="3">
        <v>2933.94</v>
      </c>
      <c r="P2126" s="7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7">
        <v>4551.2552000000005</v>
      </c>
      <c r="AJ2126" s="2">
        <f t="shared" si="227"/>
        <v>4043</v>
      </c>
      <c r="AK2126" s="2">
        <v>208</v>
      </c>
      <c r="AL2126" s="7">
        <v>4311.28</v>
      </c>
      <c r="AM2126" s="2">
        <v>2756.42</v>
      </c>
      <c r="AP2126" s="7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HM2126" s="7">
        <v>4871.47</v>
      </c>
      <c r="HN2126" s="3">
        <v>4551.47</v>
      </c>
      <c r="IO2126" s="2">
        <v>4461</v>
      </c>
      <c r="KA2126" s="247">
        <f t="shared" si="228"/>
        <v>4943.8900000000003</v>
      </c>
      <c r="KB2126" s="228">
        <f t="shared" si="224"/>
        <v>3543.4700000000003</v>
      </c>
      <c r="KC2126" s="246">
        <f t="shared" si="225"/>
        <v>3638.92</v>
      </c>
    </row>
    <row r="2127" spans="1:289" x14ac:dyDescent="0.3">
      <c r="A2127" s="216">
        <v>43444</v>
      </c>
      <c r="B2127" s="31">
        <v>4300</v>
      </c>
      <c r="C2127" s="31">
        <f t="shared" si="226"/>
        <v>4250.5238095238092</v>
      </c>
      <c r="D2127" s="7">
        <v>5131.5200000000004</v>
      </c>
      <c r="E2127" s="2">
        <v>2947.48</v>
      </c>
      <c r="H2127" s="2">
        <v>4811.5200000000004</v>
      </c>
      <c r="I2127" s="3">
        <v>3296.26</v>
      </c>
      <c r="J2127" s="7">
        <v>4768.8599999999997</v>
      </c>
      <c r="K2127" s="2">
        <v>2634.38</v>
      </c>
      <c r="N2127" s="7">
        <v>4448.8599999999997</v>
      </c>
      <c r="O2127" s="3">
        <v>2980.56</v>
      </c>
      <c r="P2127" s="7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7">
        <v>4608.098</v>
      </c>
      <c r="AJ2127" s="2">
        <f t="shared" si="227"/>
        <v>4092</v>
      </c>
      <c r="AK2127" s="2">
        <v>208</v>
      </c>
      <c r="AL2127" s="7">
        <v>4382.04</v>
      </c>
      <c r="AM2127" s="2">
        <v>2819.39</v>
      </c>
      <c r="AP2127" s="7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HM2127" s="7">
        <v>4957.8100000000004</v>
      </c>
      <c r="HN2127" s="3">
        <v>4637.8100000000004</v>
      </c>
      <c r="IO2127" s="2">
        <v>4494</v>
      </c>
      <c r="KA2127" s="247">
        <f t="shared" si="228"/>
        <v>4998.8599999999997</v>
      </c>
      <c r="KB2127" s="228">
        <f t="shared" si="224"/>
        <v>3591</v>
      </c>
      <c r="KC2127" s="246">
        <f t="shared" si="225"/>
        <v>3684</v>
      </c>
    </row>
    <row r="2128" spans="1:289" x14ac:dyDescent="0.3">
      <c r="A2128" s="216">
        <v>43445</v>
      </c>
      <c r="B2128" s="31">
        <v>4342</v>
      </c>
      <c r="C2128" s="31">
        <f t="shared" si="226"/>
        <v>4250.6190476190477</v>
      </c>
      <c r="D2128" s="7">
        <v>5096.9799999999996</v>
      </c>
      <c r="E2128" s="2">
        <v>2916.38</v>
      </c>
      <c r="H2128" s="2">
        <v>4776.9799999999996</v>
      </c>
      <c r="I2128" s="3">
        <v>3264.9</v>
      </c>
      <c r="J2128" s="7">
        <v>4764.9799999999996</v>
      </c>
      <c r="K2128" s="2">
        <v>2633.13</v>
      </c>
      <c r="N2128" s="7">
        <v>4444.9799999999996</v>
      </c>
      <c r="O2128" s="3">
        <v>2979.3</v>
      </c>
      <c r="P2128" s="7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7">
        <v>4589.1503999999995</v>
      </c>
      <c r="AJ2128" s="2">
        <f t="shared" si="227"/>
        <v>4134</v>
      </c>
      <c r="AK2128" s="2">
        <v>208</v>
      </c>
      <c r="AL2128" s="7">
        <v>4392.1000000000004</v>
      </c>
      <c r="AM2128" s="2">
        <v>2831.4</v>
      </c>
      <c r="AP2128" s="7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HM2128" s="7">
        <v>4953.01</v>
      </c>
      <c r="HN2128" s="3">
        <v>4633.01</v>
      </c>
      <c r="IO2128" s="2">
        <v>4540</v>
      </c>
      <c r="KA2128" s="247">
        <f t="shared" si="228"/>
        <v>4994.9799999999996</v>
      </c>
      <c r="KB2128" s="228">
        <f t="shared" si="224"/>
        <v>3631.74</v>
      </c>
      <c r="KC2128" s="246">
        <f t="shared" si="225"/>
        <v>3722.6400000000003</v>
      </c>
    </row>
    <row r="2129" spans="1:289" x14ac:dyDescent="0.3">
      <c r="A2129" s="216">
        <v>43446</v>
      </c>
      <c r="B2129" s="31">
        <v>4328</v>
      </c>
      <c r="C2129" s="31">
        <f t="shared" si="226"/>
        <v>4248.9047619047615</v>
      </c>
      <c r="D2129" s="7">
        <v>5019.8100000000004</v>
      </c>
      <c r="E2129" s="2">
        <v>2847.42</v>
      </c>
      <c r="H2129" s="2">
        <v>4699.8100000000004</v>
      </c>
      <c r="I2129" s="3">
        <v>3195.37</v>
      </c>
      <c r="J2129" s="7">
        <v>4720.3</v>
      </c>
      <c r="K2129" s="2">
        <v>2595.5300000000002</v>
      </c>
      <c r="N2129" s="7">
        <v>4400.3</v>
      </c>
      <c r="O2129" s="3">
        <v>2941.39</v>
      </c>
      <c r="P2129" s="7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7">
        <v>4543.1348000000007</v>
      </c>
      <c r="AJ2129" s="2">
        <f t="shared" si="227"/>
        <v>4120</v>
      </c>
      <c r="AK2129" s="2">
        <v>208</v>
      </c>
      <c r="AL2129" s="7">
        <v>4346.05</v>
      </c>
      <c r="AM2129" s="2">
        <v>2791.44</v>
      </c>
      <c r="AP2129" s="7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HM2129" s="7">
        <v>4891.82</v>
      </c>
      <c r="HN2129" s="3">
        <v>4571.82</v>
      </c>
      <c r="IO2129" s="2">
        <v>4517</v>
      </c>
      <c r="KA2129" s="247">
        <f t="shared" si="228"/>
        <v>4950.3</v>
      </c>
      <c r="KB2129" s="228">
        <f t="shared" si="224"/>
        <v>3618.16</v>
      </c>
      <c r="KC2129" s="246">
        <f t="shared" si="225"/>
        <v>3709.76</v>
      </c>
    </row>
    <row r="2130" spans="1:289" x14ac:dyDescent="0.3">
      <c r="A2130" s="216">
        <v>43447</v>
      </c>
      <c r="B2130" s="31">
        <v>4302</v>
      </c>
      <c r="C2130" s="31">
        <f t="shared" si="226"/>
        <v>4247.1428571428569</v>
      </c>
      <c r="D2130" s="7">
        <v>5094.2</v>
      </c>
      <c r="E2130" s="2">
        <v>2916.02</v>
      </c>
      <c r="H2130" s="2">
        <v>4774.2</v>
      </c>
      <c r="I2130" s="3">
        <v>3264.54</v>
      </c>
      <c r="J2130" s="7">
        <v>4763.59</v>
      </c>
      <c r="K2130" s="2">
        <v>2633.96</v>
      </c>
      <c r="N2130" s="7">
        <v>4443.59</v>
      </c>
      <c r="O2130" s="3">
        <v>2980.14</v>
      </c>
      <c r="P2130" s="7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7">
        <v>4572.9096000000009</v>
      </c>
      <c r="AJ2130" s="2">
        <f t="shared" si="227"/>
        <v>4094</v>
      </c>
      <c r="AK2130" s="2">
        <v>208</v>
      </c>
      <c r="AL2130" s="7">
        <v>4404.6099999999997</v>
      </c>
      <c r="AM2130" s="2">
        <v>2845.51</v>
      </c>
      <c r="AP2130" s="7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HM2130" s="7">
        <v>4922.07</v>
      </c>
      <c r="HN2130" s="3">
        <v>4602.07</v>
      </c>
      <c r="IO2130" s="2">
        <v>4505</v>
      </c>
      <c r="KA2130" s="247">
        <f t="shared" si="228"/>
        <v>4993.59</v>
      </c>
      <c r="KB2130" s="228">
        <f t="shared" si="224"/>
        <v>3592.9399999999996</v>
      </c>
      <c r="KC2130" s="246">
        <f t="shared" si="225"/>
        <v>3685.84</v>
      </c>
    </row>
    <row r="2131" spans="1:289" x14ac:dyDescent="0.3">
      <c r="A2131" s="216">
        <v>43448</v>
      </c>
      <c r="B2131" s="31">
        <v>4342</v>
      </c>
      <c r="C2131" s="31">
        <f t="shared" si="226"/>
        <v>4250.5238095238092</v>
      </c>
      <c r="D2131" s="7">
        <v>5180.8500000000004</v>
      </c>
      <c r="E2131" s="2">
        <v>2995.08</v>
      </c>
      <c r="H2131" s="2">
        <v>4860.8500000000004</v>
      </c>
      <c r="I2131" s="3">
        <v>3344.25</v>
      </c>
      <c r="J2131" s="7">
        <v>4875.82</v>
      </c>
      <c r="K2131" s="2">
        <v>2738.54</v>
      </c>
      <c r="N2131" s="7">
        <v>4555.82</v>
      </c>
      <c r="O2131" s="3">
        <v>3085.59</v>
      </c>
      <c r="P2131" s="7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7">
        <v>4613.5115999999998</v>
      </c>
      <c r="AJ2131" s="2">
        <f t="shared" si="227"/>
        <v>4134</v>
      </c>
      <c r="AK2131" s="2">
        <v>208</v>
      </c>
      <c r="AL2131" s="7">
        <v>4460.08</v>
      </c>
      <c r="AM2131" s="2">
        <v>2895.31</v>
      </c>
      <c r="AP2131" s="7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HM2131" s="7">
        <v>5006.91</v>
      </c>
      <c r="HN2131" s="3">
        <v>4686.91</v>
      </c>
      <c r="IO2131" s="2">
        <v>4525</v>
      </c>
      <c r="KA2131" s="247">
        <f t="shared" si="228"/>
        <v>5105.82</v>
      </c>
      <c r="KB2131" s="228">
        <f t="shared" si="224"/>
        <v>3631.74</v>
      </c>
      <c r="KC2131" s="246">
        <f t="shared" si="225"/>
        <v>3722.6400000000003</v>
      </c>
    </row>
    <row r="2132" spans="1:289" x14ac:dyDescent="0.3">
      <c r="A2132" s="216">
        <v>43451</v>
      </c>
      <c r="B2132" s="31">
        <v>4342</v>
      </c>
      <c r="C2132" s="31">
        <f t="shared" si="226"/>
        <v>4254.4761904761908</v>
      </c>
      <c r="D2132" s="7">
        <v>5172.1499999999996</v>
      </c>
      <c r="E2132" s="2">
        <v>2987.73</v>
      </c>
      <c r="H2132" s="2">
        <v>4852.1499999999996</v>
      </c>
      <c r="I2132" s="3">
        <v>3336.84</v>
      </c>
      <c r="J2132" s="7">
        <v>4882.26</v>
      </c>
      <c r="K2132" s="2">
        <v>2745.95</v>
      </c>
      <c r="N2132" s="7">
        <v>4562.26</v>
      </c>
      <c r="O2132" s="3">
        <v>3093.06</v>
      </c>
      <c r="P2132" s="7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7">
        <v>4605.3912</v>
      </c>
      <c r="AJ2132" s="2">
        <f t="shared" si="227"/>
        <v>4134</v>
      </c>
      <c r="AK2132" s="2">
        <v>208</v>
      </c>
      <c r="AL2132" s="7">
        <v>4437.3599999999997</v>
      </c>
      <c r="AM2132" s="2">
        <v>2873.95</v>
      </c>
      <c r="AP2132" s="7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HM2132" s="7">
        <v>4998.57</v>
      </c>
      <c r="HN2132" s="3">
        <v>4678.57</v>
      </c>
      <c r="IO2132" s="2">
        <v>4525</v>
      </c>
      <c r="KA2132" s="247">
        <f t="shared" si="228"/>
        <v>5112.26</v>
      </c>
      <c r="KB2132" s="228">
        <f t="shared" si="224"/>
        <v>3631.74</v>
      </c>
      <c r="KC2132" s="246">
        <f t="shared" si="225"/>
        <v>3722.6400000000003</v>
      </c>
    </row>
    <row r="2133" spans="1:289" x14ac:dyDescent="0.3">
      <c r="A2133" s="216">
        <v>43452</v>
      </c>
      <c r="B2133" s="31">
        <v>4352</v>
      </c>
      <c r="C2133" s="31">
        <f t="shared" si="226"/>
        <v>4260.7619047619046</v>
      </c>
      <c r="D2133" s="7">
        <v>5183.62</v>
      </c>
      <c r="E2133" s="2">
        <v>3001.35</v>
      </c>
      <c r="H2133" s="2">
        <v>4863.62</v>
      </c>
      <c r="I2133" s="3">
        <v>3350.58</v>
      </c>
      <c r="J2133" s="7">
        <v>4923.82</v>
      </c>
      <c r="K2133" s="2">
        <v>2788.92</v>
      </c>
      <c r="N2133" s="7">
        <v>4603.82</v>
      </c>
      <c r="O2133" s="3">
        <v>3136.38</v>
      </c>
      <c r="P2133" s="7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7">
        <v>4589.1503999999995</v>
      </c>
      <c r="AJ2133" s="2">
        <f t="shared" si="227"/>
        <v>4144</v>
      </c>
      <c r="AK2133" s="2">
        <v>208</v>
      </c>
      <c r="AL2133" s="7">
        <v>4449.8599999999997</v>
      </c>
      <c r="AM2133" s="2">
        <v>2888.06</v>
      </c>
      <c r="AP2133" s="7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HM2133" s="7">
        <v>4981.8900000000003</v>
      </c>
      <c r="HN2133" s="3">
        <v>4661.8900000000003</v>
      </c>
      <c r="IO2133" s="2">
        <v>4548</v>
      </c>
      <c r="KA2133" s="247">
        <f t="shared" si="228"/>
        <v>5153.82</v>
      </c>
      <c r="KB2133" s="228">
        <f t="shared" si="224"/>
        <v>3641.4399999999996</v>
      </c>
      <c r="KC2133" s="246">
        <f t="shared" si="225"/>
        <v>3731.84</v>
      </c>
    </row>
    <row r="2134" spans="1:289" x14ac:dyDescent="0.3">
      <c r="A2134" s="216">
        <v>43453</v>
      </c>
      <c r="B2134" s="31">
        <v>4367</v>
      </c>
      <c r="C2134" s="31">
        <f t="shared" si="226"/>
        <v>4266</v>
      </c>
      <c r="D2134" s="7">
        <v>5175.05</v>
      </c>
      <c r="E2134" s="2">
        <v>2990.18</v>
      </c>
      <c r="H2134" s="2">
        <v>4855.0600000000004</v>
      </c>
      <c r="I2134" s="3">
        <v>3339.31</v>
      </c>
      <c r="J2134" s="7">
        <v>4957.51</v>
      </c>
      <c r="K2134" s="2">
        <v>2819.39</v>
      </c>
      <c r="N2134" s="7">
        <v>4637.51</v>
      </c>
      <c r="O2134" s="3">
        <v>3167.11</v>
      </c>
      <c r="P2134" s="7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7">
        <v>4608.098</v>
      </c>
      <c r="AJ2134" s="2">
        <f t="shared" si="227"/>
        <v>4159</v>
      </c>
      <c r="AK2134" s="2">
        <v>208</v>
      </c>
      <c r="AL2134" s="7">
        <v>4454.6000000000004</v>
      </c>
      <c r="AM2134" s="2">
        <v>2890.55</v>
      </c>
      <c r="AP2134" s="7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HM2134" s="7">
        <v>5001.3500000000004</v>
      </c>
      <c r="HN2134" s="3">
        <v>4681.3500000000004</v>
      </c>
      <c r="IO2134" s="2">
        <v>4548</v>
      </c>
      <c r="KA2134" s="247">
        <f t="shared" si="228"/>
        <v>5187.51</v>
      </c>
      <c r="KB2134" s="228">
        <f t="shared" si="224"/>
        <v>3655.99</v>
      </c>
      <c r="KC2134" s="246">
        <f t="shared" si="225"/>
        <v>3745.6400000000003</v>
      </c>
    </row>
    <row r="2135" spans="1:289" x14ac:dyDescent="0.3">
      <c r="A2135" s="216">
        <v>43454</v>
      </c>
      <c r="B2135" s="31">
        <v>4330</v>
      </c>
      <c r="C2135" s="31">
        <f t="shared" si="226"/>
        <v>4271.1904761904761</v>
      </c>
      <c r="D2135" s="7">
        <v>5125.78</v>
      </c>
      <c r="E2135" s="2">
        <v>2942.64</v>
      </c>
      <c r="H2135" s="2">
        <v>4805.78</v>
      </c>
      <c r="I2135" s="3">
        <v>3291.38</v>
      </c>
      <c r="J2135" s="7">
        <v>4952.01</v>
      </c>
      <c r="K2135" s="2">
        <v>2814.73</v>
      </c>
      <c r="N2135" s="7">
        <v>4632.01</v>
      </c>
      <c r="O2135" s="3">
        <v>3162.41</v>
      </c>
      <c r="P2135" s="7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7">
        <v>4602.6844000000001</v>
      </c>
      <c r="AJ2135" s="2">
        <f t="shared" si="227"/>
        <v>4122</v>
      </c>
      <c r="AK2135" s="2">
        <v>208</v>
      </c>
      <c r="AL2135" s="7">
        <v>4449.12</v>
      </c>
      <c r="AM2135" s="2">
        <v>2885.79</v>
      </c>
      <c r="AP2135" s="7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HM2135" s="7">
        <v>4952.32</v>
      </c>
      <c r="HN2135" s="3">
        <v>4632.32</v>
      </c>
      <c r="IO2135" s="2">
        <v>4511</v>
      </c>
      <c r="KA2135" s="247">
        <f t="shared" si="228"/>
        <v>5182.01</v>
      </c>
      <c r="KB2135" s="228">
        <f t="shared" si="224"/>
        <v>3620.0999999999995</v>
      </c>
      <c r="KC2135" s="246">
        <f t="shared" si="225"/>
        <v>3711.6000000000004</v>
      </c>
    </row>
    <row r="2136" spans="1:289" x14ac:dyDescent="0.3">
      <c r="A2136" s="216">
        <v>43455</v>
      </c>
      <c r="B2136" s="31">
        <v>4400</v>
      </c>
      <c r="C2136" s="31">
        <f t="shared" si="226"/>
        <v>4280.3809523809523</v>
      </c>
      <c r="D2136" s="7">
        <v>5183.1899999999996</v>
      </c>
      <c r="E2136" s="2">
        <v>2991.04</v>
      </c>
      <c r="H2136" s="2">
        <v>4863.1899999999996</v>
      </c>
      <c r="I2136" s="3">
        <v>3340.18</v>
      </c>
      <c r="J2136" s="7">
        <v>5007</v>
      </c>
      <c r="K2136" s="2">
        <v>2861.35</v>
      </c>
      <c r="N2136" s="7">
        <v>4687</v>
      </c>
      <c r="O2136" s="3">
        <v>3209.41</v>
      </c>
      <c r="P2136" s="7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7">
        <v>4656.8203999999996</v>
      </c>
      <c r="AJ2136" s="2">
        <f t="shared" si="227"/>
        <v>4192</v>
      </c>
      <c r="AK2136" s="2">
        <v>208</v>
      </c>
      <c r="AL2136" s="7">
        <v>4503.91</v>
      </c>
      <c r="AM2136" s="2">
        <v>2933.4</v>
      </c>
      <c r="AP2136" s="7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HM2136" s="7">
        <v>5022</v>
      </c>
      <c r="HN2136" s="3">
        <v>4702</v>
      </c>
      <c r="IO2136" s="2">
        <v>4592</v>
      </c>
      <c r="KA2136" s="247">
        <f t="shared" si="228"/>
        <v>5237</v>
      </c>
      <c r="KB2136" s="228">
        <f t="shared" si="224"/>
        <v>3688</v>
      </c>
      <c r="KC2136" s="246">
        <f t="shared" si="225"/>
        <v>3776</v>
      </c>
    </row>
    <row r="2137" spans="1:289" x14ac:dyDescent="0.3">
      <c r="A2137" s="216">
        <v>43458</v>
      </c>
      <c r="B2137" s="31">
        <v>4461</v>
      </c>
      <c r="C2137" s="31">
        <f t="shared" si="226"/>
        <v>4292.333333333333</v>
      </c>
      <c r="D2137" s="7">
        <v>5085.17</v>
      </c>
      <c r="E2137" s="2">
        <v>2892.14</v>
      </c>
      <c r="H2137" s="2">
        <v>4765.17</v>
      </c>
      <c r="I2137" s="3">
        <v>3240.46</v>
      </c>
      <c r="J2137" s="7">
        <v>5011.4799999999996</v>
      </c>
      <c r="K2137" s="2">
        <v>2863.18</v>
      </c>
      <c r="N2137" s="7">
        <v>4691.4799999999996</v>
      </c>
      <c r="O2137" s="3">
        <v>3211.26</v>
      </c>
      <c r="P2137" s="7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7">
        <v>4675.768</v>
      </c>
      <c r="AJ2137" s="2">
        <f t="shared" si="227"/>
        <v>4253</v>
      </c>
      <c r="AK2137" s="2">
        <v>208</v>
      </c>
      <c r="AL2137" s="7">
        <v>4523.09</v>
      </c>
      <c r="AM2137" s="2">
        <v>2950.06</v>
      </c>
      <c r="AP2137" s="7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HM2137" s="7">
        <v>5100.38</v>
      </c>
      <c r="HN2137" s="3">
        <v>4780.38</v>
      </c>
      <c r="IO2137" s="2">
        <v>4680</v>
      </c>
      <c r="KA2137" s="247">
        <f t="shared" si="228"/>
        <v>5241.4799999999996</v>
      </c>
      <c r="KB2137" s="228">
        <f t="shared" si="224"/>
        <v>3747.17</v>
      </c>
      <c r="KC2137" s="246">
        <f t="shared" si="225"/>
        <v>3832.12</v>
      </c>
    </row>
    <row r="2138" spans="1:289" x14ac:dyDescent="0.3">
      <c r="A2138" s="216">
        <v>43459</v>
      </c>
      <c r="B2138" s="31">
        <v>4461</v>
      </c>
      <c r="C2138" s="31">
        <f t="shared" si="226"/>
        <v>4304.0476190476193</v>
      </c>
      <c r="D2138" s="7">
        <v>5076.8</v>
      </c>
      <c r="E2138" s="2">
        <v>2885.12</v>
      </c>
      <c r="H2138" s="2">
        <v>4756.8</v>
      </c>
      <c r="I2138" s="3">
        <v>3233.38</v>
      </c>
      <c r="J2138" s="7">
        <v>5003.2700000000004</v>
      </c>
      <c r="K2138" s="2">
        <v>2856.22</v>
      </c>
      <c r="N2138" s="7">
        <v>4683.2700000000004</v>
      </c>
      <c r="O2138" s="3">
        <v>3204.24</v>
      </c>
      <c r="P2138" s="7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7">
        <v>4667.6476000000002</v>
      </c>
      <c r="AJ2138" s="2">
        <f t="shared" si="227"/>
        <v>4253</v>
      </c>
      <c r="AK2138" s="2">
        <v>208</v>
      </c>
      <c r="AL2138" s="7">
        <v>4514.87</v>
      </c>
      <c r="AM2138" s="2">
        <v>2942.92</v>
      </c>
      <c r="AP2138" s="7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HM2138" s="7">
        <v>5091.9799999999996</v>
      </c>
      <c r="HN2138" s="3">
        <v>4771.88</v>
      </c>
      <c r="IO2138" s="2">
        <v>4680</v>
      </c>
      <c r="KA2138" s="247">
        <f t="shared" si="228"/>
        <v>5233.2700000000004</v>
      </c>
      <c r="KB2138" s="228">
        <f t="shared" si="224"/>
        <v>3747.17</v>
      </c>
      <c r="KC2138" s="246">
        <f t="shared" si="225"/>
        <v>3832.12</v>
      </c>
    </row>
    <row r="2139" spans="1:289" x14ac:dyDescent="0.3">
      <c r="A2139" s="216">
        <v>43460</v>
      </c>
      <c r="B2139" s="31">
        <v>4461</v>
      </c>
      <c r="C2139" s="31">
        <f t="shared" si="226"/>
        <v>4313.3809523809523</v>
      </c>
      <c r="D2139" s="7">
        <v>5060.05</v>
      </c>
      <c r="E2139" s="2">
        <v>2871.07</v>
      </c>
      <c r="H2139" s="2">
        <v>4740.0600000000004</v>
      </c>
      <c r="I2139" s="3">
        <v>3219.22</v>
      </c>
      <c r="J2139" s="7">
        <v>4986.83</v>
      </c>
      <c r="K2139" s="2">
        <v>2842.29</v>
      </c>
      <c r="N2139" s="7">
        <v>4666.83</v>
      </c>
      <c r="O2139" s="3">
        <v>3190.2</v>
      </c>
      <c r="P2139" s="7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7">
        <v>4651.4067999999997</v>
      </c>
      <c r="AJ2139" s="2">
        <f t="shared" si="227"/>
        <v>4253</v>
      </c>
      <c r="AK2139" s="2">
        <v>208</v>
      </c>
      <c r="AL2139" s="7">
        <v>4498.43</v>
      </c>
      <c r="AM2139" s="2">
        <v>2928.64</v>
      </c>
      <c r="AP2139" s="7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HM2139" s="7">
        <v>5075.18</v>
      </c>
      <c r="HN2139" s="3">
        <v>4755.18</v>
      </c>
      <c r="IO2139" s="2">
        <v>4680</v>
      </c>
      <c r="KA2139" s="247">
        <f t="shared" si="228"/>
        <v>5216.83</v>
      </c>
      <c r="KB2139" s="228">
        <f t="shared" si="224"/>
        <v>3747.17</v>
      </c>
      <c r="KC2139" s="246">
        <f t="shared" si="225"/>
        <v>3832.12</v>
      </c>
    </row>
    <row r="2140" spans="1:289" x14ac:dyDescent="0.3">
      <c r="A2140" s="216">
        <v>43461</v>
      </c>
      <c r="B2140" s="31">
        <v>4420</v>
      </c>
      <c r="C2140" s="31">
        <f t="shared" si="226"/>
        <v>4320.2857142857147</v>
      </c>
      <c r="D2140" s="7">
        <v>5019.6400000000003</v>
      </c>
      <c r="E2140" s="2">
        <v>2833.01</v>
      </c>
      <c r="H2140" s="2">
        <v>4699.6400000000003</v>
      </c>
      <c r="I2140" s="3">
        <v>3180.84</v>
      </c>
      <c r="J2140" s="7">
        <v>4961.24</v>
      </c>
      <c r="K2140" s="2">
        <v>2818.66</v>
      </c>
      <c r="N2140" s="7">
        <v>4641.24</v>
      </c>
      <c r="O2140" s="3">
        <v>3166.37</v>
      </c>
      <c r="P2140" s="7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7">
        <v>4640.5796</v>
      </c>
      <c r="AJ2140" s="2">
        <f t="shared" si="227"/>
        <v>4212</v>
      </c>
      <c r="AK2140" s="2">
        <v>208</v>
      </c>
      <c r="AL2140" s="7">
        <v>4487.47</v>
      </c>
      <c r="AM2140" s="2">
        <v>2919.12</v>
      </c>
      <c r="AP2140" s="7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HM2140" s="7">
        <v>5063.97</v>
      </c>
      <c r="HN2140" s="3">
        <v>4743.97</v>
      </c>
      <c r="IO2140" s="2">
        <v>4658</v>
      </c>
      <c r="KA2140" s="247">
        <f t="shared" si="228"/>
        <v>5191.24</v>
      </c>
      <c r="KB2140" s="228">
        <f t="shared" si="224"/>
        <v>3707.3999999999996</v>
      </c>
      <c r="KC2140" s="246">
        <f t="shared" si="225"/>
        <v>3794.4</v>
      </c>
    </row>
    <row r="2141" spans="1:289" x14ac:dyDescent="0.3">
      <c r="A2141" s="216">
        <v>43462</v>
      </c>
      <c r="B2141" s="31">
        <v>4435</v>
      </c>
      <c r="C2141" s="31">
        <f t="shared" si="226"/>
        <v>4331.333333333333</v>
      </c>
      <c r="D2141" s="7">
        <v>4991.21</v>
      </c>
      <c r="E2141" s="2">
        <v>2807.1</v>
      </c>
      <c r="H2141" s="2">
        <v>4671.21</v>
      </c>
      <c r="I2141" s="3">
        <v>3154.72</v>
      </c>
      <c r="J2141" s="7">
        <v>4947.59</v>
      </c>
      <c r="K2141" s="2">
        <v>2807.1</v>
      </c>
      <c r="N2141" s="7">
        <v>4627.59</v>
      </c>
      <c r="O2141" s="3">
        <v>3154.72</v>
      </c>
      <c r="P2141" s="7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7">
        <v>4627.0456000000004</v>
      </c>
      <c r="AJ2141" s="2">
        <f t="shared" si="227"/>
        <v>4227</v>
      </c>
      <c r="AK2141" s="2">
        <v>208</v>
      </c>
      <c r="AL2141" s="7">
        <v>4459.1899999999996</v>
      </c>
      <c r="AM2141" s="2">
        <v>2892.91</v>
      </c>
      <c r="AP2141" s="7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HM2141" s="7">
        <v>5035.3900000000003</v>
      </c>
      <c r="HN2141" s="3">
        <v>4715.3900000000003</v>
      </c>
      <c r="IO2141" s="2">
        <v>4655</v>
      </c>
      <c r="KA2141" s="247">
        <f t="shared" si="228"/>
        <v>5177.59</v>
      </c>
      <c r="KB2141" s="228">
        <f t="shared" ref="KB2141:KB2204" si="229">B2141*0.97-580</f>
        <v>3721.95</v>
      </c>
      <c r="KC2141" s="246">
        <f t="shared" ref="KC2141:KC2204" si="230">B2141*0.92-272</f>
        <v>3808.2000000000003</v>
      </c>
    </row>
    <row r="2142" spans="1:289" x14ac:dyDescent="0.3">
      <c r="A2142" s="216">
        <v>43465</v>
      </c>
      <c r="B2142" s="31">
        <v>4440</v>
      </c>
      <c r="C2142" s="31">
        <f t="shared" ref="C2142:C2205" si="231">AVERAGE(B2122:B2142)</f>
        <v>4343</v>
      </c>
      <c r="D2142" s="7">
        <v>4986.3999999999996</v>
      </c>
      <c r="E2142" s="2">
        <v>2805.16</v>
      </c>
      <c r="H2142" s="2">
        <v>4666.3999999999996</v>
      </c>
      <c r="I2142" s="3">
        <v>3152.76</v>
      </c>
      <c r="J2142" s="7">
        <v>4928.49</v>
      </c>
      <c r="K2142" s="2">
        <v>2790.93</v>
      </c>
      <c r="N2142" s="7">
        <v>4608.49</v>
      </c>
      <c r="O2142" s="3">
        <v>3138.41</v>
      </c>
      <c r="P2142" s="7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7">
        <v>4608.098</v>
      </c>
      <c r="AJ2142" s="2">
        <f t="shared" si="227"/>
        <v>4232</v>
      </c>
      <c r="AK2142" s="2">
        <v>208</v>
      </c>
      <c r="AL2142" s="7">
        <v>4425.58</v>
      </c>
      <c r="AM2142" s="2">
        <v>2862.09</v>
      </c>
      <c r="AP2142" s="7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HM2142" s="7">
        <v>5030.37</v>
      </c>
      <c r="HN2142" s="3">
        <v>4710.37</v>
      </c>
      <c r="IO2142" s="2">
        <v>4655</v>
      </c>
      <c r="KA2142" s="247">
        <f t="shared" si="228"/>
        <v>5158.49</v>
      </c>
      <c r="KB2142" s="228">
        <f t="shared" si="229"/>
        <v>3726.8</v>
      </c>
      <c r="KC2142" s="246">
        <f t="shared" si="230"/>
        <v>3812.8</v>
      </c>
    </row>
    <row r="2143" spans="1:289" x14ac:dyDescent="0.3">
      <c r="A2143" s="216">
        <v>43466</v>
      </c>
      <c r="B2143" s="31">
        <v>4440</v>
      </c>
      <c r="C2143" s="31">
        <f t="shared" si="231"/>
        <v>4353.8095238095239</v>
      </c>
      <c r="D2143" s="7">
        <v>4997.4799999999996</v>
      </c>
      <c r="E2143" s="2">
        <v>2814.44</v>
      </c>
      <c r="H2143" s="2">
        <v>4677.4799999999996</v>
      </c>
      <c r="I2143" s="3">
        <v>3162.12</v>
      </c>
      <c r="J2143" s="7">
        <v>4939.41</v>
      </c>
      <c r="K2143" s="2">
        <v>2800.17</v>
      </c>
      <c r="N2143" s="7">
        <v>4619.41</v>
      </c>
      <c r="O2143" s="3">
        <v>3147.73</v>
      </c>
      <c r="P2143" s="7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7">
        <v>4618.9252000000006</v>
      </c>
      <c r="AJ2143" s="2">
        <f t="shared" si="227"/>
        <v>4232</v>
      </c>
      <c r="AK2143" s="2">
        <v>208</v>
      </c>
      <c r="AL2143" s="7">
        <v>4436.45</v>
      </c>
      <c r="AM2143" s="2">
        <v>2871.53</v>
      </c>
      <c r="AP2143" s="7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HM2143" s="7">
        <v>5041.57</v>
      </c>
      <c r="HN2143" s="3">
        <v>4721.57</v>
      </c>
      <c r="IO2143" s="2">
        <v>4655</v>
      </c>
      <c r="KA2143" s="247">
        <f t="shared" si="228"/>
        <v>5169.41</v>
      </c>
      <c r="KB2143" s="228">
        <f t="shared" si="229"/>
        <v>3726.8</v>
      </c>
      <c r="KC2143" s="246">
        <f t="shared" si="230"/>
        <v>3812.8</v>
      </c>
    </row>
    <row r="2144" spans="1:289" x14ac:dyDescent="0.3">
      <c r="A2144" s="216">
        <v>43467</v>
      </c>
      <c r="B2144" s="31">
        <v>4466</v>
      </c>
      <c r="C2144" s="31">
        <f t="shared" si="231"/>
        <v>4367.0952380952385</v>
      </c>
      <c r="D2144" s="7">
        <v>4983.96</v>
      </c>
      <c r="E2144" s="2">
        <v>2796.83</v>
      </c>
      <c r="H2144" s="2">
        <v>4663.96</v>
      </c>
      <c r="I2144" s="3">
        <v>3144.36</v>
      </c>
      <c r="J2144" s="7">
        <v>4969.43</v>
      </c>
      <c r="K2144" s="2">
        <v>2825.59</v>
      </c>
      <c r="N2144" s="7">
        <v>4649.43</v>
      </c>
      <c r="O2144" s="3">
        <v>3173.36</v>
      </c>
      <c r="P2144" s="7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7">
        <v>4648.7</v>
      </c>
      <c r="AJ2144" s="2">
        <f t="shared" si="227"/>
        <v>4258</v>
      </c>
      <c r="AK2144" s="2">
        <v>208</v>
      </c>
      <c r="AL2144" s="7">
        <v>4466.37</v>
      </c>
      <c r="AM2144" s="2">
        <v>2897.5</v>
      </c>
      <c r="AP2144" s="7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HM2144" s="7">
        <v>5072.38</v>
      </c>
      <c r="HN2144" s="3">
        <v>4752.38</v>
      </c>
      <c r="IO2144" s="2">
        <v>4668</v>
      </c>
      <c r="KA2144" s="247">
        <f t="shared" si="228"/>
        <v>5199.43</v>
      </c>
      <c r="KB2144" s="228">
        <f t="shared" si="229"/>
        <v>3752.0199999999995</v>
      </c>
      <c r="KC2144" s="246">
        <f t="shared" si="230"/>
        <v>3836.7200000000003</v>
      </c>
    </row>
    <row r="2145" spans="1:289" x14ac:dyDescent="0.3">
      <c r="A2145" s="216">
        <v>43468</v>
      </c>
      <c r="B2145" s="31">
        <v>4501</v>
      </c>
      <c r="C2145" s="31">
        <f t="shared" si="231"/>
        <v>4380.2857142857147</v>
      </c>
      <c r="D2145" s="7">
        <v>4935.3900000000003</v>
      </c>
      <c r="E2145" s="2">
        <v>2758.29</v>
      </c>
      <c r="H2145" s="2">
        <v>4615.3900000000003</v>
      </c>
      <c r="I2145" s="3">
        <v>3105.5</v>
      </c>
      <c r="J2145" s="7">
        <v>4892.22</v>
      </c>
      <c r="K2145" s="2">
        <v>2758.29</v>
      </c>
      <c r="N2145" s="7">
        <v>4572.22</v>
      </c>
      <c r="O2145" s="3">
        <v>3105.5</v>
      </c>
      <c r="P2145" s="7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7">
        <v>4586.4436000000005</v>
      </c>
      <c r="AJ2145" s="2">
        <f t="shared" si="227"/>
        <v>4293</v>
      </c>
      <c r="AK2145" s="2">
        <v>208</v>
      </c>
      <c r="AL2145" s="7">
        <v>4403.82</v>
      </c>
      <c r="AM2145" s="2">
        <v>2843.21</v>
      </c>
      <c r="AP2145" s="7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HM2145" s="7">
        <v>4993.54</v>
      </c>
      <c r="HN2145" s="3">
        <v>4673.54</v>
      </c>
      <c r="IO2145" s="2">
        <v>4700</v>
      </c>
      <c r="KA2145" s="247">
        <f t="shared" si="228"/>
        <v>5122.22</v>
      </c>
      <c r="KB2145" s="228">
        <f t="shared" si="229"/>
        <v>3785.9700000000003</v>
      </c>
      <c r="KC2145" s="246">
        <f t="shared" si="230"/>
        <v>3868.92</v>
      </c>
    </row>
    <row r="2146" spans="1:289" x14ac:dyDescent="0.3">
      <c r="A2146" s="216">
        <v>43469</v>
      </c>
      <c r="B2146" s="31">
        <v>4438</v>
      </c>
      <c r="C2146" s="31">
        <f t="shared" si="231"/>
        <v>4389.4761904761908</v>
      </c>
      <c r="D2146" s="7">
        <v>4892.67</v>
      </c>
      <c r="E2146" s="2">
        <v>2730.64</v>
      </c>
      <c r="H2146" s="2">
        <v>4572.67</v>
      </c>
      <c r="I2146" s="3">
        <v>3077.62</v>
      </c>
      <c r="J2146" s="7">
        <v>4794.34</v>
      </c>
      <c r="K2146" s="2">
        <v>2675.46</v>
      </c>
      <c r="N2146" s="7">
        <v>4474.34</v>
      </c>
      <c r="O2146" s="3">
        <v>3021.98</v>
      </c>
      <c r="P2146" s="7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7">
        <v>4488.9988000000003</v>
      </c>
      <c r="AJ2146" s="2">
        <f t="shared" si="227"/>
        <v>4230</v>
      </c>
      <c r="AK2146" s="2">
        <v>208</v>
      </c>
      <c r="AL2146" s="7">
        <v>4334.0600000000004</v>
      </c>
      <c r="AM2146" s="2">
        <v>2785.82</v>
      </c>
      <c r="AP2146" s="7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HM2146" s="7">
        <v>4907.16</v>
      </c>
      <c r="HN2146" s="3">
        <v>4587.16</v>
      </c>
      <c r="IO2146" s="2">
        <v>4639</v>
      </c>
      <c r="KA2146" s="247">
        <f t="shared" si="228"/>
        <v>5024.34</v>
      </c>
      <c r="KB2146" s="228">
        <f t="shared" si="229"/>
        <v>3724.8599999999997</v>
      </c>
      <c r="KC2146" s="246">
        <f t="shared" si="230"/>
        <v>3810.96</v>
      </c>
    </row>
    <row r="2147" spans="1:289" x14ac:dyDescent="0.3">
      <c r="A2147" s="216">
        <v>43472</v>
      </c>
      <c r="B2147" s="31">
        <v>4418</v>
      </c>
      <c r="C2147" s="31">
        <f t="shared" si="231"/>
        <v>4397.4285714285716</v>
      </c>
      <c r="D2147" s="7">
        <v>4895.46</v>
      </c>
      <c r="E2147" s="2">
        <v>2732.98</v>
      </c>
      <c r="H2147" s="2">
        <v>4575.46</v>
      </c>
      <c r="I2147" s="3">
        <v>3079.98</v>
      </c>
      <c r="J2147" s="7">
        <v>4797.05</v>
      </c>
      <c r="K2147" s="2">
        <v>2677.76</v>
      </c>
      <c r="N2147" s="7">
        <v>4477.05</v>
      </c>
      <c r="O2147" s="3">
        <v>3024.3</v>
      </c>
      <c r="P2147" s="7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7">
        <v>4491.7056000000002</v>
      </c>
      <c r="AJ2147" s="2">
        <f t="shared" si="227"/>
        <v>4210</v>
      </c>
      <c r="AK2147" s="2">
        <v>208</v>
      </c>
      <c r="AL2147" s="7">
        <v>4336.8</v>
      </c>
      <c r="AM2147" s="2">
        <v>2788.2</v>
      </c>
      <c r="AP2147" s="7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HM2147" s="7">
        <v>4909.96</v>
      </c>
      <c r="HN2147" s="3">
        <v>4589.96</v>
      </c>
      <c r="IO2147" s="2">
        <v>4611</v>
      </c>
      <c r="KA2147" s="247">
        <f t="shared" si="228"/>
        <v>5027.05</v>
      </c>
      <c r="KB2147" s="228">
        <f t="shared" si="229"/>
        <v>3705.46</v>
      </c>
      <c r="KC2147" s="246">
        <f t="shared" si="230"/>
        <v>3792.5600000000004</v>
      </c>
    </row>
    <row r="2148" spans="1:289" x14ac:dyDescent="0.3">
      <c r="A2148" s="216">
        <v>43473</v>
      </c>
      <c r="B2148" s="31">
        <v>4420</v>
      </c>
      <c r="C2148" s="31">
        <f t="shared" si="231"/>
        <v>4403.1428571428569</v>
      </c>
      <c r="D2148" s="7">
        <v>4920.8100000000004</v>
      </c>
      <c r="E2148" s="2">
        <v>2758.23</v>
      </c>
      <c r="H2148" s="2">
        <v>4600.8100000000004</v>
      </c>
      <c r="I2148" s="3">
        <v>3105.44</v>
      </c>
      <c r="J2148" s="7">
        <v>4808.3999999999996</v>
      </c>
      <c r="K2148" s="2">
        <v>2689.25</v>
      </c>
      <c r="N2148" s="7">
        <v>4488.3999999999996</v>
      </c>
      <c r="O2148" s="3">
        <v>3035.89</v>
      </c>
      <c r="P2148" s="7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7">
        <v>4616.5552000000007</v>
      </c>
      <c r="AJ2148" s="2">
        <f t="shared" si="227"/>
        <v>4212</v>
      </c>
      <c r="AK2148" s="2">
        <v>208</v>
      </c>
      <c r="AL2148" s="7">
        <v>4362.1899999999996</v>
      </c>
      <c r="AM2148" s="2">
        <v>2813.41</v>
      </c>
      <c r="AP2148" s="7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HM2148" s="7">
        <v>4935.29</v>
      </c>
      <c r="HN2148" s="3">
        <v>4615.29</v>
      </c>
      <c r="IO2148" s="2">
        <v>4599</v>
      </c>
      <c r="KA2148" s="247">
        <f t="shared" si="228"/>
        <v>5038.3999999999996</v>
      </c>
      <c r="KB2148" s="228">
        <f t="shared" si="229"/>
        <v>3707.3999999999996</v>
      </c>
      <c r="KC2148" s="246">
        <f t="shared" si="230"/>
        <v>3794.4</v>
      </c>
    </row>
    <row r="2149" spans="1:289" x14ac:dyDescent="0.3">
      <c r="A2149" s="216">
        <v>43474</v>
      </c>
      <c r="B2149" s="31">
        <v>4436</v>
      </c>
      <c r="C2149" s="31">
        <f t="shared" si="231"/>
        <v>4407.6190476190477</v>
      </c>
      <c r="D2149" s="7">
        <v>4923.47</v>
      </c>
      <c r="E2149" s="2">
        <v>2764.4</v>
      </c>
      <c r="H2149" s="2">
        <v>4603.47</v>
      </c>
      <c r="I2149" s="3">
        <v>3111.66</v>
      </c>
      <c r="J2149" s="7">
        <v>4783.84</v>
      </c>
      <c r="K2149" s="2">
        <v>2668.45</v>
      </c>
      <c r="N2149" s="7">
        <v>4463.84</v>
      </c>
      <c r="O2149" s="3">
        <v>3014.92</v>
      </c>
      <c r="P2149" s="7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7">
        <v>4591.3804</v>
      </c>
      <c r="AJ2149" s="2">
        <f t="shared" si="227"/>
        <v>4228</v>
      </c>
      <c r="AK2149" s="2">
        <v>208</v>
      </c>
      <c r="AL2149" s="7">
        <v>4323.38</v>
      </c>
      <c r="AM2149" s="2">
        <v>2778.11</v>
      </c>
      <c r="AP2149" s="7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HM2149" s="7">
        <v>4909.91</v>
      </c>
      <c r="HN2149" s="3">
        <v>4589.91</v>
      </c>
      <c r="IO2149" s="2">
        <v>4599</v>
      </c>
      <c r="KA2149" s="247">
        <f t="shared" si="228"/>
        <v>5013.84</v>
      </c>
      <c r="KB2149" s="228">
        <f t="shared" si="229"/>
        <v>3722.92</v>
      </c>
      <c r="KC2149" s="246">
        <f t="shared" si="230"/>
        <v>3809.1200000000003</v>
      </c>
    </row>
    <row r="2150" spans="1:289" x14ac:dyDescent="0.3">
      <c r="A2150" s="216">
        <v>43475</v>
      </c>
      <c r="B2150" s="31">
        <v>4445</v>
      </c>
      <c r="C2150" s="31">
        <f t="shared" si="231"/>
        <v>4413.1904761904761</v>
      </c>
      <c r="D2150" s="7">
        <v>4892.79</v>
      </c>
      <c r="E2150" s="2">
        <v>2762.02</v>
      </c>
      <c r="H2150" s="2">
        <v>4572.79</v>
      </c>
      <c r="I2150" s="3">
        <v>3109.26</v>
      </c>
      <c r="J2150" s="7">
        <v>4753.26</v>
      </c>
      <c r="K2150" s="2">
        <v>2666.14</v>
      </c>
      <c r="N2150" s="7">
        <v>4433.26</v>
      </c>
      <c r="O2150" s="3">
        <v>3012.59</v>
      </c>
      <c r="P2150" s="7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7">
        <v>4588.5832</v>
      </c>
      <c r="AJ2150" s="2">
        <f t="shared" si="227"/>
        <v>4237</v>
      </c>
      <c r="AK2150" s="2">
        <v>208</v>
      </c>
      <c r="AL2150" s="7">
        <v>4334.6000000000004</v>
      </c>
      <c r="AM2150" s="2">
        <v>2789.41</v>
      </c>
      <c r="AP2150" s="7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HM2150" s="7">
        <v>4921.05</v>
      </c>
      <c r="HN2150" s="3">
        <v>4601.05</v>
      </c>
      <c r="IO2150" s="2">
        <v>4601</v>
      </c>
      <c r="KA2150" s="247">
        <f t="shared" si="228"/>
        <v>4983.26</v>
      </c>
      <c r="KB2150" s="228">
        <f t="shared" si="229"/>
        <v>3731.6499999999996</v>
      </c>
      <c r="KC2150" s="246">
        <f t="shared" si="230"/>
        <v>3817.4</v>
      </c>
    </row>
    <row r="2151" spans="1:289" x14ac:dyDescent="0.3">
      <c r="A2151" s="216">
        <v>43476</v>
      </c>
      <c r="B2151" s="31">
        <v>4430</v>
      </c>
      <c r="C2151" s="31">
        <f t="shared" si="231"/>
        <v>4419.2857142857147</v>
      </c>
      <c r="D2151" s="7">
        <v>4955.08</v>
      </c>
      <c r="E2151" s="2">
        <v>2783.44</v>
      </c>
      <c r="H2151" s="2">
        <v>4598.08</v>
      </c>
      <c r="I2151" s="3">
        <v>3130.86</v>
      </c>
      <c r="J2151" s="7">
        <v>4777.6400000000003</v>
      </c>
      <c r="K2151" s="2">
        <v>2686.94</v>
      </c>
      <c r="N2151" s="7">
        <v>4457.6400000000003</v>
      </c>
      <c r="O2151" s="3">
        <v>3033.56</v>
      </c>
      <c r="P2151" s="7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7">
        <v>4619.3524000000007</v>
      </c>
      <c r="AJ2151" s="2">
        <f t="shared" si="227"/>
        <v>4222</v>
      </c>
      <c r="AK2151" s="2">
        <v>208</v>
      </c>
      <c r="AL2151" s="7">
        <v>4359.43</v>
      </c>
      <c r="AM2151" s="2">
        <v>2811.01</v>
      </c>
      <c r="AP2151" s="7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HM2151" s="7">
        <v>4946.53</v>
      </c>
      <c r="HN2151" s="3">
        <v>4626.53</v>
      </c>
      <c r="IO2151" s="2">
        <v>4585</v>
      </c>
      <c r="KA2151" s="247">
        <f t="shared" si="228"/>
        <v>5007.6400000000003</v>
      </c>
      <c r="KB2151" s="228">
        <f t="shared" si="229"/>
        <v>3717.0999999999995</v>
      </c>
      <c r="KC2151" s="246">
        <f t="shared" si="230"/>
        <v>3803.6000000000004</v>
      </c>
    </row>
    <row r="2152" spans="1:289" x14ac:dyDescent="0.3">
      <c r="A2152" s="216">
        <v>43479</v>
      </c>
      <c r="B2152" s="31">
        <v>4446</v>
      </c>
      <c r="C2152" s="31">
        <f t="shared" si="231"/>
        <v>4424.2380952380954</v>
      </c>
      <c r="D2152" s="7">
        <v>4878.74</v>
      </c>
      <c r="E2152" s="2">
        <v>2750.12</v>
      </c>
      <c r="H2152" s="2">
        <v>4558.74</v>
      </c>
      <c r="I2152" s="3">
        <v>3097.26</v>
      </c>
      <c r="J2152" s="7">
        <v>4739.72</v>
      </c>
      <c r="K2152" s="2">
        <v>2654.59</v>
      </c>
      <c r="N2152" s="7">
        <v>4419.72</v>
      </c>
      <c r="O2152" s="3">
        <v>3000.94</v>
      </c>
      <c r="P2152" s="7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7">
        <v>4574.5972000000011</v>
      </c>
      <c r="AJ2152" s="2">
        <f t="shared" si="227"/>
        <v>4238</v>
      </c>
      <c r="AK2152" s="2">
        <v>208</v>
      </c>
      <c r="AL2152" s="7">
        <v>4251.22</v>
      </c>
      <c r="AM2152" s="2">
        <v>2709.18</v>
      </c>
      <c r="AP2152" s="7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HM2152" s="7">
        <v>4879.07</v>
      </c>
      <c r="HN2152" s="3">
        <v>4559.07</v>
      </c>
      <c r="IO2152" s="2">
        <v>4603</v>
      </c>
      <c r="KA2152" s="247">
        <f t="shared" si="228"/>
        <v>4969.72</v>
      </c>
      <c r="KB2152" s="228">
        <f t="shared" si="229"/>
        <v>3732.62</v>
      </c>
      <c r="KC2152" s="246">
        <f t="shared" si="230"/>
        <v>3818.32</v>
      </c>
    </row>
    <row r="2153" spans="1:289" x14ac:dyDescent="0.3">
      <c r="A2153" s="216">
        <v>43480</v>
      </c>
      <c r="B2153" s="31">
        <v>4428</v>
      </c>
      <c r="C2153" s="31">
        <f t="shared" si="231"/>
        <v>4428.333333333333</v>
      </c>
      <c r="D2153" s="7">
        <v>4873.12</v>
      </c>
      <c r="E2153" s="2">
        <v>2745.36</v>
      </c>
      <c r="H2153" s="2">
        <v>4553.12</v>
      </c>
      <c r="I2153" s="3">
        <v>3092.46</v>
      </c>
      <c r="J2153" s="7">
        <v>4734.3</v>
      </c>
      <c r="K2153" s="2">
        <v>2649.97</v>
      </c>
      <c r="N2153" s="7">
        <v>4414.3</v>
      </c>
      <c r="O2153" s="3">
        <v>2996.28</v>
      </c>
      <c r="P2153" s="7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7">
        <v>4596.3728000000001</v>
      </c>
      <c r="AJ2153" s="2">
        <f t="shared" si="227"/>
        <v>4220</v>
      </c>
      <c r="AK2153" s="2">
        <v>208</v>
      </c>
      <c r="AL2153" s="7">
        <v>4245.8100000000004</v>
      </c>
      <c r="AM2153" s="2">
        <v>2704.48</v>
      </c>
      <c r="AP2153" s="7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HM2153" s="7">
        <v>4873.45</v>
      </c>
      <c r="HN2153" s="3">
        <v>4553.45</v>
      </c>
      <c r="IO2153" s="2">
        <v>4568</v>
      </c>
      <c r="KA2153" s="247">
        <f t="shared" si="228"/>
        <v>4964.3</v>
      </c>
      <c r="KB2153" s="228">
        <f t="shared" si="229"/>
        <v>3715.16</v>
      </c>
      <c r="KC2153" s="246">
        <f t="shared" si="230"/>
        <v>3801.76</v>
      </c>
    </row>
    <row r="2154" spans="1:289" x14ac:dyDescent="0.3">
      <c r="A2154" s="216">
        <v>43481</v>
      </c>
      <c r="B2154" s="31">
        <v>4393</v>
      </c>
      <c r="C2154" s="31">
        <f t="shared" si="231"/>
        <v>4430.2857142857147</v>
      </c>
      <c r="D2154" s="7">
        <v>4823.1000000000004</v>
      </c>
      <c r="E2154" s="2">
        <v>2697.42</v>
      </c>
      <c r="H2154" s="2">
        <v>4503.1000000000004</v>
      </c>
      <c r="I2154" s="3">
        <v>3044.13</v>
      </c>
      <c r="J2154" s="7">
        <v>4712.3100000000004</v>
      </c>
      <c r="K2154" s="2">
        <v>2629.44</v>
      </c>
      <c r="N2154" s="7">
        <v>4392.3100000000004</v>
      </c>
      <c r="O2154" s="3">
        <v>2975.58</v>
      </c>
      <c r="P2154" s="7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7">
        <v>4587.9212000000007</v>
      </c>
      <c r="AJ2154" s="2">
        <f t="shared" si="227"/>
        <v>4185</v>
      </c>
      <c r="AK2154" s="2">
        <v>208</v>
      </c>
      <c r="AL2154" s="7">
        <v>4209.95</v>
      </c>
      <c r="AM2154" s="2">
        <v>2670.23</v>
      </c>
      <c r="AP2154" s="7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HM2154" s="7">
        <v>4837.29</v>
      </c>
      <c r="HN2154" s="3">
        <v>4517.29</v>
      </c>
      <c r="IO2154" s="2">
        <v>4542</v>
      </c>
      <c r="KA2154" s="247">
        <f t="shared" si="228"/>
        <v>4942.3100000000004</v>
      </c>
      <c r="KB2154" s="228">
        <f t="shared" si="229"/>
        <v>3681.21</v>
      </c>
      <c r="KC2154" s="246">
        <f t="shared" si="230"/>
        <v>3769.5600000000004</v>
      </c>
    </row>
    <row r="2155" spans="1:289" x14ac:dyDescent="0.3">
      <c r="A2155" s="216">
        <v>43482</v>
      </c>
      <c r="B2155" s="31">
        <v>4379</v>
      </c>
      <c r="C2155" s="31">
        <f t="shared" si="231"/>
        <v>4430.8571428571431</v>
      </c>
      <c r="D2155" s="7">
        <v>4828.66</v>
      </c>
      <c r="E2155" s="2">
        <v>2702.12</v>
      </c>
      <c r="H2155" s="2">
        <v>4508.66</v>
      </c>
      <c r="I2155" s="3">
        <v>3048.87</v>
      </c>
      <c r="J2155" s="7">
        <v>4717.71</v>
      </c>
      <c r="K2155" s="2">
        <v>2634.04</v>
      </c>
      <c r="N2155" s="7">
        <v>4397.71</v>
      </c>
      <c r="O2155" s="3">
        <v>2980.22</v>
      </c>
      <c r="P2155" s="7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7">
        <v>4593.5556000000006</v>
      </c>
      <c r="AJ2155" s="2">
        <f t="shared" si="227"/>
        <v>4171</v>
      </c>
      <c r="AK2155" s="2">
        <v>208</v>
      </c>
      <c r="AL2155" s="7">
        <v>4215.33</v>
      </c>
      <c r="AM2155" s="2">
        <v>2674.89</v>
      </c>
      <c r="AP2155" s="7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HM2155" s="7">
        <v>4842.87</v>
      </c>
      <c r="HN2155" s="3">
        <v>4522.87</v>
      </c>
      <c r="IO2155" s="2">
        <v>4528</v>
      </c>
      <c r="KA2155" s="247">
        <f t="shared" si="228"/>
        <v>4947.71</v>
      </c>
      <c r="KB2155" s="228">
        <f t="shared" si="229"/>
        <v>3667.63</v>
      </c>
      <c r="KC2155" s="246">
        <f t="shared" si="230"/>
        <v>3756.6800000000003</v>
      </c>
    </row>
    <row r="2156" spans="1:289" x14ac:dyDescent="0.3">
      <c r="A2156" s="216">
        <v>43483</v>
      </c>
      <c r="B2156" s="31">
        <v>4410</v>
      </c>
      <c r="C2156" s="31">
        <f t="shared" si="231"/>
        <v>4434.666666666667</v>
      </c>
      <c r="D2156" s="7">
        <v>4884.1899999999996</v>
      </c>
      <c r="E2156" s="2">
        <v>2756.59</v>
      </c>
      <c r="H2156" s="2">
        <v>4564.1899999999996</v>
      </c>
      <c r="I2156" s="3">
        <v>3103.79</v>
      </c>
      <c r="J2156" s="7">
        <v>4717.71</v>
      </c>
      <c r="K2156" s="2">
        <v>2634.04</v>
      </c>
      <c r="N2156" s="7">
        <v>4397.71</v>
      </c>
      <c r="O2156" s="3">
        <v>2980.22</v>
      </c>
      <c r="P2156" s="7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7">
        <v>4627.3620000000001</v>
      </c>
      <c r="AJ2156" s="2">
        <f t="shared" si="227"/>
        <v>4202</v>
      </c>
      <c r="AK2156" s="2">
        <v>208</v>
      </c>
      <c r="AL2156" s="7">
        <v>4104.25</v>
      </c>
      <c r="AM2156" s="2">
        <v>2565.9499999999998</v>
      </c>
      <c r="AP2156" s="7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HM2156" s="7">
        <v>4842.87</v>
      </c>
      <c r="HN2156" s="3">
        <v>4522.87</v>
      </c>
      <c r="IO2156" s="2">
        <v>4565</v>
      </c>
      <c r="KA2156" s="247">
        <f t="shared" si="228"/>
        <v>4947.71</v>
      </c>
      <c r="KB2156" s="228">
        <f t="shared" si="229"/>
        <v>3697.7</v>
      </c>
      <c r="KC2156" s="246">
        <f t="shared" si="230"/>
        <v>3785.2000000000003</v>
      </c>
    </row>
    <row r="2157" spans="1:289" x14ac:dyDescent="0.3">
      <c r="A2157" s="216">
        <v>43486</v>
      </c>
      <c r="B2157" s="31">
        <v>4445</v>
      </c>
      <c r="C2157" s="31">
        <f t="shared" si="231"/>
        <v>4436.8095238095239</v>
      </c>
      <c r="D2157" s="7">
        <v>4920.8599999999997</v>
      </c>
      <c r="E2157" s="2">
        <v>2787.67</v>
      </c>
      <c r="H2157" s="2">
        <v>4600.8599999999997</v>
      </c>
      <c r="I2157" s="3">
        <v>3135.12</v>
      </c>
      <c r="J2157" s="7">
        <v>4752.79</v>
      </c>
      <c r="K2157" s="2">
        <v>2663.95</v>
      </c>
      <c r="N2157" s="7">
        <v>4432.79</v>
      </c>
      <c r="O2157" s="3">
        <v>3010.38</v>
      </c>
      <c r="P2157" s="7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7">
        <v>4630.1791999999996</v>
      </c>
      <c r="AJ2157" s="2">
        <f t="shared" si="227"/>
        <v>4237</v>
      </c>
      <c r="AK2157" s="2">
        <v>208</v>
      </c>
      <c r="AL2157" s="7">
        <v>4138.16</v>
      </c>
      <c r="AM2157" s="2">
        <v>2595.2199999999998</v>
      </c>
      <c r="AP2157" s="7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HM2157" s="7">
        <v>4879.1400000000003</v>
      </c>
      <c r="HN2157" s="3">
        <v>4559.1400000000003</v>
      </c>
      <c r="IO2157" s="2">
        <v>4578</v>
      </c>
      <c r="KA2157" s="247">
        <f t="shared" si="228"/>
        <v>4982.79</v>
      </c>
      <c r="KB2157" s="228">
        <f t="shared" si="229"/>
        <v>3731.6499999999996</v>
      </c>
      <c r="KC2157" s="246">
        <f t="shared" si="230"/>
        <v>3817.4</v>
      </c>
    </row>
    <row r="2158" spans="1:289" x14ac:dyDescent="0.3">
      <c r="A2158" s="216">
        <v>43487</v>
      </c>
      <c r="B2158" s="31">
        <v>4435</v>
      </c>
      <c r="C2158" s="31">
        <f t="shared" si="231"/>
        <v>4435.5714285714284</v>
      </c>
      <c r="D2158" s="7">
        <v>4946.24</v>
      </c>
      <c r="E2158" s="2">
        <v>2809.18</v>
      </c>
      <c r="H2158" s="2">
        <v>4626.24</v>
      </c>
      <c r="I2158" s="3">
        <v>3156.81</v>
      </c>
      <c r="J2158" s="7">
        <v>4777.08</v>
      </c>
      <c r="K2158" s="2">
        <v>2684.66</v>
      </c>
      <c r="N2158" s="7">
        <v>4457.08</v>
      </c>
      <c r="O2158" s="3">
        <v>3031.26</v>
      </c>
      <c r="P2158" s="7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7">
        <v>4641.8334999999997</v>
      </c>
      <c r="AJ2158" s="2">
        <f t="shared" si="227"/>
        <v>4227</v>
      </c>
      <c r="AK2158" s="2">
        <v>208</v>
      </c>
      <c r="AL2158" s="7">
        <v>4161.63</v>
      </c>
      <c r="AM2158" s="2">
        <v>2615.48</v>
      </c>
      <c r="AP2158" s="7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HM2158" s="7">
        <v>4918.3599999999997</v>
      </c>
      <c r="HN2158" s="3">
        <v>4598.3599999999997</v>
      </c>
      <c r="IO2158" s="2">
        <v>4580</v>
      </c>
      <c r="KA2158" s="247">
        <f t="shared" si="228"/>
        <v>5007.08</v>
      </c>
      <c r="KB2158" s="228">
        <f t="shared" si="229"/>
        <v>3721.95</v>
      </c>
      <c r="KC2158" s="246">
        <f t="shared" si="230"/>
        <v>3808.2000000000003</v>
      </c>
    </row>
    <row r="2159" spans="1:289" x14ac:dyDescent="0.3">
      <c r="A2159" s="216">
        <v>43488</v>
      </c>
      <c r="B2159" s="31">
        <v>4446</v>
      </c>
      <c r="C2159" s="31">
        <f t="shared" si="231"/>
        <v>4434.8571428571431</v>
      </c>
      <c r="D2159" s="7">
        <v>4926.38</v>
      </c>
      <c r="E2159" s="2">
        <v>2794.21</v>
      </c>
      <c r="H2159" s="2">
        <v>4606.38</v>
      </c>
      <c r="I2159" s="3">
        <v>3141.72</v>
      </c>
      <c r="J2159" s="7">
        <v>4744.7</v>
      </c>
      <c r="K2159" s="2">
        <v>2657.05</v>
      </c>
      <c r="N2159" s="7">
        <v>4424.7</v>
      </c>
      <c r="O2159" s="3">
        <v>3003.42</v>
      </c>
      <c r="P2159" s="7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7">
        <v>4608.1459000000004</v>
      </c>
      <c r="AJ2159" s="2">
        <f t="shared" si="227"/>
        <v>4238</v>
      </c>
      <c r="AK2159" s="2">
        <v>208</v>
      </c>
      <c r="AL2159" s="7">
        <v>4116.3500000000004</v>
      </c>
      <c r="AM2159" s="2">
        <v>2574.75</v>
      </c>
      <c r="AP2159" s="7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HM2159" s="7">
        <v>4898.74</v>
      </c>
      <c r="HN2159" s="3">
        <v>4578.74</v>
      </c>
      <c r="IO2159" s="2">
        <v>4586</v>
      </c>
      <c r="KA2159" s="247">
        <f t="shared" si="228"/>
        <v>4974.7</v>
      </c>
      <c r="KB2159" s="228">
        <f t="shared" si="229"/>
        <v>3732.62</v>
      </c>
      <c r="KC2159" s="246">
        <f t="shared" si="230"/>
        <v>3818.32</v>
      </c>
    </row>
    <row r="2160" spans="1:289" x14ac:dyDescent="0.3">
      <c r="A2160" s="216">
        <v>43489</v>
      </c>
      <c r="B2160" s="31">
        <v>4441</v>
      </c>
      <c r="C2160" s="31">
        <f t="shared" si="231"/>
        <v>4433.9047619047615</v>
      </c>
      <c r="D2160" s="7">
        <v>4831.63</v>
      </c>
      <c r="E2160" s="2">
        <v>2787.76</v>
      </c>
      <c r="H2160" s="2">
        <v>4511.63</v>
      </c>
      <c r="I2160" s="3">
        <v>3135.22</v>
      </c>
      <c r="J2160" s="7">
        <v>4665.58</v>
      </c>
      <c r="K2160" s="2">
        <v>2651.99</v>
      </c>
      <c r="N2160" s="7">
        <v>4345.58</v>
      </c>
      <c r="O2160" s="3">
        <v>2998.32</v>
      </c>
      <c r="P2160" s="7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7">
        <v>4568.8437000000004</v>
      </c>
      <c r="AJ2160" s="2">
        <f t="shared" si="227"/>
        <v>4233</v>
      </c>
      <c r="AK2160" s="2">
        <v>208</v>
      </c>
      <c r="AL2160" s="7">
        <v>4066.3</v>
      </c>
      <c r="AM2160" s="2">
        <v>2584.1</v>
      </c>
      <c r="AP2160" s="7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HM2160" s="7">
        <v>4804.1899999999996</v>
      </c>
      <c r="HN2160" s="3">
        <v>4484.1899999999996</v>
      </c>
      <c r="IO2160" s="2">
        <v>4601</v>
      </c>
      <c r="KA2160" s="247">
        <f t="shared" si="228"/>
        <v>4895.58</v>
      </c>
      <c r="KB2160" s="228">
        <f t="shared" si="229"/>
        <v>3727.7699999999995</v>
      </c>
      <c r="KC2160" s="246">
        <f t="shared" si="230"/>
        <v>3813.7200000000003</v>
      </c>
    </row>
    <row r="2161" spans="1:289" x14ac:dyDescent="0.3">
      <c r="A2161" s="216">
        <v>43490</v>
      </c>
      <c r="B2161" s="31">
        <v>4441</v>
      </c>
      <c r="C2161" s="31">
        <f t="shared" si="231"/>
        <v>4434.9047619047615</v>
      </c>
      <c r="D2161" s="7">
        <v>4787.21</v>
      </c>
      <c r="E2161" s="2">
        <v>2747.68</v>
      </c>
      <c r="H2161" s="2">
        <v>4467.21</v>
      </c>
      <c r="I2161" s="3">
        <v>3094.8</v>
      </c>
      <c r="J2161" s="7">
        <v>4677.43</v>
      </c>
      <c r="K2161" s="2">
        <v>2666.87</v>
      </c>
      <c r="N2161" s="7">
        <v>4357.43</v>
      </c>
      <c r="O2161" s="3">
        <v>3013.32</v>
      </c>
      <c r="P2161" s="7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7">
        <v>4537.9634000000005</v>
      </c>
      <c r="AJ2161" s="2">
        <f t="shared" si="227"/>
        <v>4233</v>
      </c>
      <c r="AK2161" s="2">
        <v>208</v>
      </c>
      <c r="AL2161" s="7">
        <v>4051.56</v>
      </c>
      <c r="AM2161" s="2">
        <v>2572.59</v>
      </c>
      <c r="AP2161" s="7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HM2161" s="7">
        <v>4773.72</v>
      </c>
      <c r="HN2161" s="3">
        <v>4453.72</v>
      </c>
      <c r="IO2161" s="2">
        <v>4612</v>
      </c>
      <c r="KA2161" s="247">
        <f t="shared" si="228"/>
        <v>4907.43</v>
      </c>
      <c r="KB2161" s="228">
        <f t="shared" si="229"/>
        <v>3727.7699999999995</v>
      </c>
      <c r="KC2161" s="246">
        <f t="shared" si="230"/>
        <v>3813.7200000000003</v>
      </c>
    </row>
    <row r="2162" spans="1:289" x14ac:dyDescent="0.3">
      <c r="A2162" s="216">
        <v>43493</v>
      </c>
      <c r="B2162" s="31">
        <v>4450</v>
      </c>
      <c r="C2162" s="31">
        <f t="shared" si="231"/>
        <v>4435.6190476190477</v>
      </c>
      <c r="D2162" s="7">
        <v>4826.05</v>
      </c>
      <c r="E2162" s="2">
        <v>2782.93</v>
      </c>
      <c r="H2162" s="2">
        <v>4506.05</v>
      </c>
      <c r="I2162" s="3">
        <v>3130.34</v>
      </c>
      <c r="J2162" s="7">
        <v>4743.1899999999996</v>
      </c>
      <c r="K2162" s="2">
        <v>2728.69</v>
      </c>
      <c r="N2162" s="7">
        <v>4423.1899999999996</v>
      </c>
      <c r="O2162" s="3">
        <v>3075.66</v>
      </c>
      <c r="P2162" s="7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7">
        <v>4563.2291000000005</v>
      </c>
      <c r="AJ2162" s="2">
        <f t="shared" si="227"/>
        <v>4242</v>
      </c>
      <c r="AK2162" s="2">
        <v>208</v>
      </c>
      <c r="AL2162" s="7">
        <v>4088.77</v>
      </c>
      <c r="AM2162" s="2">
        <v>2606.6799999999998</v>
      </c>
      <c r="AP2162" s="7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HM2162" s="7">
        <v>4798.6499999999996</v>
      </c>
      <c r="HN2162" s="3">
        <v>4478.6499999999996</v>
      </c>
      <c r="IO2162" s="2">
        <v>4599</v>
      </c>
      <c r="KA2162" s="247">
        <f t="shared" si="228"/>
        <v>4973.1899999999996</v>
      </c>
      <c r="KB2162" s="228">
        <f t="shared" si="229"/>
        <v>3736.5</v>
      </c>
      <c r="KC2162" s="246">
        <f t="shared" si="230"/>
        <v>3822</v>
      </c>
    </row>
    <row r="2163" spans="1:289" x14ac:dyDescent="0.3">
      <c r="A2163" s="216">
        <v>43494</v>
      </c>
      <c r="B2163" s="31">
        <v>4453</v>
      </c>
      <c r="C2163" s="31">
        <f t="shared" si="231"/>
        <v>4436.2380952380954</v>
      </c>
      <c r="D2163" s="7">
        <v>4789.99</v>
      </c>
      <c r="E2163" s="2">
        <v>2750.09</v>
      </c>
      <c r="H2163" s="2">
        <v>4469.99</v>
      </c>
      <c r="I2163" s="3">
        <v>3097.23</v>
      </c>
      <c r="J2163" s="7">
        <v>4721.3500000000004</v>
      </c>
      <c r="K2163" s="2">
        <v>2709.65</v>
      </c>
      <c r="N2163" s="7">
        <v>4401.3500000000004</v>
      </c>
      <c r="O2163" s="3">
        <v>3056.46</v>
      </c>
      <c r="P2163" s="7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7">
        <v>4567.8166000000001</v>
      </c>
      <c r="AJ2163" s="2">
        <f t="shared" si="227"/>
        <v>4245</v>
      </c>
      <c r="AK2163" s="2">
        <v>208</v>
      </c>
      <c r="AL2163" s="7">
        <v>4054.16</v>
      </c>
      <c r="AM2163" s="2">
        <v>2574.87</v>
      </c>
      <c r="AP2163" s="7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HM2163" s="7">
        <v>4803.9799999999996</v>
      </c>
      <c r="HN2163" s="3">
        <v>4483.9799999999996</v>
      </c>
      <c r="IO2163" s="2">
        <v>4610</v>
      </c>
      <c r="KA2163" s="247">
        <f t="shared" si="228"/>
        <v>4951.3500000000004</v>
      </c>
      <c r="KB2163" s="228">
        <f t="shared" si="229"/>
        <v>3739.41</v>
      </c>
      <c r="KC2163" s="246">
        <f t="shared" si="230"/>
        <v>3824.76</v>
      </c>
    </row>
    <row r="2164" spans="1:289" x14ac:dyDescent="0.3">
      <c r="A2164" s="216">
        <v>43495</v>
      </c>
      <c r="B2164" s="31">
        <v>4450</v>
      </c>
      <c r="C2164" s="31">
        <f t="shared" si="231"/>
        <v>4436.7142857142853</v>
      </c>
      <c r="D2164" s="7">
        <v>4687.99</v>
      </c>
      <c r="E2164" s="2">
        <v>2658.6</v>
      </c>
      <c r="H2164" s="2">
        <v>4367.99</v>
      </c>
      <c r="I2164" s="3">
        <v>3004.98</v>
      </c>
      <c r="J2164" s="7">
        <v>4647.66</v>
      </c>
      <c r="K2164" s="2">
        <v>2645.38</v>
      </c>
      <c r="N2164" s="7">
        <v>4327.66</v>
      </c>
      <c r="O2164" s="3">
        <v>2991.66</v>
      </c>
      <c r="P2164" s="7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7">
        <v>4491.4768000000004</v>
      </c>
      <c r="AJ2164" s="2">
        <f t="shared" si="227"/>
        <v>4242</v>
      </c>
      <c r="AK2164" s="2">
        <v>208</v>
      </c>
      <c r="AL2164" s="7">
        <v>3957.07</v>
      </c>
      <c r="AM2164" s="2">
        <v>2486.86</v>
      </c>
      <c r="AP2164" s="7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HM2164" s="7">
        <v>4742.1099999999997</v>
      </c>
      <c r="HN2164" s="3">
        <v>4422.1099999999997</v>
      </c>
      <c r="IO2164" s="2">
        <v>4631</v>
      </c>
      <c r="KA2164" s="247">
        <f t="shared" si="228"/>
        <v>4877.66</v>
      </c>
      <c r="KB2164" s="228">
        <f t="shared" si="229"/>
        <v>3736.5</v>
      </c>
      <c r="KC2164" s="246">
        <f t="shared" si="230"/>
        <v>3822</v>
      </c>
    </row>
    <row r="2165" spans="1:289" x14ac:dyDescent="0.3">
      <c r="A2165" s="216">
        <v>43496</v>
      </c>
      <c r="B2165" s="31">
        <v>4450</v>
      </c>
      <c r="C2165" s="31">
        <f t="shared" si="231"/>
        <v>4435.9523809523807</v>
      </c>
      <c r="D2165" s="7">
        <v>4679.79</v>
      </c>
      <c r="E2165" s="2">
        <v>2677.79</v>
      </c>
      <c r="H2165" s="2">
        <v>4359.79</v>
      </c>
      <c r="I2165" s="3">
        <v>3024.33</v>
      </c>
      <c r="J2165" s="7">
        <v>4639.47</v>
      </c>
      <c r="K2165" s="2">
        <v>2638.24</v>
      </c>
      <c r="N2165" s="7">
        <v>4319.47</v>
      </c>
      <c r="O2165" s="3">
        <v>2984.46</v>
      </c>
      <c r="P2165" s="7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7">
        <v>4482.9946</v>
      </c>
      <c r="AJ2165" s="2">
        <f t="shared" si="227"/>
        <v>4242</v>
      </c>
      <c r="AK2165" s="2">
        <v>208</v>
      </c>
      <c r="AL2165" s="7">
        <v>3962.82</v>
      </c>
      <c r="AM2165" s="2">
        <v>2506.44</v>
      </c>
      <c r="AP2165" s="7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HM2165" s="7">
        <v>4706.87</v>
      </c>
      <c r="HN2165" s="3">
        <v>4386.87</v>
      </c>
      <c r="IO2165" s="2">
        <v>4603</v>
      </c>
      <c r="KA2165" s="247">
        <f t="shared" si="228"/>
        <v>4869.47</v>
      </c>
      <c r="KB2165" s="228">
        <f t="shared" si="229"/>
        <v>3736.5</v>
      </c>
      <c r="KC2165" s="246">
        <f t="shared" si="230"/>
        <v>3822</v>
      </c>
    </row>
    <row r="2166" spans="1:289" x14ac:dyDescent="0.3">
      <c r="A2166" s="216">
        <v>43497</v>
      </c>
      <c r="B2166" s="31">
        <v>4456</v>
      </c>
      <c r="C2166" s="31">
        <f t="shared" si="231"/>
        <v>4433.8095238095239</v>
      </c>
      <c r="D2166" s="7">
        <v>4682.7700000000004</v>
      </c>
      <c r="E2166" s="2">
        <v>2652.53</v>
      </c>
      <c r="H2166" s="2">
        <v>4362.7700000000004</v>
      </c>
      <c r="I2166" s="3">
        <v>2998.86</v>
      </c>
      <c r="J2166" s="7">
        <v>4696.3500000000004</v>
      </c>
      <c r="K2166" s="2">
        <v>2692.25</v>
      </c>
      <c r="N2166" s="7">
        <v>4376.3500000000004</v>
      </c>
      <c r="O2166" s="3">
        <v>3038.91</v>
      </c>
      <c r="P2166" s="7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7">
        <v>4499.9590000000007</v>
      </c>
      <c r="AJ2166" s="2">
        <f t="shared" si="227"/>
        <v>4248</v>
      </c>
      <c r="AK2166" s="2">
        <v>208</v>
      </c>
      <c r="AL2166" s="7">
        <v>3964.81</v>
      </c>
      <c r="AM2166" s="2">
        <v>2493.64</v>
      </c>
      <c r="AP2166" s="7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HM2166" s="7">
        <v>4750.51</v>
      </c>
      <c r="HN2166" s="3">
        <v>4430.51</v>
      </c>
      <c r="IO2166" s="2">
        <v>4595</v>
      </c>
      <c r="KA2166" s="247">
        <f t="shared" si="228"/>
        <v>4926.3500000000004</v>
      </c>
      <c r="KB2166" s="228">
        <f t="shared" si="229"/>
        <v>3742.3199999999997</v>
      </c>
      <c r="KC2166" s="246">
        <f t="shared" si="230"/>
        <v>3827.5200000000004</v>
      </c>
    </row>
    <row r="2167" spans="1:289" x14ac:dyDescent="0.3">
      <c r="A2167" s="216">
        <v>43500</v>
      </c>
      <c r="B2167" s="31">
        <v>4495</v>
      </c>
      <c r="C2167" s="31">
        <f t="shared" si="231"/>
        <v>4436.5238095238092</v>
      </c>
      <c r="D2167" s="7">
        <v>4775.01</v>
      </c>
      <c r="E2167" s="2">
        <v>2741.73</v>
      </c>
      <c r="H2167" s="2">
        <v>4455.01</v>
      </c>
      <c r="I2167" s="3">
        <v>3088.8</v>
      </c>
      <c r="J2167" s="7">
        <v>4720.93</v>
      </c>
      <c r="K2167" s="2">
        <v>2715.17</v>
      </c>
      <c r="N2167" s="7">
        <v>4400.93</v>
      </c>
      <c r="O2167" s="3">
        <v>3062.02</v>
      </c>
      <c r="P2167" s="7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7">
        <v>4511.2686000000003</v>
      </c>
      <c r="AJ2167" s="2">
        <f t="shared" si="227"/>
        <v>4287</v>
      </c>
      <c r="AK2167" s="2">
        <v>208</v>
      </c>
      <c r="AL2167" s="7">
        <v>3961.58</v>
      </c>
      <c r="AM2167" s="2">
        <v>2489.41</v>
      </c>
      <c r="AP2167" s="7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HM2167" s="7">
        <v>4761.71</v>
      </c>
      <c r="HN2167" s="3">
        <v>4441.71</v>
      </c>
      <c r="IO2167" s="2">
        <v>4641</v>
      </c>
      <c r="IP2167" s="53">
        <v>4549</v>
      </c>
      <c r="IQ2167" s="53"/>
      <c r="IR2167" s="53"/>
      <c r="IS2167" s="53"/>
      <c r="IT2167" s="53"/>
      <c r="IU2167" s="56"/>
      <c r="IV2167" s="56"/>
      <c r="IW2167" s="56"/>
      <c r="IX2167" s="56"/>
      <c r="IY2167" s="56"/>
      <c r="IZ2167" s="56"/>
      <c r="JA2167" s="56"/>
      <c r="JB2167" s="56"/>
      <c r="JC2167" s="56"/>
      <c r="JD2167" s="56"/>
      <c r="JE2167" s="56"/>
      <c r="JF2167" s="56"/>
      <c r="JG2167" s="56"/>
      <c r="JH2167" s="56"/>
      <c r="JI2167" s="56"/>
      <c r="JJ2167" s="56"/>
      <c r="JK2167" s="56"/>
      <c r="JL2167" s="56"/>
      <c r="JM2167" s="56"/>
      <c r="JN2167" s="56"/>
      <c r="JO2167" s="56"/>
      <c r="JP2167" s="155"/>
      <c r="JQ2167" s="56"/>
      <c r="JR2167" s="56"/>
      <c r="KA2167" s="247">
        <f t="shared" si="228"/>
        <v>4950.93</v>
      </c>
      <c r="KB2167" s="228">
        <f t="shared" si="229"/>
        <v>3780.1499999999996</v>
      </c>
      <c r="KC2167" s="246">
        <f t="shared" si="230"/>
        <v>3863.4000000000005</v>
      </c>
    </row>
    <row r="2168" spans="1:289" x14ac:dyDescent="0.3">
      <c r="A2168" s="216">
        <v>43501</v>
      </c>
      <c r="B2168" s="31">
        <v>4525</v>
      </c>
      <c r="C2168" s="31">
        <f t="shared" si="231"/>
        <v>4441.6190476190477</v>
      </c>
      <c r="D2168" s="7">
        <v>4783.4399999999996</v>
      </c>
      <c r="E2168" s="2">
        <v>2749.05</v>
      </c>
      <c r="H2168" s="2">
        <v>4463.4399999999996</v>
      </c>
      <c r="I2168" s="3">
        <v>3096.18</v>
      </c>
      <c r="J2168" s="7">
        <v>4742.8100000000004</v>
      </c>
      <c r="K2168" s="2">
        <v>2735.74</v>
      </c>
      <c r="N2168" s="7">
        <v>4422.8100000000004</v>
      </c>
      <c r="O2168" s="3">
        <v>3082.76</v>
      </c>
      <c r="P2168" s="7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7">
        <v>4506.3308000000006</v>
      </c>
      <c r="AJ2168" s="2">
        <f t="shared" si="227"/>
        <v>4317</v>
      </c>
      <c r="AK2168" s="2">
        <v>208</v>
      </c>
      <c r="AL2168" s="7">
        <v>3928.57</v>
      </c>
      <c r="AM2168" s="2">
        <v>2456.23</v>
      </c>
      <c r="AP2168" s="7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HM2168" s="7">
        <v>4756.54</v>
      </c>
      <c r="HN2168" s="3">
        <v>4436.54</v>
      </c>
      <c r="IO2168" s="2">
        <v>4675</v>
      </c>
      <c r="IP2168" s="53">
        <v>4549</v>
      </c>
      <c r="IQ2168" s="53"/>
      <c r="IR2168" s="53"/>
      <c r="IS2168" s="53"/>
      <c r="IT2168" s="53"/>
      <c r="IU2168" s="56"/>
      <c r="IV2168" s="56"/>
      <c r="IW2168" s="56"/>
      <c r="IX2168" s="56"/>
      <c r="IY2168" s="56"/>
      <c r="IZ2168" s="56"/>
      <c r="JA2168" s="56"/>
      <c r="JB2168" s="56"/>
      <c r="JC2168" s="56"/>
      <c r="JD2168" s="56"/>
      <c r="JE2168" s="56"/>
      <c r="JF2168" s="56"/>
      <c r="JG2168" s="56"/>
      <c r="JH2168" s="56"/>
      <c r="JI2168" s="56"/>
      <c r="JJ2168" s="56"/>
      <c r="JK2168" s="56"/>
      <c r="JL2168" s="56"/>
      <c r="JM2168" s="56"/>
      <c r="JN2168" s="56"/>
      <c r="JO2168" s="56"/>
      <c r="JP2168" s="155"/>
      <c r="JQ2168" s="56"/>
      <c r="JR2168" s="56"/>
      <c r="KA2168" s="247">
        <f t="shared" si="228"/>
        <v>4972.8100000000004</v>
      </c>
      <c r="KB2168" s="228">
        <f t="shared" si="229"/>
        <v>3809.25</v>
      </c>
      <c r="KC2168" s="246">
        <f t="shared" si="230"/>
        <v>3891</v>
      </c>
    </row>
    <row r="2169" spans="1:289" x14ac:dyDescent="0.3">
      <c r="A2169" s="216">
        <v>43502</v>
      </c>
      <c r="B2169" s="31">
        <v>4510</v>
      </c>
      <c r="C2169" s="31">
        <f t="shared" si="231"/>
        <v>4445.9047619047615</v>
      </c>
      <c r="D2169" s="7">
        <v>4833.68</v>
      </c>
      <c r="E2169" s="2">
        <v>2794.2</v>
      </c>
      <c r="H2169" s="2">
        <v>4513.68</v>
      </c>
      <c r="I2169" s="3">
        <v>3141.71</v>
      </c>
      <c r="J2169" s="7">
        <v>4806.3500000000004</v>
      </c>
      <c r="K2169" s="2">
        <v>2794.2</v>
      </c>
      <c r="N2169" s="7">
        <v>4486.3500000000004</v>
      </c>
      <c r="O2169" s="3">
        <v>3141.71</v>
      </c>
      <c r="P2169" s="7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7">
        <v>4542.9570000000003</v>
      </c>
      <c r="AJ2169" s="2">
        <f t="shared" si="227"/>
        <v>4302</v>
      </c>
      <c r="AK2169" s="2">
        <v>208</v>
      </c>
      <c r="AL2169" s="7">
        <v>3947.85</v>
      </c>
      <c r="AM2169" s="2">
        <v>2471.67</v>
      </c>
      <c r="AP2169" s="7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HM2169" s="7">
        <v>4792.8100000000004</v>
      </c>
      <c r="HN2169" s="3">
        <v>4472.8100000000004</v>
      </c>
      <c r="IO2169" s="2">
        <v>4653</v>
      </c>
      <c r="IP2169" s="53">
        <v>4549</v>
      </c>
      <c r="IQ2169" s="53"/>
      <c r="IR2169" s="53"/>
      <c r="IS2169" s="53"/>
      <c r="IT2169" s="53"/>
      <c r="IU2169" s="56"/>
      <c r="IV2169" s="56"/>
      <c r="IW2169" s="56"/>
      <c r="IX2169" s="56"/>
      <c r="IY2169" s="56"/>
      <c r="IZ2169" s="56"/>
      <c r="JA2169" s="56"/>
      <c r="JB2169" s="56"/>
      <c r="JC2169" s="56"/>
      <c r="JD2169" s="56"/>
      <c r="JE2169" s="56"/>
      <c r="JF2169" s="56"/>
      <c r="JG2169" s="56"/>
      <c r="JH2169" s="56"/>
      <c r="JI2169" s="56"/>
      <c r="JJ2169" s="56"/>
      <c r="JK2169" s="56"/>
      <c r="JL2169" s="56"/>
      <c r="JM2169" s="56"/>
      <c r="JN2169" s="56"/>
      <c r="JO2169" s="56"/>
      <c r="JP2169" s="155"/>
      <c r="JQ2169" s="56"/>
      <c r="JR2169" s="56"/>
      <c r="KA2169" s="247">
        <f t="shared" si="228"/>
        <v>5036.3500000000004</v>
      </c>
      <c r="KB2169" s="228">
        <f t="shared" si="229"/>
        <v>3794.7</v>
      </c>
      <c r="KC2169" s="246">
        <f t="shared" si="230"/>
        <v>3877.2</v>
      </c>
    </row>
    <row r="2170" spans="1:289" x14ac:dyDescent="0.3">
      <c r="A2170" s="216">
        <v>43503</v>
      </c>
      <c r="B2170" s="31">
        <v>4528</v>
      </c>
      <c r="C2170" s="31">
        <f t="shared" si="231"/>
        <v>4450.2857142857147</v>
      </c>
      <c r="D2170" s="7">
        <v>4801.2299999999996</v>
      </c>
      <c r="E2170" s="2">
        <v>2800.28</v>
      </c>
      <c r="H2170" s="2">
        <v>4481.2299999999996</v>
      </c>
      <c r="I2170" s="3">
        <v>3147.84</v>
      </c>
      <c r="J2170" s="7">
        <v>4787.53</v>
      </c>
      <c r="K2170" s="2">
        <v>2813.8</v>
      </c>
      <c r="N2170" s="7">
        <v>4467.53</v>
      </c>
      <c r="O2170" s="3">
        <v>3161.47</v>
      </c>
      <c r="P2170" s="7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7">
        <v>4565.4962000000005</v>
      </c>
      <c r="AJ2170" s="2">
        <f t="shared" si="227"/>
        <v>4320</v>
      </c>
      <c r="AK2170" s="2">
        <v>208</v>
      </c>
      <c r="AL2170" s="7">
        <v>3899.24</v>
      </c>
      <c r="AM2170" s="2">
        <v>2448.81</v>
      </c>
      <c r="AP2170" s="7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HM2170" s="7">
        <v>4773.87</v>
      </c>
      <c r="HN2170" s="3">
        <v>4453.87</v>
      </c>
      <c r="IO2170" s="2">
        <v>4676</v>
      </c>
      <c r="IP2170" s="53">
        <v>4549</v>
      </c>
      <c r="IQ2170" s="53"/>
      <c r="IR2170" s="53"/>
      <c r="IS2170" s="53"/>
      <c r="IT2170" s="53"/>
      <c r="IU2170" s="56"/>
      <c r="IV2170" s="56"/>
      <c r="IW2170" s="56"/>
      <c r="IX2170" s="56"/>
      <c r="IY2170" s="56"/>
      <c r="IZ2170" s="56"/>
      <c r="JA2170" s="56"/>
      <c r="JB2170" s="56"/>
      <c r="JC2170" s="56"/>
      <c r="JD2170" s="56"/>
      <c r="JE2170" s="56"/>
      <c r="JF2170" s="56"/>
      <c r="JG2170" s="56"/>
      <c r="JH2170" s="56"/>
      <c r="JI2170" s="56"/>
      <c r="JJ2170" s="56"/>
      <c r="JK2170" s="56"/>
      <c r="JL2170" s="56"/>
      <c r="JM2170" s="56"/>
      <c r="JN2170" s="56"/>
      <c r="JO2170" s="56"/>
      <c r="JP2170" s="155"/>
      <c r="JQ2170" s="56"/>
      <c r="JR2170" s="56"/>
      <c r="KA2170" s="247">
        <f t="shared" si="228"/>
        <v>5017.53</v>
      </c>
      <c r="KB2170" s="228">
        <f t="shared" si="229"/>
        <v>3812.16</v>
      </c>
      <c r="KC2170" s="246">
        <f t="shared" si="230"/>
        <v>3893.76</v>
      </c>
    </row>
    <row r="2171" spans="1:289" x14ac:dyDescent="0.3">
      <c r="A2171" s="216">
        <v>43504</v>
      </c>
      <c r="B2171" s="31">
        <v>4525</v>
      </c>
      <c r="C2171" s="31">
        <f t="shared" si="231"/>
        <v>4454.0952380952385</v>
      </c>
      <c r="D2171" s="7">
        <v>4724.12</v>
      </c>
      <c r="E2171" s="2">
        <v>2725.52</v>
      </c>
      <c r="H2171" s="2">
        <v>4404.12</v>
      </c>
      <c r="I2171" s="3">
        <v>3072.46</v>
      </c>
      <c r="J2171" s="7">
        <v>4834.2299999999996</v>
      </c>
      <c r="K2171" s="2">
        <v>2860.4</v>
      </c>
      <c r="N2171" s="7">
        <v>4514.2299999999996</v>
      </c>
      <c r="O2171" s="3">
        <v>3208.46</v>
      </c>
      <c r="P2171" s="7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7">
        <v>4557.0440000000008</v>
      </c>
      <c r="AJ2171" s="2">
        <f t="shared" si="227"/>
        <v>4317</v>
      </c>
      <c r="AK2171" s="2">
        <v>208</v>
      </c>
      <c r="AL2171" s="7">
        <v>3864.3</v>
      </c>
      <c r="AM2171" s="2">
        <v>2415.29</v>
      </c>
      <c r="AP2171" s="7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HM2171" s="7">
        <v>4751.84</v>
      </c>
      <c r="HN2171" s="3">
        <v>4431.84</v>
      </c>
      <c r="IO2171" s="2">
        <v>4663</v>
      </c>
      <c r="IP2171" s="53">
        <v>4549</v>
      </c>
      <c r="IQ2171" s="53"/>
      <c r="IR2171" s="53"/>
      <c r="IS2171" s="53"/>
      <c r="IT2171" s="53"/>
      <c r="IU2171" s="56"/>
      <c r="IV2171" s="56"/>
      <c r="IW2171" s="56"/>
      <c r="IX2171" s="56"/>
      <c r="IY2171" s="56"/>
      <c r="IZ2171" s="56"/>
      <c r="JA2171" s="56"/>
      <c r="JB2171" s="56"/>
      <c r="JC2171" s="56"/>
      <c r="JD2171" s="56"/>
      <c r="JE2171" s="56"/>
      <c r="JF2171" s="56"/>
      <c r="JG2171" s="56"/>
      <c r="JH2171" s="56"/>
      <c r="JI2171" s="56"/>
      <c r="JJ2171" s="56"/>
      <c r="JK2171" s="56"/>
      <c r="JL2171" s="56"/>
      <c r="JM2171" s="56"/>
      <c r="JN2171" s="56"/>
      <c r="JO2171" s="56"/>
      <c r="JP2171" s="155"/>
      <c r="JQ2171" s="56"/>
      <c r="JR2171" s="56"/>
      <c r="KA2171" s="247">
        <f t="shared" si="228"/>
        <v>5064.2299999999996</v>
      </c>
      <c r="KB2171" s="228">
        <f t="shared" si="229"/>
        <v>3809.25</v>
      </c>
      <c r="KC2171" s="246">
        <f t="shared" si="230"/>
        <v>3891</v>
      </c>
    </row>
    <row r="2172" spans="1:289" x14ac:dyDescent="0.3">
      <c r="A2172" s="216">
        <v>43507</v>
      </c>
      <c r="B2172" s="31">
        <v>4532</v>
      </c>
      <c r="C2172" s="31">
        <f t="shared" si="231"/>
        <v>4458.9523809523807</v>
      </c>
      <c r="D2172" s="7">
        <v>4762.04</v>
      </c>
      <c r="E2172" s="2">
        <v>2757.26</v>
      </c>
      <c r="H2172" s="2">
        <v>4442.04</v>
      </c>
      <c r="I2172" s="3">
        <v>3104.46</v>
      </c>
      <c r="J2172" s="7">
        <v>4887.63</v>
      </c>
      <c r="K2172" s="2">
        <v>2907.7</v>
      </c>
      <c r="N2172" s="7">
        <v>4567.63</v>
      </c>
      <c r="O2172" s="3">
        <v>3256.15</v>
      </c>
      <c r="P2172" s="7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7">
        <v>4610.5745999999999</v>
      </c>
      <c r="AJ2172" s="2">
        <f t="shared" si="227"/>
        <v>4324</v>
      </c>
      <c r="AK2172" s="2">
        <v>208</v>
      </c>
      <c r="AL2172" s="7">
        <v>3897.03</v>
      </c>
      <c r="AM2172" s="2">
        <v>2442.69</v>
      </c>
      <c r="AP2172" s="7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HM2172" s="7">
        <v>4790.1400000000003</v>
      </c>
      <c r="HN2172" s="3">
        <v>4470.1400000000003</v>
      </c>
      <c r="IO2172" s="2">
        <v>4684</v>
      </c>
      <c r="IP2172" s="53">
        <v>4580</v>
      </c>
      <c r="IQ2172" s="53"/>
      <c r="IR2172" s="53"/>
      <c r="IS2172" s="53"/>
      <c r="IT2172" s="53"/>
      <c r="IU2172" s="56"/>
      <c r="IV2172" s="56"/>
      <c r="IW2172" s="56"/>
      <c r="IX2172" s="56"/>
      <c r="IY2172" s="56"/>
      <c r="IZ2172" s="56"/>
      <c r="JA2172" s="56"/>
      <c r="JB2172" s="56"/>
      <c r="JC2172" s="56"/>
      <c r="JD2172" s="56"/>
      <c r="JE2172" s="56"/>
      <c r="JF2172" s="56"/>
      <c r="JG2172" s="56"/>
      <c r="JH2172" s="56"/>
      <c r="JI2172" s="56"/>
      <c r="JJ2172" s="56"/>
      <c r="JK2172" s="56"/>
      <c r="JL2172" s="56"/>
      <c r="JM2172" s="56"/>
      <c r="JN2172" s="56"/>
      <c r="JO2172" s="56"/>
      <c r="JP2172" s="155"/>
      <c r="JQ2172" s="56"/>
      <c r="JR2172" s="56"/>
      <c r="KA2172" s="247">
        <f t="shared" si="228"/>
        <v>5117.63</v>
      </c>
      <c r="KB2172" s="228">
        <f t="shared" si="229"/>
        <v>3816.04</v>
      </c>
      <c r="KC2172" s="246">
        <f t="shared" si="230"/>
        <v>3897.4400000000005</v>
      </c>
    </row>
    <row r="2173" spans="1:289" x14ac:dyDescent="0.3">
      <c r="A2173" s="216">
        <v>43508</v>
      </c>
      <c r="B2173" s="31">
        <v>4541</v>
      </c>
      <c r="C2173" s="31">
        <f t="shared" si="231"/>
        <v>4463.4761904761908</v>
      </c>
      <c r="D2173" s="7">
        <v>4737.57</v>
      </c>
      <c r="E2173" s="2">
        <v>2735.84</v>
      </c>
      <c r="H2173" s="2">
        <v>4417.57</v>
      </c>
      <c r="I2173" s="3">
        <v>3082.86</v>
      </c>
      <c r="J2173" s="7">
        <v>4862.33</v>
      </c>
      <c r="K2173" s="2">
        <v>2885.3</v>
      </c>
      <c r="N2173" s="7">
        <v>4542.33</v>
      </c>
      <c r="O2173" s="3">
        <v>3233.56</v>
      </c>
      <c r="P2173" s="7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7">
        <v>4571.4380000000001</v>
      </c>
      <c r="AJ2173" s="2">
        <f t="shared" si="227"/>
        <v>4333</v>
      </c>
      <c r="AK2173" s="2">
        <v>208</v>
      </c>
      <c r="AL2173" s="7">
        <v>3875.01</v>
      </c>
      <c r="AM2173" s="2">
        <v>2423.33</v>
      </c>
      <c r="AP2173" s="7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HM2173" s="7">
        <v>4751.63</v>
      </c>
      <c r="HN2173" s="3">
        <v>4431.63</v>
      </c>
      <c r="IO2173" s="2">
        <v>4662</v>
      </c>
      <c r="IP2173" s="53">
        <v>4559</v>
      </c>
      <c r="IQ2173" s="53"/>
      <c r="IR2173" s="53"/>
      <c r="IS2173" s="53"/>
      <c r="IT2173" s="53"/>
      <c r="IU2173" s="56"/>
      <c r="IV2173" s="56"/>
      <c r="IW2173" s="56"/>
      <c r="IX2173" s="56"/>
      <c r="IY2173" s="56"/>
      <c r="IZ2173" s="56"/>
      <c r="JA2173" s="56"/>
      <c r="JB2173" s="56"/>
      <c r="JC2173" s="56"/>
      <c r="JD2173" s="56"/>
      <c r="JE2173" s="56"/>
      <c r="JF2173" s="56"/>
      <c r="JG2173" s="56"/>
      <c r="JH2173" s="56"/>
      <c r="JI2173" s="56"/>
      <c r="JJ2173" s="56"/>
      <c r="JK2173" s="56"/>
      <c r="JL2173" s="56"/>
      <c r="JM2173" s="56"/>
      <c r="JN2173" s="56"/>
      <c r="JO2173" s="56"/>
      <c r="JP2173" s="155"/>
      <c r="JQ2173" s="56"/>
      <c r="JR2173" s="56"/>
      <c r="KA2173" s="247">
        <f t="shared" si="228"/>
        <v>5092.33</v>
      </c>
      <c r="KB2173" s="228">
        <f t="shared" si="229"/>
        <v>3824.7699999999995</v>
      </c>
      <c r="KC2173" s="246">
        <f t="shared" si="230"/>
        <v>3905.7200000000003</v>
      </c>
    </row>
    <row r="2174" spans="1:289" x14ac:dyDescent="0.3">
      <c r="A2174" s="216">
        <v>43509</v>
      </c>
      <c r="B2174" s="31">
        <v>4537</v>
      </c>
      <c r="C2174" s="31">
        <f t="shared" si="231"/>
        <v>4468.666666666667</v>
      </c>
      <c r="D2174" s="7">
        <v>4827.3</v>
      </c>
      <c r="E2174" s="2">
        <v>2814.38</v>
      </c>
      <c r="H2174" s="2">
        <v>4507.3</v>
      </c>
      <c r="I2174" s="3">
        <v>3162.06</v>
      </c>
      <c r="J2174" s="7">
        <v>4898.33</v>
      </c>
      <c r="K2174" s="2">
        <v>2911.79</v>
      </c>
      <c r="N2174" s="7">
        <v>4578.33</v>
      </c>
      <c r="O2174" s="3">
        <v>3260.27</v>
      </c>
      <c r="P2174" s="7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7">
        <v>4664.0821999999998</v>
      </c>
      <c r="AJ2174" s="2">
        <f t="shared" si="227"/>
        <v>4329</v>
      </c>
      <c r="AK2174" s="2">
        <v>208</v>
      </c>
      <c r="AL2174" s="7">
        <v>3913.18</v>
      </c>
      <c r="AM2174" s="2">
        <v>2452.6</v>
      </c>
      <c r="AP2174" s="7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HM2174" s="7">
        <v>4841.7</v>
      </c>
      <c r="HN2174" s="3">
        <v>4521.7</v>
      </c>
      <c r="IO2174" s="2">
        <v>4688</v>
      </c>
      <c r="IP2174" s="53">
        <v>4559</v>
      </c>
      <c r="IQ2174" s="53"/>
      <c r="IR2174" s="53"/>
      <c r="IS2174" s="53"/>
      <c r="IT2174" s="53"/>
      <c r="IU2174" s="56"/>
      <c r="IV2174" s="56"/>
      <c r="IW2174" s="56"/>
      <c r="IX2174" s="56"/>
      <c r="IY2174" s="56"/>
      <c r="IZ2174" s="56"/>
      <c r="JA2174" s="56"/>
      <c r="JB2174" s="56"/>
      <c r="JC2174" s="56"/>
      <c r="JD2174" s="56"/>
      <c r="JE2174" s="56"/>
      <c r="JF2174" s="56"/>
      <c r="JG2174" s="56"/>
      <c r="JH2174" s="56"/>
      <c r="JI2174" s="56"/>
      <c r="JJ2174" s="56"/>
      <c r="JK2174" s="56"/>
      <c r="JL2174" s="56"/>
      <c r="JM2174" s="56"/>
      <c r="JN2174" s="56"/>
      <c r="JO2174" s="56"/>
      <c r="JP2174" s="155"/>
      <c r="JQ2174" s="56"/>
      <c r="JR2174" s="56"/>
      <c r="KA2174" s="247">
        <f t="shared" si="228"/>
        <v>5128.33</v>
      </c>
      <c r="KB2174" s="228">
        <f t="shared" si="229"/>
        <v>3820.8900000000003</v>
      </c>
      <c r="KC2174" s="246">
        <f t="shared" si="230"/>
        <v>3902.04</v>
      </c>
    </row>
    <row r="2175" spans="1:289" x14ac:dyDescent="0.3">
      <c r="A2175" s="216">
        <v>43510</v>
      </c>
      <c r="B2175" s="31">
        <v>4563</v>
      </c>
      <c r="C2175" s="31">
        <f t="shared" si="231"/>
        <v>4476.7619047619046</v>
      </c>
      <c r="D2175" s="7">
        <v>4854.5</v>
      </c>
      <c r="E2175" s="2">
        <v>2838.19</v>
      </c>
      <c r="H2175" s="2">
        <v>4534.5</v>
      </c>
      <c r="I2175" s="3">
        <v>3186.06</v>
      </c>
      <c r="J2175" s="7">
        <v>4926.03</v>
      </c>
      <c r="K2175" s="2">
        <v>2936.28</v>
      </c>
      <c r="N2175" s="7">
        <v>4606.03</v>
      </c>
      <c r="O2175" s="3">
        <v>2936.28</v>
      </c>
      <c r="P2175" s="7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7">
        <v>4692.1562000000004</v>
      </c>
      <c r="AJ2175" s="2">
        <f t="shared" si="227"/>
        <v>4355</v>
      </c>
      <c r="AK2175" s="2">
        <v>208</v>
      </c>
      <c r="AL2175" s="7">
        <v>3865.9</v>
      </c>
      <c r="AM2175" s="2">
        <v>2403.7600000000002</v>
      </c>
      <c r="AP2175" s="7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HM2175" s="7">
        <v>4869</v>
      </c>
      <c r="HN2175" s="3">
        <v>4549</v>
      </c>
      <c r="IO2175" s="2">
        <v>4715</v>
      </c>
      <c r="IP2175" s="53">
        <v>4596</v>
      </c>
      <c r="IQ2175" s="53"/>
      <c r="IR2175" s="53"/>
      <c r="IS2175" s="53"/>
      <c r="IT2175" s="53"/>
      <c r="IU2175" s="56"/>
      <c r="IV2175" s="56"/>
      <c r="IW2175" s="56"/>
      <c r="IX2175" s="56"/>
      <c r="IY2175" s="56"/>
      <c r="IZ2175" s="56"/>
      <c r="JA2175" s="56"/>
      <c r="JB2175" s="56"/>
      <c r="JC2175" s="56"/>
      <c r="JD2175" s="56"/>
      <c r="JE2175" s="56"/>
      <c r="JF2175" s="56"/>
      <c r="JG2175" s="56"/>
      <c r="JH2175" s="56"/>
      <c r="JI2175" s="56"/>
      <c r="JJ2175" s="56"/>
      <c r="JK2175" s="56"/>
      <c r="JL2175" s="56"/>
      <c r="JM2175" s="56"/>
      <c r="JN2175" s="56"/>
      <c r="JO2175" s="56"/>
      <c r="JP2175" s="155"/>
      <c r="JQ2175" s="56"/>
      <c r="JR2175" s="56"/>
      <c r="KA2175" s="247">
        <f t="shared" si="228"/>
        <v>5156.03</v>
      </c>
      <c r="KB2175" s="228">
        <f t="shared" si="229"/>
        <v>3846.1099999999997</v>
      </c>
      <c r="KC2175" s="246">
        <f t="shared" si="230"/>
        <v>3925.96</v>
      </c>
    </row>
    <row r="2176" spans="1:289" x14ac:dyDescent="0.3">
      <c r="A2176" s="216">
        <v>43511</v>
      </c>
      <c r="B2176" s="31">
        <v>4559</v>
      </c>
      <c r="C2176" s="31">
        <f t="shared" si="231"/>
        <v>4485.333333333333</v>
      </c>
      <c r="D2176" s="7">
        <v>4775.91</v>
      </c>
      <c r="E2176" s="2">
        <v>2763.41</v>
      </c>
      <c r="H2176" s="2">
        <v>4455.91</v>
      </c>
      <c r="I2176" s="3">
        <v>3110.66</v>
      </c>
      <c r="J2176" s="7">
        <v>4875.45</v>
      </c>
      <c r="K2176" s="2">
        <v>2888.82</v>
      </c>
      <c r="N2176" s="7">
        <v>4555.45</v>
      </c>
      <c r="O2176" s="3">
        <v>3237.11</v>
      </c>
      <c r="P2176" s="7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7">
        <v>4669.6970000000001</v>
      </c>
      <c r="AJ2176" s="2">
        <f t="shared" si="227"/>
        <v>4351</v>
      </c>
      <c r="AK2176" s="2">
        <v>208</v>
      </c>
      <c r="AL2176" s="7">
        <v>3818.56</v>
      </c>
      <c r="AM2176" s="2">
        <v>2359.31</v>
      </c>
      <c r="AP2176" s="7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HM2176" s="7">
        <v>4818.75</v>
      </c>
      <c r="HN2176" s="3">
        <v>4498.75</v>
      </c>
      <c r="IO2176" s="2">
        <v>4714</v>
      </c>
      <c r="IP2176" s="53">
        <v>4596</v>
      </c>
      <c r="IQ2176" s="53"/>
      <c r="IR2176" s="53"/>
      <c r="IS2176" s="53"/>
      <c r="IT2176" s="53"/>
      <c r="IU2176" s="56"/>
      <c r="IV2176" s="56"/>
      <c r="IW2176" s="56"/>
      <c r="IX2176" s="56"/>
      <c r="IY2176" s="56"/>
      <c r="IZ2176" s="56"/>
      <c r="JA2176" s="56"/>
      <c r="JB2176" s="56"/>
      <c r="JC2176" s="56"/>
      <c r="JD2176" s="56"/>
      <c r="JE2176" s="56"/>
      <c r="JF2176" s="56"/>
      <c r="JG2176" s="56"/>
      <c r="JH2176" s="56"/>
      <c r="JI2176" s="56"/>
      <c r="JJ2176" s="56"/>
      <c r="JK2176" s="56"/>
      <c r="JL2176" s="56"/>
      <c r="JM2176" s="56"/>
      <c r="JN2176" s="56"/>
      <c r="JO2176" s="56"/>
      <c r="JP2176" s="155"/>
      <c r="JQ2176" s="56"/>
      <c r="JR2176" s="56"/>
      <c r="KA2176" s="247">
        <f t="shared" si="228"/>
        <v>5105.45</v>
      </c>
      <c r="KB2176" s="228">
        <f t="shared" si="229"/>
        <v>3842.2299999999996</v>
      </c>
      <c r="KC2176" s="246">
        <f t="shared" si="230"/>
        <v>3922.2799999999997</v>
      </c>
    </row>
    <row r="2177" spans="1:289" x14ac:dyDescent="0.3">
      <c r="A2177" s="216">
        <v>43514</v>
      </c>
      <c r="B2177" s="31">
        <v>4471</v>
      </c>
      <c r="C2177" s="31">
        <f t="shared" si="231"/>
        <v>4488.2380952380954</v>
      </c>
      <c r="D2177" s="7">
        <v>4783.05</v>
      </c>
      <c r="E2177" s="2">
        <v>2768.12</v>
      </c>
      <c r="H2177" s="2">
        <v>4463.05</v>
      </c>
      <c r="I2177" s="3">
        <v>3115.41</v>
      </c>
      <c r="J2177" s="7">
        <v>4897.45</v>
      </c>
      <c r="K2177" s="2">
        <v>2908.26</v>
      </c>
      <c r="N2177" s="7">
        <v>4577.45</v>
      </c>
      <c r="O2177" s="3">
        <v>3256.71</v>
      </c>
      <c r="P2177" s="7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7">
        <v>4692.1562000000004</v>
      </c>
      <c r="AJ2177" s="2">
        <f t="shared" si="227"/>
        <v>4263</v>
      </c>
      <c r="AK2177" s="2">
        <v>208</v>
      </c>
      <c r="AL2177" s="7">
        <v>3765.88</v>
      </c>
      <c r="AM2177" s="2">
        <v>2305.66</v>
      </c>
      <c r="AP2177" s="7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HM2177" s="7">
        <v>4797.5600000000004</v>
      </c>
      <c r="HN2177" s="3">
        <v>4477.5600000000004</v>
      </c>
      <c r="IO2177" s="2">
        <v>4639</v>
      </c>
      <c r="IP2177" s="53">
        <v>4585</v>
      </c>
      <c r="IQ2177" s="53"/>
      <c r="IR2177" s="53"/>
      <c r="IS2177" s="53"/>
      <c r="IT2177" s="53"/>
      <c r="IU2177" s="56"/>
      <c r="IV2177" s="56"/>
      <c r="IW2177" s="56"/>
      <c r="IX2177" s="56"/>
      <c r="IY2177" s="56"/>
      <c r="IZ2177" s="56"/>
      <c r="JA2177" s="56"/>
      <c r="JB2177" s="56"/>
      <c r="JC2177" s="56"/>
      <c r="JD2177" s="56"/>
      <c r="JE2177" s="56"/>
      <c r="JF2177" s="56"/>
      <c r="JG2177" s="56"/>
      <c r="JH2177" s="56"/>
      <c r="JI2177" s="56"/>
      <c r="JJ2177" s="56"/>
      <c r="JK2177" s="56"/>
      <c r="JL2177" s="56"/>
      <c r="JM2177" s="56"/>
      <c r="JN2177" s="56"/>
      <c r="JO2177" s="56"/>
      <c r="JP2177" s="155"/>
      <c r="JQ2177" s="56"/>
      <c r="JR2177" s="56"/>
      <c r="KA2177" s="247">
        <f t="shared" si="228"/>
        <v>5127.45</v>
      </c>
      <c r="KB2177" s="228">
        <f t="shared" si="229"/>
        <v>3756.87</v>
      </c>
      <c r="KC2177" s="246">
        <f t="shared" si="230"/>
        <v>3841.3200000000006</v>
      </c>
    </row>
    <row r="2178" spans="1:289" x14ac:dyDescent="0.3">
      <c r="A2178" s="216">
        <v>43515</v>
      </c>
      <c r="B2178" s="31">
        <v>4482</v>
      </c>
      <c r="C2178" s="31">
        <f t="shared" si="231"/>
        <v>4490</v>
      </c>
      <c r="D2178" s="7">
        <v>4756.37</v>
      </c>
      <c r="E2178" s="2">
        <v>2744.81</v>
      </c>
      <c r="H2178" s="2">
        <v>4436.37</v>
      </c>
      <c r="I2178" s="3">
        <v>3091.91</v>
      </c>
      <c r="J2178" s="7">
        <v>4869.95</v>
      </c>
      <c r="K2178" s="2">
        <v>2883.96</v>
      </c>
      <c r="N2178" s="7">
        <v>4549.95</v>
      </c>
      <c r="O2178" s="3">
        <v>3232.21</v>
      </c>
      <c r="P2178" s="7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7">
        <v>4565.5513000000001</v>
      </c>
      <c r="AJ2178" s="2">
        <f t="shared" si="227"/>
        <v>4274</v>
      </c>
      <c r="AK2178" s="2">
        <v>208</v>
      </c>
      <c r="AL2178" s="7">
        <v>3700.37</v>
      </c>
      <c r="AM2178" s="2">
        <v>2243.88</v>
      </c>
      <c r="AP2178" s="7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HM2178" s="7">
        <v>4742.3900000000003</v>
      </c>
      <c r="HN2178" s="3">
        <v>4422.3900000000003</v>
      </c>
      <c r="IO2178" s="2">
        <v>4654</v>
      </c>
      <c r="IP2178" s="53">
        <v>4650</v>
      </c>
      <c r="IQ2178" s="53"/>
      <c r="IR2178" s="53"/>
      <c r="IS2178" s="53"/>
      <c r="IT2178" s="53"/>
      <c r="IU2178" s="56"/>
      <c r="IV2178" s="56"/>
      <c r="IW2178" s="56"/>
      <c r="IX2178" s="56"/>
      <c r="IY2178" s="56"/>
      <c r="IZ2178" s="56"/>
      <c r="JA2178" s="56"/>
      <c r="JB2178" s="56"/>
      <c r="JC2178" s="56"/>
      <c r="JD2178" s="56"/>
      <c r="JE2178" s="56"/>
      <c r="JF2178" s="56"/>
      <c r="JG2178" s="56"/>
      <c r="JH2178" s="56"/>
      <c r="JI2178" s="56"/>
      <c r="JJ2178" s="56"/>
      <c r="JK2178" s="56"/>
      <c r="JL2178" s="56"/>
      <c r="JM2178" s="56"/>
      <c r="JN2178" s="56"/>
      <c r="JO2178" s="56"/>
      <c r="JP2178" s="155"/>
      <c r="JQ2178" s="56"/>
      <c r="JR2178" s="56"/>
      <c r="KA2178" s="247">
        <f t="shared" si="228"/>
        <v>5099.95</v>
      </c>
      <c r="KB2178" s="228">
        <f t="shared" si="229"/>
        <v>3767.54</v>
      </c>
      <c r="KC2178" s="246">
        <f t="shared" si="230"/>
        <v>3851.4400000000005</v>
      </c>
    </row>
    <row r="2179" spans="1:289" x14ac:dyDescent="0.3">
      <c r="A2179" s="216">
        <v>43516</v>
      </c>
      <c r="B2179" s="31">
        <v>4463</v>
      </c>
      <c r="C2179" s="31">
        <f t="shared" si="231"/>
        <v>4491.333333333333</v>
      </c>
      <c r="D2179" s="7">
        <v>4688.05</v>
      </c>
      <c r="E2179" s="2">
        <v>2677.52</v>
      </c>
      <c r="H2179" s="2">
        <v>4368.05</v>
      </c>
      <c r="I2179" s="3">
        <v>3024.06</v>
      </c>
      <c r="J2179" s="7">
        <v>4872.7</v>
      </c>
      <c r="K2179" s="2">
        <v>2886.39</v>
      </c>
      <c r="N2179" s="7">
        <v>4552.7</v>
      </c>
      <c r="O2179" s="3">
        <v>3234.66</v>
      </c>
      <c r="P2179" s="7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7">
        <v>4568.2883999999995</v>
      </c>
      <c r="AJ2179" s="2">
        <f t="shared" si="227"/>
        <v>4255</v>
      </c>
      <c r="AK2179" s="2">
        <v>208</v>
      </c>
      <c r="AL2179" s="7">
        <v>3702.63</v>
      </c>
      <c r="AM2179" s="2">
        <v>2245.86</v>
      </c>
      <c r="AP2179" s="7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HM2179" s="7">
        <v>4745.05</v>
      </c>
      <c r="HN2179" s="3">
        <v>4425.05</v>
      </c>
      <c r="IO2179" s="2">
        <v>4636</v>
      </c>
      <c r="IP2179" s="53">
        <v>4625</v>
      </c>
      <c r="IQ2179" s="53"/>
      <c r="IR2179" s="53"/>
      <c r="IS2179" s="53"/>
      <c r="IT2179" s="53"/>
      <c r="IU2179" s="56"/>
      <c r="IV2179" s="56"/>
      <c r="IW2179" s="56"/>
      <c r="IX2179" s="56"/>
      <c r="IY2179" s="56"/>
      <c r="IZ2179" s="56"/>
      <c r="JA2179" s="56"/>
      <c r="JB2179" s="56"/>
      <c r="JC2179" s="56"/>
      <c r="JD2179" s="56"/>
      <c r="JE2179" s="56"/>
      <c r="JF2179" s="56"/>
      <c r="JG2179" s="56"/>
      <c r="JH2179" s="56"/>
      <c r="JI2179" s="56"/>
      <c r="JJ2179" s="56"/>
      <c r="JK2179" s="56"/>
      <c r="JL2179" s="56"/>
      <c r="JM2179" s="56"/>
      <c r="JN2179" s="56"/>
      <c r="JO2179" s="56"/>
      <c r="JP2179" s="155"/>
      <c r="JQ2179" s="56"/>
      <c r="JR2179" s="56"/>
      <c r="KA2179" s="247">
        <f t="shared" si="228"/>
        <v>5102.7</v>
      </c>
      <c r="KB2179" s="228">
        <f t="shared" si="229"/>
        <v>3749.1099999999997</v>
      </c>
      <c r="KC2179" s="246">
        <f t="shared" si="230"/>
        <v>3833.96</v>
      </c>
    </row>
    <row r="2180" spans="1:289" x14ac:dyDescent="0.3">
      <c r="A2180" s="216">
        <v>43517</v>
      </c>
      <c r="B2180" s="31">
        <v>4389</v>
      </c>
      <c r="C2180" s="31">
        <f t="shared" si="231"/>
        <v>4488.6190476190477</v>
      </c>
      <c r="D2180" s="7">
        <v>4637.6499999999996</v>
      </c>
      <c r="E2180" s="2">
        <v>2615.1</v>
      </c>
      <c r="H2180" s="2">
        <v>4317.6499999999996</v>
      </c>
      <c r="I2180" s="3">
        <v>2961.12</v>
      </c>
      <c r="J2180" s="7">
        <v>4864.41</v>
      </c>
      <c r="K2180" s="2">
        <v>2865.2</v>
      </c>
      <c r="N2180" s="7">
        <v>4544.41</v>
      </c>
      <c r="O2180" s="3">
        <v>3213.3</v>
      </c>
      <c r="P2180" s="7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7">
        <v>4614.8190999999997</v>
      </c>
      <c r="AJ2180" s="2">
        <f t="shared" si="227"/>
        <v>4181</v>
      </c>
      <c r="AK2180" s="2">
        <v>208</v>
      </c>
      <c r="AL2180" s="7">
        <v>3695.84</v>
      </c>
      <c r="AM2180" s="2">
        <v>2239.94</v>
      </c>
      <c r="AP2180" s="7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HM2180" s="7">
        <v>4722.8999999999996</v>
      </c>
      <c r="HN2180" s="3">
        <v>4402.8999999999996</v>
      </c>
      <c r="IO2180" s="2">
        <v>4522</v>
      </c>
      <c r="IP2180" s="53">
        <v>4530</v>
      </c>
      <c r="IQ2180" s="53"/>
      <c r="IR2180" s="53"/>
      <c r="IS2180" s="53"/>
      <c r="IT2180" s="53"/>
      <c r="IU2180" s="56"/>
      <c r="IV2180" s="56"/>
      <c r="IW2180" s="56"/>
      <c r="IX2180" s="56"/>
      <c r="IY2180" s="56"/>
      <c r="IZ2180" s="56"/>
      <c r="JA2180" s="56"/>
      <c r="JB2180" s="56"/>
      <c r="JC2180" s="56"/>
      <c r="JD2180" s="56"/>
      <c r="JE2180" s="56"/>
      <c r="JF2180" s="56"/>
      <c r="JG2180" s="56"/>
      <c r="JH2180" s="56"/>
      <c r="JI2180" s="56"/>
      <c r="JJ2180" s="56"/>
      <c r="JK2180" s="56"/>
      <c r="JL2180" s="56"/>
      <c r="JM2180" s="56"/>
      <c r="JN2180" s="56"/>
      <c r="JO2180" s="56"/>
      <c r="JP2180" s="155"/>
      <c r="JQ2180" s="56"/>
      <c r="JR2180" s="56"/>
      <c r="KA2180" s="247">
        <f t="shared" si="228"/>
        <v>5094.41</v>
      </c>
      <c r="KB2180" s="228">
        <f t="shared" si="229"/>
        <v>3677.33</v>
      </c>
      <c r="KC2180" s="246">
        <f t="shared" si="230"/>
        <v>3765.88</v>
      </c>
    </row>
    <row r="2181" spans="1:289" x14ac:dyDescent="0.3">
      <c r="A2181" s="216">
        <v>43518</v>
      </c>
      <c r="B2181" s="31">
        <v>4391</v>
      </c>
      <c r="C2181" s="31">
        <f t="shared" si="231"/>
        <v>4486.2380952380954</v>
      </c>
      <c r="D2181" s="7">
        <v>4650.33</v>
      </c>
      <c r="E2181" s="2">
        <v>2629.32</v>
      </c>
      <c r="H2181" s="2">
        <v>4330.33</v>
      </c>
      <c r="I2181" s="3">
        <v>2975.46</v>
      </c>
      <c r="J2181" s="7">
        <v>4805.59</v>
      </c>
      <c r="K2181" s="2">
        <v>2809.18</v>
      </c>
      <c r="N2181" s="7">
        <v>4485.59</v>
      </c>
      <c r="O2181" s="3">
        <v>3156.81</v>
      </c>
      <c r="P2181" s="7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7">
        <v>4543.6544999999996</v>
      </c>
      <c r="AJ2181" s="2">
        <f t="shared" si="227"/>
        <v>4183</v>
      </c>
      <c r="AK2181" s="2">
        <v>208</v>
      </c>
      <c r="AL2181" s="7">
        <v>3724.57</v>
      </c>
      <c r="AM2181" s="2">
        <v>2269.6</v>
      </c>
      <c r="AP2181" s="7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HM2181" s="7">
        <v>4721.12</v>
      </c>
      <c r="HN2181" s="3">
        <v>4401.12</v>
      </c>
      <c r="IO2181" s="2">
        <v>5230</v>
      </c>
      <c r="IP2181" s="53">
        <v>4527</v>
      </c>
      <c r="IQ2181" s="53"/>
      <c r="IR2181" s="53"/>
      <c r="IS2181" s="53"/>
      <c r="IT2181" s="53"/>
      <c r="IU2181" s="56"/>
      <c r="IV2181" s="56"/>
      <c r="IW2181" s="56"/>
      <c r="IX2181" s="56"/>
      <c r="IY2181" s="56"/>
      <c r="IZ2181" s="56"/>
      <c r="JA2181" s="56"/>
      <c r="JB2181" s="56"/>
      <c r="JC2181" s="56"/>
      <c r="JD2181" s="56"/>
      <c r="JE2181" s="56"/>
      <c r="JF2181" s="56"/>
      <c r="JG2181" s="56"/>
      <c r="JH2181" s="56"/>
      <c r="JI2181" s="56"/>
      <c r="JJ2181" s="56"/>
      <c r="JK2181" s="56"/>
      <c r="JL2181" s="56"/>
      <c r="JM2181" s="56"/>
      <c r="JN2181" s="56"/>
      <c r="JO2181" s="56"/>
      <c r="JP2181" s="155"/>
      <c r="JQ2181" s="56"/>
      <c r="JR2181" s="56"/>
      <c r="KA2181" s="247">
        <f t="shared" si="228"/>
        <v>5035.59</v>
      </c>
      <c r="KB2181" s="228">
        <f t="shared" si="229"/>
        <v>3679.2699999999995</v>
      </c>
      <c r="KC2181" s="246">
        <f t="shared" si="230"/>
        <v>3767.7200000000003</v>
      </c>
    </row>
    <row r="2182" spans="1:289" x14ac:dyDescent="0.3">
      <c r="A2182" s="216">
        <v>43521</v>
      </c>
      <c r="B2182" s="31">
        <v>4349</v>
      </c>
      <c r="C2182" s="31">
        <f t="shared" si="231"/>
        <v>4481.8571428571431</v>
      </c>
      <c r="D2182" s="7">
        <v>4633.0200000000004</v>
      </c>
      <c r="E2182" s="2">
        <v>2615.9</v>
      </c>
      <c r="H2182" s="2">
        <v>4313.0200000000004</v>
      </c>
      <c r="I2182" s="3">
        <v>2961.93</v>
      </c>
      <c r="J2182" s="7">
        <v>4758.97</v>
      </c>
      <c r="K2182" s="2">
        <v>2766.78</v>
      </c>
      <c r="N2182" s="7">
        <v>4438.97</v>
      </c>
      <c r="O2182" s="3">
        <v>3114.06</v>
      </c>
      <c r="P2182" s="7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7">
        <v>4510.8092999999999</v>
      </c>
      <c r="AJ2182" s="2">
        <f t="shared" si="227"/>
        <v>4141</v>
      </c>
      <c r="AK2182" s="2">
        <v>208</v>
      </c>
      <c r="AL2182" s="7">
        <v>3711.02</v>
      </c>
      <c r="AM2182" s="2">
        <v>2259.27</v>
      </c>
      <c r="AP2182" s="7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HM2182" s="7">
        <v>4689.21</v>
      </c>
      <c r="HN2182" s="3">
        <v>4369.21</v>
      </c>
      <c r="IO2182" s="2">
        <v>4487</v>
      </c>
      <c r="IP2182" s="53">
        <v>4488</v>
      </c>
      <c r="IQ2182" s="53"/>
      <c r="IR2182" s="53"/>
      <c r="IS2182" s="53"/>
      <c r="IT2182" s="53"/>
      <c r="IU2182" s="56"/>
      <c r="IV2182" s="56"/>
      <c r="IW2182" s="56"/>
      <c r="IX2182" s="56"/>
      <c r="IY2182" s="56"/>
      <c r="IZ2182" s="56"/>
      <c r="JA2182" s="56"/>
      <c r="JB2182" s="56"/>
      <c r="JC2182" s="56"/>
      <c r="JD2182" s="56"/>
      <c r="JE2182" s="56"/>
      <c r="JF2182" s="56"/>
      <c r="JG2182" s="56"/>
      <c r="JH2182" s="56"/>
      <c r="JI2182" s="56"/>
      <c r="JJ2182" s="56"/>
      <c r="JK2182" s="56"/>
      <c r="JL2182" s="56"/>
      <c r="JM2182" s="56"/>
      <c r="JN2182" s="56"/>
      <c r="JO2182" s="56"/>
      <c r="JP2182" s="155"/>
      <c r="JQ2182" s="56"/>
      <c r="JR2182" s="56"/>
      <c r="KA2182" s="247">
        <f t="shared" si="228"/>
        <v>4988.97</v>
      </c>
      <c r="KB2182" s="228">
        <f t="shared" si="229"/>
        <v>3638.5299999999997</v>
      </c>
      <c r="KC2182" s="246">
        <f t="shared" si="230"/>
        <v>3729.0800000000004</v>
      </c>
    </row>
    <row r="2183" spans="1:289" x14ac:dyDescent="0.3">
      <c r="A2183" s="216">
        <v>43522</v>
      </c>
      <c r="B2183" s="31">
        <v>4336</v>
      </c>
      <c r="C2183" s="31">
        <f t="shared" si="231"/>
        <v>4476.4285714285716</v>
      </c>
      <c r="D2183" s="7">
        <v>4549.1099999999997</v>
      </c>
      <c r="E2183" s="2">
        <v>2533.6</v>
      </c>
      <c r="H2183" s="2">
        <v>4229.1100000000006</v>
      </c>
      <c r="I2183" s="3">
        <v>2978.95</v>
      </c>
      <c r="J2183" s="7">
        <v>4731</v>
      </c>
      <c r="K2183" s="2">
        <v>2739.35</v>
      </c>
      <c r="N2183" s="7">
        <v>4411</v>
      </c>
      <c r="O2183" s="3">
        <v>3086.4</v>
      </c>
      <c r="P2183" s="7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7">
        <v>4468.2592999999997</v>
      </c>
      <c r="AJ2183" s="2">
        <f t="shared" si="227"/>
        <v>4128</v>
      </c>
      <c r="AK2183" s="2">
        <v>208</v>
      </c>
      <c r="AL2183" s="7">
        <v>3655.08</v>
      </c>
      <c r="AM2183" s="2">
        <v>2204.41</v>
      </c>
      <c r="AP2183" s="7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HM2183" s="7">
        <v>4619.29</v>
      </c>
      <c r="HN2183" s="3">
        <v>4299.29</v>
      </c>
      <c r="IO2183" s="2">
        <v>4468</v>
      </c>
      <c r="IP2183" s="53">
        <v>4478</v>
      </c>
      <c r="IQ2183" s="53"/>
      <c r="IR2183" s="53"/>
      <c r="IS2183" s="53"/>
      <c r="IT2183" s="53"/>
      <c r="IU2183" s="56"/>
      <c r="IV2183" s="56"/>
      <c r="IW2183" s="56"/>
      <c r="IX2183" s="56"/>
      <c r="IY2183" s="56"/>
      <c r="IZ2183" s="56"/>
      <c r="JA2183" s="56"/>
      <c r="JB2183" s="56"/>
      <c r="JC2183" s="56"/>
      <c r="JD2183" s="56"/>
      <c r="JE2183" s="56"/>
      <c r="JF2183" s="56"/>
      <c r="JG2183" s="56"/>
      <c r="JH2183" s="56"/>
      <c r="JI2183" s="56"/>
      <c r="JJ2183" s="56"/>
      <c r="JK2183" s="56"/>
      <c r="JL2183" s="56"/>
      <c r="JM2183" s="56"/>
      <c r="JN2183" s="56"/>
      <c r="JO2183" s="56"/>
      <c r="JP2183" s="155"/>
      <c r="JQ2183" s="56"/>
      <c r="JR2183" s="56"/>
      <c r="KA2183" s="247">
        <f t="shared" si="228"/>
        <v>4961</v>
      </c>
      <c r="KB2183" s="228">
        <f t="shared" si="229"/>
        <v>3625.92</v>
      </c>
      <c r="KC2183" s="246">
        <f t="shared" si="230"/>
        <v>3717.1200000000003</v>
      </c>
    </row>
    <row r="2184" spans="1:289" x14ac:dyDescent="0.3">
      <c r="A2184" s="216">
        <v>43523</v>
      </c>
      <c r="B2184" s="31">
        <v>4402</v>
      </c>
      <c r="C2184" s="31">
        <f t="shared" si="231"/>
        <v>4474</v>
      </c>
      <c r="D2184" s="7">
        <v>4549.05</v>
      </c>
      <c r="E2184" s="2">
        <v>2530.2800000000002</v>
      </c>
      <c r="H2184" s="2">
        <v>4229.05</v>
      </c>
      <c r="I2184" s="3">
        <v>2875.6</v>
      </c>
      <c r="J2184" s="7">
        <v>4760.58</v>
      </c>
      <c r="K2184" s="2">
        <v>2765.31</v>
      </c>
      <c r="N2184" s="7">
        <v>4440.58</v>
      </c>
      <c r="O2184" s="3">
        <v>3112.58</v>
      </c>
      <c r="P2184" s="7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7">
        <v>4498.0374000000002</v>
      </c>
      <c r="AJ2184" s="2">
        <f t="shared" ref="AJ2184:AJ2247" si="232">B2184-AK2184</f>
        <v>4194</v>
      </c>
      <c r="AK2184" s="2">
        <v>208</v>
      </c>
      <c r="AL2184" s="7">
        <v>3637.7</v>
      </c>
      <c r="AM2184" s="2">
        <v>2184.64</v>
      </c>
      <c r="AP2184" s="7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HM2184" s="7">
        <v>4619.78</v>
      </c>
      <c r="HN2184" s="3">
        <v>4299.78</v>
      </c>
      <c r="IO2184" s="2">
        <v>4522</v>
      </c>
      <c r="IP2184" s="53">
        <v>4485</v>
      </c>
      <c r="IQ2184" s="53"/>
      <c r="IR2184" s="53"/>
      <c r="IS2184" s="53"/>
      <c r="IT2184" s="53"/>
      <c r="IU2184" s="56"/>
      <c r="IV2184" s="56"/>
      <c r="IW2184" s="56"/>
      <c r="IX2184" s="56"/>
      <c r="IY2184" s="56"/>
      <c r="IZ2184" s="56"/>
      <c r="JA2184" s="56"/>
      <c r="JB2184" s="56"/>
      <c r="JC2184" s="56"/>
      <c r="JD2184" s="56"/>
      <c r="JE2184" s="56"/>
      <c r="JF2184" s="56"/>
      <c r="JG2184" s="56"/>
      <c r="JH2184" s="56"/>
      <c r="JI2184" s="56"/>
      <c r="JJ2184" s="56"/>
      <c r="JK2184" s="56"/>
      <c r="JL2184" s="56"/>
      <c r="JM2184" s="56"/>
      <c r="JN2184" s="56"/>
      <c r="JO2184" s="56"/>
      <c r="JP2184" s="155"/>
      <c r="JQ2184" s="56"/>
      <c r="JR2184" s="56"/>
      <c r="KA2184" s="247">
        <f t="shared" si="228"/>
        <v>4990.58</v>
      </c>
      <c r="KB2184" s="228">
        <f t="shared" si="229"/>
        <v>3689.9399999999996</v>
      </c>
      <c r="KC2184" s="246">
        <f t="shared" si="230"/>
        <v>3777.84</v>
      </c>
    </row>
    <row r="2185" spans="1:289" x14ac:dyDescent="0.3">
      <c r="A2185" s="216">
        <v>43524</v>
      </c>
      <c r="B2185" s="31">
        <v>4427</v>
      </c>
      <c r="C2185" s="31">
        <f t="shared" si="231"/>
        <v>4472.9047619047615</v>
      </c>
      <c r="D2185" s="7">
        <v>4610.45</v>
      </c>
      <c r="E2185" s="2">
        <v>2572.73</v>
      </c>
      <c r="H2185" s="2">
        <v>4290.45</v>
      </c>
      <c r="I2185" s="3">
        <v>2918.4</v>
      </c>
      <c r="J2185" s="7">
        <v>4767.04</v>
      </c>
      <c r="K2185" s="2">
        <v>2754.13</v>
      </c>
      <c r="N2185" s="7">
        <v>4447.04</v>
      </c>
      <c r="O2185" s="3">
        <v>3101.31</v>
      </c>
      <c r="P2185" s="7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7">
        <v>4533.2296999999999</v>
      </c>
      <c r="AJ2185" s="2">
        <f t="shared" si="232"/>
        <v>4219</v>
      </c>
      <c r="AK2185" s="2">
        <v>208</v>
      </c>
      <c r="AL2185" s="7">
        <v>3666.74</v>
      </c>
      <c r="AM2185" s="2">
        <v>2209.91</v>
      </c>
      <c r="AP2185" s="7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HM2185" s="7">
        <v>4667.66</v>
      </c>
      <c r="HN2185" s="3">
        <v>4347.66</v>
      </c>
      <c r="IO2185" s="2">
        <v>4558</v>
      </c>
      <c r="IP2185" s="53">
        <v>4485</v>
      </c>
      <c r="IQ2185" s="53"/>
      <c r="IR2185" s="53"/>
      <c r="IS2185" s="53"/>
      <c r="IT2185" s="53"/>
      <c r="IU2185" s="56"/>
      <c r="IV2185" s="56"/>
      <c r="IW2185" s="56"/>
      <c r="IX2185" s="56"/>
      <c r="IY2185" s="56"/>
      <c r="IZ2185" s="56"/>
      <c r="JA2185" s="56"/>
      <c r="JB2185" s="56"/>
      <c r="JC2185" s="56"/>
      <c r="JD2185" s="56"/>
      <c r="JE2185" s="56"/>
      <c r="JF2185" s="56"/>
      <c r="JG2185" s="56"/>
      <c r="JH2185" s="56"/>
      <c r="JI2185" s="56"/>
      <c r="JJ2185" s="56"/>
      <c r="JK2185" s="56"/>
      <c r="JL2185" s="56"/>
      <c r="JM2185" s="56"/>
      <c r="JN2185" s="56"/>
      <c r="JO2185" s="56"/>
      <c r="JP2185" s="155"/>
      <c r="JQ2185" s="56"/>
      <c r="JR2185" s="56"/>
      <c r="KA2185" s="247">
        <f t="shared" si="228"/>
        <v>4997.04</v>
      </c>
      <c r="KB2185" s="228">
        <f t="shared" si="229"/>
        <v>3714.1899999999996</v>
      </c>
      <c r="KC2185" s="246">
        <f t="shared" si="230"/>
        <v>3800.84</v>
      </c>
    </row>
    <row r="2186" spans="1:289" x14ac:dyDescent="0.3">
      <c r="A2186" s="216">
        <v>43525</v>
      </c>
      <c r="B2186" s="31">
        <v>4436</v>
      </c>
      <c r="C2186" s="31">
        <f t="shared" si="231"/>
        <v>4472.2380952380954</v>
      </c>
      <c r="D2186" s="7">
        <v>4650.3500000000004</v>
      </c>
      <c r="E2186" s="2">
        <v>2608.8000000000002</v>
      </c>
      <c r="H2186" s="2">
        <v>4330.3500000000004</v>
      </c>
      <c r="I2186" s="3">
        <v>2954.77</v>
      </c>
      <c r="J2186" s="7">
        <v>4793.7299999999996</v>
      </c>
      <c r="K2186" s="2">
        <v>2777.44</v>
      </c>
      <c r="N2186" s="7">
        <v>4473.7299999999996</v>
      </c>
      <c r="O2186" s="3">
        <v>3124.81</v>
      </c>
      <c r="P2186" s="7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7">
        <v>4560.3006999999998</v>
      </c>
      <c r="AJ2186" s="2">
        <f t="shared" si="232"/>
        <v>4228</v>
      </c>
      <c r="AK2186" s="2">
        <v>208</v>
      </c>
      <c r="AL2186" s="7">
        <v>3689.08</v>
      </c>
      <c r="AM2186" s="2">
        <v>2229.35</v>
      </c>
      <c r="AP2186" s="7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HM2186" s="7">
        <v>4750.96</v>
      </c>
      <c r="HN2186" s="3">
        <v>4430.96</v>
      </c>
      <c r="IO2186" s="2">
        <v>4557</v>
      </c>
      <c r="IP2186" s="53">
        <v>4490</v>
      </c>
      <c r="IQ2186" s="53"/>
      <c r="IR2186" s="53"/>
      <c r="IS2186" s="53"/>
      <c r="IT2186" s="53"/>
      <c r="IU2186" s="56"/>
      <c r="IV2186" s="56"/>
      <c r="IW2186" s="56"/>
      <c r="IX2186" s="56"/>
      <c r="IY2186" s="56"/>
      <c r="IZ2186" s="56"/>
      <c r="JA2186" s="56"/>
      <c r="JB2186" s="56"/>
      <c r="JC2186" s="56"/>
      <c r="JD2186" s="56"/>
      <c r="JE2186" s="56"/>
      <c r="JF2186" s="56"/>
      <c r="JG2186" s="56"/>
      <c r="JH2186" s="56"/>
      <c r="JI2186" s="56"/>
      <c r="JJ2186" s="56"/>
      <c r="JK2186" s="56"/>
      <c r="JL2186" s="56"/>
      <c r="JM2186" s="56"/>
      <c r="JN2186" s="56"/>
      <c r="JO2186" s="56"/>
      <c r="JP2186" s="155"/>
      <c r="JQ2186" s="56"/>
      <c r="JR2186" s="56"/>
      <c r="KA2186" s="247">
        <f t="shared" si="228"/>
        <v>5023.7299999999996</v>
      </c>
      <c r="KB2186" s="228">
        <f t="shared" si="229"/>
        <v>3722.92</v>
      </c>
      <c r="KC2186" s="246">
        <f t="shared" si="230"/>
        <v>3809.1200000000003</v>
      </c>
    </row>
    <row r="2187" spans="1:289" x14ac:dyDescent="0.3">
      <c r="A2187" s="216">
        <v>43528</v>
      </c>
      <c r="B2187" s="31">
        <v>4470</v>
      </c>
      <c r="C2187" s="31">
        <f t="shared" si="231"/>
        <v>4472.9047619047615</v>
      </c>
      <c r="D2187" s="7">
        <v>4658.05</v>
      </c>
      <c r="E2187" s="2">
        <v>2615.4299999999998</v>
      </c>
      <c r="H2187" s="2">
        <v>4338.05</v>
      </c>
      <c r="I2187" s="3">
        <v>2961.46</v>
      </c>
      <c r="J2187" s="7">
        <v>4801.74</v>
      </c>
      <c r="K2187" s="2">
        <v>2784.43</v>
      </c>
      <c r="N2187" s="7">
        <v>4481.74</v>
      </c>
      <c r="O2187" s="3">
        <v>3131.86</v>
      </c>
      <c r="P2187" s="7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7">
        <v>4568.4219999999996</v>
      </c>
      <c r="AJ2187" s="2">
        <f t="shared" si="232"/>
        <v>4262</v>
      </c>
      <c r="AK2187" s="2">
        <v>208</v>
      </c>
      <c r="AL2187" s="7">
        <v>3681.42</v>
      </c>
      <c r="AM2187" s="2">
        <v>2221.1</v>
      </c>
      <c r="AP2187" s="7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HM2187" s="7">
        <v>4672.71</v>
      </c>
      <c r="HN2187" s="3">
        <v>4352.71</v>
      </c>
      <c r="IO2187" s="2">
        <v>4589</v>
      </c>
      <c r="IP2187" s="53">
        <v>4510</v>
      </c>
      <c r="IQ2187" s="53"/>
      <c r="IR2187" s="53"/>
      <c r="IS2187" s="53"/>
      <c r="IT2187" s="53"/>
      <c r="IU2187" s="56"/>
      <c r="IV2187" s="56"/>
      <c r="IW2187" s="56"/>
      <c r="IX2187" s="56"/>
      <c r="IY2187" s="56"/>
      <c r="IZ2187" s="56"/>
      <c r="JA2187" s="56"/>
      <c r="JB2187" s="56"/>
      <c r="JC2187" s="56"/>
      <c r="JD2187" s="56"/>
      <c r="JE2187" s="56"/>
      <c r="JF2187" s="56"/>
      <c r="JG2187" s="56"/>
      <c r="JH2187" s="56"/>
      <c r="JI2187" s="56"/>
      <c r="JJ2187" s="56"/>
      <c r="JK2187" s="56"/>
      <c r="JL2187" s="56"/>
      <c r="JM2187" s="56"/>
      <c r="JN2187" s="56"/>
      <c r="JO2187" s="56"/>
      <c r="JP2187" s="155"/>
      <c r="JQ2187" s="56"/>
      <c r="JR2187" s="56"/>
      <c r="KA2187" s="247">
        <f t="shared" si="228"/>
        <v>5031.74</v>
      </c>
      <c r="KB2187" s="228">
        <f t="shared" si="229"/>
        <v>3755.8999999999996</v>
      </c>
      <c r="KC2187" s="246">
        <f t="shared" si="230"/>
        <v>3840.4000000000005</v>
      </c>
    </row>
    <row r="2188" spans="1:289" x14ac:dyDescent="0.3">
      <c r="A2188" s="216">
        <v>43529</v>
      </c>
      <c r="B2188" s="31">
        <v>4450</v>
      </c>
      <c r="C2188" s="31">
        <f t="shared" si="231"/>
        <v>4470.7619047619046</v>
      </c>
      <c r="D2188" s="7">
        <v>4630.91</v>
      </c>
      <c r="E2188" s="2">
        <v>2590.34</v>
      </c>
      <c r="H2188" s="2">
        <v>4310.91</v>
      </c>
      <c r="I2188" s="3">
        <v>2936.16</v>
      </c>
      <c r="J2188" s="7">
        <v>4788.3900000000003</v>
      </c>
      <c r="K2188" s="2">
        <v>2772.78</v>
      </c>
      <c r="N2188" s="7">
        <v>4468.3900000000003</v>
      </c>
      <c r="O2188" s="3">
        <v>3120.11</v>
      </c>
      <c r="P2188" s="7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7">
        <v>4535.0159999999996</v>
      </c>
      <c r="AJ2188" s="2">
        <f t="shared" si="232"/>
        <v>4242</v>
      </c>
      <c r="AK2188" s="2">
        <v>208</v>
      </c>
      <c r="AL2188" s="7">
        <v>3641.68</v>
      </c>
      <c r="AM2188" s="2">
        <v>2183.36</v>
      </c>
      <c r="AP2188" s="7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HM2188" s="7">
        <v>4688.4399999999996</v>
      </c>
      <c r="HN2188" s="3">
        <v>4368.4399999999996</v>
      </c>
      <c r="IO2188" s="2">
        <v>4580</v>
      </c>
      <c r="IP2188" s="53">
        <v>4510</v>
      </c>
      <c r="IQ2188" s="53"/>
      <c r="IR2188" s="53"/>
      <c r="IS2188" s="53"/>
      <c r="IT2188" s="53"/>
      <c r="IU2188" s="56"/>
      <c r="IV2188" s="56"/>
      <c r="IW2188" s="56"/>
      <c r="IX2188" s="56"/>
      <c r="IY2188" s="56"/>
      <c r="IZ2188" s="56"/>
      <c r="JA2188" s="56"/>
      <c r="JB2188" s="56"/>
      <c r="JC2188" s="56"/>
      <c r="JD2188" s="56"/>
      <c r="JE2188" s="56"/>
      <c r="JF2188" s="56"/>
      <c r="JG2188" s="56"/>
      <c r="JH2188" s="56"/>
      <c r="JI2188" s="56"/>
      <c r="JJ2188" s="56"/>
      <c r="JK2188" s="56"/>
      <c r="JL2188" s="56"/>
      <c r="JM2188" s="56"/>
      <c r="JN2188" s="56"/>
      <c r="JO2188" s="56"/>
      <c r="JP2188" s="155"/>
      <c r="JQ2188" s="56"/>
      <c r="JR2188" s="56"/>
      <c r="KA2188" s="247">
        <f t="shared" si="228"/>
        <v>5018.3900000000003</v>
      </c>
      <c r="KB2188" s="228">
        <f t="shared" si="229"/>
        <v>3736.5</v>
      </c>
      <c r="KC2188" s="246">
        <f t="shared" si="230"/>
        <v>3822</v>
      </c>
    </row>
    <row r="2189" spans="1:289" x14ac:dyDescent="0.3">
      <c r="A2189" s="216">
        <v>43530</v>
      </c>
      <c r="B2189" s="31">
        <v>4486</v>
      </c>
      <c r="C2189" s="31">
        <f t="shared" si="231"/>
        <v>4468.9047619047615</v>
      </c>
      <c r="D2189" s="7">
        <v>4714.12</v>
      </c>
      <c r="E2189" s="2">
        <v>2668.89</v>
      </c>
      <c r="H2189" s="2">
        <v>4394.12</v>
      </c>
      <c r="I2189" s="3">
        <v>3015.36</v>
      </c>
      <c r="J2189" s="7">
        <v>4815.08</v>
      </c>
      <c r="K2189" s="2">
        <v>2796.09</v>
      </c>
      <c r="N2189" s="7">
        <v>4495.08</v>
      </c>
      <c r="O2189" s="3">
        <v>3143.61</v>
      </c>
      <c r="P2189" s="7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7">
        <v>4553.8249999999998</v>
      </c>
      <c r="AJ2189" s="2">
        <f t="shared" si="232"/>
        <v>4278</v>
      </c>
      <c r="AK2189" s="2">
        <v>208</v>
      </c>
      <c r="AL2189" s="7">
        <v>3678.13</v>
      </c>
      <c r="AM2189" s="2">
        <v>2216.64</v>
      </c>
      <c r="AP2189" s="7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HM2189" s="7">
        <v>4714.42</v>
      </c>
      <c r="HN2189" s="3">
        <v>4394.42</v>
      </c>
      <c r="IO2189" s="2">
        <v>4593</v>
      </c>
      <c r="IP2189" s="53">
        <v>4510</v>
      </c>
      <c r="IQ2189" s="53"/>
      <c r="IR2189" s="53"/>
      <c r="IS2189" s="53"/>
      <c r="IT2189" s="53"/>
      <c r="IU2189" s="56"/>
      <c r="IV2189" s="56"/>
      <c r="IW2189" s="56"/>
      <c r="IX2189" s="56"/>
      <c r="IY2189" s="56"/>
      <c r="IZ2189" s="56"/>
      <c r="JA2189" s="56"/>
      <c r="JB2189" s="56"/>
      <c r="JC2189" s="56"/>
      <c r="JD2189" s="56"/>
      <c r="JE2189" s="56"/>
      <c r="JF2189" s="56"/>
      <c r="JG2189" s="56"/>
      <c r="JH2189" s="56"/>
      <c r="JI2189" s="56"/>
      <c r="JJ2189" s="56"/>
      <c r="JK2189" s="56"/>
      <c r="JL2189" s="56"/>
      <c r="JM2189" s="56"/>
      <c r="JN2189" s="56"/>
      <c r="JO2189" s="56"/>
      <c r="JP2189" s="155"/>
      <c r="JQ2189" s="56"/>
      <c r="JR2189" s="56"/>
      <c r="KA2189" s="247">
        <f t="shared" ref="KA2189:KA2252" si="233">J2189+230</f>
        <v>5045.08</v>
      </c>
      <c r="KB2189" s="228">
        <f t="shared" si="229"/>
        <v>3771.42</v>
      </c>
      <c r="KC2189" s="246">
        <f t="shared" si="230"/>
        <v>3855.12</v>
      </c>
    </row>
    <row r="2190" spans="1:289" x14ac:dyDescent="0.3">
      <c r="A2190" s="216">
        <v>43531</v>
      </c>
      <c r="B2190" s="31">
        <v>4515</v>
      </c>
      <c r="C2190" s="31">
        <f t="shared" si="231"/>
        <v>4469.1428571428569</v>
      </c>
      <c r="D2190" s="7">
        <v>4722.93</v>
      </c>
      <c r="E2190" s="2">
        <v>2655.21</v>
      </c>
      <c r="H2190" s="2">
        <v>4402.93</v>
      </c>
      <c r="I2190" s="3">
        <v>3001.57</v>
      </c>
      <c r="J2190" s="7">
        <v>4869.8</v>
      </c>
      <c r="K2190" s="2">
        <v>2842.29</v>
      </c>
      <c r="N2190" s="7">
        <v>4549.8</v>
      </c>
      <c r="O2190" s="3">
        <v>3190.2</v>
      </c>
      <c r="P2190" s="7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7">
        <v>4623.6869999999999</v>
      </c>
      <c r="AJ2190" s="2">
        <f t="shared" si="232"/>
        <v>4307</v>
      </c>
      <c r="AK2190" s="2">
        <v>208</v>
      </c>
      <c r="AL2190" s="7">
        <v>3735.69</v>
      </c>
      <c r="AM2190" s="2">
        <v>2266.66</v>
      </c>
      <c r="AP2190" s="7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HM2190" s="7">
        <v>4767.3</v>
      </c>
      <c r="HN2190" s="3">
        <v>4447.3</v>
      </c>
      <c r="IO2190" s="2">
        <v>4629</v>
      </c>
      <c r="IP2190" s="53">
        <v>4545</v>
      </c>
      <c r="IQ2190" s="72">
        <v>4430</v>
      </c>
      <c r="IR2190" s="56"/>
      <c r="IS2190" s="56"/>
      <c r="IT2190" s="56"/>
      <c r="IU2190" s="56"/>
      <c r="IV2190" s="56"/>
      <c r="IW2190" s="56"/>
      <c r="IX2190" s="56"/>
      <c r="IY2190" s="56"/>
      <c r="IZ2190" s="56"/>
      <c r="JA2190" s="56"/>
      <c r="JB2190" s="56"/>
      <c r="JC2190" s="56"/>
      <c r="JD2190" s="56"/>
      <c r="JE2190" s="56"/>
      <c r="JF2190" s="56"/>
      <c r="JG2190" s="56"/>
      <c r="JH2190" s="56"/>
      <c r="JI2190" s="56"/>
      <c r="JJ2190" s="56"/>
      <c r="JK2190" s="56"/>
      <c r="JL2190" s="56"/>
      <c r="JM2190" s="56"/>
      <c r="JN2190" s="56"/>
      <c r="JO2190" s="56"/>
      <c r="JP2190" s="155"/>
      <c r="JQ2190" s="56"/>
      <c r="JR2190" s="56"/>
      <c r="KA2190" s="247">
        <f t="shared" si="233"/>
        <v>5099.8</v>
      </c>
      <c r="KB2190" s="228">
        <f t="shared" si="229"/>
        <v>3799.55</v>
      </c>
      <c r="KC2190" s="246">
        <f t="shared" si="230"/>
        <v>3881.8</v>
      </c>
    </row>
    <row r="2191" spans="1:289" x14ac:dyDescent="0.3">
      <c r="A2191" s="216">
        <v>43532</v>
      </c>
      <c r="B2191" s="31">
        <v>4530</v>
      </c>
      <c r="C2191" s="31">
        <f t="shared" si="231"/>
        <v>4469.2380952380954</v>
      </c>
      <c r="D2191" s="7">
        <v>4644.1000000000004</v>
      </c>
      <c r="E2191" s="2">
        <v>2580.4299999999998</v>
      </c>
      <c r="H2191" s="2">
        <v>4324.1000000000004</v>
      </c>
      <c r="I2191" s="3">
        <v>2926.17</v>
      </c>
      <c r="J2191" s="7">
        <v>4833.93</v>
      </c>
      <c r="K2191" s="2">
        <v>2809.42</v>
      </c>
      <c r="N2191" s="7">
        <v>4513.93</v>
      </c>
      <c r="O2191" s="3">
        <v>3157.05</v>
      </c>
      <c r="P2191" s="7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7">
        <v>4602.1909999999998</v>
      </c>
      <c r="AJ2191" s="2">
        <f t="shared" si="232"/>
        <v>4322</v>
      </c>
      <c r="AK2191" s="2">
        <v>208</v>
      </c>
      <c r="AL2191" s="7">
        <v>3674.2</v>
      </c>
      <c r="AM2191" s="2">
        <v>2208.34</v>
      </c>
      <c r="AP2191" s="7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HM2191" s="7">
        <v>4673.6400000000003</v>
      </c>
      <c r="HN2191" s="3">
        <v>4353.6400000000003</v>
      </c>
      <c r="IO2191" s="2">
        <v>4642</v>
      </c>
      <c r="IP2191" s="53">
        <v>4570</v>
      </c>
      <c r="IQ2191" s="72">
        <v>4430</v>
      </c>
      <c r="IR2191" s="56"/>
      <c r="IS2191" s="56"/>
      <c r="IT2191" s="56"/>
      <c r="IU2191" s="56"/>
      <c r="IV2191" s="56"/>
      <c r="IW2191" s="56"/>
      <c r="IX2191" s="56"/>
      <c r="IY2191" s="56"/>
      <c r="IZ2191" s="56"/>
      <c r="JA2191" s="56"/>
      <c r="JB2191" s="56"/>
      <c r="JC2191" s="56"/>
      <c r="JD2191" s="56"/>
      <c r="JE2191" s="56"/>
      <c r="JF2191" s="56"/>
      <c r="JG2191" s="56"/>
      <c r="JH2191" s="56"/>
      <c r="JI2191" s="56"/>
      <c r="JJ2191" s="56"/>
      <c r="JK2191" s="56"/>
      <c r="JL2191" s="56"/>
      <c r="JM2191" s="56"/>
      <c r="JN2191" s="56"/>
      <c r="JO2191" s="56"/>
      <c r="JP2191" s="155"/>
      <c r="JQ2191" s="56"/>
      <c r="JR2191" s="56"/>
      <c r="KA2191" s="247">
        <f t="shared" si="233"/>
        <v>5063.93</v>
      </c>
      <c r="KB2191" s="228">
        <f t="shared" si="229"/>
        <v>3814.0999999999995</v>
      </c>
      <c r="KC2191" s="246">
        <f t="shared" si="230"/>
        <v>3895.6000000000004</v>
      </c>
    </row>
    <row r="2192" spans="1:289" x14ac:dyDescent="0.3">
      <c r="A2192" s="213">
        <v>43535</v>
      </c>
      <c r="B2192" s="31">
        <v>4512</v>
      </c>
      <c r="C2192" s="31">
        <f t="shared" si="231"/>
        <v>4468.6190476190477</v>
      </c>
      <c r="D2192" s="7">
        <v>4649.67</v>
      </c>
      <c r="E2192" s="2">
        <v>2590.64</v>
      </c>
      <c r="H2192" s="2">
        <v>4329.67</v>
      </c>
      <c r="I2192" s="3">
        <v>2936.46</v>
      </c>
      <c r="J2192" s="7">
        <v>4794.2</v>
      </c>
      <c r="K2192" s="2">
        <v>2774.75</v>
      </c>
      <c r="N2192" s="7">
        <v>4474.2</v>
      </c>
      <c r="O2192" s="3">
        <v>3122.1</v>
      </c>
      <c r="P2192" s="7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7">
        <v>4561.8859999999995</v>
      </c>
      <c r="AJ2192" s="2">
        <f t="shared" si="232"/>
        <v>4304</v>
      </c>
      <c r="AK2192" s="2">
        <v>208</v>
      </c>
      <c r="AL2192" s="7">
        <v>3641.45</v>
      </c>
      <c r="AM2192" s="2">
        <v>2179.92</v>
      </c>
      <c r="AP2192" s="7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HM2192" s="7">
        <v>4621.13</v>
      </c>
      <c r="HN2192" s="3">
        <v>4301.13</v>
      </c>
      <c r="IO2192" s="2">
        <v>4613</v>
      </c>
      <c r="IP2192" s="53">
        <v>4570</v>
      </c>
      <c r="IQ2192" s="72">
        <v>4430</v>
      </c>
      <c r="IR2192" s="56"/>
      <c r="IS2192" s="56"/>
      <c r="IT2192" s="56"/>
      <c r="IU2192" s="56"/>
      <c r="IV2192" s="56"/>
      <c r="IW2192" s="56"/>
      <c r="IX2192" s="56"/>
      <c r="IY2192" s="56"/>
      <c r="IZ2192" s="56"/>
      <c r="JA2192" s="56"/>
      <c r="JB2192" s="56"/>
      <c r="JC2192" s="56"/>
      <c r="JD2192" s="56"/>
      <c r="JE2192" s="56"/>
      <c r="JF2192" s="56"/>
      <c r="JG2192" s="56"/>
      <c r="JH2192" s="56"/>
      <c r="JI2192" s="56"/>
      <c r="JJ2192" s="56"/>
      <c r="JK2192" s="56"/>
      <c r="JL2192" s="56"/>
      <c r="JM2192" s="56"/>
      <c r="JN2192" s="56"/>
      <c r="JO2192" s="56"/>
      <c r="JP2192" s="155"/>
      <c r="JQ2192" s="56"/>
      <c r="JR2192" s="56"/>
      <c r="KA2192" s="247">
        <f t="shared" si="233"/>
        <v>5024.2</v>
      </c>
      <c r="KB2192" s="228">
        <f t="shared" si="229"/>
        <v>3796.6400000000003</v>
      </c>
      <c r="KC2192" s="246">
        <f t="shared" si="230"/>
        <v>3879.04</v>
      </c>
    </row>
    <row r="2193" spans="1:289" x14ac:dyDescent="0.3">
      <c r="A2193" s="213">
        <v>43536</v>
      </c>
      <c r="B2193" s="31">
        <v>4490</v>
      </c>
      <c r="C2193" s="31">
        <f t="shared" si="231"/>
        <v>4466.6190476190477</v>
      </c>
      <c r="D2193" s="7">
        <v>4631.5200000000004</v>
      </c>
      <c r="E2193" s="2">
        <v>2569.67</v>
      </c>
      <c r="H2193" s="2">
        <v>4311.5200000000004</v>
      </c>
      <c r="I2193" s="3">
        <v>2915.32</v>
      </c>
      <c r="J2193" s="7">
        <v>4835.2299999999996</v>
      </c>
      <c r="K2193" s="2">
        <v>2812.12</v>
      </c>
      <c r="N2193" s="7">
        <v>4515.2299999999996</v>
      </c>
      <c r="O2193" s="3">
        <v>3159.78</v>
      </c>
      <c r="P2193" s="7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7">
        <v>4487.1384000000007</v>
      </c>
      <c r="AJ2193" s="2">
        <f t="shared" si="232"/>
        <v>4282</v>
      </c>
      <c r="AK2193" s="2">
        <v>208</v>
      </c>
      <c r="AL2193" s="7">
        <v>3663.29</v>
      </c>
      <c r="AM2193" s="2">
        <v>2198.87</v>
      </c>
      <c r="AP2193" s="7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HM2193" s="7">
        <v>4602.78</v>
      </c>
      <c r="HN2193" s="3">
        <v>4282.7800000000007</v>
      </c>
      <c r="IO2193" s="2">
        <v>4588</v>
      </c>
      <c r="IP2193" s="53">
        <v>4542</v>
      </c>
      <c r="IQ2193" s="72">
        <v>4430</v>
      </c>
      <c r="IR2193" s="56"/>
      <c r="IS2193" s="56"/>
      <c r="IT2193" s="56"/>
      <c r="IU2193" s="56"/>
      <c r="IV2193" s="56"/>
      <c r="IW2193" s="56"/>
      <c r="IX2193" s="56"/>
      <c r="IY2193" s="56"/>
      <c r="IZ2193" s="56"/>
      <c r="JA2193" s="56"/>
      <c r="JB2193" s="56"/>
      <c r="JC2193" s="56"/>
      <c r="JD2193" s="56"/>
      <c r="JE2193" s="56"/>
      <c r="JF2193" s="56"/>
      <c r="JG2193" s="56"/>
      <c r="JH2193" s="56"/>
      <c r="JI2193" s="56"/>
      <c r="JJ2193" s="56"/>
      <c r="JK2193" s="56"/>
      <c r="JL2193" s="56"/>
      <c r="JM2193" s="56"/>
      <c r="JN2193" s="56"/>
      <c r="JO2193" s="56"/>
      <c r="JP2193" s="155"/>
      <c r="JQ2193" s="56"/>
      <c r="JR2193" s="56"/>
      <c r="KA2193" s="247">
        <f t="shared" si="233"/>
        <v>5065.2299999999996</v>
      </c>
      <c r="KB2193" s="228">
        <f t="shared" si="229"/>
        <v>3775.3</v>
      </c>
      <c r="KC2193" s="246">
        <f t="shared" si="230"/>
        <v>3858.8</v>
      </c>
    </row>
    <row r="2194" spans="1:289" x14ac:dyDescent="0.3">
      <c r="A2194" s="213">
        <v>43537</v>
      </c>
      <c r="B2194" s="31">
        <v>4534</v>
      </c>
      <c r="C2194" s="31">
        <f t="shared" si="231"/>
        <v>4466.2857142857147</v>
      </c>
      <c r="D2194" s="7">
        <v>4746.95</v>
      </c>
      <c r="E2194" s="2">
        <v>2680.61</v>
      </c>
      <c r="H2194" s="2">
        <v>4426.96</v>
      </c>
      <c r="I2194" s="3">
        <v>3027.18</v>
      </c>
      <c r="J2194" s="7">
        <v>4849.2299999999996</v>
      </c>
      <c r="K2194" s="2">
        <v>2823.73</v>
      </c>
      <c r="N2194" s="7">
        <v>4529.2299999999996</v>
      </c>
      <c r="O2194" s="3">
        <v>3171.48</v>
      </c>
      <c r="P2194" s="7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7">
        <v>4500.2223999999997</v>
      </c>
      <c r="AJ2194" s="2">
        <f t="shared" si="232"/>
        <v>4326</v>
      </c>
      <c r="AK2194" s="2">
        <v>208</v>
      </c>
      <c r="AL2194" s="7">
        <v>3717.98</v>
      </c>
      <c r="AM2194" s="2">
        <v>2251.27</v>
      </c>
      <c r="AP2194" s="7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HM2194" s="7">
        <v>4601.38</v>
      </c>
      <c r="HN2194" s="3">
        <v>4281.38</v>
      </c>
      <c r="IO2194" s="2">
        <v>4631</v>
      </c>
      <c r="IP2194" s="53">
        <v>4542</v>
      </c>
      <c r="IQ2194" s="72">
        <v>4430</v>
      </c>
      <c r="IR2194" s="56"/>
      <c r="IS2194" s="56"/>
      <c r="IT2194" s="56"/>
      <c r="IU2194" s="56"/>
      <c r="IV2194" s="56"/>
      <c r="IW2194" s="56"/>
      <c r="IX2194" s="56"/>
      <c r="IY2194" s="56"/>
      <c r="IZ2194" s="56"/>
      <c r="JA2194" s="56"/>
      <c r="JB2194" s="56"/>
      <c r="JC2194" s="56"/>
      <c r="JD2194" s="56"/>
      <c r="JE2194" s="56"/>
      <c r="JF2194" s="56"/>
      <c r="JG2194" s="56"/>
      <c r="JH2194" s="56"/>
      <c r="JI2194" s="56"/>
      <c r="JJ2194" s="56"/>
      <c r="JK2194" s="56"/>
      <c r="JL2194" s="56"/>
      <c r="JM2194" s="56"/>
      <c r="JN2194" s="56"/>
      <c r="JO2194" s="56"/>
      <c r="JP2194" s="155"/>
      <c r="JQ2194" s="56"/>
      <c r="JR2194" s="56"/>
      <c r="KA2194" s="247">
        <f t="shared" si="233"/>
        <v>5079.2299999999996</v>
      </c>
      <c r="KB2194" s="228">
        <f t="shared" si="229"/>
        <v>3817.9799999999996</v>
      </c>
      <c r="KC2194" s="246">
        <f t="shared" si="230"/>
        <v>3899.2799999999997</v>
      </c>
    </row>
    <row r="2195" spans="1:289" x14ac:dyDescent="0.3">
      <c r="A2195" s="213">
        <v>43538</v>
      </c>
      <c r="B2195" s="31">
        <v>4540</v>
      </c>
      <c r="C2195" s="31">
        <f t="shared" si="231"/>
        <v>4466.4285714285716</v>
      </c>
      <c r="D2195" s="7">
        <v>4718.5200000000004</v>
      </c>
      <c r="E2195" s="2">
        <v>2650.83</v>
      </c>
      <c r="H2195" s="2">
        <v>4398.53</v>
      </c>
      <c r="I2195" s="3">
        <v>2997.15</v>
      </c>
      <c r="J2195" s="7">
        <v>4850.4799999999996</v>
      </c>
      <c r="K2195" s="2">
        <v>2808.91</v>
      </c>
      <c r="N2195" s="7">
        <v>4530.4799999999996</v>
      </c>
      <c r="O2195" s="3">
        <v>3156.54</v>
      </c>
      <c r="P2195" s="7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7">
        <v>4515.9232000000002</v>
      </c>
      <c r="AJ2195" s="2">
        <f t="shared" si="232"/>
        <v>4332</v>
      </c>
      <c r="AK2195" s="2">
        <v>208</v>
      </c>
      <c r="AL2195" s="7">
        <v>3745.92</v>
      </c>
      <c r="AM2195" s="2">
        <v>2277.19</v>
      </c>
      <c r="AP2195" s="7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HM2195" s="7">
        <v>4645.6000000000004</v>
      </c>
      <c r="HN2195" s="3">
        <v>4325.6000000000004</v>
      </c>
      <c r="IO2195" s="2">
        <v>4650</v>
      </c>
      <c r="IP2195" s="53">
        <v>4550</v>
      </c>
      <c r="IQ2195" s="72">
        <v>4430</v>
      </c>
      <c r="IR2195" s="56"/>
      <c r="IS2195" s="56"/>
      <c r="IT2195" s="56"/>
      <c r="IU2195" s="56"/>
      <c r="IV2195" s="56"/>
      <c r="IW2195" s="56"/>
      <c r="IX2195" s="56"/>
      <c r="IY2195" s="56"/>
      <c r="IZ2195" s="56"/>
      <c r="JA2195" s="56"/>
      <c r="JB2195" s="56"/>
      <c r="JC2195" s="56"/>
      <c r="JD2195" s="56"/>
      <c r="JE2195" s="56"/>
      <c r="JF2195" s="56"/>
      <c r="JG2195" s="56"/>
      <c r="JH2195" s="56"/>
      <c r="JI2195" s="56"/>
      <c r="JJ2195" s="56"/>
      <c r="JK2195" s="56"/>
      <c r="JL2195" s="56"/>
      <c r="JM2195" s="56"/>
      <c r="JN2195" s="56"/>
      <c r="JO2195" s="56"/>
      <c r="JP2195" s="155"/>
      <c r="JQ2195" s="56"/>
      <c r="JR2195" s="56"/>
      <c r="KA2195" s="247">
        <f t="shared" si="233"/>
        <v>5080.4799999999996</v>
      </c>
      <c r="KB2195" s="228">
        <f t="shared" si="229"/>
        <v>3823.8</v>
      </c>
      <c r="KC2195" s="246">
        <f t="shared" si="230"/>
        <v>3904.8</v>
      </c>
    </row>
    <row r="2196" spans="1:289" x14ac:dyDescent="0.3">
      <c r="A2196" s="213">
        <v>43539</v>
      </c>
      <c r="B2196" s="31">
        <v>4559</v>
      </c>
      <c r="C2196" s="31">
        <f t="shared" si="231"/>
        <v>4466.2380952380954</v>
      </c>
      <c r="D2196" s="7">
        <v>4698.0600000000004</v>
      </c>
      <c r="E2196" s="2">
        <v>2633.3</v>
      </c>
      <c r="H2196" s="2">
        <v>4378.0600000000004</v>
      </c>
      <c r="I2196" s="3">
        <v>2979.47</v>
      </c>
      <c r="J2196" s="7">
        <v>4858.4399999999996</v>
      </c>
      <c r="K2196" s="2">
        <v>2819.09</v>
      </c>
      <c r="N2196" s="7">
        <v>4538.4399999999996</v>
      </c>
      <c r="O2196" s="3">
        <v>3166.8</v>
      </c>
      <c r="P2196" s="7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7">
        <v>4494.9888000000001</v>
      </c>
      <c r="AJ2196" s="2">
        <f t="shared" si="232"/>
        <v>4351</v>
      </c>
      <c r="AK2196" s="2">
        <v>208</v>
      </c>
      <c r="AL2196" s="7">
        <v>3800.99</v>
      </c>
      <c r="AM2196" s="2">
        <v>2333.17</v>
      </c>
      <c r="AP2196" s="7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24">
        <v>4744.1000000000004</v>
      </c>
      <c r="CU2196" s="24">
        <v>2684.57</v>
      </c>
      <c r="CV2196" s="24">
        <v>4424.1000000000004</v>
      </c>
      <c r="CW2196" s="24">
        <v>3028.12</v>
      </c>
      <c r="DA2196" s="24">
        <v>4744.1000000000004</v>
      </c>
      <c r="DB2196" s="24">
        <v>2684.57</v>
      </c>
      <c r="DC2196" s="24">
        <v>4424.1000000000004</v>
      </c>
      <c r="DD2196" s="24">
        <v>3028.12</v>
      </c>
      <c r="DE2196" s="24"/>
      <c r="DF2196" s="24"/>
      <c r="DG2196" s="24"/>
      <c r="DH2196" s="24"/>
      <c r="DI2196" s="24"/>
      <c r="DJ2196" s="24"/>
      <c r="DK2196" s="24"/>
      <c r="DL2196" s="24"/>
      <c r="DM2196" s="24"/>
      <c r="DN2196" s="24"/>
      <c r="DO2196" s="24"/>
      <c r="DP2196" s="24"/>
      <c r="DQ2196" s="24"/>
      <c r="DR2196" s="24"/>
      <c r="DS2196" s="24"/>
      <c r="DT2196" s="24"/>
      <c r="DU2196" s="24"/>
      <c r="DV2196" s="24"/>
      <c r="DW2196" s="24"/>
      <c r="DX2196" s="24"/>
      <c r="DY2196" s="24"/>
      <c r="DZ2196" s="24"/>
      <c r="EA2196" s="24"/>
      <c r="EB2196" s="24"/>
      <c r="EC2196" s="24"/>
      <c r="ED2196" s="24"/>
      <c r="EE2196" s="24"/>
      <c r="EF2196" s="24"/>
      <c r="EG2196" s="24"/>
      <c r="EH2196" s="24"/>
      <c r="EI2196" s="24"/>
      <c r="EJ2196" s="24"/>
      <c r="EK2196" s="24"/>
      <c r="EL2196" s="24"/>
      <c r="EM2196" s="24"/>
      <c r="EN2196" s="24"/>
      <c r="EO2196" s="24"/>
      <c r="EP2196" s="24"/>
      <c r="EQ2196" s="24"/>
      <c r="ER2196" s="24"/>
      <c r="ES2196" s="24"/>
      <c r="ET2196" s="24"/>
      <c r="EU2196" s="24"/>
      <c r="EV2196" s="24"/>
      <c r="EW2196" s="24"/>
      <c r="EX2196" s="24"/>
      <c r="EY2196" s="24"/>
      <c r="EZ2196" s="24"/>
      <c r="FA2196" s="24"/>
      <c r="FB2196" s="24"/>
      <c r="FC2196" s="24"/>
      <c r="FD2196" s="24"/>
      <c r="FE2196" s="24"/>
      <c r="FF2196" s="24"/>
      <c r="FG2196" s="24"/>
      <c r="FH2196" s="24"/>
      <c r="FI2196" s="24"/>
      <c r="FJ2196" s="24"/>
      <c r="FK2196" s="119"/>
      <c r="FL2196" s="17"/>
      <c r="FM2196" s="24"/>
      <c r="FN2196" s="24"/>
      <c r="FO2196" s="119"/>
      <c r="FP2196" s="17"/>
      <c r="FQ2196" s="24"/>
      <c r="FR2196" s="17"/>
      <c r="FS2196" s="24"/>
      <c r="FT2196" s="17"/>
      <c r="FU2196" s="24"/>
      <c r="FV2196" s="17"/>
      <c r="FW2196" s="24"/>
      <c r="FX2196" s="17"/>
      <c r="FY2196" s="24"/>
      <c r="FZ2196" s="17"/>
      <c r="GA2196" s="24"/>
      <c r="GB2196" s="17"/>
      <c r="GC2196" s="24"/>
      <c r="GD2196" s="17"/>
      <c r="GE2196" s="24"/>
      <c r="GF2196" s="17"/>
      <c r="GG2196" s="24"/>
      <c r="GH2196" s="17"/>
      <c r="GI2196" s="24"/>
      <c r="GJ2196" s="24"/>
      <c r="GK2196" s="24"/>
      <c r="GL2196" s="24"/>
      <c r="GM2196" s="24"/>
      <c r="GN2196" s="24"/>
      <c r="GO2196" s="24"/>
      <c r="GP2196" s="24"/>
      <c r="GQ2196" s="24"/>
      <c r="GR2196" s="24"/>
      <c r="GS2196" s="24"/>
      <c r="GT2196" s="24"/>
      <c r="GU2196" s="24"/>
      <c r="GV2196" s="24"/>
      <c r="GW2196" s="24"/>
      <c r="GX2196" s="24"/>
      <c r="GY2196" s="24"/>
      <c r="GZ2196" s="24"/>
      <c r="HA2196" s="24"/>
      <c r="HB2196" s="24"/>
      <c r="HC2196" s="24"/>
      <c r="HD2196" s="24"/>
      <c r="HE2196" s="24"/>
      <c r="HF2196" s="24"/>
      <c r="HG2196" s="24"/>
      <c r="HH2196" s="24"/>
      <c r="HI2196" s="24"/>
      <c r="HJ2196" s="24"/>
      <c r="HK2196" s="24"/>
      <c r="HL2196" s="24"/>
      <c r="HM2196" s="7">
        <v>4625.55</v>
      </c>
      <c r="HN2196" s="3">
        <v>4305.55</v>
      </c>
      <c r="IO2196" s="2">
        <v>4666</v>
      </c>
      <c r="IP2196" s="53">
        <v>4550</v>
      </c>
      <c r="IQ2196" s="72">
        <v>4430</v>
      </c>
      <c r="IR2196" s="56"/>
      <c r="IS2196" s="56"/>
      <c r="IT2196" s="56"/>
      <c r="IU2196" s="56"/>
      <c r="IV2196" s="56"/>
      <c r="IW2196" s="56"/>
      <c r="IX2196" s="56"/>
      <c r="IY2196" s="56"/>
      <c r="IZ2196" s="56"/>
      <c r="JA2196" s="56"/>
      <c r="JB2196" s="56"/>
      <c r="JC2196" s="56"/>
      <c r="JD2196" s="56"/>
      <c r="JE2196" s="56"/>
      <c r="JF2196" s="56"/>
      <c r="JG2196" s="56"/>
      <c r="JH2196" s="56"/>
      <c r="JI2196" s="56"/>
      <c r="JJ2196" s="56"/>
      <c r="JK2196" s="56"/>
      <c r="JL2196" s="56"/>
      <c r="JM2196" s="56"/>
      <c r="JN2196" s="56"/>
      <c r="JO2196" s="56"/>
      <c r="JP2196" s="155"/>
      <c r="JQ2196" s="56"/>
      <c r="JR2196" s="56"/>
      <c r="KA2196" s="247">
        <f t="shared" si="233"/>
        <v>5088.4399999999996</v>
      </c>
      <c r="KB2196" s="228">
        <f t="shared" si="229"/>
        <v>3842.2299999999996</v>
      </c>
      <c r="KC2196" s="246">
        <f t="shared" si="230"/>
        <v>3922.2799999999997</v>
      </c>
    </row>
    <row r="2197" spans="1:289" x14ac:dyDescent="0.3">
      <c r="A2197" s="213">
        <v>43542</v>
      </c>
      <c r="B2197" s="31">
        <v>4590</v>
      </c>
      <c r="C2197" s="31">
        <f t="shared" si="231"/>
        <v>4467.7142857142853</v>
      </c>
      <c r="D2197" s="7">
        <v>4729.78</v>
      </c>
      <c r="E2197" s="2">
        <v>2664.09</v>
      </c>
      <c r="H2197" s="2">
        <v>4409.78</v>
      </c>
      <c r="I2197" s="3">
        <v>3010.52</v>
      </c>
      <c r="J2197" s="7">
        <v>4861.1099999999997</v>
      </c>
      <c r="K2197" s="2">
        <v>2821.41</v>
      </c>
      <c r="N2197" s="7">
        <v>4541.1099999999997</v>
      </c>
      <c r="O2197" s="3">
        <v>3136.14</v>
      </c>
      <c r="P2197" s="7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7">
        <v>4497.6055999999999</v>
      </c>
      <c r="AJ2197" s="2">
        <f t="shared" si="232"/>
        <v>4382</v>
      </c>
      <c r="AK2197" s="2">
        <v>208</v>
      </c>
      <c r="AL2197" s="7">
        <v>3832.42</v>
      </c>
      <c r="AM2197" s="2">
        <v>2363.7600000000002</v>
      </c>
      <c r="AP2197" s="7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24">
        <v>4678.3100000000004</v>
      </c>
      <c r="CU2197" s="24">
        <v>2716.31</v>
      </c>
      <c r="CV2197" s="24">
        <v>4358.3100000000004</v>
      </c>
      <c r="CW2197" s="24">
        <v>3036.16</v>
      </c>
      <c r="DA2197" s="24">
        <v>4678.3100000000004</v>
      </c>
      <c r="DB2197" s="24">
        <v>2716.31</v>
      </c>
      <c r="DC2197" s="24">
        <v>4358.3100000000004</v>
      </c>
      <c r="DD2197" s="24">
        <v>3036.16</v>
      </c>
      <c r="DE2197" s="24"/>
      <c r="DF2197" s="24"/>
      <c r="DG2197" s="24"/>
      <c r="DH2197" s="24"/>
      <c r="DI2197" s="24"/>
      <c r="DJ2197" s="24"/>
      <c r="DK2197" s="24"/>
      <c r="DL2197" s="24"/>
      <c r="DM2197" s="24"/>
      <c r="DN2197" s="24"/>
      <c r="DO2197" s="24"/>
      <c r="DP2197" s="24"/>
      <c r="DQ2197" s="24"/>
      <c r="DR2197" s="24"/>
      <c r="DS2197" s="24"/>
      <c r="DT2197" s="24"/>
      <c r="DU2197" s="24"/>
      <c r="DV2197" s="24"/>
      <c r="DW2197" s="24"/>
      <c r="DX2197" s="24"/>
      <c r="DY2197" s="24"/>
      <c r="DZ2197" s="24"/>
      <c r="EA2197" s="24"/>
      <c r="EB2197" s="24"/>
      <c r="EC2197" s="24"/>
      <c r="ED2197" s="24"/>
      <c r="EE2197" s="24"/>
      <c r="EF2197" s="24"/>
      <c r="EG2197" s="24"/>
      <c r="EH2197" s="24"/>
      <c r="EI2197" s="24"/>
      <c r="EJ2197" s="24"/>
      <c r="EK2197" s="24"/>
      <c r="EL2197" s="24"/>
      <c r="EM2197" s="24"/>
      <c r="EN2197" s="24"/>
      <c r="EO2197" s="24"/>
      <c r="EP2197" s="24"/>
      <c r="EQ2197" s="24"/>
      <c r="ER2197" s="24"/>
      <c r="ES2197" s="24"/>
      <c r="ET2197" s="24"/>
      <c r="EU2197" s="24"/>
      <c r="EV2197" s="24"/>
      <c r="EW2197" s="24"/>
      <c r="EX2197" s="24"/>
      <c r="EY2197" s="24"/>
      <c r="EZ2197" s="24"/>
      <c r="FA2197" s="24"/>
      <c r="FB2197" s="24"/>
      <c r="FC2197" s="24"/>
      <c r="FD2197" s="24"/>
      <c r="FE2197" s="24"/>
      <c r="FF2197" s="24"/>
      <c r="FG2197" s="24"/>
      <c r="FH2197" s="24"/>
      <c r="FI2197" s="24"/>
      <c r="FJ2197" s="24"/>
      <c r="FK2197" s="119"/>
      <c r="FL2197" s="17"/>
      <c r="FM2197" s="24"/>
      <c r="FN2197" s="24"/>
      <c r="FO2197" s="119"/>
      <c r="FP2197" s="17"/>
      <c r="FQ2197" s="24"/>
      <c r="FR2197" s="17"/>
      <c r="FS2197" s="24"/>
      <c r="FT2197" s="17"/>
      <c r="FU2197" s="24"/>
      <c r="FV2197" s="17"/>
      <c r="FW2197" s="24"/>
      <c r="FX2197" s="17"/>
      <c r="FY2197" s="24"/>
      <c r="FZ2197" s="17"/>
      <c r="GA2197" s="24"/>
      <c r="GB2197" s="17"/>
      <c r="GC2197" s="24"/>
      <c r="GD2197" s="17"/>
      <c r="GE2197" s="24"/>
      <c r="GF2197" s="17"/>
      <c r="GG2197" s="24"/>
      <c r="GH2197" s="17"/>
      <c r="GI2197" s="24"/>
      <c r="GJ2197" s="24"/>
      <c r="GK2197" s="24"/>
      <c r="GL2197" s="24"/>
      <c r="GM2197" s="24"/>
      <c r="GN2197" s="24"/>
      <c r="GO2197" s="24"/>
      <c r="GP2197" s="24"/>
      <c r="GQ2197" s="24"/>
      <c r="GR2197" s="24"/>
      <c r="GS2197" s="24"/>
      <c r="GT2197" s="24"/>
      <c r="GU2197" s="24"/>
      <c r="GV2197" s="24"/>
      <c r="GW2197" s="24"/>
      <c r="GX2197" s="24"/>
      <c r="GY2197" s="24"/>
      <c r="GZ2197" s="24"/>
      <c r="HA2197" s="24"/>
      <c r="HB2197" s="24"/>
      <c r="HC2197" s="24"/>
      <c r="HD2197" s="24"/>
      <c r="HE2197" s="24"/>
      <c r="HF2197" s="24"/>
      <c r="HG2197" s="24"/>
      <c r="HH2197" s="24"/>
      <c r="HI2197" s="24"/>
      <c r="HJ2197" s="24"/>
      <c r="HK2197" s="24"/>
      <c r="HL2197" s="24"/>
      <c r="HM2197" s="7">
        <v>4671.8</v>
      </c>
      <c r="HN2197" s="3">
        <v>4351.8</v>
      </c>
      <c r="IO2197" s="2">
        <v>4690</v>
      </c>
      <c r="IP2197" s="53">
        <v>4576</v>
      </c>
      <c r="IQ2197" s="72">
        <v>4430</v>
      </c>
      <c r="IR2197" s="56"/>
      <c r="IS2197" s="56"/>
      <c r="IT2197" s="56"/>
      <c r="IU2197" s="56"/>
      <c r="IV2197" s="56"/>
      <c r="IW2197" s="56"/>
      <c r="IX2197" s="56"/>
      <c r="IY2197" s="56"/>
      <c r="IZ2197" s="56"/>
      <c r="JA2197" s="56"/>
      <c r="JB2197" s="56"/>
      <c r="JC2197" s="56"/>
      <c r="JD2197" s="56"/>
      <c r="JE2197" s="56"/>
      <c r="JF2197" s="56"/>
      <c r="JG2197" s="56"/>
      <c r="JH2197" s="56"/>
      <c r="JI2197" s="56"/>
      <c r="JJ2197" s="56"/>
      <c r="JK2197" s="56"/>
      <c r="JL2197" s="56"/>
      <c r="JM2197" s="56"/>
      <c r="JN2197" s="56"/>
      <c r="JO2197" s="56"/>
      <c r="JP2197" s="155"/>
      <c r="JQ2197" s="56"/>
      <c r="JR2197" s="56"/>
      <c r="KA2197" s="247">
        <f t="shared" si="233"/>
        <v>5091.1099999999997</v>
      </c>
      <c r="KB2197" s="228">
        <f t="shared" si="229"/>
        <v>3872.3</v>
      </c>
      <c r="KC2197" s="246">
        <f t="shared" si="230"/>
        <v>3950.8</v>
      </c>
    </row>
    <row r="2198" spans="1:289" x14ac:dyDescent="0.3">
      <c r="A2198" s="213">
        <v>43543</v>
      </c>
      <c r="B2198" s="31">
        <v>4598</v>
      </c>
      <c r="C2198" s="31">
        <f t="shared" si="231"/>
        <v>4473.7619047619046</v>
      </c>
      <c r="D2198" s="7">
        <v>4718.5200000000004</v>
      </c>
      <c r="E2198" s="2">
        <v>2650.83</v>
      </c>
      <c r="H2198" s="2">
        <v>4398.5200000000004</v>
      </c>
      <c r="I2198" s="3">
        <v>2997.15</v>
      </c>
      <c r="J2198" s="7">
        <v>4865.13</v>
      </c>
      <c r="K2198" s="2">
        <v>2823.28</v>
      </c>
      <c r="N2198" s="7">
        <v>4545.13</v>
      </c>
      <c r="O2198" s="3">
        <v>3171.03</v>
      </c>
      <c r="P2198" s="7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7">
        <v>4530.8732</v>
      </c>
      <c r="AJ2198" s="2">
        <f t="shared" si="232"/>
        <v>4390</v>
      </c>
      <c r="AK2198" s="2">
        <v>208</v>
      </c>
      <c r="AL2198" s="7">
        <v>3907.1</v>
      </c>
      <c r="AM2198" s="2">
        <v>2435.27</v>
      </c>
      <c r="AP2198" s="7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24">
        <v>4690.12</v>
      </c>
      <c r="CU2198" s="24">
        <v>2702.24</v>
      </c>
      <c r="CV2198" s="24">
        <v>4370.12</v>
      </c>
      <c r="CW2198" s="24">
        <v>3048.97</v>
      </c>
      <c r="DA2198" s="24">
        <v>4690.12</v>
      </c>
      <c r="DB2198" s="24">
        <v>2702.24</v>
      </c>
      <c r="DC2198" s="24">
        <v>4370.12</v>
      </c>
      <c r="DD2198" s="24">
        <v>3048.97</v>
      </c>
      <c r="DE2198" s="24"/>
      <c r="DF2198" s="24"/>
      <c r="DG2198" s="24"/>
      <c r="DH2198" s="24"/>
      <c r="DI2198" s="24"/>
      <c r="DJ2198" s="24"/>
      <c r="DK2198" s="24"/>
      <c r="DL2198" s="24"/>
      <c r="DM2198" s="24"/>
      <c r="DN2198" s="24"/>
      <c r="DO2198" s="24"/>
      <c r="DP2198" s="24"/>
      <c r="DQ2198" s="24"/>
      <c r="DR2198" s="24"/>
      <c r="DS2198" s="24"/>
      <c r="DT2198" s="24"/>
      <c r="DU2198" s="24"/>
      <c r="DV2198" s="24"/>
      <c r="DW2198" s="24"/>
      <c r="DX2198" s="24"/>
      <c r="DY2198" s="24"/>
      <c r="DZ2198" s="24"/>
      <c r="EA2198" s="24"/>
      <c r="EB2198" s="24"/>
      <c r="EC2198" s="24"/>
      <c r="ED2198" s="24"/>
      <c r="EE2198" s="24"/>
      <c r="EF2198" s="24"/>
      <c r="EG2198" s="24"/>
      <c r="EH2198" s="24"/>
      <c r="EI2198" s="24"/>
      <c r="EJ2198" s="24"/>
      <c r="EK2198" s="24"/>
      <c r="EL2198" s="24"/>
      <c r="EM2198" s="24"/>
      <c r="EN2198" s="24"/>
      <c r="EO2198" s="24"/>
      <c r="EP2198" s="24"/>
      <c r="EQ2198" s="24"/>
      <c r="ER2198" s="24"/>
      <c r="ES2198" s="24"/>
      <c r="ET2198" s="24"/>
      <c r="EU2198" s="24"/>
      <c r="EV2198" s="24"/>
      <c r="EW2198" s="24"/>
      <c r="EX2198" s="24"/>
      <c r="EY2198" s="24"/>
      <c r="EZ2198" s="24"/>
      <c r="FA2198" s="24"/>
      <c r="FB2198" s="24"/>
      <c r="FC2198" s="24"/>
      <c r="FD2198" s="24"/>
      <c r="FE2198" s="24"/>
      <c r="FF2198" s="24"/>
      <c r="FG2198" s="24"/>
      <c r="FH2198" s="24"/>
      <c r="FI2198" s="24"/>
      <c r="FJ2198" s="24"/>
      <c r="FK2198" s="119"/>
      <c r="FL2198" s="17"/>
      <c r="FM2198" s="24"/>
      <c r="FN2198" s="24"/>
      <c r="FO2198" s="119"/>
      <c r="FP2198" s="17"/>
      <c r="FQ2198" s="24"/>
      <c r="FR2198" s="17"/>
      <c r="FS2198" s="24"/>
      <c r="FT2198" s="17"/>
      <c r="FU2198" s="24"/>
      <c r="FV2198" s="17"/>
      <c r="FW2198" s="24"/>
      <c r="FX2198" s="17"/>
      <c r="FY2198" s="24"/>
      <c r="FZ2198" s="17"/>
      <c r="GA2198" s="24"/>
      <c r="GB2198" s="17"/>
      <c r="GC2198" s="24"/>
      <c r="GD2198" s="17"/>
      <c r="GE2198" s="24"/>
      <c r="GF2198" s="17"/>
      <c r="GG2198" s="24"/>
      <c r="GH2198" s="17"/>
      <c r="GI2198" s="24"/>
      <c r="GJ2198" s="24"/>
      <c r="GK2198" s="24"/>
      <c r="GL2198" s="24"/>
      <c r="GM2198" s="24"/>
      <c r="GN2198" s="24"/>
      <c r="GO2198" s="24"/>
      <c r="GP2198" s="24"/>
      <c r="GQ2198" s="24"/>
      <c r="GR2198" s="24"/>
      <c r="GS2198" s="24"/>
      <c r="GT2198" s="24"/>
      <c r="GU2198" s="24"/>
      <c r="GV2198" s="24"/>
      <c r="GW2198" s="24"/>
      <c r="GX2198" s="24"/>
      <c r="GY2198" s="24"/>
      <c r="GZ2198" s="24"/>
      <c r="HA2198" s="24"/>
      <c r="HB2198" s="24"/>
      <c r="HC2198" s="24"/>
      <c r="HD2198" s="24"/>
      <c r="HE2198" s="24"/>
      <c r="HF2198" s="24"/>
      <c r="HG2198" s="24"/>
      <c r="HH2198" s="24"/>
      <c r="HI2198" s="24"/>
      <c r="HJ2198" s="24"/>
      <c r="HK2198" s="24"/>
      <c r="HL2198" s="24"/>
      <c r="HM2198" s="7">
        <v>4704.21</v>
      </c>
      <c r="HN2198" s="3">
        <v>4384.21</v>
      </c>
      <c r="IO2198" s="2">
        <v>4690</v>
      </c>
      <c r="IP2198" s="53">
        <v>4575</v>
      </c>
      <c r="IQ2198" s="72">
        <v>4430</v>
      </c>
      <c r="IR2198" s="56"/>
      <c r="IS2198" s="56"/>
      <c r="IT2198" s="56"/>
      <c r="IU2198" s="56"/>
      <c r="IV2198" s="56"/>
      <c r="IW2198" s="56"/>
      <c r="IX2198" s="56"/>
      <c r="IY2198" s="56"/>
      <c r="IZ2198" s="56"/>
      <c r="JA2198" s="56"/>
      <c r="JB2198" s="56"/>
      <c r="JC2198" s="56"/>
      <c r="JD2198" s="56"/>
      <c r="JE2198" s="56"/>
      <c r="JF2198" s="56"/>
      <c r="JG2198" s="56"/>
      <c r="JH2198" s="56"/>
      <c r="JI2198" s="56"/>
      <c r="JJ2198" s="56"/>
      <c r="JK2198" s="56"/>
      <c r="JL2198" s="56"/>
      <c r="JM2198" s="56"/>
      <c r="JN2198" s="56"/>
      <c r="JO2198" s="56"/>
      <c r="JP2198" s="155"/>
      <c r="JQ2198" s="56"/>
      <c r="JR2198" s="56"/>
      <c r="KA2198" s="247">
        <f t="shared" si="233"/>
        <v>5095.13</v>
      </c>
      <c r="KB2198" s="228">
        <f t="shared" si="229"/>
        <v>3880.0599999999995</v>
      </c>
      <c r="KC2198" s="246">
        <f t="shared" si="230"/>
        <v>3958.16</v>
      </c>
    </row>
    <row r="2199" spans="1:289" x14ac:dyDescent="0.3">
      <c r="A2199" s="213">
        <v>43544</v>
      </c>
      <c r="B2199" s="31">
        <v>4631</v>
      </c>
      <c r="C2199" s="31">
        <f t="shared" si="231"/>
        <v>4480.8571428571431</v>
      </c>
      <c r="D2199" s="7">
        <v>4664.3500000000004</v>
      </c>
      <c r="E2199" s="2">
        <v>2587.27</v>
      </c>
      <c r="H2199" s="2">
        <v>4324.3500000000004</v>
      </c>
      <c r="I2199" s="3">
        <v>2933.06</v>
      </c>
      <c r="J2199" s="7">
        <v>4773.67</v>
      </c>
      <c r="K2199" s="2">
        <v>2742.18</v>
      </c>
      <c r="N2199" s="7">
        <v>4453.67</v>
      </c>
      <c r="O2199" s="3">
        <v>3089.26</v>
      </c>
      <c r="P2199" s="7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7">
        <v>4454.6959999999999</v>
      </c>
      <c r="AJ2199" s="2">
        <f t="shared" si="232"/>
        <v>4423</v>
      </c>
      <c r="AK2199" s="2">
        <v>208</v>
      </c>
      <c r="AL2199" s="7">
        <v>3839.38</v>
      </c>
      <c r="AM2199" s="2">
        <v>2376.02</v>
      </c>
      <c r="AP2199" s="7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24">
        <v>4593.13</v>
      </c>
      <c r="CU2199" s="24">
        <v>2613.4699999999998</v>
      </c>
      <c r="CV2199" s="24">
        <v>4278.13</v>
      </c>
      <c r="CW2199" s="24">
        <v>2977.61</v>
      </c>
      <c r="DA2199" s="24">
        <v>4593.13</v>
      </c>
      <c r="DB2199" s="24">
        <v>2613.4699999999998</v>
      </c>
      <c r="DC2199" s="24">
        <v>4278.13</v>
      </c>
      <c r="DD2199" s="24">
        <v>2977.61</v>
      </c>
      <c r="DE2199" s="24"/>
      <c r="DF2199" s="24"/>
      <c r="DG2199" s="24"/>
      <c r="DH2199" s="24"/>
      <c r="DI2199" s="24"/>
      <c r="DJ2199" s="24"/>
      <c r="DK2199" s="24"/>
      <c r="DL2199" s="24"/>
      <c r="DM2199" s="24"/>
      <c r="DN2199" s="24"/>
      <c r="DO2199" s="24"/>
      <c r="DP2199" s="24"/>
      <c r="DQ2199" s="24"/>
      <c r="DR2199" s="24"/>
      <c r="DS2199" s="24"/>
      <c r="DT2199" s="24"/>
      <c r="DU2199" s="24"/>
      <c r="DV2199" s="24"/>
      <c r="DW2199" s="24"/>
      <c r="DX2199" s="24"/>
      <c r="DY2199" s="24"/>
      <c r="DZ2199" s="24"/>
      <c r="EA2199" s="24"/>
      <c r="EB2199" s="24"/>
      <c r="EC2199" s="24"/>
      <c r="ED2199" s="24"/>
      <c r="EE2199" s="24"/>
      <c r="EF2199" s="24"/>
      <c r="EG2199" s="24"/>
      <c r="EH2199" s="24"/>
      <c r="EI2199" s="24"/>
      <c r="EJ2199" s="24"/>
      <c r="EK2199" s="24"/>
      <c r="EL2199" s="24"/>
      <c r="EM2199" s="24"/>
      <c r="EN2199" s="24"/>
      <c r="EO2199" s="24"/>
      <c r="EP2199" s="24"/>
      <c r="EQ2199" s="24"/>
      <c r="ER2199" s="24"/>
      <c r="ES2199" s="24"/>
      <c r="ET2199" s="24"/>
      <c r="EU2199" s="24"/>
      <c r="EV2199" s="24"/>
      <c r="EW2199" s="24"/>
      <c r="EX2199" s="24"/>
      <c r="EY2199" s="24"/>
      <c r="EZ2199" s="24"/>
      <c r="FA2199" s="24"/>
      <c r="FB2199" s="24"/>
      <c r="FC2199" s="24"/>
      <c r="FD2199" s="24"/>
      <c r="FE2199" s="24"/>
      <c r="FF2199" s="24"/>
      <c r="FG2199" s="24"/>
      <c r="FH2199" s="24"/>
      <c r="FI2199" s="24"/>
      <c r="FJ2199" s="24"/>
      <c r="FK2199" s="119"/>
      <c r="FL2199" s="17"/>
      <c r="FM2199" s="24"/>
      <c r="FN2199" s="24"/>
      <c r="FO2199" s="119"/>
      <c r="FP2199" s="17"/>
      <c r="FQ2199" s="24"/>
      <c r="FR2199" s="17"/>
      <c r="FS2199" s="24"/>
      <c r="FT2199" s="17"/>
      <c r="FU2199" s="24"/>
      <c r="FV2199" s="17"/>
      <c r="FW2199" s="24"/>
      <c r="FX2199" s="17"/>
      <c r="FY2199" s="24"/>
      <c r="FZ2199" s="17"/>
      <c r="GA2199" s="24"/>
      <c r="GB2199" s="17"/>
      <c r="GC2199" s="24"/>
      <c r="GD2199" s="17"/>
      <c r="GE2199" s="24"/>
      <c r="GF2199" s="17"/>
      <c r="GG2199" s="24"/>
      <c r="GH2199" s="17"/>
      <c r="GI2199" s="24"/>
      <c r="GJ2199" s="24"/>
      <c r="GK2199" s="24"/>
      <c r="GL2199" s="24"/>
      <c r="GM2199" s="24"/>
      <c r="GN2199" s="24"/>
      <c r="GO2199" s="24"/>
      <c r="GP2199" s="24"/>
      <c r="GQ2199" s="24"/>
      <c r="GR2199" s="24"/>
      <c r="GS2199" s="24"/>
      <c r="GT2199" s="24"/>
      <c r="GU2199" s="24"/>
      <c r="GV2199" s="24"/>
      <c r="GW2199" s="24"/>
      <c r="GX2199" s="24"/>
      <c r="GY2199" s="24"/>
      <c r="GZ2199" s="24"/>
      <c r="HA2199" s="24"/>
      <c r="HB2199" s="24"/>
      <c r="HC2199" s="24"/>
      <c r="HD2199" s="24"/>
      <c r="HE2199" s="24"/>
      <c r="HF2199" s="24"/>
      <c r="HG2199" s="24"/>
      <c r="HH2199" s="24"/>
      <c r="HI2199" s="24"/>
      <c r="HJ2199" s="24"/>
      <c r="HK2199" s="24"/>
      <c r="HL2199" s="24"/>
      <c r="HM2199" s="7">
        <v>4644.6899999999996</v>
      </c>
      <c r="HN2199" s="3">
        <v>4324.6899999999996</v>
      </c>
      <c r="IO2199" s="2">
        <v>4711</v>
      </c>
      <c r="IP2199" s="53">
        <v>4575</v>
      </c>
      <c r="IQ2199" s="72">
        <v>4450</v>
      </c>
      <c r="IR2199" s="56"/>
      <c r="IS2199" s="56"/>
      <c r="IT2199" s="56"/>
      <c r="IU2199" s="56"/>
      <c r="IV2199" s="56"/>
      <c r="IW2199" s="56"/>
      <c r="IX2199" s="56"/>
      <c r="IY2199" s="56"/>
      <c r="IZ2199" s="56"/>
      <c r="JA2199" s="56"/>
      <c r="JB2199" s="56"/>
      <c r="JC2199" s="56"/>
      <c r="JD2199" s="56"/>
      <c r="JE2199" s="56"/>
      <c r="JF2199" s="56"/>
      <c r="JG2199" s="56"/>
      <c r="JH2199" s="56"/>
      <c r="JI2199" s="56"/>
      <c r="JJ2199" s="56"/>
      <c r="JK2199" s="56"/>
      <c r="JL2199" s="56"/>
      <c r="JM2199" s="56"/>
      <c r="JN2199" s="56"/>
      <c r="JO2199" s="56"/>
      <c r="JP2199" s="155"/>
      <c r="JQ2199" s="56"/>
      <c r="JR2199" s="56"/>
      <c r="KA2199" s="247">
        <f t="shared" si="233"/>
        <v>5003.67</v>
      </c>
      <c r="KB2199" s="228">
        <f t="shared" si="229"/>
        <v>3912.0699999999997</v>
      </c>
      <c r="KC2199" s="246">
        <f t="shared" si="230"/>
        <v>3988.5200000000004</v>
      </c>
    </row>
    <row r="2200" spans="1:289" x14ac:dyDescent="0.3">
      <c r="A2200" s="213">
        <v>43545</v>
      </c>
      <c r="B2200" s="31">
        <v>4631</v>
      </c>
      <c r="C2200" s="31">
        <f t="shared" si="231"/>
        <v>4488.8571428571431</v>
      </c>
      <c r="D2200" s="7">
        <v>4690.0200000000004</v>
      </c>
      <c r="E2200" s="2">
        <v>2631.74</v>
      </c>
      <c r="H2200" s="2">
        <v>4370.0200000000004</v>
      </c>
      <c r="I2200" s="3">
        <v>2977.9</v>
      </c>
      <c r="J2200" s="7">
        <v>4747.58</v>
      </c>
      <c r="K2200" s="2">
        <v>2716.3</v>
      </c>
      <c r="N2200" s="7">
        <v>4427.58</v>
      </c>
      <c r="O2200" s="3">
        <v>3063.16</v>
      </c>
      <c r="P2200" s="7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7">
        <v>4457.3228000000008</v>
      </c>
      <c r="AJ2200" s="2">
        <f t="shared" si="232"/>
        <v>4423</v>
      </c>
      <c r="AK2200" s="2">
        <v>208</v>
      </c>
      <c r="AL2200" s="7">
        <v>3827.34</v>
      </c>
      <c r="AM2200" s="2">
        <v>2363.9699999999998</v>
      </c>
      <c r="AP2200" s="7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24">
        <v>4645.24</v>
      </c>
      <c r="CU2200" s="24">
        <v>2675.97</v>
      </c>
      <c r="CV2200" s="24">
        <v>4325.24</v>
      </c>
      <c r="CW2200" s="24">
        <v>3022.48</v>
      </c>
      <c r="DA2200" s="24">
        <v>4645.24</v>
      </c>
      <c r="DB2200" s="24">
        <v>2675.97</v>
      </c>
      <c r="DC2200" s="24">
        <v>4325.24</v>
      </c>
      <c r="DD2200" s="24">
        <v>3022.48</v>
      </c>
      <c r="DE2200" s="24"/>
      <c r="DF2200" s="24"/>
      <c r="DG2200" s="24"/>
      <c r="DH2200" s="24"/>
      <c r="DI2200" s="24"/>
      <c r="DJ2200" s="24"/>
      <c r="DK2200" s="24"/>
      <c r="DL2200" s="24"/>
      <c r="DM2200" s="24"/>
      <c r="DN2200" s="24"/>
      <c r="DO2200" s="24"/>
      <c r="DP2200" s="24"/>
      <c r="DQ2200" s="24"/>
      <c r="DR2200" s="24"/>
      <c r="DS2200" s="24"/>
      <c r="DT2200" s="24"/>
      <c r="DU2200" s="24"/>
      <c r="DV2200" s="24"/>
      <c r="DW2200" s="24"/>
      <c r="DX2200" s="24"/>
      <c r="DY2200" s="24"/>
      <c r="DZ2200" s="24"/>
      <c r="EA2200" s="24"/>
      <c r="EB2200" s="24"/>
      <c r="EC2200" s="24"/>
      <c r="ED2200" s="24"/>
      <c r="EE2200" s="24"/>
      <c r="EF2200" s="24"/>
      <c r="EG2200" s="24"/>
      <c r="EH2200" s="24"/>
      <c r="EI2200" s="24"/>
      <c r="EJ2200" s="24"/>
      <c r="EK2200" s="24"/>
      <c r="EL2200" s="24"/>
      <c r="EM2200" s="24"/>
      <c r="EN2200" s="24"/>
      <c r="EO2200" s="24"/>
      <c r="EP2200" s="24"/>
      <c r="EQ2200" s="24"/>
      <c r="ER2200" s="24"/>
      <c r="ES2200" s="24"/>
      <c r="ET2200" s="24"/>
      <c r="EU2200" s="24"/>
      <c r="EV2200" s="24"/>
      <c r="EW2200" s="24"/>
      <c r="EX2200" s="24"/>
      <c r="EY2200" s="24"/>
      <c r="EZ2200" s="24"/>
      <c r="FA2200" s="24"/>
      <c r="FB2200" s="24"/>
      <c r="FC2200" s="24"/>
      <c r="FD2200" s="24"/>
      <c r="FE2200" s="24"/>
      <c r="FF2200" s="24"/>
      <c r="FG2200" s="24"/>
      <c r="FH2200" s="24"/>
      <c r="FI2200" s="24"/>
      <c r="FJ2200" s="24"/>
      <c r="FK2200" s="119"/>
      <c r="FL2200" s="17"/>
      <c r="FM2200" s="24"/>
      <c r="FN2200" s="24"/>
      <c r="FO2200" s="119"/>
      <c r="FP2200" s="17"/>
      <c r="FQ2200" s="24"/>
      <c r="FR2200" s="17"/>
      <c r="FS2200" s="24"/>
      <c r="FT2200" s="17"/>
      <c r="FU2200" s="24"/>
      <c r="FV2200" s="17"/>
      <c r="FW2200" s="24"/>
      <c r="FX2200" s="17"/>
      <c r="FY2200" s="24"/>
      <c r="FZ2200" s="17"/>
      <c r="GA2200" s="24"/>
      <c r="GB2200" s="17"/>
      <c r="GC2200" s="24"/>
      <c r="GD2200" s="17"/>
      <c r="GE2200" s="24"/>
      <c r="GF2200" s="17"/>
      <c r="GG2200" s="24"/>
      <c r="GH2200" s="17"/>
      <c r="GI2200" s="24"/>
      <c r="GJ2200" s="24"/>
      <c r="GK2200" s="24"/>
      <c r="GL2200" s="24"/>
      <c r="GM2200" s="24"/>
      <c r="GN2200" s="24"/>
      <c r="GO2200" s="24"/>
      <c r="GP2200" s="24"/>
      <c r="GQ2200" s="24"/>
      <c r="GR2200" s="24"/>
      <c r="GS2200" s="24"/>
      <c r="GT2200" s="24"/>
      <c r="GU2200" s="24"/>
      <c r="GV2200" s="24"/>
      <c r="GW2200" s="24"/>
      <c r="GX2200" s="24"/>
      <c r="GY2200" s="24"/>
      <c r="GZ2200" s="24"/>
      <c r="HA2200" s="24"/>
      <c r="HB2200" s="24"/>
      <c r="HC2200" s="24"/>
      <c r="HD2200" s="24"/>
      <c r="HE2200" s="24"/>
      <c r="HF2200" s="24"/>
      <c r="HG2200" s="24"/>
      <c r="HH2200" s="24"/>
      <c r="HI2200" s="24"/>
      <c r="HJ2200" s="24"/>
      <c r="HK2200" s="24"/>
      <c r="HL2200" s="24"/>
      <c r="HM2200" s="7">
        <v>4647.25</v>
      </c>
      <c r="HN2200" s="3">
        <v>4327.25</v>
      </c>
      <c r="IO2200" s="2">
        <v>4711</v>
      </c>
      <c r="IP2200" s="53">
        <v>4575</v>
      </c>
      <c r="IQ2200" s="72">
        <v>4450</v>
      </c>
      <c r="IR2200" s="56"/>
      <c r="IS2200" s="56"/>
      <c r="IT2200" s="56"/>
      <c r="IU2200" s="56"/>
      <c r="IV2200" s="56"/>
      <c r="IW2200" s="56"/>
      <c r="IX2200" s="56"/>
      <c r="IY2200" s="56"/>
      <c r="IZ2200" s="56"/>
      <c r="JA2200" s="56"/>
      <c r="JB2200" s="56"/>
      <c r="JC2200" s="56"/>
      <c r="JD2200" s="56"/>
      <c r="JE2200" s="56"/>
      <c r="JF2200" s="56"/>
      <c r="JG2200" s="56"/>
      <c r="JH2200" s="56"/>
      <c r="JI2200" s="56"/>
      <c r="JJ2200" s="56"/>
      <c r="JK2200" s="56"/>
      <c r="JL2200" s="56"/>
      <c r="JM2200" s="56"/>
      <c r="JN2200" s="56"/>
      <c r="JO2200" s="56"/>
      <c r="JP2200" s="155"/>
      <c r="JQ2200" s="56"/>
      <c r="JR2200" s="56"/>
      <c r="KA2200" s="247">
        <f t="shared" si="233"/>
        <v>4977.58</v>
      </c>
      <c r="KB2200" s="228">
        <f t="shared" si="229"/>
        <v>3912.0699999999997</v>
      </c>
      <c r="KC2200" s="246">
        <f t="shared" si="230"/>
        <v>3988.5200000000004</v>
      </c>
    </row>
    <row r="2201" spans="1:289" x14ac:dyDescent="0.3">
      <c r="A2201" s="213">
        <v>43546</v>
      </c>
      <c r="B2201" s="31">
        <v>4568</v>
      </c>
      <c r="C2201" s="31">
        <f t="shared" si="231"/>
        <v>4497.3809523809523</v>
      </c>
      <c r="D2201" s="7">
        <v>4779.7299999999996</v>
      </c>
      <c r="E2201" s="2">
        <v>2710.54</v>
      </c>
      <c r="H2201" s="2">
        <v>4459.7299999999996</v>
      </c>
      <c r="I2201" s="3">
        <v>3057.36</v>
      </c>
      <c r="J2201" s="7">
        <v>4794.4799999999996</v>
      </c>
      <c r="K2201" s="2">
        <v>2753.69</v>
      </c>
      <c r="N2201" s="7">
        <v>4474.4799999999996</v>
      </c>
      <c r="O2201" s="3">
        <v>3100.86</v>
      </c>
      <c r="P2201" s="7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7">
        <v>4533.5</v>
      </c>
      <c r="AJ2201" s="2">
        <f t="shared" si="232"/>
        <v>4360</v>
      </c>
      <c r="AK2201" s="2">
        <v>208</v>
      </c>
      <c r="AL2201" s="7">
        <v>3880.11</v>
      </c>
      <c r="AM2201" s="2">
        <v>2408.5500000000002</v>
      </c>
      <c r="AP2201" s="7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24">
        <v>4746.26</v>
      </c>
      <c r="CU2201" s="24">
        <v>2756.7</v>
      </c>
      <c r="CV2201" s="24">
        <v>4426.26</v>
      </c>
      <c r="CW2201" s="24">
        <v>3103.88</v>
      </c>
      <c r="DA2201" s="24">
        <v>4746.26</v>
      </c>
      <c r="DB2201" s="24">
        <v>2756.7</v>
      </c>
      <c r="DC2201" s="24">
        <v>4426.26</v>
      </c>
      <c r="DD2201" s="24">
        <v>3103.88</v>
      </c>
      <c r="DE2201" s="24"/>
      <c r="DF2201" s="24"/>
      <c r="DG2201" s="24"/>
      <c r="DH2201" s="24"/>
      <c r="DI2201" s="24"/>
      <c r="DJ2201" s="24"/>
      <c r="DK2201" s="24"/>
      <c r="DL2201" s="24"/>
      <c r="DM2201" s="24"/>
      <c r="DN2201" s="24"/>
      <c r="DO2201" s="24"/>
      <c r="DP2201" s="24"/>
      <c r="DQ2201" s="24"/>
      <c r="DR2201" s="24"/>
      <c r="DS2201" s="24"/>
      <c r="DT2201" s="24"/>
      <c r="DU2201" s="24"/>
      <c r="DV2201" s="24"/>
      <c r="DW2201" s="24"/>
      <c r="DX2201" s="24"/>
      <c r="DY2201" s="24"/>
      <c r="DZ2201" s="24"/>
      <c r="EA2201" s="24"/>
      <c r="EB2201" s="24"/>
      <c r="EC2201" s="24"/>
      <c r="ED2201" s="24"/>
      <c r="EE2201" s="24"/>
      <c r="EF2201" s="24"/>
      <c r="EG2201" s="24"/>
      <c r="EH2201" s="24"/>
      <c r="EI2201" s="24"/>
      <c r="EJ2201" s="24"/>
      <c r="EK2201" s="24"/>
      <c r="EL2201" s="24"/>
      <c r="EM2201" s="24"/>
      <c r="EN2201" s="24"/>
      <c r="EO2201" s="24"/>
      <c r="EP2201" s="24"/>
      <c r="EQ2201" s="24"/>
      <c r="ER2201" s="24"/>
      <c r="ES2201" s="24"/>
      <c r="ET2201" s="24"/>
      <c r="EU2201" s="24"/>
      <c r="EV2201" s="24"/>
      <c r="EW2201" s="24"/>
      <c r="EX2201" s="24"/>
      <c r="EY2201" s="24"/>
      <c r="EZ2201" s="24"/>
      <c r="FA2201" s="24"/>
      <c r="FB2201" s="24"/>
      <c r="FC2201" s="24"/>
      <c r="FD2201" s="24"/>
      <c r="FE2201" s="24"/>
      <c r="FF2201" s="24"/>
      <c r="FG2201" s="24"/>
      <c r="FH2201" s="24"/>
      <c r="FI2201" s="24"/>
      <c r="FJ2201" s="24"/>
      <c r="FK2201" s="119"/>
      <c r="FL2201" s="17"/>
      <c r="FM2201" s="24"/>
      <c r="FN2201" s="24"/>
      <c r="FO2201" s="119"/>
      <c r="FP2201" s="17"/>
      <c r="FQ2201" s="24"/>
      <c r="FR2201" s="17"/>
      <c r="FS2201" s="24"/>
      <c r="FT2201" s="17"/>
      <c r="FU2201" s="24"/>
      <c r="FV2201" s="17"/>
      <c r="FW2201" s="24"/>
      <c r="FX2201" s="17"/>
      <c r="FY2201" s="24"/>
      <c r="FZ2201" s="17"/>
      <c r="GA2201" s="24"/>
      <c r="GB2201" s="17"/>
      <c r="GC2201" s="24"/>
      <c r="GD2201" s="17"/>
      <c r="GE2201" s="24"/>
      <c r="GF2201" s="17"/>
      <c r="GG2201" s="24"/>
      <c r="GH2201" s="17"/>
      <c r="GI2201" s="24"/>
      <c r="GJ2201" s="24"/>
      <c r="GK2201" s="24"/>
      <c r="GL2201" s="24"/>
      <c r="GM2201" s="24"/>
      <c r="GN2201" s="24"/>
      <c r="GO2201" s="24"/>
      <c r="GP2201" s="24"/>
      <c r="GQ2201" s="24"/>
      <c r="GR2201" s="24"/>
      <c r="GS2201" s="24"/>
      <c r="GT2201" s="24"/>
      <c r="GU2201" s="24"/>
      <c r="GV2201" s="24"/>
      <c r="GW2201" s="24"/>
      <c r="GX2201" s="24"/>
      <c r="GY2201" s="24"/>
      <c r="GZ2201" s="24"/>
      <c r="HA2201" s="24"/>
      <c r="HB2201" s="24"/>
      <c r="HC2201" s="24"/>
      <c r="HD2201" s="24"/>
      <c r="HE2201" s="24"/>
      <c r="HF2201" s="24"/>
      <c r="HG2201" s="24"/>
      <c r="HH2201" s="24"/>
      <c r="HI2201" s="24"/>
      <c r="HJ2201" s="24"/>
      <c r="HK2201" s="24"/>
      <c r="HL2201" s="24"/>
      <c r="HM2201" s="7">
        <v>4721.43</v>
      </c>
      <c r="HN2201" s="3">
        <v>4401.43</v>
      </c>
      <c r="IO2201" s="2">
        <v>4685</v>
      </c>
      <c r="IP2201" s="53">
        <v>4550</v>
      </c>
      <c r="IQ2201" s="72">
        <v>4450</v>
      </c>
      <c r="IR2201" s="56"/>
      <c r="IS2201" s="56"/>
      <c r="IT2201" s="56"/>
      <c r="IU2201" s="56"/>
      <c r="IV2201" s="56"/>
      <c r="IW2201" s="56"/>
      <c r="IX2201" s="56"/>
      <c r="IY2201" s="56"/>
      <c r="IZ2201" s="56"/>
      <c r="JA2201" s="56"/>
      <c r="JB2201" s="56"/>
      <c r="JC2201" s="56"/>
      <c r="JD2201" s="56"/>
      <c r="JE2201" s="56"/>
      <c r="JF2201" s="56"/>
      <c r="JG2201" s="56"/>
      <c r="JH2201" s="56"/>
      <c r="JI2201" s="56"/>
      <c r="JJ2201" s="56"/>
      <c r="JK2201" s="56"/>
      <c r="JL2201" s="56"/>
      <c r="JM2201" s="56"/>
      <c r="JN2201" s="56"/>
      <c r="JO2201" s="56"/>
      <c r="JP2201" s="155"/>
      <c r="JQ2201" s="56"/>
      <c r="JR2201" s="56"/>
      <c r="KA2201" s="247">
        <f t="shared" si="233"/>
        <v>5024.4799999999996</v>
      </c>
      <c r="KB2201" s="228">
        <f t="shared" si="229"/>
        <v>3850.96</v>
      </c>
      <c r="KC2201" s="246">
        <f t="shared" si="230"/>
        <v>3930.5600000000004</v>
      </c>
    </row>
    <row r="2202" spans="1:289" x14ac:dyDescent="0.3">
      <c r="A2202" s="213">
        <v>43549</v>
      </c>
      <c r="B2202" s="31">
        <v>4620</v>
      </c>
      <c r="C2202" s="31">
        <f t="shared" si="231"/>
        <v>4508.2857142857147</v>
      </c>
      <c r="D2202" s="7">
        <v>4718.4799999999996</v>
      </c>
      <c r="E2202" s="2">
        <v>2656.18</v>
      </c>
      <c r="H2202" s="2">
        <v>4398.4799999999996</v>
      </c>
      <c r="I2202" s="3">
        <v>3002.54</v>
      </c>
      <c r="J2202" s="7">
        <v>4718.57</v>
      </c>
      <c r="K2202" s="2">
        <v>2684.58</v>
      </c>
      <c r="N2202" s="7">
        <v>4398.57</v>
      </c>
      <c r="O2202" s="3">
        <v>3031.18</v>
      </c>
      <c r="P2202" s="7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7">
        <v>4486.2175999999999</v>
      </c>
      <c r="AJ2202" s="2">
        <f t="shared" si="232"/>
        <v>4412</v>
      </c>
      <c r="AK2202" s="2">
        <v>208</v>
      </c>
      <c r="AL2202" s="7">
        <v>3838.44</v>
      </c>
      <c r="AM2202" s="2">
        <v>2372.13</v>
      </c>
      <c r="AP2202" s="7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24">
        <v>4676.01</v>
      </c>
      <c r="CU2202" s="24">
        <v>2700.74</v>
      </c>
      <c r="CV2202" s="24">
        <v>4356.01</v>
      </c>
      <c r="CW2202" s="24">
        <v>3047.46</v>
      </c>
      <c r="DA2202" s="24">
        <v>4676.01</v>
      </c>
      <c r="DB2202" s="24">
        <v>2700.74</v>
      </c>
      <c r="DC2202" s="24">
        <v>4356.01</v>
      </c>
      <c r="DD2202" s="24">
        <v>3047.46</v>
      </c>
      <c r="DE2202" s="24"/>
      <c r="DF2202" s="24"/>
      <c r="DG2202" s="24"/>
      <c r="DH2202" s="24"/>
      <c r="DI2202" s="24"/>
      <c r="DJ2202" s="24"/>
      <c r="DK2202" s="24"/>
      <c r="DL2202" s="24"/>
      <c r="DM2202" s="24"/>
      <c r="DN2202" s="24"/>
      <c r="DO2202" s="24"/>
      <c r="DP2202" s="24"/>
      <c r="DQ2202" s="24"/>
      <c r="DR2202" s="24"/>
      <c r="DS2202" s="24"/>
      <c r="DT2202" s="24"/>
      <c r="DU2202" s="24"/>
      <c r="DV2202" s="24"/>
      <c r="DW2202" s="24"/>
      <c r="DX2202" s="24"/>
      <c r="DY2202" s="24"/>
      <c r="DZ2202" s="24"/>
      <c r="EA2202" s="24"/>
      <c r="EB2202" s="24"/>
      <c r="EC2202" s="24"/>
      <c r="ED2202" s="24"/>
      <c r="EE2202" s="24"/>
      <c r="EF2202" s="24"/>
      <c r="EG2202" s="24"/>
      <c r="EH2202" s="24"/>
      <c r="EI2202" s="24"/>
      <c r="EJ2202" s="24"/>
      <c r="EK2202" s="24"/>
      <c r="EL2202" s="24"/>
      <c r="EM2202" s="24"/>
      <c r="EN2202" s="24"/>
      <c r="EO2202" s="24"/>
      <c r="EP2202" s="24"/>
      <c r="EQ2202" s="24"/>
      <c r="ER2202" s="24"/>
      <c r="ES2202" s="24"/>
      <c r="ET2202" s="24"/>
      <c r="EU2202" s="24"/>
      <c r="EV2202" s="24"/>
      <c r="EW2202" s="24"/>
      <c r="EX2202" s="24"/>
      <c r="EY2202" s="24"/>
      <c r="EZ2202" s="24"/>
      <c r="FA2202" s="24"/>
      <c r="FB2202" s="24"/>
      <c r="FC2202" s="24"/>
      <c r="FD2202" s="24"/>
      <c r="FE2202" s="24"/>
      <c r="FF2202" s="24"/>
      <c r="FG2202" s="24"/>
      <c r="FH2202" s="24"/>
      <c r="FI2202" s="24"/>
      <c r="FJ2202" s="24"/>
      <c r="FK2202" s="119"/>
      <c r="FL2202" s="17"/>
      <c r="FM2202" s="24"/>
      <c r="FN2202" s="24"/>
      <c r="FO2202" s="119"/>
      <c r="FP2202" s="17"/>
      <c r="FQ2202" s="24"/>
      <c r="FR2202" s="17"/>
      <c r="FS2202" s="24"/>
      <c r="FT2202" s="17"/>
      <c r="FU2202" s="24"/>
      <c r="FV2202" s="17"/>
      <c r="FW2202" s="24"/>
      <c r="FX2202" s="17"/>
      <c r="FY2202" s="24"/>
      <c r="FZ2202" s="17"/>
      <c r="GA2202" s="24"/>
      <c r="GB2202" s="17"/>
      <c r="GC2202" s="24"/>
      <c r="GD2202" s="17"/>
      <c r="GE2202" s="24"/>
      <c r="GF2202" s="17"/>
      <c r="GG2202" s="24"/>
      <c r="GH2202" s="17"/>
      <c r="GI2202" s="24"/>
      <c r="GJ2202" s="24"/>
      <c r="GK2202" s="24"/>
      <c r="GL2202" s="24"/>
      <c r="GM2202" s="24"/>
      <c r="GN2202" s="24"/>
      <c r="GO2202" s="24"/>
      <c r="GP2202" s="24"/>
      <c r="GQ2202" s="24"/>
      <c r="GR2202" s="24"/>
      <c r="GS2202" s="24"/>
      <c r="GT2202" s="24"/>
      <c r="GU2202" s="24"/>
      <c r="GV2202" s="24"/>
      <c r="GW2202" s="24"/>
      <c r="GX2202" s="24"/>
      <c r="GY2202" s="24"/>
      <c r="GZ2202" s="24"/>
      <c r="HA2202" s="24"/>
      <c r="HB2202" s="24"/>
      <c r="HC2202" s="24"/>
      <c r="HD2202" s="24"/>
      <c r="HE2202" s="24"/>
      <c r="HF2202" s="24"/>
      <c r="HG2202" s="24"/>
      <c r="HH2202" s="24"/>
      <c r="HI2202" s="24"/>
      <c r="HJ2202" s="24"/>
      <c r="HK2202" s="24"/>
      <c r="HL2202" s="24"/>
      <c r="HM2202" s="7">
        <v>4660.91</v>
      </c>
      <c r="HN2202" s="3">
        <v>4340.91</v>
      </c>
      <c r="IO2202" s="2">
        <v>4717</v>
      </c>
      <c r="IP2202" s="53">
        <v>4565</v>
      </c>
      <c r="IQ2202" s="72">
        <v>4449</v>
      </c>
      <c r="IR2202" s="56"/>
      <c r="IS2202" s="56"/>
      <c r="IT2202" s="56"/>
      <c r="IU2202" s="56"/>
      <c r="IV2202" s="56"/>
      <c r="IW2202" s="56"/>
      <c r="IX2202" s="56"/>
      <c r="IY2202" s="56"/>
      <c r="IZ2202" s="56"/>
      <c r="JA2202" s="56"/>
      <c r="JB2202" s="56"/>
      <c r="JC2202" s="56"/>
      <c r="JD2202" s="56"/>
      <c r="JE2202" s="56"/>
      <c r="JF2202" s="56"/>
      <c r="JG2202" s="56"/>
      <c r="JH2202" s="56"/>
      <c r="JI2202" s="56"/>
      <c r="JJ2202" s="56"/>
      <c r="JK2202" s="56"/>
      <c r="JL2202" s="56"/>
      <c r="JM2202" s="56"/>
      <c r="JN2202" s="56"/>
      <c r="JO2202" s="56"/>
      <c r="JP2202" s="155"/>
      <c r="JQ2202" s="56"/>
      <c r="JR2202" s="56"/>
      <c r="KA2202" s="247">
        <f t="shared" si="233"/>
        <v>4948.57</v>
      </c>
      <c r="KB2202" s="228">
        <f t="shared" si="229"/>
        <v>3901.3999999999996</v>
      </c>
      <c r="KC2202" s="246">
        <f t="shared" si="230"/>
        <v>3978.4000000000005</v>
      </c>
    </row>
    <row r="2203" spans="1:289" x14ac:dyDescent="0.3">
      <c r="A2203" s="213">
        <v>43550</v>
      </c>
      <c r="B2203" s="31">
        <v>4598</v>
      </c>
      <c r="C2203" s="31">
        <f t="shared" si="231"/>
        <v>4520.1428571428569</v>
      </c>
      <c r="D2203" s="7">
        <v>4812.6499999999996</v>
      </c>
      <c r="E2203" s="2">
        <v>2740.62</v>
      </c>
      <c r="H2203" s="2">
        <v>4492.6499999999996</v>
      </c>
      <c r="I2203" s="3">
        <v>3087.68</v>
      </c>
      <c r="J2203" s="7">
        <v>4783.2700000000004</v>
      </c>
      <c r="K2203" s="2">
        <v>2740.62</v>
      </c>
      <c r="N2203" s="7">
        <v>4463.2700000000004</v>
      </c>
      <c r="O2203" s="3">
        <v>3087.68</v>
      </c>
      <c r="P2203" s="7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7">
        <v>4581.1876000000002</v>
      </c>
      <c r="AJ2203" s="2">
        <f t="shared" si="232"/>
        <v>4390</v>
      </c>
      <c r="AK2203" s="2">
        <v>208</v>
      </c>
      <c r="AL2203" s="7">
        <v>3911.05</v>
      </c>
      <c r="AM2203" s="2">
        <v>2437.16</v>
      </c>
      <c r="AP2203" s="7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24">
        <v>4774.67</v>
      </c>
      <c r="CU2203" s="24">
        <v>2783.8</v>
      </c>
      <c r="CV2203" s="24">
        <v>4454.6400000000003</v>
      </c>
      <c r="CW2203" s="24">
        <v>3131.21</v>
      </c>
      <c r="DA2203" s="24">
        <v>4774.67</v>
      </c>
      <c r="DB2203" s="24">
        <v>2783.8</v>
      </c>
      <c r="DC2203" s="24">
        <v>4454.6400000000003</v>
      </c>
      <c r="DD2203" s="24">
        <v>3131.21</v>
      </c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  <c r="FA2203" s="24"/>
      <c r="FB2203" s="24"/>
      <c r="FC2203" s="24"/>
      <c r="FD2203" s="24"/>
      <c r="FE2203" s="24"/>
      <c r="FF2203" s="24"/>
      <c r="FG2203" s="24"/>
      <c r="FH2203" s="24"/>
      <c r="FI2203" s="24"/>
      <c r="FJ2203" s="24"/>
      <c r="FK2203" s="119"/>
      <c r="FL2203" s="17"/>
      <c r="FM2203" s="24"/>
      <c r="FN2203" s="24"/>
      <c r="FO2203" s="119"/>
      <c r="FP2203" s="17"/>
      <c r="FQ2203" s="24"/>
      <c r="FR2203" s="17"/>
      <c r="FS2203" s="24"/>
      <c r="FT2203" s="17"/>
      <c r="FU2203" s="24"/>
      <c r="FV2203" s="17"/>
      <c r="FW2203" s="24"/>
      <c r="FX2203" s="17"/>
      <c r="FY2203" s="24"/>
      <c r="FZ2203" s="17"/>
      <c r="GA2203" s="24"/>
      <c r="GB2203" s="17"/>
      <c r="GC2203" s="24"/>
      <c r="GD2203" s="17"/>
      <c r="GE2203" s="24"/>
      <c r="GF2203" s="17"/>
      <c r="GG2203" s="24"/>
      <c r="GH2203" s="17"/>
      <c r="GI2203" s="24"/>
      <c r="GJ2203" s="24"/>
      <c r="GK2203" s="24"/>
      <c r="GL2203" s="24"/>
      <c r="GM2203" s="24"/>
      <c r="GN2203" s="24"/>
      <c r="GO2203" s="24"/>
      <c r="GP2203" s="24"/>
      <c r="GQ2203" s="24"/>
      <c r="GR2203" s="24"/>
      <c r="GS2203" s="24"/>
      <c r="GT2203" s="24"/>
      <c r="GU2203" s="24"/>
      <c r="GV2203" s="24"/>
      <c r="GW2203" s="24"/>
      <c r="GX2203" s="24"/>
      <c r="GY2203" s="24"/>
      <c r="GZ2203" s="24"/>
      <c r="HA2203" s="24"/>
      <c r="HB2203" s="24"/>
      <c r="HC2203" s="24"/>
      <c r="HD2203" s="24"/>
      <c r="HE2203" s="24"/>
      <c r="HF2203" s="24"/>
      <c r="HG2203" s="24"/>
      <c r="HH2203" s="24"/>
      <c r="HI2203" s="24"/>
      <c r="HJ2203" s="24"/>
      <c r="HK2203" s="24"/>
      <c r="HL2203" s="24"/>
      <c r="HM2203" s="7">
        <v>4739.33</v>
      </c>
      <c r="HN2203" s="3">
        <v>4491.33</v>
      </c>
      <c r="IO2203" s="2">
        <v>4699</v>
      </c>
      <c r="IP2203" s="53">
        <v>4565</v>
      </c>
      <c r="IQ2203" s="72">
        <v>4449</v>
      </c>
      <c r="IR2203" s="56"/>
      <c r="IS2203" s="56"/>
      <c r="IT2203" s="56"/>
      <c r="IU2203" s="56"/>
      <c r="IV2203" s="56"/>
      <c r="IW2203" s="56"/>
      <c r="IX2203" s="56"/>
      <c r="IY2203" s="56"/>
      <c r="IZ2203" s="56"/>
      <c r="JA2203" s="56"/>
      <c r="JB2203" s="56"/>
      <c r="JC2203" s="56"/>
      <c r="JD2203" s="56"/>
      <c r="JE2203" s="56"/>
      <c r="JF2203" s="56"/>
      <c r="JG2203" s="56"/>
      <c r="JH2203" s="56"/>
      <c r="JI2203" s="56"/>
      <c r="JJ2203" s="56"/>
      <c r="JK2203" s="56"/>
      <c r="JL2203" s="56"/>
      <c r="JM2203" s="56"/>
      <c r="JN2203" s="56"/>
      <c r="JO2203" s="56"/>
      <c r="JP2203" s="155"/>
      <c r="JQ2203" s="56"/>
      <c r="JR2203" s="56"/>
      <c r="KA2203" s="247">
        <f t="shared" si="233"/>
        <v>5013.2700000000004</v>
      </c>
      <c r="KB2203" s="228">
        <f t="shared" si="229"/>
        <v>3880.0599999999995</v>
      </c>
      <c r="KC2203" s="246">
        <f t="shared" si="230"/>
        <v>3958.16</v>
      </c>
    </row>
    <row r="2204" spans="1:289" x14ac:dyDescent="0.3">
      <c r="A2204" s="213">
        <v>43551</v>
      </c>
      <c r="B2204" s="31">
        <v>4620</v>
      </c>
      <c r="C2204" s="31">
        <f t="shared" si="231"/>
        <v>4533.666666666667</v>
      </c>
      <c r="D2204" s="7">
        <v>4781.33</v>
      </c>
      <c r="E2204" s="2">
        <v>2708.32</v>
      </c>
      <c r="H2204" s="2">
        <v>4461.33</v>
      </c>
      <c r="I2204" s="3">
        <v>3055.13</v>
      </c>
      <c r="J2204" s="7">
        <v>4766.6400000000003</v>
      </c>
      <c r="K2204" s="2">
        <v>2722.82</v>
      </c>
      <c r="N2204" s="7">
        <v>4446.6400000000003</v>
      </c>
      <c r="O2204" s="3">
        <v>3069.74</v>
      </c>
      <c r="P2204" s="7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7">
        <v>4594.4215999999997</v>
      </c>
      <c r="AJ2204" s="2">
        <f t="shared" si="232"/>
        <v>4412</v>
      </c>
      <c r="AK2204" s="2">
        <v>208</v>
      </c>
      <c r="AL2204" s="7">
        <v>3893.1</v>
      </c>
      <c r="AM2204" s="2">
        <v>2418.33</v>
      </c>
      <c r="AP2204" s="7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24">
        <v>4743.71</v>
      </c>
      <c r="CU2204" s="24">
        <v>2751.65</v>
      </c>
      <c r="CV2204" s="24">
        <v>4423.71</v>
      </c>
      <c r="CW2204" s="24">
        <v>2751.65</v>
      </c>
      <c r="DA2204" s="24">
        <v>4743.71</v>
      </c>
      <c r="DB2204" s="24">
        <v>2751.65</v>
      </c>
      <c r="DC2204" s="24">
        <v>4423.71</v>
      </c>
      <c r="DD2204" s="24">
        <v>2751.65</v>
      </c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  <c r="FA2204" s="24"/>
      <c r="FB2204" s="24"/>
      <c r="FC2204" s="24"/>
      <c r="FD2204" s="24"/>
      <c r="FE2204" s="24"/>
      <c r="FF2204" s="24"/>
      <c r="FG2204" s="24"/>
      <c r="FH2204" s="24"/>
      <c r="FI2204" s="24"/>
      <c r="FJ2204" s="24"/>
      <c r="FK2204" s="119"/>
      <c r="FL2204" s="17"/>
      <c r="FM2204" s="24"/>
      <c r="FN2204" s="24"/>
      <c r="FO2204" s="119"/>
      <c r="FP2204" s="17"/>
      <c r="FQ2204" s="24"/>
      <c r="FR2204" s="17"/>
      <c r="FS2204" s="24"/>
      <c r="FT2204" s="17"/>
      <c r="FU2204" s="24"/>
      <c r="FV2204" s="17"/>
      <c r="FW2204" s="24"/>
      <c r="FX2204" s="17"/>
      <c r="FY2204" s="24"/>
      <c r="FZ2204" s="17"/>
      <c r="GA2204" s="24"/>
      <c r="GB2204" s="17"/>
      <c r="GC2204" s="24"/>
      <c r="GD2204" s="17"/>
      <c r="GE2204" s="24"/>
      <c r="GF2204" s="17"/>
      <c r="GG2204" s="24"/>
      <c r="GH2204" s="17"/>
      <c r="GI2204" s="24"/>
      <c r="GJ2204" s="24"/>
      <c r="GK2204" s="24"/>
      <c r="GL2204" s="24"/>
      <c r="GM2204" s="24"/>
      <c r="GN2204" s="24"/>
      <c r="GO2204" s="24"/>
      <c r="GP2204" s="24"/>
      <c r="GQ2204" s="24"/>
      <c r="GR2204" s="24"/>
      <c r="GS2204" s="24"/>
      <c r="GT2204" s="24"/>
      <c r="GU2204" s="24"/>
      <c r="GV2204" s="24"/>
      <c r="GW2204" s="24"/>
      <c r="GX2204" s="24"/>
      <c r="GY2204" s="24"/>
      <c r="GZ2204" s="24"/>
      <c r="HA2204" s="24"/>
      <c r="HB2204" s="24"/>
      <c r="HC2204" s="24"/>
      <c r="HD2204" s="24"/>
      <c r="HE2204" s="24"/>
      <c r="HF2204" s="24"/>
      <c r="HG2204" s="24"/>
      <c r="HH2204" s="24"/>
      <c r="HI2204" s="24"/>
      <c r="HJ2204" s="24"/>
      <c r="HK2204" s="24"/>
      <c r="HL2204" s="24"/>
      <c r="HM2204" s="7">
        <v>4722.55</v>
      </c>
      <c r="HN2204" s="3">
        <v>4402.55</v>
      </c>
      <c r="IO2204" s="2">
        <v>4725</v>
      </c>
      <c r="IP2204" s="53">
        <v>4565</v>
      </c>
      <c r="IQ2204" s="72">
        <v>4340</v>
      </c>
      <c r="IR2204" s="56"/>
      <c r="IS2204" s="56"/>
      <c r="IT2204" s="56"/>
      <c r="IU2204" s="56"/>
      <c r="IV2204" s="56"/>
      <c r="IW2204" s="56"/>
      <c r="IX2204" s="56"/>
      <c r="IY2204" s="56"/>
      <c r="IZ2204" s="56"/>
      <c r="JA2204" s="56"/>
      <c r="JB2204" s="56"/>
      <c r="JC2204" s="56"/>
      <c r="JD2204" s="56"/>
      <c r="JE2204" s="56"/>
      <c r="JF2204" s="56"/>
      <c r="JG2204" s="56"/>
      <c r="JH2204" s="56"/>
      <c r="JI2204" s="56"/>
      <c r="JJ2204" s="56"/>
      <c r="JK2204" s="56"/>
      <c r="JL2204" s="56"/>
      <c r="JM2204" s="56"/>
      <c r="JN2204" s="56"/>
      <c r="JO2204" s="56"/>
      <c r="JP2204" s="155"/>
      <c r="JQ2204" s="56"/>
      <c r="JR2204" s="56"/>
      <c r="KA2204" s="247">
        <f t="shared" si="233"/>
        <v>4996.6400000000003</v>
      </c>
      <c r="KB2204" s="228">
        <f t="shared" si="229"/>
        <v>3901.3999999999996</v>
      </c>
      <c r="KC2204" s="246">
        <f t="shared" si="230"/>
        <v>3978.4000000000005</v>
      </c>
    </row>
    <row r="2205" spans="1:289" x14ac:dyDescent="0.3">
      <c r="A2205" s="213">
        <v>43552</v>
      </c>
      <c r="B2205" s="31">
        <v>4665</v>
      </c>
      <c r="C2205" s="31">
        <f t="shared" si="231"/>
        <v>4546.1904761904761</v>
      </c>
      <c r="D2205" s="7">
        <v>4788.3500000000004</v>
      </c>
      <c r="E2205" s="2">
        <v>2716.16</v>
      </c>
      <c r="H2205" s="2">
        <v>4468.3500000000004</v>
      </c>
      <c r="I2205" s="3">
        <v>3063.02</v>
      </c>
      <c r="J2205" s="7">
        <v>4699.92</v>
      </c>
      <c r="K2205" s="2">
        <v>2658.28</v>
      </c>
      <c r="N2205" s="7">
        <v>4379.92</v>
      </c>
      <c r="O2205" s="3">
        <v>3004.66</v>
      </c>
      <c r="P2205" s="7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7">
        <v>4586.4812000000002</v>
      </c>
      <c r="AJ2205" s="2">
        <f t="shared" si="232"/>
        <v>4457</v>
      </c>
      <c r="AK2205" s="2">
        <v>208</v>
      </c>
      <c r="AL2205" s="7">
        <v>3856.68</v>
      </c>
      <c r="AM2205" s="2">
        <v>2383.35</v>
      </c>
      <c r="AP2205" s="7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24">
        <v>4742.71</v>
      </c>
      <c r="CU2205" s="24">
        <v>2760.46</v>
      </c>
      <c r="CV2205" s="24">
        <v>4421.71</v>
      </c>
      <c r="CW2205" s="24">
        <v>3107.68</v>
      </c>
      <c r="DA2205" s="24">
        <v>4742.71</v>
      </c>
      <c r="DB2205" s="24">
        <v>2760.46</v>
      </c>
      <c r="DC2205" s="24">
        <v>4421.71</v>
      </c>
      <c r="DD2205" s="24">
        <v>3107.68</v>
      </c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  <c r="EY2205" s="24"/>
      <c r="EZ2205" s="24"/>
      <c r="FA2205" s="24"/>
      <c r="FB2205" s="24"/>
      <c r="FC2205" s="24"/>
      <c r="FD2205" s="24"/>
      <c r="FE2205" s="24"/>
      <c r="FF2205" s="24"/>
      <c r="FG2205" s="24"/>
      <c r="FH2205" s="24"/>
      <c r="FI2205" s="24"/>
      <c r="FJ2205" s="24"/>
      <c r="FK2205" s="119"/>
      <c r="FL2205" s="17"/>
      <c r="FM2205" s="24"/>
      <c r="FN2205" s="24"/>
      <c r="FO2205" s="119"/>
      <c r="FP2205" s="17"/>
      <c r="FQ2205" s="24"/>
      <c r="FR2205" s="17"/>
      <c r="FS2205" s="24"/>
      <c r="FT2205" s="17"/>
      <c r="FU2205" s="24"/>
      <c r="FV2205" s="17"/>
      <c r="FW2205" s="24"/>
      <c r="FX2205" s="17"/>
      <c r="FY2205" s="24"/>
      <c r="FZ2205" s="17"/>
      <c r="GA2205" s="24"/>
      <c r="GB2205" s="17"/>
      <c r="GC2205" s="24"/>
      <c r="GD2205" s="17"/>
      <c r="GE2205" s="24"/>
      <c r="GF2205" s="17"/>
      <c r="GG2205" s="24"/>
      <c r="GH2205" s="17"/>
      <c r="GI2205" s="24"/>
      <c r="GJ2205" s="24"/>
      <c r="GK2205" s="24"/>
      <c r="GL2205" s="24"/>
      <c r="GM2205" s="24"/>
      <c r="GN2205" s="24"/>
      <c r="GO2205" s="24"/>
      <c r="GP2205" s="24"/>
      <c r="GQ2205" s="24"/>
      <c r="GR2205" s="24"/>
      <c r="GS2205" s="24"/>
      <c r="GT2205" s="24"/>
      <c r="GU2205" s="24"/>
      <c r="GV2205" s="24"/>
      <c r="GW2205" s="24"/>
      <c r="GX2205" s="24"/>
      <c r="GY2205" s="24"/>
      <c r="GZ2205" s="24"/>
      <c r="HA2205" s="24"/>
      <c r="HB2205" s="24"/>
      <c r="HC2205" s="24"/>
      <c r="HD2205" s="24"/>
      <c r="HE2205" s="24"/>
      <c r="HF2205" s="24"/>
      <c r="HG2205" s="24"/>
      <c r="HH2205" s="24"/>
      <c r="HI2205" s="24"/>
      <c r="HJ2205" s="24"/>
      <c r="HK2205" s="24"/>
      <c r="HL2205" s="24"/>
      <c r="HM2205" s="7">
        <v>4685.43</v>
      </c>
      <c r="HN2205" s="3">
        <v>4365.43</v>
      </c>
      <c r="IO2205" s="2">
        <v>4748</v>
      </c>
      <c r="IP2205" s="53">
        <v>4590</v>
      </c>
      <c r="IQ2205" s="72">
        <v>4345</v>
      </c>
      <c r="IR2205" s="56"/>
      <c r="IS2205" s="56"/>
      <c r="IT2205" s="56"/>
      <c r="IU2205" s="56"/>
      <c r="IV2205" s="56"/>
      <c r="IW2205" s="56"/>
      <c r="IX2205" s="56"/>
      <c r="IY2205" s="56"/>
      <c r="IZ2205" s="56"/>
      <c r="JA2205" s="56"/>
      <c r="JB2205" s="56"/>
      <c r="JC2205" s="56"/>
      <c r="JD2205" s="56"/>
      <c r="JE2205" s="56"/>
      <c r="JF2205" s="56"/>
      <c r="JG2205" s="56"/>
      <c r="JH2205" s="56"/>
      <c r="JI2205" s="56"/>
      <c r="JJ2205" s="56"/>
      <c r="JK2205" s="56"/>
      <c r="JL2205" s="56"/>
      <c r="JM2205" s="56"/>
      <c r="JN2205" s="56"/>
      <c r="JO2205" s="56"/>
      <c r="JP2205" s="155"/>
      <c r="JQ2205" s="56"/>
      <c r="JR2205" s="56"/>
      <c r="KA2205" s="247">
        <f t="shared" si="233"/>
        <v>4929.92</v>
      </c>
      <c r="KB2205" s="228">
        <f t="shared" ref="KB2205:KB2268" si="234">B2205*0.97-580</f>
        <v>3945.05</v>
      </c>
      <c r="KC2205" s="246">
        <f t="shared" ref="KC2205:KC2268" si="235">B2205*0.92-272</f>
        <v>4019.8</v>
      </c>
    </row>
    <row r="2206" spans="1:289" x14ac:dyDescent="0.3">
      <c r="A2206" s="213">
        <v>43553</v>
      </c>
      <c r="B2206" s="31">
        <v>4658</v>
      </c>
      <c r="C2206" s="31">
        <f t="shared" ref="C2206:C2269" si="236">AVERAGE(B2186:B2206)</f>
        <v>4557.1904761904761</v>
      </c>
      <c r="D2206" s="7">
        <v>4681.82</v>
      </c>
      <c r="E2206" s="2">
        <v>2621.17</v>
      </c>
      <c r="H2206" s="2">
        <v>4361.82</v>
      </c>
      <c r="I2206" s="3">
        <v>2936.24</v>
      </c>
      <c r="J2206" s="7">
        <v>4609.6499999999996</v>
      </c>
      <c r="K2206" s="2">
        <v>2578.65</v>
      </c>
      <c r="N2206" s="7">
        <v>4289.6499999999996</v>
      </c>
      <c r="O2206" s="3">
        <v>2924.37</v>
      </c>
      <c r="P2206" s="7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7">
        <v>4507.0772000000006</v>
      </c>
      <c r="AJ2206" s="2">
        <f t="shared" si="232"/>
        <v>4450</v>
      </c>
      <c r="AK2206" s="2">
        <v>208</v>
      </c>
      <c r="AL2206" s="7">
        <v>3744.79</v>
      </c>
      <c r="AM2206" s="2">
        <v>2281.02</v>
      </c>
      <c r="AP2206" s="7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24">
        <v>4626.07</v>
      </c>
      <c r="CU2206" s="24">
        <v>2662.51</v>
      </c>
      <c r="CV2206" s="24">
        <v>4306.07</v>
      </c>
      <c r="CW2206" s="24">
        <v>3008.92</v>
      </c>
      <c r="DA2206" s="24">
        <v>4626.07</v>
      </c>
      <c r="DB2206" s="24">
        <v>2662.51</v>
      </c>
      <c r="DC2206" s="24">
        <v>4306.07</v>
      </c>
      <c r="DD2206" s="24">
        <v>3008.92</v>
      </c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  <c r="EY2206" s="24"/>
      <c r="EZ2206" s="24"/>
      <c r="FA2206" s="24"/>
      <c r="FB2206" s="24"/>
      <c r="FC2206" s="24"/>
      <c r="FD2206" s="24"/>
      <c r="FE2206" s="24"/>
      <c r="FF2206" s="24"/>
      <c r="FG2206" s="24"/>
      <c r="FH2206" s="24"/>
      <c r="FI2206" s="24"/>
      <c r="FJ2206" s="24"/>
      <c r="FK2206" s="119"/>
      <c r="FL2206" s="17"/>
      <c r="FM2206" s="24"/>
      <c r="FN2206" s="24"/>
      <c r="FO2206" s="119"/>
      <c r="FP2206" s="17"/>
      <c r="FQ2206" s="24"/>
      <c r="FR2206" s="17"/>
      <c r="FS2206" s="24"/>
      <c r="FT2206" s="17"/>
      <c r="FU2206" s="24"/>
      <c r="FV2206" s="17"/>
      <c r="FW2206" s="24"/>
      <c r="FX2206" s="17"/>
      <c r="FY2206" s="24"/>
      <c r="FZ2206" s="17"/>
      <c r="GA2206" s="24"/>
      <c r="GB2206" s="17"/>
      <c r="GC2206" s="24"/>
      <c r="GD2206" s="17"/>
      <c r="GE2206" s="24"/>
      <c r="GF2206" s="17"/>
      <c r="GG2206" s="24"/>
      <c r="GH2206" s="17"/>
      <c r="GI2206" s="24"/>
      <c r="GJ2206" s="24"/>
      <c r="GK2206" s="24"/>
      <c r="GL2206" s="24"/>
      <c r="GM2206" s="24"/>
      <c r="GN2206" s="24"/>
      <c r="GO2206" s="24"/>
      <c r="GP2206" s="24"/>
      <c r="GQ2206" s="24"/>
      <c r="GR2206" s="24"/>
      <c r="GS2206" s="24"/>
      <c r="GT2206" s="24"/>
      <c r="GU2206" s="24"/>
      <c r="GV2206" s="24"/>
      <c r="GW2206" s="24"/>
      <c r="GX2206" s="24"/>
      <c r="GY2206" s="24"/>
      <c r="GZ2206" s="24"/>
      <c r="HA2206" s="24"/>
      <c r="HB2206" s="24"/>
      <c r="HC2206" s="24"/>
      <c r="HD2206" s="24"/>
      <c r="HE2206" s="24"/>
      <c r="HF2206" s="24"/>
      <c r="HG2206" s="24"/>
      <c r="HH2206" s="24"/>
      <c r="HI2206" s="24"/>
      <c r="HJ2206" s="24"/>
      <c r="HK2206" s="24"/>
      <c r="HL2206" s="24"/>
      <c r="HM2206" s="7">
        <v>4566.5600000000004</v>
      </c>
      <c r="HN2206" s="3">
        <v>4246.5600000000004</v>
      </c>
      <c r="IO2206" s="2">
        <v>4747</v>
      </c>
      <c r="IP2206" s="53">
        <v>4590</v>
      </c>
      <c r="IQ2206" s="72">
        <v>4345</v>
      </c>
      <c r="IR2206" s="56"/>
      <c r="IS2206" s="56"/>
      <c r="IT2206" s="56"/>
      <c r="IU2206" s="56"/>
      <c r="IV2206" s="56"/>
      <c r="IW2206" s="56"/>
      <c r="IX2206" s="56"/>
      <c r="IY2206" s="56"/>
      <c r="IZ2206" s="56"/>
      <c r="JA2206" s="56"/>
      <c r="JB2206" s="56"/>
      <c r="JC2206" s="56"/>
      <c r="JD2206" s="56"/>
      <c r="JE2206" s="56"/>
      <c r="JF2206" s="56"/>
      <c r="JG2206" s="56"/>
      <c r="JH2206" s="56"/>
      <c r="JI2206" s="56"/>
      <c r="JJ2206" s="56"/>
      <c r="JK2206" s="56"/>
      <c r="JL2206" s="56"/>
      <c r="JM2206" s="56"/>
      <c r="JN2206" s="56"/>
      <c r="JO2206" s="56"/>
      <c r="JP2206" s="155"/>
      <c r="JQ2206" s="56"/>
      <c r="JR2206" s="56"/>
      <c r="KA2206" s="247">
        <f t="shared" si="233"/>
        <v>4839.6499999999996</v>
      </c>
      <c r="KB2206" s="228">
        <f t="shared" si="234"/>
        <v>3938.26</v>
      </c>
      <c r="KC2206" s="246">
        <f t="shared" si="235"/>
        <v>4013.3600000000006</v>
      </c>
    </row>
    <row r="2207" spans="1:289" x14ac:dyDescent="0.3">
      <c r="A2207" s="213">
        <v>43556</v>
      </c>
      <c r="B2207" s="31">
        <v>4570</v>
      </c>
      <c r="C2207" s="31">
        <f t="shared" si="236"/>
        <v>4563.5714285714284</v>
      </c>
      <c r="D2207" s="7">
        <v>4824.96</v>
      </c>
      <c r="E2207" s="2">
        <v>2373.48</v>
      </c>
      <c r="H2207" s="2">
        <v>4307.4399999999996</v>
      </c>
      <c r="I2207" s="3">
        <v>2916.66</v>
      </c>
      <c r="J2207" s="7">
        <v>4796.3500000000004</v>
      </c>
      <c r="K2207" s="2">
        <v>2373.48</v>
      </c>
      <c r="N2207" s="7">
        <v>4278.83</v>
      </c>
      <c r="O2207" s="3">
        <v>2916.66</v>
      </c>
      <c r="P2207" s="7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7">
        <v>4480.6092000000008</v>
      </c>
      <c r="AJ2207" s="2">
        <f t="shared" si="232"/>
        <v>4362</v>
      </c>
      <c r="AK2207" s="2">
        <v>208</v>
      </c>
      <c r="AL2207" s="7">
        <v>3919.77</v>
      </c>
      <c r="AM2207" s="2">
        <v>2063.87</v>
      </c>
      <c r="AP2207" s="7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24">
        <v>4668.8500000000004</v>
      </c>
      <c r="CU2207" s="24">
        <v>2612.0700000000002</v>
      </c>
      <c r="CV2207" s="24">
        <v>4348.8500000000004</v>
      </c>
      <c r="CW2207" s="24">
        <v>2958.06</v>
      </c>
      <c r="DA2207" s="24">
        <v>4668.8500000000004</v>
      </c>
      <c r="DB2207" s="24">
        <v>2612.0700000000002</v>
      </c>
      <c r="DC2207" s="24">
        <v>4348.8500000000004</v>
      </c>
      <c r="DD2207" s="24">
        <v>2958.06</v>
      </c>
      <c r="DE2207" s="24"/>
      <c r="DF2207" s="24"/>
      <c r="DG2207" s="24"/>
      <c r="DH2207" s="24"/>
      <c r="DI2207" s="24"/>
      <c r="DJ2207" s="24"/>
      <c r="DK2207" s="24"/>
      <c r="DL2207" s="24"/>
      <c r="DM2207" s="24"/>
      <c r="DN2207" s="24"/>
      <c r="DO2207" s="24"/>
      <c r="DP2207" s="24"/>
      <c r="DQ2207" s="24"/>
      <c r="DR2207" s="24"/>
      <c r="DS2207" s="24"/>
      <c r="DT2207" s="24"/>
      <c r="DU2207" s="24"/>
      <c r="DV2207" s="24"/>
      <c r="DW2207" s="24"/>
      <c r="DX2207" s="24"/>
      <c r="DY2207" s="24"/>
      <c r="DZ2207" s="24"/>
      <c r="EA2207" s="24"/>
      <c r="EB2207" s="24"/>
      <c r="EC2207" s="24"/>
      <c r="ED2207" s="24"/>
      <c r="EE2207" s="24"/>
      <c r="EF2207" s="24"/>
      <c r="EG2207" s="24"/>
      <c r="EH2207" s="24"/>
      <c r="EI2207" s="24"/>
      <c r="EJ2207" s="24"/>
      <c r="EK2207" s="24"/>
      <c r="EL2207" s="24"/>
      <c r="EM2207" s="24"/>
      <c r="EN2207" s="24"/>
      <c r="EO2207" s="24"/>
      <c r="EP2207" s="24"/>
      <c r="EQ2207" s="24"/>
      <c r="ER2207" s="24"/>
      <c r="ES2207" s="24"/>
      <c r="ET2207" s="24"/>
      <c r="EU2207" s="24"/>
      <c r="EV2207" s="24"/>
      <c r="EW2207" s="24"/>
      <c r="EX2207" s="24"/>
      <c r="EY2207" s="24"/>
      <c r="EZ2207" s="24"/>
      <c r="FA2207" s="24"/>
      <c r="FB2207" s="24"/>
      <c r="FC2207" s="24"/>
      <c r="FD2207" s="24"/>
      <c r="FE2207" s="24"/>
      <c r="FF2207" s="24"/>
      <c r="FG2207" s="24"/>
      <c r="FH2207" s="24"/>
      <c r="FI2207" s="24"/>
      <c r="FJ2207" s="24"/>
      <c r="FK2207" s="119"/>
      <c r="FL2207" s="17"/>
      <c r="FM2207" s="24"/>
      <c r="FN2207" s="24"/>
      <c r="FO2207" s="119"/>
      <c r="FP2207" s="17"/>
      <c r="FQ2207" s="24"/>
      <c r="FR2207" s="17"/>
      <c r="FS2207" s="24"/>
      <c r="FT2207" s="17"/>
      <c r="FU2207" s="24"/>
      <c r="FV2207" s="17"/>
      <c r="FW2207" s="24"/>
      <c r="FX2207" s="17"/>
      <c r="FY2207" s="24"/>
      <c r="FZ2207" s="17"/>
      <c r="GA2207" s="24"/>
      <c r="GB2207" s="17"/>
      <c r="GC2207" s="24"/>
      <c r="GD2207" s="17"/>
      <c r="GE2207" s="24"/>
      <c r="GF2207" s="17"/>
      <c r="GG2207" s="24"/>
      <c r="GH2207" s="17"/>
      <c r="GI2207" s="24"/>
      <c r="GJ2207" s="24"/>
      <c r="GK2207" s="24"/>
      <c r="GL2207" s="24"/>
      <c r="GM2207" s="24"/>
      <c r="GN2207" s="24"/>
      <c r="GO2207" s="24"/>
      <c r="GP2207" s="24"/>
      <c r="GQ2207" s="24"/>
      <c r="GR2207" s="24"/>
      <c r="GS2207" s="24"/>
      <c r="GT2207" s="24"/>
      <c r="GU2207" s="24"/>
      <c r="GV2207" s="24"/>
      <c r="GW2207" s="24"/>
      <c r="GX2207" s="24"/>
      <c r="GY2207" s="24"/>
      <c r="GZ2207" s="24"/>
      <c r="HA2207" s="24"/>
      <c r="HB2207" s="24"/>
      <c r="HC2207" s="24"/>
      <c r="HD2207" s="24"/>
      <c r="HE2207" s="24"/>
      <c r="HF2207" s="24"/>
      <c r="HG2207" s="24"/>
      <c r="HH2207" s="24"/>
      <c r="HI2207" s="24"/>
      <c r="HJ2207" s="24"/>
      <c r="HK2207" s="24"/>
      <c r="HL2207" s="24"/>
      <c r="HM2207" s="7">
        <v>4782.26</v>
      </c>
      <c r="HN2207" s="3">
        <v>4264.74</v>
      </c>
      <c r="IO2207" s="2">
        <v>4673</v>
      </c>
      <c r="IP2207" s="53">
        <v>4520</v>
      </c>
      <c r="IQ2207" s="72">
        <v>4345</v>
      </c>
      <c r="IR2207" s="56"/>
      <c r="IS2207" s="56"/>
      <c r="IT2207" s="56"/>
      <c r="IU2207" s="56"/>
      <c r="IV2207" s="56"/>
      <c r="IW2207" s="56"/>
      <c r="IX2207" s="56"/>
      <c r="IY2207" s="56"/>
      <c r="IZ2207" s="56"/>
      <c r="JA2207" s="56"/>
      <c r="JB2207" s="56"/>
      <c r="JC2207" s="56"/>
      <c r="JD2207" s="56"/>
      <c r="JE2207" s="56"/>
      <c r="JF2207" s="56"/>
      <c r="JG2207" s="56"/>
      <c r="JH2207" s="56"/>
      <c r="JI2207" s="56"/>
      <c r="JJ2207" s="56"/>
      <c r="JK2207" s="56"/>
      <c r="JL2207" s="56"/>
      <c r="JM2207" s="56"/>
      <c r="JN2207" s="56"/>
      <c r="JO2207" s="56"/>
      <c r="JP2207" s="155"/>
      <c r="JQ2207" s="56"/>
      <c r="JR2207" s="56"/>
      <c r="KA2207" s="247">
        <f t="shared" si="233"/>
        <v>5026.3500000000004</v>
      </c>
      <c r="KB2207" s="228">
        <f t="shared" si="234"/>
        <v>3852.8999999999996</v>
      </c>
      <c r="KC2207" s="246">
        <f t="shared" si="235"/>
        <v>3932.4000000000005</v>
      </c>
    </row>
    <row r="2208" spans="1:289" x14ac:dyDescent="0.3">
      <c r="A2208" s="213">
        <v>43557</v>
      </c>
      <c r="B2208" s="31">
        <v>4542</v>
      </c>
      <c r="C2208" s="31">
        <f t="shared" si="236"/>
        <v>4567</v>
      </c>
      <c r="D2208" s="7">
        <v>4849.2700000000004</v>
      </c>
      <c r="E2208" s="2">
        <v>2396.58</v>
      </c>
      <c r="H2208" s="2">
        <v>4331.75</v>
      </c>
      <c r="I2208" s="3">
        <v>2940.6</v>
      </c>
      <c r="J2208" s="7">
        <v>4792.0300000000007</v>
      </c>
      <c r="K2208" s="2">
        <v>2368.48</v>
      </c>
      <c r="N2208" s="7">
        <v>4271.51</v>
      </c>
      <c r="O2208" s="3">
        <v>2912.26</v>
      </c>
      <c r="P2208" s="7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7">
        <v>4474.9356000000007</v>
      </c>
      <c r="AJ2208" s="2">
        <f t="shared" si="232"/>
        <v>4334</v>
      </c>
      <c r="AK2208" s="2">
        <v>208</v>
      </c>
      <c r="AL2208" s="7">
        <v>3930.24</v>
      </c>
      <c r="AM2208" s="2">
        <v>2073.41</v>
      </c>
      <c r="AP2208" s="7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24">
        <v>4692.0600000000004</v>
      </c>
      <c r="CU2208" s="24">
        <v>2634.07</v>
      </c>
      <c r="CV2208" s="24">
        <v>4372.0600000000004</v>
      </c>
      <c r="CW2208" s="24">
        <v>2980.9</v>
      </c>
      <c r="DA2208" s="24">
        <v>4692.0600000000004</v>
      </c>
      <c r="DB2208" s="24">
        <v>2634.07</v>
      </c>
      <c r="DC2208" s="24">
        <v>4372.0600000000004</v>
      </c>
      <c r="DD2208" s="24">
        <v>2980.9</v>
      </c>
      <c r="DE2208" s="24"/>
      <c r="DF2208" s="24"/>
      <c r="DG2208" s="24"/>
      <c r="DH2208" s="24"/>
      <c r="DI2208" s="24"/>
      <c r="DJ2208" s="24"/>
      <c r="DK2208" s="24"/>
      <c r="DL2208" s="24"/>
      <c r="DM2208" s="24"/>
      <c r="DN2208" s="24"/>
      <c r="DO2208" s="24"/>
      <c r="DP2208" s="24"/>
      <c r="DQ2208" s="24"/>
      <c r="DR2208" s="24"/>
      <c r="DS2208" s="24"/>
      <c r="DT2208" s="24"/>
      <c r="DU2208" s="24"/>
      <c r="DV2208" s="24"/>
      <c r="DW2208" s="24"/>
      <c r="DX2208" s="24"/>
      <c r="DY2208" s="24"/>
      <c r="DZ2208" s="24"/>
      <c r="EA2208" s="24"/>
      <c r="EB2208" s="24"/>
      <c r="EC2208" s="24"/>
      <c r="ED2208" s="24"/>
      <c r="EE2208" s="24"/>
      <c r="EF2208" s="24"/>
      <c r="EG2208" s="24"/>
      <c r="EH2208" s="24"/>
      <c r="EI2208" s="24"/>
      <c r="EJ2208" s="24"/>
      <c r="EK2208" s="24"/>
      <c r="EL2208" s="24"/>
      <c r="EM2208" s="24"/>
      <c r="EN2208" s="24"/>
      <c r="EO2208" s="24"/>
      <c r="EP2208" s="24"/>
      <c r="EQ2208" s="24"/>
      <c r="ER2208" s="24"/>
      <c r="ES2208" s="24"/>
      <c r="ET2208" s="24"/>
      <c r="EU2208" s="24"/>
      <c r="EV2208" s="24"/>
      <c r="EW2208" s="24"/>
      <c r="EX2208" s="24"/>
      <c r="EY2208" s="24"/>
      <c r="EZ2208" s="24"/>
      <c r="FA2208" s="24"/>
      <c r="FB2208" s="24"/>
      <c r="FC2208" s="24"/>
      <c r="FD2208" s="24"/>
      <c r="FE2208" s="24"/>
      <c r="FF2208" s="24"/>
      <c r="FG2208" s="24"/>
      <c r="FH2208" s="24"/>
      <c r="FI2208" s="24"/>
      <c r="FJ2208" s="24"/>
      <c r="FK2208" s="119"/>
      <c r="FL2208" s="17"/>
      <c r="FM2208" s="24"/>
      <c r="FN2208" s="24"/>
      <c r="FO2208" s="119"/>
      <c r="FP2208" s="17"/>
      <c r="FQ2208" s="24"/>
      <c r="FR2208" s="17"/>
      <c r="FS2208" s="24"/>
      <c r="FT2208" s="17"/>
      <c r="FU2208" s="24"/>
      <c r="FV2208" s="17"/>
      <c r="FW2208" s="24"/>
      <c r="FX2208" s="17"/>
      <c r="FY2208" s="24"/>
      <c r="FZ2208" s="17"/>
      <c r="GA2208" s="24"/>
      <c r="GB2208" s="17"/>
      <c r="GC2208" s="24"/>
      <c r="GD2208" s="17"/>
      <c r="GE2208" s="24"/>
      <c r="GF2208" s="17"/>
      <c r="GG2208" s="24"/>
      <c r="GH2208" s="17"/>
      <c r="GI2208" s="24"/>
      <c r="GJ2208" s="24"/>
      <c r="GK2208" s="24"/>
      <c r="GL2208" s="24"/>
      <c r="GM2208" s="24"/>
      <c r="GN2208" s="24"/>
      <c r="GO2208" s="24"/>
      <c r="GP2208" s="24"/>
      <c r="GQ2208" s="24"/>
      <c r="GR2208" s="24"/>
      <c r="GS2208" s="24"/>
      <c r="GT2208" s="24"/>
      <c r="GU2208" s="24"/>
      <c r="GV2208" s="24"/>
      <c r="GW2208" s="24"/>
      <c r="GX2208" s="24"/>
      <c r="GY2208" s="24"/>
      <c r="GZ2208" s="24"/>
      <c r="HA2208" s="24"/>
      <c r="HB2208" s="24"/>
      <c r="HC2208" s="24"/>
      <c r="HD2208" s="24"/>
      <c r="HE2208" s="24"/>
      <c r="HF2208" s="24"/>
      <c r="HG2208" s="24"/>
      <c r="HH2208" s="24"/>
      <c r="HI2208" s="24"/>
      <c r="HJ2208" s="24"/>
      <c r="HK2208" s="24"/>
      <c r="HL2208" s="24"/>
      <c r="HM2208" s="7">
        <v>4763.6200000000008</v>
      </c>
      <c r="HN2208" s="3">
        <v>4246.1000000000004</v>
      </c>
      <c r="IO2208" s="2">
        <v>4653</v>
      </c>
      <c r="IP2208" s="53">
        <v>4520</v>
      </c>
      <c r="IQ2208" s="72">
        <v>4345</v>
      </c>
      <c r="IR2208" s="56"/>
      <c r="IS2208" s="56"/>
      <c r="IT2208" s="56"/>
      <c r="IU2208" s="56"/>
      <c r="IV2208" s="56"/>
      <c r="IW2208" s="56"/>
      <c r="IX2208" s="56"/>
      <c r="IY2208" s="56"/>
      <c r="IZ2208" s="56"/>
      <c r="JA2208" s="56"/>
      <c r="JB2208" s="56"/>
      <c r="JC2208" s="56"/>
      <c r="JD2208" s="56"/>
      <c r="JE2208" s="56"/>
      <c r="JF2208" s="56"/>
      <c r="JG2208" s="56"/>
      <c r="JH2208" s="56"/>
      <c r="JI2208" s="56"/>
      <c r="JJ2208" s="56"/>
      <c r="JK2208" s="56"/>
      <c r="JL2208" s="56"/>
      <c r="JM2208" s="56"/>
      <c r="JN2208" s="56"/>
      <c r="JO2208" s="56"/>
      <c r="JP2208" s="155"/>
      <c r="JQ2208" s="56"/>
      <c r="JR2208" s="56"/>
      <c r="KA2208" s="247">
        <f t="shared" si="233"/>
        <v>5022.0300000000007</v>
      </c>
      <c r="KB2208" s="228">
        <f t="shared" si="234"/>
        <v>3825.74</v>
      </c>
      <c r="KC2208" s="246">
        <f t="shared" si="235"/>
        <v>3906.6400000000003</v>
      </c>
    </row>
    <row r="2209" spans="1:289" x14ac:dyDescent="0.3">
      <c r="A2209" s="213">
        <v>43558</v>
      </c>
      <c r="B2209" s="31">
        <v>4545</v>
      </c>
      <c r="C2209" s="31">
        <f t="shared" si="236"/>
        <v>4571.5238095238092</v>
      </c>
      <c r="D2209" s="7">
        <v>4841.5600000000004</v>
      </c>
      <c r="E2209" s="2">
        <v>2389.9699999999998</v>
      </c>
      <c r="H2209" s="2">
        <v>4324.04</v>
      </c>
      <c r="I2209" s="3">
        <v>2933.94</v>
      </c>
      <c r="J2209" s="7">
        <v>4784.4400000000005</v>
      </c>
      <c r="K2209" s="2">
        <v>2361.9299999999998</v>
      </c>
      <c r="N2209" s="7">
        <v>4266.92</v>
      </c>
      <c r="O2209" s="3">
        <v>2905.66</v>
      </c>
      <c r="P2209" s="7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7">
        <v>4466.9952000000003</v>
      </c>
      <c r="AJ2209" s="2">
        <f t="shared" si="232"/>
        <v>4337</v>
      </c>
      <c r="AK2209" s="2">
        <v>208</v>
      </c>
      <c r="AL2209" s="7">
        <v>3923.45</v>
      </c>
      <c r="AM2209" s="2">
        <v>2067.4900000000002</v>
      </c>
      <c r="AP2209" s="7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32">
        <v>4681.12</v>
      </c>
      <c r="CU2209" s="24">
        <v>2624.3</v>
      </c>
      <c r="CV2209" s="24">
        <v>4361.12</v>
      </c>
      <c r="CW2209" s="32">
        <v>2971.04</v>
      </c>
      <c r="DA2209" s="32">
        <v>4681.12</v>
      </c>
      <c r="DB2209" s="24">
        <v>2624.3</v>
      </c>
      <c r="DC2209" s="24">
        <v>4361.12</v>
      </c>
      <c r="DD2209" s="32">
        <v>2971.04</v>
      </c>
      <c r="DF2209" s="24"/>
      <c r="DG2209" s="24"/>
      <c r="DJ2209" s="24"/>
      <c r="DK2209" s="24"/>
      <c r="HM2209" s="7">
        <v>4770.4000000000005</v>
      </c>
      <c r="HN2209" s="3">
        <v>4252.88</v>
      </c>
      <c r="IO2209" s="2">
        <v>4652</v>
      </c>
      <c r="IP2209" s="53">
        <v>4538</v>
      </c>
      <c r="IQ2209" s="72">
        <v>4310</v>
      </c>
      <c r="IR2209" s="56"/>
      <c r="IS2209" s="56"/>
      <c r="IT2209" s="56"/>
      <c r="IU2209" s="56"/>
      <c r="IV2209" s="56"/>
      <c r="IW2209" s="56"/>
      <c r="IX2209" s="56"/>
      <c r="IY2209" s="56"/>
      <c r="IZ2209" s="56"/>
      <c r="JA2209" s="56"/>
      <c r="JB2209" s="56"/>
      <c r="JC2209" s="56"/>
      <c r="JD2209" s="56"/>
      <c r="JE2209" s="56"/>
      <c r="JF2209" s="56"/>
      <c r="JG2209" s="56"/>
      <c r="JH2209" s="56"/>
      <c r="JI2209" s="56"/>
      <c r="JJ2209" s="56"/>
      <c r="JK2209" s="56"/>
      <c r="JL2209" s="56"/>
      <c r="JM2209" s="56"/>
      <c r="JN2209" s="56"/>
      <c r="JO2209" s="56"/>
      <c r="JP2209" s="155"/>
      <c r="JQ2209" s="56"/>
      <c r="JR2209" s="56"/>
      <c r="KA2209" s="247">
        <f t="shared" si="233"/>
        <v>5014.4400000000005</v>
      </c>
      <c r="KB2209" s="228">
        <f t="shared" si="234"/>
        <v>3828.6499999999996</v>
      </c>
      <c r="KC2209" s="246">
        <f t="shared" si="235"/>
        <v>3909.4000000000005</v>
      </c>
    </row>
    <row r="2210" spans="1:289" x14ac:dyDescent="0.3">
      <c r="A2210" s="213">
        <v>43559</v>
      </c>
      <c r="B2210" s="31">
        <v>4550</v>
      </c>
      <c r="C2210" s="31">
        <f t="shared" si="236"/>
        <v>4574.5714285714284</v>
      </c>
      <c r="D2210" s="7">
        <v>4848.13</v>
      </c>
      <c r="E2210" s="2">
        <v>2397.36</v>
      </c>
      <c r="H2210" s="2">
        <v>4330.6099999999997</v>
      </c>
      <c r="I2210" s="3">
        <v>2941.39</v>
      </c>
      <c r="J2210" s="7">
        <v>4776.8600000000006</v>
      </c>
      <c r="K2210" s="2">
        <v>2355.39</v>
      </c>
      <c r="N2210" s="7">
        <v>4259.34</v>
      </c>
      <c r="O2210" s="3">
        <v>2899.06</v>
      </c>
      <c r="P2210" s="7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7">
        <v>4459.0547999999999</v>
      </c>
      <c r="AJ2210" s="2">
        <f t="shared" si="232"/>
        <v>4342</v>
      </c>
      <c r="AK2210" s="2">
        <v>208</v>
      </c>
      <c r="AL2210" s="7">
        <v>3945.2</v>
      </c>
      <c r="AM2210" s="2">
        <v>2089.56</v>
      </c>
      <c r="AP2210" s="7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32">
        <v>4682.37</v>
      </c>
      <c r="CU2210" s="24">
        <v>2626.47</v>
      </c>
      <c r="CV2210" s="24">
        <v>4362.37</v>
      </c>
      <c r="CW2210" s="32">
        <v>2973.23</v>
      </c>
      <c r="DA2210" s="32">
        <v>4682.37</v>
      </c>
      <c r="DB2210" s="24">
        <v>2626.47</v>
      </c>
      <c r="DC2210" s="24">
        <v>4362.37</v>
      </c>
      <c r="DD2210" s="32">
        <v>2973.23</v>
      </c>
      <c r="DF2210" s="24"/>
      <c r="DG2210" s="24"/>
      <c r="DJ2210" s="24"/>
      <c r="DK2210" s="24"/>
      <c r="HM2210" s="7">
        <v>4791.3900000000003</v>
      </c>
      <c r="HN2210" s="3">
        <v>4273.87</v>
      </c>
      <c r="IO2210" s="2">
        <v>4675</v>
      </c>
      <c r="IP2210" s="53">
        <v>4580</v>
      </c>
      <c r="IQ2210" s="72">
        <v>4305</v>
      </c>
      <c r="IR2210" s="56"/>
      <c r="IS2210" s="56"/>
      <c r="IT2210" s="56"/>
      <c r="IU2210" s="56"/>
      <c r="IV2210" s="56"/>
      <c r="IW2210" s="56"/>
      <c r="IX2210" s="56"/>
      <c r="IY2210" s="56"/>
      <c r="IZ2210" s="56"/>
      <c r="JA2210" s="56"/>
      <c r="JB2210" s="56"/>
      <c r="JC2210" s="56"/>
      <c r="JD2210" s="56"/>
      <c r="JE2210" s="56"/>
      <c r="JF2210" s="56"/>
      <c r="JG2210" s="56"/>
      <c r="JH2210" s="56"/>
      <c r="JI2210" s="56"/>
      <c r="JJ2210" s="56"/>
      <c r="JK2210" s="56"/>
      <c r="JL2210" s="56"/>
      <c r="JM2210" s="56"/>
      <c r="JN2210" s="56"/>
      <c r="JO2210" s="56"/>
      <c r="JP2210" s="155"/>
      <c r="JQ2210" s="56"/>
      <c r="JR2210" s="56"/>
      <c r="KA2210" s="247">
        <f t="shared" si="233"/>
        <v>5006.8600000000006</v>
      </c>
      <c r="KB2210" s="228">
        <f t="shared" si="234"/>
        <v>3833.5</v>
      </c>
      <c r="KC2210" s="246">
        <f t="shared" si="235"/>
        <v>3914</v>
      </c>
    </row>
    <row r="2211" spans="1:289" x14ac:dyDescent="0.3">
      <c r="A2211" s="213">
        <v>43560</v>
      </c>
      <c r="B2211" s="31">
        <v>4541</v>
      </c>
      <c r="C2211" s="31">
        <f t="shared" si="236"/>
        <v>4575.8095238095239</v>
      </c>
      <c r="D2211" s="7">
        <v>4875.34</v>
      </c>
      <c r="E2211" s="2">
        <v>2422.46</v>
      </c>
      <c r="H2211" s="2">
        <v>4357.82</v>
      </c>
      <c r="I2211" s="3">
        <v>2966.7</v>
      </c>
      <c r="J2211" s="7">
        <v>4803.8200000000006</v>
      </c>
      <c r="K2211" s="2">
        <v>2380.34</v>
      </c>
      <c r="N2211" s="7">
        <v>4286.3</v>
      </c>
      <c r="O2211" s="3">
        <v>2924.22</v>
      </c>
      <c r="P2211" s="7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7">
        <v>4472.2888000000003</v>
      </c>
      <c r="AJ2211" s="2">
        <f t="shared" si="232"/>
        <v>4333</v>
      </c>
      <c r="AK2211" s="2">
        <v>208</v>
      </c>
      <c r="AL2211" s="7">
        <v>3970.94</v>
      </c>
      <c r="AM2211" s="2">
        <v>2113.56</v>
      </c>
      <c r="AP2211" s="7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32">
        <v>4714.95</v>
      </c>
      <c r="CU2211" s="24">
        <v>2656.83</v>
      </c>
      <c r="CV2211" s="24">
        <v>4394.95</v>
      </c>
      <c r="CW2211" s="32">
        <v>3003.85</v>
      </c>
      <c r="DA2211" s="32">
        <v>4714.95</v>
      </c>
      <c r="DB2211" s="24">
        <v>2656.83</v>
      </c>
      <c r="DC2211" s="24">
        <v>4394.95</v>
      </c>
      <c r="DD2211" s="32">
        <v>3003.85</v>
      </c>
      <c r="DF2211" s="24"/>
      <c r="DG2211" s="24"/>
      <c r="DJ2211" s="24"/>
      <c r="DK2211" s="24"/>
      <c r="HM2211" s="7">
        <v>4804.0800000000008</v>
      </c>
      <c r="HN2211" s="3">
        <v>4286.5600000000004</v>
      </c>
      <c r="IO2211" s="2">
        <v>4668</v>
      </c>
      <c r="IP2211" s="53">
        <v>4540</v>
      </c>
      <c r="IQ2211" s="72">
        <v>4330</v>
      </c>
      <c r="IR2211" s="56"/>
      <c r="IS2211" s="56"/>
      <c r="IT2211" s="56"/>
      <c r="IU2211" s="56"/>
      <c r="IV2211" s="56"/>
      <c r="IW2211" s="56"/>
      <c r="IX2211" s="56"/>
      <c r="IY2211" s="56"/>
      <c r="IZ2211" s="56"/>
      <c r="JA2211" s="56"/>
      <c r="JB2211" s="56"/>
      <c r="JC2211" s="56"/>
      <c r="JD2211" s="56"/>
      <c r="JE2211" s="56"/>
      <c r="JF2211" s="56"/>
      <c r="JG2211" s="56"/>
      <c r="JH2211" s="56"/>
      <c r="JI2211" s="56"/>
      <c r="JJ2211" s="56"/>
      <c r="JK2211" s="56"/>
      <c r="JL2211" s="56"/>
      <c r="JM2211" s="56"/>
      <c r="JN2211" s="56"/>
      <c r="JO2211" s="56"/>
      <c r="JP2211" s="155"/>
      <c r="JQ2211" s="56"/>
      <c r="JR2211" s="56"/>
      <c r="KA2211" s="247">
        <f t="shared" si="233"/>
        <v>5033.8200000000006</v>
      </c>
      <c r="KB2211" s="228">
        <f t="shared" si="234"/>
        <v>3824.7699999999995</v>
      </c>
      <c r="KC2211" s="246">
        <f t="shared" si="235"/>
        <v>3905.7200000000003</v>
      </c>
    </row>
    <row r="2212" spans="1:289" x14ac:dyDescent="0.3">
      <c r="A2212" s="213">
        <v>43563</v>
      </c>
      <c r="B2212" s="31">
        <v>4554</v>
      </c>
      <c r="C2212" s="31">
        <f t="shared" si="236"/>
        <v>4576.9523809523807</v>
      </c>
      <c r="D2212" s="7">
        <v>4793.5800000000008</v>
      </c>
      <c r="E2212" s="2">
        <v>2343.5700000000002</v>
      </c>
      <c r="H2212" s="2">
        <v>4276.0600000000004</v>
      </c>
      <c r="I2212" s="3">
        <v>2887.14</v>
      </c>
      <c r="J2212" s="7">
        <v>4793.67</v>
      </c>
      <c r="K2212" s="2">
        <v>2371.5700000000002</v>
      </c>
      <c r="N2212" s="7">
        <v>4276.1499999999996</v>
      </c>
      <c r="O2212" s="3">
        <v>2915.38</v>
      </c>
      <c r="P2212" s="7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7">
        <v>4461.7016000000003</v>
      </c>
      <c r="AJ2212" s="2">
        <f t="shared" si="232"/>
        <v>4346</v>
      </c>
      <c r="AK2212" s="2">
        <v>208</v>
      </c>
      <c r="AL2212" s="7">
        <v>3961.7599999999998</v>
      </c>
      <c r="AM2212" s="2">
        <v>2105.5500000000002</v>
      </c>
      <c r="AP2212" s="7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32">
        <v>4637.28</v>
      </c>
      <c r="CU2212" s="24">
        <v>2581.96</v>
      </c>
      <c r="CV2212" s="24">
        <v>4317.28</v>
      </c>
      <c r="CW2212" s="32">
        <v>2928.34</v>
      </c>
      <c r="DA2212" s="32">
        <v>4637.28</v>
      </c>
      <c r="DB2212" s="24">
        <v>2581.96</v>
      </c>
      <c r="DC2212" s="24">
        <v>4317.28</v>
      </c>
      <c r="DD2212" s="32">
        <v>2928.34</v>
      </c>
      <c r="DF2212" s="24"/>
      <c r="DG2212" s="24"/>
      <c r="DJ2212" s="24"/>
      <c r="DK2212" s="24"/>
      <c r="HM2212" s="7">
        <v>4793.92</v>
      </c>
      <c r="HN2212" s="3">
        <v>4276.3999999999996</v>
      </c>
      <c r="IO2212" s="2">
        <v>4653</v>
      </c>
      <c r="IP2212" s="53">
        <v>4559</v>
      </c>
      <c r="IQ2212" s="72">
        <v>4328</v>
      </c>
      <c r="IR2212" s="56"/>
      <c r="IS2212" s="56"/>
      <c r="IT2212" s="56"/>
      <c r="IU2212" s="56"/>
      <c r="IV2212" s="56"/>
      <c r="IW2212" s="56"/>
      <c r="IX2212" s="56"/>
      <c r="IY2212" s="56"/>
      <c r="IZ2212" s="56"/>
      <c r="JA2212" s="56"/>
      <c r="JB2212" s="56"/>
      <c r="JC2212" s="56"/>
      <c r="JD2212" s="56"/>
      <c r="JE2212" s="56"/>
      <c r="JF2212" s="56"/>
      <c r="JG2212" s="56"/>
      <c r="JH2212" s="56"/>
      <c r="JI2212" s="56"/>
      <c r="JJ2212" s="56"/>
      <c r="JK2212" s="56"/>
      <c r="JL2212" s="56"/>
      <c r="JM2212" s="56"/>
      <c r="JN2212" s="56"/>
      <c r="JO2212" s="56"/>
      <c r="JP2212" s="155"/>
      <c r="JQ2212" s="56"/>
      <c r="JR2212" s="56"/>
      <c r="KA2212" s="247">
        <f t="shared" si="233"/>
        <v>5023.67</v>
      </c>
      <c r="KB2212" s="228">
        <f t="shared" si="234"/>
        <v>3837.38</v>
      </c>
      <c r="KC2212" s="246">
        <f t="shared" si="235"/>
        <v>3917.6800000000003</v>
      </c>
    </row>
    <row r="2213" spans="1:289" x14ac:dyDescent="0.3">
      <c r="A2213" s="213">
        <v>43564</v>
      </c>
      <c r="B2213" s="31">
        <v>4530</v>
      </c>
      <c r="C2213" s="31">
        <f t="shared" si="236"/>
        <v>4577.8095238095239</v>
      </c>
      <c r="D2213" s="7">
        <v>4778.3600000000006</v>
      </c>
      <c r="E2213" s="2">
        <v>2330.54</v>
      </c>
      <c r="H2213" s="2">
        <v>4260.84</v>
      </c>
      <c r="I2213" s="3">
        <v>2874</v>
      </c>
      <c r="J2213" s="7">
        <v>4778.4400000000005</v>
      </c>
      <c r="K2213" s="2">
        <v>2358.42</v>
      </c>
      <c r="N2213" s="7">
        <v>4260.92</v>
      </c>
      <c r="O2213" s="3">
        <v>2902.12</v>
      </c>
      <c r="P2213" s="7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7">
        <v>4445.4808000000003</v>
      </c>
      <c r="AJ2213" s="2">
        <f t="shared" si="232"/>
        <v>4322</v>
      </c>
      <c r="AK2213" s="2">
        <v>208</v>
      </c>
      <c r="AL2213" s="7">
        <v>3976.43</v>
      </c>
      <c r="AM2213" s="2">
        <v>2121.42</v>
      </c>
      <c r="AP2213" s="7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32">
        <v>4621.8900000000003</v>
      </c>
      <c r="CU2213" s="24">
        <v>2568.7600000000002</v>
      </c>
      <c r="CV2213" s="24">
        <v>4301.8900000000003</v>
      </c>
      <c r="CW2213" s="32">
        <v>2915.03</v>
      </c>
      <c r="DA2213" s="32">
        <v>4621.8900000000003</v>
      </c>
      <c r="DB2213" s="24">
        <v>2568.7600000000002</v>
      </c>
      <c r="DC2213" s="24">
        <v>4301.8900000000003</v>
      </c>
      <c r="DD2213" s="32">
        <v>2915.03</v>
      </c>
      <c r="DF2213" s="24"/>
      <c r="DG2213" s="24"/>
      <c r="DJ2213" s="24"/>
      <c r="DK2213" s="24"/>
      <c r="HM2213" s="7">
        <v>4792.92</v>
      </c>
      <c r="HN2213" s="3">
        <v>4275.3999999999996</v>
      </c>
      <c r="IO2213" s="2">
        <v>4639</v>
      </c>
      <c r="IP2213" s="53">
        <v>4552</v>
      </c>
      <c r="IQ2213" s="72">
        <v>4353</v>
      </c>
      <c r="IR2213" s="56"/>
      <c r="IS2213" s="56"/>
      <c r="IT2213" s="56"/>
      <c r="IU2213" s="56"/>
      <c r="IV2213" s="56"/>
      <c r="IW2213" s="56"/>
      <c r="IX2213" s="56"/>
      <c r="IY2213" s="56"/>
      <c r="IZ2213" s="56"/>
      <c r="JA2213" s="56"/>
      <c r="JB2213" s="56"/>
      <c r="JC2213" s="56"/>
      <c r="JD2213" s="56"/>
      <c r="JE2213" s="56"/>
      <c r="JF2213" s="56"/>
      <c r="JG2213" s="56"/>
      <c r="JH2213" s="56"/>
      <c r="JI2213" s="56"/>
      <c r="JJ2213" s="56"/>
      <c r="JK2213" s="56"/>
      <c r="JL2213" s="56"/>
      <c r="JM2213" s="56"/>
      <c r="JN2213" s="56"/>
      <c r="JO2213" s="56"/>
      <c r="JP2213" s="155"/>
      <c r="JQ2213" s="56"/>
      <c r="JR2213" s="56"/>
      <c r="KA2213" s="247">
        <f t="shared" si="233"/>
        <v>5008.4400000000005</v>
      </c>
      <c r="KB2213" s="228">
        <f t="shared" si="234"/>
        <v>3814.0999999999995</v>
      </c>
      <c r="KC2213" s="246">
        <f t="shared" si="235"/>
        <v>3895.6000000000004</v>
      </c>
    </row>
    <row r="2214" spans="1:289" x14ac:dyDescent="0.3">
      <c r="A2214" s="213">
        <v>43565</v>
      </c>
      <c r="B2214" s="31">
        <v>4525</v>
      </c>
      <c r="C2214" s="31">
        <f t="shared" si="236"/>
        <v>4579.4761904761908</v>
      </c>
      <c r="D2214" s="7">
        <v>4723.6900000000005</v>
      </c>
      <c r="E2214" s="2">
        <v>2282.0100000000002</v>
      </c>
      <c r="H2214" s="2">
        <v>4206.17</v>
      </c>
      <c r="I2214" s="3">
        <v>2825.06</v>
      </c>
      <c r="J2214" s="7">
        <v>4737.84</v>
      </c>
      <c r="K2214" s="2">
        <v>2323.36</v>
      </c>
      <c r="N2214" s="7">
        <v>4220.32</v>
      </c>
      <c r="O2214" s="3">
        <v>2866.76</v>
      </c>
      <c r="P2214" s="7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7">
        <v>4403.1320000000005</v>
      </c>
      <c r="AJ2214" s="2">
        <f t="shared" si="232"/>
        <v>4317</v>
      </c>
      <c r="AK2214" s="2">
        <v>208</v>
      </c>
      <c r="AL2214" s="7">
        <v>3925.33</v>
      </c>
      <c r="AM2214" s="2">
        <v>2075.27</v>
      </c>
      <c r="AP2214" s="7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32">
        <v>4560.57</v>
      </c>
      <c r="CU2214" s="24">
        <v>2513.71</v>
      </c>
      <c r="CV2214" s="24">
        <v>4240.57</v>
      </c>
      <c r="CW2214" s="32">
        <v>2859.52</v>
      </c>
      <c r="DA2214" s="32">
        <v>4560.57</v>
      </c>
      <c r="DB2214" s="24">
        <v>2513.71</v>
      </c>
      <c r="DC2214" s="24">
        <v>4240.57</v>
      </c>
      <c r="DD2214" s="32">
        <v>2859.52</v>
      </c>
      <c r="DF2214" s="24"/>
      <c r="DG2214" s="24"/>
      <c r="DJ2214" s="24"/>
      <c r="DK2214" s="24"/>
      <c r="HM2214" s="7">
        <v>4752.1500000000005</v>
      </c>
      <c r="HN2214" s="3">
        <v>4234.63</v>
      </c>
      <c r="IO2214" s="2">
        <v>4600</v>
      </c>
      <c r="IP2214" s="53">
        <v>4520</v>
      </c>
      <c r="IQ2214" s="72">
        <v>4353</v>
      </c>
      <c r="IR2214" s="56"/>
      <c r="IS2214" s="56"/>
      <c r="IT2214" s="56"/>
      <c r="IU2214" s="56"/>
      <c r="IV2214" s="56"/>
      <c r="IW2214" s="56"/>
      <c r="IX2214" s="56"/>
      <c r="IY2214" s="56"/>
      <c r="IZ2214" s="56"/>
      <c r="JA2214" s="56"/>
      <c r="JB2214" s="56"/>
      <c r="JC2214" s="56"/>
      <c r="JD2214" s="56"/>
      <c r="JE2214" s="56"/>
      <c r="JF2214" s="56"/>
      <c r="JG2214" s="56"/>
      <c r="JH2214" s="56"/>
      <c r="JI2214" s="56"/>
      <c r="JJ2214" s="56"/>
      <c r="JK2214" s="56"/>
      <c r="JL2214" s="56"/>
      <c r="JM2214" s="56"/>
      <c r="JN2214" s="56"/>
      <c r="JO2214" s="56"/>
      <c r="JP2214" s="155"/>
      <c r="JQ2214" s="56"/>
      <c r="JR2214" s="56"/>
      <c r="KA2214" s="247">
        <f t="shared" si="233"/>
        <v>4967.84</v>
      </c>
      <c r="KB2214" s="228">
        <f t="shared" si="234"/>
        <v>3809.25</v>
      </c>
      <c r="KC2214" s="246">
        <f t="shared" si="235"/>
        <v>3891</v>
      </c>
    </row>
    <row r="2215" spans="1:289" x14ac:dyDescent="0.3">
      <c r="A2215" s="213">
        <v>43566</v>
      </c>
      <c r="B2215" s="31">
        <v>4511</v>
      </c>
      <c r="C2215" s="31">
        <f t="shared" si="236"/>
        <v>4578.3809523809523</v>
      </c>
      <c r="D2215" s="7">
        <v>4729.7700000000004</v>
      </c>
      <c r="E2215" s="2">
        <v>2285.44</v>
      </c>
      <c r="H2215" s="2">
        <v>4212.25</v>
      </c>
      <c r="I2215" s="3">
        <v>2828.52</v>
      </c>
      <c r="J2215" s="7">
        <v>4758.1400000000003</v>
      </c>
      <c r="K2215" s="2">
        <v>2340.89</v>
      </c>
      <c r="N2215" s="7">
        <v>4240.62</v>
      </c>
      <c r="O2215" s="3">
        <v>2884.44</v>
      </c>
      <c r="P2215" s="7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7">
        <v>4424.3064000000004</v>
      </c>
      <c r="AJ2215" s="2">
        <f t="shared" si="232"/>
        <v>4303</v>
      </c>
      <c r="AK2215" s="2">
        <v>208</v>
      </c>
      <c r="AL2215" s="7">
        <v>3929.63</v>
      </c>
      <c r="AM2215" s="2">
        <v>2077.5100000000002</v>
      </c>
      <c r="AP2215" s="7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32">
        <v>4569.96</v>
      </c>
      <c r="CU2215" s="24">
        <v>2502.39</v>
      </c>
      <c r="CV2215" s="24">
        <v>4249.96</v>
      </c>
      <c r="CW2215" s="32">
        <v>2866.25</v>
      </c>
      <c r="DA2215" s="32">
        <v>4569.96</v>
      </c>
      <c r="DB2215" s="24">
        <v>2502.39</v>
      </c>
      <c r="DC2215" s="24">
        <v>4249.96</v>
      </c>
      <c r="DD2215" s="32">
        <v>2866.25</v>
      </c>
      <c r="DF2215" s="24"/>
      <c r="DG2215" s="24"/>
      <c r="DJ2215" s="24"/>
      <c r="DK2215" s="24"/>
      <c r="HM2215" s="7">
        <v>4758.3900000000003</v>
      </c>
      <c r="HN2215" s="3">
        <v>4240.87</v>
      </c>
      <c r="IO2215" s="2">
        <v>4600</v>
      </c>
      <c r="IP2215" s="53">
        <v>4504</v>
      </c>
      <c r="IQ2215" s="72">
        <v>4306</v>
      </c>
      <c r="IR2215" s="56"/>
      <c r="IS2215" s="56"/>
      <c r="IT2215" s="72"/>
      <c r="IU2215" s="56"/>
      <c r="IV2215" s="56"/>
      <c r="IW2215" s="56"/>
      <c r="IX2215" s="56"/>
      <c r="IY2215" s="56"/>
      <c r="IZ2215" s="56"/>
      <c r="JA2215" s="56"/>
      <c r="JB2215" s="56"/>
      <c r="JC2215" s="56"/>
      <c r="JD2215" s="56"/>
      <c r="JE2215" s="56"/>
      <c r="JF2215" s="56"/>
      <c r="JG2215" s="56"/>
      <c r="JH2215" s="56"/>
      <c r="JI2215" s="56"/>
      <c r="JJ2215" s="56"/>
      <c r="JK2215" s="56"/>
      <c r="JL2215" s="56"/>
      <c r="JM2215" s="56"/>
      <c r="JN2215" s="56"/>
      <c r="JO2215" s="56"/>
      <c r="JP2215" s="155"/>
      <c r="JQ2215" s="56"/>
      <c r="JR2215" s="56"/>
      <c r="KA2215" s="247">
        <f t="shared" si="233"/>
        <v>4988.1400000000003</v>
      </c>
      <c r="KB2215" s="228">
        <f t="shared" si="234"/>
        <v>3795.67</v>
      </c>
      <c r="KC2215" s="246">
        <f t="shared" si="235"/>
        <v>3878.12</v>
      </c>
    </row>
    <row r="2216" spans="1:289" x14ac:dyDescent="0.3">
      <c r="A2216" s="213">
        <v>43567</v>
      </c>
      <c r="B2216" s="31">
        <v>4543</v>
      </c>
      <c r="C2216" s="31">
        <f t="shared" si="236"/>
        <v>4578.5238095238092</v>
      </c>
      <c r="D2216" s="7">
        <v>4752.9800000000005</v>
      </c>
      <c r="E2216" s="2">
        <v>2308.8200000000002</v>
      </c>
      <c r="H2216" s="2">
        <v>4235.46</v>
      </c>
      <c r="I2216" s="3">
        <v>2852.1</v>
      </c>
      <c r="J2216" s="7">
        <v>4753.0600000000004</v>
      </c>
      <c r="K2216" s="2">
        <v>2336.5100000000002</v>
      </c>
      <c r="N2216" s="7">
        <v>4235.54</v>
      </c>
      <c r="O2216" s="3">
        <v>2880.02</v>
      </c>
      <c r="P2216" s="7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7">
        <v>4419.0128000000004</v>
      </c>
      <c r="AJ2216" s="2">
        <f t="shared" si="232"/>
        <v>4335</v>
      </c>
      <c r="AK2216" s="2">
        <v>208</v>
      </c>
      <c r="AL2216" s="7">
        <v>3882.68</v>
      </c>
      <c r="AM2216" s="2">
        <v>2031.98</v>
      </c>
      <c r="AP2216" s="7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32">
        <v>4593.12</v>
      </c>
      <c r="CU2216" s="24">
        <v>2543.7199999999998</v>
      </c>
      <c r="CV2216" s="24">
        <v>4273.12</v>
      </c>
      <c r="CW2216" s="32">
        <v>2889.78</v>
      </c>
      <c r="DA2216" s="32">
        <v>4593.12</v>
      </c>
      <c r="DB2216" s="24">
        <v>2543.7199999999998</v>
      </c>
      <c r="DC2216" s="24">
        <v>4273.12</v>
      </c>
      <c r="DD2216" s="32">
        <v>2889.78</v>
      </c>
      <c r="DF2216" s="24"/>
      <c r="DG2216" s="24"/>
      <c r="DJ2216" s="24"/>
      <c r="DK2216" s="24"/>
      <c r="HM2216" s="7">
        <v>4767.4400000000005</v>
      </c>
      <c r="HN2216" s="3">
        <v>4249.92</v>
      </c>
      <c r="IO2216" s="2">
        <v>4627</v>
      </c>
      <c r="IP2216" s="53">
        <v>4504</v>
      </c>
      <c r="IQ2216" s="72">
        <v>4323</v>
      </c>
      <c r="IR2216" s="56"/>
      <c r="IS2216" s="56"/>
      <c r="IT2216" s="72"/>
      <c r="IU2216" s="56"/>
      <c r="IV2216" s="56"/>
      <c r="IW2216" s="56"/>
      <c r="IX2216" s="56"/>
      <c r="IY2216" s="56"/>
      <c r="IZ2216" s="56"/>
      <c r="JA2216" s="56"/>
      <c r="JB2216" s="56"/>
      <c r="JC2216" s="56"/>
      <c r="JD2216" s="56"/>
      <c r="JE2216" s="56"/>
      <c r="JF2216" s="56"/>
      <c r="JG2216" s="56"/>
      <c r="JH2216" s="56"/>
      <c r="JI2216" s="56"/>
      <c r="JJ2216" s="56"/>
      <c r="JK2216" s="56"/>
      <c r="JL2216" s="56"/>
      <c r="JM2216" s="56"/>
      <c r="JN2216" s="56"/>
      <c r="JO2216" s="56"/>
      <c r="JP2216" s="155"/>
      <c r="JQ2216" s="56"/>
      <c r="JR2216" s="56"/>
      <c r="KA2216" s="247">
        <f t="shared" si="233"/>
        <v>4983.0600000000004</v>
      </c>
      <c r="KB2216" s="228">
        <f t="shared" si="234"/>
        <v>3826.71</v>
      </c>
      <c r="KC2216" s="246">
        <f t="shared" si="235"/>
        <v>3907.5600000000004</v>
      </c>
    </row>
    <row r="2217" spans="1:289" x14ac:dyDescent="0.3">
      <c r="A2217" s="213">
        <v>43570</v>
      </c>
      <c r="B2217" s="31">
        <v>4544</v>
      </c>
      <c r="C2217" s="31">
        <f t="shared" si="236"/>
        <v>4577.8095238095239</v>
      </c>
      <c r="D2217" s="7">
        <v>4792.5800000000008</v>
      </c>
      <c r="E2217" s="2">
        <v>2344.48</v>
      </c>
      <c r="H2217" s="2">
        <v>4275.0600000000004</v>
      </c>
      <c r="I2217" s="3">
        <v>2888.06</v>
      </c>
      <c r="J2217" s="7">
        <v>4778.4400000000005</v>
      </c>
      <c r="K2217" s="2">
        <v>2358.42</v>
      </c>
      <c r="N2217" s="7">
        <v>4260.92</v>
      </c>
      <c r="O2217" s="3">
        <v>2902.12</v>
      </c>
      <c r="P2217" s="7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7">
        <v>4445.4808000000003</v>
      </c>
      <c r="AJ2217" s="2">
        <f t="shared" si="232"/>
        <v>4336</v>
      </c>
      <c r="AK2217" s="2">
        <v>208</v>
      </c>
      <c r="AL2217" s="7">
        <v>3905.33</v>
      </c>
      <c r="AM2217" s="2">
        <v>2051.71</v>
      </c>
      <c r="AP2217" s="7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32">
        <v>4628.79</v>
      </c>
      <c r="CU2217" s="24">
        <v>2575.5300000000002</v>
      </c>
      <c r="CV2217" s="24">
        <v>4308.79</v>
      </c>
      <c r="CW2217" s="32">
        <v>2921.86</v>
      </c>
      <c r="DA2217" s="32">
        <v>4628.79</v>
      </c>
      <c r="DB2217" s="24">
        <v>2575.5300000000002</v>
      </c>
      <c r="DC2217" s="24">
        <v>4308.79</v>
      </c>
      <c r="DD2217" s="32">
        <v>2921.86</v>
      </c>
      <c r="DF2217" s="24"/>
      <c r="DG2217" s="24"/>
      <c r="DJ2217" s="24"/>
      <c r="DK2217" s="24"/>
      <c r="HM2217" s="7">
        <v>4807.1400000000003</v>
      </c>
      <c r="HN2217" s="3">
        <v>4289.62</v>
      </c>
      <c r="IO2217" s="2">
        <v>4645</v>
      </c>
      <c r="IP2217" s="53">
        <v>4510</v>
      </c>
      <c r="IQ2217" s="72">
        <v>4330</v>
      </c>
      <c r="IR2217" s="56"/>
      <c r="IS2217" s="56"/>
      <c r="IT2217" s="72"/>
      <c r="IU2217" s="56"/>
      <c r="IV2217" s="56"/>
      <c r="IW2217" s="56"/>
      <c r="IX2217" s="56"/>
      <c r="IY2217" s="56"/>
      <c r="IZ2217" s="56"/>
      <c r="JA2217" s="56"/>
      <c r="JB2217" s="56"/>
      <c r="JC2217" s="56"/>
      <c r="JD2217" s="56"/>
      <c r="JE2217" s="56"/>
      <c r="JF2217" s="56"/>
      <c r="JG2217" s="56"/>
      <c r="JH2217" s="56"/>
      <c r="JI2217" s="56"/>
      <c r="JJ2217" s="56"/>
      <c r="JK2217" s="56"/>
      <c r="JL2217" s="56"/>
      <c r="JM2217" s="56"/>
      <c r="JN2217" s="56"/>
      <c r="JO2217" s="56"/>
      <c r="JP2217" s="155"/>
      <c r="JQ2217" s="56"/>
      <c r="JR2217" s="56"/>
      <c r="KA2217" s="247">
        <f t="shared" si="233"/>
        <v>5008.4400000000005</v>
      </c>
      <c r="KB2217" s="228">
        <f t="shared" si="234"/>
        <v>3827.6800000000003</v>
      </c>
      <c r="KC2217" s="246">
        <f t="shared" si="235"/>
        <v>3908.4800000000005</v>
      </c>
    </row>
    <row r="2218" spans="1:289" x14ac:dyDescent="0.3">
      <c r="A2218" s="213">
        <v>43571</v>
      </c>
      <c r="B2218" s="31">
        <v>4585</v>
      </c>
      <c r="C2218" s="31">
        <f t="shared" si="236"/>
        <v>4577.5714285714284</v>
      </c>
      <c r="D2218" s="7">
        <v>4738.8600000000006</v>
      </c>
      <c r="E2218" s="2">
        <v>2294.98</v>
      </c>
      <c r="H2218" s="2">
        <v>4221.34</v>
      </c>
      <c r="I2218" s="3">
        <v>2838.14</v>
      </c>
      <c r="J2218" s="7">
        <v>4753.0600000000004</v>
      </c>
      <c r="K2218" s="2">
        <v>2336.5100000000002</v>
      </c>
      <c r="N2218" s="7">
        <v>4235.54</v>
      </c>
      <c r="O2218" s="3">
        <v>2880.02</v>
      </c>
      <c r="P2218" s="7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7">
        <v>4390.8228000000008</v>
      </c>
      <c r="AJ2218" s="2">
        <f t="shared" si="232"/>
        <v>4377</v>
      </c>
      <c r="AK2218" s="2">
        <v>208</v>
      </c>
      <c r="AL2218" s="7">
        <v>3868.56</v>
      </c>
      <c r="AM2218" s="2">
        <v>2018.13</v>
      </c>
      <c r="AP2218" s="7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32">
        <v>4570.6899999999996</v>
      </c>
      <c r="CU2218" s="24">
        <v>2521.7399999999998</v>
      </c>
      <c r="CV2218" s="24">
        <v>4250.6899999999996</v>
      </c>
      <c r="CW2218" s="32">
        <v>2867.74</v>
      </c>
      <c r="DA2218" s="32">
        <v>4570.6899999999996</v>
      </c>
      <c r="DB2218" s="24">
        <v>2521.7399999999998</v>
      </c>
      <c r="DC2218" s="24">
        <v>4250.6899999999996</v>
      </c>
      <c r="DD2218" s="32">
        <v>2867.74</v>
      </c>
      <c r="DF2218" s="24"/>
      <c r="DG2218" s="24"/>
      <c r="DJ2218" s="24"/>
      <c r="DK2218" s="24"/>
      <c r="HM2218" s="7">
        <v>4767.4400000000005</v>
      </c>
      <c r="HN2218" s="3">
        <v>4249.92</v>
      </c>
      <c r="IO2218" s="2">
        <v>4671</v>
      </c>
      <c r="IP2218" s="53">
        <v>4526</v>
      </c>
      <c r="IQ2218" s="72">
        <v>4365</v>
      </c>
      <c r="IR2218" s="56"/>
      <c r="IS2218" s="56"/>
      <c r="IT2218" s="72"/>
      <c r="IU2218" s="56"/>
      <c r="IV2218" s="56"/>
      <c r="IW2218" s="56"/>
      <c r="IX2218" s="56"/>
      <c r="IY2218" s="56"/>
      <c r="IZ2218" s="56"/>
      <c r="JA2218" s="56"/>
      <c r="JB2218" s="56"/>
      <c r="JC2218" s="56"/>
      <c r="JD2218" s="56"/>
      <c r="JE2218" s="56"/>
      <c r="JF2218" s="56"/>
      <c r="JG2218" s="56"/>
      <c r="JH2218" s="56"/>
      <c r="JI2218" s="56"/>
      <c r="JJ2218" s="56"/>
      <c r="JK2218" s="56"/>
      <c r="JL2218" s="56"/>
      <c r="JM2218" s="56"/>
      <c r="JN2218" s="56"/>
      <c r="JO2218" s="56"/>
      <c r="JP2218" s="155"/>
      <c r="JQ2218" s="56"/>
      <c r="JR2218" s="56"/>
      <c r="KA2218" s="247">
        <f t="shared" si="233"/>
        <v>4983.0600000000004</v>
      </c>
      <c r="KB2218" s="228">
        <f t="shared" si="234"/>
        <v>3867.45</v>
      </c>
      <c r="KC2218" s="246">
        <f t="shared" si="235"/>
        <v>3946.2</v>
      </c>
    </row>
    <row r="2219" spans="1:289" x14ac:dyDescent="0.3">
      <c r="A2219" s="213">
        <v>43572</v>
      </c>
      <c r="B2219" s="31">
        <v>4565</v>
      </c>
      <c r="C2219" s="31">
        <f t="shared" si="236"/>
        <v>4576</v>
      </c>
      <c r="D2219" s="7">
        <v>4694.8200000000006</v>
      </c>
      <c r="E2219" s="2">
        <v>2250.2199999999998</v>
      </c>
      <c r="H2219" s="2">
        <v>4177.3</v>
      </c>
      <c r="I2219" s="3">
        <v>2793</v>
      </c>
      <c r="J2219" s="7">
        <v>4751.5800000000008</v>
      </c>
      <c r="K2219" s="2">
        <v>2333.5700000000002</v>
      </c>
      <c r="N2219" s="7">
        <v>4234.0600000000004</v>
      </c>
      <c r="O2219" s="3">
        <v>2877.06</v>
      </c>
      <c r="P2219" s="7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7">
        <v>4403.9567999999999</v>
      </c>
      <c r="AJ2219" s="2">
        <f t="shared" si="232"/>
        <v>4357</v>
      </c>
      <c r="AK2219" s="2">
        <v>208</v>
      </c>
      <c r="AL2219" s="7">
        <v>3878.83</v>
      </c>
      <c r="AM2219" s="2">
        <v>2027.9499999999998</v>
      </c>
      <c r="AP2219" s="7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32">
        <v>4528.83</v>
      </c>
      <c r="CU2219" s="24">
        <v>2497.12</v>
      </c>
      <c r="CV2219" s="24">
        <v>4568.49</v>
      </c>
      <c r="CW2219" s="32">
        <v>2978.24</v>
      </c>
      <c r="DA2219" s="32">
        <v>4528.83</v>
      </c>
      <c r="DB2219" s="24">
        <v>2497.12</v>
      </c>
      <c r="DC2219" s="24">
        <v>4568.49</v>
      </c>
      <c r="DD2219" s="32">
        <v>2978.24</v>
      </c>
      <c r="DF2219" s="24"/>
      <c r="DG2219" s="24"/>
      <c r="DJ2219" s="24"/>
      <c r="DK2219" s="24"/>
      <c r="HM2219" s="7">
        <v>4766.01</v>
      </c>
      <c r="HN2219" s="3">
        <v>4248.49</v>
      </c>
      <c r="IO2219" s="2">
        <v>4649</v>
      </c>
      <c r="IP2219" s="53">
        <v>4512</v>
      </c>
      <c r="IQ2219" s="72">
        <v>4346</v>
      </c>
      <c r="IR2219" s="56"/>
      <c r="IS2219" s="56"/>
      <c r="IT2219" s="72"/>
      <c r="IU2219" s="56"/>
      <c r="IV2219" s="56"/>
      <c r="IW2219" s="56"/>
      <c r="IX2219" s="56"/>
      <c r="IY2219" s="56"/>
      <c r="IZ2219" s="56"/>
      <c r="JA2219" s="56"/>
      <c r="JB2219" s="56"/>
      <c r="JC2219" s="56"/>
      <c r="JD2219" s="56"/>
      <c r="JE2219" s="56"/>
      <c r="JF2219" s="56"/>
      <c r="JG2219" s="56"/>
      <c r="JH2219" s="56"/>
      <c r="JI2219" s="56"/>
      <c r="JJ2219" s="56"/>
      <c r="JK2219" s="56"/>
      <c r="JL2219" s="56"/>
      <c r="JM2219" s="56"/>
      <c r="JN2219" s="56"/>
      <c r="JO2219" s="56"/>
      <c r="JP2219" s="155"/>
      <c r="JQ2219" s="56"/>
      <c r="JR2219" s="56"/>
      <c r="KA2219" s="247">
        <f t="shared" si="233"/>
        <v>4981.5800000000008</v>
      </c>
      <c r="KB2219" s="228">
        <f t="shared" si="234"/>
        <v>3848.05</v>
      </c>
      <c r="KC2219" s="246">
        <f t="shared" si="235"/>
        <v>3927.8</v>
      </c>
    </row>
    <row r="2220" spans="1:289" x14ac:dyDescent="0.3">
      <c r="A2220" s="213">
        <v>43573</v>
      </c>
      <c r="B2220" s="31">
        <v>4591</v>
      </c>
      <c r="C2220" s="31">
        <f t="shared" si="236"/>
        <v>4574.0952380952385</v>
      </c>
      <c r="D2220" s="7">
        <v>4746.4500000000007</v>
      </c>
      <c r="E2220" s="2">
        <v>2296.09</v>
      </c>
      <c r="H2220" s="2">
        <v>4228.93</v>
      </c>
      <c r="I2220" s="3">
        <v>2839.26</v>
      </c>
      <c r="J2220" s="7">
        <v>4789.5</v>
      </c>
      <c r="K2220" s="2">
        <v>2366.3000000000002</v>
      </c>
      <c r="N2220" s="7">
        <v>4271.9799999999996</v>
      </c>
      <c r="O2220" s="3">
        <v>2910.06</v>
      </c>
      <c r="P2220" s="7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7">
        <v>4443.3588</v>
      </c>
      <c r="AJ2220" s="2">
        <f t="shared" si="232"/>
        <v>4383</v>
      </c>
      <c r="AK2220" s="2">
        <v>208</v>
      </c>
      <c r="AL2220" s="7">
        <v>3885.0099999999998</v>
      </c>
      <c r="AM2220" s="2">
        <v>2029.3200000000002</v>
      </c>
      <c r="AP2220" s="7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32">
        <v>4579.74</v>
      </c>
      <c r="CU2220" s="24">
        <v>2524.27</v>
      </c>
      <c r="CV2220" s="24">
        <v>4579.74</v>
      </c>
      <c r="CW2220" s="32">
        <v>2870.17</v>
      </c>
      <c r="DA2220" s="32">
        <v>4579.74</v>
      </c>
      <c r="DB2220" s="24">
        <v>2524.27</v>
      </c>
      <c r="DC2220" s="24">
        <v>4579.74</v>
      </c>
      <c r="DD2220" s="32">
        <v>2870.17</v>
      </c>
      <c r="DF2220" s="24"/>
      <c r="DG2220" s="24"/>
      <c r="DJ2220" s="24"/>
      <c r="DK2220" s="24"/>
      <c r="HM2220" s="7">
        <v>4775.43</v>
      </c>
      <c r="HN2220" s="3">
        <v>4257.91</v>
      </c>
      <c r="IO2220" s="2">
        <v>4661</v>
      </c>
      <c r="IP2220" s="53">
        <v>4512</v>
      </c>
      <c r="IQ2220" s="72">
        <v>4370</v>
      </c>
      <c r="IR2220" s="56"/>
      <c r="IS2220" s="56"/>
      <c r="IT2220" s="72"/>
      <c r="IU2220" s="56"/>
      <c r="IV2220" s="56"/>
      <c r="IW2220" s="56"/>
      <c r="IX2220" s="56"/>
      <c r="IY2220" s="56"/>
      <c r="IZ2220" s="56"/>
      <c r="JA2220" s="56"/>
      <c r="JB2220" s="56"/>
      <c r="JC2220" s="56"/>
      <c r="JD2220" s="56"/>
      <c r="JE2220" s="56"/>
      <c r="JF2220" s="56"/>
      <c r="JG2220" s="56"/>
      <c r="JH2220" s="56"/>
      <c r="JI2220" s="56"/>
      <c r="JJ2220" s="56"/>
      <c r="JK2220" s="56"/>
      <c r="JL2220" s="56"/>
      <c r="JM2220" s="56"/>
      <c r="JN2220" s="56"/>
      <c r="JO2220" s="56"/>
      <c r="JP2220" s="155"/>
      <c r="JQ2220" s="56"/>
      <c r="JR2220" s="56"/>
      <c r="KA2220" s="247">
        <f t="shared" si="233"/>
        <v>5019.5</v>
      </c>
      <c r="KB2220" s="228">
        <f t="shared" si="234"/>
        <v>3873.2699999999995</v>
      </c>
      <c r="KC2220" s="246">
        <f t="shared" si="235"/>
        <v>3951.7200000000003</v>
      </c>
    </row>
    <row r="2221" spans="1:289" x14ac:dyDescent="0.3">
      <c r="A2221" s="213">
        <v>43578</v>
      </c>
      <c r="B2221" s="31">
        <v>4534</v>
      </c>
      <c r="C2221" s="31">
        <f t="shared" si="236"/>
        <v>4569.4761904761908</v>
      </c>
      <c r="D2221" s="7">
        <v>4713.9800000000005</v>
      </c>
      <c r="E2221" s="2">
        <v>2259.21</v>
      </c>
      <c r="H2221" s="2">
        <v>4196.46</v>
      </c>
      <c r="I2221" s="3">
        <v>2802.06</v>
      </c>
      <c r="J2221" s="7">
        <v>4829.9400000000005</v>
      </c>
      <c r="K2221" s="2">
        <v>2401.1999999999998</v>
      </c>
      <c r="N2221" s="7">
        <v>4312.42</v>
      </c>
      <c r="O2221" s="3">
        <v>2945.26</v>
      </c>
      <c r="P2221" s="7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7">
        <v>4427.8644000000004</v>
      </c>
      <c r="AJ2221" s="2">
        <f t="shared" si="232"/>
        <v>4326</v>
      </c>
      <c r="AK2221" s="2">
        <v>208</v>
      </c>
      <c r="AL2221" s="7">
        <v>3891.79</v>
      </c>
      <c r="AM2221" s="2">
        <v>2032.02</v>
      </c>
      <c r="AP2221" s="7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32">
        <v>4552.93</v>
      </c>
      <c r="CU2221" s="24">
        <v>2492.9299999999998</v>
      </c>
      <c r="CV2221" s="24">
        <v>4232.93</v>
      </c>
      <c r="CW2221" s="32">
        <v>2838.56</v>
      </c>
      <c r="DA2221" s="32">
        <v>4552.93</v>
      </c>
      <c r="DB2221" s="24">
        <v>2492.9299999999998</v>
      </c>
      <c r="DC2221" s="24">
        <v>4232.93</v>
      </c>
      <c r="DD2221" s="32">
        <v>2838.56</v>
      </c>
      <c r="DF2221" s="24"/>
      <c r="DG2221" s="24"/>
      <c r="DJ2221" s="24"/>
      <c r="DK2221" s="24"/>
      <c r="HM2221" s="7">
        <v>4801.2300000000005</v>
      </c>
      <c r="HN2221" s="3">
        <v>4283.71</v>
      </c>
      <c r="IO2221" s="2">
        <v>4648</v>
      </c>
      <c r="IP2221" s="53">
        <v>4510</v>
      </c>
      <c r="IQ2221" s="72">
        <v>4340</v>
      </c>
      <c r="IR2221" s="56"/>
      <c r="IS2221" s="56"/>
      <c r="IT2221" s="72"/>
      <c r="IU2221" s="56"/>
      <c r="IV2221" s="56"/>
      <c r="IW2221" s="56"/>
      <c r="IX2221" s="56"/>
      <c r="IY2221" s="56"/>
      <c r="IZ2221" s="56"/>
      <c r="JA2221" s="56"/>
      <c r="JB2221" s="56"/>
      <c r="JC2221" s="56"/>
      <c r="JD2221" s="56"/>
      <c r="JE2221" s="56"/>
      <c r="JF2221" s="56"/>
      <c r="JG2221" s="56"/>
      <c r="JH2221" s="56"/>
      <c r="JI2221" s="56"/>
      <c r="JJ2221" s="56"/>
      <c r="JK2221" s="56"/>
      <c r="JL2221" s="56"/>
      <c r="JM2221" s="56"/>
      <c r="JN2221" s="56"/>
      <c r="JO2221" s="56"/>
      <c r="JP2221" s="155"/>
      <c r="JQ2221" s="56"/>
      <c r="JR2221" s="56"/>
      <c r="KA2221" s="247">
        <f t="shared" si="233"/>
        <v>5059.9400000000005</v>
      </c>
      <c r="KB2221" s="228">
        <f t="shared" si="234"/>
        <v>3817.9799999999996</v>
      </c>
      <c r="KC2221" s="246">
        <f t="shared" si="235"/>
        <v>3899.2799999999997</v>
      </c>
    </row>
    <row r="2222" spans="1:289" x14ac:dyDescent="0.3">
      <c r="A2222" s="213">
        <v>43579</v>
      </c>
      <c r="B2222" s="31">
        <v>4575</v>
      </c>
      <c r="C2222" s="31">
        <f t="shared" si="236"/>
        <v>4569.8095238095239</v>
      </c>
      <c r="D2222" s="7">
        <v>4748.1200000000008</v>
      </c>
      <c r="E2222" s="2">
        <v>2290.14</v>
      </c>
      <c r="H2222" s="2">
        <v>4230</v>
      </c>
      <c r="I2222" s="3">
        <v>2833.26</v>
      </c>
      <c r="J2222" s="7">
        <v>4850.1600000000008</v>
      </c>
      <c r="K2222" s="2">
        <v>2418.65</v>
      </c>
      <c r="N2222" s="7">
        <v>4332.6400000000003</v>
      </c>
      <c r="O2222" s="3">
        <v>2962.86</v>
      </c>
      <c r="P2222" s="7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7">
        <v>4448.5580000000009</v>
      </c>
      <c r="AJ2222" s="2">
        <f t="shared" si="232"/>
        <v>4367</v>
      </c>
      <c r="AK2222" s="2">
        <v>208</v>
      </c>
      <c r="AL2222" s="7">
        <v>3865.81</v>
      </c>
      <c r="AM2222" s="2">
        <v>2004.5700000000002</v>
      </c>
      <c r="AP2222" s="7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32">
        <v>4589.3999999999996</v>
      </c>
      <c r="CU2222" s="24">
        <v>2526.16</v>
      </c>
      <c r="CV2222" s="24">
        <v>4269.3999999999996</v>
      </c>
      <c r="CW2222" s="32">
        <v>2872.07</v>
      </c>
      <c r="DA2222" s="32">
        <v>4589.3999999999996</v>
      </c>
      <c r="DB2222" s="24">
        <v>2526.16</v>
      </c>
      <c r="DC2222" s="24">
        <v>4269.3999999999996</v>
      </c>
      <c r="DD2222" s="32">
        <v>2872.07</v>
      </c>
      <c r="DF2222" s="24"/>
      <c r="DG2222" s="24"/>
      <c r="DJ2222" s="24"/>
      <c r="DK2222" s="24"/>
      <c r="HM2222" s="7">
        <v>4763.0300000000007</v>
      </c>
      <c r="HN2222" s="3">
        <v>4245.51</v>
      </c>
      <c r="IO2222" s="2">
        <v>4643</v>
      </c>
      <c r="IP2222" s="53">
        <v>4510</v>
      </c>
      <c r="IQ2222" s="72">
        <v>4331</v>
      </c>
      <c r="IR2222" s="56"/>
      <c r="IS2222" s="56"/>
      <c r="IT2222" s="72"/>
      <c r="IU2222" s="56"/>
      <c r="IV2222" s="56"/>
      <c r="IW2222" s="56"/>
      <c r="IX2222" s="56"/>
      <c r="IY2222" s="56"/>
      <c r="IZ2222" s="56"/>
      <c r="JA2222" s="56"/>
      <c r="JB2222" s="56"/>
      <c r="JC2222" s="56"/>
      <c r="JD2222" s="56"/>
      <c r="JE2222" s="56"/>
      <c r="JF2222" s="56"/>
      <c r="JG2222" s="56"/>
      <c r="JH2222" s="56"/>
      <c r="JI2222" s="56"/>
      <c r="JJ2222" s="56"/>
      <c r="JK2222" s="56"/>
      <c r="JL2222" s="56"/>
      <c r="JM2222" s="56"/>
      <c r="JN2222" s="56"/>
      <c r="JO2222" s="56"/>
      <c r="JP2222" s="155"/>
      <c r="JQ2222" s="56"/>
      <c r="JR2222" s="56"/>
      <c r="KA2222" s="247">
        <f t="shared" si="233"/>
        <v>5080.1600000000008</v>
      </c>
      <c r="KB2222" s="228">
        <f t="shared" si="234"/>
        <v>3857.75</v>
      </c>
      <c r="KC2222" s="246">
        <f t="shared" si="235"/>
        <v>3937</v>
      </c>
    </row>
    <row r="2223" spans="1:289" x14ac:dyDescent="0.3">
      <c r="A2223" s="213">
        <v>43580</v>
      </c>
      <c r="B2223" s="31">
        <v>4640</v>
      </c>
      <c r="C2223" s="31">
        <f t="shared" si="236"/>
        <v>4570.7619047619046</v>
      </c>
      <c r="D2223" s="7">
        <v>4715.93</v>
      </c>
      <c r="E2223" s="2">
        <v>2357.25</v>
      </c>
      <c r="H2223" s="2">
        <v>4298.41</v>
      </c>
      <c r="I2223" s="3">
        <v>2900.94</v>
      </c>
      <c r="J2223" s="7">
        <v>4830.5600000000004</v>
      </c>
      <c r="K2223" s="2">
        <v>2400.0300000000002</v>
      </c>
      <c r="N2223" s="7">
        <v>4313.04</v>
      </c>
      <c r="O2223" s="3">
        <v>2944.08</v>
      </c>
      <c r="P2223" s="7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7">
        <v>4443.3846000000003</v>
      </c>
      <c r="AJ2223" s="2">
        <f t="shared" si="232"/>
        <v>4432</v>
      </c>
      <c r="AK2223" s="2">
        <v>208</v>
      </c>
      <c r="AL2223" s="7">
        <v>3846.9</v>
      </c>
      <c r="AM2223" s="2">
        <v>1986.52</v>
      </c>
      <c r="AP2223" s="7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32">
        <v>4658.2299999999996</v>
      </c>
      <c r="CU2223" s="24">
        <v>2594.2600000000002</v>
      </c>
      <c r="CV2223" s="24">
        <v>4338.2299999999996</v>
      </c>
      <c r="CW2223" s="32">
        <v>2940.75</v>
      </c>
      <c r="DA2223" s="32">
        <v>4658.2299999999996</v>
      </c>
      <c r="DB2223" s="24">
        <v>2594.2600000000002</v>
      </c>
      <c r="DC2223" s="24">
        <v>4338.2299999999996</v>
      </c>
      <c r="DD2223" s="32">
        <v>2940.75</v>
      </c>
      <c r="DF2223" s="24"/>
      <c r="DG2223" s="24"/>
      <c r="DJ2223" s="24"/>
      <c r="DK2223" s="24"/>
      <c r="HM2223" s="7">
        <v>4714.47</v>
      </c>
      <c r="HN2223" s="3">
        <v>4196.95</v>
      </c>
      <c r="IO2223" s="2">
        <v>4685</v>
      </c>
      <c r="IP2223" s="53">
        <v>4545</v>
      </c>
      <c r="IQ2223" s="72">
        <v>4390</v>
      </c>
      <c r="IR2223" s="56"/>
      <c r="IS2223" s="56"/>
      <c r="IT2223" s="72"/>
      <c r="IU2223" s="56"/>
      <c r="IV2223" s="56"/>
      <c r="IW2223" s="56"/>
      <c r="IX2223" s="56"/>
      <c r="IY2223" s="56"/>
      <c r="IZ2223" s="56"/>
      <c r="JA2223" s="56"/>
      <c r="JB2223" s="56"/>
      <c r="JC2223" s="56"/>
      <c r="JD2223" s="56"/>
      <c r="JE2223" s="56"/>
      <c r="JF2223" s="56"/>
      <c r="JG2223" s="56"/>
      <c r="JH2223" s="56"/>
      <c r="JI2223" s="56"/>
      <c r="JJ2223" s="56"/>
      <c r="JK2223" s="56"/>
      <c r="JL2223" s="56"/>
      <c r="JM2223" s="56"/>
      <c r="JN2223" s="56"/>
      <c r="JO2223" s="56"/>
      <c r="JP2223" s="155"/>
      <c r="JQ2223" s="56"/>
      <c r="JR2223" s="56"/>
      <c r="KA2223" s="247">
        <f t="shared" si="233"/>
        <v>5060.5600000000004</v>
      </c>
      <c r="KB2223" s="228">
        <f t="shared" si="234"/>
        <v>3920.8</v>
      </c>
      <c r="KC2223" s="246">
        <f t="shared" si="235"/>
        <v>3996.8</v>
      </c>
    </row>
    <row r="2224" spans="1:289" x14ac:dyDescent="0.3">
      <c r="A2224" s="213">
        <v>43581</v>
      </c>
      <c r="B2224" s="31">
        <v>4639</v>
      </c>
      <c r="C2224" s="31">
        <f t="shared" si="236"/>
        <v>4572.7142857142853</v>
      </c>
      <c r="D2224" s="7">
        <v>4677.7800000000007</v>
      </c>
      <c r="E2224" s="2">
        <v>2222.7600000000002</v>
      </c>
      <c r="H2224" s="2">
        <v>4160.26</v>
      </c>
      <c r="I2224" s="3">
        <v>2765.31</v>
      </c>
      <c r="J2224" s="7">
        <v>4823.01</v>
      </c>
      <c r="K2224" s="2">
        <v>2393.5100000000002</v>
      </c>
      <c r="N2224" s="7">
        <v>4305.49</v>
      </c>
      <c r="O2224" s="3">
        <v>2937.51</v>
      </c>
      <c r="P2224" s="7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7">
        <v>4435.6245000000008</v>
      </c>
      <c r="AJ2224" s="2">
        <f t="shared" si="232"/>
        <v>4431</v>
      </c>
      <c r="AK2224" s="2">
        <v>208</v>
      </c>
      <c r="AL2224" s="7">
        <v>3840.38</v>
      </c>
      <c r="AM2224" s="2">
        <v>1980.87</v>
      </c>
      <c r="AP2224" s="7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32">
        <v>4523.2</v>
      </c>
      <c r="CU2224" s="24">
        <v>2462.84</v>
      </c>
      <c r="CV2224" s="24">
        <v>4203.2</v>
      </c>
      <c r="CW2224" s="32">
        <v>2808.21</v>
      </c>
      <c r="DA2224" s="32">
        <v>4523.2</v>
      </c>
      <c r="DB2224" s="24">
        <v>2462.84</v>
      </c>
      <c r="DC2224" s="24">
        <v>4203.2</v>
      </c>
      <c r="DD2224" s="32">
        <v>2808.21</v>
      </c>
      <c r="DF2224" s="24"/>
      <c r="DG2224" s="24"/>
      <c r="DJ2224" s="24"/>
      <c r="DK2224" s="24"/>
      <c r="HM2224" s="7">
        <v>4707.1600000000008</v>
      </c>
      <c r="HN2224" s="3">
        <v>4189.6400000000003</v>
      </c>
      <c r="IO2224" s="2">
        <v>4675</v>
      </c>
      <c r="IP2224" s="53">
        <v>4540</v>
      </c>
      <c r="IQ2224" s="72">
        <v>4378</v>
      </c>
      <c r="IR2224" s="56"/>
      <c r="IS2224" s="56"/>
      <c r="IT2224" s="72"/>
      <c r="IU2224" s="56"/>
      <c r="IV2224" s="56"/>
      <c r="IW2224" s="56"/>
      <c r="IX2224" s="56"/>
      <c r="IY2224" s="56"/>
      <c r="IZ2224" s="56"/>
      <c r="JA2224" s="56"/>
      <c r="JB2224" s="56"/>
      <c r="JC2224" s="56"/>
      <c r="JD2224" s="56"/>
      <c r="JE2224" s="56"/>
      <c r="JF2224" s="56"/>
      <c r="JG2224" s="56"/>
      <c r="JH2224" s="56"/>
      <c r="JI2224" s="56"/>
      <c r="JJ2224" s="56"/>
      <c r="JK2224" s="56"/>
      <c r="JL2224" s="56"/>
      <c r="JM2224" s="56"/>
      <c r="JN2224" s="56"/>
      <c r="JO2224" s="56"/>
      <c r="JP2224" s="155"/>
      <c r="JQ2224" s="56"/>
      <c r="JR2224" s="56"/>
      <c r="KA2224" s="247">
        <f t="shared" si="233"/>
        <v>5053.01</v>
      </c>
      <c r="KB2224" s="228">
        <f t="shared" si="234"/>
        <v>3919.83</v>
      </c>
      <c r="KC2224" s="246">
        <f t="shared" si="235"/>
        <v>3995.88</v>
      </c>
    </row>
    <row r="2225" spans="1:289" x14ac:dyDescent="0.3">
      <c r="A2225" s="213">
        <v>43584</v>
      </c>
      <c r="B2225" s="31">
        <v>4633</v>
      </c>
      <c r="C2225" s="31">
        <f t="shared" si="236"/>
        <v>4573.333333333333</v>
      </c>
      <c r="D2225" s="7">
        <v>4675.3200000000006</v>
      </c>
      <c r="E2225" s="2">
        <v>2206.4900000000002</v>
      </c>
      <c r="H2225" s="2">
        <v>4157.8</v>
      </c>
      <c r="I2225" s="3">
        <v>2748.9</v>
      </c>
      <c r="J2225" s="7">
        <v>4806.0300000000007</v>
      </c>
      <c r="K2225" s="2">
        <v>2391.34</v>
      </c>
      <c r="N2225" s="7">
        <v>4288.51</v>
      </c>
      <c r="O2225" s="3">
        <v>2935.32</v>
      </c>
      <c r="P2225" s="7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7">
        <v>4433.0378000000001</v>
      </c>
      <c r="AJ2225" s="2">
        <f t="shared" si="232"/>
        <v>4425</v>
      </c>
      <c r="AK2225" s="2">
        <v>208</v>
      </c>
      <c r="AL2225" s="7">
        <v>3852.71</v>
      </c>
      <c r="AM2225" s="2">
        <v>1993.21</v>
      </c>
      <c r="AP2225" s="7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32">
        <v>4518.58</v>
      </c>
      <c r="CU2225" s="24">
        <v>2444.4499999999998</v>
      </c>
      <c r="CV2225" s="24">
        <v>4198.58</v>
      </c>
      <c r="CW2225" s="32">
        <v>2789.66</v>
      </c>
      <c r="DA2225" s="32">
        <v>4518.58</v>
      </c>
      <c r="DB2225" s="24">
        <v>2444.4499999999998</v>
      </c>
      <c r="DC2225" s="24">
        <v>4198.58</v>
      </c>
      <c r="DD2225" s="32">
        <v>2789.66</v>
      </c>
      <c r="DF2225" s="24"/>
      <c r="DG2225" s="24"/>
      <c r="DJ2225" s="24"/>
      <c r="DK2225" s="24"/>
      <c r="HM2225" s="7">
        <v>4733.7300000000005</v>
      </c>
      <c r="HN2225" s="3">
        <v>4216.21</v>
      </c>
      <c r="IO2225" s="2">
        <v>4673</v>
      </c>
      <c r="IP2225" s="53">
        <v>4543</v>
      </c>
      <c r="IQ2225" s="72">
        <v>4379</v>
      </c>
      <c r="IR2225" s="53">
        <v>4455</v>
      </c>
      <c r="IS2225" s="53"/>
      <c r="IT2225" s="73"/>
      <c r="IU2225" s="56"/>
      <c r="IV2225" s="56"/>
      <c r="IW2225" s="56"/>
      <c r="IX2225" s="56"/>
      <c r="IY2225" s="56"/>
      <c r="IZ2225" s="56"/>
      <c r="JA2225" s="56"/>
      <c r="JB2225" s="56"/>
      <c r="JC2225" s="56"/>
      <c r="JD2225" s="56"/>
      <c r="JE2225" s="56"/>
      <c r="JF2225" s="56"/>
      <c r="JG2225" s="56"/>
      <c r="JH2225" s="56"/>
      <c r="JI2225" s="56"/>
      <c r="JJ2225" s="56"/>
      <c r="JK2225" s="56"/>
      <c r="JL2225" s="56"/>
      <c r="JM2225" s="56"/>
      <c r="JN2225" s="56"/>
      <c r="JO2225" s="56"/>
      <c r="JP2225" s="155"/>
      <c r="JQ2225" s="56"/>
      <c r="JR2225" s="56"/>
      <c r="KA2225" s="247">
        <f t="shared" si="233"/>
        <v>5036.0300000000007</v>
      </c>
      <c r="KB2225" s="228">
        <f t="shared" si="234"/>
        <v>3914.01</v>
      </c>
      <c r="KC2225" s="246">
        <f t="shared" si="235"/>
        <v>3990.3600000000006</v>
      </c>
    </row>
    <row r="2226" spans="1:289" x14ac:dyDescent="0.3">
      <c r="A2226" s="213">
        <v>43585</v>
      </c>
      <c r="B2226" s="31">
        <v>4632</v>
      </c>
      <c r="C2226" s="31">
        <f t="shared" si="236"/>
        <v>4571.7619047619046</v>
      </c>
      <c r="D2226" s="7">
        <v>4621.7300000000005</v>
      </c>
      <c r="E2226" s="2">
        <v>2251.34</v>
      </c>
      <c r="H2226" s="2">
        <v>4104.21</v>
      </c>
      <c r="I2226" s="3">
        <v>2693.28</v>
      </c>
      <c r="J2226" s="7">
        <v>4826.09</v>
      </c>
      <c r="K2226" s="2">
        <v>2408.7199999999998</v>
      </c>
      <c r="N2226" s="7">
        <v>4308.57</v>
      </c>
      <c r="O2226" s="3">
        <v>2952.84</v>
      </c>
      <c r="P2226" s="7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7">
        <v>4351.9030000000002</v>
      </c>
      <c r="AJ2226" s="2">
        <f t="shared" si="232"/>
        <v>4424</v>
      </c>
      <c r="AK2226" s="2">
        <v>208</v>
      </c>
      <c r="AL2226" s="7">
        <v>3855.6</v>
      </c>
      <c r="AM2226" s="2">
        <v>1994.06</v>
      </c>
      <c r="AP2226" s="7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32">
        <v>4467.3500000000004</v>
      </c>
      <c r="CU2226" s="24">
        <v>2391.61</v>
      </c>
      <c r="CV2226" s="24">
        <v>4147.3500000000004</v>
      </c>
      <c r="CW2226" s="32">
        <v>2736.38</v>
      </c>
      <c r="DA2226" s="32">
        <v>4467.3500000000004</v>
      </c>
      <c r="DB2226" s="24">
        <v>2391.61</v>
      </c>
      <c r="DC2226" s="24">
        <v>4147.3500000000004</v>
      </c>
      <c r="DD2226" s="32">
        <v>2736.38</v>
      </c>
      <c r="DF2226" s="24"/>
      <c r="DG2226" s="24"/>
      <c r="DJ2226" s="24"/>
      <c r="DK2226" s="24"/>
      <c r="HM2226" s="7">
        <v>4753.38</v>
      </c>
      <c r="HN2226" s="3">
        <v>4235.8599999999997</v>
      </c>
      <c r="IO2226" s="2">
        <v>4670</v>
      </c>
      <c r="IP2226" s="53">
        <v>4670</v>
      </c>
      <c r="IQ2226" s="72">
        <v>4552</v>
      </c>
      <c r="IR2226" s="53">
        <v>4399</v>
      </c>
      <c r="IS2226" s="53"/>
      <c r="IT2226" s="73"/>
      <c r="IU2226" s="56"/>
      <c r="IV2226" s="56"/>
      <c r="IW2226" s="56"/>
      <c r="IX2226" s="56"/>
      <c r="IY2226" s="56"/>
      <c r="IZ2226" s="56"/>
      <c r="JA2226" s="56"/>
      <c r="JB2226" s="56"/>
      <c r="JC2226" s="56"/>
      <c r="JD2226" s="56"/>
      <c r="JE2226" s="56"/>
      <c r="JF2226" s="56"/>
      <c r="JG2226" s="56"/>
      <c r="JH2226" s="56"/>
      <c r="JI2226" s="56"/>
      <c r="JJ2226" s="56"/>
      <c r="JK2226" s="56"/>
      <c r="JL2226" s="56"/>
      <c r="JM2226" s="56"/>
      <c r="JN2226" s="56"/>
      <c r="JO2226" s="56"/>
      <c r="JP2226" s="155"/>
      <c r="JQ2226" s="56"/>
      <c r="JR2226" s="56"/>
      <c r="KA2226" s="247">
        <f t="shared" si="233"/>
        <v>5056.09</v>
      </c>
      <c r="KB2226" s="228">
        <f t="shared" si="234"/>
        <v>3913.04</v>
      </c>
      <c r="KC2226" s="246">
        <f t="shared" si="235"/>
        <v>3989.4400000000005</v>
      </c>
    </row>
    <row r="2227" spans="1:289" x14ac:dyDescent="0.3">
      <c r="A2227" s="213">
        <v>43587</v>
      </c>
      <c r="B2227" s="31">
        <v>4629</v>
      </c>
      <c r="C2227" s="31">
        <f t="shared" si="236"/>
        <v>4570.3809523809523</v>
      </c>
      <c r="D2227" s="7">
        <v>4660.0700000000006</v>
      </c>
      <c r="E2227" s="2">
        <v>2185.67</v>
      </c>
      <c r="H2227" s="2">
        <v>4141.55</v>
      </c>
      <c r="I2227" s="3">
        <v>2727.9</v>
      </c>
      <c r="J2227" s="7">
        <v>4851.17</v>
      </c>
      <c r="K2227" s="2">
        <v>2430.4299999999998</v>
      </c>
      <c r="N2227" s="7">
        <v>4333.6499999999996</v>
      </c>
      <c r="O2227" s="3">
        <v>2974.74</v>
      </c>
      <c r="P2227" s="7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7">
        <v>4377.0680000000002</v>
      </c>
      <c r="AJ2227" s="2">
        <f t="shared" si="232"/>
        <v>4421</v>
      </c>
      <c r="AK2227" s="2">
        <v>208</v>
      </c>
      <c r="AL2227" s="7">
        <v>3892.02</v>
      </c>
      <c r="AM2227" s="2">
        <v>2027.3000000000002</v>
      </c>
      <c r="AP2227" s="7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32">
        <v>4527.57</v>
      </c>
      <c r="CU2227" s="24">
        <v>2447.38</v>
      </c>
      <c r="CV2227" s="24">
        <v>4207.57</v>
      </c>
      <c r="CW2227" s="32">
        <v>2792.63</v>
      </c>
      <c r="DA2227" s="32">
        <v>4527.57</v>
      </c>
      <c r="DB2227" s="24">
        <v>2447.38</v>
      </c>
      <c r="DC2227" s="24">
        <v>4207.57</v>
      </c>
      <c r="DD2227" s="32">
        <v>2792.63</v>
      </c>
      <c r="DF2227" s="24"/>
      <c r="DG2227" s="24"/>
      <c r="DJ2227" s="24"/>
      <c r="DK2227" s="24"/>
      <c r="HM2227" s="7">
        <v>4792.6400000000003</v>
      </c>
      <c r="HN2227" s="3">
        <v>4275.12</v>
      </c>
      <c r="IO2227" s="2">
        <v>4679</v>
      </c>
      <c r="IP2227" s="53">
        <v>4679</v>
      </c>
      <c r="IQ2227" s="72">
        <v>4554</v>
      </c>
      <c r="IR2227" s="53">
        <v>4400</v>
      </c>
      <c r="IS2227" s="53"/>
      <c r="IT2227" s="73"/>
      <c r="IU2227" s="56"/>
      <c r="IV2227" s="56"/>
      <c r="IW2227" s="56"/>
      <c r="IX2227" s="56"/>
      <c r="IY2227" s="56"/>
      <c r="IZ2227" s="56"/>
      <c r="JA2227" s="56"/>
      <c r="JB2227" s="56"/>
      <c r="JC2227" s="56"/>
      <c r="JD2227" s="56"/>
      <c r="JE2227" s="56"/>
      <c r="JF2227" s="56"/>
      <c r="JG2227" s="56"/>
      <c r="JH2227" s="56"/>
      <c r="JI2227" s="56"/>
      <c r="JJ2227" s="56"/>
      <c r="JK2227" s="56"/>
      <c r="JL2227" s="56"/>
      <c r="JM2227" s="56"/>
      <c r="JN2227" s="56"/>
      <c r="JO2227" s="56"/>
      <c r="JP2227" s="155"/>
      <c r="JQ2227" s="56"/>
      <c r="JR2227" s="56"/>
      <c r="KA2227" s="247">
        <f t="shared" si="233"/>
        <v>5081.17</v>
      </c>
      <c r="KB2227" s="228">
        <f t="shared" si="234"/>
        <v>3910.13</v>
      </c>
      <c r="KC2227" s="246">
        <f t="shared" si="235"/>
        <v>3986.6800000000003</v>
      </c>
    </row>
    <row r="2228" spans="1:289" x14ac:dyDescent="0.3">
      <c r="A2228" s="213">
        <v>43590</v>
      </c>
      <c r="B2228" s="31">
        <v>4654</v>
      </c>
      <c r="C2228" s="31">
        <f t="shared" si="236"/>
        <v>4574.3809523809523</v>
      </c>
      <c r="D2228" s="7">
        <v>4633.6000000000004</v>
      </c>
      <c r="E2228" s="2">
        <v>2175.66</v>
      </c>
      <c r="H2228" s="2">
        <v>4116.08</v>
      </c>
      <c r="I2228" s="3">
        <v>2717.8</v>
      </c>
      <c r="J2228" s="7">
        <v>4824.0400000000009</v>
      </c>
      <c r="K2228" s="2">
        <v>2419.5700000000002</v>
      </c>
      <c r="N2228" s="7">
        <v>4306.5200000000004</v>
      </c>
      <c r="O2228" s="3">
        <v>2963.79</v>
      </c>
      <c r="P2228" s="7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7">
        <v>4364.4855000000007</v>
      </c>
      <c r="AJ2228" s="2">
        <f t="shared" si="232"/>
        <v>4446</v>
      </c>
      <c r="AK2228" s="2">
        <v>208</v>
      </c>
      <c r="AL2228" s="7">
        <v>3866.5099999999998</v>
      </c>
      <c r="AM2228" s="2">
        <v>2017.83</v>
      </c>
      <c r="AP2228" s="7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32">
        <v>4437.42</v>
      </c>
      <c r="CU2228" s="24">
        <v>2374.9499999999998</v>
      </c>
      <c r="CV2228" s="24">
        <v>4117.42</v>
      </c>
      <c r="CW2228" s="32">
        <v>2719.57</v>
      </c>
      <c r="DA2228" s="32">
        <v>4437.42</v>
      </c>
      <c r="DB2228" s="24">
        <v>2374.9499999999998</v>
      </c>
      <c r="DC2228" s="24">
        <v>4117.42</v>
      </c>
      <c r="DD2228" s="32">
        <v>2719.57</v>
      </c>
      <c r="DF2228" s="24"/>
      <c r="DG2228" s="24"/>
      <c r="DJ2228" s="24"/>
      <c r="DK2228" s="24"/>
      <c r="HM2228" s="7">
        <v>4765.71</v>
      </c>
      <c r="HN2228" s="3">
        <v>4248.1899999999996</v>
      </c>
      <c r="IO2228" s="2">
        <v>4701</v>
      </c>
      <c r="IP2228" s="53">
        <v>4701</v>
      </c>
      <c r="IQ2228" s="72">
        <v>4567</v>
      </c>
      <c r="IR2228" s="53">
        <v>4395</v>
      </c>
      <c r="IS2228" s="53"/>
      <c r="IT2228" s="73"/>
      <c r="IU2228" s="56"/>
      <c r="IV2228" s="56"/>
      <c r="IW2228" s="56"/>
      <c r="IX2228" s="56"/>
      <c r="IY2228" s="56"/>
      <c r="IZ2228" s="56"/>
      <c r="JA2228" s="56"/>
      <c r="JB2228" s="56"/>
      <c r="JC2228" s="56"/>
      <c r="JD2228" s="56"/>
      <c r="JE2228" s="56"/>
      <c r="JF2228" s="56"/>
      <c r="JG2228" s="56"/>
      <c r="JH2228" s="56"/>
      <c r="JI2228" s="56"/>
      <c r="JJ2228" s="56"/>
      <c r="JK2228" s="56"/>
      <c r="JL2228" s="56"/>
      <c r="JM2228" s="56"/>
      <c r="JN2228" s="56"/>
      <c r="JO2228" s="56"/>
      <c r="JP2228" s="155"/>
      <c r="JQ2228" s="56"/>
      <c r="JR2228" s="56"/>
      <c r="KA2228" s="247">
        <f t="shared" si="233"/>
        <v>5054.0400000000009</v>
      </c>
      <c r="KB2228" s="228">
        <f t="shared" si="234"/>
        <v>3934.38</v>
      </c>
      <c r="KC2228" s="246">
        <f t="shared" si="235"/>
        <v>4009.6800000000003</v>
      </c>
    </row>
    <row r="2229" spans="1:289" x14ac:dyDescent="0.3">
      <c r="A2229" s="213">
        <v>43591</v>
      </c>
      <c r="B2229" s="31">
        <v>4631</v>
      </c>
      <c r="C2229" s="31">
        <f t="shared" si="236"/>
        <v>4578.6190476190477</v>
      </c>
      <c r="D2229" s="7">
        <v>4621.7700000000004</v>
      </c>
      <c r="E2229" s="2">
        <v>2165.64</v>
      </c>
      <c r="H2229" s="2">
        <v>4104.25</v>
      </c>
      <c r="I2229" s="3">
        <v>2707.7</v>
      </c>
      <c r="J2229" s="7">
        <v>4811.55</v>
      </c>
      <c r="K2229" s="2">
        <v>2408.7199999999998</v>
      </c>
      <c r="N2229" s="7">
        <v>4294.03</v>
      </c>
      <c r="O2229" s="3">
        <v>2952.84</v>
      </c>
      <c r="P2229" s="7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7">
        <v>4351.9030000000002</v>
      </c>
      <c r="AJ2229" s="2">
        <f t="shared" si="232"/>
        <v>4423</v>
      </c>
      <c r="AK2229" s="2">
        <v>208</v>
      </c>
      <c r="AL2229" s="7">
        <v>3855.64</v>
      </c>
      <c r="AM2229" s="2">
        <v>2008.3600000000001</v>
      </c>
      <c r="AP2229" s="7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32">
        <v>4472.4799999999996</v>
      </c>
      <c r="CU2229" s="24">
        <v>2410.9</v>
      </c>
      <c r="CV2229" s="24">
        <v>4152.4799999999996</v>
      </c>
      <c r="CW2229" s="32">
        <v>2755.83</v>
      </c>
      <c r="DA2229" s="32">
        <v>4472.4799999999996</v>
      </c>
      <c r="DB2229" s="24">
        <v>2410.9</v>
      </c>
      <c r="DC2229" s="24">
        <v>4152.4799999999996</v>
      </c>
      <c r="DD2229" s="32">
        <v>2755.83</v>
      </c>
      <c r="DF2229" s="24"/>
      <c r="DG2229" s="24"/>
      <c r="DJ2229" s="24"/>
      <c r="DK2229" s="24"/>
      <c r="HM2229" s="7">
        <v>4753.43</v>
      </c>
      <c r="HN2229" s="3">
        <v>4235.91</v>
      </c>
      <c r="IO2229" s="2">
        <v>4675</v>
      </c>
      <c r="IP2229" s="53">
        <v>4675</v>
      </c>
      <c r="IQ2229" s="72">
        <v>4546</v>
      </c>
      <c r="IR2229" s="53">
        <v>4374</v>
      </c>
      <c r="IS2229" s="53"/>
      <c r="IT2229" s="73"/>
      <c r="IU2229" s="56"/>
      <c r="IV2229" s="56"/>
      <c r="IW2229" s="56"/>
      <c r="IX2229" s="56"/>
      <c r="IY2229" s="56"/>
      <c r="IZ2229" s="56"/>
      <c r="JA2229" s="56"/>
      <c r="JB2229" s="56"/>
      <c r="JC2229" s="56"/>
      <c r="JD2229" s="56"/>
      <c r="JE2229" s="56"/>
      <c r="JF2229" s="56"/>
      <c r="JG2229" s="56"/>
      <c r="JH2229" s="56"/>
      <c r="JI2229" s="56"/>
      <c r="JJ2229" s="56"/>
      <c r="JK2229" s="56"/>
      <c r="JL2229" s="56"/>
      <c r="JM2229" s="56"/>
      <c r="JN2229" s="56"/>
      <c r="JO2229" s="56"/>
      <c r="JP2229" s="155"/>
      <c r="JQ2229" s="56"/>
      <c r="JR2229" s="56"/>
      <c r="KA2229" s="247">
        <f t="shared" si="233"/>
        <v>5041.55</v>
      </c>
      <c r="KB2229" s="228">
        <f t="shared" si="234"/>
        <v>3912.0699999999997</v>
      </c>
      <c r="KC2229" s="246">
        <f t="shared" si="235"/>
        <v>3988.5200000000004</v>
      </c>
    </row>
    <row r="2230" spans="1:289" x14ac:dyDescent="0.3">
      <c r="A2230" s="213">
        <v>43592</v>
      </c>
      <c r="B2230" s="31">
        <v>4620</v>
      </c>
      <c r="C2230" s="31">
        <f t="shared" si="236"/>
        <v>4582.1904761904761</v>
      </c>
      <c r="D2230" s="7">
        <v>4617.0400000000009</v>
      </c>
      <c r="E2230" s="2">
        <v>2161.63</v>
      </c>
      <c r="H2230" s="2">
        <v>4099.5200000000004</v>
      </c>
      <c r="I2230" s="3">
        <v>2703.66</v>
      </c>
      <c r="J2230" s="7">
        <v>4791.9900000000007</v>
      </c>
      <c r="K2230" s="2">
        <v>2390.09</v>
      </c>
      <c r="N2230" s="7">
        <v>4274.47</v>
      </c>
      <c r="O2230" s="3">
        <v>2934.06</v>
      </c>
      <c r="P2230" s="7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7">
        <v>4201.4980000000005</v>
      </c>
      <c r="AJ2230" s="2">
        <f t="shared" si="232"/>
        <v>4412</v>
      </c>
      <c r="AK2230" s="2">
        <v>208</v>
      </c>
      <c r="AL2230" s="7">
        <v>3793.03</v>
      </c>
      <c r="AM2230" s="2">
        <v>1947.4499999999998</v>
      </c>
      <c r="AP2230" s="7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32">
        <v>4471.16</v>
      </c>
      <c r="CU2230" s="32">
        <v>2410.2399999999998</v>
      </c>
      <c r="CV2230" s="32">
        <v>4151.16</v>
      </c>
      <c r="CW2230" s="32">
        <v>2755.17</v>
      </c>
      <c r="DA2230" s="32">
        <v>4471.16</v>
      </c>
      <c r="DB2230" s="32">
        <v>2410.2399999999998</v>
      </c>
      <c r="DC2230" s="32">
        <v>4151.16</v>
      </c>
      <c r="DD2230" s="32">
        <v>2755.17</v>
      </c>
      <c r="HM2230" s="7">
        <v>4369.8300000000008</v>
      </c>
      <c r="HN2230" s="3">
        <v>3852.31</v>
      </c>
      <c r="IO2230" s="2">
        <v>4662</v>
      </c>
      <c r="IP2230" s="8">
        <v>4533</v>
      </c>
      <c r="IQ2230" s="72">
        <v>4533</v>
      </c>
      <c r="IR2230" s="53">
        <v>4370</v>
      </c>
      <c r="IS2230" s="53"/>
      <c r="IT2230" s="73"/>
      <c r="IU2230" s="56"/>
      <c r="IV2230" s="56"/>
      <c r="IW2230" s="56"/>
      <c r="IX2230" s="56"/>
      <c r="IY2230" s="56"/>
      <c r="IZ2230" s="56"/>
      <c r="JA2230" s="56"/>
      <c r="JB2230" s="56"/>
      <c r="JC2230" s="56"/>
      <c r="JD2230" s="56"/>
      <c r="JE2230" s="56"/>
      <c r="JF2230" s="56"/>
      <c r="JG2230" s="56"/>
      <c r="JH2230" s="56"/>
      <c r="JI2230" s="56"/>
      <c r="JJ2230" s="56"/>
      <c r="JK2230" s="56"/>
      <c r="JL2230" s="56"/>
      <c r="JM2230" s="56"/>
      <c r="JN2230" s="56"/>
      <c r="JO2230" s="56"/>
      <c r="JP2230" s="155"/>
      <c r="JQ2230" s="56"/>
      <c r="JR2230" s="56"/>
      <c r="KA2230" s="247">
        <f t="shared" si="233"/>
        <v>5021.9900000000007</v>
      </c>
      <c r="KB2230" s="228">
        <f t="shared" si="234"/>
        <v>3901.3999999999996</v>
      </c>
      <c r="KC2230" s="246">
        <f t="shared" si="235"/>
        <v>3978.4000000000005</v>
      </c>
    </row>
    <row r="2231" spans="1:289" x14ac:dyDescent="0.3">
      <c r="A2231" s="213">
        <v>43593</v>
      </c>
      <c r="B2231" s="31">
        <v>4620</v>
      </c>
      <c r="C2231" s="31">
        <f t="shared" si="236"/>
        <v>4585.5238095238092</v>
      </c>
      <c r="D2231" s="7">
        <v>4617.0400000000009</v>
      </c>
      <c r="E2231" s="2">
        <v>2161.63</v>
      </c>
      <c r="H2231" s="2">
        <v>4099.5200000000004</v>
      </c>
      <c r="I2231" s="3">
        <v>2703.66</v>
      </c>
      <c r="J2231" s="7">
        <v>4791.9900000000007</v>
      </c>
      <c r="K2231" s="2">
        <v>2390.09</v>
      </c>
      <c r="N2231" s="7">
        <v>4274.47</v>
      </c>
      <c r="O2231" s="3">
        <v>2934.06</v>
      </c>
      <c r="P2231" s="7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7">
        <v>4201.4980000000005</v>
      </c>
      <c r="AJ2231" s="2">
        <f t="shared" si="232"/>
        <v>4412</v>
      </c>
      <c r="AK2231" s="2">
        <v>208</v>
      </c>
      <c r="AL2231" s="7">
        <v>3793.03</v>
      </c>
      <c r="AM2231" s="2">
        <v>1947.4499999999998</v>
      </c>
      <c r="AP2231" s="7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32">
        <v>4471.16</v>
      </c>
      <c r="CU2231" s="32">
        <v>2410.2399999999998</v>
      </c>
      <c r="CV2231" s="32">
        <v>4151.16</v>
      </c>
      <c r="CW2231" s="32">
        <v>2755.17</v>
      </c>
      <c r="DA2231" s="32">
        <v>4471.16</v>
      </c>
      <c r="DB2231" s="32">
        <v>2410.2399999999998</v>
      </c>
      <c r="DC2231" s="32">
        <v>4151.16</v>
      </c>
      <c r="DD2231" s="32">
        <v>2755.17</v>
      </c>
      <c r="HM2231" s="7">
        <v>4369.8300000000008</v>
      </c>
      <c r="HN2231" s="3">
        <v>3852.31</v>
      </c>
      <c r="IO2231" s="2">
        <v>4662</v>
      </c>
      <c r="IP2231" s="8">
        <v>4533</v>
      </c>
      <c r="IQ2231" s="72">
        <v>4533</v>
      </c>
      <c r="IR2231" s="53">
        <v>4370</v>
      </c>
      <c r="IS2231" s="53"/>
      <c r="IT2231" s="73"/>
      <c r="IU2231" s="56"/>
      <c r="IV2231" s="56"/>
      <c r="IW2231" s="56"/>
      <c r="IX2231" s="56"/>
      <c r="IY2231" s="56"/>
      <c r="IZ2231" s="56"/>
      <c r="JA2231" s="56"/>
      <c r="JB2231" s="56"/>
      <c r="JC2231" s="56"/>
      <c r="JD2231" s="56"/>
      <c r="JE2231" s="56"/>
      <c r="JF2231" s="56"/>
      <c r="JG2231" s="56"/>
      <c r="JH2231" s="56"/>
      <c r="JI2231" s="56"/>
      <c r="JJ2231" s="56"/>
      <c r="JK2231" s="56"/>
      <c r="JL2231" s="56"/>
      <c r="JM2231" s="56"/>
      <c r="JN2231" s="56"/>
      <c r="JO2231" s="56"/>
      <c r="JP2231" s="155"/>
      <c r="JQ2231" s="56"/>
      <c r="JR2231" s="56"/>
      <c r="KA2231" s="247">
        <f t="shared" si="233"/>
        <v>5021.9900000000007</v>
      </c>
      <c r="KB2231" s="228">
        <f t="shared" si="234"/>
        <v>3901.3999999999996</v>
      </c>
      <c r="KC2231" s="246">
        <f t="shared" si="235"/>
        <v>3978.4000000000005</v>
      </c>
    </row>
    <row r="2232" spans="1:289" x14ac:dyDescent="0.3">
      <c r="A2232" s="213">
        <v>43594</v>
      </c>
      <c r="B2232" s="31">
        <v>4565</v>
      </c>
      <c r="C2232" s="31">
        <f t="shared" si="236"/>
        <v>4586.666666666667</v>
      </c>
      <c r="D2232" s="7">
        <v>4605.21</v>
      </c>
      <c r="E2232" s="2">
        <v>2151.62</v>
      </c>
      <c r="H2232" s="2">
        <v>4087.69</v>
      </c>
      <c r="I2232" s="3">
        <v>2693.56</v>
      </c>
      <c r="J2232" s="7">
        <v>4750.5700000000006</v>
      </c>
      <c r="K2232" s="2">
        <v>2365.06</v>
      </c>
      <c r="N2232" s="7">
        <v>4233.05</v>
      </c>
      <c r="O2232" s="3">
        <v>2908.81</v>
      </c>
      <c r="P2232" s="7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7">
        <v>4189.4170000000004</v>
      </c>
      <c r="AJ2232" s="2">
        <f t="shared" si="232"/>
        <v>4357</v>
      </c>
      <c r="AK2232" s="2">
        <v>208</v>
      </c>
      <c r="AL2232" s="7">
        <v>3782.37</v>
      </c>
      <c r="AM2232" s="2">
        <v>1938.1799999999998</v>
      </c>
      <c r="AP2232" s="7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32">
        <v>4449.5600000000004</v>
      </c>
      <c r="CU2232" s="32">
        <v>2390.64</v>
      </c>
      <c r="CV2232" s="32">
        <v>4129.5600000000004</v>
      </c>
      <c r="CW2232" s="32">
        <v>2735.4</v>
      </c>
      <c r="DA2232" s="32">
        <v>4449.5600000000004</v>
      </c>
      <c r="DB2232" s="32">
        <v>2390.64</v>
      </c>
      <c r="DC2232" s="32">
        <v>4129.5600000000004</v>
      </c>
      <c r="DD2232" s="32">
        <v>2735.4</v>
      </c>
      <c r="HM2232" s="7">
        <v>4387.88</v>
      </c>
      <c r="HN2232" s="3">
        <v>3870.36</v>
      </c>
      <c r="IO2232" s="2">
        <v>4585</v>
      </c>
      <c r="IP2232" s="8">
        <v>4490</v>
      </c>
      <c r="IQ2232" s="72">
        <v>4490</v>
      </c>
      <c r="IR2232" s="53">
        <v>4355</v>
      </c>
      <c r="IS2232" s="53"/>
      <c r="IT2232" s="73"/>
      <c r="IU2232" s="56"/>
      <c r="IV2232" s="56"/>
      <c r="IW2232" s="56"/>
      <c r="IX2232" s="56"/>
      <c r="IY2232" s="56"/>
      <c r="IZ2232" s="56"/>
      <c r="JA2232" s="56"/>
      <c r="JB2232" s="56"/>
      <c r="JC2232" s="56"/>
      <c r="JD2232" s="56"/>
      <c r="JE2232" s="56"/>
      <c r="JF2232" s="56"/>
      <c r="JG2232" s="56"/>
      <c r="JH2232" s="56"/>
      <c r="JI2232" s="56"/>
      <c r="JJ2232" s="56"/>
      <c r="JK2232" s="56"/>
      <c r="JL2232" s="56"/>
      <c r="JM2232" s="56"/>
      <c r="JN2232" s="56"/>
      <c r="JO2232" s="56"/>
      <c r="JP2232" s="155"/>
      <c r="JQ2232" s="56"/>
      <c r="JR2232" s="56"/>
      <c r="KA2232" s="247">
        <f t="shared" si="233"/>
        <v>4980.5700000000006</v>
      </c>
      <c r="KB2232" s="228">
        <f t="shared" si="234"/>
        <v>3848.05</v>
      </c>
      <c r="KC2232" s="246">
        <f t="shared" si="235"/>
        <v>3927.8</v>
      </c>
    </row>
    <row r="2233" spans="1:289" x14ac:dyDescent="0.3">
      <c r="A2233" s="213">
        <v>43597</v>
      </c>
      <c r="B2233" s="31">
        <v>4565</v>
      </c>
      <c r="C2233" s="31">
        <f t="shared" si="236"/>
        <v>4587.1904761904761</v>
      </c>
      <c r="D2233" s="7">
        <v>4572.09</v>
      </c>
      <c r="E2233" s="2">
        <v>2123.58</v>
      </c>
      <c r="H2233" s="2">
        <v>4054.57</v>
      </c>
      <c r="I2233" s="3">
        <v>2665.28</v>
      </c>
      <c r="J2233" s="7">
        <v>4716.0300000000007</v>
      </c>
      <c r="K2233" s="2">
        <v>2334.9299999999998</v>
      </c>
      <c r="N2233" s="7">
        <v>4198.51</v>
      </c>
      <c r="O2233" s="3">
        <v>2878.43</v>
      </c>
      <c r="P2233" s="7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7">
        <v>4155.5902000000006</v>
      </c>
      <c r="AJ2233" s="2">
        <f t="shared" si="232"/>
        <v>4357</v>
      </c>
      <c r="AK2233" s="2">
        <v>208</v>
      </c>
      <c r="AL2233" s="7">
        <v>3752.5</v>
      </c>
      <c r="AM2233" s="2">
        <v>1912.2199999999998</v>
      </c>
      <c r="AP2233" s="7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32">
        <v>4417.1000000000004</v>
      </c>
      <c r="CU2233" s="32">
        <v>2363.25</v>
      </c>
      <c r="CV2233" s="32">
        <v>4097.1000000000004</v>
      </c>
      <c r="CW2233" s="32">
        <v>2707.78</v>
      </c>
      <c r="DA2233" s="32">
        <v>4417.1000000000004</v>
      </c>
      <c r="DB2233" s="32">
        <v>2363.25</v>
      </c>
      <c r="DC2233" s="32">
        <v>4097.1000000000004</v>
      </c>
      <c r="DD2233" s="32">
        <v>2707.78</v>
      </c>
      <c r="HM2233" s="7">
        <v>4356.88</v>
      </c>
      <c r="HN2233" s="3">
        <v>3839.36</v>
      </c>
      <c r="IO2233" s="2">
        <v>4585</v>
      </c>
      <c r="IP2233" s="8">
        <v>4490</v>
      </c>
      <c r="IQ2233" s="72">
        <v>4490</v>
      </c>
      <c r="IR2233" s="53">
        <v>4355</v>
      </c>
      <c r="IS2233" s="53"/>
      <c r="IT2233" s="73"/>
      <c r="IU2233" s="56"/>
      <c r="IV2233" s="56"/>
      <c r="IW2233" s="56"/>
      <c r="IX2233" s="56"/>
      <c r="IY2233" s="56"/>
      <c r="IZ2233" s="56"/>
      <c r="JA2233" s="56"/>
      <c r="JB2233" s="56"/>
      <c r="JC2233" s="56"/>
      <c r="JD2233" s="56"/>
      <c r="JE2233" s="56"/>
      <c r="JF2233" s="56"/>
      <c r="JG2233" s="56"/>
      <c r="JH2233" s="56"/>
      <c r="JI2233" s="56"/>
      <c r="JJ2233" s="56"/>
      <c r="JK2233" s="56"/>
      <c r="JL2233" s="56"/>
      <c r="JM2233" s="56"/>
      <c r="JN2233" s="56"/>
      <c r="JO2233" s="56"/>
      <c r="JP2233" s="155"/>
      <c r="JQ2233" s="56"/>
      <c r="JR2233" s="56"/>
      <c r="KA2233" s="247">
        <f t="shared" si="233"/>
        <v>4946.0300000000007</v>
      </c>
      <c r="KB2233" s="228">
        <f t="shared" si="234"/>
        <v>3848.05</v>
      </c>
      <c r="KC2233" s="246">
        <f t="shared" si="235"/>
        <v>3927.8</v>
      </c>
    </row>
    <row r="2234" spans="1:289" x14ac:dyDescent="0.3">
      <c r="A2234" s="213">
        <v>43598</v>
      </c>
      <c r="B2234" s="31">
        <v>4565</v>
      </c>
      <c r="C2234" s="31">
        <f t="shared" si="236"/>
        <v>4588.8571428571431</v>
      </c>
      <c r="D2234" s="7">
        <v>4499.68</v>
      </c>
      <c r="E2234" s="2">
        <v>2050.6999999999998</v>
      </c>
      <c r="H2234" s="2">
        <v>3982.16</v>
      </c>
      <c r="I2234" s="3">
        <v>2591.7800000000002</v>
      </c>
      <c r="J2234" s="7">
        <v>4716.4000000000005</v>
      </c>
      <c r="K2234" s="2">
        <v>2333.69</v>
      </c>
      <c r="N2234" s="7">
        <v>4198.88</v>
      </c>
      <c r="O2234" s="3">
        <v>2877.18</v>
      </c>
      <c r="P2234" s="7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7">
        <v>4170.0874000000003</v>
      </c>
      <c r="AJ2234" s="2">
        <f t="shared" si="232"/>
        <v>4357</v>
      </c>
      <c r="AK2234" s="2">
        <v>208</v>
      </c>
      <c r="AL2234" s="7">
        <v>3779.73</v>
      </c>
      <c r="AM2234" s="2">
        <v>1937.5</v>
      </c>
      <c r="AP2234" s="7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32">
        <v>4303.5</v>
      </c>
      <c r="CU2234" s="32">
        <v>2249.9899999999998</v>
      </c>
      <c r="CV2234" s="32">
        <v>3983.5</v>
      </c>
      <c r="CW2234" s="32">
        <v>2593.5500000000002</v>
      </c>
      <c r="DA2234" s="32">
        <v>4303.5</v>
      </c>
      <c r="DB2234" s="32">
        <v>2249.9899999999998</v>
      </c>
      <c r="DC2234" s="32">
        <v>3983.5</v>
      </c>
      <c r="DD2234" s="32">
        <v>2593.5500000000002</v>
      </c>
      <c r="HM2234" s="7">
        <v>4355.7400000000007</v>
      </c>
      <c r="HN2234" s="3">
        <v>3838.22</v>
      </c>
      <c r="IO2234" s="2">
        <v>4585</v>
      </c>
      <c r="IP2234" s="8">
        <v>4490</v>
      </c>
      <c r="IQ2234" s="72">
        <v>4399</v>
      </c>
      <c r="IR2234" s="53">
        <v>4307</v>
      </c>
      <c r="IS2234" s="53"/>
      <c r="IT2234" s="73"/>
      <c r="IU2234" s="56"/>
      <c r="IV2234" s="56"/>
      <c r="IW2234" s="56"/>
      <c r="IX2234" s="56"/>
      <c r="IY2234" s="56"/>
      <c r="IZ2234" s="56"/>
      <c r="JA2234" s="56"/>
      <c r="JB2234" s="56"/>
      <c r="JC2234" s="56"/>
      <c r="JD2234" s="56"/>
      <c r="JE2234" s="56"/>
      <c r="JF2234" s="56"/>
      <c r="JG2234" s="56"/>
      <c r="JH2234" s="56"/>
      <c r="JI2234" s="56"/>
      <c r="JJ2234" s="56"/>
      <c r="JK2234" s="56"/>
      <c r="JL2234" s="56"/>
      <c r="JM2234" s="56"/>
      <c r="JN2234" s="56"/>
      <c r="JO2234" s="56"/>
      <c r="JP2234" s="155"/>
      <c r="JQ2234" s="56"/>
      <c r="JR2234" s="56"/>
      <c r="KA2234" s="247">
        <f t="shared" si="233"/>
        <v>4946.4000000000005</v>
      </c>
      <c r="KB2234" s="228">
        <f t="shared" si="234"/>
        <v>3848.05</v>
      </c>
      <c r="KC2234" s="246">
        <f t="shared" si="235"/>
        <v>3927.8</v>
      </c>
    </row>
    <row r="2235" spans="1:289" x14ac:dyDescent="0.3">
      <c r="A2235" s="213">
        <v>43599</v>
      </c>
      <c r="B2235" s="31">
        <v>4505</v>
      </c>
      <c r="C2235" s="31">
        <f t="shared" si="236"/>
        <v>4587.9047619047615</v>
      </c>
      <c r="D2235" s="7">
        <v>4535.9800000000005</v>
      </c>
      <c r="E2235" s="2">
        <v>2087.23</v>
      </c>
      <c r="H2235" s="2">
        <v>4018.46</v>
      </c>
      <c r="I2235" s="3">
        <v>2628.62</v>
      </c>
      <c r="J2235" s="7">
        <v>4709.0300000000007</v>
      </c>
      <c r="K2235" s="2">
        <v>2327.27</v>
      </c>
      <c r="N2235" s="7">
        <v>4191.51</v>
      </c>
      <c r="O2235" s="3">
        <v>2870.7</v>
      </c>
      <c r="P2235" s="7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7">
        <v>4148.0488000000005</v>
      </c>
      <c r="AJ2235" s="2">
        <f t="shared" si="232"/>
        <v>4297</v>
      </c>
      <c r="AK2235" s="2">
        <v>208</v>
      </c>
      <c r="AL2235" s="7">
        <v>3773.3</v>
      </c>
      <c r="AM2235" s="2">
        <v>1931.9099999999999</v>
      </c>
      <c r="AP2235" s="7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32">
        <v>4376.84</v>
      </c>
      <c r="CU2235" s="32">
        <v>2322.83</v>
      </c>
      <c r="CV2235" s="32">
        <v>4056.84</v>
      </c>
      <c r="CW2235" s="32">
        <v>2667.02</v>
      </c>
      <c r="DA2235" s="32">
        <v>4376.84</v>
      </c>
      <c r="DB2235" s="32">
        <v>2322.83</v>
      </c>
      <c r="DC2235" s="32">
        <v>4056.84</v>
      </c>
      <c r="DD2235" s="32">
        <v>2667.02</v>
      </c>
      <c r="HM2235" s="7">
        <v>4363.5300000000007</v>
      </c>
      <c r="HN2235" s="3">
        <v>3846.01</v>
      </c>
      <c r="IO2235" s="2">
        <v>4540</v>
      </c>
      <c r="IP2235" s="8">
        <v>4470</v>
      </c>
      <c r="IQ2235" s="72">
        <v>4470</v>
      </c>
      <c r="IR2235" s="53">
        <v>4378</v>
      </c>
      <c r="IS2235" s="53"/>
      <c r="IT2235" s="73"/>
      <c r="IU2235" s="56"/>
      <c r="IV2235" s="56"/>
      <c r="IW2235" s="56"/>
      <c r="IX2235" s="56"/>
      <c r="IY2235" s="56"/>
      <c r="IZ2235" s="56"/>
      <c r="JA2235" s="56"/>
      <c r="JB2235" s="56"/>
      <c r="JC2235" s="56"/>
      <c r="JD2235" s="56"/>
      <c r="JE2235" s="56"/>
      <c r="JF2235" s="56"/>
      <c r="JG2235" s="56"/>
      <c r="JH2235" s="56"/>
      <c r="JI2235" s="56"/>
      <c r="JJ2235" s="56"/>
      <c r="JK2235" s="56"/>
      <c r="JL2235" s="56"/>
      <c r="JM2235" s="56"/>
      <c r="JN2235" s="56"/>
      <c r="JO2235" s="56"/>
      <c r="JP2235" s="155"/>
      <c r="JQ2235" s="56"/>
      <c r="JR2235" s="56"/>
      <c r="KA2235" s="247">
        <f t="shared" si="233"/>
        <v>4939.0300000000007</v>
      </c>
      <c r="KB2235" s="228">
        <f t="shared" si="234"/>
        <v>3789.8499999999995</v>
      </c>
      <c r="KC2235" s="246">
        <f t="shared" si="235"/>
        <v>3872.6000000000004</v>
      </c>
    </row>
    <row r="2236" spans="1:289" x14ac:dyDescent="0.3">
      <c r="A2236" s="213">
        <v>43600</v>
      </c>
      <c r="B2236" s="31">
        <v>4478</v>
      </c>
      <c r="C2236" s="31">
        <f t="shared" si="236"/>
        <v>4586.333333333333</v>
      </c>
      <c r="D2236" s="7">
        <v>4591.21</v>
      </c>
      <c r="E2236" s="2">
        <v>2141.69</v>
      </c>
      <c r="H2236" s="2">
        <v>4073.69</v>
      </c>
      <c r="I2236" s="3">
        <v>2683.55</v>
      </c>
      <c r="J2236" s="7">
        <v>4706.5700000000006</v>
      </c>
      <c r="K2236" s="2">
        <v>2325.13</v>
      </c>
      <c r="N2236" s="7">
        <v>4189.05</v>
      </c>
      <c r="O2236" s="3">
        <v>2868.54</v>
      </c>
      <c r="P2236" s="7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7">
        <v>4145.6426000000001</v>
      </c>
      <c r="AJ2236" s="2">
        <f t="shared" si="232"/>
        <v>4270</v>
      </c>
      <c r="AK2236" s="2">
        <v>208</v>
      </c>
      <c r="AL2236" s="7">
        <v>3756.77</v>
      </c>
      <c r="AM2236" s="2">
        <v>1915.9299999999998</v>
      </c>
      <c r="AP2236" s="7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32">
        <v>4453.21</v>
      </c>
      <c r="CU2236" s="32">
        <v>2398.0100000000002</v>
      </c>
      <c r="CV2236" s="32">
        <v>4133.21</v>
      </c>
      <c r="CW2236" s="32">
        <v>2742.83</v>
      </c>
      <c r="DA2236" s="32">
        <v>4453.21</v>
      </c>
      <c r="DB2236" s="32">
        <v>2398.0100000000002</v>
      </c>
      <c r="DC2236" s="32">
        <v>4133.21</v>
      </c>
      <c r="DD2236" s="32">
        <v>2742.83</v>
      </c>
      <c r="HM2236" s="7">
        <v>4418.88</v>
      </c>
      <c r="HN2236" s="3">
        <v>3901.36</v>
      </c>
      <c r="IO2236" s="2">
        <v>4504</v>
      </c>
      <c r="IP2236" s="8">
        <v>4470</v>
      </c>
      <c r="IQ2236" s="72">
        <v>4470</v>
      </c>
      <c r="IR2236" s="53">
        <v>4353</v>
      </c>
      <c r="IS2236" s="53"/>
      <c r="IT2236" s="73"/>
      <c r="IU2236" s="56"/>
      <c r="IV2236" s="56"/>
      <c r="IW2236" s="56"/>
      <c r="IX2236" s="56"/>
      <c r="IY2236" s="56"/>
      <c r="IZ2236" s="56"/>
      <c r="JA2236" s="56"/>
      <c r="JB2236" s="56"/>
      <c r="JC2236" s="56"/>
      <c r="JD2236" s="56"/>
      <c r="JE2236" s="56"/>
      <c r="JF2236" s="56"/>
      <c r="JG2236" s="56"/>
      <c r="JH2236" s="56"/>
      <c r="JI2236" s="56"/>
      <c r="JJ2236" s="56"/>
      <c r="JK2236" s="56"/>
      <c r="JL2236" s="56"/>
      <c r="JM2236" s="56"/>
      <c r="JN2236" s="56"/>
      <c r="JO2236" s="56"/>
      <c r="JP2236" s="155"/>
      <c r="JQ2236" s="56"/>
      <c r="JR2236" s="56"/>
      <c r="KA2236" s="247">
        <f t="shared" si="233"/>
        <v>4936.5700000000006</v>
      </c>
      <c r="KB2236" s="228">
        <f t="shared" si="234"/>
        <v>3763.66</v>
      </c>
      <c r="KC2236" s="246">
        <f t="shared" si="235"/>
        <v>3847.76</v>
      </c>
    </row>
    <row r="2237" spans="1:289" x14ac:dyDescent="0.3">
      <c r="A2237" s="213">
        <v>43601</v>
      </c>
      <c r="B2237" s="31">
        <v>4435</v>
      </c>
      <c r="C2237" s="31">
        <f t="shared" si="236"/>
        <v>4581.1904761904761</v>
      </c>
      <c r="D2237" s="7">
        <v>4611.9000000000005</v>
      </c>
      <c r="E2237" s="2">
        <v>2155.33</v>
      </c>
      <c r="H2237" s="2">
        <v>4094.38</v>
      </c>
      <c r="I2237" s="3">
        <v>2697.3</v>
      </c>
      <c r="J2237" s="7">
        <v>4758.17</v>
      </c>
      <c r="K2237" s="2">
        <v>2370.1</v>
      </c>
      <c r="N2237" s="7">
        <v>4240.6499999999996</v>
      </c>
      <c r="O2237" s="3">
        <v>2913.9</v>
      </c>
      <c r="P2237" s="7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7">
        <v>4196.1728000000003</v>
      </c>
      <c r="AJ2237" s="2">
        <f t="shared" si="232"/>
        <v>4227</v>
      </c>
      <c r="AK2237" s="2">
        <v>208</v>
      </c>
      <c r="AL2237" s="7">
        <v>3772.36</v>
      </c>
      <c r="AM2237" s="2">
        <v>1926.23</v>
      </c>
      <c r="AP2237" s="7">
        <v>3254.84</v>
      </c>
      <c r="AQ2237" s="3">
        <v>2466.2600000000002</v>
      </c>
      <c r="CT2237" s="32">
        <v>4414.38</v>
      </c>
      <c r="CU2237" s="32">
        <v>2355.96</v>
      </c>
      <c r="CV2237" s="32">
        <v>4094.38</v>
      </c>
      <c r="CW2237" s="32">
        <v>2700.41</v>
      </c>
      <c r="DA2237" s="32">
        <v>4477.97</v>
      </c>
      <c r="DB2237" s="32">
        <v>2415.65</v>
      </c>
      <c r="DC2237" s="32">
        <v>4157.97</v>
      </c>
      <c r="DD2237" s="32">
        <v>2760.62</v>
      </c>
      <c r="HM2237" s="7">
        <v>4641.5</v>
      </c>
      <c r="HN2237" s="3">
        <v>4123.9799999999996</v>
      </c>
      <c r="IO2237" s="2">
        <v>4471</v>
      </c>
      <c r="IP2237" s="8">
        <v>4435</v>
      </c>
      <c r="IQ2237" s="72">
        <v>4460</v>
      </c>
      <c r="IR2237" s="53">
        <v>4392</v>
      </c>
      <c r="IS2237" s="53"/>
      <c r="IT2237" s="73"/>
      <c r="IU2237" s="56"/>
      <c r="IV2237" s="56"/>
      <c r="IW2237" s="56"/>
      <c r="IX2237" s="56"/>
      <c r="IY2237" s="56"/>
      <c r="IZ2237" s="56"/>
      <c r="JA2237" s="56"/>
      <c r="JB2237" s="56"/>
      <c r="JC2237" s="56"/>
      <c r="JD2237" s="56"/>
      <c r="JE2237" s="56"/>
      <c r="JF2237" s="56"/>
      <c r="JG2237" s="56"/>
      <c r="JH2237" s="56"/>
      <c r="JI2237" s="56"/>
      <c r="JJ2237" s="56"/>
      <c r="JK2237" s="56"/>
      <c r="JL2237" s="56"/>
      <c r="JM2237" s="56"/>
      <c r="JN2237" s="56"/>
      <c r="JO2237" s="56"/>
      <c r="JP2237" s="155"/>
      <c r="JQ2237" s="56"/>
      <c r="JR2237" s="56"/>
      <c r="KA2237" s="247">
        <f t="shared" si="233"/>
        <v>4988.17</v>
      </c>
      <c r="KB2237" s="228">
        <f t="shared" si="234"/>
        <v>3721.95</v>
      </c>
      <c r="KC2237" s="246">
        <f t="shared" si="235"/>
        <v>3808.2000000000003</v>
      </c>
    </row>
    <row r="2238" spans="1:289" x14ac:dyDescent="0.3">
      <c r="A2238" s="213">
        <v>43602</v>
      </c>
      <c r="B2238" s="31">
        <v>4428</v>
      </c>
      <c r="C2238" s="31">
        <f t="shared" si="236"/>
        <v>4575.666666666667</v>
      </c>
      <c r="D2238" s="7">
        <v>4672.8900000000003</v>
      </c>
      <c r="E2238" s="2">
        <v>2216.71</v>
      </c>
      <c r="H2238" s="2">
        <v>4155.37</v>
      </c>
      <c r="I2238" s="3">
        <v>2759.2</v>
      </c>
      <c r="J2238" s="7">
        <v>4745.88</v>
      </c>
      <c r="K2238" s="2">
        <v>2359.39</v>
      </c>
      <c r="N2238" s="7">
        <v>4228.3599999999997</v>
      </c>
      <c r="O2238" s="3">
        <v>2903.1</v>
      </c>
      <c r="P2238" s="7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7">
        <v>4150.4549999999999</v>
      </c>
      <c r="AJ2238" s="2">
        <f t="shared" si="232"/>
        <v>4220</v>
      </c>
      <c r="AK2238" s="2">
        <v>208</v>
      </c>
      <c r="AL2238" s="7">
        <v>3790.94</v>
      </c>
      <c r="AM2238" s="2">
        <v>1959.87</v>
      </c>
      <c r="AP2238" s="7">
        <v>3273.42</v>
      </c>
      <c r="AQ2238" s="3">
        <v>2500.1799999999998</v>
      </c>
      <c r="CT2238" s="32">
        <v>4475.37</v>
      </c>
      <c r="CU2238" s="32">
        <v>2417.34</v>
      </c>
      <c r="CV2238" s="32">
        <v>4155.37</v>
      </c>
      <c r="CW2238" s="32">
        <v>2762.31</v>
      </c>
      <c r="DA2238" s="32">
        <v>4534.47</v>
      </c>
      <c r="DB2238" s="32">
        <v>2472.62</v>
      </c>
      <c r="DC2238" s="32">
        <v>4214.47</v>
      </c>
      <c r="DD2238" s="32">
        <v>2818.07</v>
      </c>
      <c r="HM2238" s="7">
        <v>4440.4500000000007</v>
      </c>
      <c r="HN2238" s="3">
        <v>3922.93</v>
      </c>
      <c r="IO2238" s="2">
        <v>4429</v>
      </c>
      <c r="IP2238" s="8">
        <v>4428</v>
      </c>
      <c r="IQ2238" s="72">
        <v>4428</v>
      </c>
      <c r="IR2238" s="53">
        <v>4398</v>
      </c>
      <c r="IS2238" s="53"/>
      <c r="IT2238" s="73"/>
      <c r="IU2238" s="56"/>
      <c r="IV2238" s="56"/>
      <c r="IW2238" s="56"/>
      <c r="IX2238" s="56"/>
      <c r="IY2238" s="56"/>
      <c r="IZ2238" s="56"/>
      <c r="JA2238" s="56"/>
      <c r="JB2238" s="56"/>
      <c r="JC2238" s="56"/>
      <c r="JD2238" s="56"/>
      <c r="JE2238" s="56"/>
      <c r="JF2238" s="56"/>
      <c r="JG2238" s="56"/>
      <c r="JH2238" s="56"/>
      <c r="JI2238" s="56"/>
      <c r="JJ2238" s="56"/>
      <c r="JK2238" s="56"/>
      <c r="JL2238" s="56"/>
      <c r="JM2238" s="56"/>
      <c r="JN2238" s="56"/>
      <c r="JO2238" s="56"/>
      <c r="JP2238" s="155"/>
      <c r="JQ2238" s="56"/>
      <c r="JR2238" s="56"/>
      <c r="KA2238" s="247">
        <f t="shared" si="233"/>
        <v>4975.88</v>
      </c>
      <c r="KB2238" s="228">
        <f t="shared" si="234"/>
        <v>3715.16</v>
      </c>
      <c r="KC2238" s="246">
        <f t="shared" si="235"/>
        <v>3801.76</v>
      </c>
    </row>
    <row r="2239" spans="1:289" x14ac:dyDescent="0.3">
      <c r="A2239" s="213">
        <v>43605</v>
      </c>
      <c r="B2239" s="31">
        <v>4398</v>
      </c>
      <c r="C2239" s="31">
        <f t="shared" si="236"/>
        <v>4566.7619047619046</v>
      </c>
      <c r="D2239" s="7">
        <v>4745.6600000000008</v>
      </c>
      <c r="E2239" s="2">
        <v>2288.0500000000002</v>
      </c>
      <c r="H2239" s="2">
        <v>4228.1400000000003</v>
      </c>
      <c r="I2239" s="3">
        <v>2831.15</v>
      </c>
      <c r="J2239" s="7">
        <v>4774.9900000000007</v>
      </c>
      <c r="K2239" s="2">
        <v>2387.9299999999998</v>
      </c>
      <c r="N2239" s="7">
        <v>4257.47</v>
      </c>
      <c r="O2239" s="3">
        <v>2931.88</v>
      </c>
      <c r="P2239" s="7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7">
        <v>4184.1418000000003</v>
      </c>
      <c r="AJ2239" s="2">
        <f t="shared" si="232"/>
        <v>4190</v>
      </c>
      <c r="AK2239" s="2">
        <v>208</v>
      </c>
      <c r="AL2239" s="7">
        <v>3805.46</v>
      </c>
      <c r="AM2239" s="2">
        <v>1959.87</v>
      </c>
      <c r="AP2239" s="7">
        <v>3287.94</v>
      </c>
      <c r="AQ2239" s="3">
        <v>2500.1799999999998</v>
      </c>
      <c r="CT2239" s="32">
        <v>4548.1400000000003</v>
      </c>
      <c r="CU2239" s="32">
        <v>2488.6799999999998</v>
      </c>
      <c r="CV2239" s="32">
        <v>4228.1400000000003</v>
      </c>
      <c r="CW2239" s="32">
        <v>2834.26</v>
      </c>
      <c r="DA2239" s="32">
        <v>4606.17</v>
      </c>
      <c r="DB2239" s="32">
        <v>2542.91</v>
      </c>
      <c r="DC2239" s="32">
        <v>4286.17</v>
      </c>
      <c r="DD2239" s="32">
        <v>2888.97</v>
      </c>
      <c r="HM2239" s="7">
        <v>4454.96</v>
      </c>
      <c r="HN2239" s="3">
        <v>3937.44</v>
      </c>
      <c r="IO2239" s="2">
        <v>4430</v>
      </c>
      <c r="IP2239" s="8">
        <v>4425</v>
      </c>
      <c r="IQ2239" s="72">
        <v>4425</v>
      </c>
      <c r="IR2239" s="53">
        <v>4379</v>
      </c>
      <c r="IS2239" s="53"/>
      <c r="IT2239" s="73"/>
      <c r="IU2239" s="56"/>
      <c r="IV2239" s="56"/>
      <c r="IW2239" s="56"/>
      <c r="IX2239" s="56"/>
      <c r="IY2239" s="56"/>
      <c r="IZ2239" s="56"/>
      <c r="JA2239" s="56"/>
      <c r="JB2239" s="56"/>
      <c r="JC2239" s="56"/>
      <c r="JD2239" s="56"/>
      <c r="JE2239" s="56"/>
      <c r="JF2239" s="56"/>
      <c r="JG2239" s="56"/>
      <c r="JH2239" s="56"/>
      <c r="JI2239" s="56"/>
      <c r="JJ2239" s="56"/>
      <c r="JK2239" s="56"/>
      <c r="JL2239" s="56"/>
      <c r="JM2239" s="56"/>
      <c r="JN2239" s="56"/>
      <c r="JO2239" s="56"/>
      <c r="JP2239" s="155"/>
      <c r="JQ2239" s="56"/>
      <c r="JR2239" s="56"/>
      <c r="KA2239" s="247">
        <f t="shared" si="233"/>
        <v>5004.9900000000007</v>
      </c>
      <c r="KB2239" s="228">
        <f t="shared" si="234"/>
        <v>3686.0599999999995</v>
      </c>
      <c r="KC2239" s="246">
        <f t="shared" si="235"/>
        <v>3774.1600000000003</v>
      </c>
    </row>
    <row r="2240" spans="1:289" x14ac:dyDescent="0.3">
      <c r="A2240" s="213">
        <v>43606</v>
      </c>
      <c r="B2240" s="31">
        <v>4390</v>
      </c>
      <c r="C2240" s="31">
        <f t="shared" si="236"/>
        <v>4558.4285714285716</v>
      </c>
      <c r="D2240" s="7">
        <v>4835.51</v>
      </c>
      <c r="E2240" s="2">
        <v>2375.81</v>
      </c>
      <c r="H2240" s="2">
        <v>4317.99</v>
      </c>
      <c r="I2240" s="3">
        <v>2919.66</v>
      </c>
      <c r="J2240" s="7">
        <v>4777.47</v>
      </c>
      <c r="K2240" s="2">
        <v>2390.09</v>
      </c>
      <c r="N2240" s="7">
        <v>4259.95</v>
      </c>
      <c r="O2240" s="3">
        <v>2934.06</v>
      </c>
      <c r="P2240" s="7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7">
        <v>4216.0280000000002</v>
      </c>
      <c r="AJ2240" s="2">
        <f t="shared" si="232"/>
        <v>4182</v>
      </c>
      <c r="AK2240" s="2">
        <v>208</v>
      </c>
      <c r="AL2240" s="7">
        <v>3822.16</v>
      </c>
      <c r="AM2240" s="2">
        <v>1976.0100000000002</v>
      </c>
      <c r="AP2240" s="7">
        <v>3304.64</v>
      </c>
      <c r="AQ2240" s="3">
        <v>2516.46</v>
      </c>
      <c r="CT2240" s="32">
        <v>4637.99</v>
      </c>
      <c r="CU2240" s="32">
        <v>2576.44</v>
      </c>
      <c r="CV2240" s="32">
        <v>4317.99</v>
      </c>
      <c r="CW2240" s="32">
        <v>2922.77</v>
      </c>
      <c r="DA2240" s="32">
        <v>4693.92</v>
      </c>
      <c r="DB2240" s="32">
        <v>2628.62</v>
      </c>
      <c r="DC2240" s="32">
        <v>4373.92</v>
      </c>
      <c r="DD2240" s="32">
        <v>2975.4</v>
      </c>
      <c r="HM2240" s="7">
        <v>4515.4800000000005</v>
      </c>
      <c r="HN2240" s="3">
        <v>3997.96</v>
      </c>
      <c r="IO2240" s="2">
        <v>4412</v>
      </c>
      <c r="IP2240" s="8">
        <v>4411</v>
      </c>
      <c r="IQ2240" s="72">
        <v>4411</v>
      </c>
      <c r="IR2240" s="53">
        <v>4366</v>
      </c>
      <c r="IS2240" s="53"/>
      <c r="IT2240" s="73"/>
      <c r="IU2240" s="56"/>
      <c r="IV2240" s="56"/>
      <c r="IW2240" s="56"/>
      <c r="IX2240" s="56"/>
      <c r="IY2240" s="56"/>
      <c r="IZ2240" s="56"/>
      <c r="JA2240" s="56"/>
      <c r="JB2240" s="56"/>
      <c r="JC2240" s="56"/>
      <c r="JD2240" s="56"/>
      <c r="JE2240" s="56"/>
      <c r="JF2240" s="56"/>
      <c r="JG2240" s="56"/>
      <c r="JH2240" s="56"/>
      <c r="JI2240" s="56"/>
      <c r="JJ2240" s="56"/>
      <c r="JK2240" s="56"/>
      <c r="JL2240" s="56"/>
      <c r="JM2240" s="56"/>
      <c r="JN2240" s="56"/>
      <c r="JO2240" s="56"/>
      <c r="JP2240" s="155"/>
      <c r="JQ2240" s="56"/>
      <c r="JR2240" s="56"/>
      <c r="KA2240" s="247">
        <f t="shared" si="233"/>
        <v>5007.47</v>
      </c>
      <c r="KB2240" s="228">
        <f t="shared" si="234"/>
        <v>3678.3</v>
      </c>
      <c r="KC2240" s="246">
        <f t="shared" si="235"/>
        <v>3766.8</v>
      </c>
    </row>
    <row r="2241" spans="1:289" x14ac:dyDescent="0.3">
      <c r="A2241" s="213">
        <v>43607</v>
      </c>
      <c r="B2241" s="31">
        <v>4396</v>
      </c>
      <c r="C2241" s="31">
        <f t="shared" si="236"/>
        <v>4549.1428571428569</v>
      </c>
      <c r="D2241" s="7">
        <v>4830.4800000000005</v>
      </c>
      <c r="E2241" s="2">
        <v>2371.5100000000002</v>
      </c>
      <c r="H2241" s="2">
        <v>4312.96</v>
      </c>
      <c r="I2241" s="3">
        <v>2915.32</v>
      </c>
      <c r="J2241" s="7">
        <v>4772.51</v>
      </c>
      <c r="K2241" s="2">
        <v>2385.77</v>
      </c>
      <c r="N2241" s="7">
        <v>4254.99</v>
      </c>
      <c r="O2241" s="3">
        <v>2929.7</v>
      </c>
      <c r="P2241" s="7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7">
        <v>4211.1756000000005</v>
      </c>
      <c r="AJ2241" s="2">
        <f t="shared" si="232"/>
        <v>4188</v>
      </c>
      <c r="AK2241" s="2">
        <v>208</v>
      </c>
      <c r="AL2241" s="7">
        <v>3788.77</v>
      </c>
      <c r="AM2241" s="2">
        <v>1943.75</v>
      </c>
      <c r="AP2241" s="7">
        <v>3271.25</v>
      </c>
      <c r="AQ2241" s="3">
        <v>2483.92</v>
      </c>
      <c r="CT2241" s="32">
        <v>4632.96</v>
      </c>
      <c r="CU2241" s="32">
        <v>2572.14</v>
      </c>
      <c r="CV2241" s="32">
        <v>4312.96</v>
      </c>
      <c r="CW2241" s="32">
        <v>2918.43</v>
      </c>
      <c r="DA2241" s="32">
        <v>4692.01</v>
      </c>
      <c r="DB2241" s="32">
        <v>2627.38</v>
      </c>
      <c r="DC2241" s="32">
        <v>4372.01</v>
      </c>
      <c r="DD2241" s="32">
        <v>2974.15</v>
      </c>
      <c r="HM2241" s="7">
        <v>4525.43</v>
      </c>
      <c r="HN2241" s="3">
        <v>4007.91</v>
      </c>
      <c r="IO2241" s="2">
        <v>4402</v>
      </c>
      <c r="IP2241" s="8">
        <v>4399</v>
      </c>
      <c r="IQ2241" s="72">
        <v>4399</v>
      </c>
      <c r="IR2241" s="53">
        <v>4377</v>
      </c>
      <c r="IS2241" s="53"/>
      <c r="IT2241" s="73"/>
      <c r="IU2241" s="56"/>
      <c r="IV2241" s="56"/>
      <c r="IW2241" s="56"/>
      <c r="IX2241" s="56"/>
      <c r="IY2241" s="56"/>
      <c r="IZ2241" s="56"/>
      <c r="JA2241" s="56"/>
      <c r="JB2241" s="56"/>
      <c r="JC2241" s="56"/>
      <c r="JD2241" s="56"/>
      <c r="JE2241" s="56"/>
      <c r="JF2241" s="56"/>
      <c r="JG2241" s="56"/>
      <c r="JH2241" s="56"/>
      <c r="JI2241" s="56"/>
      <c r="JJ2241" s="56"/>
      <c r="JK2241" s="56"/>
      <c r="JL2241" s="56"/>
      <c r="JM2241" s="56"/>
      <c r="JN2241" s="56"/>
      <c r="JO2241" s="56"/>
      <c r="JP2241" s="155"/>
      <c r="JQ2241" s="56"/>
      <c r="JR2241" s="56"/>
      <c r="KA2241" s="247">
        <f t="shared" si="233"/>
        <v>5002.51</v>
      </c>
      <c r="KB2241" s="228">
        <f t="shared" si="234"/>
        <v>3684.12</v>
      </c>
      <c r="KC2241" s="246">
        <f t="shared" si="235"/>
        <v>3772.32</v>
      </c>
    </row>
    <row r="2242" spans="1:289" x14ac:dyDescent="0.3">
      <c r="A2242" s="213">
        <v>43608</v>
      </c>
      <c r="B2242" s="31">
        <v>4373</v>
      </c>
      <c r="C2242" s="31">
        <f t="shared" si="236"/>
        <v>4541.4761904761908</v>
      </c>
      <c r="D2242" s="7">
        <v>4841.01</v>
      </c>
      <c r="E2242" s="2">
        <v>2378.67</v>
      </c>
      <c r="H2242" s="2">
        <v>4323.49</v>
      </c>
      <c r="I2242" s="3">
        <v>2922.54</v>
      </c>
      <c r="J2242" s="7">
        <v>4797.2900000000009</v>
      </c>
      <c r="K2242" s="2">
        <v>2407.39</v>
      </c>
      <c r="N2242" s="7">
        <v>4279.7700000000004</v>
      </c>
      <c r="O2242" s="3">
        <v>2951.5</v>
      </c>
      <c r="P2242" s="7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7">
        <v>4235.4376000000002</v>
      </c>
      <c r="AJ2242" s="2">
        <f t="shared" si="232"/>
        <v>4165</v>
      </c>
      <c r="AK2242" s="2">
        <v>208</v>
      </c>
      <c r="AL2242" s="7">
        <v>3766.16</v>
      </c>
      <c r="AM2242" s="2">
        <v>1919.21</v>
      </c>
      <c r="AP2242" s="7">
        <v>3248.64</v>
      </c>
      <c r="AQ2242" s="3">
        <v>2459.1799999999998</v>
      </c>
      <c r="CT2242" s="32">
        <v>4643.49</v>
      </c>
      <c r="CU2242" s="32">
        <v>2579.3000000000002</v>
      </c>
      <c r="CV2242" s="32">
        <v>4323.49</v>
      </c>
      <c r="CW2242" s="32">
        <v>2925.65</v>
      </c>
      <c r="DA2242" s="32">
        <v>4706.17</v>
      </c>
      <c r="DB2242" s="32">
        <v>2638.1</v>
      </c>
      <c r="DC2242" s="32">
        <v>4386.17</v>
      </c>
      <c r="DD2242" s="32">
        <v>2984.96</v>
      </c>
      <c r="HM2242" s="7">
        <v>4519.1900000000005</v>
      </c>
      <c r="HN2242" s="3">
        <v>4001.67</v>
      </c>
      <c r="IO2242" s="2">
        <v>4378</v>
      </c>
      <c r="IP2242" s="8">
        <v>4395</v>
      </c>
      <c r="IQ2242" s="72">
        <v>4395</v>
      </c>
      <c r="IR2242" s="53">
        <v>4373</v>
      </c>
      <c r="IS2242" s="53"/>
      <c r="IT2242" s="73"/>
      <c r="IU2242" s="56"/>
      <c r="IV2242" s="56"/>
      <c r="IW2242" s="56"/>
      <c r="IX2242" s="56"/>
      <c r="IY2242" s="56"/>
      <c r="IZ2242" s="56"/>
      <c r="JA2242" s="56"/>
      <c r="JB2242" s="56"/>
      <c r="JC2242" s="56"/>
      <c r="JD2242" s="56"/>
      <c r="JE2242" s="56"/>
      <c r="JF2242" s="56"/>
      <c r="JG2242" s="56"/>
      <c r="JH2242" s="56"/>
      <c r="JI2242" s="56"/>
      <c r="JJ2242" s="56"/>
      <c r="JK2242" s="56"/>
      <c r="JL2242" s="56"/>
      <c r="JM2242" s="56"/>
      <c r="JN2242" s="56"/>
      <c r="JO2242" s="56"/>
      <c r="JP2242" s="155"/>
      <c r="JQ2242" s="56"/>
      <c r="JR2242" s="56"/>
      <c r="KA2242" s="247">
        <f t="shared" si="233"/>
        <v>5027.2900000000009</v>
      </c>
      <c r="KB2242" s="228">
        <f t="shared" si="234"/>
        <v>3661.8099999999995</v>
      </c>
      <c r="KC2242" s="246">
        <f t="shared" si="235"/>
        <v>3751.1600000000003</v>
      </c>
    </row>
    <row r="2243" spans="1:289" x14ac:dyDescent="0.3">
      <c r="A2243" s="213">
        <v>43611</v>
      </c>
      <c r="B2243" s="31">
        <v>4395</v>
      </c>
      <c r="C2243" s="31">
        <f t="shared" si="236"/>
        <v>4532.9047619047615</v>
      </c>
      <c r="D2243" s="7">
        <v>4961.3500000000004</v>
      </c>
      <c r="E2243" s="2">
        <v>2318.6999999999998</v>
      </c>
      <c r="H2243" s="2">
        <v>4443.83</v>
      </c>
      <c r="I2243" s="3">
        <v>2862.06</v>
      </c>
      <c r="J2243" s="7">
        <v>4961.5700000000006</v>
      </c>
      <c r="K2243" s="2">
        <v>2390.09</v>
      </c>
      <c r="N2243" s="7">
        <v>4444.05</v>
      </c>
      <c r="O2243" s="3">
        <v>2934.06</v>
      </c>
      <c r="P2243" s="7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7">
        <v>4216.0280000000002</v>
      </c>
      <c r="AJ2243" s="2">
        <f t="shared" si="232"/>
        <v>4187</v>
      </c>
      <c r="AK2243" s="2">
        <v>208</v>
      </c>
      <c r="AL2243" s="7">
        <v>3749.34</v>
      </c>
      <c r="AM2243" s="2">
        <v>1904.62</v>
      </c>
      <c r="AP2243" s="7">
        <v>3231.82</v>
      </c>
      <c r="AQ2243" s="3">
        <v>2444.46</v>
      </c>
      <c r="CT2243" s="32">
        <v>4763.83</v>
      </c>
      <c r="CU2243" s="32">
        <v>2519.33</v>
      </c>
      <c r="CV2243" s="32">
        <v>4443.83</v>
      </c>
      <c r="CW2243" s="32">
        <v>2865.17</v>
      </c>
      <c r="DA2243" s="32">
        <v>4825.1100000000006</v>
      </c>
      <c r="DB2243" s="32">
        <v>2576.75</v>
      </c>
      <c r="DC2243" s="32">
        <v>4505.1100000000006</v>
      </c>
      <c r="DD2243" s="32">
        <v>2923.09</v>
      </c>
      <c r="HM2243" s="7">
        <v>4699.5800000000008</v>
      </c>
      <c r="HN2243" s="3">
        <v>4182.0600000000004</v>
      </c>
      <c r="IO2243" s="2">
        <v>4405</v>
      </c>
      <c r="IP2243" s="8">
        <v>4402</v>
      </c>
      <c r="IQ2243" s="72">
        <v>4402</v>
      </c>
      <c r="IR2243" s="53">
        <v>4388</v>
      </c>
      <c r="IS2243" s="53"/>
      <c r="IT2243" s="73"/>
      <c r="IU2243" s="56"/>
      <c r="IV2243" s="56"/>
      <c r="IW2243" s="56"/>
      <c r="IX2243" s="56"/>
      <c r="IY2243" s="56"/>
      <c r="IZ2243" s="56"/>
      <c r="JA2243" s="56"/>
      <c r="JB2243" s="56"/>
      <c r="JC2243" s="56"/>
      <c r="JD2243" s="56"/>
      <c r="JE2243" s="56"/>
      <c r="JF2243" s="56"/>
      <c r="JG2243" s="56"/>
      <c r="JH2243" s="56"/>
      <c r="JI2243" s="56"/>
      <c r="JJ2243" s="56"/>
      <c r="JK2243" s="56"/>
      <c r="JL2243" s="56"/>
      <c r="JM2243" s="56"/>
      <c r="JN2243" s="56"/>
      <c r="JO2243" s="56"/>
      <c r="JP2243" s="155"/>
      <c r="JQ2243" s="56"/>
      <c r="JR2243" s="56"/>
      <c r="KA2243" s="247">
        <f t="shared" si="233"/>
        <v>5191.5700000000006</v>
      </c>
      <c r="KB2243" s="228">
        <f t="shared" si="234"/>
        <v>3683.1499999999996</v>
      </c>
      <c r="KC2243" s="246">
        <f t="shared" si="235"/>
        <v>3771.4</v>
      </c>
    </row>
    <row r="2244" spans="1:289" x14ac:dyDescent="0.3">
      <c r="A2244" s="213">
        <v>43612</v>
      </c>
      <c r="B2244" s="31">
        <v>4483</v>
      </c>
      <c r="C2244" s="31">
        <f t="shared" si="236"/>
        <v>4525.4285714285716</v>
      </c>
      <c r="D2244" s="7">
        <v>4973.7400000000007</v>
      </c>
      <c r="E2244" s="2">
        <v>2329.2600000000002</v>
      </c>
      <c r="H2244" s="2">
        <v>4456.22</v>
      </c>
      <c r="I2244" s="3">
        <v>2872.71</v>
      </c>
      <c r="J2244" s="7">
        <v>4973.9600000000009</v>
      </c>
      <c r="K2244" s="2">
        <v>2400.9</v>
      </c>
      <c r="N2244" s="7">
        <v>4456.4400000000005</v>
      </c>
      <c r="O2244" s="3">
        <v>2944.96</v>
      </c>
      <c r="P2244" s="7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7">
        <v>4228.1590000000006</v>
      </c>
      <c r="AJ2244" s="2">
        <f t="shared" si="232"/>
        <v>4275</v>
      </c>
      <c r="AK2244" s="2">
        <v>208</v>
      </c>
      <c r="AL2244" s="7">
        <v>3759.85</v>
      </c>
      <c r="AM2244" s="2">
        <v>1913.7400000000002</v>
      </c>
      <c r="AP2244" s="7">
        <v>3242.33</v>
      </c>
      <c r="AQ2244" s="3">
        <v>2453.66</v>
      </c>
      <c r="CT2244" s="32">
        <v>4776.22</v>
      </c>
      <c r="CU2244" s="32">
        <v>2529.89</v>
      </c>
      <c r="CV2244" s="32">
        <v>4456.22</v>
      </c>
      <c r="CW2244" s="32">
        <v>2875.82</v>
      </c>
      <c r="DA2244" s="32">
        <v>4837.7000000000007</v>
      </c>
      <c r="DB2244" s="32">
        <v>2587.52</v>
      </c>
      <c r="DC2244" s="32">
        <v>4517.7000000000007</v>
      </c>
      <c r="DD2244" s="32">
        <v>2933.95</v>
      </c>
      <c r="HM2244" s="7">
        <v>4711.0500000000011</v>
      </c>
      <c r="HN2244" s="3">
        <v>4193.53</v>
      </c>
      <c r="IO2244" s="2">
        <v>4432</v>
      </c>
      <c r="IP2244" s="8">
        <v>4426</v>
      </c>
      <c r="IQ2244" s="72">
        <v>4426</v>
      </c>
      <c r="IR2244" s="53">
        <v>4401</v>
      </c>
      <c r="IS2244" s="53"/>
      <c r="IT2244" s="73"/>
      <c r="IU2244" s="56"/>
      <c r="IV2244" s="56"/>
      <c r="IW2244" s="56"/>
      <c r="IX2244" s="56"/>
      <c r="IY2244" s="56"/>
      <c r="IZ2244" s="56"/>
      <c r="JA2244" s="56"/>
      <c r="JB2244" s="56"/>
      <c r="JC2244" s="56"/>
      <c r="JD2244" s="56"/>
      <c r="JE2244" s="56"/>
      <c r="JF2244" s="56"/>
      <c r="JG2244" s="56"/>
      <c r="JH2244" s="56"/>
      <c r="JI2244" s="56"/>
      <c r="JJ2244" s="56"/>
      <c r="JK2244" s="56"/>
      <c r="JL2244" s="56"/>
      <c r="JM2244" s="56"/>
      <c r="JN2244" s="56"/>
      <c r="JO2244" s="56"/>
      <c r="JP2244" s="155"/>
      <c r="JQ2244" s="56"/>
      <c r="JR2244" s="56"/>
      <c r="KA2244" s="247">
        <f t="shared" si="233"/>
        <v>5203.9600000000009</v>
      </c>
      <c r="KB2244" s="228">
        <f t="shared" si="234"/>
        <v>3768.51</v>
      </c>
      <c r="KC2244" s="246">
        <f t="shared" si="235"/>
        <v>3852.3600000000006</v>
      </c>
    </row>
    <row r="2245" spans="1:289" x14ac:dyDescent="0.3">
      <c r="A2245" s="213">
        <v>43613</v>
      </c>
      <c r="B2245" s="31">
        <v>4483</v>
      </c>
      <c r="C2245" s="31">
        <f t="shared" si="236"/>
        <v>4518</v>
      </c>
      <c r="D2245" s="7">
        <v>5124.8700000000008</v>
      </c>
      <c r="E2245" s="2">
        <v>2469.52</v>
      </c>
      <c r="H2245" s="2">
        <v>4607.3500000000004</v>
      </c>
      <c r="I2245" s="3">
        <v>3014.16</v>
      </c>
      <c r="J2245" s="7">
        <v>5065.6200000000008</v>
      </c>
      <c r="K2245" s="2">
        <v>2484.09</v>
      </c>
      <c r="N2245" s="7">
        <v>4548.1000000000004</v>
      </c>
      <c r="O2245" s="3">
        <v>3028.86</v>
      </c>
      <c r="P2245" s="7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7">
        <v>4503.2309999999998</v>
      </c>
      <c r="AJ2245" s="2">
        <f t="shared" si="232"/>
        <v>4275</v>
      </c>
      <c r="AK2245" s="2">
        <v>208</v>
      </c>
      <c r="AL2245" s="7">
        <v>3827.3</v>
      </c>
      <c r="AM2245" s="2">
        <v>1973.9299999999998</v>
      </c>
      <c r="AP2245" s="7">
        <v>3309.78</v>
      </c>
      <c r="AQ2245" s="3">
        <v>2514.36</v>
      </c>
      <c r="CT2245" s="32">
        <v>4927.3500000000004</v>
      </c>
      <c r="CU2245" s="32">
        <v>2670.15</v>
      </c>
      <c r="CV2245" s="32">
        <v>4607.3500000000004</v>
      </c>
      <c r="CW2245" s="32">
        <v>3017.27</v>
      </c>
      <c r="DA2245" s="32">
        <v>4987.7000000000007</v>
      </c>
      <c r="DB2245" s="32">
        <v>2726.65</v>
      </c>
      <c r="DC2245" s="32">
        <v>4667.7000000000007</v>
      </c>
      <c r="DD2245" s="32">
        <v>3074.26</v>
      </c>
      <c r="HM2245" s="7">
        <v>4857.6400000000012</v>
      </c>
      <c r="HN2245" s="3">
        <v>4340.1200000000008</v>
      </c>
      <c r="IO2245" s="2">
        <v>4466</v>
      </c>
      <c r="IP2245" s="8">
        <v>4448</v>
      </c>
      <c r="IQ2245" s="72">
        <v>4448</v>
      </c>
      <c r="IR2245" s="53">
        <v>4400</v>
      </c>
      <c r="IS2245" s="53"/>
      <c r="IT2245" s="73"/>
      <c r="IU2245" s="56"/>
      <c r="IV2245" s="56"/>
      <c r="IW2245" s="56"/>
      <c r="IX2245" s="56"/>
      <c r="IY2245" s="56"/>
      <c r="IZ2245" s="56"/>
      <c r="JA2245" s="56"/>
      <c r="JB2245" s="56"/>
      <c r="JC2245" s="56"/>
      <c r="JD2245" s="56"/>
      <c r="JE2245" s="56"/>
      <c r="JF2245" s="56"/>
      <c r="JG2245" s="56"/>
      <c r="JH2245" s="56"/>
      <c r="JI2245" s="56"/>
      <c r="JJ2245" s="56"/>
      <c r="JK2245" s="56"/>
      <c r="JL2245" s="56"/>
      <c r="JM2245" s="56"/>
      <c r="JN2245" s="56"/>
      <c r="JO2245" s="56"/>
      <c r="JP2245" s="155"/>
      <c r="JQ2245" s="56"/>
      <c r="JR2245" s="56"/>
      <c r="KA2245" s="247">
        <f t="shared" si="233"/>
        <v>5295.6200000000008</v>
      </c>
      <c r="KB2245" s="228">
        <f t="shared" si="234"/>
        <v>3768.51</v>
      </c>
      <c r="KC2245" s="246">
        <f t="shared" si="235"/>
        <v>3852.3600000000006</v>
      </c>
    </row>
    <row r="2246" spans="1:289" x14ac:dyDescent="0.3">
      <c r="A2246" s="213">
        <v>43614</v>
      </c>
      <c r="B2246" s="31">
        <v>4461</v>
      </c>
      <c r="C2246" s="31">
        <f t="shared" si="236"/>
        <v>4509.8095238095239</v>
      </c>
      <c r="D2246" s="7">
        <v>5208.0800000000008</v>
      </c>
      <c r="E2246" s="2">
        <v>2553.62</v>
      </c>
      <c r="H2246" s="2">
        <v>4690.5600000000004</v>
      </c>
      <c r="I2246" s="3">
        <v>3098.98</v>
      </c>
      <c r="J2246" s="7">
        <v>5090.0100000000011</v>
      </c>
      <c r="K2246" s="2">
        <v>2510.13</v>
      </c>
      <c r="N2246" s="7">
        <v>4572.4900000000007</v>
      </c>
      <c r="O2246" s="3">
        <v>3055.12</v>
      </c>
      <c r="P2246" s="7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7">
        <v>4483.6606000000002</v>
      </c>
      <c r="AJ2246" s="2">
        <f t="shared" si="232"/>
        <v>4253</v>
      </c>
      <c r="AK2246" s="2">
        <v>208</v>
      </c>
      <c r="AL2246" s="7">
        <v>3928.69</v>
      </c>
      <c r="AM2246" s="2">
        <v>2075.23</v>
      </c>
      <c r="AP2246" s="7">
        <v>3411.17</v>
      </c>
      <c r="AQ2246" s="3">
        <v>2616.52</v>
      </c>
      <c r="CT2246" s="32">
        <v>5010.5600000000004</v>
      </c>
      <c r="CU2246" s="32">
        <v>2754.25</v>
      </c>
      <c r="CV2246" s="32">
        <v>4690.5600000000004</v>
      </c>
      <c r="CW2246" s="32">
        <v>3102.09</v>
      </c>
      <c r="DA2246" s="32">
        <v>5071.67</v>
      </c>
      <c r="DB2246" s="32">
        <v>2811.51</v>
      </c>
      <c r="DC2246" s="32">
        <v>4751.67</v>
      </c>
      <c r="DD2246" s="32">
        <v>3159.84</v>
      </c>
      <c r="HM2246" s="7">
        <v>4883.1600000000008</v>
      </c>
      <c r="HN2246" s="3">
        <v>4365.6400000000003</v>
      </c>
      <c r="IO2246" s="2">
        <v>4505</v>
      </c>
      <c r="IP2246" s="8">
        <v>4485</v>
      </c>
      <c r="IQ2246" s="72">
        <v>4485</v>
      </c>
      <c r="IR2246" s="53">
        <v>4400</v>
      </c>
      <c r="IS2246" s="53"/>
      <c r="IT2246" s="73"/>
      <c r="IU2246" s="56"/>
      <c r="IV2246" s="56"/>
      <c r="IW2246" s="56"/>
      <c r="IX2246" s="56"/>
      <c r="IY2246" s="56"/>
      <c r="IZ2246" s="56"/>
      <c r="JA2246" s="56"/>
      <c r="JB2246" s="56"/>
      <c r="JC2246" s="56"/>
      <c r="JD2246" s="56"/>
      <c r="JE2246" s="56"/>
      <c r="JF2246" s="56"/>
      <c r="JG2246" s="56"/>
      <c r="JH2246" s="56"/>
      <c r="JI2246" s="56"/>
      <c r="JJ2246" s="56"/>
      <c r="JK2246" s="56"/>
      <c r="JL2246" s="56"/>
      <c r="JM2246" s="56"/>
      <c r="JN2246" s="56"/>
      <c r="JO2246" s="56"/>
      <c r="JP2246" s="155"/>
      <c r="JQ2246" s="56"/>
      <c r="JR2246" s="56"/>
      <c r="KA2246" s="247">
        <f t="shared" si="233"/>
        <v>5320.0100000000011</v>
      </c>
      <c r="KB2246" s="228">
        <f t="shared" si="234"/>
        <v>3747.17</v>
      </c>
      <c r="KC2246" s="246">
        <f t="shared" si="235"/>
        <v>3832.12</v>
      </c>
    </row>
    <row r="2247" spans="1:289" x14ac:dyDescent="0.3">
      <c r="A2247" s="213">
        <v>43615</v>
      </c>
      <c r="B2247" s="31">
        <v>4426</v>
      </c>
      <c r="C2247" s="31">
        <f t="shared" si="236"/>
        <v>4500</v>
      </c>
      <c r="D2247" s="7">
        <v>5197.7700000000004</v>
      </c>
      <c r="E2247" s="2">
        <v>2552.15</v>
      </c>
      <c r="H2247" s="2">
        <v>4680.25</v>
      </c>
      <c r="I2247" s="3">
        <v>3097.49</v>
      </c>
      <c r="J2247" s="7">
        <v>5167.9900000000007</v>
      </c>
      <c r="K2247" s="2">
        <v>2581.52</v>
      </c>
      <c r="N2247" s="7">
        <v>4650.47</v>
      </c>
      <c r="O2247" s="3">
        <v>3127.11</v>
      </c>
      <c r="P2247" s="7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7">
        <v>4530.1403</v>
      </c>
      <c r="AJ2247" s="2">
        <f t="shared" si="232"/>
        <v>4218</v>
      </c>
      <c r="AK2247" s="2">
        <v>208</v>
      </c>
      <c r="AL2247" s="7">
        <v>3925.53</v>
      </c>
      <c r="AM2247" s="2">
        <v>2096.9</v>
      </c>
      <c r="AP2247" s="7">
        <v>3408.01</v>
      </c>
      <c r="AQ2247" s="3">
        <v>2638.38</v>
      </c>
      <c r="CT2247" s="32">
        <v>5000.25</v>
      </c>
      <c r="CU2247" s="32">
        <v>2752.78</v>
      </c>
      <c r="CV2247" s="32">
        <v>4680.25</v>
      </c>
      <c r="CW2247" s="32">
        <v>3100.6</v>
      </c>
      <c r="DA2247" s="32">
        <v>5065.4400000000005</v>
      </c>
      <c r="DB2247" s="32">
        <v>2814.03</v>
      </c>
      <c r="DC2247" s="32">
        <v>4745.4400000000005</v>
      </c>
      <c r="DD2247" s="32">
        <v>3162.38</v>
      </c>
      <c r="HM2247" s="7">
        <v>4868.670000000001</v>
      </c>
      <c r="HN2247" s="3">
        <v>4351.1500000000005</v>
      </c>
      <c r="IO2247" s="2">
        <v>4475</v>
      </c>
      <c r="IP2247" s="8">
        <v>4467</v>
      </c>
      <c r="IQ2247" s="72">
        <v>4467</v>
      </c>
      <c r="IR2247" s="53">
        <v>4400</v>
      </c>
      <c r="IS2247" s="53"/>
      <c r="IT2247" s="73"/>
      <c r="IU2247" s="56"/>
      <c r="IV2247" s="56"/>
      <c r="IW2247" s="56"/>
      <c r="IX2247" s="56"/>
      <c r="IY2247" s="56"/>
      <c r="IZ2247" s="56"/>
      <c r="JA2247" s="56"/>
      <c r="JB2247" s="56"/>
      <c r="JC2247" s="56"/>
      <c r="JD2247" s="56"/>
      <c r="JE2247" s="56"/>
      <c r="JF2247" s="56"/>
      <c r="JG2247" s="56"/>
      <c r="JH2247" s="56"/>
      <c r="JI2247" s="56"/>
      <c r="JJ2247" s="56"/>
      <c r="JK2247" s="56"/>
      <c r="JL2247" s="56"/>
      <c r="JM2247" s="56"/>
      <c r="JN2247" s="56"/>
      <c r="JO2247" s="56"/>
      <c r="JP2247" s="155"/>
      <c r="JQ2247" s="56"/>
      <c r="JR2247" s="56"/>
      <c r="KA2247" s="247">
        <f t="shared" si="233"/>
        <v>5397.9900000000007</v>
      </c>
      <c r="KB2247" s="228">
        <f t="shared" si="234"/>
        <v>3713.2200000000003</v>
      </c>
      <c r="KC2247" s="246">
        <f t="shared" si="235"/>
        <v>3799.92</v>
      </c>
    </row>
    <row r="2248" spans="1:289" x14ac:dyDescent="0.3">
      <c r="A2248" s="213">
        <v>43616</v>
      </c>
      <c r="B2248" s="31">
        <v>4492</v>
      </c>
      <c r="C2248" s="31">
        <f t="shared" si="236"/>
        <v>4493.4761904761908</v>
      </c>
      <c r="D2248" s="7">
        <v>5278.170000000001</v>
      </c>
      <c r="E2248" s="2">
        <v>2638.93</v>
      </c>
      <c r="H2248" s="2">
        <v>4760.6500000000005</v>
      </c>
      <c r="I2248" s="3">
        <v>3185.01</v>
      </c>
      <c r="J2248" s="7">
        <v>5175.3300000000008</v>
      </c>
      <c r="K2248" s="2">
        <v>2595.65</v>
      </c>
      <c r="N2248" s="7">
        <v>4657.8100000000004</v>
      </c>
      <c r="O2248" s="3">
        <v>3141.36</v>
      </c>
      <c r="P2248" s="7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7">
        <v>4466.5365000000002</v>
      </c>
      <c r="AJ2248" s="2">
        <f t="shared" ref="AJ2248:AJ2311" si="237">B2248-AK2248</f>
        <v>4284</v>
      </c>
      <c r="AK2248" s="2">
        <v>208</v>
      </c>
      <c r="AL2248" s="7">
        <v>3869.27</v>
      </c>
      <c r="AM2248" s="2">
        <v>2047.4</v>
      </c>
      <c r="AP2248" s="7">
        <v>3351.75</v>
      </c>
      <c r="AQ2248" s="3">
        <v>2588.46</v>
      </c>
      <c r="CT2248" s="32">
        <v>5080.6500000000005</v>
      </c>
      <c r="CU2248" s="32">
        <v>2839.56</v>
      </c>
      <c r="CV2248" s="32">
        <v>4760.6500000000005</v>
      </c>
      <c r="CW2248" s="32">
        <v>3188.12</v>
      </c>
      <c r="DA2248" s="32">
        <v>5144.71</v>
      </c>
      <c r="DB2248" s="32">
        <v>2899.71</v>
      </c>
      <c r="DC2248" s="32">
        <v>4824.71</v>
      </c>
      <c r="DD2248" s="32">
        <v>3248.8</v>
      </c>
      <c r="HM2248" s="7">
        <v>4837.1100000000006</v>
      </c>
      <c r="HN2248" s="3">
        <v>4319.59</v>
      </c>
      <c r="IO2248" s="2">
        <v>4552</v>
      </c>
      <c r="IP2248" s="8">
        <v>4488</v>
      </c>
      <c r="IQ2248" s="72">
        <v>4488</v>
      </c>
      <c r="IR2248" s="53">
        <v>4435</v>
      </c>
      <c r="IS2248" s="53"/>
      <c r="IT2248" s="73"/>
      <c r="IU2248" s="56"/>
      <c r="IV2248" s="56"/>
      <c r="IW2248" s="56"/>
      <c r="IX2248" s="56"/>
      <c r="IY2248" s="56"/>
      <c r="IZ2248" s="56"/>
      <c r="JA2248" s="56"/>
      <c r="JB2248" s="56"/>
      <c r="JC2248" s="56"/>
      <c r="JD2248" s="56"/>
      <c r="JE2248" s="56"/>
      <c r="JF2248" s="56"/>
      <c r="JG2248" s="56"/>
      <c r="JH2248" s="56"/>
      <c r="JI2248" s="56"/>
      <c r="JJ2248" s="56"/>
      <c r="JK2248" s="56"/>
      <c r="JL2248" s="56"/>
      <c r="JM2248" s="56"/>
      <c r="JN2248" s="56"/>
      <c r="JO2248" s="56"/>
      <c r="JP2248" s="155"/>
      <c r="JQ2248" s="56"/>
      <c r="JR2248" s="56"/>
      <c r="KA2248" s="247">
        <f t="shared" si="233"/>
        <v>5405.3300000000008</v>
      </c>
      <c r="KB2248" s="228">
        <f t="shared" si="234"/>
        <v>3777.24</v>
      </c>
      <c r="KC2248" s="246">
        <f t="shared" si="235"/>
        <v>3860.6400000000003</v>
      </c>
    </row>
    <row r="2249" spans="1:289" x14ac:dyDescent="0.3">
      <c r="A2249" s="216">
        <v>43619</v>
      </c>
      <c r="B2249" s="31">
        <v>4466</v>
      </c>
      <c r="C2249" s="31">
        <f t="shared" si="236"/>
        <v>4484.5238095238092</v>
      </c>
      <c r="D2249" s="7">
        <v>5222.2400000000007</v>
      </c>
      <c r="E2249" s="2">
        <v>2587.17</v>
      </c>
      <c r="H2249" s="2">
        <v>4704.72</v>
      </c>
      <c r="I2249" s="3">
        <v>3132.81</v>
      </c>
      <c r="J2249" s="7">
        <v>5295.5000000000009</v>
      </c>
      <c r="K2249" s="2">
        <v>2716.12</v>
      </c>
      <c r="N2249" s="7">
        <v>4777.9800000000005</v>
      </c>
      <c r="O2249" s="3">
        <v>3262.86</v>
      </c>
      <c r="P2249" s="7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7">
        <v>4442.0735000000004</v>
      </c>
      <c r="AJ2249" s="2">
        <f t="shared" si="237"/>
        <v>4258</v>
      </c>
      <c r="AK2249" s="2">
        <v>208</v>
      </c>
      <c r="AL2249" s="7">
        <v>3847.63</v>
      </c>
      <c r="AM2249" s="2">
        <v>2028.37</v>
      </c>
      <c r="AP2249" s="7">
        <v>3330.11</v>
      </c>
      <c r="AQ2249" s="3">
        <v>2569.2600000000002</v>
      </c>
      <c r="CT2249" s="32">
        <v>5024.72</v>
      </c>
      <c r="CU2249" s="32">
        <v>2787.8</v>
      </c>
      <c r="CV2249" s="32">
        <v>4704.72</v>
      </c>
      <c r="CW2249" s="32">
        <v>3135.92</v>
      </c>
      <c r="DA2249" s="32">
        <v>5090.51</v>
      </c>
      <c r="DB2249" s="32">
        <v>2849.64</v>
      </c>
      <c r="DC2249" s="32">
        <v>4770.51</v>
      </c>
      <c r="DD2249" s="32">
        <v>3198.29</v>
      </c>
      <c r="HM2249" s="7">
        <v>4813.4500000000007</v>
      </c>
      <c r="HN2249" s="3">
        <v>4295.93</v>
      </c>
      <c r="IO2249" s="2">
        <v>4470</v>
      </c>
      <c r="IP2249" s="8">
        <v>4460</v>
      </c>
      <c r="IQ2249" s="72">
        <v>4399</v>
      </c>
      <c r="IR2249" s="53">
        <v>4491</v>
      </c>
      <c r="IS2249" s="53"/>
      <c r="IT2249" s="73"/>
      <c r="IU2249" s="56"/>
      <c r="IV2249" s="56"/>
      <c r="IW2249" s="56"/>
      <c r="IX2249" s="56"/>
      <c r="IY2249" s="56"/>
      <c r="IZ2249" s="56"/>
      <c r="JA2249" s="56"/>
      <c r="JB2249" s="56"/>
      <c r="JC2249" s="56"/>
      <c r="JD2249" s="56"/>
      <c r="JE2249" s="56"/>
      <c r="JF2249" s="56"/>
      <c r="JG2249" s="56"/>
      <c r="JH2249" s="56"/>
      <c r="JI2249" s="56"/>
      <c r="JJ2249" s="56"/>
      <c r="JK2249" s="56"/>
      <c r="JL2249" s="56"/>
      <c r="JM2249" s="56"/>
      <c r="JN2249" s="56"/>
      <c r="JO2249" s="56"/>
      <c r="JP2249" s="155"/>
      <c r="JQ2249" s="56"/>
      <c r="JR2249" s="56"/>
      <c r="KA2249" s="247">
        <f t="shared" si="233"/>
        <v>5525.5000000000009</v>
      </c>
      <c r="KB2249" s="228">
        <f t="shared" si="234"/>
        <v>3752.0199999999995</v>
      </c>
      <c r="KC2249" s="246">
        <f t="shared" si="235"/>
        <v>3836.7200000000003</v>
      </c>
    </row>
    <row r="2250" spans="1:289" x14ac:dyDescent="0.3">
      <c r="A2250" s="216">
        <v>43620</v>
      </c>
      <c r="B2250" s="31">
        <v>4485</v>
      </c>
      <c r="C2250" s="31">
        <f t="shared" si="236"/>
        <v>4477.5714285714284</v>
      </c>
      <c r="D2250" s="7">
        <v>5311.6400000000012</v>
      </c>
      <c r="E2250" s="2">
        <v>2669.6</v>
      </c>
      <c r="H2250" s="2">
        <v>4794.1200000000008</v>
      </c>
      <c r="I2250" s="3">
        <v>3215.94</v>
      </c>
      <c r="J2250" s="7">
        <v>5370.9700000000012</v>
      </c>
      <c r="K2250" s="2">
        <v>2785.57</v>
      </c>
      <c r="N2250" s="7">
        <v>4853.4500000000007</v>
      </c>
      <c r="O2250" s="3">
        <v>3332.9</v>
      </c>
      <c r="P2250" s="7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7">
        <v>4424.2344000000003</v>
      </c>
      <c r="AJ2250" s="2">
        <f t="shared" si="237"/>
        <v>4277</v>
      </c>
      <c r="AK2250" s="2">
        <v>208</v>
      </c>
      <c r="AL2250" s="7">
        <v>3913.99</v>
      </c>
      <c r="AM2250" s="2">
        <v>2089.73</v>
      </c>
      <c r="AP2250" s="7">
        <v>3396.47</v>
      </c>
      <c r="AQ2250" s="3">
        <v>2631.14</v>
      </c>
      <c r="CT2250" s="32">
        <v>5114.1200000000008</v>
      </c>
      <c r="CU2250" s="32">
        <v>2870.23</v>
      </c>
      <c r="CV2250" s="32">
        <v>4794.1200000000008</v>
      </c>
      <c r="CW2250" s="32">
        <v>3219.05</v>
      </c>
      <c r="DA2250" s="32">
        <v>5186.09</v>
      </c>
      <c r="DB2250" s="32">
        <v>2938.14</v>
      </c>
      <c r="DC2250" s="32">
        <v>4866.09</v>
      </c>
      <c r="DD2250" s="32">
        <v>3287.55</v>
      </c>
      <c r="HM2250" s="7">
        <v>4898.0300000000007</v>
      </c>
      <c r="HN2250" s="3">
        <v>4380.51</v>
      </c>
      <c r="IO2250" s="2">
        <v>4530</v>
      </c>
      <c r="IP2250" s="8">
        <v>4500</v>
      </c>
      <c r="IQ2250" s="72">
        <v>4433</v>
      </c>
      <c r="IR2250" s="53">
        <v>4506</v>
      </c>
      <c r="IS2250" s="53"/>
      <c r="IT2250" s="73"/>
      <c r="IU2250" s="56"/>
      <c r="IV2250" s="56"/>
      <c r="IW2250" s="56"/>
      <c r="IX2250" s="56"/>
      <c r="IY2250" s="56"/>
      <c r="IZ2250" s="56"/>
      <c r="JA2250" s="56"/>
      <c r="JB2250" s="56"/>
      <c r="JC2250" s="56"/>
      <c r="JD2250" s="56"/>
      <c r="JE2250" s="56"/>
      <c r="JF2250" s="56"/>
      <c r="JG2250" s="56"/>
      <c r="JH2250" s="56"/>
      <c r="JI2250" s="56"/>
      <c r="JJ2250" s="56"/>
      <c r="JK2250" s="56"/>
      <c r="JL2250" s="56"/>
      <c r="JM2250" s="56"/>
      <c r="JN2250" s="56"/>
      <c r="JO2250" s="56"/>
      <c r="JP2250" s="155"/>
      <c r="JQ2250" s="56"/>
      <c r="JR2250" s="56"/>
      <c r="KA2250" s="247">
        <f t="shared" si="233"/>
        <v>5600.9700000000012</v>
      </c>
      <c r="KB2250" s="228">
        <f t="shared" si="234"/>
        <v>3770.45</v>
      </c>
      <c r="KC2250" s="246">
        <f t="shared" si="235"/>
        <v>3854.2</v>
      </c>
    </row>
    <row r="2251" spans="1:289" x14ac:dyDescent="0.3">
      <c r="A2251" s="216">
        <v>43621</v>
      </c>
      <c r="B2251" s="31">
        <v>4500</v>
      </c>
      <c r="C2251" s="31">
        <f t="shared" si="236"/>
        <v>4471.8571428571431</v>
      </c>
      <c r="D2251" s="7">
        <v>5270.7300000000005</v>
      </c>
      <c r="E2251" s="2">
        <v>2622.14</v>
      </c>
      <c r="H2251" s="2">
        <v>4753.21</v>
      </c>
      <c r="I2251" s="3">
        <v>3168.08</v>
      </c>
      <c r="J2251" s="7">
        <v>5406.1900000000005</v>
      </c>
      <c r="K2251" s="2">
        <v>2813.69</v>
      </c>
      <c r="N2251" s="7">
        <v>4888.67</v>
      </c>
      <c r="O2251" s="3">
        <v>3361.26</v>
      </c>
      <c r="P2251" s="7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7">
        <v>4481.9831999999997</v>
      </c>
      <c r="AJ2251" s="2">
        <f t="shared" si="237"/>
        <v>4292</v>
      </c>
      <c r="AK2251" s="2">
        <v>208</v>
      </c>
      <c r="AL2251" s="7">
        <v>3936.35</v>
      </c>
      <c r="AM2251" s="2">
        <v>2106.42</v>
      </c>
      <c r="AP2251" s="7">
        <v>3418.83</v>
      </c>
      <c r="AQ2251" s="3">
        <v>2647.98</v>
      </c>
      <c r="CT2251" s="32">
        <v>5073.21</v>
      </c>
      <c r="CU2251" s="32">
        <v>2822.77</v>
      </c>
      <c r="CV2251" s="32">
        <v>4753.21</v>
      </c>
      <c r="CW2251" s="32">
        <v>3171.19</v>
      </c>
      <c r="DA2251" s="32">
        <v>5146.3500000000004</v>
      </c>
      <c r="DB2251" s="32">
        <v>2891.82</v>
      </c>
      <c r="DC2251" s="32">
        <v>4826.3500000000004</v>
      </c>
      <c r="DD2251" s="32">
        <v>3240.83</v>
      </c>
      <c r="HM2251" s="7">
        <v>4895.4300000000012</v>
      </c>
      <c r="HN2251" s="3">
        <v>4377.9100000000008</v>
      </c>
      <c r="IO2251" s="2">
        <v>4542</v>
      </c>
      <c r="IP2251" s="8">
        <v>4509</v>
      </c>
      <c r="IQ2251" s="72">
        <v>4450</v>
      </c>
      <c r="IR2251" s="53">
        <v>4516</v>
      </c>
      <c r="IS2251" s="53"/>
      <c r="IT2251" s="73"/>
      <c r="IU2251" s="56"/>
      <c r="IV2251" s="56"/>
      <c r="IW2251" s="56"/>
      <c r="IX2251" s="56"/>
      <c r="IY2251" s="56"/>
      <c r="IZ2251" s="56"/>
      <c r="JA2251" s="56"/>
      <c r="JB2251" s="56"/>
      <c r="JC2251" s="56"/>
      <c r="JD2251" s="56"/>
      <c r="JE2251" s="56"/>
      <c r="JF2251" s="56"/>
      <c r="JG2251" s="56"/>
      <c r="JH2251" s="56"/>
      <c r="JI2251" s="56"/>
      <c r="JJ2251" s="56"/>
      <c r="JK2251" s="56"/>
      <c r="JL2251" s="56"/>
      <c r="JM2251" s="56"/>
      <c r="JN2251" s="56"/>
      <c r="JO2251" s="56"/>
      <c r="JP2251" s="155"/>
      <c r="JQ2251" s="56"/>
      <c r="JR2251" s="56"/>
      <c r="KA2251" s="247">
        <f t="shared" si="233"/>
        <v>5636.1900000000005</v>
      </c>
      <c r="KB2251" s="228">
        <f t="shared" si="234"/>
        <v>3785</v>
      </c>
      <c r="KC2251" s="246">
        <f t="shared" si="235"/>
        <v>3868</v>
      </c>
    </row>
    <row r="2252" spans="1:289" x14ac:dyDescent="0.3">
      <c r="A2252" s="216">
        <v>43622</v>
      </c>
      <c r="B2252" s="31">
        <v>4496</v>
      </c>
      <c r="C2252" s="31">
        <f t="shared" si="236"/>
        <v>4465.9523809523807</v>
      </c>
      <c r="D2252" s="7">
        <v>5168.170000000001</v>
      </c>
      <c r="E2252" s="2">
        <v>2545.52</v>
      </c>
      <c r="H2252" s="2">
        <v>4650.6500000000005</v>
      </c>
      <c r="I2252" s="3">
        <v>3090.81</v>
      </c>
      <c r="J2252" s="7">
        <v>5518.4600000000009</v>
      </c>
      <c r="K2252" s="2">
        <v>2948.45</v>
      </c>
      <c r="N2252" s="7">
        <v>5000.9400000000005</v>
      </c>
      <c r="O2252" s="3">
        <v>3497.16</v>
      </c>
      <c r="P2252" s="7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7">
        <v>4527.701</v>
      </c>
      <c r="AJ2252" s="2">
        <f t="shared" si="237"/>
        <v>4288</v>
      </c>
      <c r="AK2252" s="2">
        <v>208</v>
      </c>
      <c r="AL2252" s="7">
        <v>3916.67</v>
      </c>
      <c r="AM2252" s="2">
        <v>2112.75</v>
      </c>
      <c r="AP2252" s="7">
        <v>3399.15</v>
      </c>
      <c r="AQ2252" s="3">
        <v>2654.36</v>
      </c>
      <c r="CT2252" s="32">
        <v>4970.6500000000005</v>
      </c>
      <c r="CU2252" s="32">
        <v>2746.15</v>
      </c>
      <c r="CV2252" s="32">
        <v>4650.6500000000005</v>
      </c>
      <c r="CW2252" s="32">
        <v>3093.92</v>
      </c>
      <c r="DA2252" s="32">
        <v>5045.8200000000006</v>
      </c>
      <c r="DB2252" s="32">
        <v>2817.19</v>
      </c>
      <c r="DC2252" s="32">
        <v>4725.8200000000006</v>
      </c>
      <c r="DD2252" s="32">
        <v>3165.58</v>
      </c>
      <c r="HM2252" s="7">
        <v>4864.170000000001</v>
      </c>
      <c r="HN2252" s="3">
        <v>4346.6500000000005</v>
      </c>
      <c r="IO2252" s="2">
        <v>4538</v>
      </c>
      <c r="IP2252" s="8">
        <v>4523</v>
      </c>
      <c r="IQ2252" s="72">
        <v>4443</v>
      </c>
      <c r="IR2252" s="53">
        <v>4516</v>
      </c>
      <c r="IS2252" s="53"/>
      <c r="IT2252" s="73"/>
      <c r="IU2252" s="56"/>
      <c r="IV2252" s="56"/>
      <c r="IW2252" s="56"/>
      <c r="IX2252" s="56"/>
      <c r="IY2252" s="56"/>
      <c r="IZ2252" s="56"/>
      <c r="JA2252" s="56"/>
      <c r="JB2252" s="56"/>
      <c r="JC2252" s="56"/>
      <c r="JD2252" s="56"/>
      <c r="JE2252" s="56"/>
      <c r="JF2252" s="56"/>
      <c r="JG2252" s="56"/>
      <c r="JH2252" s="56"/>
      <c r="JI2252" s="56"/>
      <c r="JJ2252" s="56"/>
      <c r="JK2252" s="56"/>
      <c r="JL2252" s="56"/>
      <c r="JM2252" s="56"/>
      <c r="JN2252" s="56"/>
      <c r="JO2252" s="56"/>
      <c r="JP2252" s="155"/>
      <c r="JQ2252" s="56"/>
      <c r="JR2252" s="56"/>
      <c r="KA2252" s="247">
        <f t="shared" si="233"/>
        <v>5748.4600000000009</v>
      </c>
      <c r="KB2252" s="228">
        <f t="shared" si="234"/>
        <v>3781.12</v>
      </c>
      <c r="KC2252" s="246">
        <f t="shared" si="235"/>
        <v>3864.3200000000006</v>
      </c>
    </row>
    <row r="2253" spans="1:289" x14ac:dyDescent="0.3">
      <c r="A2253" s="216">
        <v>43623</v>
      </c>
      <c r="B2253" s="31">
        <v>4558</v>
      </c>
      <c r="C2253" s="31">
        <f t="shared" si="236"/>
        <v>4465.6190476190477</v>
      </c>
      <c r="D2253" s="7">
        <v>5190.9900000000007</v>
      </c>
      <c r="E2253" s="2">
        <v>2570.48</v>
      </c>
      <c r="H2253" s="2">
        <v>4673.47</v>
      </c>
      <c r="I2253" s="3">
        <v>3115.98</v>
      </c>
      <c r="J2253" s="7">
        <v>5493.8000000000011</v>
      </c>
      <c r="K2253" s="2">
        <v>2926.5</v>
      </c>
      <c r="N2253" s="7">
        <v>4976.2800000000007</v>
      </c>
      <c r="O2253" s="3">
        <v>3475.02</v>
      </c>
      <c r="P2253" s="7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7">
        <v>4506.0452000000005</v>
      </c>
      <c r="AJ2253" s="2">
        <f t="shared" si="237"/>
        <v>4350</v>
      </c>
      <c r="AK2253" s="2">
        <v>208</v>
      </c>
      <c r="AL2253" s="7">
        <v>3912.69</v>
      </c>
      <c r="AM2253" s="2">
        <v>2110.63</v>
      </c>
      <c r="AP2253" s="7">
        <v>3395.17</v>
      </c>
      <c r="AQ2253" s="3">
        <v>2652.22</v>
      </c>
      <c r="CT2253" s="32">
        <v>4993.47</v>
      </c>
      <c r="CU2253" s="32">
        <v>2771.11</v>
      </c>
      <c r="CV2253" s="32">
        <v>4673.47</v>
      </c>
      <c r="CW2253" s="32">
        <v>3119.09</v>
      </c>
      <c r="DA2253" s="32">
        <v>5067.09</v>
      </c>
      <c r="DB2253" s="32">
        <v>2840.63</v>
      </c>
      <c r="DC2253" s="32">
        <v>4747.09</v>
      </c>
      <c r="DD2253" s="32">
        <v>3189.21</v>
      </c>
      <c r="HM2253" s="7">
        <v>4888.8200000000006</v>
      </c>
      <c r="HN2253" s="3">
        <v>4371.3</v>
      </c>
      <c r="IO2253" s="2">
        <v>4565</v>
      </c>
      <c r="IP2253" s="8">
        <v>4560</v>
      </c>
      <c r="IQ2253" s="72">
        <v>4470</v>
      </c>
      <c r="IR2253" s="53">
        <v>4538</v>
      </c>
      <c r="IS2253" s="53"/>
      <c r="IT2253" s="73"/>
      <c r="IU2253" s="56"/>
      <c r="IV2253" s="56"/>
      <c r="IW2253" s="56"/>
      <c r="IX2253" s="56"/>
      <c r="IY2253" s="56"/>
      <c r="IZ2253" s="56"/>
      <c r="JA2253" s="56"/>
      <c r="JB2253" s="56"/>
      <c r="JC2253" s="56"/>
      <c r="JD2253" s="56"/>
      <c r="JE2253" s="56"/>
      <c r="JF2253" s="56"/>
      <c r="JG2253" s="56"/>
      <c r="JH2253" s="56"/>
      <c r="JI2253" s="56"/>
      <c r="JJ2253" s="56"/>
      <c r="JK2253" s="56"/>
      <c r="JL2253" s="56"/>
      <c r="JM2253" s="56"/>
      <c r="JN2253" s="56"/>
      <c r="JO2253" s="56"/>
      <c r="JP2253" s="155"/>
      <c r="JQ2253" s="56"/>
      <c r="JR2253" s="56"/>
      <c r="KA2253" s="247">
        <f t="shared" ref="KA2253:KA2316" si="238">J2253+230</f>
        <v>5723.8000000000011</v>
      </c>
      <c r="KB2253" s="228">
        <f t="shared" si="234"/>
        <v>3841.26</v>
      </c>
      <c r="KC2253" s="246">
        <f t="shared" si="235"/>
        <v>3921.3600000000006</v>
      </c>
    </row>
    <row r="2254" spans="1:289" x14ac:dyDescent="0.3">
      <c r="A2254" s="216">
        <v>43626</v>
      </c>
      <c r="B2254" s="31">
        <v>4510</v>
      </c>
      <c r="C2254" s="31">
        <f t="shared" si="236"/>
        <v>4463</v>
      </c>
      <c r="D2254" s="7">
        <v>5145.3100000000004</v>
      </c>
      <c r="E2254" s="2">
        <v>2530.86</v>
      </c>
      <c r="H2254" s="2">
        <v>4627.79</v>
      </c>
      <c r="I2254" s="3">
        <v>3076.02</v>
      </c>
      <c r="J2254" s="7">
        <v>5444.4700000000012</v>
      </c>
      <c r="K2254" s="2">
        <v>2882.59</v>
      </c>
      <c r="N2254" s="7">
        <v>4926.9500000000007</v>
      </c>
      <c r="O2254" s="3">
        <v>3430.74</v>
      </c>
      <c r="P2254" s="7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7">
        <v>4462.7336000000005</v>
      </c>
      <c r="AJ2254" s="2">
        <f t="shared" si="237"/>
        <v>4302</v>
      </c>
      <c r="AK2254" s="2">
        <v>208</v>
      </c>
      <c r="AL2254" s="7">
        <v>3889.23</v>
      </c>
      <c r="AM2254" s="2">
        <v>2091.19</v>
      </c>
      <c r="AP2254" s="7">
        <v>3371.71</v>
      </c>
      <c r="AQ2254" s="3">
        <v>2632.62</v>
      </c>
      <c r="CT2254" s="32">
        <v>4947.79</v>
      </c>
      <c r="CU2254" s="32">
        <v>2731.49</v>
      </c>
      <c r="CV2254" s="32">
        <v>4627.79</v>
      </c>
      <c r="CW2254" s="32">
        <v>3079.13</v>
      </c>
      <c r="DA2254" s="32">
        <v>5020.54</v>
      </c>
      <c r="DB2254" s="32">
        <v>2800.15</v>
      </c>
      <c r="DC2254" s="32">
        <v>4700.54</v>
      </c>
      <c r="DD2254" s="32">
        <v>3148.39</v>
      </c>
      <c r="HM2254" s="7">
        <v>4861.7200000000012</v>
      </c>
      <c r="HN2254" s="3">
        <v>4344.2000000000007</v>
      </c>
      <c r="IO2254" s="2">
        <v>4527</v>
      </c>
      <c r="IP2254" s="8">
        <v>4518</v>
      </c>
      <c r="IQ2254" s="72">
        <v>4447</v>
      </c>
      <c r="IR2254" s="53">
        <v>4538</v>
      </c>
      <c r="IS2254" s="53"/>
      <c r="IT2254" s="73"/>
      <c r="IU2254" s="56"/>
      <c r="IV2254" s="56"/>
      <c r="IW2254" s="56"/>
      <c r="IX2254" s="56"/>
      <c r="IY2254" s="56"/>
      <c r="IZ2254" s="56"/>
      <c r="JA2254" s="56"/>
      <c r="JB2254" s="56"/>
      <c r="JC2254" s="56"/>
      <c r="JD2254" s="56"/>
      <c r="JE2254" s="56"/>
      <c r="JF2254" s="56"/>
      <c r="JG2254" s="56"/>
      <c r="JH2254" s="56"/>
      <c r="JI2254" s="56"/>
      <c r="JJ2254" s="56"/>
      <c r="JK2254" s="56"/>
      <c r="JL2254" s="56"/>
      <c r="JM2254" s="56"/>
      <c r="JN2254" s="56"/>
      <c r="JO2254" s="56"/>
      <c r="JP2254" s="155"/>
      <c r="JQ2254" s="56"/>
      <c r="JR2254" s="56"/>
      <c r="KA2254" s="247">
        <f t="shared" si="238"/>
        <v>5674.4700000000012</v>
      </c>
      <c r="KB2254" s="228">
        <f t="shared" si="234"/>
        <v>3794.7</v>
      </c>
      <c r="KC2254" s="246">
        <f t="shared" si="235"/>
        <v>3877.2</v>
      </c>
    </row>
    <row r="2255" spans="1:289" x14ac:dyDescent="0.3">
      <c r="A2255" s="216">
        <v>43627</v>
      </c>
      <c r="B2255" s="31">
        <v>4449</v>
      </c>
      <c r="C2255" s="31">
        <f t="shared" si="236"/>
        <v>4457.4761904761908</v>
      </c>
      <c r="D2255" s="7">
        <v>5114.8600000000006</v>
      </c>
      <c r="E2255" s="2">
        <v>2504.44</v>
      </c>
      <c r="H2255" s="2">
        <v>4597.34</v>
      </c>
      <c r="I2255" s="3">
        <v>3049.38</v>
      </c>
      <c r="J2255" s="7">
        <v>5411.5900000000011</v>
      </c>
      <c r="K2255" s="2">
        <v>2853.32</v>
      </c>
      <c r="N2255" s="7">
        <v>4894.0700000000006</v>
      </c>
      <c r="O2255" s="3">
        <v>3401.22</v>
      </c>
      <c r="P2255" s="7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7">
        <v>4256.6594000000005</v>
      </c>
      <c r="AJ2255" s="2">
        <f t="shared" si="237"/>
        <v>4241</v>
      </c>
      <c r="AK2255" s="2">
        <v>208</v>
      </c>
      <c r="AL2255" s="7">
        <v>3848.68</v>
      </c>
      <c r="AM2255" s="2">
        <v>2053.81</v>
      </c>
      <c r="AP2255" s="7">
        <v>3331.16</v>
      </c>
      <c r="AQ2255" s="3">
        <v>2594.92</v>
      </c>
      <c r="CT2255" s="32">
        <v>4917.34</v>
      </c>
      <c r="CU2255" s="32">
        <v>2705.07</v>
      </c>
      <c r="CV2255" s="32">
        <v>4597.34</v>
      </c>
      <c r="CW2255" s="32">
        <v>3052.49</v>
      </c>
      <c r="DA2255" s="32">
        <v>4988.4100000000008</v>
      </c>
      <c r="DB2255" s="32">
        <v>2772.1</v>
      </c>
      <c r="DC2255" s="32">
        <v>4668.4100000000008</v>
      </c>
      <c r="DD2255" s="32">
        <v>3120.1</v>
      </c>
      <c r="HM2255" s="7">
        <v>4818.7400000000007</v>
      </c>
      <c r="HN2255" s="3">
        <v>4301.22</v>
      </c>
      <c r="IO2255" s="2">
        <v>4451</v>
      </c>
      <c r="IP2255" s="8">
        <v>4467</v>
      </c>
      <c r="IQ2255" s="72">
        <v>4430</v>
      </c>
      <c r="IR2255" s="53">
        <v>4538</v>
      </c>
      <c r="IS2255" s="53"/>
      <c r="IT2255" s="73"/>
      <c r="IU2255" s="56"/>
      <c r="IV2255" s="56"/>
      <c r="IW2255" s="56"/>
      <c r="IX2255" s="56"/>
      <c r="IY2255" s="56"/>
      <c r="IZ2255" s="56"/>
      <c r="JA2255" s="56"/>
      <c r="JB2255" s="56"/>
      <c r="JC2255" s="56"/>
      <c r="JD2255" s="56"/>
      <c r="JE2255" s="56"/>
      <c r="JF2255" s="56"/>
      <c r="JG2255" s="56"/>
      <c r="JH2255" s="56"/>
      <c r="JI2255" s="56"/>
      <c r="JJ2255" s="56"/>
      <c r="JK2255" s="56"/>
      <c r="JL2255" s="56"/>
      <c r="JM2255" s="56"/>
      <c r="JN2255" s="56"/>
      <c r="JO2255" s="56"/>
      <c r="JP2255" s="155"/>
      <c r="JQ2255" s="56"/>
      <c r="JR2255" s="56"/>
      <c r="KA2255" s="247">
        <f t="shared" si="238"/>
        <v>5641.5900000000011</v>
      </c>
      <c r="KB2255" s="228">
        <f t="shared" si="234"/>
        <v>3735.5299999999997</v>
      </c>
      <c r="KC2255" s="246">
        <f t="shared" si="235"/>
        <v>3821.0800000000004</v>
      </c>
    </row>
    <row r="2256" spans="1:289" x14ac:dyDescent="0.3">
      <c r="A2256" s="216">
        <v>43628</v>
      </c>
      <c r="B2256" s="31">
        <v>4450</v>
      </c>
      <c r="C2256" s="31">
        <f t="shared" si="236"/>
        <v>4454.8571428571431</v>
      </c>
      <c r="D2256" s="7">
        <v>5175.68</v>
      </c>
      <c r="E2256" s="2">
        <v>2574.2600000000002</v>
      </c>
      <c r="H2256" s="2">
        <v>4658.16</v>
      </c>
      <c r="I2256" s="3">
        <v>3119.79</v>
      </c>
      <c r="J2256" s="7">
        <v>5417.1500000000005</v>
      </c>
      <c r="K2256" s="2">
        <v>2869.95</v>
      </c>
      <c r="N2256" s="7">
        <v>4899.63</v>
      </c>
      <c r="O2256" s="3">
        <v>3417.99</v>
      </c>
      <c r="P2256" s="7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7">
        <v>4313.8069000000005</v>
      </c>
      <c r="AJ2256" s="2">
        <f t="shared" si="237"/>
        <v>4242</v>
      </c>
      <c r="AK2256" s="2">
        <v>208</v>
      </c>
      <c r="AL2256" s="7">
        <v>3902.02</v>
      </c>
      <c r="AM2256" s="2">
        <v>2101.16</v>
      </c>
      <c r="AP2256" s="7">
        <v>3384.5</v>
      </c>
      <c r="AQ2256" s="3">
        <v>2642.67</v>
      </c>
      <c r="CT2256" s="32">
        <v>4978.16</v>
      </c>
      <c r="CU2256" s="32">
        <v>2774.89</v>
      </c>
      <c r="CV2256" s="32">
        <v>4658.16</v>
      </c>
      <c r="CW2256" s="32">
        <v>3122.9</v>
      </c>
      <c r="DA2256" s="32">
        <v>5050.43</v>
      </c>
      <c r="DB2256" s="32">
        <v>2843.08</v>
      </c>
      <c r="DC2256" s="32">
        <v>4730.43</v>
      </c>
      <c r="DD2256" s="32">
        <v>3191.68</v>
      </c>
      <c r="HM2256" s="7">
        <v>4844.3600000000006</v>
      </c>
      <c r="HN2256" s="3">
        <v>4326.84</v>
      </c>
      <c r="IO2256" s="2">
        <v>4470</v>
      </c>
      <c r="IP2256" s="8">
        <v>4465</v>
      </c>
      <c r="IQ2256" s="72">
        <v>4425</v>
      </c>
      <c r="IR2256" s="53">
        <v>4538</v>
      </c>
      <c r="IS2256" s="53"/>
      <c r="IT2256" s="73"/>
      <c r="IU2256" s="56"/>
      <c r="IV2256" s="56"/>
      <c r="IW2256" s="56"/>
      <c r="IX2256" s="56"/>
      <c r="IY2256" s="56"/>
      <c r="IZ2256" s="56"/>
      <c r="JA2256" s="56"/>
      <c r="JB2256" s="56"/>
      <c r="JC2256" s="56"/>
      <c r="JD2256" s="56"/>
      <c r="JE2256" s="56"/>
      <c r="JF2256" s="56"/>
      <c r="JG2256" s="56"/>
      <c r="JH2256" s="56"/>
      <c r="JI2256" s="56"/>
      <c r="JJ2256" s="56"/>
      <c r="JK2256" s="56"/>
      <c r="JL2256" s="56"/>
      <c r="JM2256" s="56"/>
      <c r="JN2256" s="56"/>
      <c r="JO2256" s="56"/>
      <c r="JP2256" s="155"/>
      <c r="JQ2256" s="56"/>
      <c r="JR2256" s="56"/>
      <c r="KA2256" s="247">
        <f t="shared" si="238"/>
        <v>5647.1500000000005</v>
      </c>
      <c r="KB2256" s="228">
        <f t="shared" si="234"/>
        <v>3736.5</v>
      </c>
      <c r="KC2256" s="246">
        <f t="shared" si="235"/>
        <v>3822</v>
      </c>
    </row>
    <row r="2257" spans="1:289" x14ac:dyDescent="0.3">
      <c r="A2257" s="216">
        <v>43629</v>
      </c>
      <c r="B2257" s="31">
        <v>4452</v>
      </c>
      <c r="C2257" s="31">
        <f t="shared" si="236"/>
        <v>4453.6190476190477</v>
      </c>
      <c r="D2257" s="7">
        <v>5478.92</v>
      </c>
      <c r="E2257" s="2">
        <v>2592.67</v>
      </c>
      <c r="H2257" s="2">
        <v>4961.3999999999996</v>
      </c>
      <c r="I2257" s="3">
        <v>3138.36</v>
      </c>
      <c r="J2257" s="7">
        <v>5689.52</v>
      </c>
      <c r="K2257" s="2">
        <v>2857.9</v>
      </c>
      <c r="N2257" s="7">
        <v>5172</v>
      </c>
      <c r="O2257" s="3">
        <v>3405.84</v>
      </c>
      <c r="P2257" s="7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7">
        <v>4302.3774000000003</v>
      </c>
      <c r="AJ2257" s="2">
        <f t="shared" si="237"/>
        <v>4244</v>
      </c>
      <c r="AK2257" s="2">
        <v>208</v>
      </c>
      <c r="AL2257" s="7">
        <v>3921.32</v>
      </c>
      <c r="AM2257" s="2">
        <v>2091.69</v>
      </c>
      <c r="AP2257" s="7">
        <v>3403.8</v>
      </c>
      <c r="AQ2257" s="3">
        <v>2633.12</v>
      </c>
      <c r="CT2257" s="32">
        <v>5281.4</v>
      </c>
      <c r="CU2257" s="32">
        <v>2793.3</v>
      </c>
      <c r="CV2257" s="32">
        <v>4961.3999999999996</v>
      </c>
      <c r="CW2257" s="32">
        <v>3141.47</v>
      </c>
      <c r="DA2257" s="32">
        <v>5354.53</v>
      </c>
      <c r="DB2257" s="32">
        <v>2862.35</v>
      </c>
      <c r="DC2257" s="32">
        <v>5034.53</v>
      </c>
      <c r="DD2257" s="32">
        <v>3211.11</v>
      </c>
      <c r="HM2257" s="7">
        <v>5133.5400000000009</v>
      </c>
      <c r="HN2257" s="3">
        <v>4616.0200000000004</v>
      </c>
      <c r="IO2257" s="2">
        <v>4476</v>
      </c>
      <c r="IP2257" s="8">
        <v>4482</v>
      </c>
      <c r="IQ2257" s="72">
        <v>4423</v>
      </c>
      <c r="IR2257" s="53">
        <v>4538</v>
      </c>
      <c r="IS2257" s="53"/>
      <c r="IT2257" s="73"/>
      <c r="IU2257" s="56"/>
      <c r="IV2257" s="56"/>
      <c r="IW2257" s="56"/>
      <c r="IX2257" s="56"/>
      <c r="IY2257" s="56"/>
      <c r="IZ2257" s="56"/>
      <c r="JA2257" s="56"/>
      <c r="JB2257" s="56"/>
      <c r="JC2257" s="56"/>
      <c r="JD2257" s="56"/>
      <c r="JE2257" s="56"/>
      <c r="JF2257" s="56"/>
      <c r="JG2257" s="56"/>
      <c r="JH2257" s="56"/>
      <c r="JI2257" s="56"/>
      <c r="JJ2257" s="56"/>
      <c r="JK2257" s="56"/>
      <c r="JL2257" s="56"/>
      <c r="JM2257" s="56"/>
      <c r="JN2257" s="56"/>
      <c r="JO2257" s="56"/>
      <c r="JP2257" s="155"/>
      <c r="JQ2257" s="56"/>
      <c r="JR2257" s="56"/>
      <c r="KA2257" s="247">
        <f t="shared" si="238"/>
        <v>5919.52</v>
      </c>
      <c r="KB2257" s="228">
        <f t="shared" si="234"/>
        <v>3738.4399999999996</v>
      </c>
      <c r="KC2257" s="246">
        <f t="shared" si="235"/>
        <v>3823.84</v>
      </c>
    </row>
    <row r="2258" spans="1:289" x14ac:dyDescent="0.3">
      <c r="A2258" s="216">
        <v>43630</v>
      </c>
      <c r="B2258" s="31">
        <v>4459</v>
      </c>
      <c r="C2258" s="31">
        <f t="shared" si="236"/>
        <v>4454.7619047619046</v>
      </c>
      <c r="D2258" s="7">
        <v>5488.35</v>
      </c>
      <c r="E2258" s="2">
        <v>2604.13</v>
      </c>
      <c r="H2258" s="2">
        <v>4970.83</v>
      </c>
      <c r="I2258" s="3">
        <v>3149.92</v>
      </c>
      <c r="J2258" s="7">
        <v>5667.92</v>
      </c>
      <c r="K2258" s="2">
        <v>2838.62</v>
      </c>
      <c r="N2258" s="7">
        <v>5150.3999999999996</v>
      </c>
      <c r="O2258" s="3">
        <v>3386.4</v>
      </c>
      <c r="P2258" s="7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7">
        <v>4284.0902000000006</v>
      </c>
      <c r="AJ2258" s="2">
        <f t="shared" si="237"/>
        <v>4251</v>
      </c>
      <c r="AK2258" s="2">
        <v>208</v>
      </c>
      <c r="AL2258" s="7">
        <v>3904.09</v>
      </c>
      <c r="AM2258" s="2">
        <v>2076.54</v>
      </c>
      <c r="AP2258" s="7">
        <v>3386.57</v>
      </c>
      <c r="AQ2258" s="3">
        <v>2617.84</v>
      </c>
      <c r="CT2258" s="32">
        <v>5290.83</v>
      </c>
      <c r="CU2258" s="32">
        <v>2804.76</v>
      </c>
      <c r="CV2258" s="32">
        <v>4970.83</v>
      </c>
      <c r="CW2258" s="32">
        <v>3153.03</v>
      </c>
      <c r="DA2258" s="32">
        <v>5359.19</v>
      </c>
      <c r="DB2258" s="32">
        <v>2869.12</v>
      </c>
      <c r="DC2258" s="32">
        <v>5039.1899999999996</v>
      </c>
      <c r="DD2258" s="32">
        <v>3217.94</v>
      </c>
      <c r="HM2258" s="7">
        <v>5129.88</v>
      </c>
      <c r="HN2258" s="3">
        <v>4612.3599999999997</v>
      </c>
      <c r="IO2258" s="2">
        <v>4475</v>
      </c>
      <c r="IP2258" s="8">
        <v>4480</v>
      </c>
      <c r="IQ2258" s="72">
        <v>4428</v>
      </c>
      <c r="IR2258" s="53">
        <v>4538</v>
      </c>
      <c r="IS2258" s="53"/>
      <c r="IT2258" s="73"/>
      <c r="IU2258" s="56"/>
      <c r="IV2258" s="56"/>
      <c r="IW2258" s="56"/>
      <c r="IX2258" s="56"/>
      <c r="IY2258" s="56"/>
      <c r="IZ2258" s="56"/>
      <c r="JA2258" s="56"/>
      <c r="JB2258" s="56"/>
      <c r="JC2258" s="56"/>
      <c r="JD2258" s="56"/>
      <c r="JE2258" s="56"/>
      <c r="JF2258" s="56"/>
      <c r="JG2258" s="56"/>
      <c r="JH2258" s="56"/>
      <c r="JI2258" s="56"/>
      <c r="JJ2258" s="56"/>
      <c r="JK2258" s="56"/>
      <c r="JL2258" s="56"/>
      <c r="JM2258" s="56"/>
      <c r="JN2258" s="56"/>
      <c r="JO2258" s="56"/>
      <c r="JP2258" s="155"/>
      <c r="JQ2258" s="56"/>
      <c r="JR2258" s="56"/>
      <c r="KA2258" s="247">
        <f t="shared" si="238"/>
        <v>5897.92</v>
      </c>
      <c r="KB2258" s="228">
        <f t="shared" si="234"/>
        <v>3745.2299999999996</v>
      </c>
      <c r="KC2258" s="246">
        <f t="shared" si="235"/>
        <v>3830.2799999999997</v>
      </c>
    </row>
    <row r="2259" spans="1:289" x14ac:dyDescent="0.3">
      <c r="A2259" s="216">
        <v>43633</v>
      </c>
      <c r="B2259" s="31">
        <v>4459</v>
      </c>
      <c r="C2259" s="31">
        <f t="shared" si="236"/>
        <v>4456.2380952380954</v>
      </c>
      <c r="D2259" s="7">
        <v>5563.1</v>
      </c>
      <c r="E2259" s="2">
        <v>2677.41</v>
      </c>
      <c r="H2259" s="2">
        <v>5045.58</v>
      </c>
      <c r="I2259" s="3">
        <v>3223.82</v>
      </c>
      <c r="J2259" s="7">
        <v>5682.8700000000008</v>
      </c>
      <c r="K2259" s="2">
        <v>2853.28</v>
      </c>
      <c r="N2259" s="7">
        <v>5165.3500000000004</v>
      </c>
      <c r="O2259" s="3">
        <v>3401.18</v>
      </c>
      <c r="P2259" s="7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7">
        <v>4284.0902000000006</v>
      </c>
      <c r="AJ2259" s="2">
        <f t="shared" si="237"/>
        <v>4251</v>
      </c>
      <c r="AK2259" s="2">
        <v>208</v>
      </c>
      <c r="AL2259" s="7">
        <v>3889.14</v>
      </c>
      <c r="AM2259" s="2">
        <v>2061.88</v>
      </c>
      <c r="AP2259" s="7">
        <v>3371.62</v>
      </c>
      <c r="AQ2259" s="3">
        <v>2603.06</v>
      </c>
      <c r="CT2259" s="32">
        <v>5365.58</v>
      </c>
      <c r="CU2259" s="32">
        <v>2878.04</v>
      </c>
      <c r="CV2259" s="32">
        <v>5045.58</v>
      </c>
      <c r="CW2259" s="32">
        <v>3226.93</v>
      </c>
      <c r="DA2259" s="32">
        <v>5432.83</v>
      </c>
      <c r="DB2259" s="32">
        <v>2941.32</v>
      </c>
      <c r="DC2259" s="32">
        <v>5112.83</v>
      </c>
      <c r="DD2259" s="32">
        <v>3290.76</v>
      </c>
      <c r="HM2259" s="7">
        <v>5129.88</v>
      </c>
      <c r="HN2259" s="3">
        <v>4612.3599999999997</v>
      </c>
      <c r="IO2259" s="2">
        <v>4475</v>
      </c>
      <c r="IP2259" s="8">
        <v>4480</v>
      </c>
      <c r="IQ2259" s="72">
        <v>4428</v>
      </c>
      <c r="IR2259" s="53">
        <v>4538</v>
      </c>
      <c r="IS2259" s="53"/>
      <c r="IT2259" s="73"/>
      <c r="IU2259" s="56"/>
      <c r="IV2259" s="56"/>
      <c r="IW2259" s="56"/>
      <c r="IX2259" s="56"/>
      <c r="IY2259" s="56"/>
      <c r="IZ2259" s="56"/>
      <c r="JA2259" s="56"/>
      <c r="JB2259" s="56"/>
      <c r="JC2259" s="56"/>
      <c r="JD2259" s="56"/>
      <c r="JE2259" s="56"/>
      <c r="JF2259" s="56"/>
      <c r="JG2259" s="56"/>
      <c r="JH2259" s="56"/>
      <c r="JI2259" s="56"/>
      <c r="JJ2259" s="56"/>
      <c r="JK2259" s="56"/>
      <c r="JL2259" s="56"/>
      <c r="JM2259" s="56"/>
      <c r="JN2259" s="56"/>
      <c r="JO2259" s="56"/>
      <c r="JP2259" s="155"/>
      <c r="JQ2259" s="56"/>
      <c r="JR2259" s="56"/>
      <c r="KA2259" s="247">
        <f t="shared" si="238"/>
        <v>5912.8700000000008</v>
      </c>
      <c r="KB2259" s="228">
        <f t="shared" si="234"/>
        <v>3745.2299999999996</v>
      </c>
      <c r="KC2259" s="246">
        <f t="shared" si="235"/>
        <v>3830.2799999999997</v>
      </c>
    </row>
    <row r="2260" spans="1:289" x14ac:dyDescent="0.3">
      <c r="A2260" s="216">
        <v>43634</v>
      </c>
      <c r="B2260" s="31">
        <v>4475</v>
      </c>
      <c r="C2260" s="31">
        <f t="shared" si="236"/>
        <v>4459.9047619047615</v>
      </c>
      <c r="D2260" s="7">
        <v>5505.26</v>
      </c>
      <c r="E2260" s="2">
        <v>2626.8</v>
      </c>
      <c r="H2260" s="2">
        <v>4987.74</v>
      </c>
      <c r="I2260" s="3">
        <v>3172.78</v>
      </c>
      <c r="J2260" s="7">
        <v>5623.25</v>
      </c>
      <c r="K2260" s="2">
        <v>2800.05</v>
      </c>
      <c r="N2260" s="7">
        <v>5105.7299999999996</v>
      </c>
      <c r="O2260" s="3">
        <v>3347.5</v>
      </c>
      <c r="P2260" s="7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7">
        <v>4487.2103999999999</v>
      </c>
      <c r="AJ2260" s="2">
        <f t="shared" si="237"/>
        <v>4267</v>
      </c>
      <c r="AK2260" s="2">
        <v>208</v>
      </c>
      <c r="AL2260" s="7">
        <v>3841.98</v>
      </c>
      <c r="AM2260" s="2">
        <v>2020.4299999999998</v>
      </c>
      <c r="AP2260" s="7">
        <v>3324.46</v>
      </c>
      <c r="AQ2260" s="3">
        <v>2561.2600000000002</v>
      </c>
      <c r="CT2260" s="32">
        <v>5307.74</v>
      </c>
      <c r="CU2260" s="32">
        <v>2827.43</v>
      </c>
      <c r="CV2260" s="32">
        <v>4987.74</v>
      </c>
      <c r="CW2260" s="32">
        <v>3175.89</v>
      </c>
      <c r="DA2260" s="32">
        <v>5372.93</v>
      </c>
      <c r="DB2260" s="32">
        <v>2888.69</v>
      </c>
      <c r="DC2260" s="32">
        <v>5052.93</v>
      </c>
      <c r="DD2260" s="32">
        <v>3237.68</v>
      </c>
      <c r="HM2260" s="7">
        <v>5107.9500000000007</v>
      </c>
      <c r="HN2260" s="3">
        <v>4590.43</v>
      </c>
      <c r="IO2260" s="2">
        <v>4482</v>
      </c>
      <c r="IP2260" s="8">
        <v>4492</v>
      </c>
      <c r="IQ2260" s="72">
        <v>4416</v>
      </c>
      <c r="IR2260" s="53">
        <v>4531</v>
      </c>
      <c r="IS2260" s="53"/>
      <c r="IT2260" s="73"/>
      <c r="IU2260" s="56"/>
      <c r="IV2260" s="56"/>
      <c r="IW2260" s="56"/>
      <c r="IX2260" s="56"/>
      <c r="IY2260" s="56"/>
      <c r="IZ2260" s="56"/>
      <c r="JA2260" s="56"/>
      <c r="JB2260" s="56"/>
      <c r="JC2260" s="56"/>
      <c r="JD2260" s="56"/>
      <c r="JE2260" s="56"/>
      <c r="JF2260" s="56"/>
      <c r="JG2260" s="56"/>
      <c r="JH2260" s="56"/>
      <c r="JI2260" s="56"/>
      <c r="JJ2260" s="56"/>
      <c r="JK2260" s="56"/>
      <c r="JL2260" s="56"/>
      <c r="JM2260" s="56"/>
      <c r="JN2260" s="56"/>
      <c r="JO2260" s="56"/>
      <c r="JP2260" s="155"/>
      <c r="JQ2260" s="56"/>
      <c r="JR2260" s="56"/>
      <c r="KA2260" s="247">
        <f t="shared" si="238"/>
        <v>5853.25</v>
      </c>
      <c r="KB2260" s="228">
        <f t="shared" si="234"/>
        <v>3760.75</v>
      </c>
      <c r="KC2260" s="246">
        <f t="shared" si="235"/>
        <v>3845</v>
      </c>
    </row>
    <row r="2261" spans="1:289" x14ac:dyDescent="0.3">
      <c r="A2261" s="216">
        <v>43635</v>
      </c>
      <c r="B2261" s="31">
        <v>4496</v>
      </c>
      <c r="C2261" s="31">
        <f t="shared" si="236"/>
        <v>4464.9523809523807</v>
      </c>
      <c r="D2261" s="7">
        <v>5376.47</v>
      </c>
      <c r="E2261" s="2">
        <v>2508.0100000000002</v>
      </c>
      <c r="H2261" s="2">
        <v>4858.95</v>
      </c>
      <c r="I2261" s="3">
        <v>3052.98</v>
      </c>
      <c r="J2261" s="7">
        <v>5550.0800000000008</v>
      </c>
      <c r="K2261" s="2">
        <v>2734.73</v>
      </c>
      <c r="N2261" s="7">
        <v>5032.5600000000004</v>
      </c>
      <c r="O2261" s="3">
        <v>3281.62</v>
      </c>
      <c r="P2261" s="7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7">
        <v>4426.0311000000002</v>
      </c>
      <c r="AJ2261" s="2">
        <f t="shared" si="237"/>
        <v>4288</v>
      </c>
      <c r="AK2261" s="2">
        <v>208</v>
      </c>
      <c r="AL2261" s="7">
        <v>3769.65</v>
      </c>
      <c r="AM2261" s="2">
        <v>1955.4</v>
      </c>
      <c r="AP2261" s="7">
        <v>3252.13</v>
      </c>
      <c r="AQ2261" s="3">
        <v>2495.67</v>
      </c>
      <c r="CT2261" s="32">
        <v>5178.95</v>
      </c>
      <c r="CU2261" s="32">
        <v>2708.64</v>
      </c>
      <c r="CV2261" s="32">
        <v>4858.95</v>
      </c>
      <c r="CW2261" s="32">
        <v>3056.09</v>
      </c>
      <c r="DA2261" s="32">
        <v>5236.58</v>
      </c>
      <c r="DB2261" s="32">
        <v>2762.49</v>
      </c>
      <c r="DC2261" s="32">
        <v>4916.58</v>
      </c>
      <c r="DD2261" s="32">
        <v>3110.41</v>
      </c>
      <c r="HM2261" s="7">
        <v>5015.43</v>
      </c>
      <c r="HN2261" s="3">
        <v>4910.43</v>
      </c>
      <c r="IO2261" s="2">
        <v>4497.91</v>
      </c>
      <c r="IP2261" s="8">
        <v>2798.87</v>
      </c>
      <c r="IQ2261" s="72">
        <v>4385</v>
      </c>
      <c r="IR2261" s="53">
        <v>4513</v>
      </c>
      <c r="IS2261" s="53"/>
      <c r="IT2261" s="73"/>
      <c r="IU2261" s="56"/>
      <c r="IV2261" s="56"/>
      <c r="IW2261" s="56"/>
      <c r="IX2261" s="56"/>
      <c r="IY2261" s="56"/>
      <c r="IZ2261" s="56"/>
      <c r="JA2261" s="56"/>
      <c r="JB2261" s="56"/>
      <c r="JC2261" s="56"/>
      <c r="JD2261" s="56"/>
      <c r="JE2261" s="56"/>
      <c r="JF2261" s="56"/>
      <c r="JG2261" s="56"/>
      <c r="JH2261" s="56"/>
      <c r="JI2261" s="56"/>
      <c r="JJ2261" s="56"/>
      <c r="JK2261" s="56"/>
      <c r="JL2261" s="56"/>
      <c r="JM2261" s="56"/>
      <c r="JN2261" s="56"/>
      <c r="JO2261" s="56"/>
      <c r="JP2261" s="155"/>
      <c r="JQ2261" s="56"/>
      <c r="JR2261" s="56"/>
      <c r="KA2261" s="247">
        <f t="shared" si="238"/>
        <v>5780.0800000000008</v>
      </c>
      <c r="KB2261" s="228">
        <f t="shared" si="234"/>
        <v>3781.12</v>
      </c>
      <c r="KC2261" s="246">
        <f t="shared" si="235"/>
        <v>3864.3200000000006</v>
      </c>
    </row>
    <row r="2262" spans="1:289" x14ac:dyDescent="0.3">
      <c r="A2262" s="216">
        <v>43636</v>
      </c>
      <c r="B2262" s="31">
        <v>4483</v>
      </c>
      <c r="C2262" s="31">
        <f t="shared" si="236"/>
        <v>4469.0952380952385</v>
      </c>
      <c r="D2262" s="7">
        <v>5352.6500000000005</v>
      </c>
      <c r="E2262" s="2">
        <v>2469.96</v>
      </c>
      <c r="H2262" s="2">
        <v>4835.13</v>
      </c>
      <c r="I2262" s="3">
        <v>3014.61</v>
      </c>
      <c r="J2262" s="7">
        <v>5555.5</v>
      </c>
      <c r="K2262" s="2">
        <v>2739.56</v>
      </c>
      <c r="N2262" s="7">
        <v>5037.9799999999996</v>
      </c>
      <c r="O2262" s="3">
        <v>3286.5</v>
      </c>
      <c r="P2262" s="7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7">
        <v>4430.5629000000008</v>
      </c>
      <c r="AJ2262" s="2">
        <f t="shared" si="237"/>
        <v>4275</v>
      </c>
      <c r="AK2262" s="2">
        <v>208</v>
      </c>
      <c r="AL2262" s="7">
        <v>3759.36</v>
      </c>
      <c r="AM2262" s="2">
        <v>1916.58</v>
      </c>
      <c r="AP2262" s="7">
        <v>3241.84</v>
      </c>
      <c r="AQ2262" s="3">
        <v>2456.52</v>
      </c>
      <c r="CT2262" s="32">
        <v>5155.13</v>
      </c>
      <c r="CU2262" s="32">
        <v>2670.59</v>
      </c>
      <c r="CV2262" s="32">
        <v>4835.13</v>
      </c>
      <c r="CW2262" s="32">
        <v>3017.72</v>
      </c>
      <c r="DA2262" s="32">
        <v>5210.72</v>
      </c>
      <c r="DB2262" s="32">
        <v>2722.43</v>
      </c>
      <c r="DC2262" s="32">
        <v>4890.72</v>
      </c>
      <c r="DD2262" s="32">
        <v>3070.01</v>
      </c>
      <c r="HM2262" s="7">
        <v>5048.96</v>
      </c>
      <c r="HN2262" s="3">
        <v>4531.4399999999996</v>
      </c>
      <c r="IO2262" s="2">
        <v>4487</v>
      </c>
      <c r="IP2262" s="8">
        <v>4443</v>
      </c>
      <c r="IQ2262" s="72">
        <v>4315</v>
      </c>
      <c r="IR2262" s="53">
        <v>4445</v>
      </c>
      <c r="IS2262" s="53"/>
      <c r="IT2262" s="73"/>
      <c r="IU2262" s="56"/>
      <c r="IV2262" s="56"/>
      <c r="IW2262" s="56"/>
      <c r="IX2262" s="56"/>
      <c r="IY2262" s="56"/>
      <c r="IZ2262" s="56"/>
      <c r="JA2262" s="56"/>
      <c r="JB2262" s="56"/>
      <c r="JC2262" s="56"/>
      <c r="JD2262" s="56"/>
      <c r="JE2262" s="56"/>
      <c r="JF2262" s="56"/>
      <c r="JG2262" s="56"/>
      <c r="JH2262" s="56"/>
      <c r="JI2262" s="56"/>
      <c r="JJ2262" s="56"/>
      <c r="JK2262" s="56"/>
      <c r="JL2262" s="56"/>
      <c r="JM2262" s="56"/>
      <c r="JN2262" s="56"/>
      <c r="JO2262" s="56"/>
      <c r="JP2262" s="155"/>
      <c r="JQ2262" s="56"/>
      <c r="JR2262" s="56"/>
      <c r="KA2262" s="247">
        <f t="shared" si="238"/>
        <v>5785.5</v>
      </c>
      <c r="KB2262" s="228">
        <f t="shared" si="234"/>
        <v>3768.51</v>
      </c>
      <c r="KC2262" s="246">
        <f t="shared" si="235"/>
        <v>3852.3600000000006</v>
      </c>
    </row>
    <row r="2263" spans="1:289" x14ac:dyDescent="0.3">
      <c r="A2263" s="216">
        <v>43637</v>
      </c>
      <c r="B2263" s="31">
        <v>4483</v>
      </c>
      <c r="C2263" s="31">
        <f t="shared" si="236"/>
        <v>4474.333333333333</v>
      </c>
      <c r="D2263" s="7">
        <v>5364.55</v>
      </c>
      <c r="E2263" s="2">
        <v>2481.91</v>
      </c>
      <c r="H2263" s="2">
        <v>4847.03</v>
      </c>
      <c r="I2263" s="3">
        <v>3026.66</v>
      </c>
      <c r="J2263" s="7">
        <v>5552.7900000000009</v>
      </c>
      <c r="K2263" s="2">
        <v>2737.14</v>
      </c>
      <c r="N2263" s="7">
        <v>5035.2700000000004</v>
      </c>
      <c r="O2263" s="3">
        <v>3284.06</v>
      </c>
      <c r="P2263" s="7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7">
        <v>4428.2970000000005</v>
      </c>
      <c r="AJ2263" s="2">
        <f t="shared" si="237"/>
        <v>4275</v>
      </c>
      <c r="AK2263" s="2">
        <v>208</v>
      </c>
      <c r="AL2263" s="7">
        <v>3742.77</v>
      </c>
      <c r="AM2263" s="2">
        <v>1900.5500000000002</v>
      </c>
      <c r="AP2263" s="7">
        <v>3225.25</v>
      </c>
      <c r="AQ2263" s="3">
        <v>2440.36</v>
      </c>
      <c r="CT2263" s="32">
        <v>5167.03</v>
      </c>
      <c r="CU2263" s="32">
        <v>2682.54</v>
      </c>
      <c r="CV2263" s="32">
        <v>4847.03</v>
      </c>
      <c r="CW2263" s="32">
        <v>3026.77</v>
      </c>
      <c r="DA2263" s="32">
        <v>5232.1400000000003</v>
      </c>
      <c r="DB2263" s="32">
        <v>2743.72</v>
      </c>
      <c r="DC2263" s="32">
        <v>4912.1400000000003</v>
      </c>
      <c r="DD2263" s="32">
        <v>3091.48</v>
      </c>
      <c r="HM2263" s="7">
        <v>5147.8500000000004</v>
      </c>
      <c r="HN2263" s="3">
        <v>4630.33</v>
      </c>
      <c r="IO2263" s="2">
        <v>4492</v>
      </c>
      <c r="IP2263" s="8">
        <v>4435</v>
      </c>
      <c r="IQ2263" s="74">
        <v>4328</v>
      </c>
      <c r="IR2263" s="32">
        <v>4445</v>
      </c>
      <c r="IS2263" s="32"/>
      <c r="IT2263" s="74"/>
      <c r="IU2263" s="32"/>
      <c r="IV2263" s="32"/>
      <c r="IW2263" s="32"/>
      <c r="IX2263" s="32"/>
      <c r="IY2263" s="32"/>
      <c r="IZ2263" s="32"/>
      <c r="JA2263" s="32"/>
      <c r="JB2263" s="32"/>
      <c r="JC2263" s="32"/>
      <c r="JD2263" s="32"/>
      <c r="JE2263" s="32"/>
      <c r="JF2263" s="32"/>
      <c r="JG2263" s="32"/>
      <c r="JH2263" s="32"/>
      <c r="JI2263" s="32"/>
      <c r="JJ2263" s="32"/>
      <c r="JK2263" s="32"/>
      <c r="JL2263" s="32"/>
      <c r="JM2263" s="32"/>
      <c r="JN2263" s="32"/>
      <c r="JO2263" s="32"/>
      <c r="JP2263" s="154"/>
      <c r="JQ2263" s="32"/>
      <c r="JR2263" s="32"/>
      <c r="KA2263" s="247">
        <f t="shared" si="238"/>
        <v>5782.7900000000009</v>
      </c>
      <c r="KB2263" s="228">
        <f t="shared" si="234"/>
        <v>3768.51</v>
      </c>
      <c r="KC2263" s="246">
        <f t="shared" si="235"/>
        <v>3852.3600000000006</v>
      </c>
    </row>
    <row r="2264" spans="1:289" x14ac:dyDescent="0.3">
      <c r="A2264" s="216">
        <v>43640</v>
      </c>
      <c r="B2264" s="31">
        <v>4498</v>
      </c>
      <c r="C2264" s="31">
        <f t="shared" si="236"/>
        <v>4479.2380952380954</v>
      </c>
      <c r="D2264" s="7">
        <v>5362.92</v>
      </c>
      <c r="E2264" s="2">
        <v>2478.89</v>
      </c>
      <c r="H2264" s="2">
        <v>4845.3999999999996</v>
      </c>
      <c r="I2264" s="3">
        <v>3023.61</v>
      </c>
      <c r="J2264" s="7">
        <v>5566.34</v>
      </c>
      <c r="K2264" s="2">
        <v>2749.2400000000002</v>
      </c>
      <c r="N2264" s="7">
        <v>5048.82</v>
      </c>
      <c r="O2264" s="3">
        <v>3296.26</v>
      </c>
      <c r="P2264" s="7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7">
        <v>4439.6265000000003</v>
      </c>
      <c r="AJ2264" s="2">
        <f t="shared" si="237"/>
        <v>4290</v>
      </c>
      <c r="AK2264" s="2">
        <v>208</v>
      </c>
      <c r="AL2264" s="7">
        <v>3767.85</v>
      </c>
      <c r="AM2264" s="2">
        <v>1923.9499999999998</v>
      </c>
      <c r="AP2264" s="7">
        <v>3250.33</v>
      </c>
      <c r="AQ2264" s="3">
        <v>2463.96</v>
      </c>
      <c r="CT2264" s="32">
        <v>5165.3999999999996</v>
      </c>
      <c r="CU2264" s="32">
        <v>2679.52</v>
      </c>
      <c r="CV2264" s="32">
        <v>4845.3999999999996</v>
      </c>
      <c r="CW2264" s="32">
        <v>3026.72</v>
      </c>
      <c r="DA2264" s="32">
        <v>5230.74</v>
      </c>
      <c r="DB2264" s="32">
        <v>2740.92</v>
      </c>
      <c r="DC2264" s="32">
        <v>4910.74</v>
      </c>
      <c r="DD2264" s="32">
        <v>3088.65</v>
      </c>
      <c r="HM2264" s="7">
        <v>5072.9000000000005</v>
      </c>
      <c r="HN2264" s="3">
        <v>4555.38</v>
      </c>
      <c r="IP2264" s="8">
        <v>4462</v>
      </c>
      <c r="IQ2264" s="8">
        <v>4335</v>
      </c>
      <c r="IR2264" s="53">
        <v>4445</v>
      </c>
      <c r="IS2264" s="53"/>
      <c r="IT2264" s="73"/>
      <c r="IU2264" s="56"/>
      <c r="IV2264" s="56"/>
      <c r="IW2264" s="56"/>
      <c r="IX2264" s="56"/>
      <c r="IY2264" s="56"/>
      <c r="IZ2264" s="56"/>
      <c r="JA2264" s="56"/>
      <c r="JB2264" s="56"/>
      <c r="JC2264" s="56"/>
      <c r="JD2264" s="56"/>
      <c r="JE2264" s="56"/>
      <c r="JF2264" s="56"/>
      <c r="JG2264" s="56"/>
      <c r="JH2264" s="56"/>
      <c r="JI2264" s="56"/>
      <c r="JJ2264" s="56"/>
      <c r="JK2264" s="56"/>
      <c r="JL2264" s="56"/>
      <c r="JM2264" s="56"/>
      <c r="JN2264" s="56"/>
      <c r="JO2264" s="56"/>
      <c r="JP2264" s="155"/>
      <c r="JQ2264" s="56"/>
      <c r="JR2264" s="56"/>
      <c r="KA2264" s="247">
        <f t="shared" si="238"/>
        <v>5796.34</v>
      </c>
      <c r="KB2264" s="228">
        <f t="shared" si="234"/>
        <v>3783.0599999999995</v>
      </c>
      <c r="KC2264" s="246">
        <f t="shared" si="235"/>
        <v>3866.16</v>
      </c>
    </row>
    <row r="2265" spans="1:289" x14ac:dyDescent="0.3">
      <c r="A2265" s="216">
        <v>43641</v>
      </c>
      <c r="B2265" s="31">
        <v>4500</v>
      </c>
      <c r="C2265" s="31">
        <f t="shared" si="236"/>
        <v>4480.0476190476193</v>
      </c>
      <c r="D2265" s="7">
        <v>5432.88</v>
      </c>
      <c r="E2265" s="2">
        <v>2547.75</v>
      </c>
      <c r="H2265" s="2">
        <v>4915.3599999999997</v>
      </c>
      <c r="I2265" s="3">
        <v>3093.06</v>
      </c>
      <c r="J2265" s="7">
        <v>5563.63</v>
      </c>
      <c r="K2265" s="2">
        <v>2746.82</v>
      </c>
      <c r="N2265" s="7">
        <v>5046.1099999999997</v>
      </c>
      <c r="O2265" s="3">
        <v>3293.82</v>
      </c>
      <c r="P2265" s="7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7">
        <v>4495.3706000000002</v>
      </c>
      <c r="AJ2265" s="2">
        <f t="shared" si="237"/>
        <v>4292</v>
      </c>
      <c r="AK2265" s="2">
        <v>208</v>
      </c>
      <c r="AL2265" s="7">
        <v>3794.74</v>
      </c>
      <c r="AM2265" s="2">
        <v>1950.5500000000002</v>
      </c>
      <c r="AP2265" s="7">
        <v>3277.22</v>
      </c>
      <c r="AQ2265" s="3">
        <v>2490.7800000000002</v>
      </c>
      <c r="CT2265" s="32">
        <v>5235.3599999999997</v>
      </c>
      <c r="CU2265" s="32">
        <v>2748.38</v>
      </c>
      <c r="CV2265" s="32">
        <v>4915.3599999999997</v>
      </c>
      <c r="CW2265" s="32">
        <v>3096.17</v>
      </c>
      <c r="DA2265" s="32">
        <v>5305.98</v>
      </c>
      <c r="DB2265" s="32">
        <v>2814.96</v>
      </c>
      <c r="DC2265" s="32">
        <v>4985.9799999999996</v>
      </c>
      <c r="DD2265" s="32">
        <v>3163.33</v>
      </c>
      <c r="HM2265" s="7">
        <v>5070.5300000000007</v>
      </c>
      <c r="HN2265" s="3">
        <v>4553.01</v>
      </c>
      <c r="IP2265" s="8">
        <v>4459</v>
      </c>
      <c r="IQ2265" s="8">
        <v>4379</v>
      </c>
      <c r="IR2265" s="53">
        <v>4453</v>
      </c>
      <c r="IS2265" s="53"/>
      <c r="IT2265" s="73"/>
      <c r="IU2265" s="56"/>
      <c r="IV2265" s="56"/>
      <c r="IW2265" s="56"/>
      <c r="IX2265" s="56"/>
      <c r="IY2265" s="56"/>
      <c r="IZ2265" s="56"/>
      <c r="JA2265" s="56"/>
      <c r="JB2265" s="56"/>
      <c r="JC2265" s="56"/>
      <c r="JD2265" s="56"/>
      <c r="JE2265" s="56"/>
      <c r="JF2265" s="56"/>
      <c r="JG2265" s="56"/>
      <c r="JH2265" s="56"/>
      <c r="JI2265" s="56"/>
      <c r="JJ2265" s="56"/>
      <c r="JK2265" s="56"/>
      <c r="JL2265" s="56"/>
      <c r="JM2265" s="56"/>
      <c r="JN2265" s="56"/>
      <c r="JO2265" s="56"/>
      <c r="JP2265" s="155"/>
      <c r="JQ2265" s="56"/>
      <c r="JR2265" s="56"/>
      <c r="KA2265" s="247">
        <f t="shared" si="238"/>
        <v>5793.63</v>
      </c>
      <c r="KB2265" s="228">
        <f t="shared" si="234"/>
        <v>3785</v>
      </c>
      <c r="KC2265" s="246">
        <f t="shared" si="235"/>
        <v>3868</v>
      </c>
    </row>
    <row r="2266" spans="1:289" x14ac:dyDescent="0.3">
      <c r="A2266" s="216">
        <v>43642</v>
      </c>
      <c r="B2266" s="31">
        <v>4488</v>
      </c>
      <c r="C2266" s="31">
        <f t="shared" si="236"/>
        <v>4480.2857142857147</v>
      </c>
      <c r="D2266" s="7">
        <v>5401.4500000000007</v>
      </c>
      <c r="E2266" s="2">
        <v>2520.39</v>
      </c>
      <c r="H2266" s="2">
        <v>4883.93</v>
      </c>
      <c r="I2266" s="3">
        <v>3065.46</v>
      </c>
      <c r="J2266" s="7">
        <v>5531.1100000000006</v>
      </c>
      <c r="K2266" s="2">
        <v>2717.79</v>
      </c>
      <c r="N2266" s="7">
        <v>5013.59</v>
      </c>
      <c r="O2266" s="3">
        <v>3264.54</v>
      </c>
      <c r="P2266" s="7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7">
        <v>4467.6998000000003</v>
      </c>
      <c r="AJ2266" s="2">
        <f t="shared" si="237"/>
        <v>4280</v>
      </c>
      <c r="AK2266" s="2">
        <v>208</v>
      </c>
      <c r="AL2266" s="7">
        <v>3769.0099999999998</v>
      </c>
      <c r="AM2266" s="2">
        <v>1928.1799999999998</v>
      </c>
      <c r="AP2266" s="7">
        <v>3251.49</v>
      </c>
      <c r="AQ2266" s="3">
        <v>2468.2199999999998</v>
      </c>
      <c r="CT2266" s="32">
        <v>5203.93</v>
      </c>
      <c r="CU2266" s="32">
        <v>2721.02</v>
      </c>
      <c r="CV2266" s="32">
        <v>4883.93</v>
      </c>
      <c r="CW2266" s="32">
        <v>3068.57</v>
      </c>
      <c r="DA2266" s="32">
        <v>5273.97</v>
      </c>
      <c r="DB2266" s="32">
        <v>2787.03</v>
      </c>
      <c r="DC2266" s="32">
        <v>4953.97</v>
      </c>
      <c r="DD2266" s="32">
        <v>3135.15</v>
      </c>
      <c r="HM2266" s="7">
        <v>5099.67</v>
      </c>
      <c r="HN2266" s="3">
        <v>4582.1499999999996</v>
      </c>
      <c r="IP2266" s="8">
        <v>4482</v>
      </c>
      <c r="IQ2266" s="8">
        <v>4405</v>
      </c>
      <c r="IR2266" s="53">
        <v>4481</v>
      </c>
      <c r="IS2266" s="53"/>
      <c r="IT2266" s="73"/>
      <c r="IU2266" s="56"/>
      <c r="IV2266" s="56"/>
      <c r="IW2266" s="56"/>
      <c r="IX2266" s="56"/>
      <c r="IY2266" s="56"/>
      <c r="IZ2266" s="56"/>
      <c r="JA2266" s="56"/>
      <c r="JB2266" s="56"/>
      <c r="JC2266" s="56"/>
      <c r="JD2266" s="56"/>
      <c r="JE2266" s="56"/>
      <c r="JF2266" s="56"/>
      <c r="JG2266" s="56"/>
      <c r="JH2266" s="56"/>
      <c r="JI2266" s="56"/>
      <c r="JJ2266" s="56"/>
      <c r="JK2266" s="56"/>
      <c r="JL2266" s="56"/>
      <c r="JM2266" s="56"/>
      <c r="JN2266" s="56"/>
      <c r="JO2266" s="56"/>
      <c r="JP2266" s="155"/>
      <c r="JQ2266" s="56"/>
      <c r="JR2266" s="56"/>
      <c r="KA2266" s="247">
        <f t="shared" si="238"/>
        <v>5761.1100000000006</v>
      </c>
      <c r="KB2266" s="228">
        <f t="shared" si="234"/>
        <v>3773.3599999999997</v>
      </c>
      <c r="KC2266" s="246">
        <f t="shared" si="235"/>
        <v>3856.96</v>
      </c>
    </row>
    <row r="2267" spans="1:289" x14ac:dyDescent="0.3">
      <c r="A2267" s="216">
        <v>43643</v>
      </c>
      <c r="B2267" s="31">
        <v>4467</v>
      </c>
      <c r="C2267" s="31">
        <f t="shared" si="236"/>
        <v>4480.5714285714284</v>
      </c>
      <c r="D2267" s="7">
        <v>5442.9000000000005</v>
      </c>
      <c r="E2267" s="2">
        <v>2520.7400000000002</v>
      </c>
      <c r="H2267" s="2">
        <v>4925.38</v>
      </c>
      <c r="I2267" s="3">
        <v>3065.82</v>
      </c>
      <c r="J2267" s="7">
        <v>5529.18</v>
      </c>
      <c r="K2267" s="2">
        <v>2717.31</v>
      </c>
      <c r="N2267" s="7">
        <v>5011.66</v>
      </c>
      <c r="O2267" s="3">
        <v>3264.06</v>
      </c>
      <c r="P2267" s="7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7">
        <v>4453.8644000000004</v>
      </c>
      <c r="AJ2267" s="2">
        <f t="shared" si="237"/>
        <v>4259</v>
      </c>
      <c r="AK2267" s="2">
        <v>208</v>
      </c>
      <c r="AL2267" s="7">
        <v>3798.99</v>
      </c>
      <c r="AM2267" s="2">
        <v>1916.9900000000002</v>
      </c>
      <c r="AP2267" s="7">
        <v>3281.47</v>
      </c>
      <c r="AQ2267" s="3">
        <v>2456.94</v>
      </c>
      <c r="CT2267" s="32">
        <v>5245.38</v>
      </c>
      <c r="CU2267" s="32">
        <v>2721.37</v>
      </c>
      <c r="CV2267" s="32">
        <v>4925.38</v>
      </c>
      <c r="CW2267" s="32">
        <v>3068.93</v>
      </c>
      <c r="DA2267" s="32">
        <v>5317.24</v>
      </c>
      <c r="DB2267" s="32">
        <v>2789.16</v>
      </c>
      <c r="DC2267" s="32">
        <v>4997.24</v>
      </c>
      <c r="DD2267" s="32">
        <v>3137.31</v>
      </c>
      <c r="HM2267" s="7">
        <v>5099.43</v>
      </c>
      <c r="HN2267" s="3">
        <v>4581.91</v>
      </c>
      <c r="IP2267" s="8">
        <v>4469</v>
      </c>
      <c r="IQ2267" s="8">
        <v>4400</v>
      </c>
      <c r="IR2267" s="53">
        <v>4481</v>
      </c>
      <c r="IS2267" s="53"/>
      <c r="IT2267" s="73"/>
      <c r="IU2267" s="56"/>
      <c r="IV2267" s="56"/>
      <c r="IW2267" s="56"/>
      <c r="IX2267" s="56"/>
      <c r="IY2267" s="56"/>
      <c r="IZ2267" s="56"/>
      <c r="JA2267" s="56"/>
      <c r="JB2267" s="56"/>
      <c r="JC2267" s="56"/>
      <c r="JD2267" s="56"/>
      <c r="JE2267" s="56"/>
      <c r="JF2267" s="56"/>
      <c r="JG2267" s="56"/>
      <c r="JH2267" s="56"/>
      <c r="JI2267" s="56"/>
      <c r="JJ2267" s="56"/>
      <c r="JK2267" s="56"/>
      <c r="JL2267" s="56"/>
      <c r="JM2267" s="56"/>
      <c r="JN2267" s="56"/>
      <c r="JO2267" s="56"/>
      <c r="JP2267" s="155"/>
      <c r="JQ2267" s="56"/>
      <c r="JR2267" s="56"/>
      <c r="KA2267" s="247">
        <f t="shared" si="238"/>
        <v>5759.18</v>
      </c>
      <c r="KB2267" s="228">
        <f t="shared" si="234"/>
        <v>3752.99</v>
      </c>
      <c r="KC2267" s="246">
        <f t="shared" si="235"/>
        <v>3837.6400000000003</v>
      </c>
    </row>
    <row r="2268" spans="1:289" x14ac:dyDescent="0.3">
      <c r="A2268" s="216">
        <v>43644</v>
      </c>
      <c r="B2268" s="31">
        <v>4485</v>
      </c>
      <c r="C2268" s="31">
        <f t="shared" si="236"/>
        <v>4483.3809523809523</v>
      </c>
      <c r="D2268" s="7">
        <v>5418.97</v>
      </c>
      <c r="E2268" s="2">
        <v>2500.13</v>
      </c>
      <c r="H2268" s="2">
        <v>4901.45</v>
      </c>
      <c r="I2268" s="3">
        <v>3045.03</v>
      </c>
      <c r="J2268" s="7">
        <v>5504.6900000000005</v>
      </c>
      <c r="K2268" s="2">
        <v>2695.45</v>
      </c>
      <c r="N2268" s="7">
        <v>4987.17</v>
      </c>
      <c r="O2268" s="3">
        <v>3242.01</v>
      </c>
      <c r="P2268" s="7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7">
        <v>4433.1113000000005</v>
      </c>
      <c r="AJ2268" s="2">
        <f t="shared" si="237"/>
        <v>4277</v>
      </c>
      <c r="AK2268" s="2">
        <v>208</v>
      </c>
      <c r="AL2268" s="7">
        <v>3750.97</v>
      </c>
      <c r="AM2268" s="2">
        <v>1872.31</v>
      </c>
      <c r="AP2268" s="7">
        <v>3233.45</v>
      </c>
      <c r="AQ2268" s="3">
        <v>2411.88</v>
      </c>
      <c r="CT2268" s="32">
        <v>5221.45</v>
      </c>
      <c r="CU2268" s="32">
        <v>2700.76</v>
      </c>
      <c r="CV2268" s="32">
        <v>4901.45</v>
      </c>
      <c r="CW2268" s="32">
        <v>3048.14</v>
      </c>
      <c r="DA2268" s="32">
        <v>5275.08</v>
      </c>
      <c r="DB2268" s="32">
        <v>2750.68</v>
      </c>
      <c r="DC2268" s="32">
        <v>4955.08</v>
      </c>
      <c r="DD2268" s="32">
        <v>3098.5</v>
      </c>
      <c r="HM2268" s="7">
        <v>5106.1400000000003</v>
      </c>
      <c r="HN2268" s="3">
        <v>4588.62</v>
      </c>
      <c r="IP2268" s="8">
        <v>4480</v>
      </c>
      <c r="IQ2268" s="8">
        <v>4420</v>
      </c>
      <c r="IR2268" s="53">
        <v>4494</v>
      </c>
      <c r="IS2268" s="53"/>
      <c r="IT2268" s="73"/>
      <c r="IU2268" s="56"/>
      <c r="IV2268" s="56"/>
      <c r="IW2268" s="56"/>
      <c r="IX2268" s="56"/>
      <c r="IY2268" s="56"/>
      <c r="IZ2268" s="56"/>
      <c r="JA2268" s="56"/>
      <c r="JB2268" s="56"/>
      <c r="JC2268" s="56"/>
      <c r="JD2268" s="56"/>
      <c r="JE2268" s="56"/>
      <c r="JF2268" s="56"/>
      <c r="JG2268" s="56"/>
      <c r="JH2268" s="56"/>
      <c r="JI2268" s="56"/>
      <c r="JJ2268" s="56"/>
      <c r="JK2268" s="56"/>
      <c r="JL2268" s="56"/>
      <c r="JM2268" s="56"/>
      <c r="JN2268" s="56"/>
      <c r="JO2268" s="56"/>
      <c r="JP2268" s="155"/>
      <c r="JQ2268" s="56"/>
      <c r="JR2268" s="56"/>
      <c r="KA2268" s="247">
        <f t="shared" si="238"/>
        <v>5734.6900000000005</v>
      </c>
      <c r="KB2268" s="228">
        <f t="shared" si="234"/>
        <v>3770.45</v>
      </c>
      <c r="KC2268" s="246">
        <f t="shared" si="235"/>
        <v>3854.2</v>
      </c>
    </row>
    <row r="2269" spans="1:289" x14ac:dyDescent="0.3">
      <c r="A2269" s="216">
        <v>43647</v>
      </c>
      <c r="B2269" s="31">
        <v>4500</v>
      </c>
      <c r="C2269" s="31">
        <f t="shared" si="236"/>
        <v>4483.7619047619046</v>
      </c>
      <c r="D2269" s="7">
        <v>5406.34</v>
      </c>
      <c r="E2269" s="2">
        <v>2485.85</v>
      </c>
      <c r="H2269" s="2">
        <v>4888.82</v>
      </c>
      <c r="I2269" s="3">
        <v>3030.63</v>
      </c>
      <c r="J2269" s="7">
        <v>5521.01</v>
      </c>
      <c r="K2269" s="2">
        <v>2710.03</v>
      </c>
      <c r="N2269" s="7">
        <v>5003.49</v>
      </c>
      <c r="O2269" s="3">
        <v>3256.71</v>
      </c>
      <c r="P2269" s="7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7">
        <v>4446.9467000000004</v>
      </c>
      <c r="AJ2269" s="2">
        <f t="shared" si="237"/>
        <v>4292</v>
      </c>
      <c r="AK2269" s="2">
        <v>208</v>
      </c>
      <c r="AL2269" s="7">
        <v>3778.18</v>
      </c>
      <c r="AM2269" s="2">
        <v>1897.3899999999999</v>
      </c>
      <c r="AP2269" s="7">
        <v>3260.66</v>
      </c>
      <c r="AQ2269" s="3">
        <v>2437.17</v>
      </c>
      <c r="CT2269" s="32">
        <v>5208.82</v>
      </c>
      <c r="CU2269" s="32">
        <v>2686.48</v>
      </c>
      <c r="CV2269" s="32">
        <v>4888.82</v>
      </c>
      <c r="CW2269" s="32">
        <v>3033.74</v>
      </c>
      <c r="DA2269" s="32">
        <v>5259.52</v>
      </c>
      <c r="DB2269" s="32">
        <v>2733.53</v>
      </c>
      <c r="DC2269" s="32">
        <v>4939.5200000000004</v>
      </c>
      <c r="DD2269" s="32">
        <v>3081.2</v>
      </c>
      <c r="HM2269" s="7">
        <v>4949.26</v>
      </c>
      <c r="HN2269" s="3">
        <v>4431.74</v>
      </c>
      <c r="IP2269" s="8">
        <v>4467</v>
      </c>
      <c r="IQ2269" s="8">
        <v>4410</v>
      </c>
      <c r="IR2269" s="53">
        <v>4494</v>
      </c>
      <c r="IS2269" s="53"/>
      <c r="IT2269" s="73"/>
      <c r="IU2269" s="56"/>
      <c r="IV2269" s="56"/>
      <c r="IW2269" s="56"/>
      <c r="IX2269" s="56"/>
      <c r="IY2269" s="56"/>
      <c r="IZ2269" s="56"/>
      <c r="JA2269" s="56"/>
      <c r="JB2269" s="56"/>
      <c r="JC2269" s="56"/>
      <c r="JD2269" s="56"/>
      <c r="JE2269" s="56"/>
      <c r="JF2269" s="56"/>
      <c r="JG2269" s="56"/>
      <c r="JH2269" s="56"/>
      <c r="JI2269" s="56"/>
      <c r="JJ2269" s="56"/>
      <c r="JK2269" s="56"/>
      <c r="JL2269" s="56"/>
      <c r="JM2269" s="56"/>
      <c r="JN2269" s="56"/>
      <c r="JO2269" s="56"/>
      <c r="JP2269" s="155"/>
      <c r="JQ2269" s="56"/>
      <c r="JR2269" s="56"/>
      <c r="KA2269" s="247">
        <f t="shared" si="238"/>
        <v>5751.01</v>
      </c>
      <c r="KB2269" s="228">
        <f t="shared" ref="KB2269:KB2332" si="239">B2269*0.97-580</f>
        <v>3785</v>
      </c>
      <c r="KC2269" s="246">
        <f t="shared" ref="KC2269:KC2332" si="240">B2269*0.92-272</f>
        <v>3868</v>
      </c>
    </row>
    <row r="2270" spans="1:289" x14ac:dyDescent="0.3">
      <c r="A2270" s="216">
        <v>43648</v>
      </c>
      <c r="B2270" s="31">
        <v>4516</v>
      </c>
      <c r="C2270" s="31">
        <f t="shared" ref="C2270:C2333" si="241">AVERAGE(B2250:B2270)</f>
        <v>4486.1428571428569</v>
      </c>
      <c r="D2270" s="7">
        <v>5275.1600000000008</v>
      </c>
      <c r="E2270" s="2">
        <v>2357.5700000000002</v>
      </c>
      <c r="H2270" s="2">
        <v>4757.6400000000003</v>
      </c>
      <c r="I2270" s="3">
        <v>2901.26</v>
      </c>
      <c r="J2270" s="7">
        <v>5518.2900000000009</v>
      </c>
      <c r="K2270" s="2">
        <v>2707.6</v>
      </c>
      <c r="N2270" s="7">
        <v>5000.7700000000004</v>
      </c>
      <c r="O2270" s="3">
        <v>3254.26</v>
      </c>
      <c r="P2270" s="7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7">
        <v>4430.2207999999991</v>
      </c>
      <c r="AJ2270" s="2">
        <f t="shared" si="237"/>
        <v>4308</v>
      </c>
      <c r="AK2270" s="2">
        <v>208</v>
      </c>
      <c r="AL2270" s="7">
        <v>3718.89</v>
      </c>
      <c r="AM2270" s="2">
        <v>1839.53</v>
      </c>
      <c r="AP2270" s="7">
        <v>3201.37</v>
      </c>
      <c r="AQ2270" s="3">
        <v>2378.8200000000002</v>
      </c>
      <c r="CT2270" s="32">
        <v>5077.6400000000003</v>
      </c>
      <c r="CU2270" s="32">
        <v>2558.1999999999998</v>
      </c>
      <c r="CV2270" s="32">
        <v>4757.6400000000003</v>
      </c>
      <c r="CW2270" s="32">
        <v>2904.37</v>
      </c>
      <c r="DA2270" s="32">
        <v>5123.0600000000004</v>
      </c>
      <c r="DB2270" s="32">
        <v>2600.0700000000002</v>
      </c>
      <c r="DC2270" s="32">
        <v>4803.0600000000004</v>
      </c>
      <c r="DD2270" s="32">
        <v>2946.61</v>
      </c>
      <c r="HM2270" s="7">
        <v>5089.76</v>
      </c>
      <c r="HN2270" s="3">
        <v>4572.24</v>
      </c>
      <c r="IP2270" s="8">
        <v>4480</v>
      </c>
      <c r="IQ2270" s="8">
        <v>4400</v>
      </c>
      <c r="IR2270" s="53">
        <v>4494</v>
      </c>
      <c r="IS2270" s="53"/>
      <c r="IT2270" s="73"/>
      <c r="IU2270" s="56"/>
      <c r="IV2270" s="56"/>
      <c r="IW2270" s="56"/>
      <c r="IX2270" s="56"/>
      <c r="IY2270" s="56"/>
      <c r="IZ2270" s="56"/>
      <c r="JA2270" s="56"/>
      <c r="JB2270" s="56"/>
      <c r="JC2270" s="56"/>
      <c r="JD2270" s="56"/>
      <c r="JE2270" s="56"/>
      <c r="JF2270" s="56"/>
      <c r="JG2270" s="56"/>
      <c r="JH2270" s="56"/>
      <c r="JI2270" s="56"/>
      <c r="JJ2270" s="56"/>
      <c r="JK2270" s="56"/>
      <c r="JL2270" s="56"/>
      <c r="JM2270" s="56"/>
      <c r="JN2270" s="56"/>
      <c r="JO2270" s="56"/>
      <c r="JP2270" s="155"/>
      <c r="JQ2270" s="56"/>
      <c r="JR2270" s="56"/>
      <c r="KA2270" s="247">
        <f t="shared" si="238"/>
        <v>5748.2900000000009</v>
      </c>
      <c r="KB2270" s="228">
        <f t="shared" si="239"/>
        <v>3800.5199999999995</v>
      </c>
      <c r="KC2270" s="246">
        <f t="shared" si="240"/>
        <v>3882.7200000000003</v>
      </c>
    </row>
    <row r="2271" spans="1:289" x14ac:dyDescent="0.3">
      <c r="A2271" s="216">
        <v>43649</v>
      </c>
      <c r="B2271" s="31">
        <v>4500</v>
      </c>
      <c r="C2271" s="31">
        <f t="shared" si="241"/>
        <v>4486.8571428571431</v>
      </c>
      <c r="D2271" s="7">
        <v>5200.4900000000007</v>
      </c>
      <c r="E2271" s="2">
        <v>2286.5700000000002</v>
      </c>
      <c r="H2271" s="2">
        <v>4682.97</v>
      </c>
      <c r="I2271" s="3">
        <v>2829.66</v>
      </c>
      <c r="J2271" s="7">
        <v>5499.25</v>
      </c>
      <c r="K2271" s="2">
        <v>2690.59</v>
      </c>
      <c r="N2271" s="7">
        <v>4981.7299999999996</v>
      </c>
      <c r="O2271" s="3">
        <v>3237.11</v>
      </c>
      <c r="P2271" s="7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7">
        <v>4414.1494999999995</v>
      </c>
      <c r="AJ2271" s="2">
        <f t="shared" si="237"/>
        <v>4292</v>
      </c>
      <c r="AK2271" s="2">
        <v>208</v>
      </c>
      <c r="AL2271" s="7">
        <v>3642.18</v>
      </c>
      <c r="AM2271" s="2">
        <v>1771.1</v>
      </c>
      <c r="AP2271" s="7">
        <v>3129.66</v>
      </c>
      <c r="AQ2271" s="3">
        <v>2309.81</v>
      </c>
      <c r="CT2271" s="32">
        <v>5002.97</v>
      </c>
      <c r="CU2271" s="32">
        <v>2487.1999999999998</v>
      </c>
      <c r="CV2271" s="32">
        <v>4682.97</v>
      </c>
      <c r="CW2271" s="32">
        <v>2832.77</v>
      </c>
      <c r="DA2271" s="32">
        <v>5043.99</v>
      </c>
      <c r="DB2271" s="32">
        <v>2524.77</v>
      </c>
      <c r="DC2271" s="32">
        <v>4723.99</v>
      </c>
      <c r="DD2271" s="32">
        <v>2870.66</v>
      </c>
      <c r="HM2271" s="7">
        <v>5016</v>
      </c>
      <c r="HN2271" s="4">
        <v>4498.4799999999996</v>
      </c>
      <c r="HO2271" s="8"/>
      <c r="HP2271" s="8"/>
      <c r="HQ2271" s="8"/>
      <c r="HR2271" s="8"/>
      <c r="HS2271" s="8"/>
      <c r="HT2271" s="8"/>
      <c r="HU2271" s="8"/>
      <c r="HV2271" s="8"/>
      <c r="HW2271" s="8"/>
      <c r="HX2271" s="8"/>
      <c r="HY2271" s="8"/>
      <c r="HZ2271" s="8"/>
      <c r="IA2271" s="8"/>
      <c r="IB2271" s="8"/>
      <c r="IC2271" s="8"/>
      <c r="ID2271" s="8"/>
      <c r="IE2271" s="8"/>
      <c r="IF2271" s="8"/>
      <c r="IG2271" s="8"/>
      <c r="IH2271" s="8"/>
      <c r="II2271" s="8"/>
      <c r="IJ2271" s="8"/>
      <c r="IK2271" s="8"/>
      <c r="IL2271" s="8"/>
      <c r="IM2271" s="8"/>
      <c r="IN2271" s="8"/>
      <c r="IP2271" s="8">
        <v>4440</v>
      </c>
      <c r="IQ2271" s="8">
        <v>4397</v>
      </c>
      <c r="IR2271" s="53">
        <v>4494</v>
      </c>
      <c r="IS2271" s="53"/>
      <c r="IT2271" s="73"/>
      <c r="IU2271" s="56"/>
      <c r="IV2271" s="56"/>
      <c r="IW2271" s="56"/>
      <c r="IX2271" s="56"/>
      <c r="IY2271" s="56"/>
      <c r="IZ2271" s="56"/>
      <c r="JA2271" s="56"/>
      <c r="JB2271" s="56"/>
      <c r="JC2271" s="56"/>
      <c r="JD2271" s="56"/>
      <c r="JE2271" s="56"/>
      <c r="JF2271" s="56"/>
      <c r="JG2271" s="56"/>
      <c r="JH2271" s="56"/>
      <c r="JI2271" s="56"/>
      <c r="JJ2271" s="56"/>
      <c r="JK2271" s="56"/>
      <c r="JL2271" s="56"/>
      <c r="JM2271" s="56"/>
      <c r="JN2271" s="56"/>
      <c r="JO2271" s="56"/>
      <c r="JP2271" s="155"/>
      <c r="JQ2271" s="56"/>
      <c r="JR2271" s="56"/>
      <c r="KA2271" s="247">
        <f t="shared" si="238"/>
        <v>5729.25</v>
      </c>
      <c r="KB2271" s="228">
        <f t="shared" si="239"/>
        <v>3785</v>
      </c>
      <c r="KC2271" s="246">
        <f t="shared" si="240"/>
        <v>3868</v>
      </c>
    </row>
    <row r="2272" spans="1:289" x14ac:dyDescent="0.3">
      <c r="A2272" s="216">
        <v>43650</v>
      </c>
      <c r="B2272" s="31">
        <v>4505</v>
      </c>
      <c r="C2272" s="31">
        <f t="shared" si="241"/>
        <v>4487.0952380952385</v>
      </c>
      <c r="D2272" s="7">
        <v>5268.9800000000005</v>
      </c>
      <c r="E2272" s="2">
        <v>2354.04</v>
      </c>
      <c r="H2272" s="2">
        <v>4751.46</v>
      </c>
      <c r="I2272" s="3">
        <v>2897.7</v>
      </c>
      <c r="J2272" s="7">
        <v>5496.5300000000007</v>
      </c>
      <c r="K2272" s="2">
        <v>2688.16</v>
      </c>
      <c r="N2272" s="7">
        <v>4979.01</v>
      </c>
      <c r="O2272" s="3">
        <v>3234.66</v>
      </c>
      <c r="P2272" s="7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7">
        <v>4411.8536000000004</v>
      </c>
      <c r="AJ2272" s="2">
        <f t="shared" si="237"/>
        <v>4297</v>
      </c>
      <c r="AK2272" s="2">
        <v>208</v>
      </c>
      <c r="AL2272" s="7">
        <v>3659.3</v>
      </c>
      <c r="AM2272" s="2">
        <v>1783.25</v>
      </c>
      <c r="AP2272" s="7">
        <v>3141.78</v>
      </c>
      <c r="AQ2272" s="3">
        <v>2322.06</v>
      </c>
      <c r="CT2272" s="32">
        <v>5071.46</v>
      </c>
      <c r="CU2272" s="32">
        <v>2554.67</v>
      </c>
      <c r="CV2272" s="32">
        <v>4751.46</v>
      </c>
      <c r="CW2272" s="32">
        <v>2900.81</v>
      </c>
      <c r="DA2272" s="32">
        <v>5112.46</v>
      </c>
      <c r="DB2272" s="32">
        <v>2592.21</v>
      </c>
      <c r="DC2272" s="32">
        <v>4792.46</v>
      </c>
      <c r="DD2272" s="32">
        <v>2938.68</v>
      </c>
      <c r="HM2272" s="7">
        <v>4985.22</v>
      </c>
      <c r="HN2272" s="3">
        <v>4467.7</v>
      </c>
      <c r="IP2272" s="8">
        <v>4460</v>
      </c>
      <c r="IQ2272" s="8">
        <v>4413</v>
      </c>
      <c r="IR2272" s="53">
        <v>4494</v>
      </c>
      <c r="IS2272" s="53"/>
      <c r="IT2272" s="73"/>
      <c r="IU2272" s="56"/>
      <c r="IV2272" s="56"/>
      <c r="IW2272" s="56"/>
      <c r="IX2272" s="56"/>
      <c r="IY2272" s="56"/>
      <c r="IZ2272" s="56"/>
      <c r="JA2272" s="56"/>
      <c r="JB2272" s="56"/>
      <c r="JC2272" s="56"/>
      <c r="JD2272" s="56"/>
      <c r="JE2272" s="56"/>
      <c r="JF2272" s="56"/>
      <c r="JG2272" s="56"/>
      <c r="JH2272" s="56"/>
      <c r="JI2272" s="56"/>
      <c r="JJ2272" s="56"/>
      <c r="JK2272" s="56"/>
      <c r="JL2272" s="56"/>
      <c r="JM2272" s="56"/>
      <c r="JN2272" s="56"/>
      <c r="JO2272" s="56"/>
      <c r="JP2272" s="155"/>
      <c r="JQ2272" s="56"/>
      <c r="JR2272" s="56"/>
      <c r="KA2272" s="247">
        <f t="shared" si="238"/>
        <v>5726.5300000000007</v>
      </c>
      <c r="KB2272" s="228">
        <f t="shared" si="239"/>
        <v>3789.8499999999995</v>
      </c>
      <c r="KC2272" s="246">
        <f t="shared" si="240"/>
        <v>3872.6000000000004</v>
      </c>
    </row>
    <row r="2273" spans="1:289" x14ac:dyDescent="0.3">
      <c r="A2273" s="216">
        <v>43651</v>
      </c>
      <c r="B2273" s="31">
        <v>4500</v>
      </c>
      <c r="C2273" s="31">
        <f t="shared" si="241"/>
        <v>4487.2857142857147</v>
      </c>
      <c r="D2273" s="7">
        <v>5301.7900000000009</v>
      </c>
      <c r="E2273" s="2">
        <v>2384.7199999999998</v>
      </c>
      <c r="H2273" s="2">
        <v>4787.2700000000004</v>
      </c>
      <c r="I2273" s="3">
        <v>2928.64</v>
      </c>
      <c r="J2273" s="7">
        <v>5534.6200000000008</v>
      </c>
      <c r="K2273" s="2">
        <v>2722.17</v>
      </c>
      <c r="N2273" s="7">
        <v>5017.1000000000004</v>
      </c>
      <c r="O2273" s="3">
        <v>3268.96</v>
      </c>
      <c r="P2273" s="7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7">
        <v>4443.9961999999996</v>
      </c>
      <c r="AJ2273" s="2">
        <f t="shared" si="237"/>
        <v>4292</v>
      </c>
      <c r="AK2273" s="2">
        <v>208</v>
      </c>
      <c r="AL2273" s="7">
        <v>3702.94</v>
      </c>
      <c r="AM2273" s="2">
        <v>1822.3</v>
      </c>
      <c r="AP2273" s="7">
        <v>3185.42</v>
      </c>
      <c r="AQ2273" s="3">
        <v>2361.44</v>
      </c>
      <c r="CT2273" s="32">
        <v>5107.2700000000004</v>
      </c>
      <c r="CU2273" s="32">
        <v>2585.35</v>
      </c>
      <c r="CV2273" s="32">
        <v>4787.2700000000004</v>
      </c>
      <c r="CW2273" s="32">
        <v>2931.75</v>
      </c>
      <c r="DA2273" s="32">
        <v>5141.29</v>
      </c>
      <c r="DB2273" s="32">
        <v>2616.04</v>
      </c>
      <c r="DC2273" s="32">
        <v>4821.29</v>
      </c>
      <c r="DD2273" s="32">
        <v>2962.71</v>
      </c>
      <c r="HM2273" s="7">
        <v>5046.8900000000003</v>
      </c>
      <c r="HN2273" s="3">
        <v>4529.37</v>
      </c>
      <c r="IP2273" s="8">
        <v>4455</v>
      </c>
      <c r="IQ2273" s="8">
        <v>4422</v>
      </c>
      <c r="IR2273" s="53">
        <v>4500</v>
      </c>
      <c r="IS2273" s="53"/>
      <c r="IT2273" s="73"/>
      <c r="IU2273" s="56"/>
      <c r="IV2273" s="56"/>
      <c r="IW2273" s="56"/>
      <c r="IX2273" s="56"/>
      <c r="IY2273" s="56"/>
      <c r="IZ2273" s="56"/>
      <c r="JA2273" s="56"/>
      <c r="JB2273" s="56"/>
      <c r="JC2273" s="56"/>
      <c r="JD2273" s="56"/>
      <c r="JE2273" s="56"/>
      <c r="JF2273" s="56"/>
      <c r="JG2273" s="56"/>
      <c r="JH2273" s="56"/>
      <c r="JI2273" s="56"/>
      <c r="JJ2273" s="56"/>
      <c r="JK2273" s="56"/>
      <c r="JL2273" s="56"/>
      <c r="JM2273" s="56"/>
      <c r="JN2273" s="56"/>
      <c r="JO2273" s="56"/>
      <c r="JP2273" s="155"/>
      <c r="JQ2273" s="56"/>
      <c r="JR2273" s="56"/>
      <c r="KA2273" s="247">
        <f t="shared" si="238"/>
        <v>5764.6200000000008</v>
      </c>
      <c r="KB2273" s="228">
        <f t="shared" si="239"/>
        <v>3785</v>
      </c>
      <c r="KC2273" s="246">
        <f t="shared" si="240"/>
        <v>3868</v>
      </c>
    </row>
    <row r="2274" spans="1:289" x14ac:dyDescent="0.3">
      <c r="A2274" s="216">
        <v>43654</v>
      </c>
      <c r="B2274" s="31">
        <v>4544</v>
      </c>
      <c r="C2274" s="31">
        <f t="shared" si="241"/>
        <v>4486.6190476190477</v>
      </c>
      <c r="D2274" s="7">
        <v>5321.7000000000007</v>
      </c>
      <c r="E2274" s="2">
        <v>2400.98</v>
      </c>
      <c r="H2274" s="2">
        <v>4804.18</v>
      </c>
      <c r="I2274" s="3">
        <v>2945.04</v>
      </c>
      <c r="J2274" s="7">
        <v>5537.34</v>
      </c>
      <c r="K2274" s="2">
        <v>2724.6</v>
      </c>
      <c r="N2274" s="7">
        <v>5019.82</v>
      </c>
      <c r="O2274" s="3">
        <v>3271.41</v>
      </c>
      <c r="P2274" s="7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7">
        <v>4446.2920999999997</v>
      </c>
      <c r="AJ2274" s="2">
        <f t="shared" si="237"/>
        <v>4336</v>
      </c>
      <c r="AK2274" s="2">
        <v>208</v>
      </c>
      <c r="AL2274" s="7">
        <v>3676.34</v>
      </c>
      <c r="AM2274" s="2">
        <v>1795.95</v>
      </c>
      <c r="AP2274" s="7">
        <v>3158.82</v>
      </c>
      <c r="AQ2274" s="3">
        <v>2334.87</v>
      </c>
      <c r="DA2274" s="32">
        <v>5118.1400000000003</v>
      </c>
      <c r="DB2274" s="32">
        <v>2593.0300000000002</v>
      </c>
      <c r="DC2274" s="32">
        <v>4798.1400000000003</v>
      </c>
      <c r="DD2274" s="32">
        <v>2939.51</v>
      </c>
      <c r="HM2274" s="7">
        <v>5049.2700000000004</v>
      </c>
      <c r="HN2274" s="3">
        <v>4531.75</v>
      </c>
      <c r="IP2274" s="8">
        <v>4471</v>
      </c>
      <c r="IQ2274" s="8">
        <v>4427</v>
      </c>
      <c r="IR2274" s="32">
        <v>4502</v>
      </c>
      <c r="IS2274" s="32"/>
      <c r="IT2274" s="74"/>
      <c r="IU2274" s="32"/>
      <c r="IV2274" s="32"/>
      <c r="IW2274" s="32"/>
      <c r="IX2274" s="32"/>
      <c r="IY2274" s="32"/>
      <c r="IZ2274" s="32"/>
      <c r="JA2274" s="32"/>
      <c r="JB2274" s="32"/>
      <c r="JC2274" s="32"/>
      <c r="JD2274" s="32"/>
      <c r="JE2274" s="32"/>
      <c r="JF2274" s="32"/>
      <c r="JG2274" s="32"/>
      <c r="JH2274" s="32"/>
      <c r="JI2274" s="32"/>
      <c r="JJ2274" s="32"/>
      <c r="JK2274" s="32"/>
      <c r="JL2274" s="32"/>
      <c r="JM2274" s="32"/>
      <c r="JN2274" s="32"/>
      <c r="JO2274" s="32"/>
      <c r="JP2274" s="154"/>
      <c r="JQ2274" s="32"/>
      <c r="JR2274" s="32"/>
      <c r="KA2274" s="247">
        <f t="shared" si="238"/>
        <v>5767.34</v>
      </c>
      <c r="KB2274" s="228">
        <f t="shared" si="239"/>
        <v>3827.6800000000003</v>
      </c>
      <c r="KC2274" s="246">
        <f t="shared" si="240"/>
        <v>3908.4800000000005</v>
      </c>
    </row>
    <row r="2275" spans="1:289" x14ac:dyDescent="0.3">
      <c r="A2275" s="216">
        <v>43655</v>
      </c>
      <c r="B2275" s="31">
        <v>4555</v>
      </c>
      <c r="C2275" s="31">
        <f t="shared" si="241"/>
        <v>4488.7619047619046</v>
      </c>
      <c r="D2275" s="7">
        <v>5287.9000000000005</v>
      </c>
      <c r="E2275" s="2">
        <v>2368.48</v>
      </c>
      <c r="H2275" s="2">
        <v>4770.38</v>
      </c>
      <c r="I2275" s="3">
        <v>2912.26</v>
      </c>
      <c r="J2275" s="7">
        <v>5531.9000000000005</v>
      </c>
      <c r="K2275" s="2">
        <v>2719.7400000000002</v>
      </c>
      <c r="N2275" s="7">
        <v>5014.38</v>
      </c>
      <c r="O2275" s="3">
        <v>3266.51</v>
      </c>
      <c r="P2275" s="7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7">
        <v>4441.5586000000003</v>
      </c>
      <c r="AJ2275" s="2">
        <f t="shared" si="237"/>
        <v>4347</v>
      </c>
      <c r="AK2275" s="2">
        <v>208</v>
      </c>
      <c r="AL2275" s="7">
        <v>3657.84</v>
      </c>
      <c r="AM2275" s="2">
        <v>1778.35</v>
      </c>
      <c r="AP2275" s="7">
        <v>3140.32</v>
      </c>
      <c r="AQ2275" s="3">
        <v>2317.12</v>
      </c>
      <c r="DA2275" s="32">
        <v>5090.38</v>
      </c>
      <c r="DB2275" s="32">
        <v>2569.11</v>
      </c>
      <c r="DC2275" s="32">
        <v>4770.38</v>
      </c>
      <c r="DD2275" s="32">
        <v>2915.37</v>
      </c>
      <c r="HM2275" s="7">
        <v>4987.18</v>
      </c>
      <c r="HN2275" s="3">
        <v>4469.66</v>
      </c>
      <c r="IP2275" s="8">
        <v>4489</v>
      </c>
      <c r="IQ2275" s="8">
        <v>4442</v>
      </c>
      <c r="IR2275" s="53">
        <v>4517</v>
      </c>
      <c r="IS2275" s="53"/>
      <c r="IT2275" s="73"/>
      <c r="IU2275" s="56"/>
      <c r="IV2275" s="56"/>
      <c r="IW2275" s="56"/>
      <c r="IX2275" s="56"/>
      <c r="IY2275" s="56"/>
      <c r="IZ2275" s="56"/>
      <c r="JA2275" s="56"/>
      <c r="JB2275" s="56"/>
      <c r="JC2275" s="56"/>
      <c r="JD2275" s="56"/>
      <c r="JE2275" s="56"/>
      <c r="JF2275" s="56"/>
      <c r="JG2275" s="56"/>
      <c r="JH2275" s="56"/>
      <c r="JI2275" s="56"/>
      <c r="JJ2275" s="56"/>
      <c r="JK2275" s="56"/>
      <c r="JL2275" s="56"/>
      <c r="JM2275" s="56"/>
      <c r="JN2275" s="56"/>
      <c r="JO2275" s="56"/>
      <c r="JP2275" s="155"/>
      <c r="JQ2275" s="56"/>
      <c r="JR2275" s="56"/>
      <c r="KA2275" s="247">
        <f t="shared" si="238"/>
        <v>5761.9000000000005</v>
      </c>
      <c r="KB2275" s="228">
        <f t="shared" si="239"/>
        <v>3838.3499999999995</v>
      </c>
      <c r="KC2275" s="246">
        <f t="shared" si="240"/>
        <v>3918.6000000000004</v>
      </c>
    </row>
    <row r="2276" spans="1:289" x14ac:dyDescent="0.3">
      <c r="A2276" s="216">
        <v>43656</v>
      </c>
      <c r="B2276" s="31">
        <v>4555</v>
      </c>
      <c r="C2276" s="31">
        <f t="shared" si="241"/>
        <v>4493.8095238095239</v>
      </c>
      <c r="D2276" s="7">
        <v>5215.2000000000007</v>
      </c>
      <c r="E2276" s="2">
        <v>2304.48</v>
      </c>
      <c r="H2276" s="2">
        <v>4697.68</v>
      </c>
      <c r="I2276" s="3">
        <v>2847.72</v>
      </c>
      <c r="J2276" s="7">
        <v>5469.3300000000008</v>
      </c>
      <c r="K2276" s="2">
        <v>2663.87</v>
      </c>
      <c r="N2276" s="7">
        <v>4951.8100000000004</v>
      </c>
      <c r="O2276" s="3">
        <v>3210.16</v>
      </c>
      <c r="P2276" s="7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7">
        <v>4388.7551999999996</v>
      </c>
      <c r="AJ2276" s="2">
        <f t="shared" si="237"/>
        <v>4347</v>
      </c>
      <c r="AK2276" s="2">
        <v>208</v>
      </c>
      <c r="AL2276" s="7">
        <v>3581.97</v>
      </c>
      <c r="AM2276" s="2">
        <v>1710.1100000000001</v>
      </c>
      <c r="AP2276" s="7">
        <v>3064.45</v>
      </c>
      <c r="AQ2276" s="3">
        <v>2248.3000000000002</v>
      </c>
      <c r="DA2276" s="32">
        <v>5017.68</v>
      </c>
      <c r="DB2276" s="32">
        <v>2505.11</v>
      </c>
      <c r="DC2276" s="32">
        <v>4697.68</v>
      </c>
      <c r="DD2276" s="32">
        <v>2850.83</v>
      </c>
      <c r="HM2276" s="7">
        <v>4877.0700000000006</v>
      </c>
      <c r="HN2276" s="3">
        <v>4359.55</v>
      </c>
      <c r="IP2276" s="8">
        <v>4522</v>
      </c>
      <c r="IQ2276" s="8">
        <v>4447</v>
      </c>
      <c r="IR2276" s="53">
        <v>4531</v>
      </c>
      <c r="IS2276" s="53"/>
      <c r="IT2276" s="73"/>
      <c r="IU2276" s="56"/>
      <c r="IV2276" s="56"/>
      <c r="IW2276" s="56"/>
      <c r="IX2276" s="56"/>
      <c r="IY2276" s="56"/>
      <c r="IZ2276" s="56"/>
      <c r="JA2276" s="56"/>
      <c r="JB2276" s="56"/>
      <c r="JC2276" s="56"/>
      <c r="JD2276" s="56"/>
      <c r="JE2276" s="56"/>
      <c r="JF2276" s="56"/>
      <c r="JG2276" s="56"/>
      <c r="JH2276" s="56"/>
      <c r="JI2276" s="56"/>
      <c r="JJ2276" s="56"/>
      <c r="JK2276" s="56"/>
      <c r="JL2276" s="56"/>
      <c r="JM2276" s="56"/>
      <c r="JN2276" s="56"/>
      <c r="JO2276" s="56"/>
      <c r="JP2276" s="155"/>
      <c r="JQ2276" s="56"/>
      <c r="JR2276" s="56"/>
      <c r="KA2276" s="247">
        <f t="shared" si="238"/>
        <v>5699.3300000000008</v>
      </c>
      <c r="KB2276" s="228">
        <f t="shared" si="239"/>
        <v>3838.3499999999995</v>
      </c>
      <c r="KC2276" s="246">
        <f t="shared" si="240"/>
        <v>3918.6000000000004</v>
      </c>
    </row>
    <row r="2277" spans="1:289" x14ac:dyDescent="0.3">
      <c r="A2277" s="216">
        <v>43657</v>
      </c>
      <c r="B2277" s="31">
        <v>4513</v>
      </c>
      <c r="C2277" s="31">
        <f t="shared" si="241"/>
        <v>4496.8095238095239</v>
      </c>
      <c r="D2277" s="7">
        <v>5249.71</v>
      </c>
      <c r="E2277" s="2">
        <v>2311.7600000000002</v>
      </c>
      <c r="H2277" s="2">
        <v>4732.1899999999996</v>
      </c>
      <c r="I2277" s="3">
        <v>2855.06</v>
      </c>
      <c r="J2277" s="7">
        <v>5489.2300000000005</v>
      </c>
      <c r="K2277" s="2">
        <v>2656.58</v>
      </c>
      <c r="N2277" s="7">
        <v>4971.71</v>
      </c>
      <c r="O2277" s="3">
        <v>3202.81</v>
      </c>
      <c r="P2277" s="7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7">
        <v>4381.8678</v>
      </c>
      <c r="AJ2277" s="2">
        <f t="shared" si="237"/>
        <v>4305</v>
      </c>
      <c r="AK2277" s="2">
        <v>208</v>
      </c>
      <c r="AL2277" s="7">
        <v>3617.9</v>
      </c>
      <c r="AM2277" s="2">
        <v>1704.88</v>
      </c>
      <c r="AP2277" s="7">
        <v>3100.38</v>
      </c>
      <c r="AQ2277" s="3">
        <v>2243.02</v>
      </c>
      <c r="DA2277" s="32">
        <v>5052.1899999999996</v>
      </c>
      <c r="DB2277" s="32">
        <v>2512.39</v>
      </c>
      <c r="DC2277" s="32">
        <v>4732.1899999999996</v>
      </c>
      <c r="DD2277" s="32">
        <v>2858.17</v>
      </c>
      <c r="HM2277" s="7">
        <v>4940.4000000000005</v>
      </c>
      <c r="HN2277" s="3">
        <v>4422.88</v>
      </c>
      <c r="IP2277" s="8">
        <v>4510</v>
      </c>
      <c r="IQ2277" s="8">
        <v>4449</v>
      </c>
      <c r="IR2277" s="53">
        <v>4531</v>
      </c>
      <c r="IS2277" s="53"/>
      <c r="IT2277" s="73"/>
      <c r="IU2277" s="56"/>
      <c r="IV2277" s="56"/>
      <c r="IW2277" s="56"/>
      <c r="IX2277" s="56"/>
      <c r="IY2277" s="56"/>
      <c r="IZ2277" s="56"/>
      <c r="JA2277" s="56"/>
      <c r="JB2277" s="56"/>
      <c r="JC2277" s="56"/>
      <c r="JD2277" s="56"/>
      <c r="JE2277" s="56"/>
      <c r="JF2277" s="56"/>
      <c r="JG2277" s="56"/>
      <c r="JH2277" s="56"/>
      <c r="JI2277" s="56"/>
      <c r="JJ2277" s="56"/>
      <c r="JK2277" s="56"/>
      <c r="JL2277" s="56"/>
      <c r="JM2277" s="56"/>
      <c r="JN2277" s="56"/>
      <c r="JO2277" s="56"/>
      <c r="JP2277" s="155"/>
      <c r="JQ2277" s="56"/>
      <c r="JR2277" s="56"/>
      <c r="KA2277" s="247">
        <f t="shared" si="238"/>
        <v>5719.2300000000005</v>
      </c>
      <c r="KB2277" s="228">
        <f t="shared" si="239"/>
        <v>3797.6099999999997</v>
      </c>
      <c r="KC2277" s="246">
        <f t="shared" si="240"/>
        <v>3879.96</v>
      </c>
    </row>
    <row r="2278" spans="1:289" x14ac:dyDescent="0.3">
      <c r="A2278" s="216">
        <v>43658</v>
      </c>
      <c r="B2278" s="31">
        <v>4526</v>
      </c>
      <c r="C2278" s="31">
        <f t="shared" si="241"/>
        <v>4500.333333333333</v>
      </c>
      <c r="D2278" s="7">
        <v>5370.21</v>
      </c>
      <c r="E2278" s="2">
        <v>2428.88</v>
      </c>
      <c r="H2278" s="2">
        <v>4852.6899999999996</v>
      </c>
      <c r="I2278" s="3">
        <v>2973.18</v>
      </c>
      <c r="J2278" s="7">
        <v>5497.4500000000007</v>
      </c>
      <c r="K2278" s="2">
        <v>2663.87</v>
      </c>
      <c r="N2278" s="7">
        <v>4979.93</v>
      </c>
      <c r="O2278" s="3">
        <v>3210.16</v>
      </c>
      <c r="P2278" s="7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7">
        <v>4388.7551999999996</v>
      </c>
      <c r="AJ2278" s="2">
        <f t="shared" si="237"/>
        <v>4318</v>
      </c>
      <c r="AK2278" s="2">
        <v>208</v>
      </c>
      <c r="AL2278" s="7">
        <v>3666.44</v>
      </c>
      <c r="AM2278" s="2">
        <v>1751.58</v>
      </c>
      <c r="AP2278" s="7">
        <v>3148.92</v>
      </c>
      <c r="AQ2278" s="3">
        <v>2290.12</v>
      </c>
      <c r="DA2278" s="32">
        <v>5172.6899999999996</v>
      </c>
      <c r="DB2278" s="32">
        <v>2629.51</v>
      </c>
      <c r="DC2278" s="32">
        <v>4852.6899999999996</v>
      </c>
      <c r="DD2278" s="32">
        <v>2976.29</v>
      </c>
      <c r="HM2278" s="7">
        <v>4975.6400000000003</v>
      </c>
      <c r="HN2278" s="3">
        <v>4458.12</v>
      </c>
      <c r="IP2278" s="8">
        <v>4508</v>
      </c>
      <c r="IQ2278" s="8">
        <v>4438</v>
      </c>
      <c r="IR2278" s="53">
        <v>4531</v>
      </c>
      <c r="IS2278" s="53"/>
      <c r="IT2278" s="73"/>
      <c r="IU2278" s="56"/>
      <c r="IV2278" s="56"/>
      <c r="IW2278" s="56"/>
      <c r="IX2278" s="56"/>
      <c r="IY2278" s="56"/>
      <c r="IZ2278" s="56"/>
      <c r="JA2278" s="56"/>
      <c r="JB2278" s="56"/>
      <c r="JC2278" s="56"/>
      <c r="JD2278" s="56"/>
      <c r="JE2278" s="56"/>
      <c r="JF2278" s="56"/>
      <c r="JG2278" s="56"/>
      <c r="JH2278" s="56"/>
      <c r="JI2278" s="56"/>
      <c r="JJ2278" s="56"/>
      <c r="JK2278" s="56"/>
      <c r="JL2278" s="56"/>
      <c r="JM2278" s="56"/>
      <c r="JN2278" s="56"/>
      <c r="JO2278" s="56"/>
      <c r="JP2278" s="155"/>
      <c r="JQ2278" s="56"/>
      <c r="JR2278" s="56"/>
      <c r="KA2278" s="247">
        <f t="shared" si="238"/>
        <v>5727.4500000000007</v>
      </c>
      <c r="KB2278" s="228">
        <f t="shared" si="239"/>
        <v>3810.2200000000003</v>
      </c>
      <c r="KC2278" s="246">
        <f t="shared" si="240"/>
        <v>3891.92</v>
      </c>
    </row>
    <row r="2279" spans="1:289" x14ac:dyDescent="0.3">
      <c r="A2279" s="216">
        <v>43661</v>
      </c>
      <c r="B2279" s="31">
        <v>4520</v>
      </c>
      <c r="C2279" s="31">
        <f t="shared" si="241"/>
        <v>4503.2380952380954</v>
      </c>
      <c r="D2279" s="7">
        <v>5342.92</v>
      </c>
      <c r="E2279" s="2">
        <v>2403.81</v>
      </c>
      <c r="H2279" s="2">
        <v>4825.3999999999996</v>
      </c>
      <c r="I2279" s="3">
        <v>2947.89</v>
      </c>
      <c r="J2279" s="7">
        <v>5483.75</v>
      </c>
      <c r="K2279" s="2">
        <v>2651.72</v>
      </c>
      <c r="N2279" s="7">
        <v>4966.2299999999996</v>
      </c>
      <c r="O2279" s="3">
        <v>3197.91</v>
      </c>
      <c r="P2279" s="7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7">
        <v>4377.2762000000002</v>
      </c>
      <c r="AJ2279" s="2">
        <f t="shared" si="237"/>
        <v>4312</v>
      </c>
      <c r="AK2279" s="2">
        <v>208</v>
      </c>
      <c r="AL2279" s="7">
        <v>3726.12</v>
      </c>
      <c r="AM2279" s="2">
        <v>1811.57</v>
      </c>
      <c r="AP2279" s="7">
        <v>3208.6</v>
      </c>
      <c r="AQ2279" s="3">
        <v>2350.62</v>
      </c>
      <c r="DE2279" s="32">
        <v>5145.3999999999996</v>
      </c>
      <c r="DF2279" s="32">
        <v>2604.44</v>
      </c>
      <c r="DG2279" s="32">
        <v>4825.3999999999996</v>
      </c>
      <c r="DH2279" s="32">
        <v>2951</v>
      </c>
      <c r="HM2279" s="7">
        <v>4977.8600000000006</v>
      </c>
      <c r="HN2279" s="3">
        <v>4460.34</v>
      </c>
      <c r="IP2279" s="8">
        <v>4500</v>
      </c>
      <c r="IQ2279" s="8">
        <v>4447</v>
      </c>
      <c r="IR2279" s="53">
        <v>4531</v>
      </c>
      <c r="IS2279" s="53"/>
      <c r="IT2279" s="73"/>
      <c r="IU2279" s="56"/>
      <c r="IV2279" s="56"/>
      <c r="IW2279" s="56"/>
      <c r="IX2279" s="56"/>
      <c r="IY2279" s="56"/>
      <c r="IZ2279" s="56"/>
      <c r="JA2279" s="56"/>
      <c r="JB2279" s="56"/>
      <c r="JC2279" s="56"/>
      <c r="JD2279" s="56"/>
      <c r="JE2279" s="56"/>
      <c r="JF2279" s="56"/>
      <c r="JG2279" s="56"/>
      <c r="JH2279" s="56"/>
      <c r="JI2279" s="56"/>
      <c r="JJ2279" s="56"/>
      <c r="JK2279" s="56"/>
      <c r="JL2279" s="56"/>
      <c r="JM2279" s="56"/>
      <c r="JN2279" s="56"/>
      <c r="JO2279" s="56"/>
      <c r="JP2279" s="155"/>
      <c r="JQ2279" s="56"/>
      <c r="JR2279" s="56"/>
      <c r="KA2279" s="247">
        <f t="shared" si="238"/>
        <v>5713.75</v>
      </c>
      <c r="KB2279" s="228">
        <f t="shared" si="239"/>
        <v>3804.3999999999996</v>
      </c>
      <c r="KC2279" s="246">
        <f t="shared" si="240"/>
        <v>3886.4000000000005</v>
      </c>
    </row>
    <row r="2280" spans="1:289" x14ac:dyDescent="0.3">
      <c r="A2280" s="216">
        <v>43662</v>
      </c>
      <c r="B2280" s="31">
        <v>4530</v>
      </c>
      <c r="C2280" s="31">
        <f t="shared" si="241"/>
        <v>4506.6190476190477</v>
      </c>
      <c r="D2280" s="7">
        <v>5265.1200000000008</v>
      </c>
      <c r="E2280" s="2">
        <v>2324.85</v>
      </c>
      <c r="H2280" s="2">
        <v>4747.6000000000004</v>
      </c>
      <c r="I2280" s="3">
        <v>2868.26</v>
      </c>
      <c r="J2280" s="7">
        <v>5505.67</v>
      </c>
      <c r="K2280" s="2">
        <v>2671.16</v>
      </c>
      <c r="N2280" s="7">
        <v>4988.1499999999996</v>
      </c>
      <c r="O2280" s="3">
        <v>3217.51</v>
      </c>
      <c r="P2280" s="7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7">
        <v>4437.4223000000002</v>
      </c>
      <c r="AJ2280" s="2">
        <f t="shared" si="237"/>
        <v>4322</v>
      </c>
      <c r="AK2280" s="2">
        <v>208</v>
      </c>
      <c r="AL2280" s="7">
        <v>3743.43</v>
      </c>
      <c r="AM2280" s="2">
        <v>1826.16</v>
      </c>
      <c r="AP2280" s="7">
        <v>3225.91</v>
      </c>
      <c r="AQ2280" s="3">
        <v>2365.34</v>
      </c>
      <c r="DE2280" s="32">
        <v>5067.6000000000004</v>
      </c>
      <c r="DF2280" s="32">
        <v>2525.48</v>
      </c>
      <c r="DG2280" s="32">
        <v>4747.6000000000004</v>
      </c>
      <c r="DH2280" s="32">
        <v>2871.37</v>
      </c>
      <c r="HM2280" s="7">
        <v>4996.8600000000006</v>
      </c>
      <c r="HN2280" s="3">
        <v>4479.34</v>
      </c>
      <c r="IP2280" s="8">
        <v>4500</v>
      </c>
      <c r="IQ2280" s="8">
        <v>4447</v>
      </c>
      <c r="IR2280" s="53">
        <v>4531</v>
      </c>
      <c r="IS2280" s="53"/>
      <c r="IT2280" s="73"/>
      <c r="IU2280" s="56"/>
      <c r="IV2280" s="56"/>
      <c r="IW2280" s="56"/>
      <c r="IX2280" s="56"/>
      <c r="IY2280" s="56"/>
      <c r="IZ2280" s="56"/>
      <c r="JA2280" s="56"/>
      <c r="JB2280" s="56"/>
      <c r="JC2280" s="56"/>
      <c r="JD2280" s="56"/>
      <c r="JE2280" s="56"/>
      <c r="JF2280" s="56"/>
      <c r="JG2280" s="56"/>
      <c r="JH2280" s="56"/>
      <c r="JI2280" s="56"/>
      <c r="JJ2280" s="56"/>
      <c r="JK2280" s="56"/>
      <c r="JL2280" s="56"/>
      <c r="JM2280" s="56"/>
      <c r="JN2280" s="56"/>
      <c r="JO2280" s="56"/>
      <c r="JP2280" s="155"/>
      <c r="JQ2280" s="56"/>
      <c r="JR2280" s="56"/>
      <c r="KA2280" s="247">
        <f t="shared" si="238"/>
        <v>5735.67</v>
      </c>
      <c r="KB2280" s="228">
        <f t="shared" si="239"/>
        <v>3814.0999999999995</v>
      </c>
      <c r="KC2280" s="246">
        <f t="shared" si="240"/>
        <v>3895.6000000000004</v>
      </c>
    </row>
    <row r="2281" spans="1:289" x14ac:dyDescent="0.3">
      <c r="A2281" s="216">
        <v>43663</v>
      </c>
      <c r="B2281" s="31">
        <v>4509</v>
      </c>
      <c r="C2281" s="31">
        <f t="shared" si="241"/>
        <v>4508.2380952380954</v>
      </c>
      <c r="D2281" s="7">
        <v>5256.1090000000004</v>
      </c>
      <c r="E2281" s="2">
        <v>2315.34</v>
      </c>
      <c r="H2281" s="2">
        <v>4738.59</v>
      </c>
      <c r="I2281" s="3">
        <v>2858.67</v>
      </c>
      <c r="J2281" s="7">
        <v>5497</v>
      </c>
      <c r="K2281" s="2">
        <v>2662.14</v>
      </c>
      <c r="N2281" s="7">
        <v>4979.4799999999996</v>
      </c>
      <c r="O2281" s="3">
        <v>3208.42</v>
      </c>
      <c r="P2281" s="7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7">
        <v>4442.0740999999998</v>
      </c>
      <c r="AJ2281" s="2">
        <f t="shared" si="237"/>
        <v>4301</v>
      </c>
      <c r="AK2281" s="2">
        <v>208</v>
      </c>
      <c r="AL2281" s="7">
        <v>3705.31</v>
      </c>
      <c r="AM2281" s="2">
        <v>1788.2</v>
      </c>
      <c r="AP2281" s="7">
        <v>3187.79</v>
      </c>
      <c r="AQ2281" s="3">
        <v>2327.0500000000002</v>
      </c>
      <c r="DE2281" s="32">
        <v>5058.5889999999999</v>
      </c>
      <c r="DF2281" s="32">
        <v>2515.9699999999998</v>
      </c>
      <c r="DG2281" s="32">
        <v>4738.5889999999999</v>
      </c>
      <c r="DH2281" s="32">
        <v>2861.78</v>
      </c>
      <c r="HM2281" s="7">
        <v>4973.3200000000006</v>
      </c>
      <c r="HN2281" s="3">
        <v>4455.8</v>
      </c>
      <c r="IP2281" s="8">
        <v>4506</v>
      </c>
      <c r="IQ2281" s="8">
        <v>4437</v>
      </c>
      <c r="IR2281" s="53">
        <v>4531</v>
      </c>
      <c r="IS2281" s="53"/>
      <c r="IT2281" s="73"/>
      <c r="IU2281" s="56"/>
      <c r="IV2281" s="56"/>
      <c r="IW2281" s="56"/>
      <c r="IX2281" s="56"/>
      <c r="IY2281" s="56"/>
      <c r="IZ2281" s="56"/>
      <c r="JA2281" s="56"/>
      <c r="JB2281" s="56"/>
      <c r="JC2281" s="56"/>
      <c r="JD2281" s="56"/>
      <c r="JE2281" s="56"/>
      <c r="JF2281" s="56"/>
      <c r="JG2281" s="56"/>
      <c r="JH2281" s="56"/>
      <c r="JI2281" s="56"/>
      <c r="JJ2281" s="56"/>
      <c r="JK2281" s="56"/>
      <c r="JL2281" s="56"/>
      <c r="JM2281" s="56"/>
      <c r="JN2281" s="56"/>
      <c r="JO2281" s="56"/>
      <c r="JP2281" s="155"/>
      <c r="JQ2281" s="56"/>
      <c r="JR2281" s="56"/>
      <c r="KA2281" s="247">
        <f t="shared" si="238"/>
        <v>5727</v>
      </c>
      <c r="KB2281" s="228">
        <f t="shared" si="239"/>
        <v>3793.7299999999996</v>
      </c>
      <c r="KC2281" s="246">
        <f t="shared" si="240"/>
        <v>3876.2799999999997</v>
      </c>
    </row>
    <row r="2282" spans="1:289" x14ac:dyDescent="0.3">
      <c r="A2282" s="216">
        <v>43664</v>
      </c>
      <c r="B2282" s="31">
        <v>4490</v>
      </c>
      <c r="C2282" s="31">
        <f t="shared" si="241"/>
        <v>4507.9523809523807</v>
      </c>
      <c r="D2282" s="7">
        <v>5203.7000000000007</v>
      </c>
      <c r="E2282" s="2">
        <v>2255.3200000000002</v>
      </c>
      <c r="H2282" s="2">
        <v>4686.18</v>
      </c>
      <c r="I2282" s="3">
        <v>2798.14</v>
      </c>
      <c r="J2282" s="7">
        <v>5483.96</v>
      </c>
      <c r="K2282" s="2">
        <v>2625.85</v>
      </c>
      <c r="N2282" s="7">
        <v>4966.4399999999996</v>
      </c>
      <c r="O2282" s="3">
        <v>3171.82</v>
      </c>
      <c r="P2282" s="7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7">
        <v>4407.1855999999998</v>
      </c>
      <c r="AJ2282" s="2">
        <f t="shared" si="237"/>
        <v>4282</v>
      </c>
      <c r="AK2282" s="2">
        <v>208</v>
      </c>
      <c r="AL2282" s="7">
        <v>3743.2599999999998</v>
      </c>
      <c r="AM2282" s="2">
        <v>1816.17</v>
      </c>
      <c r="AP2282" s="7">
        <v>3225.74</v>
      </c>
      <c r="AQ2282" s="3">
        <v>2355.2600000000002</v>
      </c>
      <c r="DE2282" s="32">
        <v>5006.18</v>
      </c>
      <c r="DF2282" s="32">
        <v>2455.9499999999998</v>
      </c>
      <c r="DG2282" s="32">
        <v>4686.18</v>
      </c>
      <c r="DH2282" s="32">
        <v>2801.25</v>
      </c>
      <c r="HM2282" s="7">
        <v>4965.93</v>
      </c>
      <c r="HN2282" s="3">
        <v>4448.41</v>
      </c>
      <c r="IP2282" s="8">
        <v>4500</v>
      </c>
      <c r="IQ2282" s="8">
        <v>4430</v>
      </c>
      <c r="IR2282" s="53">
        <v>4531</v>
      </c>
      <c r="IS2282" s="53"/>
      <c r="IT2282" s="73"/>
      <c r="IU2282" s="56"/>
      <c r="IV2282" s="56"/>
      <c r="IW2282" s="56"/>
      <c r="IX2282" s="56"/>
      <c r="IY2282" s="56"/>
      <c r="IZ2282" s="56"/>
      <c r="JA2282" s="56"/>
      <c r="JB2282" s="56"/>
      <c r="JC2282" s="56"/>
      <c r="JD2282" s="56"/>
      <c r="JE2282" s="56"/>
      <c r="JF2282" s="56"/>
      <c r="JG2282" s="56"/>
      <c r="JH2282" s="56"/>
      <c r="JI2282" s="56"/>
      <c r="JJ2282" s="56"/>
      <c r="JK2282" s="56"/>
      <c r="JL2282" s="56"/>
      <c r="JM2282" s="56"/>
      <c r="JN2282" s="56"/>
      <c r="JO2282" s="56"/>
      <c r="JP2282" s="155"/>
      <c r="JQ2282" s="56"/>
      <c r="JR2282" s="56"/>
      <c r="KA2282" s="247">
        <f t="shared" si="238"/>
        <v>5713.96</v>
      </c>
      <c r="KB2282" s="228">
        <f t="shared" si="239"/>
        <v>3775.3</v>
      </c>
      <c r="KC2282" s="246">
        <f t="shared" si="240"/>
        <v>3858.8</v>
      </c>
    </row>
    <row r="2283" spans="1:289" x14ac:dyDescent="0.3">
      <c r="A2283" s="216">
        <v>43665</v>
      </c>
      <c r="B2283" s="31">
        <v>4500</v>
      </c>
      <c r="C2283" s="31">
        <f t="shared" si="241"/>
        <v>4508.7619047619046</v>
      </c>
      <c r="D2283" s="7">
        <v>5184.3600000000006</v>
      </c>
      <c r="E2283" s="2">
        <v>2233.25</v>
      </c>
      <c r="H2283" s="2">
        <v>4666.84</v>
      </c>
      <c r="I2283" s="3">
        <v>2775.88</v>
      </c>
      <c r="J2283" s="7">
        <v>5508.71</v>
      </c>
      <c r="K2283" s="2">
        <v>2647.63</v>
      </c>
      <c r="N2283" s="7">
        <v>4991.1899999999996</v>
      </c>
      <c r="O2283" s="3">
        <v>3193.78</v>
      </c>
      <c r="P2283" s="7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7">
        <v>4428.1187</v>
      </c>
      <c r="AJ2283" s="2">
        <f t="shared" si="237"/>
        <v>4292</v>
      </c>
      <c r="AK2283" s="2">
        <v>208</v>
      </c>
      <c r="AL2283" s="7">
        <v>3734.74</v>
      </c>
      <c r="AM2283" s="2">
        <v>1805.05</v>
      </c>
      <c r="AP2283" s="7">
        <v>3217.22</v>
      </c>
      <c r="AQ2283" s="3">
        <v>2344.0500000000002</v>
      </c>
      <c r="DE2283" s="32">
        <v>4986.84</v>
      </c>
      <c r="DF2283" s="32">
        <v>2433.88</v>
      </c>
      <c r="DG2283" s="32">
        <v>4666.84</v>
      </c>
      <c r="DH2283" s="32">
        <v>2778.99</v>
      </c>
      <c r="HM2283" s="7">
        <v>4973.2300000000005</v>
      </c>
      <c r="HN2283" s="3">
        <v>4455.71</v>
      </c>
      <c r="IP2283" s="8">
        <v>4503</v>
      </c>
      <c r="IQ2283" s="8">
        <v>4430</v>
      </c>
      <c r="IR2283" s="53">
        <v>4531</v>
      </c>
      <c r="IS2283" s="53"/>
      <c r="IT2283" s="73"/>
      <c r="IU2283" s="56"/>
      <c r="IV2283" s="56"/>
      <c r="IW2283" s="56"/>
      <c r="IX2283" s="56"/>
      <c r="IY2283" s="56"/>
      <c r="IZ2283" s="56"/>
      <c r="JA2283" s="56"/>
      <c r="JB2283" s="56"/>
      <c r="JC2283" s="56"/>
      <c r="JD2283" s="56"/>
      <c r="JE2283" s="56"/>
      <c r="JF2283" s="56"/>
      <c r="JG2283" s="56"/>
      <c r="JH2283" s="56"/>
      <c r="JI2283" s="56"/>
      <c r="JJ2283" s="56"/>
      <c r="JK2283" s="56"/>
      <c r="JL2283" s="56"/>
      <c r="JM2283" s="56"/>
      <c r="JN2283" s="56"/>
      <c r="JO2283" s="56"/>
      <c r="JP2283" s="155"/>
      <c r="JQ2283" s="56"/>
      <c r="JR2283" s="56"/>
      <c r="KA2283" s="247">
        <f t="shared" si="238"/>
        <v>5738.71</v>
      </c>
      <c r="KB2283" s="228">
        <f t="shared" si="239"/>
        <v>3785</v>
      </c>
      <c r="KC2283" s="246">
        <f t="shared" si="240"/>
        <v>3868</v>
      </c>
    </row>
    <row r="2284" spans="1:289" x14ac:dyDescent="0.3">
      <c r="A2284" s="216">
        <v>43668</v>
      </c>
      <c r="B2284" s="31">
        <v>4502</v>
      </c>
      <c r="C2284" s="31">
        <f t="shared" si="241"/>
        <v>4509.666666666667</v>
      </c>
      <c r="D2284" s="7">
        <v>5193.3900000000003</v>
      </c>
      <c r="E2284" s="2">
        <v>2242.79</v>
      </c>
      <c r="H2284" s="2">
        <v>4675.87</v>
      </c>
      <c r="I2284" s="3">
        <v>2785.51</v>
      </c>
      <c r="J2284" s="7">
        <v>5503.21</v>
      </c>
      <c r="K2284" s="2">
        <v>2642.79</v>
      </c>
      <c r="N2284" s="7">
        <v>4985.6899999999996</v>
      </c>
      <c r="O2284" s="3">
        <v>3188.9</v>
      </c>
      <c r="P2284" s="7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7">
        <v>4423.4668999999994</v>
      </c>
      <c r="AJ2284" s="2">
        <f t="shared" si="237"/>
        <v>4294</v>
      </c>
      <c r="AK2284" s="2">
        <v>208</v>
      </c>
      <c r="AL2284" s="7">
        <v>3716.34</v>
      </c>
      <c r="AM2284" s="2">
        <v>1787.63</v>
      </c>
      <c r="AP2284" s="7">
        <v>3198.82</v>
      </c>
      <c r="AQ2284" s="3">
        <v>2326.48</v>
      </c>
      <c r="DE2284" s="32">
        <v>4995.87</v>
      </c>
      <c r="DF2284" s="32">
        <v>2443.42</v>
      </c>
      <c r="DG2284" s="32">
        <v>4675.87</v>
      </c>
      <c r="DH2284" s="32">
        <v>2788.62</v>
      </c>
      <c r="HM2284" s="7">
        <v>4968.5</v>
      </c>
      <c r="HN2284" s="3">
        <v>4450.9799999999996</v>
      </c>
      <c r="IP2284" s="8">
        <v>4500</v>
      </c>
      <c r="IQ2284" s="8">
        <v>4418</v>
      </c>
      <c r="IR2284" s="53">
        <v>4525</v>
      </c>
      <c r="IS2284" s="53"/>
      <c r="IT2284" s="73"/>
      <c r="IU2284" s="56"/>
      <c r="IV2284" s="56"/>
      <c r="IW2284" s="56"/>
      <c r="IX2284" s="56"/>
      <c r="IY2284" s="56"/>
      <c r="IZ2284" s="56"/>
      <c r="JA2284" s="56"/>
      <c r="JB2284" s="56"/>
      <c r="JC2284" s="56"/>
      <c r="JD2284" s="56"/>
      <c r="JE2284" s="56"/>
      <c r="JF2284" s="56"/>
      <c r="JG2284" s="56"/>
      <c r="JH2284" s="56"/>
      <c r="JI2284" s="56"/>
      <c r="JJ2284" s="56"/>
      <c r="JK2284" s="56"/>
      <c r="JL2284" s="56"/>
      <c r="JM2284" s="56"/>
      <c r="JN2284" s="56"/>
      <c r="JO2284" s="56"/>
      <c r="JP2284" s="155"/>
      <c r="JQ2284" s="56"/>
      <c r="JR2284" s="56"/>
      <c r="KA2284" s="247">
        <f t="shared" si="238"/>
        <v>5733.21</v>
      </c>
      <c r="KB2284" s="228">
        <f t="shared" si="239"/>
        <v>3786.9399999999996</v>
      </c>
      <c r="KC2284" s="246">
        <f t="shared" si="240"/>
        <v>3869.84</v>
      </c>
    </row>
    <row r="2285" spans="1:289" x14ac:dyDescent="0.3">
      <c r="A2285" s="216">
        <v>43669</v>
      </c>
      <c r="B2285" s="31">
        <v>4504</v>
      </c>
      <c r="C2285" s="31">
        <f t="shared" si="241"/>
        <v>4509.9523809523807</v>
      </c>
      <c r="D2285" s="7">
        <v>5142.09</v>
      </c>
      <c r="E2285" s="2">
        <v>2191.81</v>
      </c>
      <c r="H2285" s="2">
        <v>4624.57</v>
      </c>
      <c r="I2285" s="3">
        <v>2734.09</v>
      </c>
      <c r="J2285" s="7">
        <v>5494.6200000000008</v>
      </c>
      <c r="K2285" s="2">
        <v>2633.81</v>
      </c>
      <c r="N2285" s="7">
        <v>4977.1000000000004</v>
      </c>
      <c r="O2285" s="3">
        <v>3179.85</v>
      </c>
      <c r="P2285" s="7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7">
        <v>4399.2394000000004</v>
      </c>
      <c r="AJ2285" s="2">
        <f t="shared" si="237"/>
        <v>4296</v>
      </c>
      <c r="AK2285" s="2">
        <v>208</v>
      </c>
      <c r="AL2285" s="7">
        <v>3692.47</v>
      </c>
      <c r="AM2285" s="2">
        <v>1763.6200000000001</v>
      </c>
      <c r="AP2285" s="7">
        <v>3174.95</v>
      </c>
      <c r="AQ2285" s="3">
        <v>2302.2600000000002</v>
      </c>
      <c r="DE2285" s="32">
        <v>4944.57</v>
      </c>
      <c r="DF2285" s="32">
        <v>2392.44</v>
      </c>
      <c r="DG2285" s="32">
        <v>4624.57</v>
      </c>
      <c r="DH2285" s="32">
        <v>2737.2</v>
      </c>
      <c r="HM2285" s="7">
        <v>4973.2300000000005</v>
      </c>
      <c r="HN2285" s="3">
        <v>4455.71</v>
      </c>
      <c r="IP2285" s="8">
        <v>4509</v>
      </c>
      <c r="IQ2285" s="8">
        <v>4427</v>
      </c>
      <c r="IR2285" s="53">
        <v>4525</v>
      </c>
      <c r="IS2285" s="53"/>
      <c r="IT2285" s="73"/>
      <c r="IU2285" s="56"/>
      <c r="IV2285" s="56"/>
      <c r="IW2285" s="56"/>
      <c r="IX2285" s="56"/>
      <c r="IY2285" s="56"/>
      <c r="IZ2285" s="56"/>
      <c r="JA2285" s="56"/>
      <c r="JB2285" s="56"/>
      <c r="JC2285" s="56"/>
      <c r="JD2285" s="56"/>
      <c r="JE2285" s="56"/>
      <c r="JF2285" s="56"/>
      <c r="JG2285" s="56"/>
      <c r="JH2285" s="56"/>
      <c r="JI2285" s="56"/>
      <c r="JJ2285" s="56"/>
      <c r="JK2285" s="56"/>
      <c r="JL2285" s="56"/>
      <c r="JM2285" s="56"/>
      <c r="JN2285" s="56"/>
      <c r="JO2285" s="56"/>
      <c r="JP2285" s="155"/>
      <c r="JQ2285" s="56"/>
      <c r="JR2285" s="56"/>
      <c r="KA2285" s="247">
        <f t="shared" si="238"/>
        <v>5724.6200000000008</v>
      </c>
      <c r="KB2285" s="228">
        <f t="shared" si="239"/>
        <v>3788.88</v>
      </c>
      <c r="KC2285" s="246">
        <f t="shared" si="240"/>
        <v>3871.6800000000003</v>
      </c>
    </row>
    <row r="2286" spans="1:289" x14ac:dyDescent="0.3">
      <c r="A2286" s="216">
        <v>43670</v>
      </c>
      <c r="B2286" s="31">
        <v>4503</v>
      </c>
      <c r="C2286" s="31">
        <f t="shared" si="241"/>
        <v>4510.0952380952385</v>
      </c>
      <c r="D2286" s="7">
        <v>5141.2000000000007</v>
      </c>
      <c r="E2286" s="2">
        <v>2193.0100000000002</v>
      </c>
      <c r="H2286" s="2">
        <v>4623.68</v>
      </c>
      <c r="I2286" s="3">
        <v>2735.3</v>
      </c>
      <c r="J2286" s="7">
        <v>5478.18</v>
      </c>
      <c r="K2286" s="2">
        <v>2619.36</v>
      </c>
      <c r="N2286" s="7">
        <v>4960.66</v>
      </c>
      <c r="O2286" s="3">
        <v>3165.27</v>
      </c>
      <c r="P2286" s="7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7">
        <v>4385.4045999999998</v>
      </c>
      <c r="AJ2286" s="2">
        <f t="shared" si="237"/>
        <v>4295</v>
      </c>
      <c r="AK2286" s="2">
        <v>208</v>
      </c>
      <c r="AL2286" s="7">
        <v>3651.61</v>
      </c>
      <c r="AM2286" s="2">
        <v>1725.4</v>
      </c>
      <c r="AP2286" s="7">
        <v>3134.09</v>
      </c>
      <c r="AQ2286" s="3">
        <v>2263.7199999999998</v>
      </c>
      <c r="DE2286" s="32">
        <v>4943.68</v>
      </c>
      <c r="DF2286" s="32">
        <v>2393.64</v>
      </c>
      <c r="DG2286" s="32">
        <v>4623.68</v>
      </c>
      <c r="DH2286" s="32">
        <v>2738.41</v>
      </c>
      <c r="HM2286" s="7">
        <v>4930.9800000000005</v>
      </c>
      <c r="HN2286" s="3">
        <v>4413.46</v>
      </c>
      <c r="IP2286" s="8">
        <v>4528</v>
      </c>
      <c r="IQ2286" s="8">
        <v>4433</v>
      </c>
      <c r="IR2286" s="53">
        <v>4533</v>
      </c>
      <c r="IS2286" s="53"/>
      <c r="IT2286" s="73"/>
      <c r="IU2286" s="56"/>
      <c r="IV2286" s="56"/>
      <c r="IW2286" s="56"/>
      <c r="IX2286" s="56"/>
      <c r="IY2286" s="56"/>
      <c r="IZ2286" s="56"/>
      <c r="JA2286" s="56"/>
      <c r="JB2286" s="56"/>
      <c r="JC2286" s="56"/>
      <c r="JD2286" s="56"/>
      <c r="JE2286" s="56"/>
      <c r="JF2286" s="56"/>
      <c r="JG2286" s="56"/>
      <c r="JH2286" s="56"/>
      <c r="JI2286" s="56"/>
      <c r="JJ2286" s="56"/>
      <c r="JK2286" s="56"/>
      <c r="JL2286" s="56"/>
      <c r="JM2286" s="56"/>
      <c r="JN2286" s="56"/>
      <c r="JO2286" s="56"/>
      <c r="JP2286" s="155"/>
      <c r="JQ2286" s="56"/>
      <c r="JR2286" s="56"/>
      <c r="KA2286" s="247">
        <f t="shared" si="238"/>
        <v>5708.18</v>
      </c>
      <c r="KB2286" s="228">
        <f t="shared" si="239"/>
        <v>3787.91</v>
      </c>
      <c r="KC2286" s="246">
        <f t="shared" si="240"/>
        <v>3870.76</v>
      </c>
    </row>
    <row r="2287" spans="1:289" x14ac:dyDescent="0.3">
      <c r="A2287" s="216">
        <v>43671</v>
      </c>
      <c r="B2287" s="31">
        <v>4520</v>
      </c>
      <c r="C2287" s="31">
        <f t="shared" si="241"/>
        <v>4511.6190476190477</v>
      </c>
      <c r="D2287" s="7">
        <v>5238.8900000000003</v>
      </c>
      <c r="E2287" s="2">
        <v>2281.17</v>
      </c>
      <c r="H2287" s="2">
        <v>4721.37</v>
      </c>
      <c r="I2287" s="3">
        <v>2824.21</v>
      </c>
      <c r="J2287" s="7">
        <v>5552.72</v>
      </c>
      <c r="K2287" s="2">
        <v>2686.34</v>
      </c>
      <c r="N2287" s="7">
        <v>5035.2</v>
      </c>
      <c r="O2287" s="3">
        <v>3232.82</v>
      </c>
      <c r="P2287" s="7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7">
        <v>4436.1322</v>
      </c>
      <c r="AJ2287" s="2">
        <f t="shared" si="237"/>
        <v>4312</v>
      </c>
      <c r="AK2287" s="2">
        <v>208</v>
      </c>
      <c r="AL2287" s="7">
        <v>3712.35</v>
      </c>
      <c r="AM2287" s="2">
        <v>1778.2</v>
      </c>
      <c r="AP2287" s="7">
        <v>3194.83</v>
      </c>
      <c r="AQ2287" s="3">
        <v>2316.9699999999998</v>
      </c>
      <c r="DE2287" s="32">
        <v>5041.37</v>
      </c>
      <c r="DF2287" s="32">
        <v>2481.8000000000002</v>
      </c>
      <c r="DG2287" s="32">
        <v>4721.37</v>
      </c>
      <c r="DH2287" s="32">
        <v>2827.32</v>
      </c>
      <c r="HM2287" s="7">
        <v>4982.5800000000008</v>
      </c>
      <c r="HN2287" s="3">
        <v>4465.0600000000004</v>
      </c>
      <c r="IQ2287" s="8">
        <v>4436</v>
      </c>
      <c r="IR2287" s="53">
        <v>4533</v>
      </c>
      <c r="IS2287" s="53"/>
      <c r="IT2287" s="73"/>
      <c r="IU2287" s="56"/>
      <c r="IV2287" s="56"/>
      <c r="IW2287" s="56"/>
      <c r="IX2287" s="56"/>
      <c r="IY2287" s="56"/>
      <c r="IZ2287" s="56"/>
      <c r="JA2287" s="56"/>
      <c r="JB2287" s="56"/>
      <c r="JC2287" s="56"/>
      <c r="JD2287" s="56"/>
      <c r="JE2287" s="56"/>
      <c r="JF2287" s="56"/>
      <c r="JG2287" s="56"/>
      <c r="JH2287" s="56"/>
      <c r="JI2287" s="56"/>
      <c r="JJ2287" s="56"/>
      <c r="JK2287" s="56"/>
      <c r="JL2287" s="56"/>
      <c r="JM2287" s="56"/>
      <c r="JN2287" s="56"/>
      <c r="JO2287" s="56"/>
      <c r="JP2287" s="155"/>
      <c r="JQ2287" s="56"/>
      <c r="JR2287" s="56"/>
      <c r="KA2287" s="247">
        <f t="shared" si="238"/>
        <v>5782.72</v>
      </c>
      <c r="KB2287" s="228">
        <f t="shared" si="239"/>
        <v>3804.3999999999996</v>
      </c>
      <c r="KC2287" s="246">
        <f t="shared" si="240"/>
        <v>3886.4000000000005</v>
      </c>
    </row>
    <row r="2288" spans="1:289" x14ac:dyDescent="0.3">
      <c r="A2288" s="216">
        <v>43672</v>
      </c>
      <c r="B2288" s="31">
        <v>4505</v>
      </c>
      <c r="C2288" s="31">
        <f t="shared" si="241"/>
        <v>4513.4285714285716</v>
      </c>
      <c r="D2288" s="7">
        <v>5280.02</v>
      </c>
      <c r="E2288" s="2">
        <v>2313.88</v>
      </c>
      <c r="H2288" s="2">
        <v>4762.5</v>
      </c>
      <c r="I2288" s="3">
        <v>2857.2</v>
      </c>
      <c r="J2288" s="7">
        <v>5584.2800000000007</v>
      </c>
      <c r="K2288" s="2">
        <v>2711.19</v>
      </c>
      <c r="N2288" s="7">
        <v>5066.76</v>
      </c>
      <c r="O2288" s="3">
        <v>3257.88</v>
      </c>
      <c r="P2288" s="7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7">
        <v>4486.8598000000002</v>
      </c>
      <c r="AJ2288" s="2">
        <f t="shared" si="237"/>
        <v>4297</v>
      </c>
      <c r="AK2288" s="2">
        <v>208</v>
      </c>
      <c r="AL2288" s="7">
        <v>3759.06</v>
      </c>
      <c r="AM2288" s="2">
        <v>1817.25</v>
      </c>
      <c r="AP2288" s="7">
        <v>3241.54</v>
      </c>
      <c r="AQ2288" s="3">
        <v>2356.35</v>
      </c>
      <c r="DE2288" s="32">
        <v>5082.5</v>
      </c>
      <c r="DF2288" s="32">
        <v>2514.5100000000002</v>
      </c>
      <c r="DG2288" s="32">
        <v>4762.5</v>
      </c>
      <c r="DH2288" s="32">
        <v>2860.31</v>
      </c>
      <c r="HM2288" s="7">
        <v>5048.6600000000008</v>
      </c>
      <c r="HN2288" s="3">
        <v>4531.1400000000003</v>
      </c>
      <c r="IQ2288" s="8">
        <v>4445</v>
      </c>
      <c r="IR2288" s="53">
        <v>4535</v>
      </c>
      <c r="IS2288" s="53"/>
      <c r="IT2288" s="73"/>
      <c r="IU2288" s="56"/>
      <c r="IV2288" s="56"/>
      <c r="IW2288" s="56"/>
      <c r="IX2288" s="56"/>
      <c r="IY2288" s="56"/>
      <c r="IZ2288" s="56"/>
      <c r="JA2288" s="56"/>
      <c r="JB2288" s="56"/>
      <c r="JC2288" s="56"/>
      <c r="JD2288" s="56"/>
      <c r="JE2288" s="56"/>
      <c r="JF2288" s="56"/>
      <c r="JG2288" s="56"/>
      <c r="JH2288" s="56"/>
      <c r="JI2288" s="56"/>
      <c r="JJ2288" s="56"/>
      <c r="JK2288" s="56"/>
      <c r="JL2288" s="56"/>
      <c r="JM2288" s="56"/>
      <c r="JN2288" s="56"/>
      <c r="JO2288" s="56"/>
      <c r="JP2288" s="155"/>
      <c r="JQ2288" s="56"/>
      <c r="JR2288" s="56"/>
      <c r="KA2288" s="247">
        <f t="shared" si="238"/>
        <v>5814.2800000000007</v>
      </c>
      <c r="KB2288" s="228">
        <f t="shared" si="239"/>
        <v>3789.8499999999995</v>
      </c>
      <c r="KC2288" s="246">
        <f t="shared" si="240"/>
        <v>3872.6000000000004</v>
      </c>
    </row>
    <row r="2289" spans="1:289" x14ac:dyDescent="0.3">
      <c r="A2289" s="216">
        <v>43675</v>
      </c>
      <c r="B2289" s="31">
        <v>4505</v>
      </c>
      <c r="C2289" s="31">
        <f t="shared" si="241"/>
        <v>4514.3809523809523</v>
      </c>
      <c r="D2289" s="7">
        <v>5268.3700000000008</v>
      </c>
      <c r="E2289" s="2">
        <v>2307.9900000000002</v>
      </c>
      <c r="H2289" s="2">
        <v>4750.8500000000004</v>
      </c>
      <c r="I2289" s="3">
        <v>2851.26</v>
      </c>
      <c r="J2289" s="7">
        <v>5540.6</v>
      </c>
      <c r="K2289" s="2">
        <v>2672.79</v>
      </c>
      <c r="N2289" s="7">
        <v>5023.08</v>
      </c>
      <c r="O2289" s="3">
        <v>3219.16</v>
      </c>
      <c r="P2289" s="7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7">
        <v>4449.9670000000006</v>
      </c>
      <c r="AJ2289" s="2">
        <f t="shared" si="237"/>
        <v>4297</v>
      </c>
      <c r="AK2289" s="2">
        <v>208</v>
      </c>
      <c r="AL2289" s="7">
        <v>3739.4</v>
      </c>
      <c r="AM2289" s="2">
        <v>1802.88</v>
      </c>
      <c r="AP2289" s="7">
        <v>3221.88</v>
      </c>
      <c r="AQ2289" s="3">
        <v>2341.86</v>
      </c>
      <c r="DE2289" s="32">
        <v>5070.8500000000004</v>
      </c>
      <c r="DF2289" s="32">
        <v>2508.62</v>
      </c>
      <c r="DG2289" s="32">
        <v>4750.8500000000004</v>
      </c>
      <c r="DH2289" s="32">
        <v>2854.37</v>
      </c>
      <c r="HM2289" s="7">
        <v>4996.6500000000005</v>
      </c>
      <c r="HN2289" s="3">
        <v>4479.13</v>
      </c>
      <c r="IQ2289" s="8">
        <v>4447</v>
      </c>
      <c r="IR2289" s="53">
        <v>4546</v>
      </c>
      <c r="IS2289" s="53"/>
      <c r="IT2289" s="73"/>
      <c r="IU2289" s="56"/>
      <c r="IV2289" s="56"/>
      <c r="IW2289" s="56"/>
      <c r="IX2289" s="56"/>
      <c r="IY2289" s="56"/>
      <c r="IZ2289" s="56"/>
      <c r="JA2289" s="56"/>
      <c r="JB2289" s="56"/>
      <c r="JC2289" s="56"/>
      <c r="JD2289" s="56"/>
      <c r="JE2289" s="56"/>
      <c r="JF2289" s="56"/>
      <c r="JG2289" s="56"/>
      <c r="JH2289" s="56"/>
      <c r="JI2289" s="56"/>
      <c r="JJ2289" s="56"/>
      <c r="JK2289" s="56"/>
      <c r="JL2289" s="56"/>
      <c r="JM2289" s="56"/>
      <c r="JN2289" s="56"/>
      <c r="JO2289" s="56"/>
      <c r="JP2289" s="155"/>
      <c r="JQ2289" s="56"/>
      <c r="JR2289" s="56"/>
      <c r="KA2289" s="247">
        <f t="shared" si="238"/>
        <v>5770.6</v>
      </c>
      <c r="KB2289" s="228">
        <f t="shared" si="239"/>
        <v>3789.8499999999995</v>
      </c>
      <c r="KC2289" s="246">
        <f t="shared" si="240"/>
        <v>3872.6000000000004</v>
      </c>
    </row>
    <row r="2290" spans="1:289" x14ac:dyDescent="0.3">
      <c r="A2290" s="216">
        <v>43676</v>
      </c>
      <c r="B2290" s="31">
        <v>4523</v>
      </c>
      <c r="C2290" s="31">
        <f t="shared" si="241"/>
        <v>4515.4761904761908</v>
      </c>
      <c r="D2290" s="7">
        <v>5287.7800000000007</v>
      </c>
      <c r="E2290" s="2">
        <v>2326.33</v>
      </c>
      <c r="H2290" s="2">
        <v>4770.26</v>
      </c>
      <c r="I2290" s="3">
        <v>2869.75</v>
      </c>
      <c r="J2290" s="7">
        <v>5560.39</v>
      </c>
      <c r="K2290" s="2">
        <v>2691.64</v>
      </c>
      <c r="N2290" s="7">
        <v>5042.87</v>
      </c>
      <c r="O2290" s="3">
        <v>3238.17</v>
      </c>
      <c r="P2290" s="7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7">
        <v>4469.5902999999998</v>
      </c>
      <c r="AJ2290" s="2">
        <f t="shared" si="237"/>
        <v>4315</v>
      </c>
      <c r="AK2290" s="2">
        <v>208</v>
      </c>
      <c r="AL2290" s="7">
        <v>3743.66</v>
      </c>
      <c r="AM2290" s="2">
        <v>1806.45</v>
      </c>
      <c r="AP2290" s="7">
        <v>3226.14</v>
      </c>
      <c r="AQ2290" s="3">
        <v>2345.46</v>
      </c>
      <c r="DE2290" s="32">
        <v>5090.26</v>
      </c>
      <c r="DF2290" s="32">
        <v>2526.96</v>
      </c>
      <c r="DG2290" s="32">
        <v>4770.26</v>
      </c>
      <c r="DH2290" s="32">
        <v>2872.86</v>
      </c>
      <c r="HM2290" s="7">
        <v>5015.68</v>
      </c>
      <c r="HN2290" s="3">
        <v>4498.16</v>
      </c>
      <c r="IQ2290" s="8">
        <v>4452</v>
      </c>
      <c r="IR2290" s="53">
        <v>4546</v>
      </c>
      <c r="IS2290" s="53"/>
      <c r="IT2290" s="73"/>
      <c r="IU2290" s="56"/>
      <c r="IV2290" s="56"/>
      <c r="IW2290" s="56"/>
      <c r="IX2290" s="56"/>
      <c r="IY2290" s="56"/>
      <c r="IZ2290" s="56"/>
      <c r="JA2290" s="56"/>
      <c r="JB2290" s="56"/>
      <c r="JC2290" s="56"/>
      <c r="JD2290" s="56"/>
      <c r="JE2290" s="56"/>
      <c r="JF2290" s="56"/>
      <c r="JG2290" s="56"/>
      <c r="JH2290" s="56"/>
      <c r="JI2290" s="56"/>
      <c r="JJ2290" s="56"/>
      <c r="JK2290" s="56"/>
      <c r="JL2290" s="56"/>
      <c r="JM2290" s="56"/>
      <c r="JN2290" s="56"/>
      <c r="JO2290" s="56"/>
      <c r="JP2290" s="155"/>
      <c r="JQ2290" s="56"/>
      <c r="JR2290" s="56"/>
      <c r="KA2290" s="247">
        <f t="shared" si="238"/>
        <v>5790.39</v>
      </c>
      <c r="KB2290" s="228">
        <f t="shared" si="239"/>
        <v>3807.3099999999995</v>
      </c>
      <c r="KC2290" s="246">
        <f t="shared" si="240"/>
        <v>3889.16</v>
      </c>
    </row>
    <row r="2291" spans="1:289" x14ac:dyDescent="0.3">
      <c r="A2291" s="216">
        <v>43677</v>
      </c>
      <c r="B2291" s="31">
        <v>4488</v>
      </c>
      <c r="C2291" s="31">
        <f t="shared" si="241"/>
        <v>4514.1428571428569</v>
      </c>
      <c r="D2291" s="7">
        <v>5321.6600000000008</v>
      </c>
      <c r="E2291" s="2">
        <v>2352.9699999999998</v>
      </c>
      <c r="H2291" s="2">
        <v>4804.1400000000003</v>
      </c>
      <c r="I2291" s="3">
        <v>2896.62</v>
      </c>
      <c r="J2291" s="7">
        <v>5612.4500000000007</v>
      </c>
      <c r="K2291" s="2">
        <v>2737.42</v>
      </c>
      <c r="N2291" s="7">
        <v>5094.93</v>
      </c>
      <c r="O2291" s="3">
        <v>3284.34</v>
      </c>
      <c r="P2291" s="7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7">
        <v>4513.5923999999995</v>
      </c>
      <c r="AJ2291" s="2">
        <f t="shared" si="237"/>
        <v>4280</v>
      </c>
      <c r="AK2291" s="2">
        <v>208</v>
      </c>
      <c r="AL2291" s="7">
        <v>3798.72</v>
      </c>
      <c r="AM2291" s="2">
        <v>1854.6</v>
      </c>
      <c r="AP2291" s="7">
        <v>3281.2</v>
      </c>
      <c r="AQ2291" s="3">
        <v>2394.02</v>
      </c>
      <c r="DE2291" s="32">
        <v>5124.1400000000003</v>
      </c>
      <c r="DF2291" s="32">
        <v>2553.6</v>
      </c>
      <c r="DG2291" s="32">
        <v>4804.1400000000003</v>
      </c>
      <c r="DH2291" s="32">
        <v>2899.73</v>
      </c>
      <c r="HM2291" s="7">
        <v>5045.9100000000008</v>
      </c>
      <c r="HN2291" s="3">
        <v>4528.3900000000003</v>
      </c>
      <c r="IQ2291" s="8">
        <v>4459</v>
      </c>
      <c r="IR2291" s="53">
        <v>4548</v>
      </c>
      <c r="IS2291" s="53"/>
      <c r="IT2291" s="73"/>
      <c r="IU2291" s="56"/>
      <c r="IV2291" s="56"/>
      <c r="IW2291" s="56"/>
      <c r="IX2291" s="56"/>
      <c r="IY2291" s="56"/>
      <c r="IZ2291" s="56"/>
      <c r="JA2291" s="56"/>
      <c r="JB2291" s="56"/>
      <c r="JC2291" s="56"/>
      <c r="JD2291" s="56"/>
      <c r="JE2291" s="56"/>
      <c r="JF2291" s="56"/>
      <c r="JG2291" s="56"/>
      <c r="JH2291" s="56"/>
      <c r="JI2291" s="56"/>
      <c r="JJ2291" s="56"/>
      <c r="JK2291" s="56"/>
      <c r="JL2291" s="56"/>
      <c r="JM2291" s="56"/>
      <c r="JN2291" s="56"/>
      <c r="JO2291" s="56"/>
      <c r="JP2291" s="155"/>
      <c r="JQ2291" s="56"/>
      <c r="JR2291" s="56"/>
      <c r="KA2291" s="247">
        <f t="shared" si="238"/>
        <v>5842.4500000000007</v>
      </c>
      <c r="KB2291" s="228">
        <f t="shared" si="239"/>
        <v>3773.3599999999997</v>
      </c>
      <c r="KC2291" s="246">
        <f t="shared" si="240"/>
        <v>3856.96</v>
      </c>
    </row>
    <row r="2292" spans="1:289" x14ac:dyDescent="0.3">
      <c r="A2292" s="211">
        <v>43678</v>
      </c>
      <c r="B2292" s="31">
        <v>4477</v>
      </c>
      <c r="C2292" s="31">
        <f t="shared" si="241"/>
        <v>4513.0476190476193</v>
      </c>
      <c r="D2292" s="7">
        <v>5301.4800000000005</v>
      </c>
      <c r="E2292" s="2">
        <v>2352.77</v>
      </c>
      <c r="H2292" s="2">
        <v>4783.96</v>
      </c>
      <c r="I2292" s="3">
        <v>2896.42</v>
      </c>
      <c r="J2292" s="7">
        <v>5686.4400000000005</v>
      </c>
      <c r="K2292" s="2">
        <v>2802.48</v>
      </c>
      <c r="N2292" s="7">
        <v>5168.92</v>
      </c>
      <c r="O2292" s="3">
        <v>3349.95</v>
      </c>
      <c r="P2292" s="7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7">
        <v>4576.1216999999997</v>
      </c>
      <c r="AJ2292" s="2">
        <f t="shared" si="237"/>
        <v>4269</v>
      </c>
      <c r="AK2292" s="2">
        <v>208</v>
      </c>
      <c r="AL2292" s="7">
        <v>3812.29</v>
      </c>
      <c r="AM2292" s="2">
        <v>1888.5500000000002</v>
      </c>
      <c r="AP2292" s="7">
        <v>3294.77</v>
      </c>
      <c r="AQ2292" s="3">
        <v>2428.2600000000002</v>
      </c>
      <c r="DE2292" s="32">
        <v>5103.96</v>
      </c>
      <c r="DF2292" s="32">
        <v>2553.4</v>
      </c>
      <c r="DG2292" s="32">
        <v>4783.96</v>
      </c>
      <c r="DH2292" s="32">
        <v>2899.53</v>
      </c>
      <c r="HM2292" s="7">
        <v>5094.5400000000009</v>
      </c>
      <c r="HN2292" s="3">
        <v>4577.0200000000004</v>
      </c>
      <c r="IQ2292" s="8">
        <v>4458</v>
      </c>
      <c r="IR2292" s="53">
        <v>4548</v>
      </c>
      <c r="IS2292" s="53"/>
      <c r="IT2292" s="73"/>
      <c r="IU2292" s="56"/>
      <c r="IV2292" s="56"/>
      <c r="IW2292" s="56"/>
      <c r="IX2292" s="56"/>
      <c r="IY2292" s="56"/>
      <c r="IZ2292" s="56"/>
      <c r="JA2292" s="56"/>
      <c r="JB2292" s="56"/>
      <c r="JC2292" s="56"/>
      <c r="JD2292" s="56"/>
      <c r="JE2292" s="56"/>
      <c r="JF2292" s="56"/>
      <c r="JG2292" s="56"/>
      <c r="JH2292" s="56"/>
      <c r="JI2292" s="56"/>
      <c r="JJ2292" s="56"/>
      <c r="JK2292" s="56"/>
      <c r="JL2292" s="56"/>
      <c r="JM2292" s="56"/>
      <c r="JN2292" s="56"/>
      <c r="JO2292" s="56"/>
      <c r="JP2292" s="155"/>
      <c r="JQ2292" s="56"/>
      <c r="JR2292" s="56"/>
      <c r="KA2292" s="247">
        <f t="shared" si="238"/>
        <v>5916.4400000000005</v>
      </c>
      <c r="KB2292" s="228">
        <f t="shared" si="239"/>
        <v>3762.6899999999996</v>
      </c>
      <c r="KC2292" s="246">
        <f t="shared" si="240"/>
        <v>3846.84</v>
      </c>
    </row>
    <row r="2293" spans="1:289" x14ac:dyDescent="0.3">
      <c r="A2293" s="211">
        <v>43679</v>
      </c>
      <c r="B2293" s="31">
        <v>4460</v>
      </c>
      <c r="C2293" s="31">
        <f t="shared" si="241"/>
        <v>4510.9047619047615</v>
      </c>
      <c r="D2293" s="7">
        <v>5325.9400000000005</v>
      </c>
      <c r="E2293" s="2">
        <v>2369.5700000000002</v>
      </c>
      <c r="H2293" s="2">
        <v>4808.42</v>
      </c>
      <c r="I2293" s="3">
        <v>2913.36</v>
      </c>
      <c r="J2293" s="7">
        <v>5746.72</v>
      </c>
      <c r="K2293" s="2">
        <v>2855.4900000000002</v>
      </c>
      <c r="N2293" s="7">
        <v>5229.2</v>
      </c>
      <c r="O2293" s="3">
        <v>3403.41</v>
      </c>
      <c r="P2293" s="7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7">
        <v>4627.0715</v>
      </c>
      <c r="AJ2293" s="2">
        <f t="shared" si="237"/>
        <v>4252</v>
      </c>
      <c r="AK2293" s="2">
        <v>208</v>
      </c>
      <c r="AL2293" s="7">
        <v>3828.73</v>
      </c>
      <c r="AM2293" s="2">
        <v>1898.37</v>
      </c>
      <c r="AP2293" s="7">
        <v>3311.21</v>
      </c>
      <c r="AQ2293" s="3">
        <v>2438.16</v>
      </c>
      <c r="DE2293" s="32">
        <v>5128.42</v>
      </c>
      <c r="DF2293" s="32">
        <v>2570.1999999999998</v>
      </c>
      <c r="DG2293" s="32">
        <v>4808.42</v>
      </c>
      <c r="DH2293" s="32">
        <v>2916.47</v>
      </c>
      <c r="HM2293" s="7">
        <v>5115.88</v>
      </c>
      <c r="HN2293" s="3">
        <v>4598.3599999999997</v>
      </c>
      <c r="IQ2293" s="8">
        <v>4478</v>
      </c>
      <c r="IR2293" s="53">
        <v>4561</v>
      </c>
      <c r="IS2293" s="53"/>
      <c r="IT2293" s="73"/>
      <c r="IU2293" s="56"/>
      <c r="IV2293" s="56"/>
      <c r="IW2293" s="56"/>
      <c r="IX2293" s="56"/>
      <c r="IY2293" s="56"/>
      <c r="IZ2293" s="56"/>
      <c r="JA2293" s="56"/>
      <c r="JB2293" s="56"/>
      <c r="JC2293" s="56"/>
      <c r="JD2293" s="56"/>
      <c r="JE2293" s="56"/>
      <c r="JF2293" s="56"/>
      <c r="JG2293" s="56"/>
      <c r="JH2293" s="56"/>
      <c r="JI2293" s="56"/>
      <c r="JJ2293" s="56"/>
      <c r="JK2293" s="56"/>
      <c r="JL2293" s="56"/>
      <c r="JM2293" s="56"/>
      <c r="JN2293" s="56"/>
      <c r="JO2293" s="56"/>
      <c r="JP2293" s="155"/>
      <c r="JQ2293" s="56"/>
      <c r="JR2293" s="56"/>
      <c r="KA2293" s="247">
        <f t="shared" si="238"/>
        <v>5976.72</v>
      </c>
      <c r="KB2293" s="228">
        <f t="shared" si="239"/>
        <v>3746.2</v>
      </c>
      <c r="KC2293" s="246">
        <f t="shared" si="240"/>
        <v>3831.2</v>
      </c>
    </row>
    <row r="2294" spans="1:289" x14ac:dyDescent="0.3">
      <c r="A2294" s="211">
        <v>43682</v>
      </c>
      <c r="B2294" s="31">
        <v>4460</v>
      </c>
      <c r="C2294" s="31">
        <f t="shared" si="241"/>
        <v>4509</v>
      </c>
      <c r="D2294" s="7">
        <v>5331.09</v>
      </c>
      <c r="E2294" s="2">
        <v>2375.92</v>
      </c>
      <c r="H2294" s="2">
        <v>4813.57</v>
      </c>
      <c r="I2294" s="3">
        <v>2919.77</v>
      </c>
      <c r="J2294" s="7">
        <v>5750.7400000000007</v>
      </c>
      <c r="K2294" s="2">
        <v>2860.54</v>
      </c>
      <c r="N2294" s="7">
        <v>5233.22</v>
      </c>
      <c r="O2294" s="3">
        <v>3408.5</v>
      </c>
      <c r="P2294" s="7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7">
        <v>4617.8078999999998</v>
      </c>
      <c r="AJ2294" s="2">
        <f t="shared" si="237"/>
        <v>4252</v>
      </c>
      <c r="AK2294" s="2">
        <v>208</v>
      </c>
      <c r="AL2294" s="7">
        <v>3820.36</v>
      </c>
      <c r="AM2294" s="2">
        <v>1891.31</v>
      </c>
      <c r="AP2294" s="7">
        <v>3302.84</v>
      </c>
      <c r="AQ2294" s="3">
        <v>2431.04</v>
      </c>
      <c r="DE2294" s="32">
        <v>5133.57</v>
      </c>
      <c r="DF2294" s="32">
        <v>2576.5500000000002</v>
      </c>
      <c r="DG2294" s="32">
        <v>4813.57</v>
      </c>
      <c r="DH2294" s="32">
        <v>2922.88</v>
      </c>
      <c r="HM2294" s="7">
        <v>5121.6000000000004</v>
      </c>
      <c r="HN2294" s="3">
        <v>4604.08</v>
      </c>
      <c r="IQ2294" s="8">
        <v>4489</v>
      </c>
      <c r="IR2294" s="53">
        <v>4579</v>
      </c>
      <c r="IS2294" s="53"/>
      <c r="IT2294" s="73"/>
      <c r="IU2294" s="56"/>
      <c r="IV2294" s="56"/>
      <c r="IW2294" s="56"/>
      <c r="IX2294" s="56"/>
      <c r="IY2294" s="56"/>
      <c r="IZ2294" s="56"/>
      <c r="JA2294" s="56"/>
      <c r="JB2294" s="56"/>
      <c r="JC2294" s="56"/>
      <c r="JD2294" s="56"/>
      <c r="JE2294" s="56"/>
      <c r="JF2294" s="56"/>
      <c r="JG2294" s="56"/>
      <c r="JH2294" s="56"/>
      <c r="JI2294" s="56"/>
      <c r="JJ2294" s="56"/>
      <c r="JK2294" s="56"/>
      <c r="JL2294" s="56"/>
      <c r="JM2294" s="56"/>
      <c r="JN2294" s="56"/>
      <c r="JO2294" s="56"/>
      <c r="JP2294" s="155"/>
      <c r="JQ2294" s="56"/>
      <c r="JR2294" s="56"/>
      <c r="KA2294" s="247">
        <f t="shared" si="238"/>
        <v>5980.7400000000007</v>
      </c>
      <c r="KB2294" s="228">
        <f t="shared" si="239"/>
        <v>3746.2</v>
      </c>
      <c r="KC2294" s="246">
        <f t="shared" si="240"/>
        <v>3831.2</v>
      </c>
    </row>
    <row r="2295" spans="1:289" x14ac:dyDescent="0.3">
      <c r="A2295" s="211">
        <v>43683</v>
      </c>
      <c r="B2295" s="31">
        <v>4479</v>
      </c>
      <c r="C2295" s="31">
        <f t="shared" si="241"/>
        <v>4505.9047619047615</v>
      </c>
      <c r="D2295" s="7">
        <v>5383.22</v>
      </c>
      <c r="E2295" s="2">
        <v>2422.14</v>
      </c>
      <c r="H2295" s="2">
        <v>4865.7</v>
      </c>
      <c r="I2295" s="3">
        <v>2966.38</v>
      </c>
      <c r="J2295" s="7">
        <v>5822.26</v>
      </c>
      <c r="K2295" s="2">
        <v>2926.5</v>
      </c>
      <c r="N2295" s="7">
        <v>5304.74</v>
      </c>
      <c r="O2295" s="3">
        <v>3475.02</v>
      </c>
      <c r="P2295" s="7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7">
        <v>4653.6664000000001</v>
      </c>
      <c r="AJ2295" s="2">
        <f t="shared" si="237"/>
        <v>4271</v>
      </c>
      <c r="AK2295" s="2">
        <v>208</v>
      </c>
      <c r="AL2295" s="7">
        <v>3866.89</v>
      </c>
      <c r="AM2295" s="2">
        <v>1932.62</v>
      </c>
      <c r="AP2295" s="7">
        <v>3349.37</v>
      </c>
      <c r="AQ2295" s="3">
        <v>2472.6999999999998</v>
      </c>
      <c r="DE2295" s="32">
        <v>5185.7</v>
      </c>
      <c r="DF2295" s="32">
        <v>2622.77</v>
      </c>
      <c r="DG2295" s="32">
        <v>4865.7</v>
      </c>
      <c r="DH2295" s="32">
        <v>2969.49</v>
      </c>
      <c r="HM2295" s="7">
        <v>5186.7400000000007</v>
      </c>
      <c r="HN2295" s="3">
        <v>4669.22</v>
      </c>
      <c r="IQ2295" s="8">
        <v>4490</v>
      </c>
      <c r="IR2295" s="53">
        <v>4580</v>
      </c>
      <c r="IS2295" s="53"/>
      <c r="IT2295" s="73"/>
      <c r="IU2295" s="56"/>
      <c r="IV2295" s="56"/>
      <c r="IW2295" s="56"/>
      <c r="IX2295" s="56"/>
      <c r="IY2295" s="56"/>
      <c r="IZ2295" s="56"/>
      <c r="JA2295" s="56"/>
      <c r="JB2295" s="56"/>
      <c r="JC2295" s="56"/>
      <c r="JD2295" s="56"/>
      <c r="JE2295" s="56"/>
      <c r="JF2295" s="56"/>
      <c r="JG2295" s="56"/>
      <c r="JH2295" s="56"/>
      <c r="JI2295" s="56"/>
      <c r="JJ2295" s="56"/>
      <c r="JK2295" s="56"/>
      <c r="JL2295" s="56"/>
      <c r="JM2295" s="56"/>
      <c r="JN2295" s="56"/>
      <c r="JO2295" s="56"/>
      <c r="JP2295" s="155"/>
      <c r="JQ2295" s="56"/>
      <c r="JR2295" s="56"/>
      <c r="KA2295" s="247">
        <f t="shared" si="238"/>
        <v>6052.26</v>
      </c>
      <c r="KB2295" s="228">
        <f t="shared" si="239"/>
        <v>3764.63</v>
      </c>
      <c r="KC2295" s="246">
        <f t="shared" si="240"/>
        <v>3848.6800000000003</v>
      </c>
    </row>
    <row r="2296" spans="1:289" x14ac:dyDescent="0.3">
      <c r="A2296" s="211">
        <v>43684</v>
      </c>
      <c r="B2296" s="31">
        <v>4500</v>
      </c>
      <c r="C2296" s="31">
        <f t="shared" si="241"/>
        <v>4503.2857142857147</v>
      </c>
      <c r="D2296" s="7">
        <v>5340.2800000000007</v>
      </c>
      <c r="E2296" s="2">
        <v>2379.71</v>
      </c>
      <c r="H2296" s="2">
        <v>4822.76</v>
      </c>
      <c r="I2296" s="3">
        <v>2923.59</v>
      </c>
      <c r="J2296" s="7">
        <v>5809.89</v>
      </c>
      <c r="K2296" s="2">
        <v>2914.09</v>
      </c>
      <c r="N2296" s="7">
        <v>5292.37</v>
      </c>
      <c r="O2296" s="3">
        <v>3462.51</v>
      </c>
      <c r="P2296" s="7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7">
        <v>4655.9822999999997</v>
      </c>
      <c r="AJ2296" s="2">
        <f t="shared" si="237"/>
        <v>4292</v>
      </c>
      <c r="AK2296" s="2">
        <v>208</v>
      </c>
      <c r="AL2296" s="7">
        <v>3868.99</v>
      </c>
      <c r="AM2296" s="2">
        <v>1934.4</v>
      </c>
      <c r="AP2296" s="7">
        <v>3351.47</v>
      </c>
      <c r="AQ2296" s="3">
        <v>2474.4899999999998</v>
      </c>
      <c r="DE2296" s="32">
        <v>5142.76</v>
      </c>
      <c r="DF2296" s="32">
        <v>2580.34</v>
      </c>
      <c r="DG2296" s="32">
        <v>4822.76</v>
      </c>
      <c r="DH2296" s="32">
        <v>2926.7</v>
      </c>
      <c r="HM2296" s="7">
        <v>5189.09</v>
      </c>
      <c r="HN2296" s="3">
        <v>4671.57</v>
      </c>
      <c r="IQ2296" s="8">
        <v>4487</v>
      </c>
      <c r="IR2296" s="53">
        <v>4580</v>
      </c>
      <c r="IS2296" s="53"/>
      <c r="IT2296" s="73"/>
      <c r="IU2296" s="56"/>
      <c r="IV2296" s="56"/>
      <c r="IW2296" s="56"/>
      <c r="IX2296" s="56"/>
      <c r="IY2296" s="56"/>
      <c r="IZ2296" s="56"/>
      <c r="JA2296" s="56"/>
      <c r="JB2296" s="56"/>
      <c r="JC2296" s="56"/>
      <c r="JD2296" s="56"/>
      <c r="JE2296" s="56"/>
      <c r="JF2296" s="56"/>
      <c r="JG2296" s="56"/>
      <c r="JH2296" s="56"/>
      <c r="JI2296" s="56"/>
      <c r="JJ2296" s="56"/>
      <c r="JK2296" s="56"/>
      <c r="JL2296" s="56"/>
      <c r="JM2296" s="56"/>
      <c r="JN2296" s="56"/>
      <c r="JO2296" s="56"/>
      <c r="JP2296" s="155"/>
      <c r="JQ2296" s="56"/>
      <c r="JR2296" s="56"/>
      <c r="KA2296" s="247">
        <f t="shared" si="238"/>
        <v>6039.89</v>
      </c>
      <c r="KB2296" s="228">
        <f t="shared" si="239"/>
        <v>3785</v>
      </c>
      <c r="KC2296" s="246">
        <f t="shared" si="240"/>
        <v>3868</v>
      </c>
    </row>
    <row r="2297" spans="1:289" x14ac:dyDescent="0.3">
      <c r="A2297" s="211">
        <v>43685</v>
      </c>
      <c r="B2297" s="31">
        <v>4515</v>
      </c>
      <c r="C2297" s="31">
        <f t="shared" si="241"/>
        <v>4501.3809523809523</v>
      </c>
      <c r="D2297" s="7">
        <v>5352.51</v>
      </c>
      <c r="E2297" s="2">
        <v>2390.0700000000002</v>
      </c>
      <c r="H2297" s="2">
        <v>4834.99</v>
      </c>
      <c r="I2297" s="3">
        <v>2934.04</v>
      </c>
      <c r="J2297" s="7">
        <v>5823.6900000000005</v>
      </c>
      <c r="K2297" s="2">
        <v>2926.2400000000002</v>
      </c>
      <c r="N2297" s="7">
        <v>5306.17</v>
      </c>
      <c r="O2297" s="3">
        <v>3474.76</v>
      </c>
      <c r="P2297" s="7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7">
        <v>4667.5617999999995</v>
      </c>
      <c r="AJ2297" s="2">
        <f t="shared" si="237"/>
        <v>4307</v>
      </c>
      <c r="AK2297" s="2">
        <v>208</v>
      </c>
      <c r="AL2297" s="7">
        <v>3879.5</v>
      </c>
      <c r="AM2297" s="2">
        <v>1943.27</v>
      </c>
      <c r="AP2297" s="7">
        <v>3361.98</v>
      </c>
      <c r="AQ2297" s="3">
        <v>2483.44</v>
      </c>
      <c r="DE2297" s="32">
        <v>5154.99</v>
      </c>
      <c r="DF2297" s="32">
        <v>2590.6999999999998</v>
      </c>
      <c r="DG2297" s="32">
        <v>4834.99</v>
      </c>
      <c r="DH2297" s="32">
        <v>2937.15</v>
      </c>
      <c r="HM2297" s="7">
        <v>5200.8200000000006</v>
      </c>
      <c r="HN2297" s="3">
        <v>4683.3</v>
      </c>
      <c r="IQ2297" s="8">
        <v>4522</v>
      </c>
      <c r="IR2297" s="53">
        <v>4620</v>
      </c>
      <c r="IS2297" s="53"/>
      <c r="IT2297" s="73"/>
      <c r="IU2297" s="56"/>
      <c r="IV2297" s="56"/>
      <c r="IW2297" s="56"/>
      <c r="IX2297" s="56"/>
      <c r="IY2297" s="56"/>
      <c r="IZ2297" s="56"/>
      <c r="JA2297" s="56"/>
      <c r="JB2297" s="56"/>
      <c r="JC2297" s="56"/>
      <c r="JD2297" s="56"/>
      <c r="JE2297" s="56"/>
      <c r="JF2297" s="56"/>
      <c r="JG2297" s="56"/>
      <c r="JH2297" s="56"/>
      <c r="JI2297" s="56"/>
      <c r="JJ2297" s="56"/>
      <c r="JK2297" s="56"/>
      <c r="JL2297" s="56"/>
      <c r="JM2297" s="56"/>
      <c r="JN2297" s="56"/>
      <c r="JO2297" s="56"/>
      <c r="JP2297" s="155"/>
      <c r="JQ2297" s="56"/>
      <c r="JR2297" s="56"/>
      <c r="KA2297" s="247">
        <f t="shared" si="238"/>
        <v>6053.6900000000005</v>
      </c>
      <c r="KB2297" s="228">
        <f t="shared" si="239"/>
        <v>3799.55</v>
      </c>
      <c r="KC2297" s="246">
        <f t="shared" si="240"/>
        <v>3881.8</v>
      </c>
    </row>
    <row r="2298" spans="1:289" x14ac:dyDescent="0.3">
      <c r="A2298" s="211">
        <v>43686</v>
      </c>
      <c r="B2298" s="31">
        <v>4515</v>
      </c>
      <c r="C2298" s="31">
        <f t="shared" si="241"/>
        <v>4501.4761904761908</v>
      </c>
      <c r="D2298" s="7">
        <v>5403.8870000000006</v>
      </c>
      <c r="E2298" s="2">
        <v>2433.59</v>
      </c>
      <c r="H2298" s="2">
        <v>4886.37</v>
      </c>
      <c r="I2298" s="3">
        <v>2977.93</v>
      </c>
      <c r="J2298" s="7">
        <v>5881.6600000000008</v>
      </c>
      <c r="K2298" s="2">
        <v>2977.25</v>
      </c>
      <c r="N2298" s="7">
        <v>5364.14</v>
      </c>
      <c r="O2298" s="3">
        <v>3526.21</v>
      </c>
      <c r="P2298" s="7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7">
        <v>4716.1957000000002</v>
      </c>
      <c r="AJ2298" s="2">
        <f t="shared" si="237"/>
        <v>4307</v>
      </c>
      <c r="AK2298" s="2">
        <v>208</v>
      </c>
      <c r="AL2298" s="7">
        <v>3908.2599999999998</v>
      </c>
      <c r="AM2298" s="2">
        <v>1965.44</v>
      </c>
      <c r="AP2298" s="7">
        <v>3390.74</v>
      </c>
      <c r="AQ2298" s="3">
        <v>2505.8000000000002</v>
      </c>
      <c r="DE2298" s="32">
        <v>5206.37</v>
      </c>
      <c r="DF2298" s="32">
        <v>2634.22</v>
      </c>
      <c r="DG2298" s="32">
        <v>4886.37</v>
      </c>
      <c r="DH2298" s="32">
        <v>2981.04</v>
      </c>
      <c r="HM2298" s="7">
        <v>5234.67</v>
      </c>
      <c r="HN2298" s="3">
        <v>4717.1499999999996</v>
      </c>
      <c r="IQ2298" s="8">
        <v>4522</v>
      </c>
      <c r="IR2298" s="53">
        <v>4620</v>
      </c>
      <c r="IS2298" s="53"/>
      <c r="IT2298" s="73"/>
      <c r="IU2298" s="56"/>
      <c r="IV2298" s="56"/>
      <c r="IW2298" s="56"/>
      <c r="IX2298" s="56"/>
      <c r="IY2298" s="56"/>
      <c r="IZ2298" s="56"/>
      <c r="JA2298" s="56"/>
      <c r="JB2298" s="56"/>
      <c r="JC2298" s="56"/>
      <c r="JD2298" s="56"/>
      <c r="JE2298" s="56"/>
      <c r="JF2298" s="56"/>
      <c r="JG2298" s="56"/>
      <c r="JH2298" s="56"/>
      <c r="JI2298" s="56"/>
      <c r="JJ2298" s="56"/>
      <c r="JK2298" s="56"/>
      <c r="JL2298" s="56"/>
      <c r="JM2298" s="56"/>
      <c r="JN2298" s="56"/>
      <c r="JO2298" s="56"/>
      <c r="JP2298" s="155"/>
      <c r="JQ2298" s="56"/>
      <c r="JR2298" s="56"/>
      <c r="KA2298" s="247">
        <f t="shared" si="238"/>
        <v>6111.6600000000008</v>
      </c>
      <c r="KB2298" s="228">
        <f t="shared" si="239"/>
        <v>3799.55</v>
      </c>
      <c r="KC2298" s="246">
        <f t="shared" si="240"/>
        <v>3881.8</v>
      </c>
    </row>
    <row r="2299" spans="1:289" x14ac:dyDescent="0.3">
      <c r="A2299" s="211">
        <v>43689</v>
      </c>
      <c r="B2299" s="31">
        <v>4590</v>
      </c>
      <c r="C2299" s="31">
        <f t="shared" si="241"/>
        <v>4504.5238095238092</v>
      </c>
      <c r="D2299" s="7">
        <v>5426.6600000000008</v>
      </c>
      <c r="E2299" s="2">
        <v>2454.94</v>
      </c>
      <c r="H2299" s="2">
        <v>4909.1400000000003</v>
      </c>
      <c r="I2299" s="3">
        <v>2999.46</v>
      </c>
      <c r="J2299" s="7">
        <v>5859.0700000000006</v>
      </c>
      <c r="K2299" s="2">
        <v>2954.28</v>
      </c>
      <c r="N2299" s="7">
        <v>5341.55</v>
      </c>
      <c r="O2299" s="3">
        <v>3503.04</v>
      </c>
      <c r="P2299" s="7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7">
        <v>4723.1433999999999</v>
      </c>
      <c r="AJ2299" s="2">
        <f t="shared" si="237"/>
        <v>4382</v>
      </c>
      <c r="AK2299" s="2">
        <v>208</v>
      </c>
      <c r="AL2299" s="7">
        <v>3929.97</v>
      </c>
      <c r="AM2299" s="2">
        <v>1985.87</v>
      </c>
      <c r="AP2299" s="7">
        <v>3412.45</v>
      </c>
      <c r="AQ2299" s="3">
        <v>2526.4</v>
      </c>
      <c r="DE2299" s="32">
        <v>5229.1400000000003</v>
      </c>
      <c r="DF2299" s="32">
        <v>2655.57</v>
      </c>
      <c r="DG2299" s="32">
        <v>4909.1400000000003</v>
      </c>
      <c r="DH2299" s="32">
        <v>3002.57</v>
      </c>
      <c r="HM2299" s="7">
        <v>5257.1100000000006</v>
      </c>
      <c r="HN2299" s="3">
        <v>4739.59</v>
      </c>
      <c r="IQ2299" s="8">
        <v>4574</v>
      </c>
      <c r="IR2299" s="53">
        <v>4667</v>
      </c>
      <c r="IS2299" s="53"/>
      <c r="IT2299" s="73"/>
      <c r="IU2299" s="56"/>
      <c r="IV2299" s="56"/>
      <c r="IW2299" s="56"/>
      <c r="IX2299" s="56"/>
      <c r="IY2299" s="56"/>
      <c r="IZ2299" s="56"/>
      <c r="JA2299" s="56"/>
      <c r="JB2299" s="56"/>
      <c r="JC2299" s="56"/>
      <c r="JD2299" s="56"/>
      <c r="JE2299" s="56"/>
      <c r="JF2299" s="56"/>
      <c r="JG2299" s="56"/>
      <c r="JH2299" s="56"/>
      <c r="JI2299" s="56"/>
      <c r="JJ2299" s="56"/>
      <c r="JK2299" s="56"/>
      <c r="JL2299" s="56"/>
      <c r="JM2299" s="56"/>
      <c r="JN2299" s="56"/>
      <c r="JO2299" s="56"/>
      <c r="JP2299" s="155"/>
      <c r="JQ2299" s="56"/>
      <c r="JR2299" s="56"/>
      <c r="KA2299" s="247">
        <f t="shared" si="238"/>
        <v>6089.0700000000006</v>
      </c>
      <c r="KB2299" s="228">
        <f t="shared" si="239"/>
        <v>3872.3</v>
      </c>
      <c r="KC2299" s="246">
        <f t="shared" si="240"/>
        <v>3950.8</v>
      </c>
    </row>
    <row r="2300" spans="1:289" x14ac:dyDescent="0.3">
      <c r="A2300" s="211">
        <v>43690</v>
      </c>
      <c r="B2300" s="31">
        <v>4600</v>
      </c>
      <c r="C2300" s="31">
        <f t="shared" si="241"/>
        <v>4508.333333333333</v>
      </c>
      <c r="D2300" s="7">
        <v>5252.27</v>
      </c>
      <c r="E2300" s="2">
        <v>2288.86</v>
      </c>
      <c r="H2300" s="2">
        <v>4734.75</v>
      </c>
      <c r="I2300" s="3">
        <v>2831.97</v>
      </c>
      <c r="J2300" s="7">
        <v>5772.1200000000008</v>
      </c>
      <c r="K2300" s="2">
        <v>2873.19</v>
      </c>
      <c r="N2300" s="7">
        <v>5254.6</v>
      </c>
      <c r="O2300" s="3">
        <v>3421.26</v>
      </c>
      <c r="P2300" s="7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7">
        <v>4613.1437999999998</v>
      </c>
      <c r="AJ2300" s="2">
        <f t="shared" si="237"/>
        <v>4392</v>
      </c>
      <c r="AK2300" s="2">
        <v>208</v>
      </c>
      <c r="AL2300" s="7">
        <v>3867.86</v>
      </c>
      <c r="AM2300" s="2">
        <v>1929.2800000000002</v>
      </c>
      <c r="AP2300" s="7">
        <v>3350.34</v>
      </c>
      <c r="AQ2300" s="3">
        <v>2469.33</v>
      </c>
      <c r="DE2300" s="32">
        <v>5054.75</v>
      </c>
      <c r="DF2300" s="32">
        <v>2489.4899999999998</v>
      </c>
      <c r="DG2300" s="32">
        <v>4734.75</v>
      </c>
      <c r="DH2300" s="32">
        <v>2835.08</v>
      </c>
      <c r="HM2300" s="7">
        <v>5206.6500000000005</v>
      </c>
      <c r="HN2300" s="3">
        <v>4689.13</v>
      </c>
      <c r="IQ2300" s="8">
        <v>4597</v>
      </c>
      <c r="IR2300" s="53">
        <v>4700</v>
      </c>
      <c r="IS2300" s="53"/>
      <c r="IT2300" s="73"/>
      <c r="IU2300" s="56"/>
      <c r="IV2300" s="56"/>
      <c r="IW2300" s="56"/>
      <c r="IX2300" s="56"/>
      <c r="IY2300" s="56"/>
      <c r="IZ2300" s="56"/>
      <c r="JA2300" s="56"/>
      <c r="JB2300" s="56"/>
      <c r="JC2300" s="56"/>
      <c r="JD2300" s="56"/>
      <c r="JE2300" s="56"/>
      <c r="JF2300" s="56"/>
      <c r="JG2300" s="56"/>
      <c r="JH2300" s="56"/>
      <c r="JI2300" s="56"/>
      <c r="JJ2300" s="56"/>
      <c r="JK2300" s="56"/>
      <c r="JL2300" s="56"/>
      <c r="JM2300" s="56"/>
      <c r="JN2300" s="56"/>
      <c r="JO2300" s="56"/>
      <c r="JP2300" s="155"/>
      <c r="JQ2300" s="56"/>
      <c r="JR2300" s="56"/>
      <c r="KA2300" s="247">
        <f t="shared" si="238"/>
        <v>6002.1200000000008</v>
      </c>
      <c r="KB2300" s="228">
        <f t="shared" si="239"/>
        <v>3882</v>
      </c>
      <c r="KC2300" s="246">
        <f t="shared" si="240"/>
        <v>3960</v>
      </c>
    </row>
    <row r="2301" spans="1:289" x14ac:dyDescent="0.3">
      <c r="A2301" s="211">
        <v>43691</v>
      </c>
      <c r="B2301" s="31">
        <v>4623</v>
      </c>
      <c r="C2301" s="31">
        <f t="shared" si="241"/>
        <v>4512.7619047619046</v>
      </c>
      <c r="D2301" s="7">
        <v>5267.14</v>
      </c>
      <c r="E2301" s="2">
        <v>2294.96</v>
      </c>
      <c r="H2301" s="2">
        <v>4749.62</v>
      </c>
      <c r="I2301" s="3">
        <v>2838.12</v>
      </c>
      <c r="J2301" s="7">
        <v>5827.0300000000007</v>
      </c>
      <c r="K2301" s="2">
        <v>2919.82</v>
      </c>
      <c r="N2301" s="7">
        <v>5309.51</v>
      </c>
      <c r="O2301" s="3">
        <v>3468.29</v>
      </c>
      <c r="P2301" s="7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7">
        <v>4672.0545999999995</v>
      </c>
      <c r="AJ2301" s="2">
        <f t="shared" si="237"/>
        <v>4415</v>
      </c>
      <c r="AK2301" s="2">
        <v>208</v>
      </c>
      <c r="AL2301" s="7">
        <v>3890.92</v>
      </c>
      <c r="AM2301" s="2">
        <v>1944.4299999999998</v>
      </c>
      <c r="AP2301" s="7">
        <v>3373.4</v>
      </c>
      <c r="AQ2301" s="3">
        <v>2484.61</v>
      </c>
      <c r="DE2301" s="32">
        <v>5069.62</v>
      </c>
      <c r="DF2301" s="32">
        <v>2495.59</v>
      </c>
      <c r="DG2301" s="32">
        <v>4749.62</v>
      </c>
      <c r="DH2301" s="32">
        <v>2841.23</v>
      </c>
      <c r="HM2301" s="7">
        <v>5205.1900000000005</v>
      </c>
      <c r="HN2301" s="3">
        <v>4687.67</v>
      </c>
      <c r="IQ2301" s="8">
        <v>4602</v>
      </c>
      <c r="IR2301" s="53">
        <v>4700</v>
      </c>
      <c r="IS2301" s="53"/>
      <c r="IT2301" s="73"/>
      <c r="IU2301" s="56"/>
      <c r="IV2301" s="56"/>
      <c r="IW2301" s="56"/>
      <c r="IX2301" s="56"/>
      <c r="IY2301" s="56"/>
      <c r="IZ2301" s="56"/>
      <c r="JA2301" s="56"/>
      <c r="JB2301" s="56"/>
      <c r="JC2301" s="56"/>
      <c r="JD2301" s="56"/>
      <c r="JE2301" s="56"/>
      <c r="JF2301" s="56"/>
      <c r="JG2301" s="56"/>
      <c r="JH2301" s="56"/>
      <c r="JI2301" s="56"/>
      <c r="JJ2301" s="56"/>
      <c r="JK2301" s="56"/>
      <c r="JL2301" s="56"/>
      <c r="JM2301" s="56"/>
      <c r="JN2301" s="56"/>
      <c r="JO2301" s="56"/>
      <c r="JP2301" s="155"/>
      <c r="JQ2301" s="56"/>
      <c r="JR2301" s="56"/>
      <c r="KA2301" s="247">
        <f t="shared" si="238"/>
        <v>6057.0300000000007</v>
      </c>
      <c r="KB2301" s="228">
        <f t="shared" si="239"/>
        <v>3904.3099999999995</v>
      </c>
      <c r="KC2301" s="246">
        <f t="shared" si="240"/>
        <v>3981.16</v>
      </c>
    </row>
    <row r="2302" spans="1:289" x14ac:dyDescent="0.3">
      <c r="A2302" s="211">
        <v>43692</v>
      </c>
      <c r="B2302" s="31">
        <v>4650</v>
      </c>
      <c r="C2302" s="31">
        <f t="shared" si="241"/>
        <v>4519.4761904761908</v>
      </c>
      <c r="D2302" s="7">
        <v>5236.1400000000003</v>
      </c>
      <c r="E2302" s="2">
        <v>2294.96</v>
      </c>
      <c r="H2302" s="2">
        <v>4718.62</v>
      </c>
      <c r="I2302" s="3">
        <v>2838.12</v>
      </c>
      <c r="J2302" s="7">
        <v>5811.5300000000007</v>
      </c>
      <c r="K2302" s="2">
        <v>2919.82</v>
      </c>
      <c r="N2302" s="7">
        <v>5294.01</v>
      </c>
      <c r="O2302" s="3">
        <v>3468.29</v>
      </c>
      <c r="P2302" s="7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7">
        <v>4638.0676000000003</v>
      </c>
      <c r="AJ2302" s="2">
        <f t="shared" si="237"/>
        <v>4442</v>
      </c>
      <c r="AK2302" s="2">
        <v>208</v>
      </c>
      <c r="AL2302" s="7">
        <v>3859.92</v>
      </c>
      <c r="AM2302" s="2">
        <v>1944.4299999999998</v>
      </c>
      <c r="AP2302" s="7">
        <v>3342.4</v>
      </c>
      <c r="AQ2302" s="3">
        <v>2484.61</v>
      </c>
      <c r="DE2302" s="32">
        <v>5038.62</v>
      </c>
      <c r="DF2302" s="32">
        <v>2495.59</v>
      </c>
      <c r="DG2302" s="32">
        <v>4718.62</v>
      </c>
      <c r="DH2302" s="32">
        <v>2841.23</v>
      </c>
      <c r="HM2302" s="7">
        <v>5189.7300000000005</v>
      </c>
      <c r="HN2302" s="3">
        <v>4672.21</v>
      </c>
      <c r="IQ2302" s="8">
        <v>4639</v>
      </c>
      <c r="IR2302" s="53">
        <v>4749</v>
      </c>
      <c r="IS2302" s="53"/>
      <c r="IT2302" s="73"/>
      <c r="IU2302" s="56"/>
      <c r="IV2302" s="56"/>
      <c r="IW2302" s="56"/>
      <c r="IX2302" s="56"/>
      <c r="IY2302" s="56"/>
      <c r="IZ2302" s="56"/>
      <c r="JA2302" s="56"/>
      <c r="JB2302" s="56"/>
      <c r="JC2302" s="56"/>
      <c r="JD2302" s="56"/>
      <c r="JE2302" s="56"/>
      <c r="JF2302" s="56"/>
      <c r="JG2302" s="56"/>
      <c r="JH2302" s="56"/>
      <c r="JI2302" s="56"/>
      <c r="JJ2302" s="56"/>
      <c r="JK2302" s="56"/>
      <c r="JL2302" s="56"/>
      <c r="JM2302" s="56"/>
      <c r="JN2302" s="56"/>
      <c r="JO2302" s="56"/>
      <c r="JP2302" s="155"/>
      <c r="JQ2302" s="56"/>
      <c r="JR2302" s="56"/>
      <c r="KA2302" s="247">
        <f t="shared" si="238"/>
        <v>6041.5300000000007</v>
      </c>
      <c r="KB2302" s="228">
        <f t="shared" si="239"/>
        <v>3930.5</v>
      </c>
      <c r="KC2302" s="246">
        <f t="shared" si="240"/>
        <v>4006</v>
      </c>
    </row>
    <row r="2303" spans="1:289" x14ac:dyDescent="0.3">
      <c r="A2303" s="211">
        <v>43693</v>
      </c>
      <c r="B2303" s="31">
        <v>4717</v>
      </c>
      <c r="C2303" s="31">
        <f t="shared" si="241"/>
        <v>4530.2857142857147</v>
      </c>
      <c r="D2303" s="7">
        <v>5243.88</v>
      </c>
      <c r="E2303" s="2">
        <v>2305.61</v>
      </c>
      <c r="H2303" s="2">
        <v>4726.3599999999997</v>
      </c>
      <c r="I2303" s="3">
        <v>2848.86</v>
      </c>
      <c r="J2303" s="7">
        <v>5769.1900000000005</v>
      </c>
      <c r="K2303" s="2">
        <v>2880.98</v>
      </c>
      <c r="N2303" s="7">
        <v>5251.67</v>
      </c>
      <c r="O2303" s="3">
        <v>3429.12</v>
      </c>
      <c r="P2303" s="7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7">
        <v>4649.3966</v>
      </c>
      <c r="AJ2303" s="2">
        <f t="shared" si="237"/>
        <v>4509</v>
      </c>
      <c r="AK2303" s="2">
        <v>208</v>
      </c>
      <c r="AL2303" s="7">
        <v>3824.06</v>
      </c>
      <c r="AM2303" s="2">
        <v>1911.94</v>
      </c>
      <c r="AP2303" s="7">
        <v>3306.54</v>
      </c>
      <c r="AQ2303" s="3">
        <v>2451.84</v>
      </c>
      <c r="DE2303" s="32">
        <v>5046.3599999999997</v>
      </c>
      <c r="DF2303" s="32">
        <v>2506.2399999999998</v>
      </c>
      <c r="DG2303" s="32">
        <v>4726.3599999999997</v>
      </c>
      <c r="DH2303" s="32">
        <v>2851.97</v>
      </c>
      <c r="HM2303" s="7">
        <v>5151.4400000000005</v>
      </c>
      <c r="HN2303" s="3">
        <v>4633.92</v>
      </c>
      <c r="IQ2303" s="8">
        <v>4643</v>
      </c>
      <c r="IR2303" s="53">
        <v>4762</v>
      </c>
      <c r="IS2303" s="53"/>
      <c r="IT2303" s="73"/>
      <c r="IU2303" s="56"/>
      <c r="IV2303" s="56"/>
      <c r="IW2303" s="56"/>
      <c r="IX2303" s="56"/>
      <c r="IY2303" s="56"/>
      <c r="IZ2303" s="56"/>
      <c r="JA2303" s="56"/>
      <c r="JB2303" s="56"/>
      <c r="JC2303" s="56"/>
      <c r="JD2303" s="56"/>
      <c r="JE2303" s="56"/>
      <c r="JF2303" s="56"/>
      <c r="JG2303" s="56"/>
      <c r="JH2303" s="56"/>
      <c r="JI2303" s="56"/>
      <c r="JJ2303" s="56"/>
      <c r="JK2303" s="56"/>
      <c r="JL2303" s="56"/>
      <c r="JM2303" s="56"/>
      <c r="JN2303" s="56"/>
      <c r="JO2303" s="56"/>
      <c r="JP2303" s="155"/>
      <c r="JQ2303" s="56"/>
      <c r="JR2303" s="56"/>
      <c r="KA2303" s="247">
        <f t="shared" si="238"/>
        <v>5999.1900000000005</v>
      </c>
      <c r="KB2303" s="228">
        <f t="shared" si="239"/>
        <v>3995.49</v>
      </c>
      <c r="KC2303" s="246">
        <f t="shared" si="240"/>
        <v>4067.6400000000003</v>
      </c>
    </row>
    <row r="2304" spans="1:289" x14ac:dyDescent="0.3">
      <c r="A2304" s="211">
        <v>43696</v>
      </c>
      <c r="B2304" s="31">
        <v>4709</v>
      </c>
      <c r="C2304" s="31">
        <f t="shared" si="241"/>
        <v>4540.2380952380954</v>
      </c>
      <c r="D2304" s="7">
        <v>5338.92</v>
      </c>
      <c r="E2304" s="2">
        <v>2394.5</v>
      </c>
      <c r="H2304" s="2">
        <v>4821.3999999999996</v>
      </c>
      <c r="I2304" s="3">
        <v>2938.5</v>
      </c>
      <c r="J2304" s="7">
        <v>5791.1100000000006</v>
      </c>
      <c r="K2304" s="2">
        <v>2898.7400000000002</v>
      </c>
      <c r="N2304" s="7">
        <v>5273.59</v>
      </c>
      <c r="O2304" s="3">
        <v>3447.03</v>
      </c>
      <c r="P2304" s="7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7">
        <v>4681.1178</v>
      </c>
      <c r="AJ2304" s="2">
        <f t="shared" si="237"/>
        <v>4501</v>
      </c>
      <c r="AK2304" s="2">
        <v>208</v>
      </c>
      <c r="AL2304" s="7">
        <v>3852.5099999999998</v>
      </c>
      <c r="AM2304" s="2">
        <v>1936.0900000000001</v>
      </c>
      <c r="AP2304" s="7">
        <v>3334.99</v>
      </c>
      <c r="AQ2304" s="3">
        <v>2476.1999999999998</v>
      </c>
      <c r="DE2304" s="32">
        <v>5141.3999999999996</v>
      </c>
      <c r="DF2304" s="32">
        <v>2595.13</v>
      </c>
      <c r="DG2304" s="32">
        <v>4821.3999999999996</v>
      </c>
      <c r="DH2304" s="32">
        <v>2941.61</v>
      </c>
      <c r="HM2304" s="7">
        <v>5198.8700000000008</v>
      </c>
      <c r="HN2304" s="3">
        <v>4681.3500000000004</v>
      </c>
      <c r="IQ2304" s="8">
        <v>4643</v>
      </c>
      <c r="IR2304" s="53">
        <v>4762</v>
      </c>
      <c r="IT2304" s="75"/>
      <c r="KA2304" s="247">
        <f t="shared" si="238"/>
        <v>6021.1100000000006</v>
      </c>
      <c r="KB2304" s="228">
        <f t="shared" si="239"/>
        <v>3987.7299999999996</v>
      </c>
      <c r="KC2304" s="246">
        <f t="shared" si="240"/>
        <v>4060.2799999999997</v>
      </c>
    </row>
    <row r="2305" spans="1:289" x14ac:dyDescent="0.3">
      <c r="A2305" s="211">
        <v>43697</v>
      </c>
      <c r="B2305" s="31">
        <v>4710</v>
      </c>
      <c r="C2305" s="31">
        <f t="shared" si="241"/>
        <v>4550.1428571428569</v>
      </c>
      <c r="D2305" s="7">
        <v>5306.77</v>
      </c>
      <c r="E2305" s="2">
        <v>2365.13</v>
      </c>
      <c r="H2305" s="2">
        <v>4789.25</v>
      </c>
      <c r="I2305" s="3">
        <v>2908.88</v>
      </c>
      <c r="J2305" s="7">
        <v>5772.43</v>
      </c>
      <c r="K2305" s="2">
        <v>2882.29</v>
      </c>
      <c r="N2305" s="7">
        <v>5254.91</v>
      </c>
      <c r="O2305" s="3">
        <v>3430.44</v>
      </c>
      <c r="P2305" s="7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7">
        <v>4649.8672000000006</v>
      </c>
      <c r="AJ2305" s="2">
        <f t="shared" si="237"/>
        <v>4502</v>
      </c>
      <c r="AK2305" s="2">
        <v>208</v>
      </c>
      <c r="AL2305" s="7">
        <v>3838.28</v>
      </c>
      <c r="AM2305" s="2">
        <v>1924.0100000000002</v>
      </c>
      <c r="AP2305" s="7">
        <v>3320.76</v>
      </c>
      <c r="AQ2305" s="3">
        <v>2464.02</v>
      </c>
      <c r="DE2305" s="32">
        <v>5109.25</v>
      </c>
      <c r="DF2305" s="32">
        <v>2565.7600000000002</v>
      </c>
      <c r="DG2305" s="32">
        <v>4789.25</v>
      </c>
      <c r="DH2305" s="32">
        <v>2911.99</v>
      </c>
      <c r="HM2305" s="7">
        <v>5167.3600000000006</v>
      </c>
      <c r="HN2305" s="3">
        <v>4649.84</v>
      </c>
      <c r="IQ2305" s="8">
        <v>4693</v>
      </c>
      <c r="IR2305" s="53">
        <v>4802</v>
      </c>
      <c r="IT2305" s="75"/>
      <c r="KA2305" s="247">
        <f t="shared" si="238"/>
        <v>6002.43</v>
      </c>
      <c r="KB2305" s="228">
        <f t="shared" si="239"/>
        <v>3988.7</v>
      </c>
      <c r="KC2305" s="246">
        <f t="shared" si="240"/>
        <v>4061.2</v>
      </c>
    </row>
    <row r="2306" spans="1:289" x14ac:dyDescent="0.3">
      <c r="A2306" s="211">
        <v>43698</v>
      </c>
      <c r="B2306" s="31">
        <v>4611</v>
      </c>
      <c r="C2306" s="31">
        <f t="shared" si="241"/>
        <v>4555.2380952380954</v>
      </c>
      <c r="D2306" s="7">
        <v>5252.2800000000007</v>
      </c>
      <c r="E2306" s="2">
        <v>2314.77</v>
      </c>
      <c r="H2306" s="2">
        <v>4734.76</v>
      </c>
      <c r="I2306" s="3">
        <v>2858.1</v>
      </c>
      <c r="J2306" s="7">
        <v>5730.3200000000006</v>
      </c>
      <c r="K2306" s="2">
        <v>2843.68</v>
      </c>
      <c r="N2306" s="7">
        <v>5212.8</v>
      </c>
      <c r="O2306" s="3">
        <v>3391.5</v>
      </c>
      <c r="P2306" s="7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7">
        <v>4627.3091999999997</v>
      </c>
      <c r="AJ2306" s="2">
        <f t="shared" si="237"/>
        <v>4403</v>
      </c>
      <c r="AK2306" s="2">
        <v>208</v>
      </c>
      <c r="AL2306" s="7">
        <v>3817.96</v>
      </c>
      <c r="AM2306" s="2">
        <v>1906.7600000000002</v>
      </c>
      <c r="AP2306" s="7">
        <v>3300.44</v>
      </c>
      <c r="AQ2306" s="3">
        <v>2446.62</v>
      </c>
      <c r="DE2306" s="32">
        <v>5054.76</v>
      </c>
      <c r="DF2306" s="32">
        <v>2515.4</v>
      </c>
      <c r="DG2306" s="32">
        <v>4734.76</v>
      </c>
      <c r="DH2306" s="32">
        <v>2861.21</v>
      </c>
      <c r="HM2306" s="7">
        <v>5129.2000000000007</v>
      </c>
      <c r="HN2306" s="3">
        <v>4611.68</v>
      </c>
      <c r="IQ2306" s="8">
        <v>4660</v>
      </c>
      <c r="IR2306" s="53">
        <v>4781</v>
      </c>
      <c r="IT2306" s="76">
        <v>4798</v>
      </c>
      <c r="IU2306" s="77"/>
      <c r="IV2306" s="77"/>
      <c r="IW2306" s="77"/>
      <c r="IX2306" s="77"/>
      <c r="IY2306" s="77"/>
      <c r="IZ2306" s="77"/>
      <c r="JA2306" s="77"/>
      <c r="JB2306" s="77"/>
      <c r="JC2306" s="77"/>
      <c r="JD2306" s="77"/>
      <c r="JE2306" s="77"/>
      <c r="JF2306" s="77"/>
      <c r="JG2306" s="77"/>
      <c r="JH2306" s="77"/>
      <c r="JI2306" s="77"/>
      <c r="JJ2306" s="77"/>
      <c r="JK2306" s="77"/>
      <c r="JL2306" s="77"/>
      <c r="JM2306" s="77"/>
      <c r="JN2306" s="77"/>
      <c r="JO2306" s="77"/>
      <c r="JP2306" s="164"/>
      <c r="JQ2306" s="77"/>
      <c r="JR2306" s="77"/>
      <c r="KA2306" s="247">
        <f t="shared" si="238"/>
        <v>5960.3200000000006</v>
      </c>
      <c r="KB2306" s="228">
        <f t="shared" si="239"/>
        <v>3892.67</v>
      </c>
      <c r="KC2306" s="246">
        <f t="shared" si="240"/>
        <v>3970.12</v>
      </c>
    </row>
    <row r="2307" spans="1:289" x14ac:dyDescent="0.3">
      <c r="A2307" s="211">
        <v>43699</v>
      </c>
      <c r="B2307" s="31">
        <v>4619</v>
      </c>
      <c r="C2307" s="31">
        <f t="shared" si="241"/>
        <v>4560.7619047619046</v>
      </c>
      <c r="D2307" s="7">
        <v>5247.59</v>
      </c>
      <c r="E2307" s="2">
        <v>2310.79</v>
      </c>
      <c r="H2307" s="2">
        <v>4730.07</v>
      </c>
      <c r="I2307" s="3">
        <v>2854.08</v>
      </c>
      <c r="J2307" s="7">
        <v>5709.56</v>
      </c>
      <c r="K2307" s="2">
        <v>2808.82</v>
      </c>
      <c r="N2307" s="7">
        <v>5192.04</v>
      </c>
      <c r="O2307" s="3">
        <v>3356.34</v>
      </c>
      <c r="P2307" s="7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7">
        <v>4622.7975999999999</v>
      </c>
      <c r="AJ2307" s="2">
        <f t="shared" si="237"/>
        <v>4411</v>
      </c>
      <c r="AK2307" s="2">
        <v>208</v>
      </c>
      <c r="AL2307" s="7">
        <v>3783.11</v>
      </c>
      <c r="AM2307" s="2">
        <v>1873.13</v>
      </c>
      <c r="AP2307" s="7">
        <v>3265.59</v>
      </c>
      <c r="AQ2307" s="3">
        <v>2412.6999999999998</v>
      </c>
      <c r="DE2307" s="32">
        <v>5050.07</v>
      </c>
      <c r="DF2307" s="32">
        <v>2511.42</v>
      </c>
      <c r="DG2307" s="32">
        <v>4730.07</v>
      </c>
      <c r="DH2307" s="32">
        <v>2857.19</v>
      </c>
      <c r="HM2307" s="7">
        <v>5109.2700000000004</v>
      </c>
      <c r="HN2307" s="3">
        <v>4591.75</v>
      </c>
      <c r="IQ2307" s="8">
        <v>4679</v>
      </c>
      <c r="IR2307" s="53">
        <v>4782</v>
      </c>
      <c r="IS2307" s="77">
        <v>4800</v>
      </c>
      <c r="IT2307" s="76">
        <v>4845</v>
      </c>
      <c r="IU2307" s="77"/>
      <c r="IV2307" s="77"/>
      <c r="IW2307" s="77"/>
      <c r="IX2307" s="77"/>
      <c r="IY2307" s="77"/>
      <c r="IZ2307" s="77"/>
      <c r="JA2307" s="77"/>
      <c r="JB2307" s="77"/>
      <c r="JC2307" s="77"/>
      <c r="JD2307" s="77"/>
      <c r="JE2307" s="77"/>
      <c r="JF2307" s="77"/>
      <c r="JG2307" s="77"/>
      <c r="JH2307" s="77"/>
      <c r="JI2307" s="77"/>
      <c r="JJ2307" s="77"/>
      <c r="JK2307" s="77"/>
      <c r="JL2307" s="77"/>
      <c r="JM2307" s="77"/>
      <c r="JN2307" s="77"/>
      <c r="JO2307" s="77"/>
      <c r="JP2307" s="164"/>
      <c r="JQ2307" s="77"/>
      <c r="JR2307" s="77"/>
      <c r="KA2307" s="247">
        <f t="shared" si="238"/>
        <v>5939.56</v>
      </c>
      <c r="KB2307" s="228">
        <f t="shared" si="239"/>
        <v>3900.4300000000003</v>
      </c>
      <c r="KC2307" s="246">
        <f t="shared" si="240"/>
        <v>3977.4800000000005</v>
      </c>
    </row>
    <row r="2308" spans="1:289" x14ac:dyDescent="0.3">
      <c r="A2308" s="211">
        <v>43700</v>
      </c>
      <c r="B2308" s="31">
        <v>4624</v>
      </c>
      <c r="C2308" s="31">
        <f t="shared" si="241"/>
        <v>4565.7142857142853</v>
      </c>
      <c r="D2308" s="7">
        <v>5304.4100000000008</v>
      </c>
      <c r="E2308" s="2">
        <v>2363.11</v>
      </c>
      <c r="H2308" s="2">
        <v>4786.8900000000003</v>
      </c>
      <c r="I2308" s="3">
        <v>2906.85</v>
      </c>
      <c r="J2308" s="7">
        <v>5738.7000000000007</v>
      </c>
      <c r="K2308" s="2">
        <v>2834.34</v>
      </c>
      <c r="N2308" s="7">
        <v>5221.18</v>
      </c>
      <c r="O2308" s="3">
        <v>3382.08</v>
      </c>
      <c r="P2308" s="7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7">
        <v>4647.6113999999998</v>
      </c>
      <c r="AJ2308" s="2">
        <f t="shared" si="237"/>
        <v>4416</v>
      </c>
      <c r="AK2308" s="2">
        <v>208</v>
      </c>
      <c r="AL2308" s="7">
        <v>3820.74</v>
      </c>
      <c r="AM2308" s="2">
        <v>1907.0900000000001</v>
      </c>
      <c r="AP2308" s="7">
        <v>3303.22</v>
      </c>
      <c r="AQ2308" s="3">
        <v>2446.9499999999998</v>
      </c>
      <c r="DE2308" s="32">
        <v>5106.8900000000003</v>
      </c>
      <c r="DF2308" s="32">
        <v>2563.7399999999998</v>
      </c>
      <c r="DG2308" s="32">
        <v>4786.8900000000003</v>
      </c>
      <c r="DH2308" s="32">
        <v>2909.96</v>
      </c>
      <c r="HM2308" s="7">
        <v>5134.0800000000008</v>
      </c>
      <c r="HN2308" s="3">
        <v>4616.5600000000004</v>
      </c>
      <c r="IQ2308" s="8">
        <v>4680</v>
      </c>
      <c r="IR2308" s="53">
        <v>4782</v>
      </c>
      <c r="IS2308" s="77">
        <v>4835</v>
      </c>
      <c r="IT2308" s="76">
        <v>4845</v>
      </c>
      <c r="IU2308" s="77"/>
      <c r="IV2308" s="77"/>
      <c r="IW2308" s="77"/>
      <c r="IX2308" s="77"/>
      <c r="IY2308" s="77"/>
      <c r="IZ2308" s="77"/>
      <c r="JA2308" s="77"/>
      <c r="JB2308" s="77"/>
      <c r="JC2308" s="77"/>
      <c r="JD2308" s="77"/>
      <c r="JE2308" s="77"/>
      <c r="JF2308" s="77"/>
      <c r="JG2308" s="77"/>
      <c r="JH2308" s="77"/>
      <c r="JI2308" s="77"/>
      <c r="JJ2308" s="77"/>
      <c r="JK2308" s="77"/>
      <c r="JL2308" s="77"/>
      <c r="JM2308" s="77"/>
      <c r="JN2308" s="77"/>
      <c r="JO2308" s="77"/>
      <c r="JP2308" s="164"/>
      <c r="JQ2308" s="77"/>
      <c r="JR2308" s="77"/>
      <c r="KA2308" s="247">
        <f t="shared" si="238"/>
        <v>5968.7000000000007</v>
      </c>
      <c r="KB2308" s="228">
        <f t="shared" si="239"/>
        <v>3905.2799999999997</v>
      </c>
      <c r="KC2308" s="246">
        <f t="shared" si="240"/>
        <v>3982.08</v>
      </c>
    </row>
    <row r="2309" spans="1:289" x14ac:dyDescent="0.3">
      <c r="A2309" s="211">
        <v>43703</v>
      </c>
      <c r="B2309" s="31">
        <v>4650</v>
      </c>
      <c r="C2309" s="31">
        <f t="shared" si="241"/>
        <v>4572.6190476190477</v>
      </c>
      <c r="D2309" s="7">
        <v>5290.21</v>
      </c>
      <c r="E2309" s="2">
        <v>2351.04</v>
      </c>
      <c r="H2309" s="2">
        <v>4772.6899999999996</v>
      </c>
      <c r="I2309" s="3">
        <v>2894.67</v>
      </c>
      <c r="J2309" s="7">
        <v>5722.8</v>
      </c>
      <c r="K2309" s="2">
        <v>2820.42</v>
      </c>
      <c r="N2309" s="7">
        <v>5205.28</v>
      </c>
      <c r="O2309" s="3">
        <v>3368.04</v>
      </c>
      <c r="P2309" s="7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7">
        <v>4634.0766000000003</v>
      </c>
      <c r="AJ2309" s="2">
        <f t="shared" si="237"/>
        <v>4442</v>
      </c>
      <c r="AK2309" s="2">
        <v>208</v>
      </c>
      <c r="AL2309" s="7">
        <v>3808.61</v>
      </c>
      <c r="AM2309" s="2">
        <v>1896.79</v>
      </c>
      <c r="AP2309" s="7">
        <v>3291.09</v>
      </c>
      <c r="AQ2309" s="3">
        <v>2436.5700000000002</v>
      </c>
      <c r="DE2309" s="32">
        <v>5092.6899999999996</v>
      </c>
      <c r="DF2309" s="32">
        <v>2551.67</v>
      </c>
      <c r="DG2309" s="32">
        <v>4772.6899999999996</v>
      </c>
      <c r="DH2309" s="32">
        <v>2897.78</v>
      </c>
      <c r="HM2309" s="7">
        <v>5120.55</v>
      </c>
      <c r="HN2309" s="3">
        <v>4603.03</v>
      </c>
      <c r="IQ2309" s="8">
        <v>4680</v>
      </c>
      <c r="IR2309" s="53">
        <v>4785</v>
      </c>
      <c r="IS2309" s="77">
        <v>4835</v>
      </c>
      <c r="IT2309" s="76">
        <v>4845</v>
      </c>
      <c r="IU2309" s="77"/>
      <c r="IV2309" s="77"/>
      <c r="IW2309" s="77"/>
      <c r="IX2309" s="77"/>
      <c r="IY2309" s="77"/>
      <c r="IZ2309" s="77"/>
      <c r="JA2309" s="77"/>
      <c r="JB2309" s="77"/>
      <c r="JC2309" s="77"/>
      <c r="JD2309" s="77"/>
      <c r="JE2309" s="77"/>
      <c r="JF2309" s="77"/>
      <c r="JG2309" s="77"/>
      <c r="JH2309" s="77"/>
      <c r="JI2309" s="77"/>
      <c r="JJ2309" s="77"/>
      <c r="JK2309" s="77"/>
      <c r="JL2309" s="77"/>
      <c r="JM2309" s="77"/>
      <c r="JN2309" s="77"/>
      <c r="JO2309" s="77"/>
      <c r="JP2309" s="164"/>
      <c r="JQ2309" s="77"/>
      <c r="JR2309" s="77"/>
      <c r="KA2309" s="247">
        <f t="shared" si="238"/>
        <v>5952.8</v>
      </c>
      <c r="KB2309" s="228">
        <f t="shared" si="239"/>
        <v>3930.5</v>
      </c>
      <c r="KC2309" s="246">
        <f t="shared" si="240"/>
        <v>4006</v>
      </c>
    </row>
    <row r="2310" spans="1:289" x14ac:dyDescent="0.3">
      <c r="A2310" s="211">
        <v>43704</v>
      </c>
      <c r="B2310" s="31">
        <v>4665</v>
      </c>
      <c r="C2310" s="31">
        <f t="shared" si="241"/>
        <v>4580.2380952380954</v>
      </c>
      <c r="D2310" s="7">
        <v>5284.1900000000005</v>
      </c>
      <c r="E2310" s="2">
        <v>2343.91</v>
      </c>
      <c r="H2310" s="2">
        <v>4766.67</v>
      </c>
      <c r="I2310" s="3">
        <v>2887.48</v>
      </c>
      <c r="J2310" s="7">
        <v>5702.43</v>
      </c>
      <c r="K2310" s="2">
        <v>2799.34</v>
      </c>
      <c r="N2310" s="7">
        <v>5184.91</v>
      </c>
      <c r="O2310" s="3">
        <v>3346.78</v>
      </c>
      <c r="P2310" s="7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7">
        <v>4611.9367000000002</v>
      </c>
      <c r="AJ2310" s="2">
        <f t="shared" si="237"/>
        <v>4457</v>
      </c>
      <c r="AK2310" s="2">
        <v>208</v>
      </c>
      <c r="AL2310" s="7">
        <v>3832.18</v>
      </c>
      <c r="AM2310" s="2">
        <v>1918.8400000000001</v>
      </c>
      <c r="AP2310" s="7">
        <v>3314.66</v>
      </c>
      <c r="AQ2310" s="3">
        <v>2458.8000000000002</v>
      </c>
      <c r="DE2310" s="32">
        <v>5086.67</v>
      </c>
      <c r="DF2310" s="32">
        <v>2544.54</v>
      </c>
      <c r="DG2310" s="32">
        <v>4766.67</v>
      </c>
      <c r="DH2310" s="32">
        <v>2890.59</v>
      </c>
      <c r="HM2310" s="7">
        <v>5145.05</v>
      </c>
      <c r="HN2310" s="3">
        <v>4627.53</v>
      </c>
      <c r="IQ2310" s="8">
        <v>4667</v>
      </c>
      <c r="IR2310" s="53">
        <v>4777</v>
      </c>
      <c r="IS2310" s="77">
        <v>4835</v>
      </c>
      <c r="IT2310" s="76">
        <v>4845</v>
      </c>
      <c r="IU2310" s="77"/>
      <c r="IV2310" s="77"/>
      <c r="IW2310" s="77"/>
      <c r="IX2310" s="77"/>
      <c r="IY2310" s="77"/>
      <c r="IZ2310" s="77"/>
      <c r="JA2310" s="77"/>
      <c r="JB2310" s="77"/>
      <c r="JC2310" s="77"/>
      <c r="JD2310" s="77"/>
      <c r="JE2310" s="77"/>
      <c r="JF2310" s="77"/>
      <c r="JG2310" s="77"/>
      <c r="JH2310" s="77"/>
      <c r="JI2310" s="77"/>
      <c r="JJ2310" s="77"/>
      <c r="JK2310" s="77"/>
      <c r="JL2310" s="77"/>
      <c r="JM2310" s="77"/>
      <c r="JN2310" s="77"/>
      <c r="JO2310" s="77"/>
      <c r="JP2310" s="164"/>
      <c r="JQ2310" s="77"/>
      <c r="JR2310" s="77"/>
      <c r="KA2310" s="247">
        <f t="shared" si="238"/>
        <v>5932.43</v>
      </c>
      <c r="KB2310" s="228">
        <f t="shared" si="239"/>
        <v>3945.05</v>
      </c>
      <c r="KC2310" s="246">
        <f t="shared" si="240"/>
        <v>4019.8</v>
      </c>
    </row>
    <row r="2311" spans="1:289" x14ac:dyDescent="0.3">
      <c r="A2311" s="211">
        <v>43705</v>
      </c>
      <c r="B2311" s="31">
        <v>4698</v>
      </c>
      <c r="C2311" s="31">
        <f t="shared" si="241"/>
        <v>4588.5714285714284</v>
      </c>
      <c r="D2311" s="7">
        <v>5320.97</v>
      </c>
      <c r="E2311" s="2">
        <v>2377.1999999999998</v>
      </c>
      <c r="H2311" s="2">
        <v>4803.45</v>
      </c>
      <c r="I2311" s="3">
        <v>2921.06</v>
      </c>
      <c r="J2311" s="7">
        <v>5694.9400000000005</v>
      </c>
      <c r="K2311" s="2">
        <v>2789.5</v>
      </c>
      <c r="N2311" s="7">
        <v>5177.42</v>
      </c>
      <c r="O2311" s="3">
        <v>3336.86</v>
      </c>
      <c r="P2311" s="7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7">
        <v>4632.058</v>
      </c>
      <c r="AJ2311" s="2">
        <f t="shared" si="237"/>
        <v>4490</v>
      </c>
      <c r="AK2311" s="2">
        <v>208</v>
      </c>
      <c r="AL2311" s="7">
        <v>3850.47</v>
      </c>
      <c r="AM2311" s="2">
        <v>1934.37</v>
      </c>
      <c r="AP2311" s="7">
        <v>3332.95</v>
      </c>
      <c r="AQ2311" s="3">
        <v>2474.46</v>
      </c>
      <c r="DE2311" s="32">
        <v>5123.45</v>
      </c>
      <c r="DF2311" s="32">
        <v>2577.83</v>
      </c>
      <c r="DG2311" s="32">
        <v>4803.45</v>
      </c>
      <c r="DH2311" s="32">
        <v>2924.17</v>
      </c>
      <c r="HM2311" s="7">
        <v>5165.4400000000005</v>
      </c>
      <c r="HN2311" s="3">
        <v>4647.92</v>
      </c>
      <c r="IQ2311" s="8">
        <v>4677</v>
      </c>
      <c r="IR2311" s="53">
        <v>4782</v>
      </c>
      <c r="IS2311" s="77">
        <v>4835</v>
      </c>
      <c r="IT2311" s="76">
        <v>4845</v>
      </c>
      <c r="IU2311" s="77"/>
      <c r="IV2311" s="77"/>
      <c r="IW2311" s="77"/>
      <c r="IX2311" s="77"/>
      <c r="IY2311" s="77"/>
      <c r="IZ2311" s="77"/>
      <c r="JA2311" s="77"/>
      <c r="JB2311" s="77"/>
      <c r="JC2311" s="77"/>
      <c r="JD2311" s="77"/>
      <c r="JE2311" s="77"/>
      <c r="JF2311" s="77"/>
      <c r="JG2311" s="77"/>
      <c r="JH2311" s="77"/>
      <c r="JI2311" s="77"/>
      <c r="JJ2311" s="77"/>
      <c r="JK2311" s="77"/>
      <c r="JL2311" s="77"/>
      <c r="JM2311" s="77"/>
      <c r="JN2311" s="77"/>
      <c r="JO2311" s="77"/>
      <c r="JP2311" s="164"/>
      <c r="JQ2311" s="77"/>
      <c r="JR2311" s="77"/>
      <c r="KA2311" s="247">
        <f t="shared" si="238"/>
        <v>5924.9400000000005</v>
      </c>
      <c r="KB2311" s="228">
        <f t="shared" si="239"/>
        <v>3977.0599999999995</v>
      </c>
      <c r="KC2311" s="246">
        <f t="shared" si="240"/>
        <v>4050.16</v>
      </c>
    </row>
    <row r="2312" spans="1:289" x14ac:dyDescent="0.3">
      <c r="A2312" s="211">
        <v>43706</v>
      </c>
      <c r="B2312" s="31">
        <v>4665</v>
      </c>
      <c r="C2312" s="31">
        <f t="shared" si="241"/>
        <v>4597</v>
      </c>
      <c r="D2312" s="7">
        <v>5337.71</v>
      </c>
      <c r="E2312" s="2">
        <v>2365.13</v>
      </c>
      <c r="H2312" s="2">
        <v>4820.1899999999996</v>
      </c>
      <c r="I2312" s="3">
        <v>2908.88</v>
      </c>
      <c r="J2312" s="7">
        <v>5694.76</v>
      </c>
      <c r="K2312" s="2">
        <v>2775.82</v>
      </c>
      <c r="N2312" s="7">
        <v>5177.24</v>
      </c>
      <c r="O2312" s="3">
        <v>3323.06</v>
      </c>
      <c r="P2312" s="7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7">
        <v>4618.6437999999998</v>
      </c>
      <c r="AJ2312" s="2">
        <f t="shared" ref="AJ2312:AJ2334" si="242">B2312-AK2312</f>
        <v>4457</v>
      </c>
      <c r="AK2312" s="2">
        <v>208</v>
      </c>
      <c r="AL2312" s="7">
        <v>3853.75</v>
      </c>
      <c r="AM2312" s="2">
        <v>1924.0100000000002</v>
      </c>
      <c r="AP2312" s="7">
        <v>3336.23</v>
      </c>
      <c r="AQ2312" s="3">
        <v>2464.02</v>
      </c>
      <c r="DE2312" s="32">
        <v>5140.1899999999996</v>
      </c>
      <c r="DF2312" s="32">
        <v>2565.7600000000002</v>
      </c>
      <c r="DG2312" s="32">
        <v>4820.1899999999996</v>
      </c>
      <c r="DH2312" s="32">
        <v>2911.99</v>
      </c>
      <c r="HM2312" s="7">
        <v>5136.2900000000009</v>
      </c>
      <c r="HN2312" s="3">
        <v>4618.7700000000004</v>
      </c>
      <c r="IQ2312" s="8">
        <v>4678</v>
      </c>
      <c r="IR2312" s="53">
        <v>4790</v>
      </c>
      <c r="IS2312" s="77">
        <v>4835</v>
      </c>
      <c r="IT2312" s="76">
        <v>4840</v>
      </c>
      <c r="IU2312" s="77"/>
      <c r="IV2312" s="77"/>
      <c r="IW2312" s="77"/>
      <c r="IX2312" s="77"/>
      <c r="IY2312" s="77"/>
      <c r="IZ2312" s="77"/>
      <c r="JA2312" s="77"/>
      <c r="JB2312" s="77"/>
      <c r="JC2312" s="77"/>
      <c r="JD2312" s="77"/>
      <c r="JE2312" s="77"/>
      <c r="JF2312" s="77"/>
      <c r="JG2312" s="77"/>
      <c r="JH2312" s="77"/>
      <c r="JI2312" s="77"/>
      <c r="JJ2312" s="77"/>
      <c r="JK2312" s="77"/>
      <c r="JL2312" s="77"/>
      <c r="JM2312" s="77"/>
      <c r="JN2312" s="77"/>
      <c r="JO2312" s="77"/>
      <c r="JP2312" s="164"/>
      <c r="JQ2312" s="77"/>
      <c r="JR2312" s="77"/>
      <c r="KA2312" s="247">
        <f t="shared" si="238"/>
        <v>5924.76</v>
      </c>
      <c r="KB2312" s="228">
        <f t="shared" si="239"/>
        <v>3945.05</v>
      </c>
      <c r="KC2312" s="246">
        <f t="shared" si="240"/>
        <v>4019.8</v>
      </c>
    </row>
    <row r="2313" spans="1:289" x14ac:dyDescent="0.3">
      <c r="A2313" s="211">
        <v>43707</v>
      </c>
      <c r="B2313" s="31">
        <v>4643</v>
      </c>
      <c r="C2313" s="31">
        <f t="shared" si="241"/>
        <v>4604.9047619047615</v>
      </c>
      <c r="D2313" s="7">
        <v>5268.8300000000008</v>
      </c>
      <c r="E2313" s="2">
        <v>2302.81</v>
      </c>
      <c r="H2313" s="2">
        <v>4751.3100000000004</v>
      </c>
      <c r="I2313" s="3">
        <v>2846.04</v>
      </c>
      <c r="J2313" s="7">
        <v>5652.85</v>
      </c>
      <c r="K2313" s="2">
        <v>2739.33</v>
      </c>
      <c r="N2313" s="7">
        <v>5135.33</v>
      </c>
      <c r="O2313" s="3">
        <v>3286.26</v>
      </c>
      <c r="P2313" s="7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7">
        <v>4582.8725999999997</v>
      </c>
      <c r="AJ2313" s="2">
        <f t="shared" si="242"/>
        <v>4435</v>
      </c>
      <c r="AK2313" s="2">
        <v>208</v>
      </c>
      <c r="AL2313" s="7">
        <v>3805.72</v>
      </c>
      <c r="AM2313" s="2">
        <v>1881.3600000000001</v>
      </c>
      <c r="AP2313" s="7">
        <v>3288.2</v>
      </c>
      <c r="AQ2313" s="3">
        <v>2421</v>
      </c>
      <c r="DE2313" s="32">
        <v>5071.3100000000004</v>
      </c>
      <c r="DF2313" s="32">
        <v>2503.44</v>
      </c>
      <c r="DG2313" s="32">
        <v>4751.3100000000004</v>
      </c>
      <c r="DH2313" s="32">
        <v>2849.15</v>
      </c>
      <c r="HM2313" s="7">
        <v>5100.21</v>
      </c>
      <c r="HN2313" s="3">
        <v>4582.6899999999996</v>
      </c>
      <c r="IQ2313" s="8">
        <v>4672</v>
      </c>
      <c r="IR2313" s="53">
        <v>4776</v>
      </c>
      <c r="IS2313" s="77">
        <v>4835</v>
      </c>
      <c r="IT2313" s="76">
        <v>4840</v>
      </c>
      <c r="IU2313" s="77"/>
      <c r="IV2313" s="77"/>
      <c r="IW2313" s="77"/>
      <c r="IX2313" s="77"/>
      <c r="IY2313" s="77"/>
      <c r="IZ2313" s="77"/>
      <c r="JA2313" s="77"/>
      <c r="JB2313" s="77"/>
      <c r="JC2313" s="77"/>
      <c r="JD2313" s="77"/>
      <c r="JE2313" s="77"/>
      <c r="JF2313" s="77"/>
      <c r="JG2313" s="77"/>
      <c r="JH2313" s="77"/>
      <c r="JI2313" s="77"/>
      <c r="JJ2313" s="77"/>
      <c r="JK2313" s="77"/>
      <c r="JL2313" s="77"/>
      <c r="JM2313" s="77"/>
      <c r="JN2313" s="77"/>
      <c r="JO2313" s="77"/>
      <c r="JP2313" s="164"/>
      <c r="JQ2313" s="77"/>
      <c r="JR2313" s="77"/>
      <c r="KA2313" s="247">
        <f t="shared" si="238"/>
        <v>5882.85</v>
      </c>
      <c r="KB2313" s="228">
        <f t="shared" si="239"/>
        <v>3923.71</v>
      </c>
      <c r="KC2313" s="246">
        <f t="shared" si="240"/>
        <v>3999.5600000000004</v>
      </c>
    </row>
    <row r="2314" spans="1:289" x14ac:dyDescent="0.3">
      <c r="A2314" s="211">
        <v>43710</v>
      </c>
      <c r="B2314" s="31">
        <v>4639</v>
      </c>
      <c r="C2314" s="31">
        <f t="shared" si="241"/>
        <v>4613.4285714285716</v>
      </c>
      <c r="D2314" s="7">
        <v>5210.5800000000008</v>
      </c>
      <c r="E2314" s="2">
        <v>2243.1</v>
      </c>
      <c r="H2314" s="2">
        <v>4693.0600000000004</v>
      </c>
      <c r="I2314" s="3">
        <v>2785.82</v>
      </c>
      <c r="J2314" s="7">
        <v>5658.3700000000008</v>
      </c>
      <c r="K2314" s="2">
        <v>2742.44</v>
      </c>
      <c r="N2314" s="7">
        <v>5140.8500000000004</v>
      </c>
      <c r="O2314" s="3">
        <v>3289.4</v>
      </c>
      <c r="P2314" s="7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7">
        <v>4600.7582000000002</v>
      </c>
      <c r="AJ2314" s="2">
        <f t="shared" si="242"/>
        <v>4431</v>
      </c>
      <c r="AK2314" s="2">
        <v>208</v>
      </c>
      <c r="AL2314" s="7">
        <v>3791.11</v>
      </c>
      <c r="AM2314" s="2">
        <v>1864.8200000000002</v>
      </c>
      <c r="AP2314" s="7">
        <v>3273.59</v>
      </c>
      <c r="AQ2314" s="3">
        <v>2404.3200000000002</v>
      </c>
      <c r="DE2314" s="32">
        <v>5013.0600000000004</v>
      </c>
      <c r="DF2314" s="32">
        <v>2443.73</v>
      </c>
      <c r="DG2314" s="32">
        <v>4693.0600000000004</v>
      </c>
      <c r="DH2314" s="32">
        <v>2788.93</v>
      </c>
      <c r="HM2314" s="7">
        <v>5087.38</v>
      </c>
      <c r="HN2314" s="3">
        <v>4569.8599999999997</v>
      </c>
      <c r="IQ2314" s="8">
        <v>4646</v>
      </c>
      <c r="IR2314" s="53">
        <v>4756</v>
      </c>
      <c r="IS2314" s="77">
        <v>4835</v>
      </c>
      <c r="IT2314" s="76">
        <v>4840</v>
      </c>
      <c r="IU2314" s="77"/>
      <c r="IV2314" s="77"/>
      <c r="IW2314" s="77"/>
      <c r="IX2314" s="77"/>
      <c r="IY2314" s="77"/>
      <c r="IZ2314" s="77"/>
      <c r="JA2314" s="77"/>
      <c r="JB2314" s="77"/>
      <c r="JC2314" s="77"/>
      <c r="JD2314" s="77"/>
      <c r="JE2314" s="77"/>
      <c r="JF2314" s="77"/>
      <c r="JG2314" s="77"/>
      <c r="JH2314" s="77"/>
      <c r="JI2314" s="77"/>
      <c r="JJ2314" s="77"/>
      <c r="JK2314" s="77"/>
      <c r="JL2314" s="77"/>
      <c r="JM2314" s="77"/>
      <c r="JN2314" s="77"/>
      <c r="JO2314" s="77"/>
      <c r="JP2314" s="164"/>
      <c r="JQ2314" s="77"/>
      <c r="JR2314" s="77"/>
      <c r="KA2314" s="247">
        <f t="shared" si="238"/>
        <v>5888.3700000000008</v>
      </c>
      <c r="KB2314" s="228">
        <f t="shared" si="239"/>
        <v>3919.83</v>
      </c>
      <c r="KC2314" s="246">
        <f t="shared" si="240"/>
        <v>3995.88</v>
      </c>
    </row>
    <row r="2315" spans="1:289" x14ac:dyDescent="0.3">
      <c r="A2315" s="211">
        <v>43711</v>
      </c>
      <c r="B2315" s="31">
        <v>4630</v>
      </c>
      <c r="C2315" s="31">
        <f t="shared" si="241"/>
        <v>4621.5238095238092</v>
      </c>
      <c r="D2315" s="7">
        <v>5164.2700000000004</v>
      </c>
      <c r="E2315" s="2">
        <v>2204.23</v>
      </c>
      <c r="H2315" s="2">
        <v>4646.75</v>
      </c>
      <c r="I2315" s="3">
        <v>2746.62</v>
      </c>
      <c r="J2315" s="7">
        <v>5590.96</v>
      </c>
      <c r="K2315" s="2">
        <v>2682.09</v>
      </c>
      <c r="N2315" s="7">
        <v>5073.4399999999996</v>
      </c>
      <c r="O2315" s="3">
        <v>3228.54</v>
      </c>
      <c r="P2315" s="7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7">
        <v>4555.7235999999994</v>
      </c>
      <c r="AJ2315" s="2">
        <f t="shared" si="242"/>
        <v>4422</v>
      </c>
      <c r="AK2315" s="2">
        <v>208</v>
      </c>
      <c r="AL2315" s="7">
        <v>3750.87</v>
      </c>
      <c r="AM2315" s="2">
        <v>1830.9</v>
      </c>
      <c r="AP2315" s="7">
        <v>3233.35</v>
      </c>
      <c r="AQ2315" s="3">
        <v>2370.12</v>
      </c>
      <c r="DE2315" s="32">
        <v>4966.75</v>
      </c>
      <c r="DF2315" s="32">
        <v>2404.86</v>
      </c>
      <c r="DG2315" s="32">
        <v>4646.75</v>
      </c>
      <c r="DH2315" s="32">
        <v>2749.73</v>
      </c>
      <c r="HM2315" s="7">
        <v>5012.22</v>
      </c>
      <c r="HN2315" s="3">
        <v>4494.7</v>
      </c>
      <c r="IQ2315" s="8">
        <v>4629</v>
      </c>
      <c r="IR2315" s="53">
        <v>4746</v>
      </c>
      <c r="IS2315" s="77">
        <v>4835</v>
      </c>
      <c r="IT2315" s="76">
        <v>4840</v>
      </c>
      <c r="IU2315" s="77"/>
      <c r="IV2315" s="77"/>
      <c r="IW2315" s="77"/>
      <c r="IX2315" s="77"/>
      <c r="IY2315" s="77"/>
      <c r="IZ2315" s="77"/>
      <c r="JA2315" s="77"/>
      <c r="JB2315" s="77"/>
      <c r="JC2315" s="77"/>
      <c r="JD2315" s="77"/>
      <c r="JE2315" s="77"/>
      <c r="JF2315" s="77"/>
      <c r="JG2315" s="77"/>
      <c r="JH2315" s="77"/>
      <c r="JI2315" s="77"/>
      <c r="JJ2315" s="77"/>
      <c r="JK2315" s="77"/>
      <c r="JL2315" s="77"/>
      <c r="JM2315" s="77"/>
      <c r="JN2315" s="77"/>
      <c r="JO2315" s="77"/>
      <c r="JP2315" s="164"/>
      <c r="JQ2315" s="77"/>
      <c r="JR2315" s="77"/>
      <c r="KA2315" s="247">
        <f t="shared" si="238"/>
        <v>5820.96</v>
      </c>
      <c r="KB2315" s="228">
        <f t="shared" si="239"/>
        <v>3911.0999999999995</v>
      </c>
      <c r="KC2315" s="246">
        <f t="shared" si="240"/>
        <v>3987.6000000000004</v>
      </c>
    </row>
    <row r="2316" spans="1:289" x14ac:dyDescent="0.3">
      <c r="A2316" s="211">
        <v>43712</v>
      </c>
      <c r="B2316" s="31">
        <v>4586</v>
      </c>
      <c r="C2316" s="31">
        <f t="shared" si="241"/>
        <v>4626.6190476190477</v>
      </c>
      <c r="D2316" s="7">
        <v>5000.7300000000005</v>
      </c>
      <c r="E2316" s="2">
        <v>2054.35</v>
      </c>
      <c r="H2316" s="2">
        <v>4483.21</v>
      </c>
      <c r="I2316" s="3">
        <v>2595.46</v>
      </c>
      <c r="J2316" s="7">
        <v>5507.81</v>
      </c>
      <c r="K2316" s="2">
        <v>2609.75</v>
      </c>
      <c r="N2316" s="7">
        <v>4990.29</v>
      </c>
      <c r="O2316" s="3">
        <v>3155.58</v>
      </c>
      <c r="P2316" s="7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7">
        <v>4484.1844000000001</v>
      </c>
      <c r="AJ2316" s="2">
        <f t="shared" si="242"/>
        <v>4378</v>
      </c>
      <c r="AK2316" s="2">
        <v>208</v>
      </c>
      <c r="AL2316" s="7">
        <v>3671.58</v>
      </c>
      <c r="AM2316" s="2">
        <v>1762.03</v>
      </c>
      <c r="AP2316" s="7">
        <v>3154.06</v>
      </c>
      <c r="AQ2316" s="3">
        <v>2300.66</v>
      </c>
      <c r="DE2316" s="32">
        <v>4803.21</v>
      </c>
      <c r="DF2316" s="32">
        <v>2254.98</v>
      </c>
      <c r="DG2316" s="32">
        <v>4483.21</v>
      </c>
      <c r="DH2316" s="32">
        <v>2598.5700000000002</v>
      </c>
      <c r="HM2316" s="7">
        <v>4941.3700000000008</v>
      </c>
      <c r="HN2316" s="3">
        <v>4423.8500000000004</v>
      </c>
      <c r="IQ2316" s="8">
        <v>4580</v>
      </c>
      <c r="IR2316" s="53">
        <v>4691</v>
      </c>
      <c r="IS2316" s="77">
        <v>4835</v>
      </c>
      <c r="IT2316" s="76">
        <v>4840</v>
      </c>
      <c r="IU2316" s="77"/>
      <c r="IV2316" s="77"/>
      <c r="IW2316" s="77"/>
      <c r="IX2316" s="77"/>
      <c r="IY2316" s="77"/>
      <c r="IZ2316" s="77"/>
      <c r="JA2316" s="77"/>
      <c r="JB2316" s="77"/>
      <c r="JC2316" s="77"/>
      <c r="JD2316" s="77"/>
      <c r="JE2316" s="77"/>
      <c r="JF2316" s="77"/>
      <c r="JG2316" s="77"/>
      <c r="JH2316" s="77"/>
      <c r="JI2316" s="77"/>
      <c r="JJ2316" s="77"/>
      <c r="JK2316" s="77"/>
      <c r="JL2316" s="77"/>
      <c r="JM2316" s="77"/>
      <c r="JN2316" s="77"/>
      <c r="JO2316" s="77"/>
      <c r="JP2316" s="164"/>
      <c r="JQ2316" s="77"/>
      <c r="JR2316" s="77"/>
      <c r="KA2316" s="247">
        <f t="shared" si="238"/>
        <v>5737.81</v>
      </c>
      <c r="KB2316" s="228">
        <f t="shared" si="239"/>
        <v>3868.42</v>
      </c>
      <c r="KC2316" s="246">
        <f t="shared" si="240"/>
        <v>3947.12</v>
      </c>
    </row>
    <row r="2317" spans="1:289" x14ac:dyDescent="0.3">
      <c r="A2317" s="211">
        <v>43713</v>
      </c>
      <c r="B2317" s="31">
        <v>4553</v>
      </c>
      <c r="C2317" s="31">
        <f t="shared" si="241"/>
        <v>4629.1428571428569</v>
      </c>
      <c r="D2317" s="7">
        <v>5105.2400000000007</v>
      </c>
      <c r="E2317" s="2">
        <v>2152.56</v>
      </c>
      <c r="H2317" s="2">
        <v>4587.72</v>
      </c>
      <c r="I2317" s="3">
        <v>2694.51</v>
      </c>
      <c r="J2317" s="7">
        <v>5556.59</v>
      </c>
      <c r="K2317" s="2">
        <v>2639.14</v>
      </c>
      <c r="N2317" s="7">
        <v>5039.07</v>
      </c>
      <c r="O2317" s="3">
        <v>3185.22</v>
      </c>
      <c r="P2317" s="7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7">
        <v>4513.2471999999998</v>
      </c>
      <c r="AJ2317" s="2">
        <f t="shared" si="242"/>
        <v>4345</v>
      </c>
      <c r="AK2317" s="2">
        <v>208</v>
      </c>
      <c r="AL2317" s="7">
        <v>3697.56</v>
      </c>
      <c r="AM2317" s="2">
        <v>1769.2</v>
      </c>
      <c r="AP2317" s="7">
        <v>3180.04</v>
      </c>
      <c r="AQ2317" s="3">
        <v>2307.89</v>
      </c>
      <c r="DE2317" s="32">
        <v>4907.72</v>
      </c>
      <c r="DF2317" s="32">
        <v>2353.19</v>
      </c>
      <c r="DG2317" s="32">
        <v>4587.72</v>
      </c>
      <c r="DH2317" s="32">
        <v>2697.62</v>
      </c>
      <c r="HM2317" s="7">
        <v>5000.1900000000005</v>
      </c>
      <c r="HN2317" s="3">
        <v>4482.67</v>
      </c>
      <c r="IQ2317" s="8">
        <v>4549</v>
      </c>
      <c r="IR2317" s="53">
        <v>4654</v>
      </c>
      <c r="IS2317" s="77">
        <v>4835</v>
      </c>
      <c r="IT2317" s="76">
        <v>4840</v>
      </c>
      <c r="IU2317" s="77"/>
      <c r="IV2317" s="77"/>
      <c r="IW2317" s="77"/>
      <c r="IX2317" s="77"/>
      <c r="IY2317" s="77"/>
      <c r="IZ2317" s="77"/>
      <c r="JA2317" s="77"/>
      <c r="JB2317" s="77"/>
      <c r="JC2317" s="77"/>
      <c r="JD2317" s="77"/>
      <c r="JE2317" s="77"/>
      <c r="JF2317" s="77"/>
      <c r="JG2317" s="77"/>
      <c r="JH2317" s="77"/>
      <c r="JI2317" s="77"/>
      <c r="JJ2317" s="77"/>
      <c r="JK2317" s="77"/>
      <c r="JL2317" s="77"/>
      <c r="JM2317" s="77"/>
      <c r="JN2317" s="77"/>
      <c r="JO2317" s="77"/>
      <c r="JP2317" s="164"/>
      <c r="JQ2317" s="77"/>
      <c r="JR2317" s="77"/>
      <c r="KA2317" s="247">
        <f t="shared" ref="KA2317:KA2380" si="243">J2317+230</f>
        <v>5786.59</v>
      </c>
      <c r="KB2317" s="228">
        <f t="shared" si="239"/>
        <v>3836.41</v>
      </c>
      <c r="KC2317" s="246">
        <f t="shared" si="240"/>
        <v>3916.76</v>
      </c>
    </row>
    <row r="2318" spans="1:289" x14ac:dyDescent="0.3">
      <c r="A2318" s="211">
        <v>43714</v>
      </c>
      <c r="B2318" s="31">
        <v>4560</v>
      </c>
      <c r="C2318" s="31">
        <f t="shared" si="241"/>
        <v>4631.2857142857147</v>
      </c>
      <c r="D2318" s="7">
        <v>5082.1900000000005</v>
      </c>
      <c r="E2318" s="2">
        <v>2133.23</v>
      </c>
      <c r="H2318" s="2">
        <v>4564.67</v>
      </c>
      <c r="I2318" s="3">
        <v>2675.01</v>
      </c>
      <c r="J2318" s="7">
        <v>5530.5</v>
      </c>
      <c r="K2318" s="2">
        <v>2616.5300000000002</v>
      </c>
      <c r="N2318" s="7">
        <v>5012.9799999999996</v>
      </c>
      <c r="O2318" s="3">
        <v>3162.42</v>
      </c>
      <c r="P2318" s="7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7">
        <v>4490.8912</v>
      </c>
      <c r="AJ2318" s="2">
        <f t="shared" si="242"/>
        <v>4352</v>
      </c>
      <c r="AK2318" s="2">
        <v>208</v>
      </c>
      <c r="AL2318" s="7">
        <v>3677.54</v>
      </c>
      <c r="AM2318" s="2">
        <v>1752.44</v>
      </c>
      <c r="AP2318" s="7">
        <v>3160.02</v>
      </c>
      <c r="AQ2318" s="3">
        <v>2290.9899999999998</v>
      </c>
      <c r="DE2318" s="32">
        <v>4984.82</v>
      </c>
      <c r="DF2318" s="32">
        <v>2429.38</v>
      </c>
      <c r="DG2318" s="32">
        <v>4664.82</v>
      </c>
      <c r="DH2318" s="32">
        <v>2429.38</v>
      </c>
      <c r="HM2318" s="7">
        <v>4933.0300000000007</v>
      </c>
      <c r="HN2318" s="3">
        <v>4415.51</v>
      </c>
      <c r="IQ2318" s="8">
        <v>4565</v>
      </c>
      <c r="IR2318" s="53">
        <v>4674</v>
      </c>
      <c r="IS2318" s="77">
        <v>4820</v>
      </c>
      <c r="IT2318" s="76">
        <v>4821</v>
      </c>
      <c r="IU2318" s="77"/>
      <c r="IV2318" s="77"/>
      <c r="IW2318" s="77"/>
      <c r="IX2318" s="77"/>
      <c r="IY2318" s="77"/>
      <c r="IZ2318" s="77"/>
      <c r="JA2318" s="77"/>
      <c r="JB2318" s="77"/>
      <c r="JC2318" s="77"/>
      <c r="JD2318" s="77"/>
      <c r="JE2318" s="77"/>
      <c r="JF2318" s="77"/>
      <c r="JG2318" s="77"/>
      <c r="JH2318" s="77"/>
      <c r="JI2318" s="77"/>
      <c r="JJ2318" s="77"/>
      <c r="JK2318" s="77"/>
      <c r="JL2318" s="77"/>
      <c r="JM2318" s="77"/>
      <c r="JN2318" s="77"/>
      <c r="JO2318" s="77"/>
      <c r="JP2318" s="164"/>
      <c r="JQ2318" s="77"/>
      <c r="JR2318" s="77"/>
      <c r="KA2318" s="247">
        <f t="shared" si="243"/>
        <v>5760.5</v>
      </c>
      <c r="KB2318" s="228">
        <f t="shared" si="239"/>
        <v>3843.2</v>
      </c>
      <c r="KC2318" s="246">
        <f t="shared" si="240"/>
        <v>3923.2</v>
      </c>
    </row>
    <row r="2319" spans="1:289" x14ac:dyDescent="0.3">
      <c r="A2319" s="211">
        <v>43717</v>
      </c>
      <c r="B2319" s="31">
        <v>4585</v>
      </c>
      <c r="C2319" s="31">
        <f t="shared" si="241"/>
        <v>4634.6190476190477</v>
      </c>
      <c r="D2319" s="7">
        <v>5121.5200000000004</v>
      </c>
      <c r="E2319" s="2">
        <v>2172.48</v>
      </c>
      <c r="H2319" s="2">
        <v>4604.82</v>
      </c>
      <c r="I2319" s="3">
        <v>2715.36</v>
      </c>
      <c r="J2319" s="7">
        <v>5525.2800000000007</v>
      </c>
      <c r="K2319" s="2">
        <v>2612.0100000000002</v>
      </c>
      <c r="N2319" s="7">
        <v>5007.76</v>
      </c>
      <c r="O2319" s="3">
        <v>3157.86</v>
      </c>
      <c r="P2319" s="7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7">
        <v>4486.42</v>
      </c>
      <c r="AJ2319" s="2">
        <f t="shared" si="242"/>
        <v>4377</v>
      </c>
      <c r="AK2319" s="2">
        <v>208</v>
      </c>
      <c r="AL2319" s="7">
        <v>3673.54</v>
      </c>
      <c r="AM2319" s="2">
        <v>1749.09</v>
      </c>
      <c r="AP2319" s="7">
        <v>3156.02</v>
      </c>
      <c r="AQ2319" s="3">
        <v>2287.61</v>
      </c>
      <c r="DE2319" s="32">
        <v>4924.82</v>
      </c>
      <c r="DF2319" s="32">
        <v>2373.87</v>
      </c>
      <c r="DG2319" s="32">
        <v>4604.82</v>
      </c>
      <c r="DH2319" s="32">
        <v>2718.47</v>
      </c>
      <c r="HM2319" s="7">
        <v>4928.6200000000008</v>
      </c>
      <c r="HN2319" s="3">
        <v>4411.1000000000004</v>
      </c>
      <c r="IQ2319" s="8">
        <v>4555</v>
      </c>
      <c r="IR2319" s="53">
        <v>4666</v>
      </c>
      <c r="IS2319" s="77">
        <v>4770</v>
      </c>
      <c r="IT2319" s="76">
        <v>4816</v>
      </c>
      <c r="IU2319" s="77"/>
      <c r="IV2319" s="77"/>
      <c r="IW2319" s="77"/>
      <c r="IX2319" s="77"/>
      <c r="IY2319" s="77"/>
      <c r="IZ2319" s="77"/>
      <c r="JA2319" s="77"/>
      <c r="JB2319" s="77"/>
      <c r="JC2319" s="77"/>
      <c r="JD2319" s="77"/>
      <c r="JE2319" s="77"/>
      <c r="JF2319" s="77"/>
      <c r="JG2319" s="77"/>
      <c r="JH2319" s="77"/>
      <c r="JI2319" s="77"/>
      <c r="JJ2319" s="77"/>
      <c r="JK2319" s="77"/>
      <c r="JL2319" s="77"/>
      <c r="JM2319" s="77"/>
      <c r="JN2319" s="77"/>
      <c r="JO2319" s="77"/>
      <c r="JP2319" s="164"/>
      <c r="JQ2319" s="77"/>
      <c r="JR2319" s="77"/>
      <c r="KA2319" s="247">
        <f t="shared" si="243"/>
        <v>5755.2800000000007</v>
      </c>
      <c r="KB2319" s="228">
        <f t="shared" si="239"/>
        <v>3867.45</v>
      </c>
      <c r="KC2319" s="246">
        <f t="shared" si="240"/>
        <v>3946.2</v>
      </c>
    </row>
    <row r="2320" spans="1:289" x14ac:dyDescent="0.3">
      <c r="A2320" s="211">
        <v>43718</v>
      </c>
      <c r="B2320" s="31">
        <v>4580</v>
      </c>
      <c r="C2320" s="31">
        <f t="shared" si="241"/>
        <v>4634.1428571428569</v>
      </c>
      <c r="D2320" s="7">
        <v>5119.2000000000007</v>
      </c>
      <c r="E2320" s="2">
        <v>2174.7199999999998</v>
      </c>
      <c r="H2320" s="2">
        <v>4601.68</v>
      </c>
      <c r="I2320" s="3">
        <v>2716.86</v>
      </c>
      <c r="J2320" s="7">
        <v>5488.76</v>
      </c>
      <c r="K2320" s="2">
        <v>2580.36</v>
      </c>
      <c r="N2320" s="7">
        <v>4971.24</v>
      </c>
      <c r="O2320" s="3">
        <v>3125.95</v>
      </c>
      <c r="P2320" s="7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7">
        <v>4439.4715999999999</v>
      </c>
      <c r="AJ2320" s="2">
        <f t="shared" si="242"/>
        <v>4372</v>
      </c>
      <c r="AK2320" s="2">
        <v>208</v>
      </c>
      <c r="AL2320" s="7">
        <v>3660.29</v>
      </c>
      <c r="AM2320" s="2">
        <v>1740.1200000000001</v>
      </c>
      <c r="AP2320" s="7">
        <v>3142.77</v>
      </c>
      <c r="AQ2320" s="3">
        <v>2278.56</v>
      </c>
      <c r="DE2320" s="32">
        <v>4921.68</v>
      </c>
      <c r="DF2320" s="32">
        <v>2375.35</v>
      </c>
      <c r="DG2320" s="32">
        <v>4601.68</v>
      </c>
      <c r="DH2320" s="32">
        <v>2719.97</v>
      </c>
      <c r="HM2320" s="7">
        <v>4971.6500000000005</v>
      </c>
      <c r="HN2320" s="3">
        <v>4454.13</v>
      </c>
      <c r="IQ2320" s="8">
        <v>4549</v>
      </c>
      <c r="IR2320" s="53">
        <v>4662</v>
      </c>
      <c r="IS2320" s="77">
        <v>4745</v>
      </c>
      <c r="IT2320" s="76">
        <v>4816</v>
      </c>
      <c r="IU2320" s="77"/>
      <c r="IV2320" s="77"/>
      <c r="IW2320" s="77"/>
      <c r="IX2320" s="77"/>
      <c r="IY2320" s="77"/>
      <c r="IZ2320" s="77"/>
      <c r="JA2320" s="77"/>
      <c r="JB2320" s="77"/>
      <c r="JC2320" s="77"/>
      <c r="JD2320" s="77"/>
      <c r="JE2320" s="77"/>
      <c r="JF2320" s="77"/>
      <c r="JG2320" s="77"/>
      <c r="JH2320" s="77"/>
      <c r="JI2320" s="77"/>
      <c r="JJ2320" s="77"/>
      <c r="JK2320" s="77"/>
      <c r="JL2320" s="77"/>
      <c r="JM2320" s="77"/>
      <c r="JN2320" s="77"/>
      <c r="JO2320" s="77"/>
      <c r="JP2320" s="164"/>
      <c r="JQ2320" s="77"/>
      <c r="JR2320" s="77"/>
      <c r="KA2320" s="247">
        <f t="shared" si="243"/>
        <v>5718.76</v>
      </c>
      <c r="KB2320" s="228">
        <f t="shared" si="239"/>
        <v>3862.5999999999995</v>
      </c>
      <c r="KC2320" s="246">
        <f t="shared" si="240"/>
        <v>3941.6000000000004</v>
      </c>
    </row>
    <row r="2321" spans="1:289" x14ac:dyDescent="0.3">
      <c r="A2321" s="211">
        <v>43719</v>
      </c>
      <c r="B2321" s="31">
        <v>4579</v>
      </c>
      <c r="C2321" s="31">
        <f t="shared" si="241"/>
        <v>4633.1428571428569</v>
      </c>
      <c r="D2321" s="7">
        <v>5175.46</v>
      </c>
      <c r="E2321" s="2">
        <v>2228.25</v>
      </c>
      <c r="H2321" s="2">
        <v>4657.9399999999996</v>
      </c>
      <c r="I2321" s="3">
        <v>2770.84</v>
      </c>
      <c r="J2321" s="7">
        <v>5501.81</v>
      </c>
      <c r="K2321" s="2">
        <v>2591.66</v>
      </c>
      <c r="N2321" s="7">
        <v>4984.29</v>
      </c>
      <c r="O2321" s="3">
        <v>3137.34</v>
      </c>
      <c r="P2321" s="7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7">
        <v>4450.5995999999996</v>
      </c>
      <c r="AJ2321" s="2">
        <f t="shared" si="242"/>
        <v>4371</v>
      </c>
      <c r="AK2321" s="2">
        <v>208</v>
      </c>
      <c r="AL2321" s="7">
        <v>3700</v>
      </c>
      <c r="AM2321" s="2">
        <v>1777.6200000000001</v>
      </c>
      <c r="AP2321" s="7">
        <v>3182.48</v>
      </c>
      <c r="AQ2321" s="3">
        <v>2316.38</v>
      </c>
      <c r="DE2321" s="32">
        <v>4977.9399999999996</v>
      </c>
      <c r="DF2321" s="32">
        <v>2428.88</v>
      </c>
      <c r="DG2321" s="32">
        <v>4657.9399999999996</v>
      </c>
      <c r="DH2321" s="32">
        <v>2773.95</v>
      </c>
      <c r="HM2321" s="7">
        <v>5012.5800000000008</v>
      </c>
      <c r="HN2321" s="3">
        <v>4495.0600000000004</v>
      </c>
      <c r="IQ2321" s="8">
        <v>4546</v>
      </c>
      <c r="IR2321" s="53">
        <v>4648</v>
      </c>
      <c r="IS2321" s="77">
        <v>4745</v>
      </c>
      <c r="IT2321" s="76">
        <v>4801</v>
      </c>
      <c r="IU2321" s="77"/>
      <c r="IV2321" s="77"/>
      <c r="IW2321" s="77"/>
      <c r="IX2321" s="77"/>
      <c r="IY2321" s="77"/>
      <c r="IZ2321" s="77"/>
      <c r="JA2321" s="77"/>
      <c r="JB2321" s="77"/>
      <c r="JC2321" s="77"/>
      <c r="JD2321" s="77"/>
      <c r="JE2321" s="77"/>
      <c r="JF2321" s="77"/>
      <c r="JG2321" s="77"/>
      <c r="JH2321" s="77"/>
      <c r="JI2321" s="77"/>
      <c r="JJ2321" s="77"/>
      <c r="JK2321" s="77"/>
      <c r="JL2321" s="77"/>
      <c r="JM2321" s="77"/>
      <c r="JN2321" s="77"/>
      <c r="JO2321" s="77"/>
      <c r="JP2321" s="164"/>
      <c r="JQ2321" s="77"/>
      <c r="JR2321" s="77"/>
      <c r="KA2321" s="247">
        <f t="shared" si="243"/>
        <v>5731.81</v>
      </c>
      <c r="KB2321" s="228">
        <f t="shared" si="239"/>
        <v>3861.63</v>
      </c>
      <c r="KC2321" s="246">
        <f t="shared" si="240"/>
        <v>3940.6800000000003</v>
      </c>
    </row>
    <row r="2322" spans="1:289" x14ac:dyDescent="0.3">
      <c r="A2322" s="211">
        <v>43720</v>
      </c>
      <c r="B2322" s="31">
        <v>4612</v>
      </c>
      <c r="C2322" s="31">
        <f t="shared" si="241"/>
        <v>4632.6190476190477</v>
      </c>
      <c r="D2322" s="7">
        <v>5171.0300000000007</v>
      </c>
      <c r="E2322" s="2">
        <v>2197.69</v>
      </c>
      <c r="H2322" s="2">
        <v>4653.51</v>
      </c>
      <c r="I2322" s="3">
        <v>2740.02</v>
      </c>
      <c r="J2322" s="7">
        <v>5480.9400000000005</v>
      </c>
      <c r="K2322" s="2">
        <v>2573.5700000000002</v>
      </c>
      <c r="N2322" s="7">
        <v>4963.42</v>
      </c>
      <c r="O2322" s="3">
        <v>3119.1</v>
      </c>
      <c r="P2322" s="7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7">
        <v>4432.7947999999997</v>
      </c>
      <c r="AJ2322" s="2">
        <f t="shared" si="242"/>
        <v>4404</v>
      </c>
      <c r="AK2322" s="2">
        <v>208</v>
      </c>
      <c r="AL2322" s="7">
        <v>3683.7</v>
      </c>
      <c r="AM2322" s="2">
        <v>1749.52</v>
      </c>
      <c r="AP2322" s="7">
        <v>3166.18</v>
      </c>
      <c r="AQ2322" s="3">
        <v>2288.04</v>
      </c>
      <c r="DE2322" s="32">
        <v>4973.51</v>
      </c>
      <c r="DF2322" s="32">
        <v>2398.3200000000002</v>
      </c>
      <c r="DG2322" s="32">
        <v>4653.51</v>
      </c>
      <c r="DH2322" s="32">
        <v>2743.13</v>
      </c>
      <c r="HM2322" s="7">
        <v>4994.3300000000008</v>
      </c>
      <c r="HN2322" s="3">
        <v>4476.8100000000004</v>
      </c>
      <c r="IQ2322" s="8">
        <v>4476.8100000000004</v>
      </c>
      <c r="IR2322" s="53">
        <v>4639</v>
      </c>
      <c r="IS2322" s="77">
        <v>4745</v>
      </c>
      <c r="IT2322" s="76">
        <v>4801</v>
      </c>
      <c r="IU2322" s="77"/>
      <c r="IV2322" s="77"/>
      <c r="IW2322" s="77"/>
      <c r="IX2322" s="77"/>
      <c r="IY2322" s="77"/>
      <c r="IZ2322" s="77"/>
      <c r="JA2322" s="77"/>
      <c r="JB2322" s="77"/>
      <c r="JC2322" s="77"/>
      <c r="JD2322" s="77"/>
      <c r="JE2322" s="77"/>
      <c r="JF2322" s="77"/>
      <c r="JG2322" s="77"/>
      <c r="JH2322" s="77"/>
      <c r="JI2322" s="77"/>
      <c r="JJ2322" s="77"/>
      <c r="JK2322" s="77"/>
      <c r="JL2322" s="77"/>
      <c r="JM2322" s="77"/>
      <c r="JN2322" s="77"/>
      <c r="JO2322" s="77"/>
      <c r="JP2322" s="164"/>
      <c r="JQ2322" s="77"/>
      <c r="JR2322" s="77"/>
      <c r="KA2322" s="247">
        <f t="shared" si="243"/>
        <v>5710.9400000000005</v>
      </c>
      <c r="KB2322" s="228">
        <f t="shared" si="239"/>
        <v>3893.6400000000003</v>
      </c>
      <c r="KC2322" s="246">
        <f t="shared" si="240"/>
        <v>3971.04</v>
      </c>
    </row>
    <row r="2323" spans="1:289" x14ac:dyDescent="0.3">
      <c r="A2323" s="211">
        <v>43721</v>
      </c>
      <c r="B2323" s="31">
        <v>4559</v>
      </c>
      <c r="C2323" s="31">
        <f t="shared" si="241"/>
        <v>4628.2857142857147</v>
      </c>
      <c r="D2323" s="7">
        <v>5197.8100000000004</v>
      </c>
      <c r="E2323" s="2">
        <v>2222.21</v>
      </c>
      <c r="H2323" s="2">
        <v>4680.29</v>
      </c>
      <c r="I2323" s="3">
        <v>2764.75</v>
      </c>
      <c r="J2323" s="7">
        <v>5508.7800000000007</v>
      </c>
      <c r="K2323" s="2">
        <v>2599.39</v>
      </c>
      <c r="N2323" s="7">
        <v>4991.26</v>
      </c>
      <c r="O2323" s="3">
        <v>3145.13</v>
      </c>
      <c r="P2323" s="7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7">
        <v>4443.9228000000003</v>
      </c>
      <c r="AJ2323" s="2">
        <f t="shared" si="242"/>
        <v>4351</v>
      </c>
      <c r="AK2323" s="2">
        <v>208</v>
      </c>
      <c r="AL2323" s="7">
        <v>3708.66</v>
      </c>
      <c r="AM2323" s="2">
        <v>1772.5</v>
      </c>
      <c r="AP2323" s="7">
        <v>3191.14</v>
      </c>
      <c r="AQ2323" s="3">
        <v>2311.2199999999998</v>
      </c>
      <c r="DE2323" s="32">
        <v>5000.29</v>
      </c>
      <c r="DF2323" s="32">
        <v>2422.84</v>
      </c>
      <c r="DG2323" s="32">
        <v>4680.29</v>
      </c>
      <c r="DH2323" s="32">
        <v>2767.86</v>
      </c>
      <c r="HM2323" s="7">
        <v>5005.71</v>
      </c>
      <c r="HN2323" s="3">
        <v>4488.1899999999996</v>
      </c>
      <c r="IQ2323" s="8">
        <v>4484</v>
      </c>
      <c r="IR2323" s="53">
        <v>4599</v>
      </c>
      <c r="IS2323" s="77">
        <v>4730</v>
      </c>
      <c r="IT2323" s="76">
        <v>4801</v>
      </c>
      <c r="IU2323" s="77"/>
      <c r="IV2323" s="77"/>
      <c r="IW2323" s="77"/>
      <c r="IX2323" s="77"/>
      <c r="IY2323" s="77"/>
      <c r="IZ2323" s="77"/>
      <c r="JA2323" s="77"/>
      <c r="JB2323" s="77"/>
      <c r="JC2323" s="77"/>
      <c r="JD2323" s="77"/>
      <c r="JE2323" s="77"/>
      <c r="JF2323" s="77"/>
      <c r="JG2323" s="77"/>
      <c r="JH2323" s="77"/>
      <c r="JI2323" s="77"/>
      <c r="JJ2323" s="77"/>
      <c r="JK2323" s="77"/>
      <c r="JL2323" s="77"/>
      <c r="JM2323" s="77"/>
      <c r="JN2323" s="77"/>
      <c r="JO2323" s="77"/>
      <c r="JP2323" s="164"/>
      <c r="JQ2323" s="77"/>
      <c r="JR2323" s="77"/>
      <c r="KA2323" s="247">
        <f t="shared" si="243"/>
        <v>5738.7800000000007</v>
      </c>
      <c r="KB2323" s="228">
        <f t="shared" si="239"/>
        <v>3842.2299999999996</v>
      </c>
      <c r="KC2323" s="246">
        <f t="shared" si="240"/>
        <v>3922.2799999999997</v>
      </c>
    </row>
    <row r="2324" spans="1:289" x14ac:dyDescent="0.3">
      <c r="A2324" s="211">
        <v>43724</v>
      </c>
      <c r="B2324" s="31">
        <v>4620</v>
      </c>
      <c r="C2324" s="31">
        <f t="shared" si="241"/>
        <v>4623.666666666667</v>
      </c>
      <c r="D2324" s="7">
        <v>5197.8100000000004</v>
      </c>
      <c r="E2324" s="2">
        <v>2222.21</v>
      </c>
      <c r="H2324" s="2">
        <v>4680.29</v>
      </c>
      <c r="I2324" s="3">
        <v>2764.75</v>
      </c>
      <c r="J2324" s="7">
        <v>5508.7800000000007</v>
      </c>
      <c r="K2324" s="2">
        <v>2599.39</v>
      </c>
      <c r="N2324" s="7">
        <v>4991.26</v>
      </c>
      <c r="O2324" s="3">
        <v>3145.13</v>
      </c>
      <c r="P2324" s="7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7">
        <v>4457.2763999999997</v>
      </c>
      <c r="AJ2324" s="2">
        <f t="shared" si="242"/>
        <v>4412</v>
      </c>
      <c r="AK2324" s="2">
        <v>208</v>
      </c>
      <c r="AL2324" s="7">
        <v>3708.66</v>
      </c>
      <c r="AM2324" s="2">
        <v>1772.5</v>
      </c>
      <c r="AP2324" s="7">
        <v>3191.14</v>
      </c>
      <c r="AQ2324" s="3">
        <v>2311.2199999999998</v>
      </c>
      <c r="DE2324" s="32">
        <v>5000.29</v>
      </c>
      <c r="DF2324" s="32">
        <v>2422.84</v>
      </c>
      <c r="DG2324" s="32">
        <v>4680.29</v>
      </c>
      <c r="DH2324" s="32">
        <v>2767.86</v>
      </c>
      <c r="HM2324" s="7">
        <v>5005.71</v>
      </c>
      <c r="HN2324" s="3">
        <v>4488.1899999999996</v>
      </c>
      <c r="IQ2324" s="8">
        <v>4484</v>
      </c>
      <c r="IR2324" s="53">
        <v>4608</v>
      </c>
      <c r="IS2324" s="77">
        <v>4730</v>
      </c>
      <c r="IT2324" s="76">
        <v>4799</v>
      </c>
      <c r="IU2324" s="77"/>
      <c r="IV2324" s="77"/>
      <c r="IW2324" s="77"/>
      <c r="IX2324" s="77"/>
      <c r="IY2324" s="77"/>
      <c r="IZ2324" s="77"/>
      <c r="JA2324" s="77"/>
      <c r="JB2324" s="77"/>
      <c r="JC2324" s="77"/>
      <c r="JD2324" s="77"/>
      <c r="JE2324" s="77"/>
      <c r="JF2324" s="77"/>
      <c r="JG2324" s="77"/>
      <c r="JH2324" s="77"/>
      <c r="JI2324" s="77"/>
      <c r="JJ2324" s="77"/>
      <c r="JK2324" s="77"/>
      <c r="JL2324" s="77"/>
      <c r="JM2324" s="77"/>
      <c r="JN2324" s="77"/>
      <c r="JO2324" s="77"/>
      <c r="JP2324" s="164"/>
      <c r="JQ2324" s="77"/>
      <c r="JR2324" s="77"/>
      <c r="KA2324" s="247">
        <f t="shared" si="243"/>
        <v>5738.7800000000007</v>
      </c>
      <c r="KB2324" s="228">
        <f t="shared" si="239"/>
        <v>3901.3999999999996</v>
      </c>
      <c r="KC2324" s="246">
        <f t="shared" si="240"/>
        <v>3978.4000000000005</v>
      </c>
    </row>
    <row r="2325" spans="1:289" x14ac:dyDescent="0.3">
      <c r="A2325" s="211">
        <v>43725</v>
      </c>
      <c r="B2325" s="31">
        <v>4675</v>
      </c>
      <c r="C2325" s="31">
        <f t="shared" si="241"/>
        <v>4622.0476190476193</v>
      </c>
      <c r="D2325" s="7">
        <v>4903.3900000000003</v>
      </c>
      <c r="E2325" s="2">
        <v>2219.7199999999998</v>
      </c>
      <c r="H2325" s="2">
        <v>4385.87</v>
      </c>
      <c r="I2325" s="3">
        <v>2762.24</v>
      </c>
      <c r="J2325" s="7">
        <v>5245.35</v>
      </c>
      <c r="K2325" s="2">
        <v>2627.58</v>
      </c>
      <c r="N2325" s="7">
        <v>4727.83</v>
      </c>
      <c r="O2325" s="3">
        <v>3173.56</v>
      </c>
      <c r="P2325" s="7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7">
        <v>4499.5007999999998</v>
      </c>
      <c r="AJ2325" s="2">
        <f t="shared" si="242"/>
        <v>4467</v>
      </c>
      <c r="AK2325" s="2">
        <v>208</v>
      </c>
      <c r="AL2325" s="7">
        <v>3750.63</v>
      </c>
      <c r="AM2325" s="2">
        <v>1811.8700000000001</v>
      </c>
      <c r="AP2325" s="7">
        <v>3233.11</v>
      </c>
      <c r="AQ2325" s="3">
        <v>2350.92</v>
      </c>
      <c r="DE2325" s="32">
        <v>4999.87</v>
      </c>
      <c r="DF2325" s="32">
        <v>2420.35</v>
      </c>
      <c r="DG2325" s="32">
        <v>4679.87</v>
      </c>
      <c r="DH2325" s="32">
        <v>2765.35</v>
      </c>
      <c r="DI2325" s="32">
        <v>4705.87</v>
      </c>
      <c r="DJ2325" s="32">
        <v>2420.35</v>
      </c>
      <c r="DK2325" s="32">
        <v>4385.87</v>
      </c>
      <c r="DL2325" s="32">
        <v>2765.35</v>
      </c>
      <c r="HM2325" s="7">
        <v>5019.3600000000006</v>
      </c>
      <c r="HN2325" s="3">
        <v>4501.84</v>
      </c>
      <c r="IQ2325" s="8">
        <v>4505</v>
      </c>
      <c r="IR2325" s="53">
        <v>4633</v>
      </c>
      <c r="IS2325" s="77">
        <v>4729</v>
      </c>
      <c r="IT2325" s="76">
        <v>4752</v>
      </c>
      <c r="IU2325" s="77"/>
      <c r="IV2325" s="77"/>
      <c r="IW2325" s="77"/>
      <c r="IX2325" s="77"/>
      <c r="IY2325" s="77"/>
      <c r="IZ2325" s="77"/>
      <c r="JA2325" s="77"/>
      <c r="JB2325" s="77"/>
      <c r="JC2325" s="77"/>
      <c r="JD2325" s="77"/>
      <c r="JE2325" s="77"/>
      <c r="JF2325" s="77"/>
      <c r="JG2325" s="77"/>
      <c r="JH2325" s="77"/>
      <c r="JI2325" s="77"/>
      <c r="JJ2325" s="77"/>
      <c r="JK2325" s="77"/>
      <c r="JL2325" s="77"/>
      <c r="JM2325" s="77"/>
      <c r="JN2325" s="77"/>
      <c r="JO2325" s="77"/>
      <c r="JP2325" s="164"/>
      <c r="JQ2325" s="77"/>
      <c r="JR2325" s="77"/>
      <c r="KA2325" s="247">
        <f t="shared" si="243"/>
        <v>5475.35</v>
      </c>
      <c r="KB2325" s="228">
        <f t="shared" si="239"/>
        <v>3954.75</v>
      </c>
      <c r="KC2325" s="246">
        <f t="shared" si="240"/>
        <v>4029</v>
      </c>
    </row>
    <row r="2326" spans="1:289" x14ac:dyDescent="0.3">
      <c r="A2326" s="211">
        <v>43726</v>
      </c>
      <c r="B2326" s="31">
        <v>4730</v>
      </c>
      <c r="C2326" s="31">
        <f t="shared" si="241"/>
        <v>4623</v>
      </c>
      <c r="D2326" s="7">
        <v>4945.5400000000009</v>
      </c>
      <c r="E2326" s="2">
        <v>2261.39</v>
      </c>
      <c r="H2326" s="2">
        <v>4428.0200000000004</v>
      </c>
      <c r="I2326" s="3">
        <v>2804.26</v>
      </c>
      <c r="J2326" s="7">
        <v>5213.0200000000004</v>
      </c>
      <c r="K2326" s="2">
        <v>2596.1799999999998</v>
      </c>
      <c r="N2326" s="7">
        <v>4695.5</v>
      </c>
      <c r="O2326" s="3">
        <v>3141.9</v>
      </c>
      <c r="P2326" s="7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7">
        <v>4506.2676000000001</v>
      </c>
      <c r="AJ2326" s="2">
        <f t="shared" si="242"/>
        <v>4522</v>
      </c>
      <c r="AK2326" s="2">
        <v>208</v>
      </c>
      <c r="AL2326" s="7">
        <v>3718.87</v>
      </c>
      <c r="AM2326" s="2">
        <v>1781.03</v>
      </c>
      <c r="AP2326" s="7">
        <v>3201.35</v>
      </c>
      <c r="AQ2326" s="3">
        <v>2319.8200000000002</v>
      </c>
      <c r="DI2326" s="32">
        <v>4748.0200000000004</v>
      </c>
      <c r="DJ2326" s="32">
        <v>2462.02</v>
      </c>
      <c r="DK2326" s="32">
        <v>4428.0200000000004</v>
      </c>
      <c r="DL2326" s="32">
        <v>2807.37</v>
      </c>
      <c r="HM2326" s="7">
        <v>5031.93</v>
      </c>
      <c r="HN2326" s="3">
        <v>4514.41</v>
      </c>
      <c r="IQ2326" s="8">
        <v>4532</v>
      </c>
      <c r="IR2326" s="53">
        <v>4624</v>
      </c>
      <c r="IS2326" s="77">
        <v>4687</v>
      </c>
      <c r="IT2326" s="76">
        <v>4752</v>
      </c>
      <c r="IU2326" s="77"/>
      <c r="IV2326" s="77"/>
      <c r="IW2326" s="77"/>
      <c r="IX2326" s="77"/>
      <c r="IY2326" s="77"/>
      <c r="IZ2326" s="77"/>
      <c r="JA2326" s="77"/>
      <c r="JB2326" s="77"/>
      <c r="JC2326" s="77"/>
      <c r="JD2326" s="77"/>
      <c r="JE2326" s="77"/>
      <c r="JF2326" s="77"/>
      <c r="JG2326" s="77"/>
      <c r="JH2326" s="77"/>
      <c r="JI2326" s="77"/>
      <c r="JJ2326" s="77"/>
      <c r="JK2326" s="77"/>
      <c r="JL2326" s="77"/>
      <c r="JM2326" s="77"/>
      <c r="JN2326" s="77"/>
      <c r="JO2326" s="77"/>
      <c r="JP2326" s="164"/>
      <c r="JQ2326" s="77"/>
      <c r="JR2326" s="77"/>
      <c r="KA2326" s="247">
        <f t="shared" si="243"/>
        <v>5443.02</v>
      </c>
      <c r="KB2326" s="228">
        <f t="shared" si="239"/>
        <v>4008.0999999999995</v>
      </c>
      <c r="KC2326" s="246">
        <f t="shared" si="240"/>
        <v>4079.6000000000004</v>
      </c>
    </row>
    <row r="2327" spans="1:289" x14ac:dyDescent="0.3">
      <c r="A2327" s="211">
        <v>43727</v>
      </c>
      <c r="B2327" s="31">
        <v>4847</v>
      </c>
      <c r="C2327" s="31">
        <f t="shared" si="241"/>
        <v>4634.2380952380954</v>
      </c>
      <c r="D2327" s="7">
        <v>4923.0600000000004</v>
      </c>
      <c r="E2327" s="2">
        <v>2238.31</v>
      </c>
      <c r="H2327" s="2">
        <v>4405.54</v>
      </c>
      <c r="I2327" s="3">
        <v>2780.99</v>
      </c>
      <c r="J2327" s="7">
        <v>5220.8500000000004</v>
      </c>
      <c r="K2327" s="2">
        <v>2602.96</v>
      </c>
      <c r="N2327" s="7">
        <v>4703.33</v>
      </c>
      <c r="O2327" s="3">
        <v>3148.74</v>
      </c>
      <c r="P2327" s="7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7">
        <v>4515.29</v>
      </c>
      <c r="AJ2327" s="2">
        <f t="shared" si="242"/>
        <v>4639</v>
      </c>
      <c r="AK2327" s="2">
        <v>208</v>
      </c>
      <c r="AL2327" s="7">
        <v>3739.88</v>
      </c>
      <c r="AM2327" s="2">
        <v>1800.73</v>
      </c>
      <c r="AP2327" s="7">
        <v>3222.36</v>
      </c>
      <c r="AQ2327" s="3">
        <v>2339.69</v>
      </c>
      <c r="DI2327" s="32">
        <v>4725.54</v>
      </c>
      <c r="DJ2327" s="32">
        <v>2438.94</v>
      </c>
      <c r="DK2327" s="32">
        <v>4405.54</v>
      </c>
      <c r="DL2327" s="32">
        <v>2784.1</v>
      </c>
      <c r="HM2327" s="7">
        <v>5038.7800000000007</v>
      </c>
      <c r="HN2327" s="3">
        <v>4521.26</v>
      </c>
      <c r="IQ2327" s="8">
        <v>4515</v>
      </c>
      <c r="IR2327" s="53">
        <v>4620</v>
      </c>
      <c r="IS2327" s="77">
        <v>4687</v>
      </c>
      <c r="IT2327" s="76">
        <v>4752</v>
      </c>
      <c r="IU2327" s="77"/>
      <c r="IV2327" s="77"/>
      <c r="IW2327" s="77"/>
      <c r="IX2327" s="77"/>
      <c r="IY2327" s="77"/>
      <c r="IZ2327" s="77"/>
      <c r="JA2327" s="77"/>
      <c r="JB2327" s="77"/>
      <c r="JC2327" s="77"/>
      <c r="JD2327" s="77"/>
      <c r="JE2327" s="77"/>
      <c r="JF2327" s="77"/>
      <c r="JG2327" s="77"/>
      <c r="JH2327" s="77"/>
      <c r="JI2327" s="77"/>
      <c r="JJ2327" s="77"/>
      <c r="JK2327" s="77"/>
      <c r="JL2327" s="77"/>
      <c r="JM2327" s="77"/>
      <c r="JN2327" s="77"/>
      <c r="JO2327" s="77"/>
      <c r="JP2327" s="164"/>
      <c r="JQ2327" s="77"/>
      <c r="JR2327" s="77"/>
      <c r="KA2327" s="247">
        <f t="shared" si="243"/>
        <v>5450.85</v>
      </c>
      <c r="KB2327" s="228">
        <f t="shared" si="239"/>
        <v>4121.59</v>
      </c>
      <c r="KC2327" s="246">
        <f t="shared" si="240"/>
        <v>4187.24</v>
      </c>
    </row>
    <row r="2328" spans="1:289" x14ac:dyDescent="0.3">
      <c r="A2328" s="211">
        <v>43728</v>
      </c>
      <c r="B2328" s="31">
        <v>4760</v>
      </c>
      <c r="C2328" s="31">
        <f t="shared" si="241"/>
        <v>4640.9523809523807</v>
      </c>
      <c r="D2328" s="7">
        <v>5029.01</v>
      </c>
      <c r="E2328" s="2">
        <v>2320.88</v>
      </c>
      <c r="H2328" s="2">
        <v>4511.49</v>
      </c>
      <c r="I2328" s="3">
        <v>2864.26</v>
      </c>
      <c r="J2328" s="7">
        <v>5285.4400000000005</v>
      </c>
      <c r="K2328" s="2">
        <v>2645.92</v>
      </c>
      <c r="N2328" s="7">
        <v>4797.92</v>
      </c>
      <c r="O2328" s="3">
        <v>3192.06</v>
      </c>
      <c r="P2328" s="7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7">
        <v>4549.1239999999998</v>
      </c>
      <c r="AJ2328" s="2">
        <f t="shared" si="242"/>
        <v>4552</v>
      </c>
      <c r="AK2328" s="2">
        <v>208</v>
      </c>
      <c r="AL2328" s="7">
        <v>3808.92</v>
      </c>
      <c r="AM2328" s="2">
        <v>1833.32</v>
      </c>
      <c r="AP2328" s="7">
        <v>3291.4</v>
      </c>
      <c r="AQ2328" s="3">
        <v>2372.56</v>
      </c>
      <c r="DI2328" s="32">
        <v>4831.49</v>
      </c>
      <c r="DJ2328" s="32">
        <v>2521.5100000000002</v>
      </c>
      <c r="DK2328" s="32">
        <v>4511.49</v>
      </c>
      <c r="DL2328" s="32">
        <v>2867.37</v>
      </c>
      <c r="HM2328" s="7">
        <v>5112.25</v>
      </c>
      <c r="HN2328" s="3">
        <v>4594.7299999999996</v>
      </c>
      <c r="IQ2328" s="8">
        <v>4504</v>
      </c>
      <c r="IR2328" s="53">
        <v>4619</v>
      </c>
      <c r="IS2328" s="77">
        <v>4687</v>
      </c>
      <c r="IT2328" s="76">
        <v>4752</v>
      </c>
      <c r="IU2328" s="77"/>
      <c r="IV2328" s="77"/>
      <c r="IW2328" s="77"/>
      <c r="IX2328" s="77"/>
      <c r="IY2328" s="77"/>
      <c r="IZ2328" s="77"/>
      <c r="JA2328" s="77"/>
      <c r="JB2328" s="77"/>
      <c r="JC2328" s="77"/>
      <c r="JD2328" s="77"/>
      <c r="JE2328" s="77"/>
      <c r="JF2328" s="77"/>
      <c r="JG2328" s="77"/>
      <c r="JH2328" s="77"/>
      <c r="JI2328" s="77"/>
      <c r="JJ2328" s="77"/>
      <c r="JK2328" s="77"/>
      <c r="JL2328" s="77"/>
      <c r="JM2328" s="77"/>
      <c r="JN2328" s="77"/>
      <c r="JO2328" s="77"/>
      <c r="JP2328" s="164"/>
      <c r="JQ2328" s="77"/>
      <c r="JR2328" s="77"/>
      <c r="KA2328" s="247">
        <f t="shared" si="243"/>
        <v>5515.4400000000005</v>
      </c>
      <c r="KB2328" s="228">
        <f t="shared" si="239"/>
        <v>4037.2</v>
      </c>
      <c r="KC2328" s="246">
        <f t="shared" si="240"/>
        <v>4107.2</v>
      </c>
    </row>
    <row r="2329" spans="1:289" x14ac:dyDescent="0.3">
      <c r="A2329" s="211">
        <v>43731</v>
      </c>
      <c r="B2329" s="31">
        <v>4528</v>
      </c>
      <c r="C2329" s="31">
        <f t="shared" si="241"/>
        <v>4636.3809523809523</v>
      </c>
      <c r="D2329" s="7">
        <v>5034.26</v>
      </c>
      <c r="E2329" s="2">
        <v>2327.4499999999998</v>
      </c>
      <c r="H2329" s="2">
        <v>4516.74</v>
      </c>
      <c r="I2329" s="3">
        <v>2870.88</v>
      </c>
      <c r="J2329" s="7">
        <v>5274.96</v>
      </c>
      <c r="K2329" s="2">
        <v>2636.88</v>
      </c>
      <c r="N2329" s="7">
        <v>4757.4399999999996</v>
      </c>
      <c r="O2329" s="3">
        <v>3182.94</v>
      </c>
      <c r="P2329" s="7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7">
        <v>4540.1016</v>
      </c>
      <c r="AJ2329" s="2">
        <f t="shared" si="242"/>
        <v>4320</v>
      </c>
      <c r="AK2329" s="2">
        <v>208</v>
      </c>
      <c r="AL2329" s="7">
        <v>3800.63</v>
      </c>
      <c r="AM2329" s="2">
        <v>1826.46</v>
      </c>
      <c r="AP2329" s="7">
        <v>3283.11</v>
      </c>
      <c r="AQ2329" s="3">
        <v>2365.64</v>
      </c>
      <c r="DI2329" s="32">
        <v>4836.74</v>
      </c>
      <c r="DJ2329" s="32">
        <v>2528.08</v>
      </c>
      <c r="DK2329" s="32">
        <v>4516.74</v>
      </c>
      <c r="DL2329" s="32">
        <v>2873.99</v>
      </c>
      <c r="HM2329" s="7">
        <v>5103.0300000000007</v>
      </c>
      <c r="HN2329" s="3">
        <v>4585.51</v>
      </c>
      <c r="IQ2329" s="8">
        <v>4528</v>
      </c>
      <c r="IR2329" s="53">
        <v>4636</v>
      </c>
      <c r="IS2329" s="77">
        <v>4687</v>
      </c>
      <c r="IT2329" s="76">
        <v>4752</v>
      </c>
      <c r="IU2329" s="77"/>
      <c r="IV2329" s="77"/>
      <c r="IW2329" s="77"/>
      <c r="IX2329" s="77"/>
      <c r="IY2329" s="77"/>
      <c r="IZ2329" s="77"/>
      <c r="JA2329" s="77"/>
      <c r="JB2329" s="77"/>
      <c r="JC2329" s="77"/>
      <c r="JD2329" s="77"/>
      <c r="JE2329" s="77"/>
      <c r="JF2329" s="77"/>
      <c r="JG2329" s="77"/>
      <c r="JH2329" s="77"/>
      <c r="JI2329" s="77"/>
      <c r="JJ2329" s="77"/>
      <c r="JK2329" s="77"/>
      <c r="JL2329" s="77"/>
      <c r="JM2329" s="77"/>
      <c r="JN2329" s="77"/>
      <c r="JO2329" s="77"/>
      <c r="JP2329" s="164"/>
      <c r="JQ2329" s="77"/>
      <c r="JR2329" s="77"/>
      <c r="KA2329" s="247">
        <f t="shared" si="243"/>
        <v>5504.96</v>
      </c>
      <c r="KB2329" s="228">
        <f t="shared" si="239"/>
        <v>3812.16</v>
      </c>
      <c r="KC2329" s="246">
        <f t="shared" si="240"/>
        <v>3893.76</v>
      </c>
    </row>
    <row r="2330" spans="1:289" x14ac:dyDescent="0.3">
      <c r="A2330" s="211">
        <v>43732</v>
      </c>
      <c r="B2330" s="31">
        <v>4528</v>
      </c>
      <c r="C2330" s="31">
        <f t="shared" si="241"/>
        <v>4630.5714285714284</v>
      </c>
      <c r="D2330" s="7">
        <v>5020.93</v>
      </c>
      <c r="E2330" s="2">
        <v>2315.38</v>
      </c>
      <c r="H2330" s="2">
        <v>4503.41</v>
      </c>
      <c r="I2330" s="3">
        <v>2858.08</v>
      </c>
      <c r="J2330" s="7">
        <v>5276.7900000000009</v>
      </c>
      <c r="K2330" s="2">
        <v>2639.83</v>
      </c>
      <c r="N2330" s="7">
        <v>4759.2700000000004</v>
      </c>
      <c r="O2330" s="3">
        <v>3185.22</v>
      </c>
      <c r="P2330" s="7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7">
        <v>4294.3571999999995</v>
      </c>
      <c r="AJ2330" s="2">
        <f t="shared" si="242"/>
        <v>4320</v>
      </c>
      <c r="AK2330" s="2">
        <v>208</v>
      </c>
      <c r="AL2330" s="7">
        <v>3787.04</v>
      </c>
      <c r="AM2330" s="2">
        <v>1813.96</v>
      </c>
      <c r="AP2330" s="7">
        <v>3269.52</v>
      </c>
      <c r="AQ2330" s="3">
        <v>2352.5</v>
      </c>
      <c r="DI2330" s="32">
        <v>4823.41</v>
      </c>
      <c r="DJ2330" s="32">
        <v>2516.0100000000002</v>
      </c>
      <c r="DK2330" s="32">
        <v>4503.41</v>
      </c>
      <c r="DL2330" s="32">
        <v>2861.19</v>
      </c>
      <c r="HM2330" s="7">
        <v>5074.5600000000004</v>
      </c>
      <c r="HN2330" s="3">
        <v>4557.04</v>
      </c>
      <c r="IQ2330" s="8">
        <v>4528</v>
      </c>
      <c r="IR2330" s="69">
        <v>4644</v>
      </c>
      <c r="IS2330" s="77">
        <v>4687</v>
      </c>
      <c r="IT2330" s="76">
        <v>4752</v>
      </c>
      <c r="IU2330" s="77"/>
      <c r="IV2330" s="77"/>
      <c r="IW2330" s="77"/>
      <c r="IX2330" s="77"/>
      <c r="IY2330" s="77"/>
      <c r="IZ2330" s="77"/>
      <c r="JA2330" s="77"/>
      <c r="JB2330" s="77"/>
      <c r="JC2330" s="77"/>
      <c r="JD2330" s="77"/>
      <c r="JE2330" s="77"/>
      <c r="JF2330" s="77"/>
      <c r="JG2330" s="77"/>
      <c r="JH2330" s="77"/>
      <c r="JI2330" s="77"/>
      <c r="JJ2330" s="77"/>
      <c r="JK2330" s="77"/>
      <c r="JL2330" s="77"/>
      <c r="JM2330" s="77"/>
      <c r="JN2330" s="77"/>
      <c r="JO2330" s="77"/>
      <c r="JP2330" s="164"/>
      <c r="JQ2330" s="77"/>
      <c r="JR2330" s="77"/>
      <c r="KA2330" s="247">
        <f t="shared" si="243"/>
        <v>5506.7900000000009</v>
      </c>
      <c r="KB2330" s="228">
        <f t="shared" si="239"/>
        <v>3812.16</v>
      </c>
      <c r="KC2330" s="246">
        <f t="shared" si="240"/>
        <v>3893.76</v>
      </c>
    </row>
    <row r="2331" spans="1:289" x14ac:dyDescent="0.3">
      <c r="A2331" s="211">
        <v>43733</v>
      </c>
      <c r="B2331" s="31">
        <v>4550</v>
      </c>
      <c r="C2331" s="31">
        <f t="shared" si="241"/>
        <v>4625.0952380952385</v>
      </c>
      <c r="D2331" s="7">
        <v>5042.9500000000007</v>
      </c>
      <c r="E2331" s="2">
        <v>2333.77</v>
      </c>
      <c r="H2331" s="2">
        <v>4525.43</v>
      </c>
      <c r="I2331" s="3">
        <v>2876.62</v>
      </c>
      <c r="J2331" s="7">
        <v>5300.35</v>
      </c>
      <c r="K2331" s="2">
        <v>2660.19</v>
      </c>
      <c r="N2331" s="7">
        <v>4782.83</v>
      </c>
      <c r="O2331" s="3">
        <v>3205.74</v>
      </c>
      <c r="P2331" s="7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7">
        <v>4314.9276</v>
      </c>
      <c r="AJ2331" s="2">
        <f t="shared" si="242"/>
        <v>4341</v>
      </c>
      <c r="AK2331" s="2">
        <v>209</v>
      </c>
      <c r="AL2331" s="7">
        <v>3790.47</v>
      </c>
      <c r="AM2331" s="2">
        <v>1814.47</v>
      </c>
      <c r="AP2331" s="7">
        <v>3272.95</v>
      </c>
      <c r="AQ2331" s="3">
        <v>2353.02</v>
      </c>
      <c r="DI2331" s="32">
        <v>4845.43</v>
      </c>
      <c r="DJ2331" s="32">
        <v>2534.4</v>
      </c>
      <c r="DK2331" s="32">
        <v>4525.43</v>
      </c>
      <c r="DL2331" s="32">
        <v>2879.73</v>
      </c>
      <c r="DM2331" s="32">
        <v>5117.6600000000008</v>
      </c>
      <c r="DN2331" s="32">
        <v>2407.5</v>
      </c>
      <c r="DO2331" s="32">
        <v>4600.1400000000003</v>
      </c>
      <c r="DP2331" s="32">
        <v>2950.95</v>
      </c>
      <c r="HM2331" s="7">
        <v>5079.9900000000007</v>
      </c>
      <c r="HN2331" s="3">
        <v>4562.47</v>
      </c>
      <c r="IQ2331" s="8">
        <v>4535</v>
      </c>
      <c r="IR2331" s="53">
        <v>4657</v>
      </c>
      <c r="IS2331" s="77">
        <v>4687</v>
      </c>
      <c r="IT2331" s="76">
        <v>4752</v>
      </c>
      <c r="IU2331" s="77"/>
      <c r="IV2331" s="77"/>
      <c r="IW2331" s="77"/>
      <c r="IX2331" s="77"/>
      <c r="IY2331" s="77"/>
      <c r="IZ2331" s="77"/>
      <c r="JA2331" s="77"/>
      <c r="JB2331" s="77"/>
      <c r="JC2331" s="77"/>
      <c r="JD2331" s="77"/>
      <c r="JE2331" s="77"/>
      <c r="JF2331" s="77"/>
      <c r="JG2331" s="77"/>
      <c r="JH2331" s="77"/>
      <c r="JI2331" s="77"/>
      <c r="JJ2331" s="77"/>
      <c r="JK2331" s="77"/>
      <c r="JL2331" s="77"/>
      <c r="JM2331" s="77"/>
      <c r="JN2331" s="77"/>
      <c r="JO2331" s="77"/>
      <c r="JP2331" s="164"/>
      <c r="JQ2331" s="77"/>
      <c r="JR2331" s="77"/>
      <c r="KA2331" s="247">
        <f t="shared" si="243"/>
        <v>5530.35</v>
      </c>
      <c r="KB2331" s="228">
        <f t="shared" si="239"/>
        <v>3833.5</v>
      </c>
      <c r="KC2331" s="246">
        <f t="shared" si="240"/>
        <v>3914</v>
      </c>
    </row>
    <row r="2332" spans="1:289" x14ac:dyDescent="0.3">
      <c r="A2332" s="211">
        <v>43734</v>
      </c>
      <c r="B2332" s="31">
        <v>4550</v>
      </c>
      <c r="C2332" s="31">
        <f t="shared" si="241"/>
        <v>4618.0476190476193</v>
      </c>
      <c r="D2332" s="7">
        <v>5060.0200000000004</v>
      </c>
      <c r="E2332" s="2">
        <v>2333.17</v>
      </c>
      <c r="H2332" s="2">
        <v>4542.5</v>
      </c>
      <c r="I2332" s="3">
        <v>2876.01</v>
      </c>
      <c r="J2332" s="7">
        <v>5318.68</v>
      </c>
      <c r="K2332" s="2">
        <v>2676.01</v>
      </c>
      <c r="N2332" s="7">
        <v>4801.16</v>
      </c>
      <c r="O2332" s="3">
        <v>3221.7</v>
      </c>
      <c r="P2332" s="7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7">
        <v>4330.9268000000002</v>
      </c>
      <c r="AJ2332" s="2">
        <f t="shared" si="242"/>
        <v>4341</v>
      </c>
      <c r="AK2332" s="2">
        <v>209</v>
      </c>
      <c r="AL2332" s="7">
        <v>3804.83</v>
      </c>
      <c r="AM2332" s="2">
        <v>1826.35</v>
      </c>
      <c r="AP2332" s="7">
        <v>3287.31</v>
      </c>
      <c r="AQ2332" s="3">
        <v>2364.9899999999998</v>
      </c>
      <c r="DI2332" s="32">
        <v>4862.5</v>
      </c>
      <c r="DJ2332" s="32">
        <v>2533.8000000000002</v>
      </c>
      <c r="DK2332" s="32">
        <v>4542.5</v>
      </c>
      <c r="DL2332" s="32">
        <v>2879.12</v>
      </c>
      <c r="DM2332" s="32">
        <v>5135.0800000000008</v>
      </c>
      <c r="DN2332" s="32">
        <v>2407.23</v>
      </c>
      <c r="DO2332" s="32">
        <v>4617.5600000000004</v>
      </c>
      <c r="DP2332" s="32">
        <v>2950.68</v>
      </c>
      <c r="HM2332" s="7">
        <v>5095.9100000000008</v>
      </c>
      <c r="HN2332" s="3">
        <v>4578.3900000000003</v>
      </c>
      <c r="IQ2332" s="8">
        <v>4545</v>
      </c>
      <c r="IR2332" s="53">
        <v>4670</v>
      </c>
      <c r="IS2332" s="77">
        <v>4687</v>
      </c>
      <c r="IT2332" s="76">
        <v>4752</v>
      </c>
      <c r="IU2332" s="77"/>
      <c r="IV2332" s="77"/>
      <c r="IW2332" s="77"/>
      <c r="IX2332" s="77"/>
      <c r="IY2332" s="77"/>
      <c r="IZ2332" s="77"/>
      <c r="JA2332" s="77"/>
      <c r="JB2332" s="77"/>
      <c r="JC2332" s="77"/>
      <c r="JD2332" s="77"/>
      <c r="JE2332" s="77"/>
      <c r="JF2332" s="77"/>
      <c r="JG2332" s="77"/>
      <c r="JH2332" s="77"/>
      <c r="JI2332" s="77"/>
      <c r="JJ2332" s="77"/>
      <c r="JK2332" s="77"/>
      <c r="JL2332" s="77"/>
      <c r="JM2332" s="77"/>
      <c r="JN2332" s="77"/>
      <c r="JO2332" s="77"/>
      <c r="JP2332" s="164"/>
      <c r="JQ2332" s="77"/>
      <c r="JR2332" s="77"/>
      <c r="KA2332" s="247">
        <f t="shared" si="243"/>
        <v>5548.68</v>
      </c>
      <c r="KB2332" s="228">
        <f t="shared" si="239"/>
        <v>3833.5</v>
      </c>
      <c r="KC2332" s="246">
        <f t="shared" si="240"/>
        <v>3914</v>
      </c>
    </row>
    <row r="2333" spans="1:289" x14ac:dyDescent="0.3">
      <c r="A2333" s="211">
        <v>43735</v>
      </c>
      <c r="B2333" s="31">
        <v>4550</v>
      </c>
      <c r="C2333" s="31">
        <f t="shared" si="241"/>
        <v>4612.5714285714284</v>
      </c>
      <c r="D2333" s="7">
        <v>5112.6200000000008</v>
      </c>
      <c r="E2333" s="2">
        <v>2381.46</v>
      </c>
      <c r="H2333" s="2">
        <v>4595.1000000000004</v>
      </c>
      <c r="I2333" s="3">
        <v>2924.7</v>
      </c>
      <c r="J2333" s="7">
        <v>5342.2400000000007</v>
      </c>
      <c r="K2333" s="2">
        <v>2696.37</v>
      </c>
      <c r="N2333" s="7">
        <v>4824.72</v>
      </c>
      <c r="O2333" s="3">
        <v>3242.22</v>
      </c>
      <c r="P2333" s="7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7">
        <v>4351.4971999999998</v>
      </c>
      <c r="AJ2333" s="2">
        <f t="shared" si="242"/>
        <v>4341</v>
      </c>
      <c r="AK2333" s="2">
        <v>209</v>
      </c>
      <c r="AL2333" s="7">
        <v>3869.17</v>
      </c>
      <c r="AM2333" s="2">
        <v>1886.6</v>
      </c>
      <c r="AP2333" s="7">
        <v>3351.65</v>
      </c>
      <c r="AQ2333" s="3">
        <v>2425.7399999999998</v>
      </c>
      <c r="DI2333" s="32">
        <v>4915.1000000000004</v>
      </c>
      <c r="DJ2333" s="32">
        <v>2582.09</v>
      </c>
      <c r="DK2333" s="32">
        <v>4595.1000000000004</v>
      </c>
      <c r="DL2333" s="32">
        <v>2927.81</v>
      </c>
      <c r="DM2333" s="32">
        <v>5188.1200000000008</v>
      </c>
      <c r="DN2333" s="32">
        <v>2455.96</v>
      </c>
      <c r="DO2333" s="32">
        <v>4670.6000000000004</v>
      </c>
      <c r="DP2333" s="32">
        <v>2999.8</v>
      </c>
      <c r="HM2333" s="7">
        <v>5162.25</v>
      </c>
      <c r="HN2333" s="3">
        <v>4644.7299999999996</v>
      </c>
      <c r="IQ2333" s="8">
        <v>4563</v>
      </c>
      <c r="IR2333" s="53">
        <v>4700</v>
      </c>
      <c r="IS2333" s="77">
        <v>4694</v>
      </c>
      <c r="IT2333" s="76">
        <v>4752</v>
      </c>
      <c r="IU2333" s="77"/>
      <c r="IV2333" s="77"/>
      <c r="IW2333" s="77"/>
      <c r="IX2333" s="77"/>
      <c r="IY2333" s="77"/>
      <c r="IZ2333" s="77"/>
      <c r="JA2333" s="77"/>
      <c r="JB2333" s="77"/>
      <c r="JC2333" s="77"/>
      <c r="JD2333" s="77"/>
      <c r="JE2333" s="77"/>
      <c r="JF2333" s="77"/>
      <c r="JG2333" s="77"/>
      <c r="JH2333" s="77"/>
      <c r="JI2333" s="77"/>
      <c r="JJ2333" s="77"/>
      <c r="JK2333" s="77"/>
      <c r="JL2333" s="77"/>
      <c r="JM2333" s="77"/>
      <c r="JN2333" s="77"/>
      <c r="JO2333" s="77"/>
      <c r="JP2333" s="164"/>
      <c r="JQ2333" s="77"/>
      <c r="JR2333" s="77"/>
      <c r="KA2333" s="247">
        <f t="shared" si="243"/>
        <v>5572.2400000000007</v>
      </c>
      <c r="KB2333" s="228">
        <f t="shared" ref="KB2333:KB2394" si="244">B2333*0.97-580</f>
        <v>3833.5</v>
      </c>
      <c r="KC2333" s="246">
        <f t="shared" ref="KC2333:KC2394" si="245">B2333*0.92-272</f>
        <v>3914</v>
      </c>
    </row>
    <row r="2334" spans="1:289" x14ac:dyDescent="0.3">
      <c r="A2334" s="211">
        <v>43738</v>
      </c>
      <c r="B2334" s="31">
        <v>4600</v>
      </c>
      <c r="C2334" s="31">
        <f t="shared" ref="C2334:C2397" si="246">AVERAGE(B2314:B2334)</f>
        <v>4610.5238095238092</v>
      </c>
      <c r="D2334" s="7">
        <v>5120.0200000000004</v>
      </c>
      <c r="E2334" s="2">
        <v>2387.61</v>
      </c>
      <c r="H2334" s="2">
        <v>4602.5</v>
      </c>
      <c r="I2334" s="3">
        <v>2930.91</v>
      </c>
      <c r="J2334" s="7">
        <v>5350.1</v>
      </c>
      <c r="K2334" s="2">
        <v>2703.15</v>
      </c>
      <c r="N2334" s="7">
        <v>4832.58</v>
      </c>
      <c r="O2334" s="3">
        <v>3249.06</v>
      </c>
      <c r="P2334" s="7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7">
        <v>4358.3540000000003</v>
      </c>
      <c r="AJ2334" s="2">
        <f t="shared" si="242"/>
        <v>4391</v>
      </c>
      <c r="AK2334" s="2">
        <v>209</v>
      </c>
      <c r="AL2334" s="7">
        <v>3906.06</v>
      </c>
      <c r="AM2334" s="2">
        <v>1921.8200000000002</v>
      </c>
      <c r="AP2334" s="7">
        <v>3388.54</v>
      </c>
      <c r="AQ2334" s="3">
        <v>2461.2600000000002</v>
      </c>
      <c r="DI2334" s="32">
        <v>4922.5</v>
      </c>
      <c r="DJ2334" s="32">
        <v>2588.2399999999998</v>
      </c>
      <c r="DK2334" s="32">
        <v>4602.5</v>
      </c>
      <c r="DL2334" s="32">
        <v>2934.02</v>
      </c>
      <c r="DM2334" s="32">
        <v>5195.6600000000008</v>
      </c>
      <c r="DN2334" s="32">
        <v>2462.2600000000002</v>
      </c>
      <c r="DO2334" s="32">
        <v>4678.41</v>
      </c>
      <c r="DP2334" s="32">
        <v>3006.16</v>
      </c>
      <c r="HM2334" s="7">
        <v>5184.4900000000007</v>
      </c>
      <c r="HN2334" s="3">
        <v>4666.97</v>
      </c>
      <c r="IQ2334" s="8">
        <v>4595</v>
      </c>
      <c r="IR2334" s="53">
        <v>4709</v>
      </c>
      <c r="IS2334" s="77">
        <v>4701</v>
      </c>
      <c r="IT2334" s="76">
        <v>4752</v>
      </c>
      <c r="IU2334" s="77"/>
      <c r="IV2334" s="77"/>
      <c r="IW2334" s="77"/>
      <c r="IX2334" s="77"/>
      <c r="IY2334" s="77"/>
      <c r="IZ2334" s="77"/>
      <c r="JA2334" s="77"/>
      <c r="JB2334" s="77"/>
      <c r="JC2334" s="77"/>
      <c r="JD2334" s="77"/>
      <c r="JE2334" s="77"/>
      <c r="JF2334" s="77"/>
      <c r="JG2334" s="77"/>
      <c r="JH2334" s="77"/>
      <c r="JI2334" s="77"/>
      <c r="JJ2334" s="77"/>
      <c r="JK2334" s="77"/>
      <c r="JL2334" s="77"/>
      <c r="JM2334" s="77"/>
      <c r="JN2334" s="77"/>
      <c r="JO2334" s="77"/>
      <c r="JP2334" s="164"/>
      <c r="JQ2334" s="77"/>
      <c r="JR2334" s="77"/>
      <c r="KA2334" s="247">
        <f t="shared" si="243"/>
        <v>5580.1</v>
      </c>
      <c r="KB2334" s="228">
        <f t="shared" si="244"/>
        <v>3882</v>
      </c>
      <c r="KC2334" s="246">
        <f t="shared" si="245"/>
        <v>3960</v>
      </c>
    </row>
    <row r="2335" spans="1:289" x14ac:dyDescent="0.3">
      <c r="A2335" s="216">
        <v>43739</v>
      </c>
      <c r="B2335" s="31">
        <v>4603</v>
      </c>
      <c r="C2335" s="31">
        <f t="shared" si="246"/>
        <v>4608.8095238095239</v>
      </c>
      <c r="D2335" s="7">
        <v>5156.3300000000008</v>
      </c>
      <c r="E2335" s="2">
        <v>2421.81</v>
      </c>
      <c r="H2335" s="2">
        <v>4638.8100000000004</v>
      </c>
      <c r="I2335" s="3">
        <v>2965.39</v>
      </c>
      <c r="J2335" s="7">
        <v>5356.0300000000007</v>
      </c>
      <c r="K2335" s="2">
        <v>2707.67</v>
      </c>
      <c r="N2335" s="7">
        <v>4838.51</v>
      </c>
      <c r="O2335" s="3">
        <v>3253.62</v>
      </c>
      <c r="P2335" s="7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7">
        <v>4409.6686</v>
      </c>
      <c r="AH2335" s="2">
        <f t="shared" ref="AH2335:AH2366" si="247">B2335+89</f>
        <v>4692</v>
      </c>
      <c r="AI2335" s="2">
        <f t="shared" ref="AI2335:AI2366" si="248">B2335-44</f>
        <v>4559</v>
      </c>
      <c r="AJ2335" s="2">
        <f t="shared" ref="AJ2335:AJ2366" si="249">B2335-178</f>
        <v>4425</v>
      </c>
      <c r="AK2335" s="2">
        <v>178</v>
      </c>
      <c r="AL2335" s="7">
        <v>3910.2599999999998</v>
      </c>
      <c r="AM2335" s="2">
        <v>1925.3200000000002</v>
      </c>
      <c r="AP2335" s="7">
        <v>3392.74</v>
      </c>
      <c r="AQ2335" s="3">
        <v>2464.7800000000002</v>
      </c>
      <c r="DI2335" s="32">
        <v>4958.8100000000004</v>
      </c>
      <c r="DJ2335" s="32">
        <v>2622.44</v>
      </c>
      <c r="DK2335" s="32">
        <v>4638.8100000000004</v>
      </c>
      <c r="DL2335" s="32">
        <v>2968.5</v>
      </c>
      <c r="DM2335" s="32">
        <v>5228.6900000000005</v>
      </c>
      <c r="DN2335" s="32">
        <v>2493.2400000000002</v>
      </c>
      <c r="DO2335" s="32">
        <v>4711.17</v>
      </c>
      <c r="DP2335" s="32">
        <v>3037.39</v>
      </c>
      <c r="HM2335" s="7">
        <v>4895.8200000000006</v>
      </c>
      <c r="HN2335" s="3">
        <v>4378.3</v>
      </c>
      <c r="IQ2335" s="8">
        <v>4600</v>
      </c>
      <c r="IR2335" s="53">
        <v>4717</v>
      </c>
      <c r="IS2335" s="77">
        <v>4704</v>
      </c>
      <c r="IT2335" s="76">
        <v>4752</v>
      </c>
      <c r="IU2335" s="77"/>
      <c r="IV2335" s="77"/>
      <c r="IW2335" s="77"/>
      <c r="IX2335" s="77"/>
      <c r="IY2335" s="77"/>
      <c r="IZ2335" s="77"/>
      <c r="JA2335" s="77"/>
      <c r="JB2335" s="77"/>
      <c r="JC2335" s="77"/>
      <c r="JD2335" s="77"/>
      <c r="JE2335" s="77"/>
      <c r="JF2335" s="77"/>
      <c r="JG2335" s="77"/>
      <c r="JH2335" s="77"/>
      <c r="JI2335" s="77"/>
      <c r="JJ2335" s="77"/>
      <c r="JK2335" s="77"/>
      <c r="JL2335" s="77"/>
      <c r="JM2335" s="77"/>
      <c r="JN2335" s="77"/>
      <c r="JO2335" s="77"/>
      <c r="JP2335" s="164"/>
      <c r="JQ2335" s="77"/>
      <c r="JR2335" s="77"/>
      <c r="KA2335" s="247">
        <f t="shared" si="243"/>
        <v>5586.0300000000007</v>
      </c>
      <c r="KB2335" s="228">
        <f t="shared" si="244"/>
        <v>3884.91</v>
      </c>
      <c r="KC2335" s="246">
        <f t="shared" si="245"/>
        <v>3962.76</v>
      </c>
    </row>
    <row r="2336" spans="1:289" x14ac:dyDescent="0.3">
      <c r="A2336" s="216">
        <v>43740</v>
      </c>
      <c r="B2336" s="31">
        <v>4603</v>
      </c>
      <c r="C2336" s="31">
        <f t="shared" si="246"/>
        <v>4607.5238095238092</v>
      </c>
      <c r="D2336" s="7">
        <v>5160.8</v>
      </c>
      <c r="E2336" s="2">
        <v>2423.27</v>
      </c>
      <c r="H2336" s="2">
        <v>4643.28</v>
      </c>
      <c r="I2336" s="3">
        <v>2966.86</v>
      </c>
      <c r="J2336" s="7">
        <v>5392.4000000000005</v>
      </c>
      <c r="K2336" s="2">
        <v>2740.89</v>
      </c>
      <c r="N2336" s="7">
        <v>4874.88</v>
      </c>
      <c r="O2336" s="3">
        <v>3287.11</v>
      </c>
      <c r="P2336" s="7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7">
        <v>4428.1949999999997</v>
      </c>
      <c r="AH2336" s="2">
        <f t="shared" si="247"/>
        <v>4692</v>
      </c>
      <c r="AI2336" s="2">
        <f t="shared" si="248"/>
        <v>4559</v>
      </c>
      <c r="AJ2336" s="2">
        <f t="shared" si="249"/>
        <v>4425</v>
      </c>
      <c r="AK2336" s="2">
        <v>178</v>
      </c>
      <c r="AL2336" s="7">
        <v>3957.92</v>
      </c>
      <c r="AM2336" s="2">
        <v>1969.5300000000002</v>
      </c>
      <c r="AP2336" s="7">
        <v>3440.4</v>
      </c>
      <c r="AQ2336" s="3">
        <v>2509.36</v>
      </c>
      <c r="DI2336" s="32">
        <v>4963.28</v>
      </c>
      <c r="DJ2336" s="32">
        <v>2623.9</v>
      </c>
      <c r="DK2336" s="32">
        <v>4643.28</v>
      </c>
      <c r="DL2336" s="32">
        <v>2969.97</v>
      </c>
      <c r="DM2336" s="32">
        <v>5240.34</v>
      </c>
      <c r="DN2336" s="32">
        <v>2501.73</v>
      </c>
      <c r="DO2336" s="32">
        <v>4722.82</v>
      </c>
      <c r="DP2336" s="32">
        <v>3045.96</v>
      </c>
      <c r="HM2336" s="7">
        <v>4929.76</v>
      </c>
      <c r="HN2336" s="3">
        <v>4412.24</v>
      </c>
      <c r="IQ2336" s="8">
        <v>4608</v>
      </c>
      <c r="IR2336" s="53">
        <v>4720</v>
      </c>
      <c r="IS2336" s="77">
        <v>4732</v>
      </c>
      <c r="IT2336" s="76">
        <v>4752</v>
      </c>
      <c r="IU2336" s="77"/>
      <c r="IV2336" s="77"/>
      <c r="IW2336" s="77"/>
      <c r="IX2336" s="77"/>
      <c r="IY2336" s="77"/>
      <c r="IZ2336" s="77"/>
      <c r="JA2336" s="77"/>
      <c r="JB2336" s="77"/>
      <c r="JC2336" s="77"/>
      <c r="JD2336" s="77"/>
      <c r="JE2336" s="77"/>
      <c r="JF2336" s="77"/>
      <c r="JG2336" s="77"/>
      <c r="JH2336" s="77"/>
      <c r="JI2336" s="77"/>
      <c r="JJ2336" s="77"/>
      <c r="JK2336" s="77"/>
      <c r="JL2336" s="77"/>
      <c r="JM2336" s="77"/>
      <c r="JN2336" s="77"/>
      <c r="JO2336" s="77"/>
      <c r="JP2336" s="164"/>
      <c r="JQ2336" s="77"/>
      <c r="JR2336" s="77"/>
      <c r="KA2336" s="247">
        <f t="shared" si="243"/>
        <v>5622.4000000000005</v>
      </c>
      <c r="KB2336" s="228">
        <f t="shared" si="244"/>
        <v>3884.91</v>
      </c>
      <c r="KC2336" s="246">
        <f t="shared" si="245"/>
        <v>3962.76</v>
      </c>
    </row>
    <row r="2337" spans="1:289" x14ac:dyDescent="0.3">
      <c r="A2337" s="216">
        <v>43741</v>
      </c>
      <c r="B2337" s="31">
        <v>4586</v>
      </c>
      <c r="C2337" s="31">
        <f t="shared" si="246"/>
        <v>4607.5238095238092</v>
      </c>
      <c r="D2337" s="7">
        <v>5080.34</v>
      </c>
      <c r="E2337" s="2">
        <v>2364.42</v>
      </c>
      <c r="H2337" s="2">
        <v>4562.82</v>
      </c>
      <c r="I2337" s="3">
        <v>2907.52</v>
      </c>
      <c r="J2337" s="7">
        <v>5309.81</v>
      </c>
      <c r="K2337" s="2">
        <v>2679.12</v>
      </c>
      <c r="N2337" s="7">
        <v>4792.29</v>
      </c>
      <c r="O2337" s="3">
        <v>3224.83</v>
      </c>
      <c r="P2337" s="7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7">
        <v>4395.7737999999999</v>
      </c>
      <c r="AH2337" s="2">
        <f t="shared" si="247"/>
        <v>4675</v>
      </c>
      <c r="AI2337" s="2">
        <f t="shared" si="248"/>
        <v>4542</v>
      </c>
      <c r="AJ2337" s="2">
        <f t="shared" si="249"/>
        <v>4408</v>
      </c>
      <c r="AK2337" s="2">
        <v>178</v>
      </c>
      <c r="AL2337" s="7">
        <v>3928.25</v>
      </c>
      <c r="AM2337" s="2">
        <v>1959.8000000000002</v>
      </c>
      <c r="AP2337" s="7">
        <v>3410.73</v>
      </c>
      <c r="AQ2337" s="3">
        <v>2499.5500000000002</v>
      </c>
      <c r="DI2337" s="32">
        <v>4882.82</v>
      </c>
      <c r="DJ2337" s="32">
        <v>2565.0500000000002</v>
      </c>
      <c r="DK2337" s="32">
        <v>4562.82</v>
      </c>
      <c r="DL2337" s="32">
        <v>2910.63</v>
      </c>
      <c r="DM2337" s="32">
        <v>5163.6500000000005</v>
      </c>
      <c r="DN2337" s="32">
        <v>2446.58</v>
      </c>
      <c r="DO2337" s="32">
        <v>4646.13</v>
      </c>
      <c r="DP2337" s="32">
        <v>2990.35</v>
      </c>
      <c r="HM2337" s="7">
        <v>4881.97</v>
      </c>
      <c r="HN2337" s="3">
        <v>4364.45</v>
      </c>
      <c r="IQ2337" s="8">
        <v>4614</v>
      </c>
      <c r="IR2337" s="53">
        <v>4720</v>
      </c>
      <c r="IS2337" s="77">
        <v>4742</v>
      </c>
      <c r="IT2337" s="76">
        <v>4758</v>
      </c>
      <c r="IU2337" s="77"/>
      <c r="IV2337" s="77"/>
      <c r="IW2337" s="77"/>
      <c r="IX2337" s="77"/>
      <c r="IY2337" s="77"/>
      <c r="IZ2337" s="77"/>
      <c r="JA2337" s="77"/>
      <c r="JB2337" s="77"/>
      <c r="JC2337" s="77"/>
      <c r="JD2337" s="77"/>
      <c r="JE2337" s="77"/>
      <c r="JF2337" s="77"/>
      <c r="JG2337" s="77"/>
      <c r="JH2337" s="77"/>
      <c r="JI2337" s="77"/>
      <c r="JJ2337" s="77"/>
      <c r="JK2337" s="77"/>
      <c r="JL2337" s="77"/>
      <c r="JM2337" s="77"/>
      <c r="JN2337" s="77"/>
      <c r="JO2337" s="77"/>
      <c r="JP2337" s="164"/>
      <c r="JQ2337" s="77"/>
      <c r="JR2337" s="77"/>
      <c r="KA2337" s="247">
        <f t="shared" si="243"/>
        <v>5539.81</v>
      </c>
      <c r="KB2337" s="228">
        <f t="shared" si="244"/>
        <v>3868.42</v>
      </c>
      <c r="KC2337" s="246">
        <f t="shared" si="245"/>
        <v>3947.12</v>
      </c>
    </row>
    <row r="2338" spans="1:289" x14ac:dyDescent="0.3">
      <c r="A2338" s="216">
        <v>43742</v>
      </c>
      <c r="B2338" s="31">
        <v>4566</v>
      </c>
      <c r="C2338" s="31">
        <f t="shared" si="246"/>
        <v>4608.1428571428569</v>
      </c>
      <c r="D2338" s="7">
        <v>5068.1100000000006</v>
      </c>
      <c r="E2338" s="2">
        <v>2354.1999999999998</v>
      </c>
      <c r="H2338" s="2">
        <v>4550.59</v>
      </c>
      <c r="I2338" s="3">
        <v>2897.22</v>
      </c>
      <c r="J2338" s="7">
        <v>5296.8200000000006</v>
      </c>
      <c r="K2338" s="2">
        <v>2667.86</v>
      </c>
      <c r="N2338" s="7">
        <v>4779.3</v>
      </c>
      <c r="O2338" s="3">
        <v>3213.48</v>
      </c>
      <c r="P2338" s="7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7">
        <v>4384.1948000000002</v>
      </c>
      <c r="AH2338" s="2">
        <f t="shared" si="247"/>
        <v>4655</v>
      </c>
      <c r="AI2338" s="2">
        <f t="shared" si="248"/>
        <v>4522</v>
      </c>
      <c r="AJ2338" s="2">
        <f t="shared" si="249"/>
        <v>4388</v>
      </c>
      <c r="AK2338" s="2">
        <v>178</v>
      </c>
      <c r="AL2338" s="7">
        <v>3948.1</v>
      </c>
      <c r="AM2338" s="2">
        <v>1980.8000000000002</v>
      </c>
      <c r="AP2338" s="7">
        <v>3430.58</v>
      </c>
      <c r="AQ2338" s="3">
        <v>2520.7199999999998</v>
      </c>
      <c r="DI2338" s="32">
        <v>4870.59</v>
      </c>
      <c r="DJ2338" s="32">
        <v>2554.83</v>
      </c>
      <c r="DK2338" s="32">
        <v>4550.59</v>
      </c>
      <c r="DL2338" s="32">
        <v>2900.31</v>
      </c>
      <c r="DM2338" s="32">
        <v>5151.1500000000005</v>
      </c>
      <c r="DN2338" s="32">
        <v>2436.1</v>
      </c>
      <c r="DO2338" s="32">
        <v>4633.63</v>
      </c>
      <c r="DP2338" s="32">
        <v>2979.78</v>
      </c>
      <c r="HM2338" s="7">
        <v>4885.63</v>
      </c>
      <c r="HN2338" s="3">
        <v>4368.1099999999997</v>
      </c>
      <c r="IQ2338" s="8">
        <v>4615</v>
      </c>
      <c r="IR2338" s="53">
        <v>4722</v>
      </c>
      <c r="IS2338" s="77">
        <v>4750</v>
      </c>
      <c r="IT2338" s="76">
        <v>4761</v>
      </c>
      <c r="IU2338" s="77"/>
      <c r="IV2338" s="77"/>
      <c r="IW2338" s="77"/>
      <c r="IX2338" s="77"/>
      <c r="IY2338" s="77"/>
      <c r="IZ2338" s="77"/>
      <c r="JA2338" s="77"/>
      <c r="JB2338" s="77"/>
      <c r="JC2338" s="77"/>
      <c r="JD2338" s="77"/>
      <c r="JE2338" s="77"/>
      <c r="JF2338" s="77"/>
      <c r="JG2338" s="77"/>
      <c r="JH2338" s="77"/>
      <c r="JI2338" s="77"/>
      <c r="JJ2338" s="77"/>
      <c r="JK2338" s="77"/>
      <c r="JL2338" s="77"/>
      <c r="JM2338" s="77"/>
      <c r="JN2338" s="77"/>
      <c r="JO2338" s="77"/>
      <c r="JP2338" s="164"/>
      <c r="JQ2338" s="77"/>
      <c r="JR2338" s="77"/>
      <c r="KA2338" s="247">
        <f t="shared" si="243"/>
        <v>5526.8200000000006</v>
      </c>
      <c r="KB2338" s="228">
        <f t="shared" si="244"/>
        <v>3849.0199999999995</v>
      </c>
      <c r="KC2338" s="246">
        <f t="shared" si="245"/>
        <v>3928.7200000000003</v>
      </c>
    </row>
    <row r="2339" spans="1:289" x14ac:dyDescent="0.3">
      <c r="A2339" s="216">
        <v>43745</v>
      </c>
      <c r="B2339" s="31">
        <v>4559</v>
      </c>
      <c r="C2339" s="31">
        <f t="shared" si="246"/>
        <v>4608.0952380952385</v>
      </c>
      <c r="D2339" s="7">
        <v>5100.5300000000007</v>
      </c>
      <c r="E2339" s="2">
        <v>2383.5100000000002</v>
      </c>
      <c r="H2339" s="2">
        <v>4583.01</v>
      </c>
      <c r="I2339" s="3">
        <v>2926.77</v>
      </c>
      <c r="J2339" s="7">
        <v>5315.01</v>
      </c>
      <c r="K2339" s="2">
        <v>2683.62</v>
      </c>
      <c r="N2339" s="7">
        <v>4797.49</v>
      </c>
      <c r="O2339" s="3">
        <v>3229.37</v>
      </c>
      <c r="P2339" s="7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7">
        <v>4400.4053999999996</v>
      </c>
      <c r="AH2339" s="2">
        <f t="shared" si="247"/>
        <v>4648</v>
      </c>
      <c r="AI2339" s="2">
        <f t="shared" si="248"/>
        <v>4515</v>
      </c>
      <c r="AJ2339" s="2">
        <f t="shared" si="249"/>
        <v>4381</v>
      </c>
      <c r="AK2339" s="2">
        <v>178</v>
      </c>
      <c r="AL2339" s="7">
        <v>3963.1</v>
      </c>
      <c r="AM2339" s="2">
        <v>1993.3600000000001</v>
      </c>
      <c r="AP2339" s="7">
        <v>3445.58</v>
      </c>
      <c r="AQ2339" s="3">
        <v>2533.39</v>
      </c>
      <c r="DI2339" s="32">
        <v>4903.01</v>
      </c>
      <c r="DJ2339" s="32">
        <v>2584.14</v>
      </c>
      <c r="DK2339" s="32">
        <v>4583.01</v>
      </c>
      <c r="DL2339" s="32">
        <v>2929.88</v>
      </c>
      <c r="DM2339" s="32">
        <v>5185.0700000000006</v>
      </c>
      <c r="DN2339" s="32">
        <v>2466.88</v>
      </c>
      <c r="DO2339" s="32">
        <v>4667.55</v>
      </c>
      <c r="DP2339" s="32">
        <v>3010.82</v>
      </c>
      <c r="HM2339" s="7">
        <v>4917.2000000000007</v>
      </c>
      <c r="HN2339" s="3">
        <v>4399.68</v>
      </c>
      <c r="IQ2339" s="8">
        <v>4616</v>
      </c>
      <c r="IR2339" s="53">
        <v>4725</v>
      </c>
      <c r="IS2339" s="77">
        <v>4753</v>
      </c>
      <c r="IT2339" s="76">
        <v>4763</v>
      </c>
      <c r="IU2339" s="77"/>
      <c r="IV2339" s="77"/>
      <c r="IW2339" s="77"/>
      <c r="IX2339" s="77"/>
      <c r="IY2339" s="77"/>
      <c r="IZ2339" s="77"/>
      <c r="JA2339" s="77"/>
      <c r="JB2339" s="77"/>
      <c r="JC2339" s="77"/>
      <c r="JD2339" s="77"/>
      <c r="JE2339" s="77"/>
      <c r="JF2339" s="77"/>
      <c r="JG2339" s="77"/>
      <c r="JH2339" s="77"/>
      <c r="JI2339" s="77"/>
      <c r="JJ2339" s="77"/>
      <c r="JK2339" s="77"/>
      <c r="JL2339" s="77"/>
      <c r="JM2339" s="77"/>
      <c r="JN2339" s="77"/>
      <c r="JO2339" s="77"/>
      <c r="JP2339" s="164"/>
      <c r="JQ2339" s="77"/>
      <c r="JR2339" s="77"/>
      <c r="KA2339" s="247">
        <f t="shared" si="243"/>
        <v>5545.01</v>
      </c>
      <c r="KB2339" s="228">
        <f t="shared" si="244"/>
        <v>3842.2299999999996</v>
      </c>
      <c r="KC2339" s="246">
        <f t="shared" si="245"/>
        <v>3922.2799999999997</v>
      </c>
    </row>
    <row r="2340" spans="1:289" x14ac:dyDescent="0.3">
      <c r="A2340" s="216">
        <v>43746</v>
      </c>
      <c r="B2340" s="31">
        <v>4566</v>
      </c>
      <c r="C2340" s="31">
        <f t="shared" si="246"/>
        <v>4607.1904761904761</v>
      </c>
      <c r="D2340" s="7">
        <v>5130.01</v>
      </c>
      <c r="E2340" s="2">
        <v>2408.14</v>
      </c>
      <c r="H2340" s="2">
        <v>4612.49</v>
      </c>
      <c r="I2340" s="3">
        <v>2951.61</v>
      </c>
      <c r="J2340" s="7">
        <v>5361.6100000000006</v>
      </c>
      <c r="K2340" s="2">
        <v>2725.76</v>
      </c>
      <c r="N2340" s="7">
        <v>4844.09</v>
      </c>
      <c r="O2340" s="3">
        <v>3271.86</v>
      </c>
      <c r="P2340" s="7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7">
        <v>4443.6075000000001</v>
      </c>
      <c r="AH2340" s="2">
        <f t="shared" si="247"/>
        <v>4655</v>
      </c>
      <c r="AI2340" s="2">
        <f t="shared" si="248"/>
        <v>4522</v>
      </c>
      <c r="AJ2340" s="2">
        <f t="shared" si="249"/>
        <v>4388</v>
      </c>
      <c r="AK2340" s="2">
        <v>178</v>
      </c>
      <c r="AL2340" s="7">
        <v>3988.81</v>
      </c>
      <c r="AM2340" s="2">
        <v>2014.9</v>
      </c>
      <c r="AP2340" s="7">
        <v>3471.29</v>
      </c>
      <c r="AQ2340" s="3">
        <v>2555.11</v>
      </c>
      <c r="DI2340" s="32">
        <v>4932.49</v>
      </c>
      <c r="DJ2340" s="32">
        <v>2608.77</v>
      </c>
      <c r="DK2340" s="32">
        <v>4612.49</v>
      </c>
      <c r="DL2340" s="32">
        <v>2954.72</v>
      </c>
      <c r="DM2340" s="32">
        <v>5210.68</v>
      </c>
      <c r="DN2340" s="32">
        <v>2487.7199999999998</v>
      </c>
      <c r="DO2340" s="32">
        <v>4693.16</v>
      </c>
      <c r="DP2340" s="32">
        <v>3031.83</v>
      </c>
      <c r="HM2340" s="7">
        <v>4945.2300000000005</v>
      </c>
      <c r="HN2340" s="3">
        <v>4427.71</v>
      </c>
      <c r="IQ2340" s="8">
        <v>4625</v>
      </c>
      <c r="IR2340" s="53">
        <v>4720</v>
      </c>
      <c r="IS2340" s="77">
        <v>4753</v>
      </c>
      <c r="IT2340" s="76">
        <v>4764</v>
      </c>
      <c r="IU2340" s="77"/>
      <c r="IV2340" s="77"/>
      <c r="IW2340" s="77"/>
      <c r="IX2340" s="77"/>
      <c r="IY2340" s="77"/>
      <c r="IZ2340" s="77"/>
      <c r="JA2340" s="77"/>
      <c r="JB2340" s="77"/>
      <c r="JC2340" s="77"/>
      <c r="JD2340" s="77"/>
      <c r="JE2340" s="77"/>
      <c r="JF2340" s="77"/>
      <c r="JG2340" s="77"/>
      <c r="JH2340" s="77"/>
      <c r="JI2340" s="77"/>
      <c r="JJ2340" s="77"/>
      <c r="JK2340" s="77"/>
      <c r="JL2340" s="77"/>
      <c r="JM2340" s="77"/>
      <c r="JN2340" s="77"/>
      <c r="JO2340" s="77"/>
      <c r="JP2340" s="164"/>
      <c r="JQ2340" s="77"/>
      <c r="JR2340" s="77"/>
      <c r="KA2340" s="247">
        <f t="shared" si="243"/>
        <v>5591.6100000000006</v>
      </c>
      <c r="KB2340" s="228">
        <f t="shared" si="244"/>
        <v>3849.0199999999995</v>
      </c>
      <c r="KC2340" s="246">
        <f t="shared" si="245"/>
        <v>3928.7200000000003</v>
      </c>
    </row>
    <row r="2341" spans="1:289" x14ac:dyDescent="0.3">
      <c r="A2341" s="216">
        <v>43747</v>
      </c>
      <c r="B2341" s="31">
        <v>4562</v>
      </c>
      <c r="C2341" s="31">
        <f t="shared" si="246"/>
        <v>4606.333333333333</v>
      </c>
      <c r="D2341" s="7">
        <v>5171.72</v>
      </c>
      <c r="E2341" s="2">
        <v>2451.9</v>
      </c>
      <c r="H2341" s="2">
        <v>4654.2</v>
      </c>
      <c r="I2341" s="3">
        <v>2995.73</v>
      </c>
      <c r="J2341" s="7">
        <v>5340.7400000000007</v>
      </c>
      <c r="K2341" s="2">
        <v>2707.67</v>
      </c>
      <c r="N2341" s="7">
        <v>4823.22</v>
      </c>
      <c r="O2341" s="3">
        <v>3253.62</v>
      </c>
      <c r="P2341" s="7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7">
        <v>4425.0002999999997</v>
      </c>
      <c r="AH2341" s="2">
        <f t="shared" si="247"/>
        <v>4651</v>
      </c>
      <c r="AI2341" s="2">
        <f t="shared" si="248"/>
        <v>4518</v>
      </c>
      <c r="AJ2341" s="2">
        <f t="shared" si="249"/>
        <v>4384</v>
      </c>
      <c r="AK2341" s="2">
        <v>178</v>
      </c>
      <c r="AL2341" s="7">
        <v>4033.03</v>
      </c>
      <c r="AM2341" s="2">
        <v>2060.7199999999998</v>
      </c>
      <c r="AP2341" s="7">
        <v>3515.51</v>
      </c>
      <c r="AQ2341" s="3">
        <v>2601.31</v>
      </c>
      <c r="DI2341" s="32">
        <v>4974.2</v>
      </c>
      <c r="DJ2341" s="32">
        <v>2652.53</v>
      </c>
      <c r="DK2341" s="32">
        <v>4654.2</v>
      </c>
      <c r="DL2341" s="32">
        <v>2998.84</v>
      </c>
      <c r="DM2341" s="32">
        <v>5246.34</v>
      </c>
      <c r="DN2341" s="32">
        <v>2525.54</v>
      </c>
      <c r="DO2341" s="32">
        <v>4728.82</v>
      </c>
      <c r="DP2341" s="32">
        <v>3069.96</v>
      </c>
      <c r="HM2341" s="7">
        <v>4957.2300000000005</v>
      </c>
      <c r="HN2341" s="3">
        <v>4439.71</v>
      </c>
      <c r="IQ2341" s="8">
        <v>4618</v>
      </c>
      <c r="IR2341" s="53">
        <v>4715</v>
      </c>
      <c r="IS2341" s="77">
        <v>4753</v>
      </c>
      <c r="IT2341" s="76">
        <v>4773</v>
      </c>
      <c r="IU2341" s="77"/>
      <c r="IV2341" s="77"/>
      <c r="IW2341" s="77"/>
      <c r="IX2341" s="77"/>
      <c r="IY2341" s="77"/>
      <c r="IZ2341" s="77"/>
      <c r="JA2341" s="77"/>
      <c r="JB2341" s="77"/>
      <c r="JC2341" s="77"/>
      <c r="JD2341" s="77"/>
      <c r="JE2341" s="77"/>
      <c r="JF2341" s="77"/>
      <c r="JG2341" s="77"/>
      <c r="JH2341" s="77"/>
      <c r="JI2341" s="77"/>
      <c r="JJ2341" s="77"/>
      <c r="JK2341" s="77"/>
      <c r="JL2341" s="77"/>
      <c r="JM2341" s="77"/>
      <c r="JN2341" s="77"/>
      <c r="JO2341" s="77"/>
      <c r="JP2341" s="164"/>
      <c r="JQ2341" s="77"/>
      <c r="JR2341" s="77"/>
      <c r="KA2341" s="247">
        <f t="shared" si="243"/>
        <v>5570.7400000000007</v>
      </c>
      <c r="KB2341" s="228">
        <f t="shared" si="244"/>
        <v>3845.1400000000003</v>
      </c>
      <c r="KC2341" s="246">
        <f t="shared" si="245"/>
        <v>3925.04</v>
      </c>
    </row>
    <row r="2342" spans="1:289" x14ac:dyDescent="0.3">
      <c r="A2342" s="216">
        <v>43748</v>
      </c>
      <c r="B2342" s="31">
        <v>4545</v>
      </c>
      <c r="C2342" s="31">
        <f t="shared" si="246"/>
        <v>4604.7142857142853</v>
      </c>
      <c r="D2342" s="7">
        <v>5103.9800000000005</v>
      </c>
      <c r="E2342" s="2">
        <v>2420.5100000000002</v>
      </c>
      <c r="H2342" s="2">
        <v>4586.46</v>
      </c>
      <c r="I2342" s="3">
        <v>2964.08</v>
      </c>
      <c r="J2342" s="7">
        <v>5271.3300000000008</v>
      </c>
      <c r="K2342" s="2">
        <v>2673.75</v>
      </c>
      <c r="N2342" s="7">
        <v>4753.8100000000004</v>
      </c>
      <c r="O2342" s="3">
        <v>3219.42</v>
      </c>
      <c r="P2342" s="7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7">
        <v>4390.1117999999997</v>
      </c>
      <c r="AH2342" s="2">
        <f t="shared" si="247"/>
        <v>4634</v>
      </c>
      <c r="AI2342" s="2">
        <f t="shared" si="248"/>
        <v>4501</v>
      </c>
      <c r="AJ2342" s="2">
        <f t="shared" si="249"/>
        <v>4367</v>
      </c>
      <c r="AK2342" s="2">
        <v>178</v>
      </c>
      <c r="AL2342" s="7">
        <v>3969.99</v>
      </c>
      <c r="AM2342" s="2">
        <v>2033.1999999999998</v>
      </c>
      <c r="AP2342" s="7">
        <v>3452.47</v>
      </c>
      <c r="AQ2342" s="3">
        <v>2573.56</v>
      </c>
      <c r="DI2342" s="32">
        <v>4906.46</v>
      </c>
      <c r="DJ2342" s="32">
        <v>2621.14</v>
      </c>
      <c r="DK2342" s="32">
        <v>4586.46</v>
      </c>
      <c r="DL2342" s="32">
        <v>2967.19</v>
      </c>
      <c r="DM2342" s="32">
        <v>5178.9900000000007</v>
      </c>
      <c r="DN2342" s="32">
        <v>2494.5300000000002</v>
      </c>
      <c r="DO2342" s="32">
        <v>4661.47</v>
      </c>
      <c r="DP2342" s="32">
        <v>3038.7</v>
      </c>
      <c r="HM2342" s="7">
        <v>4891.6100000000006</v>
      </c>
      <c r="HN2342" s="3">
        <v>4374.09</v>
      </c>
      <c r="IQ2342" s="8">
        <v>4615</v>
      </c>
      <c r="IR2342" s="53">
        <v>4683</v>
      </c>
      <c r="IS2342" s="77">
        <v>4759</v>
      </c>
      <c r="IT2342" s="76">
        <v>4773</v>
      </c>
      <c r="IU2342" s="77"/>
      <c r="IV2342" s="77"/>
      <c r="IW2342" s="77"/>
      <c r="IX2342" s="77"/>
      <c r="IY2342" s="77"/>
      <c r="IZ2342" s="77"/>
      <c r="JA2342" s="77"/>
      <c r="JB2342" s="77"/>
      <c r="JC2342" s="77"/>
      <c r="JD2342" s="77"/>
      <c r="JE2342" s="77"/>
      <c r="JF2342" s="77"/>
      <c r="JG2342" s="77"/>
      <c r="JH2342" s="77"/>
      <c r="JI2342" s="77"/>
      <c r="JJ2342" s="77"/>
      <c r="JK2342" s="77"/>
      <c r="JL2342" s="77"/>
      <c r="JM2342" s="77"/>
      <c r="JN2342" s="77"/>
      <c r="JO2342" s="77"/>
      <c r="JP2342" s="164"/>
      <c r="JQ2342" s="77"/>
      <c r="JR2342" s="77"/>
      <c r="KA2342" s="247">
        <f t="shared" si="243"/>
        <v>5501.3300000000008</v>
      </c>
      <c r="KB2342" s="228">
        <f t="shared" si="244"/>
        <v>3828.6499999999996</v>
      </c>
      <c r="KC2342" s="246">
        <f t="shared" si="245"/>
        <v>3909.4000000000005</v>
      </c>
    </row>
    <row r="2343" spans="1:289" x14ac:dyDescent="0.3">
      <c r="A2343" s="216">
        <v>43749</v>
      </c>
      <c r="B2343" s="31">
        <v>4502</v>
      </c>
      <c r="C2343" s="31">
        <f t="shared" si="246"/>
        <v>4599.4761904761908</v>
      </c>
      <c r="D2343" s="7">
        <v>4975.0200000000004</v>
      </c>
      <c r="E2343" s="2">
        <v>2303.44</v>
      </c>
      <c r="H2343" s="2">
        <v>4457.5</v>
      </c>
      <c r="I2343" s="3">
        <v>2846.04</v>
      </c>
      <c r="J2343" s="7">
        <v>5198.8700000000008</v>
      </c>
      <c r="K2343" s="2">
        <v>2610.44</v>
      </c>
      <c r="N2343" s="7">
        <v>4681.3500000000004</v>
      </c>
      <c r="O2343" s="3">
        <v>3155.58</v>
      </c>
      <c r="P2343" s="7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7">
        <v>4324.9866000000002</v>
      </c>
      <c r="AH2343" s="2">
        <f t="shared" si="247"/>
        <v>4591</v>
      </c>
      <c r="AI2343" s="2">
        <f t="shared" si="248"/>
        <v>4458</v>
      </c>
      <c r="AJ2343" s="2">
        <f t="shared" si="249"/>
        <v>4324</v>
      </c>
      <c r="AK2343" s="2">
        <v>178</v>
      </c>
      <c r="AL2343" s="7">
        <v>3909.42</v>
      </c>
      <c r="AM2343" s="2">
        <v>1981.83</v>
      </c>
      <c r="AP2343" s="7">
        <v>3391.9</v>
      </c>
      <c r="AQ2343" s="3">
        <v>2521.7600000000002</v>
      </c>
      <c r="DI2343" s="32">
        <v>4777.5</v>
      </c>
      <c r="DJ2343" s="32">
        <v>2504.0700000000002</v>
      </c>
      <c r="DK2343" s="32">
        <v>4457.5</v>
      </c>
      <c r="DL2343" s="32">
        <v>2849.15</v>
      </c>
      <c r="DM2343" s="32">
        <v>5045.3700000000008</v>
      </c>
      <c r="DN2343" s="32">
        <v>2372.89</v>
      </c>
      <c r="DO2343" s="32">
        <v>4527.8500000000004</v>
      </c>
      <c r="DP2343" s="32">
        <v>2916.05</v>
      </c>
      <c r="HM2343" s="7">
        <v>4826.2300000000005</v>
      </c>
      <c r="HN2343" s="3">
        <v>4308.71</v>
      </c>
      <c r="IQ2343" s="8">
        <v>4583</v>
      </c>
      <c r="IR2343" s="53">
        <v>4649</v>
      </c>
      <c r="IS2343" s="77">
        <v>4759</v>
      </c>
      <c r="IT2343" s="76">
        <v>4773</v>
      </c>
      <c r="IU2343" s="77"/>
      <c r="IV2343" s="77"/>
      <c r="IW2343" s="77"/>
      <c r="IX2343" s="77"/>
      <c r="IY2343" s="77"/>
      <c r="IZ2343" s="77"/>
      <c r="JA2343" s="77"/>
      <c r="JB2343" s="77"/>
      <c r="JC2343" s="77"/>
      <c r="JD2343" s="77"/>
      <c r="JE2343" s="77"/>
      <c r="JF2343" s="77"/>
      <c r="JG2343" s="77"/>
      <c r="JH2343" s="77"/>
      <c r="JI2343" s="77"/>
      <c r="JJ2343" s="77"/>
      <c r="JK2343" s="77"/>
      <c r="JL2343" s="77"/>
      <c r="JM2343" s="77"/>
      <c r="JN2343" s="77"/>
      <c r="JO2343" s="77"/>
      <c r="JP2343" s="164"/>
      <c r="JQ2343" s="77"/>
      <c r="JR2343" s="77"/>
      <c r="KA2343" s="247">
        <f t="shared" si="243"/>
        <v>5428.8700000000008</v>
      </c>
      <c r="KB2343" s="228">
        <f t="shared" si="244"/>
        <v>3786.9399999999996</v>
      </c>
      <c r="KC2343" s="246">
        <f t="shared" si="245"/>
        <v>3869.84</v>
      </c>
    </row>
    <row r="2344" spans="1:289" x14ac:dyDescent="0.3">
      <c r="A2344" s="216">
        <v>43752</v>
      </c>
      <c r="B2344" s="31">
        <v>4482</v>
      </c>
      <c r="C2344" s="31">
        <f t="shared" si="246"/>
        <v>4595.8095238095239</v>
      </c>
      <c r="D2344" s="7">
        <v>5111.88</v>
      </c>
      <c r="E2344" s="2">
        <v>2435.3200000000002</v>
      </c>
      <c r="H2344" s="2">
        <v>4594.3599999999997</v>
      </c>
      <c r="I2344" s="3">
        <v>2979.01</v>
      </c>
      <c r="J2344" s="7">
        <v>5216.9900000000007</v>
      </c>
      <c r="K2344" s="2">
        <v>2626.27</v>
      </c>
      <c r="N2344" s="7">
        <v>4699.47</v>
      </c>
      <c r="O2344" s="3">
        <v>3171.54</v>
      </c>
      <c r="P2344" s="7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7">
        <v>4341.2678999999998</v>
      </c>
      <c r="AH2344" s="2">
        <f t="shared" si="247"/>
        <v>4571</v>
      </c>
      <c r="AI2344" s="2">
        <f t="shared" si="248"/>
        <v>4438</v>
      </c>
      <c r="AJ2344" s="2">
        <f t="shared" si="249"/>
        <v>4304</v>
      </c>
      <c r="AK2344" s="2">
        <v>178</v>
      </c>
      <c r="AL2344" s="7">
        <v>3939.54</v>
      </c>
      <c r="AM2344" s="2">
        <v>2009.3600000000001</v>
      </c>
      <c r="AP2344" s="7">
        <v>3422.02</v>
      </c>
      <c r="AQ2344" s="3">
        <v>2549.52</v>
      </c>
      <c r="DI2344" s="32">
        <v>4914.3599999999997</v>
      </c>
      <c r="DJ2344" s="32">
        <v>2635.95</v>
      </c>
      <c r="DK2344" s="32">
        <v>4594.3599999999997</v>
      </c>
      <c r="DL2344" s="32">
        <v>2982.12</v>
      </c>
      <c r="DM2344" s="32">
        <v>5179.26</v>
      </c>
      <c r="DN2344" s="32">
        <v>2501.85</v>
      </c>
      <c r="DO2344" s="32">
        <v>4661.74</v>
      </c>
      <c r="DP2344" s="32">
        <v>3046.08</v>
      </c>
      <c r="HM2344" s="7">
        <v>4857.55</v>
      </c>
      <c r="HN2344" s="3">
        <v>4340.03</v>
      </c>
      <c r="IQ2344" s="8">
        <v>4540</v>
      </c>
      <c r="IR2344" s="53">
        <v>4611</v>
      </c>
      <c r="IS2344" s="77">
        <v>4759</v>
      </c>
      <c r="IT2344" s="76">
        <v>4773</v>
      </c>
      <c r="IU2344" s="77"/>
      <c r="IV2344" s="77"/>
      <c r="IW2344" s="77"/>
      <c r="IX2344" s="77"/>
      <c r="IY2344" s="77"/>
      <c r="IZ2344" s="77"/>
      <c r="JA2344" s="77"/>
      <c r="JB2344" s="77"/>
      <c r="JC2344" s="77"/>
      <c r="JD2344" s="77"/>
      <c r="JE2344" s="77"/>
      <c r="JF2344" s="77"/>
      <c r="JG2344" s="77"/>
      <c r="JH2344" s="77"/>
      <c r="JI2344" s="77"/>
      <c r="JJ2344" s="77"/>
      <c r="JK2344" s="77"/>
      <c r="JL2344" s="77"/>
      <c r="JM2344" s="77"/>
      <c r="JN2344" s="77"/>
      <c r="JO2344" s="77"/>
      <c r="JP2344" s="164"/>
      <c r="JQ2344" s="77"/>
      <c r="JR2344" s="77"/>
      <c r="KA2344" s="247">
        <f t="shared" si="243"/>
        <v>5446.9900000000007</v>
      </c>
      <c r="KB2344" s="228">
        <f t="shared" si="244"/>
        <v>3767.54</v>
      </c>
      <c r="KC2344" s="246">
        <f t="shared" si="245"/>
        <v>3851.4400000000005</v>
      </c>
    </row>
    <row r="2345" spans="1:289" x14ac:dyDescent="0.3">
      <c r="A2345" s="216">
        <v>43753</v>
      </c>
      <c r="B2345" s="31">
        <v>4460</v>
      </c>
      <c r="C2345" s="31">
        <f t="shared" si="246"/>
        <v>4588.1904761904761</v>
      </c>
      <c r="D2345" s="7">
        <v>5167.21</v>
      </c>
      <c r="E2345" s="2">
        <v>2486.2199999999998</v>
      </c>
      <c r="H2345" s="2">
        <v>4649.6899999999996</v>
      </c>
      <c r="I2345" s="3">
        <v>3030.33</v>
      </c>
      <c r="J2345" s="7">
        <v>5242.8600000000006</v>
      </c>
      <c r="K2345" s="2">
        <v>2648.88</v>
      </c>
      <c r="N2345" s="7">
        <v>4725.34</v>
      </c>
      <c r="O2345" s="3">
        <v>3194.34</v>
      </c>
      <c r="P2345" s="7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7">
        <v>4439.5460000000003</v>
      </c>
      <c r="AH2345" s="2">
        <f t="shared" si="247"/>
        <v>4549</v>
      </c>
      <c r="AI2345" s="2">
        <f t="shared" si="248"/>
        <v>4416</v>
      </c>
      <c r="AJ2345" s="2">
        <f t="shared" si="249"/>
        <v>4282</v>
      </c>
      <c r="AK2345" s="2">
        <v>178</v>
      </c>
      <c r="AL2345" s="7">
        <v>3991.43</v>
      </c>
      <c r="AM2345" s="2">
        <v>2057.38</v>
      </c>
      <c r="AP2345" s="7">
        <v>3473.91</v>
      </c>
      <c r="AQ2345" s="3">
        <v>2597.94</v>
      </c>
      <c r="DI2345" s="32">
        <v>4969.6899999999996</v>
      </c>
      <c r="DJ2345" s="32">
        <v>2686.85</v>
      </c>
      <c r="DK2345" s="32">
        <v>4649.6899999999996</v>
      </c>
      <c r="DL2345" s="32">
        <v>3033.44</v>
      </c>
      <c r="DM2345" s="32">
        <v>5240.5700000000006</v>
      </c>
      <c r="DN2345" s="32">
        <v>2558.62</v>
      </c>
      <c r="DO2345" s="32">
        <v>4723.05</v>
      </c>
      <c r="DP2345" s="32">
        <v>3103.32</v>
      </c>
      <c r="HM2345" s="7">
        <v>4911.1600000000008</v>
      </c>
      <c r="HN2345" s="3">
        <v>4393.6400000000003</v>
      </c>
      <c r="IQ2345" s="8">
        <v>4513</v>
      </c>
      <c r="IR2345" s="53">
        <v>4625</v>
      </c>
      <c r="IS2345" s="77">
        <v>4759</v>
      </c>
      <c r="IT2345" s="76">
        <v>4773</v>
      </c>
      <c r="IU2345" s="77"/>
      <c r="IV2345" s="77"/>
      <c r="IW2345" s="77"/>
      <c r="IX2345" s="77"/>
      <c r="IY2345" s="77"/>
      <c r="IZ2345" s="77"/>
      <c r="JA2345" s="77"/>
      <c r="JB2345" s="77"/>
      <c r="JC2345" s="77"/>
      <c r="JD2345" s="77"/>
      <c r="JE2345" s="77"/>
      <c r="JF2345" s="77"/>
      <c r="JG2345" s="77"/>
      <c r="JH2345" s="77"/>
      <c r="JI2345" s="77"/>
      <c r="JJ2345" s="77"/>
      <c r="JK2345" s="77"/>
      <c r="JL2345" s="77"/>
      <c r="JM2345" s="77"/>
      <c r="JN2345" s="77"/>
      <c r="JO2345" s="77"/>
      <c r="JP2345" s="164"/>
      <c r="JQ2345" s="77"/>
      <c r="JR2345" s="77"/>
      <c r="KA2345" s="247">
        <f t="shared" si="243"/>
        <v>5472.8600000000006</v>
      </c>
      <c r="KB2345" s="228">
        <f t="shared" si="244"/>
        <v>3746.2</v>
      </c>
      <c r="KC2345" s="246">
        <f t="shared" si="245"/>
        <v>3831.2</v>
      </c>
    </row>
    <row r="2346" spans="1:289" x14ac:dyDescent="0.3">
      <c r="A2346" s="216">
        <v>43754</v>
      </c>
      <c r="B2346" s="31">
        <v>4467</v>
      </c>
      <c r="C2346" s="31">
        <f t="shared" si="246"/>
        <v>4578.2857142857147</v>
      </c>
      <c r="D2346" s="7">
        <v>5139.5700000000006</v>
      </c>
      <c r="E2346" s="2">
        <v>2458.77</v>
      </c>
      <c r="H2346" s="2">
        <v>4622.05</v>
      </c>
      <c r="I2346" s="3">
        <v>3002.66</v>
      </c>
      <c r="J2346" s="7">
        <v>5245.4500000000007</v>
      </c>
      <c r="K2346" s="2">
        <v>2651.14</v>
      </c>
      <c r="N2346" s="7">
        <v>4727.93</v>
      </c>
      <c r="O2346" s="3">
        <v>3196.62</v>
      </c>
      <c r="P2346" s="7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7">
        <v>4441.9219999999996</v>
      </c>
      <c r="AH2346" s="2">
        <f t="shared" si="247"/>
        <v>4556</v>
      </c>
      <c r="AI2346" s="2">
        <f t="shared" si="248"/>
        <v>4423</v>
      </c>
      <c r="AJ2346" s="2">
        <f t="shared" si="249"/>
        <v>4289</v>
      </c>
      <c r="AK2346" s="2">
        <v>178</v>
      </c>
      <c r="AL2346" s="7">
        <v>3993.62</v>
      </c>
      <c r="AM2346" s="2">
        <v>2059.25</v>
      </c>
      <c r="AP2346" s="7">
        <v>3476.1</v>
      </c>
      <c r="AQ2346" s="3">
        <v>2599.8200000000002</v>
      </c>
      <c r="DI2346" s="32">
        <v>4942.05</v>
      </c>
      <c r="DJ2346" s="32">
        <v>2659.4</v>
      </c>
      <c r="DK2346" s="32">
        <v>4622.05</v>
      </c>
      <c r="DL2346" s="32">
        <v>3005.77</v>
      </c>
      <c r="DM2346" s="32">
        <v>5210.76</v>
      </c>
      <c r="DN2346" s="32">
        <v>2529.0500000000002</v>
      </c>
      <c r="DO2346" s="32">
        <v>4693.24</v>
      </c>
      <c r="DP2346" s="32">
        <v>3073.51</v>
      </c>
      <c r="HM2346" s="7">
        <v>4898.43</v>
      </c>
      <c r="HN2346" s="3">
        <v>4380.91</v>
      </c>
      <c r="IQ2346" s="8">
        <v>4537</v>
      </c>
      <c r="IR2346" s="53">
        <v>4615</v>
      </c>
      <c r="IS2346" s="77">
        <v>4741</v>
      </c>
      <c r="IT2346" s="76">
        <v>4773</v>
      </c>
      <c r="IU2346" s="77"/>
      <c r="IV2346" s="77"/>
      <c r="IW2346" s="77"/>
      <c r="IX2346" s="77"/>
      <c r="IY2346" s="77"/>
      <c r="IZ2346" s="77"/>
      <c r="JA2346" s="77"/>
      <c r="JB2346" s="77"/>
      <c r="JC2346" s="77"/>
      <c r="JD2346" s="77"/>
      <c r="JE2346" s="77"/>
      <c r="JF2346" s="77"/>
      <c r="JG2346" s="77"/>
      <c r="JH2346" s="77"/>
      <c r="JI2346" s="77"/>
      <c r="JJ2346" s="77"/>
      <c r="JK2346" s="77"/>
      <c r="JL2346" s="77"/>
      <c r="JM2346" s="77"/>
      <c r="JN2346" s="77"/>
      <c r="JO2346" s="77"/>
      <c r="JP2346" s="164"/>
      <c r="JQ2346" s="77"/>
      <c r="JR2346" s="77"/>
      <c r="KA2346" s="247">
        <f t="shared" si="243"/>
        <v>5475.4500000000007</v>
      </c>
      <c r="KB2346" s="228">
        <f t="shared" si="244"/>
        <v>3752.99</v>
      </c>
      <c r="KC2346" s="246">
        <f t="shared" si="245"/>
        <v>3837.6400000000003</v>
      </c>
    </row>
    <row r="2347" spans="1:289" x14ac:dyDescent="0.3">
      <c r="A2347" s="216">
        <v>43755</v>
      </c>
      <c r="B2347" s="31">
        <v>4487</v>
      </c>
      <c r="C2347" s="31">
        <f t="shared" si="246"/>
        <v>4566.7142857142853</v>
      </c>
      <c r="D2347" s="7">
        <v>5169.7400000000007</v>
      </c>
      <c r="E2347" s="2">
        <v>2488.37</v>
      </c>
      <c r="H2347" s="2">
        <v>4652.22</v>
      </c>
      <c r="I2347" s="3">
        <v>3032.5</v>
      </c>
      <c r="J2347" s="7">
        <v>5275.63</v>
      </c>
      <c r="K2347" s="2">
        <v>2680.7400000000002</v>
      </c>
      <c r="N2347" s="7">
        <v>4758.1099999999997</v>
      </c>
      <c r="O2347" s="3">
        <v>3226.46</v>
      </c>
      <c r="P2347" s="7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7">
        <v>4425.29</v>
      </c>
      <c r="AH2347" s="2">
        <f t="shared" si="247"/>
        <v>4576</v>
      </c>
      <c r="AI2347" s="2">
        <f t="shared" si="248"/>
        <v>4443</v>
      </c>
      <c r="AJ2347" s="2">
        <f t="shared" si="249"/>
        <v>4309</v>
      </c>
      <c r="AK2347" s="2">
        <v>178</v>
      </c>
      <c r="AL2347" s="7">
        <v>4023.8</v>
      </c>
      <c r="AM2347" s="2">
        <v>2088.84</v>
      </c>
      <c r="AP2347" s="7">
        <v>3506.28</v>
      </c>
      <c r="AQ2347" s="3">
        <v>2629.66</v>
      </c>
      <c r="DI2347" s="32">
        <v>4972.22</v>
      </c>
      <c r="DJ2347" s="32">
        <v>2689</v>
      </c>
      <c r="DK2347" s="32">
        <v>4652.22</v>
      </c>
      <c r="DL2347" s="32">
        <v>3035.61</v>
      </c>
      <c r="DM2347" s="32">
        <v>5242.0400000000009</v>
      </c>
      <c r="DN2347" s="32">
        <v>2559.73</v>
      </c>
      <c r="DO2347" s="32">
        <v>4724.5200000000004</v>
      </c>
      <c r="DP2347" s="32">
        <v>3104.44</v>
      </c>
      <c r="HM2347" s="7">
        <v>4928.6100000000006</v>
      </c>
      <c r="HN2347" s="3">
        <v>4411.09</v>
      </c>
      <c r="IQ2347" s="8">
        <v>4515</v>
      </c>
      <c r="IR2347" s="53">
        <v>4610</v>
      </c>
      <c r="IS2347" s="77">
        <v>4712</v>
      </c>
      <c r="IT2347" s="76">
        <v>4773</v>
      </c>
      <c r="IU2347" s="77"/>
      <c r="IV2347" s="77"/>
      <c r="IW2347" s="77"/>
      <c r="IX2347" s="77"/>
      <c r="IY2347" s="77"/>
      <c r="IZ2347" s="77"/>
      <c r="JA2347" s="77"/>
      <c r="JB2347" s="77"/>
      <c r="JC2347" s="77"/>
      <c r="JD2347" s="77"/>
      <c r="JE2347" s="77"/>
      <c r="JF2347" s="77"/>
      <c r="JG2347" s="77"/>
      <c r="JH2347" s="77"/>
      <c r="JI2347" s="77"/>
      <c r="JJ2347" s="77"/>
      <c r="JK2347" s="77"/>
      <c r="JL2347" s="77"/>
      <c r="JM2347" s="77"/>
      <c r="JN2347" s="77"/>
      <c r="JO2347" s="77"/>
      <c r="JP2347" s="164"/>
      <c r="JQ2347" s="77"/>
      <c r="JR2347" s="77"/>
      <c r="KA2347" s="247">
        <f t="shared" si="243"/>
        <v>5505.63</v>
      </c>
      <c r="KB2347" s="228">
        <f t="shared" si="244"/>
        <v>3772.3900000000003</v>
      </c>
      <c r="KC2347" s="246">
        <f t="shared" si="245"/>
        <v>3856.04</v>
      </c>
    </row>
    <row r="2348" spans="1:289" x14ac:dyDescent="0.3">
      <c r="A2348" s="216">
        <v>43756</v>
      </c>
      <c r="B2348" s="31">
        <v>4487</v>
      </c>
      <c r="C2348" s="31">
        <f t="shared" si="246"/>
        <v>4549.5714285714284</v>
      </c>
      <c r="D2348" s="7">
        <v>5153.88</v>
      </c>
      <c r="E2348" s="2">
        <v>2478.87</v>
      </c>
      <c r="H2348" s="2">
        <v>4636.3599999999997</v>
      </c>
      <c r="I2348" s="3">
        <v>3022.92</v>
      </c>
      <c r="J2348" s="7">
        <v>5228.68</v>
      </c>
      <c r="K2348" s="2">
        <v>2639.68</v>
      </c>
      <c r="N2348" s="7">
        <v>4711.16</v>
      </c>
      <c r="O2348" s="3">
        <v>3185.06</v>
      </c>
      <c r="P2348" s="7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7">
        <v>4399.1540000000005</v>
      </c>
      <c r="AH2348" s="2">
        <f t="shared" si="247"/>
        <v>4576</v>
      </c>
      <c r="AI2348" s="2">
        <f t="shared" si="248"/>
        <v>4443</v>
      </c>
      <c r="AJ2348" s="2">
        <f t="shared" si="249"/>
        <v>4309</v>
      </c>
      <c r="AK2348" s="2">
        <v>178</v>
      </c>
      <c r="AL2348" s="7">
        <v>4013.7599999999998</v>
      </c>
      <c r="AM2348" s="2">
        <v>2084.16</v>
      </c>
      <c r="AP2348" s="7">
        <v>3496.24</v>
      </c>
      <c r="AQ2348" s="3">
        <v>2624.94</v>
      </c>
      <c r="DI2348" s="32">
        <v>4956.3599999999997</v>
      </c>
      <c r="DJ2348" s="32">
        <v>2679.5</v>
      </c>
      <c r="DK2348" s="32">
        <v>4636.3599999999997</v>
      </c>
      <c r="DL2348" s="32">
        <v>3026.03</v>
      </c>
      <c r="DM2348" s="32">
        <v>5223.1400000000003</v>
      </c>
      <c r="DN2348" s="32">
        <v>2547.2400000000002</v>
      </c>
      <c r="DO2348" s="32">
        <v>4705.62</v>
      </c>
      <c r="DP2348" s="32">
        <v>3091.85</v>
      </c>
      <c r="HM2348" s="7">
        <v>4915.6600000000008</v>
      </c>
      <c r="HN2348" s="3">
        <v>4398.1400000000003</v>
      </c>
      <c r="IQ2348" s="8">
        <v>4512</v>
      </c>
      <c r="IR2348" s="53">
        <v>4602</v>
      </c>
      <c r="IS2348" s="77">
        <v>4712</v>
      </c>
      <c r="IT2348" s="76">
        <v>4773</v>
      </c>
      <c r="IU2348" s="77"/>
      <c r="IV2348" s="77"/>
      <c r="IW2348" s="77"/>
      <c r="IX2348" s="77"/>
      <c r="IY2348" s="77"/>
      <c r="IZ2348" s="77"/>
      <c r="JA2348" s="77"/>
      <c r="JB2348" s="77"/>
      <c r="JC2348" s="77"/>
      <c r="JD2348" s="77"/>
      <c r="JE2348" s="77"/>
      <c r="JF2348" s="77"/>
      <c r="JG2348" s="77"/>
      <c r="JH2348" s="77"/>
      <c r="JI2348" s="77"/>
      <c r="JJ2348" s="77"/>
      <c r="JK2348" s="77"/>
      <c r="JL2348" s="77"/>
      <c r="JM2348" s="77"/>
      <c r="JN2348" s="77"/>
      <c r="JO2348" s="77"/>
      <c r="JP2348" s="164"/>
      <c r="JQ2348" s="77"/>
      <c r="JR2348" s="77"/>
      <c r="KA2348" s="247">
        <f t="shared" si="243"/>
        <v>5458.68</v>
      </c>
      <c r="KB2348" s="228">
        <f t="shared" si="244"/>
        <v>3772.3900000000003</v>
      </c>
      <c r="KC2348" s="246">
        <f t="shared" si="245"/>
        <v>3856.04</v>
      </c>
    </row>
    <row r="2349" spans="1:289" x14ac:dyDescent="0.3">
      <c r="A2349" s="216">
        <v>43759</v>
      </c>
      <c r="B2349" s="31">
        <v>4465</v>
      </c>
      <c r="C2349" s="31">
        <f t="shared" si="246"/>
        <v>4535.5238095238092</v>
      </c>
      <c r="D2349" s="7">
        <v>5141.5300000000007</v>
      </c>
      <c r="E2349" s="2">
        <v>2466.41</v>
      </c>
      <c r="H2349" s="2">
        <v>4624.01</v>
      </c>
      <c r="I2349" s="3">
        <v>3010.36</v>
      </c>
      <c r="J2349" s="7">
        <v>5231.2900000000009</v>
      </c>
      <c r="K2349" s="2">
        <v>2641.96</v>
      </c>
      <c r="N2349" s="7">
        <v>4713.7700000000004</v>
      </c>
      <c r="O2349" s="3">
        <v>3187.36</v>
      </c>
      <c r="P2349" s="7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7">
        <v>4401.53</v>
      </c>
      <c r="AH2349" s="2">
        <f t="shared" si="247"/>
        <v>4554</v>
      </c>
      <c r="AI2349" s="2">
        <f t="shared" si="248"/>
        <v>4421</v>
      </c>
      <c r="AJ2349" s="2">
        <f t="shared" si="249"/>
        <v>4287</v>
      </c>
      <c r="AK2349" s="2">
        <v>178</v>
      </c>
      <c r="AL2349" s="7">
        <v>4016</v>
      </c>
      <c r="AM2349" s="2">
        <v>2086.06</v>
      </c>
      <c r="AP2349" s="7">
        <v>3498.48</v>
      </c>
      <c r="AQ2349" s="3">
        <v>2626.86</v>
      </c>
      <c r="DI2349" s="32">
        <v>4944.01</v>
      </c>
      <c r="DJ2349" s="32">
        <v>2667.04</v>
      </c>
      <c r="DK2349" s="32">
        <v>4624.01</v>
      </c>
      <c r="DL2349" s="32">
        <v>3013.47</v>
      </c>
      <c r="DM2349" s="32">
        <v>5214.1100000000006</v>
      </c>
      <c r="DN2349" s="32">
        <v>2538.06</v>
      </c>
      <c r="DO2349" s="32">
        <v>4696.59</v>
      </c>
      <c r="DP2349" s="32">
        <v>3082.59</v>
      </c>
      <c r="HM2349" s="7">
        <v>4918.0600000000004</v>
      </c>
      <c r="HN2349" s="3">
        <v>4400.54</v>
      </c>
      <c r="IQ2349" s="8">
        <v>4513</v>
      </c>
      <c r="IR2349" s="53">
        <v>4588</v>
      </c>
      <c r="IS2349" s="77">
        <v>4712</v>
      </c>
      <c r="IT2349" s="76">
        <v>4763</v>
      </c>
      <c r="IU2349" s="77"/>
      <c r="IV2349" s="77"/>
      <c r="IW2349" s="77"/>
      <c r="IX2349" s="77"/>
      <c r="IY2349" s="77"/>
      <c r="IZ2349" s="77"/>
      <c r="JA2349" s="77"/>
      <c r="JB2349" s="77"/>
      <c r="JC2349" s="77"/>
      <c r="JD2349" s="77"/>
      <c r="JE2349" s="77"/>
      <c r="JF2349" s="77"/>
      <c r="JG2349" s="77"/>
      <c r="JH2349" s="77"/>
      <c r="JI2349" s="77"/>
      <c r="JJ2349" s="77"/>
      <c r="JK2349" s="77"/>
      <c r="JL2349" s="77"/>
      <c r="JM2349" s="77"/>
      <c r="JN2349" s="77"/>
      <c r="JO2349" s="77"/>
      <c r="JP2349" s="164"/>
      <c r="JQ2349" s="77"/>
      <c r="JR2349" s="77"/>
      <c r="KA2349" s="247">
        <f t="shared" si="243"/>
        <v>5461.2900000000009</v>
      </c>
      <c r="KB2349" s="228">
        <f t="shared" si="244"/>
        <v>3751.05</v>
      </c>
      <c r="KC2349" s="246">
        <f t="shared" si="245"/>
        <v>3835.8</v>
      </c>
    </row>
    <row r="2350" spans="1:289" x14ac:dyDescent="0.3">
      <c r="A2350" s="216">
        <v>43760</v>
      </c>
      <c r="B2350" s="31">
        <v>4434</v>
      </c>
      <c r="C2350" s="31">
        <f t="shared" si="246"/>
        <v>4531.0476190476193</v>
      </c>
      <c r="D2350" s="7">
        <v>5064.0600000000004</v>
      </c>
      <c r="E2350" s="2">
        <v>2394.8000000000002</v>
      </c>
      <c r="H2350" s="2">
        <v>4546.54</v>
      </c>
      <c r="I2350" s="3">
        <v>2938.16</v>
      </c>
      <c r="J2350" s="7">
        <v>5197.38</v>
      </c>
      <c r="K2350" s="2">
        <v>2612.3000000000002</v>
      </c>
      <c r="N2350" s="7">
        <v>4679.8599999999997</v>
      </c>
      <c r="O2350" s="3">
        <v>3157.46</v>
      </c>
      <c r="P2350" s="7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7">
        <v>4459.0205999999998</v>
      </c>
      <c r="AH2350" s="2">
        <f t="shared" si="247"/>
        <v>4523</v>
      </c>
      <c r="AI2350" s="2">
        <f t="shared" si="248"/>
        <v>4390</v>
      </c>
      <c r="AJ2350" s="2">
        <f t="shared" si="249"/>
        <v>4256</v>
      </c>
      <c r="AK2350" s="2">
        <v>178</v>
      </c>
      <c r="AL2350" s="7">
        <v>3986.96</v>
      </c>
      <c r="AM2350" s="2">
        <v>2061.31</v>
      </c>
      <c r="AP2350" s="7">
        <v>3469.44</v>
      </c>
      <c r="AQ2350" s="3">
        <v>2601.9</v>
      </c>
      <c r="DI2350" s="32">
        <v>4866.54</v>
      </c>
      <c r="DJ2350" s="32">
        <v>2595.4299999999998</v>
      </c>
      <c r="DK2350" s="32">
        <v>4546.54</v>
      </c>
      <c r="DL2350" s="32">
        <v>2941.27</v>
      </c>
      <c r="DM2350" s="32">
        <v>5138.1900000000005</v>
      </c>
      <c r="DN2350" s="32">
        <v>2467.9699999999998</v>
      </c>
      <c r="DO2350" s="32">
        <v>4620.67</v>
      </c>
      <c r="DP2350" s="32">
        <v>3011.91</v>
      </c>
      <c r="HM2350" s="7">
        <v>4901.7000000000007</v>
      </c>
      <c r="HN2350" s="3">
        <v>4384.18</v>
      </c>
      <c r="IQ2350" s="8">
        <v>4486</v>
      </c>
      <c r="IR2350" s="53">
        <v>4580</v>
      </c>
      <c r="IS2350" s="77">
        <v>4708</v>
      </c>
      <c r="IT2350" s="76">
        <v>4744</v>
      </c>
      <c r="IU2350" s="77"/>
      <c r="IV2350" s="77"/>
      <c r="IW2350" s="77"/>
      <c r="IX2350" s="77"/>
      <c r="IY2350" s="77"/>
      <c r="IZ2350" s="77"/>
      <c r="JA2350" s="77"/>
      <c r="JB2350" s="77"/>
      <c r="JC2350" s="77"/>
      <c r="JD2350" s="77"/>
      <c r="JE2350" s="77"/>
      <c r="JF2350" s="77"/>
      <c r="JG2350" s="77"/>
      <c r="JH2350" s="77"/>
      <c r="JI2350" s="77"/>
      <c r="JJ2350" s="77"/>
      <c r="JK2350" s="77"/>
      <c r="JL2350" s="77"/>
      <c r="JM2350" s="77"/>
      <c r="JN2350" s="77"/>
      <c r="JO2350" s="77"/>
      <c r="JP2350" s="164"/>
      <c r="JQ2350" s="77"/>
      <c r="JR2350" s="77"/>
      <c r="KA2350" s="247">
        <f t="shared" si="243"/>
        <v>5427.38</v>
      </c>
      <c r="KB2350" s="228">
        <f t="shared" si="244"/>
        <v>3720.9799999999996</v>
      </c>
      <c r="KC2350" s="246">
        <f t="shared" si="245"/>
        <v>3807.28</v>
      </c>
    </row>
    <row r="2351" spans="1:289" x14ac:dyDescent="0.3">
      <c r="A2351" s="216">
        <v>43761</v>
      </c>
      <c r="B2351" s="31">
        <v>4433</v>
      </c>
      <c r="C2351" s="31">
        <f t="shared" si="246"/>
        <v>4526.5238095238092</v>
      </c>
      <c r="D2351" s="7">
        <v>5046.7700000000004</v>
      </c>
      <c r="E2351" s="2">
        <v>2378.1799999999998</v>
      </c>
      <c r="H2351" s="2">
        <v>4529.25</v>
      </c>
      <c r="I2351" s="3">
        <v>2921.4</v>
      </c>
      <c r="J2351" s="7">
        <v>5194.7700000000004</v>
      </c>
      <c r="K2351" s="2">
        <v>2610.02</v>
      </c>
      <c r="N2351" s="7">
        <v>4677.25</v>
      </c>
      <c r="O2351" s="3">
        <v>3155.16</v>
      </c>
      <c r="P2351" s="7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7">
        <v>4456.5842999999995</v>
      </c>
      <c r="AH2351" s="2">
        <f t="shared" si="247"/>
        <v>4522</v>
      </c>
      <c r="AI2351" s="2">
        <f t="shared" si="248"/>
        <v>4389</v>
      </c>
      <c r="AJ2351" s="2">
        <f t="shared" si="249"/>
        <v>4255</v>
      </c>
      <c r="AK2351" s="2">
        <v>178</v>
      </c>
      <c r="AL2351" s="7">
        <v>3984.72</v>
      </c>
      <c r="AM2351" s="2">
        <v>2059.4</v>
      </c>
      <c r="AP2351" s="7">
        <v>3467.2</v>
      </c>
      <c r="AQ2351" s="3">
        <v>2599.98</v>
      </c>
      <c r="DI2351" s="32">
        <v>4849.25</v>
      </c>
      <c r="DJ2351" s="32">
        <v>2578.81</v>
      </c>
      <c r="DK2351" s="32">
        <v>4529.25</v>
      </c>
      <c r="DL2351" s="32">
        <v>2924.51</v>
      </c>
      <c r="DM2351" s="32">
        <v>5123.0200000000004</v>
      </c>
      <c r="DN2351" s="32">
        <v>2453.4299999999998</v>
      </c>
      <c r="DO2351" s="32">
        <v>4605.5</v>
      </c>
      <c r="DP2351" s="32">
        <v>2997.25</v>
      </c>
      <c r="HM2351" s="7">
        <v>4884.5200000000004</v>
      </c>
      <c r="HN2351" s="3">
        <v>4367</v>
      </c>
      <c r="IQ2351" s="8">
        <v>4484</v>
      </c>
      <c r="IR2351" s="53">
        <v>4550</v>
      </c>
      <c r="IS2351" s="77">
        <v>4694</v>
      </c>
      <c r="IT2351" s="76">
        <v>4728</v>
      </c>
      <c r="IU2351" s="77"/>
      <c r="IV2351" s="77"/>
      <c r="IW2351" s="77"/>
      <c r="IX2351" s="77"/>
      <c r="IY2351" s="77"/>
      <c r="IZ2351" s="77"/>
      <c r="JA2351" s="77"/>
      <c r="JB2351" s="77"/>
      <c r="JC2351" s="77"/>
      <c r="JD2351" s="77"/>
      <c r="JE2351" s="77"/>
      <c r="JF2351" s="77"/>
      <c r="JG2351" s="77"/>
      <c r="JH2351" s="77"/>
      <c r="JI2351" s="77"/>
      <c r="JJ2351" s="77"/>
      <c r="JK2351" s="77"/>
      <c r="JL2351" s="77"/>
      <c r="JM2351" s="77"/>
      <c r="JN2351" s="77"/>
      <c r="JO2351" s="77"/>
      <c r="JP2351" s="164"/>
      <c r="JQ2351" s="77"/>
      <c r="JR2351" s="77"/>
      <c r="KA2351" s="247">
        <f t="shared" si="243"/>
        <v>5424.77</v>
      </c>
      <c r="KB2351" s="228">
        <f t="shared" si="244"/>
        <v>3720.01</v>
      </c>
      <c r="KC2351" s="246">
        <f t="shared" si="245"/>
        <v>3806.36</v>
      </c>
    </row>
    <row r="2352" spans="1:289" x14ac:dyDescent="0.3">
      <c r="A2352" s="216">
        <v>43762</v>
      </c>
      <c r="B2352" s="31">
        <v>4443</v>
      </c>
      <c r="C2352" s="31">
        <f t="shared" si="246"/>
        <v>4521.4285714285716</v>
      </c>
      <c r="D2352" s="7">
        <v>5371.1500000000005</v>
      </c>
      <c r="E2352" s="2">
        <v>2386.67</v>
      </c>
      <c r="H2352" s="2">
        <v>4853.63</v>
      </c>
      <c r="I2352" s="3">
        <v>2929.96</v>
      </c>
      <c r="J2352" s="7">
        <v>5519.5700000000006</v>
      </c>
      <c r="K2352" s="2">
        <v>2619.15</v>
      </c>
      <c r="N2352" s="7">
        <v>5002.05</v>
      </c>
      <c r="O2352" s="3">
        <v>3164.36</v>
      </c>
      <c r="P2352" s="7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7">
        <v>4466.3294999999998</v>
      </c>
      <c r="AH2352" s="2">
        <f t="shared" si="247"/>
        <v>4532</v>
      </c>
      <c r="AI2352" s="2">
        <f t="shared" si="248"/>
        <v>4399</v>
      </c>
      <c r="AJ2352" s="2">
        <f t="shared" si="249"/>
        <v>4265</v>
      </c>
      <c r="AK2352" s="2">
        <v>178</v>
      </c>
      <c r="AL2352" s="7">
        <v>3964.07</v>
      </c>
      <c r="AM2352" s="2">
        <v>2052.4900000000002</v>
      </c>
      <c r="AP2352" s="7">
        <v>3446.55</v>
      </c>
      <c r="AQ2352" s="3">
        <v>2593.0100000000002</v>
      </c>
      <c r="DI2352" s="32">
        <v>5173.63</v>
      </c>
      <c r="DJ2352" s="32">
        <v>2587.3000000000002</v>
      </c>
      <c r="DK2352" s="32">
        <v>4853.63</v>
      </c>
      <c r="DL2352" s="32">
        <v>2933.07</v>
      </c>
      <c r="DM2352" s="32">
        <v>5444.35</v>
      </c>
      <c r="DN2352" s="32">
        <v>2458.91</v>
      </c>
      <c r="DO2352" s="32">
        <v>4926.83</v>
      </c>
      <c r="DP2352" s="32">
        <v>3002.78</v>
      </c>
      <c r="HM2352" s="7">
        <v>5223.2300000000005</v>
      </c>
      <c r="HN2352" s="3">
        <v>4705.71</v>
      </c>
      <c r="IQ2352" s="8">
        <v>4457</v>
      </c>
      <c r="IR2352" s="53">
        <v>4551</v>
      </c>
      <c r="IS2352" s="77">
        <v>4670</v>
      </c>
      <c r="IT2352" s="76">
        <v>4723</v>
      </c>
      <c r="IU2352" s="77"/>
      <c r="IV2352" s="77"/>
      <c r="IW2352" s="77"/>
      <c r="IX2352" s="77"/>
      <c r="IY2352" s="77"/>
      <c r="IZ2352" s="77"/>
      <c r="JA2352" s="77"/>
      <c r="JB2352" s="77"/>
      <c r="JC2352" s="77"/>
      <c r="JD2352" s="77"/>
      <c r="JE2352" s="77"/>
      <c r="JF2352" s="77"/>
      <c r="JG2352" s="77"/>
      <c r="JH2352" s="77"/>
      <c r="JI2352" s="77"/>
      <c r="JJ2352" s="77"/>
      <c r="JK2352" s="77"/>
      <c r="JL2352" s="77"/>
      <c r="JM2352" s="77"/>
      <c r="JN2352" s="77"/>
      <c r="JO2352" s="77"/>
      <c r="JP2352" s="164"/>
      <c r="JQ2352" s="77"/>
      <c r="JR2352" s="77"/>
      <c r="KA2352" s="247">
        <f t="shared" si="243"/>
        <v>5749.5700000000006</v>
      </c>
      <c r="KB2352" s="228">
        <f t="shared" si="244"/>
        <v>3729.71</v>
      </c>
      <c r="KC2352" s="246">
        <f t="shared" si="245"/>
        <v>3815.5600000000004</v>
      </c>
    </row>
    <row r="2353" spans="1:295" x14ac:dyDescent="0.3">
      <c r="A2353" s="216">
        <v>43763</v>
      </c>
      <c r="B2353" s="31">
        <v>4419</v>
      </c>
      <c r="C2353" s="31">
        <f t="shared" si="246"/>
        <v>4515.1904761904761</v>
      </c>
      <c r="D2353" s="7">
        <v>5346.43</v>
      </c>
      <c r="E2353" s="2">
        <v>2363.69</v>
      </c>
      <c r="H2353" s="2">
        <v>4828.91</v>
      </c>
      <c r="I2353" s="3">
        <v>2906.79</v>
      </c>
      <c r="J2353" s="7">
        <v>5479.67</v>
      </c>
      <c r="K2353" s="2">
        <v>2581.04</v>
      </c>
      <c r="N2353" s="7">
        <v>4962.1499999999996</v>
      </c>
      <c r="O2353" s="3">
        <v>3125.94</v>
      </c>
      <c r="P2353" s="7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7">
        <v>4456.5842999999995</v>
      </c>
      <c r="AH2353" s="2">
        <f t="shared" si="247"/>
        <v>4508</v>
      </c>
      <c r="AI2353" s="2">
        <f t="shared" si="248"/>
        <v>4375</v>
      </c>
      <c r="AJ2353" s="2">
        <f t="shared" si="249"/>
        <v>4241</v>
      </c>
      <c r="AK2353" s="2">
        <v>178</v>
      </c>
      <c r="AL2353" s="7">
        <v>3955.22</v>
      </c>
      <c r="AM2353" s="2">
        <v>2044.9099999999999</v>
      </c>
      <c r="AP2353" s="7">
        <v>3437.7</v>
      </c>
      <c r="AQ2353" s="3">
        <v>2585.37</v>
      </c>
      <c r="DI2353" s="32">
        <v>5148.91</v>
      </c>
      <c r="DJ2353" s="32">
        <v>2564.3200000000002</v>
      </c>
      <c r="DK2353" s="32">
        <v>4828.91</v>
      </c>
      <c r="DL2353" s="32">
        <v>2909.9</v>
      </c>
      <c r="DM2353" s="32">
        <v>5418.34</v>
      </c>
      <c r="DN2353" s="32">
        <v>2434.6799999999998</v>
      </c>
      <c r="DO2353" s="32">
        <v>4900.82</v>
      </c>
      <c r="DP2353" s="32">
        <v>2978.35</v>
      </c>
      <c r="HM2353" s="7">
        <v>5213.6900000000005</v>
      </c>
      <c r="HN2353" s="3">
        <v>4696.17</v>
      </c>
      <c r="IQ2353" s="8">
        <v>4461</v>
      </c>
      <c r="IR2353" s="53">
        <v>4552</v>
      </c>
      <c r="IS2353" s="77">
        <v>4665</v>
      </c>
      <c r="IT2353" s="76">
        <v>4690</v>
      </c>
      <c r="IU2353" s="77"/>
      <c r="IV2353" s="77"/>
      <c r="IW2353" s="77"/>
      <c r="IX2353" s="77"/>
      <c r="IY2353" s="77"/>
      <c r="IZ2353" s="77"/>
      <c r="JA2353" s="77"/>
      <c r="JB2353" s="77"/>
      <c r="JC2353" s="77"/>
      <c r="JD2353" s="77"/>
      <c r="JE2353" s="77"/>
      <c r="JF2353" s="77"/>
      <c r="JG2353" s="77"/>
      <c r="JH2353" s="77"/>
      <c r="JI2353" s="77"/>
      <c r="JJ2353" s="77"/>
      <c r="JK2353" s="77"/>
      <c r="JL2353" s="77"/>
      <c r="JM2353" s="77"/>
      <c r="JN2353" s="77"/>
      <c r="JO2353" s="77"/>
      <c r="JP2353" s="164"/>
      <c r="JQ2353" s="77"/>
      <c r="JR2353" s="77"/>
      <c r="KA2353" s="247">
        <f t="shared" si="243"/>
        <v>5709.67</v>
      </c>
      <c r="KB2353" s="228">
        <f t="shared" si="244"/>
        <v>3706.4300000000003</v>
      </c>
      <c r="KC2353" s="246">
        <f t="shared" si="245"/>
        <v>3793.48</v>
      </c>
    </row>
    <row r="2354" spans="1:295" x14ac:dyDescent="0.3">
      <c r="A2354" s="216">
        <v>43766</v>
      </c>
      <c r="B2354" s="31">
        <v>4419</v>
      </c>
      <c r="C2354" s="31">
        <f t="shared" si="246"/>
        <v>4508.9523809523807</v>
      </c>
      <c r="D2354" s="7">
        <v>5378.22</v>
      </c>
      <c r="E2354" s="2">
        <v>2396.4499999999998</v>
      </c>
      <c r="H2354" s="2">
        <v>4860.7</v>
      </c>
      <c r="I2354" s="3">
        <v>2939.82</v>
      </c>
      <c r="J2354" s="7">
        <v>5466.8300000000008</v>
      </c>
      <c r="K2354" s="2">
        <v>2569.73</v>
      </c>
      <c r="N2354" s="7">
        <v>4949.3100000000004</v>
      </c>
      <c r="O2354" s="3">
        <v>3114.54</v>
      </c>
      <c r="P2354" s="7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7">
        <v>4444.4027999999998</v>
      </c>
      <c r="AH2354" s="2">
        <f t="shared" si="247"/>
        <v>4508</v>
      </c>
      <c r="AI2354" s="2">
        <f t="shared" si="248"/>
        <v>4375</v>
      </c>
      <c r="AJ2354" s="2">
        <f t="shared" si="249"/>
        <v>4241</v>
      </c>
      <c r="AK2354" s="2">
        <v>178</v>
      </c>
      <c r="AL2354" s="7">
        <v>3929.43</v>
      </c>
      <c r="AM2354" s="2">
        <v>2021</v>
      </c>
      <c r="AP2354" s="7">
        <v>3411.91</v>
      </c>
      <c r="AQ2354" s="3">
        <v>2561.2600000000002</v>
      </c>
      <c r="DI2354" s="32">
        <v>5180.7</v>
      </c>
      <c r="DJ2354" s="32">
        <v>2597.08</v>
      </c>
      <c r="DK2354" s="32">
        <v>4860.7</v>
      </c>
      <c r="DL2354" s="32">
        <v>2942.93</v>
      </c>
      <c r="DM2354" s="32">
        <v>5449.89</v>
      </c>
      <c r="DN2354" s="32">
        <v>2467.1999999999998</v>
      </c>
      <c r="DO2354" s="32">
        <v>4932.37</v>
      </c>
      <c r="DP2354" s="32">
        <v>3011.14</v>
      </c>
      <c r="HM2354" s="7">
        <v>5201.76</v>
      </c>
      <c r="HN2354" s="3">
        <v>4684.24</v>
      </c>
      <c r="IQ2354" s="8">
        <v>4457</v>
      </c>
      <c r="IR2354" s="53">
        <v>4548</v>
      </c>
      <c r="IS2354" s="77">
        <v>4623</v>
      </c>
      <c r="IT2354" s="76">
        <v>4674</v>
      </c>
      <c r="IU2354" s="77"/>
      <c r="IV2354" s="77"/>
      <c r="IW2354" s="77"/>
      <c r="IX2354" s="77"/>
      <c r="IY2354" s="77"/>
      <c r="IZ2354" s="77"/>
      <c r="JA2354" s="77"/>
      <c r="JB2354" s="77"/>
      <c r="JC2354" s="77"/>
      <c r="JD2354" s="77"/>
      <c r="JE2354" s="77"/>
      <c r="JF2354" s="77"/>
      <c r="JG2354" s="77"/>
      <c r="JH2354" s="77"/>
      <c r="JI2354" s="77"/>
      <c r="JJ2354" s="77"/>
      <c r="JK2354" s="77"/>
      <c r="JL2354" s="77"/>
      <c r="JM2354" s="77"/>
      <c r="JN2354" s="77"/>
      <c r="JO2354" s="77"/>
      <c r="JP2354" s="164"/>
      <c r="JQ2354" s="77"/>
      <c r="JR2354" s="77"/>
      <c r="KA2354" s="247">
        <f t="shared" si="243"/>
        <v>5696.8300000000008</v>
      </c>
      <c r="KB2354" s="228">
        <f t="shared" si="244"/>
        <v>3706.4300000000003</v>
      </c>
      <c r="KC2354" s="246">
        <f t="shared" si="245"/>
        <v>3793.48</v>
      </c>
    </row>
    <row r="2355" spans="1:295" x14ac:dyDescent="0.3">
      <c r="A2355" s="216">
        <v>43767</v>
      </c>
      <c r="B2355" s="31">
        <v>4406</v>
      </c>
      <c r="C2355" s="31">
        <f t="shared" si="246"/>
        <v>4499.7142857142853</v>
      </c>
      <c r="D2355" s="7">
        <v>5363.6900000000005</v>
      </c>
      <c r="E2355" s="2">
        <v>2380.3000000000002</v>
      </c>
      <c r="H2355" s="2">
        <v>4846.17</v>
      </c>
      <c r="I2355" s="3">
        <v>2923.54</v>
      </c>
      <c r="J2355" s="7">
        <v>5482.2300000000005</v>
      </c>
      <c r="K2355" s="2">
        <v>2583.3000000000002</v>
      </c>
      <c r="N2355" s="7">
        <v>4964.71</v>
      </c>
      <c r="O2355" s="3">
        <v>3128.22</v>
      </c>
      <c r="P2355" s="7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7">
        <v>4802.5405999999994</v>
      </c>
      <c r="AH2355" s="2">
        <f t="shared" si="247"/>
        <v>4495</v>
      </c>
      <c r="AI2355" s="2">
        <f t="shared" si="248"/>
        <v>4362</v>
      </c>
      <c r="AJ2355" s="2">
        <f t="shared" si="249"/>
        <v>4228</v>
      </c>
      <c r="AL2355" s="7">
        <v>3927.86</v>
      </c>
      <c r="AM2355" s="2">
        <v>2017.81</v>
      </c>
      <c r="AP2355" s="7">
        <v>3410.34</v>
      </c>
      <c r="AQ2355" s="3">
        <v>2558.04</v>
      </c>
      <c r="DI2355" s="32">
        <v>5166.17</v>
      </c>
      <c r="DJ2355" s="32">
        <v>2580.9299999999998</v>
      </c>
      <c r="DK2355" s="32">
        <v>4846.17</v>
      </c>
      <c r="DL2355" s="32">
        <v>2926.65</v>
      </c>
      <c r="DM2355" s="32">
        <v>5432.39</v>
      </c>
      <c r="DN2355" s="32">
        <v>2448.14</v>
      </c>
      <c r="DO2355" s="32">
        <v>4914.87</v>
      </c>
      <c r="DP2355" s="32">
        <v>2991.92</v>
      </c>
      <c r="HM2355" s="7">
        <v>5216.0700000000006</v>
      </c>
      <c r="HN2355" s="3">
        <v>4698.55</v>
      </c>
      <c r="IQ2355" s="8">
        <v>4453</v>
      </c>
      <c r="IR2355" s="53">
        <v>4553</v>
      </c>
      <c r="IS2355" s="77">
        <v>4623</v>
      </c>
      <c r="IT2355" s="76">
        <v>4674</v>
      </c>
      <c r="IU2355" s="77"/>
      <c r="IV2355" s="77"/>
      <c r="IW2355" s="77"/>
      <c r="IX2355" s="77"/>
      <c r="IY2355" s="77"/>
      <c r="IZ2355" s="77"/>
      <c r="JA2355" s="77"/>
      <c r="JB2355" s="77"/>
      <c r="JC2355" s="77"/>
      <c r="JD2355" s="77"/>
      <c r="JE2355" s="77"/>
      <c r="JF2355" s="77"/>
      <c r="JG2355" s="77"/>
      <c r="JH2355" s="77"/>
      <c r="JI2355" s="77"/>
      <c r="JJ2355" s="77"/>
      <c r="JK2355" s="77"/>
      <c r="JL2355" s="77"/>
      <c r="JM2355" s="77"/>
      <c r="JN2355" s="77"/>
      <c r="JO2355" s="77"/>
      <c r="JP2355" s="164"/>
      <c r="JQ2355" s="77"/>
      <c r="JR2355" s="77"/>
      <c r="KA2355" s="247">
        <f t="shared" si="243"/>
        <v>5712.2300000000005</v>
      </c>
      <c r="KB2355" s="228">
        <f t="shared" si="244"/>
        <v>3693.8199999999997</v>
      </c>
      <c r="KC2355" s="246">
        <f t="shared" si="245"/>
        <v>3781.52</v>
      </c>
    </row>
    <row r="2356" spans="1:295" x14ac:dyDescent="0.3">
      <c r="A2356" s="216">
        <v>43768</v>
      </c>
      <c r="B2356" s="31">
        <v>4402</v>
      </c>
      <c r="C2356" s="31">
        <f t="shared" si="246"/>
        <v>4490.1428571428569</v>
      </c>
      <c r="D2356" s="7">
        <v>5460.8700000000008</v>
      </c>
      <c r="E2356" s="2">
        <v>2465.17</v>
      </c>
      <c r="H2356" s="2">
        <v>4943.3500000000004</v>
      </c>
      <c r="I2356" s="3">
        <v>3009.11</v>
      </c>
      <c r="J2356" s="7">
        <v>5566.97</v>
      </c>
      <c r="K2356" s="2">
        <v>2657.92</v>
      </c>
      <c r="N2356" s="7">
        <v>5049.45</v>
      </c>
      <c r="O2356" s="3">
        <v>3203.46</v>
      </c>
      <c r="P2356" s="7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7">
        <v>4882.9384999999993</v>
      </c>
      <c r="AH2356" s="2">
        <f t="shared" si="247"/>
        <v>4491</v>
      </c>
      <c r="AI2356" s="2">
        <f t="shared" si="248"/>
        <v>4358</v>
      </c>
      <c r="AJ2356" s="2">
        <f t="shared" si="249"/>
        <v>4224</v>
      </c>
      <c r="AL2356" s="7">
        <v>4000.25</v>
      </c>
      <c r="AM2356" s="2">
        <v>2079.67</v>
      </c>
      <c r="AP2356" s="7">
        <v>3482.73</v>
      </c>
      <c r="AQ2356" s="3">
        <v>2620.41</v>
      </c>
      <c r="DI2356" s="32">
        <v>5263.35</v>
      </c>
      <c r="DJ2356" s="32">
        <v>2665.8</v>
      </c>
      <c r="DK2356" s="32">
        <v>4943.3500000000004</v>
      </c>
      <c r="DL2356" s="32">
        <v>3012.22</v>
      </c>
      <c r="DM2356" s="32">
        <v>5529.9800000000005</v>
      </c>
      <c r="DN2356" s="32">
        <v>2533.41</v>
      </c>
      <c r="DO2356" s="32">
        <v>5012.46</v>
      </c>
      <c r="DP2356" s="32">
        <v>3077.9</v>
      </c>
      <c r="HM2356" s="7">
        <v>5309.92</v>
      </c>
      <c r="HN2356" s="3">
        <v>4792.3999999999996</v>
      </c>
      <c r="IQ2356" s="8">
        <v>4447</v>
      </c>
      <c r="IR2356" s="53">
        <v>4617</v>
      </c>
      <c r="IS2356" s="77">
        <v>4623</v>
      </c>
      <c r="IT2356" s="76">
        <v>4674</v>
      </c>
      <c r="IU2356" s="77"/>
      <c r="IV2356" s="77"/>
      <c r="IW2356" s="77"/>
      <c r="IX2356" s="77"/>
      <c r="IY2356" s="77"/>
      <c r="IZ2356" s="77"/>
      <c r="JA2356" s="77"/>
      <c r="JB2356" s="77"/>
      <c r="JC2356" s="77"/>
      <c r="JD2356" s="77"/>
      <c r="JE2356" s="77"/>
      <c r="JF2356" s="77"/>
      <c r="JG2356" s="77"/>
      <c r="JH2356" s="77"/>
      <c r="JI2356" s="77"/>
      <c r="JJ2356" s="77"/>
      <c r="JK2356" s="77"/>
      <c r="JL2356" s="77"/>
      <c r="JM2356" s="77"/>
      <c r="JN2356" s="77"/>
      <c r="JO2356" s="77"/>
      <c r="JP2356" s="164"/>
      <c r="JQ2356" s="77"/>
      <c r="JR2356" s="77"/>
      <c r="KA2356" s="247">
        <f t="shared" si="243"/>
        <v>5796.97</v>
      </c>
      <c r="KB2356" s="228">
        <f t="shared" si="244"/>
        <v>3689.9399999999996</v>
      </c>
      <c r="KC2356" s="246">
        <f t="shared" si="245"/>
        <v>3777.84</v>
      </c>
    </row>
    <row r="2357" spans="1:295" x14ac:dyDescent="0.3">
      <c r="A2357" s="216">
        <v>43769</v>
      </c>
      <c r="B2357" s="31">
        <v>4467</v>
      </c>
      <c r="C2357" s="31">
        <f t="shared" si="246"/>
        <v>4483.666666666667</v>
      </c>
      <c r="D2357" s="7">
        <v>5457.92</v>
      </c>
      <c r="E2357" s="2">
        <v>2473.69</v>
      </c>
      <c r="H2357" s="2">
        <v>4940.3999999999996</v>
      </c>
      <c r="I2357" s="3">
        <v>3017.7</v>
      </c>
      <c r="J2357" s="7">
        <v>5503.84</v>
      </c>
      <c r="K2357" s="2">
        <v>2593.1799999999998</v>
      </c>
      <c r="N2357" s="7">
        <v>4986.32</v>
      </c>
      <c r="O2357" s="3">
        <v>3138.18</v>
      </c>
      <c r="P2357" s="7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7">
        <v>4909.7377999999999</v>
      </c>
      <c r="AH2357" s="2">
        <f t="shared" si="247"/>
        <v>4556</v>
      </c>
      <c r="AI2357" s="2">
        <f t="shared" si="248"/>
        <v>4423</v>
      </c>
      <c r="AJ2357" s="2">
        <f t="shared" si="249"/>
        <v>4289</v>
      </c>
      <c r="AL2357" s="7">
        <v>4009.2</v>
      </c>
      <c r="AM2357" s="2">
        <v>2100.29</v>
      </c>
      <c r="AP2357" s="7">
        <v>3491.68</v>
      </c>
      <c r="AQ2357" s="3">
        <v>2641.2</v>
      </c>
      <c r="DI2357" s="32">
        <v>5260.4</v>
      </c>
      <c r="DJ2357" s="32">
        <v>2674.32</v>
      </c>
      <c r="DK2357" s="32">
        <v>4940.3999999999996</v>
      </c>
      <c r="DL2357" s="32">
        <v>3020.81</v>
      </c>
      <c r="DM2357" s="32">
        <v>5529.77</v>
      </c>
      <c r="DN2357" s="32">
        <v>2544.61</v>
      </c>
      <c r="DO2357" s="32">
        <v>5012.25</v>
      </c>
      <c r="DP2357" s="32">
        <v>3089.19</v>
      </c>
      <c r="HM2357" s="7">
        <v>5321.09</v>
      </c>
      <c r="HN2357" s="3">
        <v>4803.57</v>
      </c>
      <c r="IQ2357" s="8">
        <v>4515</v>
      </c>
      <c r="IR2357" s="53">
        <v>4603</v>
      </c>
      <c r="IS2357" s="77">
        <v>4623</v>
      </c>
      <c r="IT2357" s="76">
        <v>4674</v>
      </c>
      <c r="IU2357" s="77"/>
      <c r="IV2357" s="77"/>
      <c r="IW2357" s="77"/>
      <c r="IX2357" s="77"/>
      <c r="IY2357" s="77"/>
      <c r="IZ2357" s="77"/>
      <c r="JA2357" s="77"/>
      <c r="JB2357" s="77"/>
      <c r="JC2357" s="77"/>
      <c r="JD2357" s="77"/>
      <c r="JE2357" s="77"/>
      <c r="JF2357" s="77"/>
      <c r="JG2357" s="77"/>
      <c r="JH2357" s="77"/>
      <c r="JI2357" s="77"/>
      <c r="JJ2357" s="77"/>
      <c r="JK2357" s="77"/>
      <c r="JL2357" s="77"/>
      <c r="JM2357" s="77"/>
      <c r="JN2357" s="77"/>
      <c r="JO2357" s="77"/>
      <c r="JP2357" s="164"/>
      <c r="JQ2357" s="77"/>
      <c r="JR2357" s="77"/>
      <c r="KA2357" s="247">
        <f t="shared" si="243"/>
        <v>5733.84</v>
      </c>
      <c r="KB2357" s="228">
        <f t="shared" si="244"/>
        <v>3752.99</v>
      </c>
      <c r="KC2357" s="246">
        <f t="shared" si="245"/>
        <v>3837.6400000000003</v>
      </c>
    </row>
    <row r="2358" spans="1:295" x14ac:dyDescent="0.3">
      <c r="A2358" s="217">
        <v>43770</v>
      </c>
      <c r="B2358" s="31">
        <v>4460</v>
      </c>
      <c r="C2358" s="31">
        <f t="shared" si="246"/>
        <v>4477.666666666667</v>
      </c>
      <c r="D2358" s="7">
        <v>5418.4500000000007</v>
      </c>
      <c r="E2358" s="2">
        <v>2441.7199999999998</v>
      </c>
      <c r="H2358" s="2">
        <v>4900.93</v>
      </c>
      <c r="I2358" s="3">
        <v>2985.46</v>
      </c>
      <c r="J2358" s="7">
        <v>5058.51</v>
      </c>
      <c r="K2358" s="2">
        <v>2162.0700000000002</v>
      </c>
      <c r="N2358" s="7">
        <v>4540.99</v>
      </c>
      <c r="O2358" s="3">
        <v>2703.5</v>
      </c>
      <c r="P2358" s="7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7">
        <v>4856.1391999999996</v>
      </c>
      <c r="AH2358" s="2">
        <f t="shared" si="247"/>
        <v>4549</v>
      </c>
      <c r="AI2358" s="2">
        <f t="shared" si="248"/>
        <v>4416</v>
      </c>
      <c r="AJ2358" s="2">
        <f t="shared" si="249"/>
        <v>4282</v>
      </c>
      <c r="AL2358" s="7">
        <v>3961.16</v>
      </c>
      <c r="AM2358" s="2">
        <v>2059.0500000000002</v>
      </c>
      <c r="AP2358" s="7">
        <v>3443.64</v>
      </c>
      <c r="AQ2358" s="3">
        <v>2599.62</v>
      </c>
      <c r="DI2358" s="32">
        <v>5220.93</v>
      </c>
      <c r="DJ2358" s="32">
        <v>2642.35</v>
      </c>
      <c r="DK2358" s="32">
        <v>4900.93</v>
      </c>
      <c r="DL2358" s="32">
        <v>2988.57</v>
      </c>
      <c r="DM2358" s="32">
        <v>5489.26</v>
      </c>
      <c r="DN2358" s="32">
        <v>2511.63</v>
      </c>
      <c r="DO2358" s="32">
        <v>4971.74</v>
      </c>
      <c r="DP2358" s="32">
        <v>3055.93</v>
      </c>
      <c r="HM2358" s="7">
        <v>5283.6100000000006</v>
      </c>
      <c r="HN2358" s="3">
        <v>4766.09</v>
      </c>
      <c r="IQ2358" s="8">
        <v>4497</v>
      </c>
      <c r="IR2358" s="53">
        <v>4550</v>
      </c>
      <c r="IS2358" s="77">
        <v>4620</v>
      </c>
      <c r="IT2358" s="76">
        <v>4702</v>
      </c>
      <c r="IU2358" s="77"/>
      <c r="IV2358" s="77"/>
      <c r="IW2358" s="77"/>
      <c r="IX2358" s="77"/>
      <c r="IY2358" s="77"/>
      <c r="IZ2358" s="77"/>
      <c r="JA2358" s="77"/>
      <c r="JB2358" s="77"/>
      <c r="JC2358" s="77"/>
      <c r="JD2358" s="77"/>
      <c r="JE2358" s="77"/>
      <c r="JF2358" s="77"/>
      <c r="JG2358" s="77"/>
      <c r="JH2358" s="77"/>
      <c r="JI2358" s="77"/>
      <c r="JJ2358" s="77"/>
      <c r="JK2358" s="77"/>
      <c r="JL2358" s="77"/>
      <c r="JM2358" s="77"/>
      <c r="JN2358" s="77"/>
      <c r="JO2358" s="77"/>
      <c r="JP2358" s="164"/>
      <c r="JQ2358" s="77"/>
      <c r="JR2358" s="77"/>
      <c r="KA2358" s="247">
        <f t="shared" si="243"/>
        <v>5288.51</v>
      </c>
      <c r="KB2358" s="228">
        <f t="shared" si="244"/>
        <v>3746.2</v>
      </c>
      <c r="KC2358" s="246">
        <f t="shared" si="245"/>
        <v>3831.2</v>
      </c>
    </row>
    <row r="2359" spans="1:295" x14ac:dyDescent="0.3">
      <c r="A2359" s="217">
        <v>43773</v>
      </c>
      <c r="B2359" s="31">
        <v>4401</v>
      </c>
      <c r="C2359" s="31">
        <f t="shared" si="246"/>
        <v>4469.8095238095239</v>
      </c>
      <c r="D2359" s="7">
        <v>5433.42</v>
      </c>
      <c r="E2359" s="2">
        <v>2458.2400000000002</v>
      </c>
      <c r="H2359" s="2">
        <v>4915.8999999999996</v>
      </c>
      <c r="I2359" s="3">
        <v>3002.12</v>
      </c>
      <c r="J2359" s="7">
        <v>5104.8300000000008</v>
      </c>
      <c r="K2359" s="2">
        <v>2209.04</v>
      </c>
      <c r="N2359" s="7">
        <v>4587.3100000000004</v>
      </c>
      <c r="O2359" s="3">
        <v>2750.86</v>
      </c>
      <c r="P2359" s="7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7">
        <v>4841.5213999999996</v>
      </c>
      <c r="AH2359" s="2">
        <f t="shared" si="247"/>
        <v>4490</v>
      </c>
      <c r="AI2359" s="2">
        <f t="shared" si="248"/>
        <v>4357</v>
      </c>
      <c r="AJ2359" s="2">
        <f t="shared" si="249"/>
        <v>4223</v>
      </c>
      <c r="AL2359" s="7">
        <v>3963</v>
      </c>
      <c r="AM2359" s="2">
        <v>2062.46</v>
      </c>
      <c r="AP2359" s="7">
        <v>3445.48</v>
      </c>
      <c r="AQ2359" s="3">
        <v>2603.06</v>
      </c>
      <c r="DI2359" s="32">
        <v>5235.8999999999996</v>
      </c>
      <c r="DJ2359" s="32">
        <v>2658.87</v>
      </c>
      <c r="DK2359" s="32">
        <v>4915.8999999999996</v>
      </c>
      <c r="DL2359" s="32">
        <v>3005.23</v>
      </c>
      <c r="DM2359" s="32">
        <v>5502.8600000000006</v>
      </c>
      <c r="DN2359" s="32">
        <v>2526.8000000000002</v>
      </c>
      <c r="DO2359" s="32">
        <v>4985.34</v>
      </c>
      <c r="DP2359" s="32">
        <v>3071.23</v>
      </c>
      <c r="HM2359" s="7">
        <v>5269.2300000000005</v>
      </c>
      <c r="HN2359" s="3">
        <v>4751.71</v>
      </c>
      <c r="IQ2359" s="8">
        <v>4436</v>
      </c>
      <c r="IR2359" s="53">
        <v>4523</v>
      </c>
      <c r="IS2359" s="77">
        <v>4638</v>
      </c>
      <c r="IT2359" s="76">
        <v>4702</v>
      </c>
      <c r="IU2359" s="77"/>
      <c r="IV2359" s="77"/>
      <c r="IW2359" s="77"/>
      <c r="IX2359" s="77"/>
      <c r="IY2359" s="77"/>
      <c r="IZ2359" s="77"/>
      <c r="JA2359" s="77"/>
      <c r="JB2359" s="77"/>
      <c r="JC2359" s="77"/>
      <c r="JD2359" s="77"/>
      <c r="JE2359" s="77"/>
      <c r="JF2359" s="77"/>
      <c r="JG2359" s="77"/>
      <c r="JH2359" s="77"/>
      <c r="JI2359" s="77"/>
      <c r="JJ2359" s="77"/>
      <c r="JK2359" s="77"/>
      <c r="JL2359" s="77"/>
      <c r="JM2359" s="77"/>
      <c r="JN2359" s="77"/>
      <c r="JO2359" s="77"/>
      <c r="JP2359" s="164"/>
      <c r="JQ2359" s="77"/>
      <c r="JR2359" s="77"/>
      <c r="KA2359" s="247">
        <f t="shared" si="243"/>
        <v>5334.8300000000008</v>
      </c>
      <c r="KB2359" s="228">
        <f t="shared" si="244"/>
        <v>3688.9700000000003</v>
      </c>
      <c r="KC2359" s="246">
        <f t="shared" si="245"/>
        <v>3776.92</v>
      </c>
    </row>
    <row r="2360" spans="1:295" x14ac:dyDescent="0.3">
      <c r="A2360" s="217">
        <v>43774</v>
      </c>
      <c r="B2360" s="31">
        <v>4383</v>
      </c>
      <c r="C2360" s="31">
        <f t="shared" si="246"/>
        <v>4461.4285714285716</v>
      </c>
      <c r="D2360" s="7">
        <v>5418.47</v>
      </c>
      <c r="E2360" s="2">
        <v>2443.58</v>
      </c>
      <c r="H2360" s="2">
        <v>4900.95</v>
      </c>
      <c r="I2360" s="3">
        <v>2987.34</v>
      </c>
      <c r="J2360" s="7">
        <v>5149.6600000000008</v>
      </c>
      <c r="K2360" s="2">
        <v>2253.02</v>
      </c>
      <c r="N2360" s="7">
        <v>4632.1400000000003</v>
      </c>
      <c r="O2360" s="3">
        <v>2795.2</v>
      </c>
      <c r="P2360" s="7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7">
        <v>4787.5662000000002</v>
      </c>
      <c r="AH2360" s="2">
        <f t="shared" si="247"/>
        <v>4472</v>
      </c>
      <c r="AI2360" s="2">
        <f t="shared" si="248"/>
        <v>4339</v>
      </c>
      <c r="AJ2360" s="2">
        <f t="shared" si="249"/>
        <v>4205</v>
      </c>
      <c r="AL2360" s="7">
        <v>3948.06</v>
      </c>
      <c r="AM2360" s="2">
        <v>2047.8000000000002</v>
      </c>
      <c r="AP2360" s="7">
        <v>3430.54</v>
      </c>
      <c r="AQ2360" s="3">
        <v>2588.2800000000002</v>
      </c>
      <c r="DI2360" s="32">
        <v>5220.95</v>
      </c>
      <c r="DJ2360" s="32">
        <v>2644.21</v>
      </c>
      <c r="DK2360" s="32">
        <v>4900.95</v>
      </c>
      <c r="DL2360" s="32">
        <v>2990.45</v>
      </c>
      <c r="DM2360" s="32">
        <v>5480.22</v>
      </c>
      <c r="DN2360" s="32">
        <v>2504.6</v>
      </c>
      <c r="DO2360" s="32">
        <v>4962.7</v>
      </c>
      <c r="DP2360" s="32">
        <v>3048.85</v>
      </c>
      <c r="HM2360" s="7">
        <v>5254.2900000000009</v>
      </c>
      <c r="HN2360" s="3">
        <v>4736.7700000000004</v>
      </c>
      <c r="IQ2360" s="8">
        <v>4410</v>
      </c>
      <c r="IR2360" s="53">
        <v>4496</v>
      </c>
      <c r="IS2360" s="77">
        <v>4638</v>
      </c>
      <c r="IT2360" s="76">
        <v>4669</v>
      </c>
      <c r="IU2360" s="77">
        <v>4697</v>
      </c>
      <c r="IV2360" s="77"/>
      <c r="IW2360" s="77"/>
      <c r="IX2360" s="77"/>
      <c r="IY2360" s="77"/>
      <c r="IZ2360" s="77"/>
      <c r="JA2360" s="77"/>
      <c r="JB2360" s="77"/>
      <c r="JC2360" s="77"/>
      <c r="JD2360" s="77"/>
      <c r="JE2360" s="77"/>
      <c r="JF2360" s="77"/>
      <c r="JG2360" s="77"/>
      <c r="JH2360" s="77"/>
      <c r="JI2360" s="77"/>
      <c r="JJ2360" s="77"/>
      <c r="JK2360" s="77"/>
      <c r="JL2360" s="77"/>
      <c r="JM2360" s="77"/>
      <c r="JN2360" s="77"/>
      <c r="JO2360" s="77"/>
      <c r="JP2360" s="164"/>
      <c r="JQ2360" s="77"/>
      <c r="JR2360" s="77"/>
      <c r="KA2360" s="247">
        <f t="shared" si="243"/>
        <v>5379.6600000000008</v>
      </c>
      <c r="KB2360" s="228">
        <f t="shared" si="244"/>
        <v>3671.51</v>
      </c>
      <c r="KC2360" s="246">
        <f t="shared" si="245"/>
        <v>3760.36</v>
      </c>
      <c r="KD2360" s="228">
        <v>4239.7300000000005</v>
      </c>
      <c r="KE2360" s="228">
        <v>2276.71</v>
      </c>
      <c r="KH2360" s="247">
        <v>3722.21</v>
      </c>
      <c r="KI2360" s="248">
        <v>2819.09</v>
      </c>
    </row>
    <row r="2361" spans="1:295" x14ac:dyDescent="0.3">
      <c r="A2361" s="217">
        <v>43775</v>
      </c>
      <c r="B2361" s="31">
        <v>4351</v>
      </c>
      <c r="C2361" s="31">
        <f t="shared" si="246"/>
        <v>4451.1904761904761</v>
      </c>
      <c r="D2361" s="7">
        <v>5460.9500000000007</v>
      </c>
      <c r="E2361" s="2">
        <v>2483.71</v>
      </c>
      <c r="H2361" s="2">
        <v>4943.43</v>
      </c>
      <c r="I2361" s="3">
        <v>3027.8</v>
      </c>
      <c r="J2361" s="7">
        <v>5116.25</v>
      </c>
      <c r="K2361" s="2">
        <v>2218.96</v>
      </c>
      <c r="N2361" s="7">
        <v>4598.7299999999996</v>
      </c>
      <c r="O2361" s="3">
        <v>2760.86</v>
      </c>
      <c r="P2361" s="7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7">
        <v>4809.2228999999998</v>
      </c>
      <c r="AH2361" s="2">
        <f t="shared" si="247"/>
        <v>4440</v>
      </c>
      <c r="AI2361" s="2">
        <f t="shared" si="248"/>
        <v>4307</v>
      </c>
      <c r="AJ2361" s="2">
        <f t="shared" si="249"/>
        <v>4173</v>
      </c>
      <c r="AL2361" s="7">
        <v>3928.98</v>
      </c>
      <c r="AM2361" s="2">
        <v>2027.7600000000002</v>
      </c>
      <c r="AP2361" s="7">
        <v>3411.46</v>
      </c>
      <c r="AQ2361" s="3">
        <v>2568.0700000000002</v>
      </c>
      <c r="DI2361" s="32">
        <v>5263.43</v>
      </c>
      <c r="DJ2361" s="32">
        <v>2684.34</v>
      </c>
      <c r="DK2361" s="32">
        <v>4943.43</v>
      </c>
      <c r="DL2361" s="32">
        <v>3030.91</v>
      </c>
      <c r="DM2361" s="32">
        <v>5517.39</v>
      </c>
      <c r="DN2361" s="32">
        <v>2539.52</v>
      </c>
      <c r="DO2361" s="32">
        <v>4999.87</v>
      </c>
      <c r="DP2361" s="32">
        <v>3084.06</v>
      </c>
      <c r="HM2361" s="7">
        <v>5236.22</v>
      </c>
      <c r="HN2361" s="3">
        <v>4718.7</v>
      </c>
      <c r="IQ2361" s="8">
        <v>4384</v>
      </c>
      <c r="IR2361" s="53">
        <v>4498</v>
      </c>
      <c r="IS2361" s="77">
        <v>4624</v>
      </c>
      <c r="IT2361" s="76">
        <v>4662</v>
      </c>
      <c r="IU2361" s="77">
        <v>4677</v>
      </c>
      <c r="IV2361" s="77"/>
      <c r="IW2361" s="77"/>
      <c r="IX2361" s="77"/>
      <c r="IY2361" s="77"/>
      <c r="IZ2361" s="77"/>
      <c r="JA2361" s="77"/>
      <c r="JB2361" s="77"/>
      <c r="JC2361" s="77"/>
      <c r="JD2361" s="77"/>
      <c r="JE2361" s="77"/>
      <c r="JF2361" s="77"/>
      <c r="JG2361" s="77"/>
      <c r="JH2361" s="77"/>
      <c r="JI2361" s="77"/>
      <c r="JJ2361" s="77"/>
      <c r="JK2361" s="77"/>
      <c r="JL2361" s="77"/>
      <c r="JM2361" s="77"/>
      <c r="JN2361" s="77"/>
      <c r="JO2361" s="77"/>
      <c r="JP2361" s="164"/>
      <c r="JQ2361" s="77"/>
      <c r="JR2361" s="77"/>
      <c r="KA2361" s="247">
        <f t="shared" si="243"/>
        <v>5346.25</v>
      </c>
      <c r="KB2361" s="228">
        <f t="shared" si="244"/>
        <v>3640.4700000000003</v>
      </c>
      <c r="KC2361" s="246">
        <f t="shared" si="245"/>
        <v>3730.92</v>
      </c>
      <c r="KD2361" s="228">
        <v>4276.8</v>
      </c>
      <c r="KE2361" s="228">
        <v>2313.0700000000002</v>
      </c>
      <c r="KH2361" s="247">
        <v>3759.28</v>
      </c>
      <c r="KI2361" s="248">
        <v>2855.75</v>
      </c>
    </row>
    <row r="2362" spans="1:295" x14ac:dyDescent="0.3">
      <c r="A2362" s="217">
        <v>43776</v>
      </c>
      <c r="B2362" s="31">
        <v>4350</v>
      </c>
      <c r="C2362" s="31">
        <f t="shared" si="246"/>
        <v>4441.0952380952385</v>
      </c>
      <c r="D2362" s="7">
        <v>5420.93</v>
      </c>
      <c r="E2362" s="2">
        <v>2462.09</v>
      </c>
      <c r="H2362" s="2">
        <v>4903.41</v>
      </c>
      <c r="I2362" s="3">
        <v>3006</v>
      </c>
      <c r="J2362" s="7">
        <v>5033.9100000000008</v>
      </c>
      <c r="K2362" s="2">
        <v>2169.91</v>
      </c>
      <c r="N2362" s="7">
        <v>4516.3900000000003</v>
      </c>
      <c r="O2362" s="3">
        <v>2711.4</v>
      </c>
      <c r="P2362" s="7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7">
        <v>4785.1598999999997</v>
      </c>
      <c r="AH2362" s="2">
        <f t="shared" si="247"/>
        <v>4439</v>
      </c>
      <c r="AI2362" s="2">
        <f t="shared" si="248"/>
        <v>4306</v>
      </c>
      <c r="AJ2362" s="2">
        <f t="shared" si="249"/>
        <v>4172</v>
      </c>
      <c r="AL2362" s="7">
        <v>3892.5</v>
      </c>
      <c r="AM2362" s="2">
        <v>2009.21</v>
      </c>
      <c r="AP2362" s="7">
        <v>3374.98</v>
      </c>
      <c r="AQ2362" s="3">
        <v>2549.37</v>
      </c>
      <c r="DI2362" s="32">
        <v>5223.41</v>
      </c>
      <c r="DJ2362" s="32">
        <v>2662.72</v>
      </c>
      <c r="DK2362" s="32">
        <v>4903.41</v>
      </c>
      <c r="DL2362" s="32">
        <v>3009.11</v>
      </c>
      <c r="DM2362" s="32">
        <v>5470.43</v>
      </c>
      <c r="DN2362" s="32">
        <v>2511.09</v>
      </c>
      <c r="DO2362" s="32">
        <v>4952.91</v>
      </c>
      <c r="DP2362" s="32">
        <v>3055.4</v>
      </c>
      <c r="HM2362" s="7">
        <v>5212.6100000000006</v>
      </c>
      <c r="HN2362" s="3">
        <v>4695.09</v>
      </c>
      <c r="IQ2362" s="8">
        <v>4382</v>
      </c>
      <c r="IR2362" s="53">
        <v>4479</v>
      </c>
      <c r="IS2362" s="77">
        <v>4591</v>
      </c>
      <c r="IT2362" s="76">
        <v>4642</v>
      </c>
      <c r="IU2362" s="77">
        <v>4658</v>
      </c>
      <c r="IV2362" s="77"/>
      <c r="IW2362" s="77"/>
      <c r="IX2362" s="77"/>
      <c r="IY2362" s="77"/>
      <c r="IZ2362" s="77"/>
      <c r="JA2362" s="77"/>
      <c r="JB2362" s="77"/>
      <c r="JC2362" s="77"/>
      <c r="JD2362" s="77"/>
      <c r="JE2362" s="77"/>
      <c r="JF2362" s="77"/>
      <c r="JG2362" s="77"/>
      <c r="JH2362" s="77"/>
      <c r="JI2362" s="77"/>
      <c r="JJ2362" s="77"/>
      <c r="JK2362" s="77"/>
      <c r="JL2362" s="77"/>
      <c r="JM2362" s="77"/>
      <c r="JN2362" s="77"/>
      <c r="JO2362" s="77"/>
      <c r="JP2362" s="164"/>
      <c r="JQ2362" s="77"/>
      <c r="JR2362" s="77"/>
      <c r="KA2362" s="247">
        <f t="shared" si="243"/>
        <v>5263.9100000000008</v>
      </c>
      <c r="KB2362" s="228">
        <f t="shared" si="244"/>
        <v>3639.5</v>
      </c>
      <c r="KC2362" s="246">
        <f t="shared" si="245"/>
        <v>3730</v>
      </c>
      <c r="KD2362" s="228">
        <v>4295.0700000000006</v>
      </c>
      <c r="KE2362" s="228">
        <v>2347.08</v>
      </c>
      <c r="KH2362" s="247">
        <v>3777.55</v>
      </c>
      <c r="KI2362" s="248">
        <v>2890.04</v>
      </c>
    </row>
    <row r="2363" spans="1:295" x14ac:dyDescent="0.3">
      <c r="A2363" s="217">
        <v>43777</v>
      </c>
      <c r="B2363" s="31">
        <v>4340</v>
      </c>
      <c r="C2363" s="31">
        <f t="shared" si="246"/>
        <v>4431.333333333333</v>
      </c>
      <c r="D2363" s="7">
        <v>5445.9800000000005</v>
      </c>
      <c r="E2363" s="2">
        <v>2481.91</v>
      </c>
      <c r="H2363" s="2">
        <v>4928.46</v>
      </c>
      <c r="I2363" s="3">
        <v>3025.99</v>
      </c>
      <c r="J2363" s="7">
        <v>5069.8200000000006</v>
      </c>
      <c r="K2363" s="2">
        <v>2201.33</v>
      </c>
      <c r="N2363" s="7">
        <v>4552.3</v>
      </c>
      <c r="O2363" s="3">
        <v>2743.08</v>
      </c>
      <c r="P2363" s="7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7">
        <v>4823.6607000000004</v>
      </c>
      <c r="AH2363" s="2">
        <f t="shared" si="247"/>
        <v>4429</v>
      </c>
      <c r="AI2363" s="2">
        <f t="shared" si="248"/>
        <v>4296</v>
      </c>
      <c r="AJ2363" s="2">
        <f t="shared" si="249"/>
        <v>4162</v>
      </c>
      <c r="AL2363" s="7">
        <v>3911.89</v>
      </c>
      <c r="AM2363" s="2">
        <v>2024.12</v>
      </c>
      <c r="AP2363" s="7">
        <v>3394.37</v>
      </c>
      <c r="AQ2363" s="3">
        <v>2564.4</v>
      </c>
      <c r="DI2363" s="32">
        <v>5248.46</v>
      </c>
      <c r="DJ2363" s="32">
        <v>2682.54</v>
      </c>
      <c r="DK2363" s="32">
        <v>4928.46</v>
      </c>
      <c r="DL2363" s="32">
        <v>3029.1</v>
      </c>
      <c r="DM2363" s="32">
        <v>5497.1200000000008</v>
      </c>
      <c r="DN2363" s="32">
        <v>2532.52</v>
      </c>
      <c r="DO2363" s="32">
        <v>4979.6000000000004</v>
      </c>
      <c r="DP2363" s="32">
        <v>3077</v>
      </c>
      <c r="HM2363" s="7">
        <v>5250.46</v>
      </c>
      <c r="HN2363" s="3">
        <v>4732.9399999999996</v>
      </c>
      <c r="IQ2363" s="8">
        <v>4362</v>
      </c>
      <c r="IR2363" s="53">
        <v>4475</v>
      </c>
      <c r="IS2363" s="77">
        <v>4582</v>
      </c>
      <c r="IT2363" s="76">
        <v>4623</v>
      </c>
      <c r="IU2363" s="77">
        <v>4637</v>
      </c>
      <c r="IV2363" s="77"/>
      <c r="IW2363" s="77"/>
      <c r="IX2363" s="77"/>
      <c r="IY2363" s="77"/>
      <c r="IZ2363" s="77"/>
      <c r="JA2363" s="77"/>
      <c r="JB2363" s="77"/>
      <c r="JC2363" s="77"/>
      <c r="JD2363" s="77"/>
      <c r="JE2363" s="77"/>
      <c r="JF2363" s="77"/>
      <c r="JG2363" s="77"/>
      <c r="JH2363" s="77"/>
      <c r="JI2363" s="77"/>
      <c r="JJ2363" s="77"/>
      <c r="JK2363" s="77"/>
      <c r="JL2363" s="77"/>
      <c r="JM2363" s="77"/>
      <c r="JN2363" s="77"/>
      <c r="JO2363" s="77"/>
      <c r="JP2363" s="164"/>
      <c r="JQ2363" s="77"/>
      <c r="JR2363" s="77"/>
      <c r="KA2363" s="247">
        <f t="shared" si="243"/>
        <v>5299.8200000000006</v>
      </c>
      <c r="KB2363" s="228">
        <f t="shared" si="244"/>
        <v>3629.8</v>
      </c>
      <c r="KC2363" s="246">
        <f t="shared" si="245"/>
        <v>3720.8</v>
      </c>
      <c r="KD2363" s="228">
        <v>4323.5300000000007</v>
      </c>
      <c r="KE2363" s="228">
        <v>2370.25</v>
      </c>
      <c r="KH2363" s="247">
        <v>3806.01</v>
      </c>
      <c r="KI2363" s="248">
        <v>2913.41</v>
      </c>
    </row>
    <row r="2364" spans="1:295" x14ac:dyDescent="0.3">
      <c r="A2364" s="217">
        <v>43780</v>
      </c>
      <c r="B2364" s="31">
        <v>4334</v>
      </c>
      <c r="C2364" s="31">
        <f t="shared" si="246"/>
        <v>4423.333333333333</v>
      </c>
      <c r="D2364" s="7">
        <v>5443.4800000000005</v>
      </c>
      <c r="E2364" s="2">
        <v>2479.7600000000002</v>
      </c>
      <c r="H2364" s="2">
        <v>4925.96</v>
      </c>
      <c r="I2364" s="3">
        <v>3023.82</v>
      </c>
      <c r="J2364" s="7">
        <v>5067.5700000000006</v>
      </c>
      <c r="K2364" s="2">
        <v>2199.36</v>
      </c>
      <c r="N2364" s="7">
        <v>4550.05</v>
      </c>
      <c r="O2364" s="3">
        <v>2741.1</v>
      </c>
      <c r="P2364" s="7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7">
        <v>4821.2543999999998</v>
      </c>
      <c r="AH2364" s="2">
        <f t="shared" si="247"/>
        <v>4423</v>
      </c>
      <c r="AI2364" s="2">
        <f t="shared" si="248"/>
        <v>4290</v>
      </c>
      <c r="AJ2364" s="2">
        <f t="shared" si="249"/>
        <v>4156</v>
      </c>
      <c r="AL2364" s="7">
        <v>3909.75</v>
      </c>
      <c r="AM2364" s="2">
        <v>2022.27</v>
      </c>
      <c r="AP2364" s="7">
        <v>3392.23</v>
      </c>
      <c r="AQ2364" s="3">
        <v>2562.54</v>
      </c>
      <c r="DI2364" s="32">
        <v>5245.96</v>
      </c>
      <c r="DJ2364" s="32">
        <v>2680.39</v>
      </c>
      <c r="DK2364" s="32">
        <v>4925.96</v>
      </c>
      <c r="DL2364" s="32">
        <v>3026.93</v>
      </c>
      <c r="DM2364" s="32">
        <v>5485.7400000000007</v>
      </c>
      <c r="DN2364" s="32">
        <v>2521.66</v>
      </c>
      <c r="DO2364" s="32">
        <v>4968.22</v>
      </c>
      <c r="DP2364" s="32">
        <v>3066.05</v>
      </c>
      <c r="HM2364" s="7">
        <v>5233.05</v>
      </c>
      <c r="HN2364" s="3">
        <v>4715.53</v>
      </c>
      <c r="IQ2364" s="8">
        <v>4361</v>
      </c>
      <c r="IR2364" s="53">
        <v>4488</v>
      </c>
      <c r="IS2364" s="77">
        <v>4578</v>
      </c>
      <c r="IT2364" s="76">
        <v>4602</v>
      </c>
      <c r="IU2364" s="77">
        <v>4635</v>
      </c>
      <c r="IV2364" s="77"/>
      <c r="IW2364" s="77"/>
      <c r="IX2364" s="77"/>
      <c r="IY2364" s="77"/>
      <c r="IZ2364" s="77"/>
      <c r="JA2364" s="77"/>
      <c r="JB2364" s="77"/>
      <c r="JC2364" s="77"/>
      <c r="JD2364" s="77"/>
      <c r="JE2364" s="77"/>
      <c r="JF2364" s="77"/>
      <c r="JG2364" s="77"/>
      <c r="JH2364" s="77"/>
      <c r="JI2364" s="77"/>
      <c r="JJ2364" s="77"/>
      <c r="JK2364" s="77"/>
      <c r="JL2364" s="77"/>
      <c r="JM2364" s="77"/>
      <c r="JN2364" s="77"/>
      <c r="JO2364" s="77"/>
      <c r="JP2364" s="164"/>
      <c r="JQ2364" s="77"/>
      <c r="JR2364" s="77"/>
      <c r="KA2364" s="247">
        <f t="shared" si="243"/>
        <v>5297.5700000000006</v>
      </c>
      <c r="KB2364" s="228">
        <f t="shared" si="244"/>
        <v>3623.9799999999996</v>
      </c>
      <c r="KC2364" s="246">
        <f t="shared" si="245"/>
        <v>3715.28</v>
      </c>
      <c r="KD2364" s="228">
        <v>4404.05</v>
      </c>
      <c r="KE2364" s="228">
        <v>2449.52</v>
      </c>
      <c r="KH2364" s="247">
        <v>3886.53</v>
      </c>
      <c r="KI2364" s="248">
        <v>2993.32</v>
      </c>
    </row>
    <row r="2365" spans="1:295" x14ac:dyDescent="0.3">
      <c r="A2365" s="217">
        <v>43781</v>
      </c>
      <c r="B2365" s="31">
        <v>4354</v>
      </c>
      <c r="C2365" s="31">
        <f t="shared" si="246"/>
        <v>4417.2380952380954</v>
      </c>
      <c r="D2365" s="7">
        <v>5468.56</v>
      </c>
      <c r="E2365" s="2">
        <v>2503.17</v>
      </c>
      <c r="H2365" s="2">
        <v>4951.04</v>
      </c>
      <c r="I2365" s="3">
        <v>3047.42</v>
      </c>
      <c r="J2365" s="7">
        <v>5076.55</v>
      </c>
      <c r="K2365" s="2">
        <v>2207.2199999999998</v>
      </c>
      <c r="N2365" s="7">
        <v>4559.03</v>
      </c>
      <c r="O2365" s="3">
        <v>2749.02</v>
      </c>
      <c r="P2365" s="7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7">
        <v>4785.8804</v>
      </c>
      <c r="AH2365" s="2">
        <f t="shared" si="247"/>
        <v>4443</v>
      </c>
      <c r="AI2365" s="2">
        <f t="shared" si="248"/>
        <v>4310</v>
      </c>
      <c r="AJ2365" s="2">
        <f t="shared" si="249"/>
        <v>4176</v>
      </c>
      <c r="AL2365" s="7">
        <v>3918.32</v>
      </c>
      <c r="AM2365" s="2">
        <v>2029.65</v>
      </c>
      <c r="AP2365" s="7">
        <v>3400.8</v>
      </c>
      <c r="AQ2365" s="3">
        <v>2569.98</v>
      </c>
      <c r="DI2365" s="32">
        <v>5271.04</v>
      </c>
      <c r="DJ2365" s="32">
        <v>2703.8</v>
      </c>
      <c r="DK2365" s="32">
        <v>4951.04</v>
      </c>
      <c r="DL2365" s="32">
        <v>3050.53</v>
      </c>
      <c r="DM2365" s="32">
        <v>5507.6</v>
      </c>
      <c r="DN2365" s="32">
        <v>2541.91</v>
      </c>
      <c r="DO2365" s="32">
        <v>4990.08</v>
      </c>
      <c r="DP2365" s="32">
        <v>3086.47</v>
      </c>
      <c r="HM2365" s="7">
        <v>5227.38</v>
      </c>
      <c r="HN2365" s="3">
        <v>4709.8599999999997</v>
      </c>
      <c r="IQ2365" s="8">
        <v>4376</v>
      </c>
      <c r="IR2365" s="53">
        <v>4508</v>
      </c>
      <c r="IS2365" s="77">
        <v>4562</v>
      </c>
      <c r="IT2365" s="76">
        <v>4600</v>
      </c>
      <c r="IU2365" s="77">
        <v>4632</v>
      </c>
      <c r="IV2365" s="77"/>
      <c r="IW2365" s="77"/>
      <c r="IX2365" s="77"/>
      <c r="IY2365" s="77"/>
      <c r="IZ2365" s="77"/>
      <c r="JA2365" s="77"/>
      <c r="JB2365" s="77"/>
      <c r="JC2365" s="77"/>
      <c r="JD2365" s="77"/>
      <c r="JE2365" s="77"/>
      <c r="JF2365" s="77"/>
      <c r="JG2365" s="77"/>
      <c r="JH2365" s="77"/>
      <c r="JI2365" s="77"/>
      <c r="JJ2365" s="77"/>
      <c r="JK2365" s="77"/>
      <c r="JL2365" s="77"/>
      <c r="JM2365" s="77"/>
      <c r="JN2365" s="77"/>
      <c r="JO2365" s="77"/>
      <c r="JP2365" s="164"/>
      <c r="JQ2365" s="77"/>
      <c r="JR2365" s="77"/>
      <c r="KA2365" s="247">
        <f t="shared" si="243"/>
        <v>5306.55</v>
      </c>
      <c r="KB2365" s="228">
        <f t="shared" si="244"/>
        <v>3643.38</v>
      </c>
      <c r="KC2365" s="246">
        <f t="shared" si="245"/>
        <v>3733.6800000000003</v>
      </c>
      <c r="KD2365" s="228">
        <v>4368.21</v>
      </c>
      <c r="KE2365" s="228">
        <v>2413.19</v>
      </c>
      <c r="KH2365" s="247">
        <v>3850.69</v>
      </c>
      <c r="KI2365" s="248">
        <v>2956.69</v>
      </c>
    </row>
    <row r="2366" spans="1:295" x14ac:dyDescent="0.3">
      <c r="A2366" s="217">
        <v>43782</v>
      </c>
      <c r="B2366" s="31">
        <v>4380</v>
      </c>
      <c r="C2366" s="31">
        <f t="shared" si="246"/>
        <v>4413.4285714285716</v>
      </c>
      <c r="D2366" s="7">
        <v>5541.4400000000005</v>
      </c>
      <c r="E2366" s="2">
        <v>2574.94</v>
      </c>
      <c r="H2366" s="2">
        <v>5023.92</v>
      </c>
      <c r="I2366" s="3">
        <v>3119.79</v>
      </c>
      <c r="J2366" s="7">
        <v>5074.3</v>
      </c>
      <c r="K2366" s="2">
        <v>2205.2600000000002</v>
      </c>
      <c r="N2366" s="7">
        <v>4556.78</v>
      </c>
      <c r="O2366" s="3">
        <v>2747.04</v>
      </c>
      <c r="P2366" s="7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7">
        <v>4783.5042000000003</v>
      </c>
      <c r="AH2366" s="2">
        <f t="shared" si="247"/>
        <v>4469</v>
      </c>
      <c r="AI2366" s="2">
        <f t="shared" si="248"/>
        <v>4336</v>
      </c>
      <c r="AJ2366" s="2">
        <f t="shared" si="249"/>
        <v>4202</v>
      </c>
      <c r="AL2366" s="7">
        <v>3886.02</v>
      </c>
      <c r="AM2366" s="2">
        <v>1998.23</v>
      </c>
      <c r="AP2366" s="7">
        <v>3368.5</v>
      </c>
      <c r="AQ2366" s="3">
        <v>2538.3000000000002</v>
      </c>
      <c r="DI2366" s="32">
        <v>5343.92</v>
      </c>
      <c r="DJ2366" s="32">
        <v>2775.57</v>
      </c>
      <c r="DK2366" s="32">
        <v>5023.92</v>
      </c>
      <c r="DL2366" s="32">
        <v>3122.9</v>
      </c>
      <c r="DM2366" s="32">
        <v>5590.43</v>
      </c>
      <c r="DN2366" s="32">
        <v>2623.44</v>
      </c>
      <c r="DO2366" s="32">
        <v>5072.91</v>
      </c>
      <c r="DP2366" s="32">
        <v>3168.67</v>
      </c>
      <c r="HM2366" s="7">
        <v>5255.1900000000005</v>
      </c>
      <c r="HN2366" s="3">
        <v>4737.67</v>
      </c>
      <c r="IQ2366" s="8">
        <v>4400</v>
      </c>
      <c r="IR2366" s="53">
        <v>4495</v>
      </c>
      <c r="IS2366" s="77">
        <v>4560</v>
      </c>
      <c r="IT2366" s="76">
        <v>4600</v>
      </c>
      <c r="IU2366" s="77">
        <v>4632</v>
      </c>
      <c r="IV2366" s="77"/>
      <c r="IW2366" s="77"/>
      <c r="IX2366" s="77"/>
      <c r="IY2366" s="77"/>
      <c r="IZ2366" s="77"/>
      <c r="JA2366" s="77"/>
      <c r="JB2366" s="77"/>
      <c r="JC2366" s="77"/>
      <c r="JD2366" s="77"/>
      <c r="JE2366" s="77"/>
      <c r="JF2366" s="77"/>
      <c r="JG2366" s="77"/>
      <c r="JH2366" s="77"/>
      <c r="JI2366" s="77"/>
      <c r="JJ2366" s="77"/>
      <c r="JK2366" s="77"/>
      <c r="JL2366" s="77"/>
      <c r="JM2366" s="77"/>
      <c r="JN2366" s="77"/>
      <c r="JO2366" s="77"/>
      <c r="JP2366" s="164"/>
      <c r="JQ2366" s="77"/>
      <c r="JR2366" s="77"/>
      <c r="KA2366" s="247">
        <f t="shared" si="243"/>
        <v>5304.3</v>
      </c>
      <c r="KB2366" s="228">
        <f t="shared" si="244"/>
        <v>3668.5999999999995</v>
      </c>
      <c r="KC2366" s="246">
        <f t="shared" si="245"/>
        <v>3757.6000000000004</v>
      </c>
      <c r="KD2366" s="228">
        <v>4338.76</v>
      </c>
      <c r="KE2366" s="228">
        <v>2384.6</v>
      </c>
      <c r="KH2366" s="247">
        <v>3821.24</v>
      </c>
      <c r="KI2366" s="248">
        <v>2927.87</v>
      </c>
    </row>
    <row r="2367" spans="1:295" x14ac:dyDescent="0.3">
      <c r="A2367" s="217">
        <v>43783</v>
      </c>
      <c r="B2367" s="31">
        <v>4381</v>
      </c>
      <c r="C2367" s="31">
        <f t="shared" si="246"/>
        <v>4409.333333333333</v>
      </c>
      <c r="D2367" s="7">
        <v>5401.17</v>
      </c>
      <c r="E2367" s="2">
        <v>2470.7400000000002</v>
      </c>
      <c r="H2367" s="2">
        <v>4883.6499999999996</v>
      </c>
      <c r="I2367" s="3">
        <v>3014.72</v>
      </c>
      <c r="J2367" s="7">
        <v>5013.1000000000004</v>
      </c>
      <c r="K2367" s="2">
        <v>2177.7600000000002</v>
      </c>
      <c r="N2367" s="7">
        <v>4495.58</v>
      </c>
      <c r="O2367" s="3">
        <v>2719.32</v>
      </c>
      <c r="P2367" s="7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7">
        <v>4750.2374</v>
      </c>
      <c r="AH2367" s="2">
        <f t="shared" ref="AH2367:AH2394" si="250">B2367+89</f>
        <v>4470</v>
      </c>
      <c r="AI2367" s="2">
        <f t="shared" ref="AI2367:AI2394" si="251">B2367-44</f>
        <v>4337</v>
      </c>
      <c r="AJ2367" s="2">
        <f t="shared" ref="AJ2367:AJ2394" si="252">B2367-178</f>
        <v>4203</v>
      </c>
      <c r="AL2367" s="7">
        <v>3826.52</v>
      </c>
      <c r="AM2367" s="2">
        <v>1972.6799999999998</v>
      </c>
      <c r="AP2367" s="7">
        <v>3309</v>
      </c>
      <c r="AQ2367" s="3">
        <v>2512.54</v>
      </c>
      <c r="DI2367" s="32">
        <v>5203.6499999999996</v>
      </c>
      <c r="DJ2367" s="32">
        <v>2671.37</v>
      </c>
      <c r="DK2367" s="32">
        <v>4883.6499999999996</v>
      </c>
      <c r="DL2367" s="32">
        <v>3017.83</v>
      </c>
      <c r="DM2367" s="32">
        <v>5448.6100000000006</v>
      </c>
      <c r="DN2367" s="32">
        <v>517.72</v>
      </c>
      <c r="DO2367" s="32">
        <v>4931.09</v>
      </c>
      <c r="DP2367" s="32">
        <v>3062.08</v>
      </c>
      <c r="HM2367" s="7">
        <v>5192.2900000000009</v>
      </c>
      <c r="HN2367" s="3">
        <v>4674.7700000000004</v>
      </c>
      <c r="IQ2367" s="8">
        <v>4395</v>
      </c>
      <c r="IR2367" s="53">
        <v>4484</v>
      </c>
      <c r="IS2367" s="77">
        <v>4560</v>
      </c>
      <c r="IT2367" s="76">
        <v>4614</v>
      </c>
      <c r="IU2367" s="77">
        <v>4632</v>
      </c>
      <c r="IV2367" s="77"/>
      <c r="IW2367" s="77"/>
      <c r="IX2367" s="77"/>
      <c r="IY2367" s="77"/>
      <c r="IZ2367" s="77"/>
      <c r="JA2367" s="77"/>
      <c r="JB2367" s="77"/>
      <c r="JC2367" s="77"/>
      <c r="JD2367" s="77"/>
      <c r="JE2367" s="77"/>
      <c r="JF2367" s="77"/>
      <c r="JG2367" s="77"/>
      <c r="JH2367" s="77"/>
      <c r="JI2367" s="77"/>
      <c r="JJ2367" s="77"/>
      <c r="JK2367" s="77"/>
      <c r="JL2367" s="77"/>
      <c r="JM2367" s="77"/>
      <c r="JN2367" s="77"/>
      <c r="JO2367" s="77"/>
      <c r="JP2367" s="164"/>
      <c r="JQ2367" s="77"/>
      <c r="JR2367" s="77"/>
      <c r="KA2367" s="247">
        <f t="shared" si="243"/>
        <v>5243.1</v>
      </c>
      <c r="KB2367" s="228">
        <f t="shared" si="244"/>
        <v>3669.5699999999997</v>
      </c>
      <c r="KC2367" s="246">
        <f t="shared" si="245"/>
        <v>3758.52</v>
      </c>
      <c r="KD2367" s="228">
        <v>4316.1600000000008</v>
      </c>
      <c r="KE2367" s="228">
        <v>2395.79</v>
      </c>
      <c r="KH2367" s="247">
        <v>3798.64</v>
      </c>
      <c r="KI2367" s="248">
        <v>2939.15</v>
      </c>
    </row>
    <row r="2368" spans="1:295" x14ac:dyDescent="0.3">
      <c r="A2368" s="217">
        <v>43784</v>
      </c>
      <c r="B2368" s="31">
        <v>4383</v>
      </c>
      <c r="C2368" s="31">
        <f t="shared" si="246"/>
        <v>4404.3809523809523</v>
      </c>
      <c r="D2368" s="7">
        <v>5363.9500000000007</v>
      </c>
      <c r="E2368" s="2">
        <v>2436.7199999999998</v>
      </c>
      <c r="H2368" s="2">
        <v>4846.43</v>
      </c>
      <c r="I2368" s="3">
        <v>2980.42</v>
      </c>
      <c r="J2368" s="7">
        <v>4993.09</v>
      </c>
      <c r="K2368" s="2">
        <v>2160.09</v>
      </c>
      <c r="N2368" s="7">
        <v>4475.57</v>
      </c>
      <c r="O2368" s="3">
        <v>2701.5</v>
      </c>
      <c r="P2368" s="7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7">
        <v>4728.8516</v>
      </c>
      <c r="AH2368" s="2">
        <f t="shared" si="250"/>
        <v>4472</v>
      </c>
      <c r="AI2368" s="2">
        <f t="shared" si="251"/>
        <v>4339</v>
      </c>
      <c r="AJ2368" s="2">
        <f t="shared" si="252"/>
        <v>4205</v>
      </c>
      <c r="AL2368" s="7">
        <v>3807.6</v>
      </c>
      <c r="AM2368" s="2">
        <v>1956.2600000000002</v>
      </c>
      <c r="AP2368" s="7">
        <v>3290.08</v>
      </c>
      <c r="AQ2368" s="3">
        <v>2495.98</v>
      </c>
      <c r="DI2368" s="32">
        <v>5166.43</v>
      </c>
      <c r="DJ2368" s="32">
        <v>2637.35</v>
      </c>
      <c r="DK2368" s="32">
        <v>4846.43</v>
      </c>
      <c r="DL2368" s="32">
        <v>2983.53</v>
      </c>
      <c r="DM2368" s="32">
        <v>5412.2000000000007</v>
      </c>
      <c r="DN2368" s="32">
        <v>2484.4900000000002</v>
      </c>
      <c r="DO2368" s="32">
        <v>4894.68</v>
      </c>
      <c r="DP2368" s="32">
        <v>3028.58</v>
      </c>
      <c r="HM2368" s="7">
        <v>5171.18</v>
      </c>
      <c r="HN2368" s="3">
        <v>4653.66</v>
      </c>
      <c r="IQ2368" s="8">
        <v>4385</v>
      </c>
      <c r="IR2368" s="53">
        <v>4484</v>
      </c>
      <c r="IS2368" s="77">
        <v>4560</v>
      </c>
      <c r="IT2368" s="76">
        <v>4613</v>
      </c>
      <c r="IU2368" s="77">
        <v>4630</v>
      </c>
      <c r="IV2368" s="77"/>
      <c r="IW2368" s="77"/>
      <c r="IX2368" s="77"/>
      <c r="IY2368" s="77"/>
      <c r="IZ2368" s="77"/>
      <c r="JA2368" s="77"/>
      <c r="JB2368" s="77"/>
      <c r="JC2368" s="77"/>
      <c r="JD2368" s="77"/>
      <c r="JE2368" s="77"/>
      <c r="JF2368" s="77"/>
      <c r="JG2368" s="77"/>
      <c r="JH2368" s="77"/>
      <c r="JI2368" s="77"/>
      <c r="JJ2368" s="77"/>
      <c r="JK2368" s="77"/>
      <c r="JL2368" s="77"/>
      <c r="JM2368" s="77"/>
      <c r="JN2368" s="77"/>
      <c r="JO2368" s="77"/>
      <c r="JP2368" s="164"/>
      <c r="JQ2368" s="77"/>
      <c r="JR2368" s="77"/>
      <c r="KA2368" s="247">
        <f t="shared" si="243"/>
        <v>5223.09</v>
      </c>
      <c r="KB2368" s="228">
        <f t="shared" si="244"/>
        <v>3671.51</v>
      </c>
      <c r="KC2368" s="246">
        <f t="shared" si="245"/>
        <v>3760.36</v>
      </c>
      <c r="KD2368" s="228">
        <v>4294.2400000000007</v>
      </c>
      <c r="KE2368" s="228">
        <v>2376.79</v>
      </c>
      <c r="KH2368" s="247">
        <v>3776.72</v>
      </c>
      <c r="KI2368" s="248">
        <v>2919.99</v>
      </c>
    </row>
    <row r="2369" spans="1:295" x14ac:dyDescent="0.3">
      <c r="A2369" s="217">
        <v>43787</v>
      </c>
      <c r="B2369" s="31">
        <v>4355</v>
      </c>
      <c r="C2369" s="31">
        <f t="shared" si="246"/>
        <v>4398.0952380952385</v>
      </c>
      <c r="D2369" s="7">
        <v>5334.26</v>
      </c>
      <c r="E2369" s="2">
        <v>2407.6</v>
      </c>
      <c r="H2369" s="2">
        <v>4816.74</v>
      </c>
      <c r="I2369" s="3">
        <v>2951.06</v>
      </c>
      <c r="J2369" s="7">
        <v>4978.2400000000007</v>
      </c>
      <c r="K2369" s="2">
        <v>2145.5300000000002</v>
      </c>
      <c r="N2369" s="7">
        <v>4460.72</v>
      </c>
      <c r="O2369" s="3">
        <v>2686.82</v>
      </c>
      <c r="P2369" s="7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7">
        <v>4762.1184000000003</v>
      </c>
      <c r="AH2369" s="2">
        <f t="shared" si="250"/>
        <v>4444</v>
      </c>
      <c r="AI2369" s="2">
        <f t="shared" si="251"/>
        <v>4311</v>
      </c>
      <c r="AJ2369" s="2">
        <f t="shared" si="252"/>
        <v>4177</v>
      </c>
      <c r="AL2369" s="7">
        <v>3822.44</v>
      </c>
      <c r="AM2369" s="2">
        <v>1970.8200000000002</v>
      </c>
      <c r="AP2369" s="7">
        <v>3304.92</v>
      </c>
      <c r="AQ2369" s="3">
        <v>2510.66</v>
      </c>
      <c r="DI2369" s="32">
        <v>5136.74</v>
      </c>
      <c r="DJ2369" s="32">
        <v>2608.23</v>
      </c>
      <c r="DK2369" s="32">
        <v>4816.74</v>
      </c>
      <c r="DL2369" s="32">
        <v>2954.17</v>
      </c>
      <c r="DM2369" s="32">
        <v>5378.14</v>
      </c>
      <c r="DN2369" s="32">
        <v>2451.1</v>
      </c>
      <c r="DO2369" s="32">
        <v>4860.62</v>
      </c>
      <c r="DP2369" s="32">
        <v>2994.9</v>
      </c>
      <c r="HM2369" s="7">
        <v>5186.0300000000007</v>
      </c>
      <c r="HN2369" s="3">
        <v>4668.51</v>
      </c>
      <c r="IQ2369" s="8">
        <v>4364</v>
      </c>
      <c r="IR2369" s="53">
        <v>4467</v>
      </c>
      <c r="IS2369" s="77">
        <v>4560</v>
      </c>
      <c r="IT2369" s="76">
        <v>4595</v>
      </c>
      <c r="IU2369" s="77">
        <v>4625</v>
      </c>
      <c r="IV2369" s="77"/>
      <c r="IW2369" s="77"/>
      <c r="IX2369" s="77"/>
      <c r="IY2369" s="77"/>
      <c r="IZ2369" s="77"/>
      <c r="JA2369" s="77"/>
      <c r="JB2369" s="77"/>
      <c r="JC2369" s="77"/>
      <c r="JD2369" s="77"/>
      <c r="JE2369" s="77"/>
      <c r="JF2369" s="77"/>
      <c r="JG2369" s="77"/>
      <c r="JH2369" s="77"/>
      <c r="JI2369" s="77"/>
      <c r="JJ2369" s="77"/>
      <c r="JK2369" s="77"/>
      <c r="JL2369" s="77"/>
      <c r="JM2369" s="77"/>
      <c r="JN2369" s="77"/>
      <c r="JO2369" s="77"/>
      <c r="JP2369" s="164"/>
      <c r="JQ2369" s="77"/>
      <c r="JR2369" s="77"/>
      <c r="KA2369" s="247">
        <f t="shared" si="243"/>
        <v>5208.2400000000007</v>
      </c>
      <c r="KB2369" s="228">
        <f t="shared" si="244"/>
        <v>3644.3499999999995</v>
      </c>
      <c r="KC2369" s="246">
        <f t="shared" si="245"/>
        <v>3734.6000000000004</v>
      </c>
      <c r="KD2369" s="228">
        <v>4222.6500000000005</v>
      </c>
      <c r="KE2369" s="228">
        <v>2306.5700000000002</v>
      </c>
      <c r="KH2369" s="247">
        <v>3705.13</v>
      </c>
      <c r="KI2369" s="248">
        <v>2849.2</v>
      </c>
    </row>
    <row r="2370" spans="1:295" x14ac:dyDescent="0.3">
      <c r="A2370" s="217">
        <v>43788</v>
      </c>
      <c r="B2370" s="31">
        <v>4335</v>
      </c>
      <c r="C2370" s="31">
        <f t="shared" si="246"/>
        <v>4391.9047619047615</v>
      </c>
      <c r="D2370" s="7">
        <v>5373.77</v>
      </c>
      <c r="E2370" s="2">
        <v>2443.58</v>
      </c>
      <c r="H2370" s="2">
        <v>4856.25</v>
      </c>
      <c r="I2370" s="3">
        <v>2987.34</v>
      </c>
      <c r="J2370" s="7">
        <v>5000.38</v>
      </c>
      <c r="K2370" s="2">
        <v>2165.0700000000002</v>
      </c>
      <c r="N2370" s="7">
        <v>4482.8599999999997</v>
      </c>
      <c r="O2370" s="3">
        <v>2706.52</v>
      </c>
      <c r="P2370" s="7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7">
        <v>4752.1235999999999</v>
      </c>
      <c r="AH2370" s="2">
        <f t="shared" si="250"/>
        <v>4424</v>
      </c>
      <c r="AI2370" s="2">
        <f t="shared" si="251"/>
        <v>4291</v>
      </c>
      <c r="AJ2370" s="2">
        <f t="shared" si="252"/>
        <v>4157</v>
      </c>
      <c r="AL2370" s="7">
        <v>3873.46</v>
      </c>
      <c r="AM2370" s="2">
        <v>2018.48</v>
      </c>
      <c r="AP2370" s="7">
        <v>3355.94</v>
      </c>
      <c r="AQ2370" s="3">
        <v>2558.7199999999998</v>
      </c>
      <c r="DI2370" s="32">
        <v>5176.25</v>
      </c>
      <c r="DJ2370" s="32">
        <v>2644.21</v>
      </c>
      <c r="DK2370" s="32">
        <v>4856.25</v>
      </c>
      <c r="DL2370" s="32">
        <v>2990.45</v>
      </c>
      <c r="DM2370" s="32">
        <v>5408.06</v>
      </c>
      <c r="DN2370" s="32">
        <v>2477.67</v>
      </c>
      <c r="DO2370" s="32">
        <v>4890.54</v>
      </c>
      <c r="DP2370" s="32">
        <v>3021.69</v>
      </c>
      <c r="HM2370" s="7">
        <v>5239.4800000000005</v>
      </c>
      <c r="HN2370" s="3">
        <v>4721.96</v>
      </c>
      <c r="IQ2370" s="8">
        <v>4347</v>
      </c>
      <c r="IR2370" s="53">
        <v>4454</v>
      </c>
      <c r="IS2370" s="77">
        <v>4551</v>
      </c>
      <c r="IT2370" s="76">
        <v>4590</v>
      </c>
      <c r="IU2370" s="77">
        <v>4611</v>
      </c>
      <c r="IV2370" s="77"/>
      <c r="IW2370" s="77"/>
      <c r="IX2370" s="77"/>
      <c r="IY2370" s="77"/>
      <c r="IZ2370" s="77"/>
      <c r="JA2370" s="77"/>
      <c r="JB2370" s="77"/>
      <c r="JC2370" s="77"/>
      <c r="JD2370" s="77"/>
      <c r="JE2370" s="77"/>
      <c r="JF2370" s="77"/>
      <c r="JG2370" s="77"/>
      <c r="JH2370" s="77"/>
      <c r="JI2370" s="77"/>
      <c r="JJ2370" s="77"/>
      <c r="JK2370" s="77"/>
      <c r="JL2370" s="77"/>
      <c r="JM2370" s="77"/>
      <c r="JN2370" s="77"/>
      <c r="JO2370" s="77"/>
      <c r="JP2370" s="164"/>
      <c r="JQ2370" s="77"/>
      <c r="JR2370" s="77"/>
      <c r="KA2370" s="247">
        <f t="shared" si="243"/>
        <v>5230.38</v>
      </c>
      <c r="KB2370" s="228">
        <f t="shared" si="244"/>
        <v>3624.95</v>
      </c>
      <c r="KC2370" s="246">
        <f t="shared" si="245"/>
        <v>3716.2000000000003</v>
      </c>
      <c r="KD2370" s="228">
        <v>4287.7</v>
      </c>
      <c r="KE2370" s="228">
        <v>2367.6</v>
      </c>
      <c r="KH2370" s="247">
        <v>3770.18</v>
      </c>
      <c r="KI2370" s="248">
        <v>2910.73</v>
      </c>
    </row>
    <row r="2371" spans="1:295" x14ac:dyDescent="0.3">
      <c r="A2371" s="217">
        <v>43789</v>
      </c>
      <c r="B2371" s="31">
        <v>4350</v>
      </c>
      <c r="C2371" s="31">
        <f t="shared" si="246"/>
        <v>4387.9047619047615</v>
      </c>
      <c r="D2371" s="7">
        <v>5351.4500000000007</v>
      </c>
      <c r="E2371" s="2">
        <v>2422.52</v>
      </c>
      <c r="H2371" s="2">
        <v>4833.93</v>
      </c>
      <c r="I2371" s="3">
        <v>2966.11</v>
      </c>
      <c r="J2371" s="7">
        <v>4993.7400000000007</v>
      </c>
      <c r="K2371" s="2">
        <v>2159.21</v>
      </c>
      <c r="N2371" s="7">
        <v>4476.22</v>
      </c>
      <c r="O2371" s="3">
        <v>2700.61</v>
      </c>
      <c r="P2371" s="7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7">
        <v>4744.9949999999999</v>
      </c>
      <c r="AH2371" s="2">
        <f t="shared" si="250"/>
        <v>4439</v>
      </c>
      <c r="AI2371" s="2">
        <f t="shared" si="251"/>
        <v>4306</v>
      </c>
      <c r="AJ2371" s="2">
        <f t="shared" si="252"/>
        <v>4172</v>
      </c>
      <c r="AL2371" s="7">
        <v>3867.06</v>
      </c>
      <c r="AM2371" s="2">
        <v>2012.92</v>
      </c>
      <c r="AP2371" s="7">
        <v>3349.54</v>
      </c>
      <c r="AQ2371" s="3">
        <v>2553.11</v>
      </c>
      <c r="DI2371" s="32">
        <v>5153.93</v>
      </c>
      <c r="DJ2371" s="32">
        <v>2623.15</v>
      </c>
      <c r="DK2371" s="32">
        <v>4833.93</v>
      </c>
      <c r="DL2371" s="32">
        <v>2969.22</v>
      </c>
      <c r="DM2371" s="32">
        <v>5391.1600000000008</v>
      </c>
      <c r="DN2371" s="32">
        <v>2461.92</v>
      </c>
      <c r="DO2371" s="32">
        <v>4873.6400000000003</v>
      </c>
      <c r="DP2371" s="32">
        <v>3005.82</v>
      </c>
      <c r="HM2371" s="7">
        <v>5262.18</v>
      </c>
      <c r="HN2371" s="3">
        <v>4744.66</v>
      </c>
      <c r="IQ2371" s="8">
        <v>4360</v>
      </c>
      <c r="IR2371" s="53">
        <v>4469</v>
      </c>
      <c r="IS2371" s="77">
        <v>4535</v>
      </c>
      <c r="IT2371" s="76">
        <v>4576</v>
      </c>
      <c r="IU2371" s="77">
        <v>4611</v>
      </c>
      <c r="IV2371" s="77"/>
      <c r="IW2371" s="77"/>
      <c r="IX2371" s="77"/>
      <c r="IY2371" s="77"/>
      <c r="IZ2371" s="77"/>
      <c r="JA2371" s="77"/>
      <c r="JB2371" s="77"/>
      <c r="JC2371" s="77"/>
      <c r="JD2371" s="77"/>
      <c r="JE2371" s="77"/>
      <c r="JF2371" s="77"/>
      <c r="JG2371" s="77"/>
      <c r="JH2371" s="77"/>
      <c r="JI2371" s="77"/>
      <c r="JJ2371" s="77"/>
      <c r="JK2371" s="77"/>
      <c r="JL2371" s="77"/>
      <c r="JM2371" s="77"/>
      <c r="JN2371" s="77"/>
      <c r="JO2371" s="77"/>
      <c r="JP2371" s="164"/>
      <c r="JQ2371" s="77"/>
      <c r="JR2371" s="77"/>
      <c r="KA2371" s="247">
        <f t="shared" si="243"/>
        <v>5223.7400000000007</v>
      </c>
      <c r="KB2371" s="228">
        <f t="shared" si="244"/>
        <v>3639.5</v>
      </c>
      <c r="KC2371" s="246">
        <f t="shared" si="245"/>
        <v>3730</v>
      </c>
      <c r="KD2371" s="228">
        <v>4362.67</v>
      </c>
      <c r="KE2371" s="228">
        <v>2441.96</v>
      </c>
      <c r="KH2371" s="247">
        <v>3845.15</v>
      </c>
      <c r="KI2371" s="248">
        <v>2985.7</v>
      </c>
    </row>
    <row r="2372" spans="1:295" x14ac:dyDescent="0.3">
      <c r="A2372" s="217">
        <v>43790</v>
      </c>
      <c r="B2372" s="31">
        <v>4352</v>
      </c>
      <c r="C2372" s="31">
        <f t="shared" si="246"/>
        <v>4384.0476190476193</v>
      </c>
      <c r="D2372" s="7">
        <v>5391.14</v>
      </c>
      <c r="E2372" s="2">
        <v>2463.66</v>
      </c>
      <c r="H2372" s="2">
        <v>4873.62</v>
      </c>
      <c r="I2372" s="3">
        <v>3007.59</v>
      </c>
      <c r="J2372" s="7">
        <v>4976.0300000000007</v>
      </c>
      <c r="K2372" s="2">
        <v>2143.58</v>
      </c>
      <c r="N2372" s="7">
        <v>4458.51</v>
      </c>
      <c r="O2372" s="3">
        <v>2684.85</v>
      </c>
      <c r="P2372" s="7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7">
        <v>4725.9854000000005</v>
      </c>
      <c r="AH2372" s="2">
        <f t="shared" si="250"/>
        <v>4441</v>
      </c>
      <c r="AI2372" s="2">
        <f t="shared" si="251"/>
        <v>4308</v>
      </c>
      <c r="AJ2372" s="2">
        <f t="shared" si="252"/>
        <v>4174</v>
      </c>
      <c r="AL2372" s="7">
        <v>3864.83</v>
      </c>
      <c r="AM2372" s="2">
        <v>2012.63</v>
      </c>
      <c r="AP2372" s="7">
        <v>3347.31</v>
      </c>
      <c r="AQ2372" s="3">
        <v>2552.8200000000002</v>
      </c>
      <c r="DI2372" s="32">
        <v>5193.62</v>
      </c>
      <c r="DJ2372" s="32">
        <v>2664.29</v>
      </c>
      <c r="DK2372" s="32">
        <v>4873.62</v>
      </c>
      <c r="DL2372" s="32">
        <v>3010.7</v>
      </c>
      <c r="DM2372" s="32">
        <v>5432.8200000000006</v>
      </c>
      <c r="DN2372" s="32">
        <v>2504.9900000000002</v>
      </c>
      <c r="DO2372" s="32">
        <v>4915.3</v>
      </c>
      <c r="DP2372" s="32">
        <v>3049.25</v>
      </c>
      <c r="HM2372" s="7">
        <v>5228.18</v>
      </c>
      <c r="HN2372" s="3">
        <v>4710.66</v>
      </c>
      <c r="IQ2372" s="8">
        <v>4358</v>
      </c>
      <c r="IR2372" s="53">
        <v>4468</v>
      </c>
      <c r="IS2372" s="77">
        <v>4485</v>
      </c>
      <c r="IT2372" s="76">
        <v>4576</v>
      </c>
      <c r="IU2372" s="77">
        <v>4611</v>
      </c>
      <c r="IV2372" s="77"/>
      <c r="IW2372" s="77"/>
      <c r="IX2372" s="77"/>
      <c r="IY2372" s="77"/>
      <c r="IZ2372" s="77"/>
      <c r="JA2372" s="77"/>
      <c r="JB2372" s="77"/>
      <c r="JC2372" s="77"/>
      <c r="JD2372" s="77"/>
      <c r="JE2372" s="77"/>
      <c r="JF2372" s="77"/>
      <c r="JG2372" s="77"/>
      <c r="JH2372" s="77"/>
      <c r="JI2372" s="77"/>
      <c r="JJ2372" s="77"/>
      <c r="JK2372" s="77"/>
      <c r="JL2372" s="77"/>
      <c r="JM2372" s="77"/>
      <c r="JN2372" s="77"/>
      <c r="JO2372" s="77"/>
      <c r="JP2372" s="164"/>
      <c r="JQ2372" s="77"/>
      <c r="JR2372" s="77"/>
      <c r="KA2372" s="247">
        <f t="shared" si="243"/>
        <v>5206.0300000000007</v>
      </c>
      <c r="KB2372" s="228">
        <f t="shared" si="244"/>
        <v>3641.4399999999996</v>
      </c>
      <c r="KC2372" s="246">
        <f t="shared" si="245"/>
        <v>3731.84</v>
      </c>
      <c r="KD2372" s="228">
        <v>4332.6900000000005</v>
      </c>
      <c r="KE2372" s="228">
        <v>2414.77</v>
      </c>
      <c r="KH2372" s="247">
        <v>3815.17</v>
      </c>
      <c r="KI2372" s="248">
        <v>2958.29</v>
      </c>
    </row>
    <row r="2373" spans="1:295" x14ac:dyDescent="0.3">
      <c r="A2373" s="217">
        <v>43791</v>
      </c>
      <c r="B2373" s="31">
        <v>4368</v>
      </c>
      <c r="C2373" s="31">
        <f t="shared" si="246"/>
        <v>4380.4761904761908</v>
      </c>
      <c r="D2373" s="7">
        <v>5361.47</v>
      </c>
      <c r="E2373" s="2">
        <v>2434.5700000000002</v>
      </c>
      <c r="H2373" s="2">
        <v>4843.95</v>
      </c>
      <c r="I2373" s="3">
        <v>2978.25</v>
      </c>
      <c r="J2373" s="7">
        <v>4961.2400000000007</v>
      </c>
      <c r="K2373" s="2">
        <v>2143.58</v>
      </c>
      <c r="N2373" s="7">
        <v>4443.72</v>
      </c>
      <c r="O2373" s="3">
        <v>2684.85</v>
      </c>
      <c r="P2373" s="7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7">
        <v>4725.9854000000005</v>
      </c>
      <c r="AH2373" s="2">
        <f t="shared" si="250"/>
        <v>4457</v>
      </c>
      <c r="AI2373" s="2">
        <f t="shared" si="251"/>
        <v>4324</v>
      </c>
      <c r="AJ2373" s="2">
        <f t="shared" si="252"/>
        <v>4190</v>
      </c>
      <c r="AL2373" s="7">
        <v>3850</v>
      </c>
      <c r="AM2373" s="2">
        <v>1998.08</v>
      </c>
      <c r="AP2373" s="7">
        <v>3332.48</v>
      </c>
      <c r="AQ2373" s="3">
        <v>2538.15</v>
      </c>
      <c r="DI2373" s="32">
        <v>5163.95</v>
      </c>
      <c r="DJ2373" s="32">
        <v>2635.2</v>
      </c>
      <c r="DK2373" s="32">
        <v>4843.95</v>
      </c>
      <c r="DL2373" s="32">
        <v>2981.36</v>
      </c>
      <c r="DM2373" s="32">
        <v>5412.96</v>
      </c>
      <c r="DN2373" s="32">
        <v>2485.52</v>
      </c>
      <c r="DO2373" s="32">
        <v>4895.4399999999996</v>
      </c>
      <c r="DP2373" s="32">
        <v>3029.61</v>
      </c>
      <c r="HM2373" s="7">
        <v>5228.18</v>
      </c>
      <c r="HN2373" s="3">
        <v>4710.66</v>
      </c>
      <c r="IQ2373" s="8">
        <v>4359</v>
      </c>
      <c r="IR2373" s="53">
        <v>4467</v>
      </c>
      <c r="IS2373" s="77">
        <v>4500</v>
      </c>
      <c r="IT2373" s="76">
        <v>4576</v>
      </c>
      <c r="IU2373" s="77">
        <v>4611</v>
      </c>
      <c r="IV2373" s="77"/>
      <c r="IW2373" s="77"/>
      <c r="IX2373" s="77"/>
      <c r="IY2373" s="77"/>
      <c r="IZ2373" s="77"/>
      <c r="JA2373" s="77"/>
      <c r="JB2373" s="77"/>
      <c r="JC2373" s="77"/>
      <c r="JD2373" s="77"/>
      <c r="JE2373" s="77"/>
      <c r="JF2373" s="77"/>
      <c r="JG2373" s="77"/>
      <c r="JH2373" s="77"/>
      <c r="JI2373" s="77"/>
      <c r="JJ2373" s="77"/>
      <c r="JK2373" s="77"/>
      <c r="JL2373" s="77"/>
      <c r="JM2373" s="77"/>
      <c r="JN2373" s="77"/>
      <c r="JO2373" s="77"/>
      <c r="JP2373" s="164"/>
      <c r="JQ2373" s="77"/>
      <c r="JR2373" s="77"/>
      <c r="KA2373" s="247">
        <f t="shared" si="243"/>
        <v>5191.2400000000007</v>
      </c>
      <c r="KB2373" s="228">
        <f t="shared" si="244"/>
        <v>3656.96</v>
      </c>
      <c r="KC2373" s="246">
        <f t="shared" si="245"/>
        <v>3746.5600000000004</v>
      </c>
      <c r="KD2373" s="228">
        <v>4312.25</v>
      </c>
      <c r="KE2373" s="228">
        <v>2394.7199999999998</v>
      </c>
      <c r="KH2373" s="247">
        <v>3794.73</v>
      </c>
      <c r="KI2373" s="248">
        <v>2938.08</v>
      </c>
    </row>
    <row r="2374" spans="1:295" x14ac:dyDescent="0.3">
      <c r="A2374" s="217">
        <v>43794</v>
      </c>
      <c r="B2374" s="31">
        <v>4370</v>
      </c>
      <c r="C2374" s="31">
        <f t="shared" si="246"/>
        <v>4378.1428571428569</v>
      </c>
      <c r="D2374" s="7">
        <v>5393.71</v>
      </c>
      <c r="E2374" s="2">
        <v>2464.25</v>
      </c>
      <c r="H2374" s="2">
        <v>4876.1899999999996</v>
      </c>
      <c r="I2374" s="3">
        <v>3008.18</v>
      </c>
      <c r="J2374" s="7">
        <v>4976.6600000000008</v>
      </c>
      <c r="K2374" s="2">
        <v>2157.25</v>
      </c>
      <c r="N2374" s="7">
        <v>4459.1400000000003</v>
      </c>
      <c r="O2374" s="3">
        <v>2698.64</v>
      </c>
      <c r="P2374" s="7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7">
        <v>4742.6188000000002</v>
      </c>
      <c r="AH2374" s="2">
        <f t="shared" si="250"/>
        <v>4459</v>
      </c>
      <c r="AI2374" s="2">
        <f t="shared" si="251"/>
        <v>4326</v>
      </c>
      <c r="AJ2374" s="2">
        <f t="shared" si="252"/>
        <v>4192</v>
      </c>
      <c r="AL2374" s="7">
        <v>3850.02</v>
      </c>
      <c r="AM2374" s="2">
        <v>1996.4499999999998</v>
      </c>
      <c r="AP2374" s="7">
        <v>3332.5</v>
      </c>
      <c r="AQ2374" s="3">
        <v>2536.5</v>
      </c>
      <c r="DI2374" s="32">
        <v>5196.1899999999996</v>
      </c>
      <c r="DJ2374" s="32">
        <v>2664.88</v>
      </c>
      <c r="DK2374" s="32">
        <v>4876.1899999999996</v>
      </c>
      <c r="DL2374" s="32">
        <v>3011.29</v>
      </c>
      <c r="DM2374" s="32">
        <v>5448.7300000000005</v>
      </c>
      <c r="DN2374" s="32">
        <v>2518.66</v>
      </c>
      <c r="DO2374" s="32">
        <v>4931.21</v>
      </c>
      <c r="DP2374" s="32">
        <v>3063.03</v>
      </c>
      <c r="HM2374" s="7">
        <v>5229.97</v>
      </c>
      <c r="HN2374" s="3">
        <v>4712.45</v>
      </c>
      <c r="IQ2374" s="8">
        <v>4370</v>
      </c>
      <c r="IR2374" s="8">
        <v>4478</v>
      </c>
      <c r="IS2374" s="77">
        <v>4500</v>
      </c>
      <c r="IT2374" s="76">
        <v>4576</v>
      </c>
      <c r="IU2374" s="77">
        <v>4608</v>
      </c>
      <c r="IV2374" s="77"/>
      <c r="IW2374" s="77"/>
      <c r="IX2374" s="77"/>
      <c r="IY2374" s="77"/>
      <c r="IZ2374" s="77"/>
      <c r="JA2374" s="77"/>
      <c r="JB2374" s="77"/>
      <c r="JC2374" s="77"/>
      <c r="JD2374" s="77"/>
      <c r="JE2374" s="77"/>
      <c r="JF2374" s="77"/>
      <c r="JG2374" s="77"/>
      <c r="JH2374" s="77"/>
      <c r="JI2374" s="77"/>
      <c r="JJ2374" s="77"/>
      <c r="JK2374" s="77"/>
      <c r="JL2374" s="77"/>
      <c r="JM2374" s="77"/>
      <c r="JN2374" s="77"/>
      <c r="JO2374" s="77"/>
      <c r="JP2374" s="164"/>
      <c r="JQ2374" s="77"/>
      <c r="JR2374" s="77"/>
      <c r="KA2374" s="247">
        <f t="shared" si="243"/>
        <v>5206.6600000000008</v>
      </c>
      <c r="KB2374" s="228">
        <f t="shared" si="244"/>
        <v>3658.8999999999996</v>
      </c>
      <c r="KC2374" s="246">
        <f t="shared" si="245"/>
        <v>3748.4</v>
      </c>
      <c r="KD2374" s="228">
        <v>4366.3600000000006</v>
      </c>
      <c r="KE2374" s="228">
        <v>2445.86</v>
      </c>
      <c r="KH2374" s="247">
        <v>3848.84</v>
      </c>
      <c r="KI2374" s="248">
        <v>2989.63</v>
      </c>
    </row>
    <row r="2375" spans="1:295" x14ac:dyDescent="0.3">
      <c r="A2375" s="217">
        <v>43795</v>
      </c>
      <c r="B2375" s="31">
        <v>4403</v>
      </c>
      <c r="C2375" s="31">
        <f t="shared" si="246"/>
        <v>4377.3809523809523</v>
      </c>
      <c r="D2375" s="7">
        <v>5468.5</v>
      </c>
      <c r="E2375" s="2">
        <v>2535.94</v>
      </c>
      <c r="H2375" s="2">
        <v>4950.9799999999996</v>
      </c>
      <c r="I2375" s="3">
        <v>3080.46</v>
      </c>
      <c r="J2375" s="7">
        <v>4974.92</v>
      </c>
      <c r="K2375" s="2">
        <v>2154.3000000000002</v>
      </c>
      <c r="N2375" s="7">
        <v>4457.3999999999996</v>
      </c>
      <c r="O2375" s="3">
        <v>2695.66</v>
      </c>
      <c r="P2375" s="7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7">
        <v>4757.2460000000001</v>
      </c>
      <c r="AH2375" s="2">
        <f t="shared" si="250"/>
        <v>4492</v>
      </c>
      <c r="AI2375" s="2">
        <f t="shared" si="251"/>
        <v>4359</v>
      </c>
      <c r="AJ2375" s="2">
        <f t="shared" si="252"/>
        <v>4225</v>
      </c>
      <c r="AL2375" s="7">
        <v>3877.73</v>
      </c>
      <c r="AM2375" s="2">
        <v>2022.19</v>
      </c>
      <c r="AP2375" s="7">
        <v>3360.21</v>
      </c>
      <c r="AQ2375" s="3">
        <v>2562.46</v>
      </c>
      <c r="DI2375" s="32">
        <v>5270.98</v>
      </c>
      <c r="DJ2375" s="32">
        <v>2736.57</v>
      </c>
      <c r="DK2375" s="32">
        <v>4950.9799999999996</v>
      </c>
      <c r="DL2375" s="32">
        <v>3083.57</v>
      </c>
      <c r="DM2375" s="32">
        <v>5519.3300000000008</v>
      </c>
      <c r="DN2375" s="32">
        <v>2586.25</v>
      </c>
      <c r="DO2375" s="32">
        <v>5001.8100000000004</v>
      </c>
      <c r="DP2375" s="32">
        <v>3131.17</v>
      </c>
      <c r="HM2375" s="7">
        <v>5259.1900000000005</v>
      </c>
      <c r="HN2375" s="3">
        <v>4741.67</v>
      </c>
      <c r="IQ2375" s="8">
        <v>4403</v>
      </c>
      <c r="IR2375" s="8">
        <v>4521</v>
      </c>
      <c r="IS2375" s="77">
        <v>4506</v>
      </c>
      <c r="IT2375" s="76">
        <v>4587</v>
      </c>
      <c r="IU2375" s="77">
        <v>4608</v>
      </c>
      <c r="IV2375" s="77"/>
      <c r="IW2375" s="77"/>
      <c r="IX2375" s="77"/>
      <c r="IY2375" s="77"/>
      <c r="IZ2375" s="77"/>
      <c r="JA2375" s="77"/>
      <c r="JB2375" s="77"/>
      <c r="JC2375" s="77"/>
      <c r="JD2375" s="77"/>
      <c r="JE2375" s="77"/>
      <c r="JF2375" s="77"/>
      <c r="JG2375" s="77"/>
      <c r="JH2375" s="77"/>
      <c r="JI2375" s="77"/>
      <c r="JJ2375" s="77"/>
      <c r="JK2375" s="77"/>
      <c r="JL2375" s="77"/>
      <c r="JM2375" s="77"/>
      <c r="JN2375" s="77"/>
      <c r="JO2375" s="77"/>
      <c r="JP2375" s="164"/>
      <c r="JQ2375" s="77"/>
      <c r="JR2375" s="77"/>
      <c r="KA2375" s="247">
        <f t="shared" si="243"/>
        <v>5204.92</v>
      </c>
      <c r="KB2375" s="228">
        <f t="shared" si="244"/>
        <v>3690.91</v>
      </c>
      <c r="KC2375" s="246">
        <f t="shared" si="245"/>
        <v>3778.76</v>
      </c>
      <c r="KD2375" s="228">
        <v>4395.6400000000003</v>
      </c>
      <c r="KE2375" s="228">
        <v>2472.91</v>
      </c>
      <c r="KH2375" s="247">
        <v>3878.12</v>
      </c>
      <c r="KI2375" s="248">
        <v>3016.91</v>
      </c>
    </row>
    <row r="2376" spans="1:295" x14ac:dyDescent="0.3">
      <c r="A2376" s="217">
        <v>43796</v>
      </c>
      <c r="B2376" s="31">
        <v>4398</v>
      </c>
      <c r="C2376" s="31">
        <f t="shared" si="246"/>
        <v>4377</v>
      </c>
      <c r="D2376" s="7">
        <v>5440.9500000000007</v>
      </c>
      <c r="E2376" s="2">
        <v>2510.3000000000002</v>
      </c>
      <c r="H2376" s="2">
        <v>4923.43</v>
      </c>
      <c r="I2376" s="3">
        <v>3054.61</v>
      </c>
      <c r="J2376" s="7">
        <v>4963.9500000000007</v>
      </c>
      <c r="K2376" s="2">
        <v>2144.58</v>
      </c>
      <c r="N2376" s="7">
        <v>4446.43</v>
      </c>
      <c r="O2376" s="3">
        <v>2685.86</v>
      </c>
      <c r="P2376" s="7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7">
        <v>4745.3649999999998</v>
      </c>
      <c r="AH2376" s="2">
        <f t="shared" si="250"/>
        <v>4487</v>
      </c>
      <c r="AI2376" s="2">
        <f t="shared" si="251"/>
        <v>4354</v>
      </c>
      <c r="AJ2376" s="2">
        <f t="shared" si="252"/>
        <v>4220</v>
      </c>
      <c r="AL2376" s="7">
        <v>3867.06</v>
      </c>
      <c r="AM2376" s="2">
        <v>2012.92</v>
      </c>
      <c r="AP2376" s="7">
        <v>3349.54</v>
      </c>
      <c r="AQ2376" s="3">
        <v>2553.11</v>
      </c>
      <c r="DI2376" s="32">
        <v>5243.43</v>
      </c>
      <c r="DJ2376" s="32">
        <v>2710.93</v>
      </c>
      <c r="DK2376" s="32">
        <v>4923.43</v>
      </c>
      <c r="DL2376" s="32">
        <v>3057.72</v>
      </c>
      <c r="DM2376" s="32">
        <v>5501.4800000000005</v>
      </c>
      <c r="DN2376" s="32">
        <v>2570.12</v>
      </c>
      <c r="DO2376" s="32">
        <v>4983.96</v>
      </c>
      <c r="DP2376" s="32">
        <v>3114.91</v>
      </c>
      <c r="HM2376" s="7">
        <v>5262.18</v>
      </c>
      <c r="HN2376" s="3">
        <v>4744.66</v>
      </c>
      <c r="IQ2376" s="8">
        <v>4398</v>
      </c>
      <c r="IR2376" s="8">
        <v>4520</v>
      </c>
      <c r="IS2376" s="77">
        <v>4522</v>
      </c>
      <c r="IT2376" s="76">
        <v>4627</v>
      </c>
      <c r="IU2376" s="77">
        <v>4608</v>
      </c>
      <c r="IV2376" s="77"/>
      <c r="IW2376" s="77"/>
      <c r="IX2376" s="77"/>
      <c r="IY2376" s="77"/>
      <c r="IZ2376" s="77"/>
      <c r="JA2376" s="77"/>
      <c r="JB2376" s="77"/>
      <c r="JC2376" s="77"/>
      <c r="JD2376" s="77"/>
      <c r="JE2376" s="77"/>
      <c r="JF2376" s="77"/>
      <c r="JG2376" s="77"/>
      <c r="JH2376" s="77"/>
      <c r="JI2376" s="77"/>
      <c r="JJ2376" s="77"/>
      <c r="JK2376" s="77"/>
      <c r="JL2376" s="77"/>
      <c r="JM2376" s="77"/>
      <c r="JN2376" s="77"/>
      <c r="JO2376" s="77"/>
      <c r="JP2376" s="164"/>
      <c r="JQ2376" s="77"/>
      <c r="JR2376" s="77"/>
      <c r="KA2376" s="247">
        <f t="shared" si="243"/>
        <v>5193.9500000000007</v>
      </c>
      <c r="KB2376" s="228">
        <f t="shared" si="244"/>
        <v>3686.0599999999995</v>
      </c>
      <c r="KC2376" s="246">
        <f t="shared" si="245"/>
        <v>3774.1600000000003</v>
      </c>
      <c r="KD2376" s="228">
        <v>4366.3600000000006</v>
      </c>
      <c r="KE2376" s="228">
        <v>2445.86</v>
      </c>
      <c r="KH2376" s="247">
        <v>3848.84</v>
      </c>
      <c r="KI2376" s="248">
        <v>2989.63</v>
      </c>
    </row>
    <row r="2377" spans="1:295" x14ac:dyDescent="0.3">
      <c r="A2377" s="217">
        <v>43797</v>
      </c>
      <c r="B2377" s="31">
        <v>4405</v>
      </c>
      <c r="C2377" s="31">
        <f t="shared" si="246"/>
        <v>4377.1428571428569</v>
      </c>
      <c r="D2377" s="7">
        <v>5398.63</v>
      </c>
      <c r="E2377" s="2">
        <v>2470.1799999999998</v>
      </c>
      <c r="H2377" s="2">
        <v>4881.1099999999997</v>
      </c>
      <c r="I2377" s="3">
        <v>3014.16</v>
      </c>
      <c r="J2377" s="7">
        <v>4952.9800000000005</v>
      </c>
      <c r="K2377" s="2">
        <v>2134.86</v>
      </c>
      <c r="N2377" s="7">
        <v>4435.46</v>
      </c>
      <c r="O2377" s="3">
        <v>2676.06</v>
      </c>
      <c r="P2377" s="7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7">
        <v>4733.4840000000004</v>
      </c>
      <c r="AH2377" s="2">
        <f t="shared" si="250"/>
        <v>4494</v>
      </c>
      <c r="AI2377" s="2">
        <f t="shared" si="251"/>
        <v>4361</v>
      </c>
      <c r="AJ2377" s="2">
        <f t="shared" si="252"/>
        <v>4227</v>
      </c>
      <c r="AL2377" s="7">
        <v>3856.4</v>
      </c>
      <c r="AM2377" s="2">
        <v>2003.65</v>
      </c>
      <c r="AP2377" s="7">
        <v>3338.88</v>
      </c>
      <c r="AQ2377" s="3">
        <v>2543.7600000000002</v>
      </c>
      <c r="DI2377" s="32">
        <v>5201.1099999999997</v>
      </c>
      <c r="DJ2377" s="32">
        <v>2670.81</v>
      </c>
      <c r="DK2377" s="32">
        <v>4881.1099999999997</v>
      </c>
      <c r="DL2377" s="32">
        <v>3017.27</v>
      </c>
      <c r="DM2377" s="32">
        <v>5458.96</v>
      </c>
      <c r="DN2377" s="32">
        <v>2529.8000000000002</v>
      </c>
      <c r="DO2377" s="32">
        <v>4941.4399999999996</v>
      </c>
      <c r="DP2377" s="32">
        <v>3074.26</v>
      </c>
      <c r="HM2377" s="7">
        <v>5235.3300000000008</v>
      </c>
      <c r="HN2377" s="3">
        <v>4717.8100000000004</v>
      </c>
      <c r="IQ2377" s="8">
        <v>4405</v>
      </c>
      <c r="IR2377" s="8">
        <v>4525</v>
      </c>
      <c r="IS2377" s="77">
        <v>4563</v>
      </c>
      <c r="IT2377" s="76">
        <v>4617</v>
      </c>
      <c r="IU2377" s="77">
        <v>4608</v>
      </c>
      <c r="IV2377" s="77"/>
      <c r="IW2377" s="77"/>
      <c r="IX2377" s="77"/>
      <c r="IY2377" s="77"/>
      <c r="IZ2377" s="77"/>
      <c r="JA2377" s="77"/>
      <c r="JB2377" s="77"/>
      <c r="JC2377" s="77"/>
      <c r="JD2377" s="77"/>
      <c r="JE2377" s="77"/>
      <c r="JF2377" s="77"/>
      <c r="JG2377" s="77"/>
      <c r="JH2377" s="77"/>
      <c r="JI2377" s="77"/>
      <c r="JJ2377" s="77"/>
      <c r="JK2377" s="77"/>
      <c r="JL2377" s="77"/>
      <c r="JM2377" s="77"/>
      <c r="JN2377" s="77"/>
      <c r="JO2377" s="77"/>
      <c r="JP2377" s="164"/>
      <c r="JQ2377" s="77"/>
      <c r="JR2377" s="77"/>
      <c r="KA2377" s="247">
        <f t="shared" si="243"/>
        <v>5182.9800000000005</v>
      </c>
      <c r="KB2377" s="228">
        <f t="shared" si="244"/>
        <v>3692.8499999999995</v>
      </c>
      <c r="KC2377" s="246">
        <f t="shared" si="245"/>
        <v>3780.6000000000004</v>
      </c>
      <c r="KD2377" s="228">
        <v>4342.1100000000006</v>
      </c>
      <c r="KE2377" s="228">
        <v>2421.8000000000002</v>
      </c>
      <c r="KH2377" s="247">
        <v>3824.59</v>
      </c>
      <c r="KI2377" s="248">
        <v>2965.38</v>
      </c>
    </row>
    <row r="2378" spans="1:295" x14ac:dyDescent="0.3">
      <c r="A2378" s="217">
        <v>43798</v>
      </c>
      <c r="B2378" s="31">
        <v>4395</v>
      </c>
      <c r="C2378" s="31">
        <f t="shared" si="246"/>
        <v>4373.7142857142853</v>
      </c>
      <c r="D2378" s="7">
        <v>5383.6500000000005</v>
      </c>
      <c r="E2378" s="2">
        <v>2457.15</v>
      </c>
      <c r="H2378" s="2">
        <v>4866.13</v>
      </c>
      <c r="I2378" s="3">
        <v>3001.02</v>
      </c>
      <c r="J2378" s="7">
        <v>4969.43</v>
      </c>
      <c r="K2378" s="2">
        <v>2152.23</v>
      </c>
      <c r="N2378" s="7">
        <v>4451.91</v>
      </c>
      <c r="O2378" s="3">
        <v>2693.58</v>
      </c>
      <c r="P2378" s="7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7">
        <v>4719.2268000000004</v>
      </c>
      <c r="AH2378" s="2">
        <f t="shared" si="250"/>
        <v>4484</v>
      </c>
      <c r="AI2378" s="2">
        <f t="shared" si="251"/>
        <v>4351</v>
      </c>
      <c r="AJ2378" s="2">
        <f t="shared" si="252"/>
        <v>4217</v>
      </c>
      <c r="AL2378" s="7">
        <v>3858.4</v>
      </c>
      <c r="AM2378" s="2">
        <v>2007.04</v>
      </c>
      <c r="AP2378" s="7">
        <v>3340.88</v>
      </c>
      <c r="AQ2378" s="3">
        <v>2547.1799999999998</v>
      </c>
      <c r="DI2378" s="32">
        <v>5186.13</v>
      </c>
      <c r="DJ2378" s="32">
        <v>2657.78</v>
      </c>
      <c r="DK2378" s="32">
        <v>4866.13</v>
      </c>
      <c r="DL2378" s="32">
        <v>3004.13</v>
      </c>
      <c r="DM2378" s="32">
        <v>5430.68</v>
      </c>
      <c r="DN2378" s="32">
        <v>2503.73</v>
      </c>
      <c r="DO2378" s="32">
        <v>4913.16</v>
      </c>
      <c r="DP2378" s="32">
        <v>3047.98</v>
      </c>
      <c r="HM2378" s="7">
        <v>5235.8200000000006</v>
      </c>
      <c r="HN2378" s="3">
        <v>4718.3</v>
      </c>
      <c r="IQ2378" s="8">
        <v>4395</v>
      </c>
      <c r="IR2378" s="8">
        <v>4509</v>
      </c>
      <c r="IS2378" s="77">
        <v>4584</v>
      </c>
      <c r="IT2378" s="76">
        <v>4622</v>
      </c>
      <c r="IU2378" s="77">
        <v>4608</v>
      </c>
      <c r="IV2378" s="77"/>
      <c r="IW2378" s="77"/>
      <c r="IX2378" s="77"/>
      <c r="IY2378" s="77"/>
      <c r="IZ2378" s="77"/>
      <c r="JA2378" s="77"/>
      <c r="JB2378" s="77"/>
      <c r="JC2378" s="77"/>
      <c r="JD2378" s="77"/>
      <c r="JE2378" s="77"/>
      <c r="JF2378" s="77"/>
      <c r="JG2378" s="77"/>
      <c r="JH2378" s="77"/>
      <c r="JI2378" s="77"/>
      <c r="JJ2378" s="77"/>
      <c r="JK2378" s="77"/>
      <c r="JL2378" s="77"/>
      <c r="JM2378" s="77"/>
      <c r="JN2378" s="77"/>
      <c r="JO2378" s="77"/>
      <c r="JP2378" s="164"/>
      <c r="JQ2378" s="77"/>
      <c r="JR2378" s="77"/>
      <c r="KA2378" s="247">
        <f t="shared" si="243"/>
        <v>5199.43</v>
      </c>
      <c r="KB2378" s="228">
        <f t="shared" si="244"/>
        <v>3683.1499999999996</v>
      </c>
      <c r="KC2378" s="246">
        <f t="shared" si="245"/>
        <v>3771.4</v>
      </c>
      <c r="KD2378" s="228">
        <v>4408.93</v>
      </c>
      <c r="KE2378" s="228">
        <v>2490.38</v>
      </c>
      <c r="KH2378" s="247">
        <v>3891.41</v>
      </c>
      <c r="KI2378" s="248">
        <v>3034.53</v>
      </c>
    </row>
    <row r="2379" spans="1:295" x14ac:dyDescent="0.3">
      <c r="A2379" s="217">
        <v>43801</v>
      </c>
      <c r="B2379" s="31">
        <v>4386</v>
      </c>
      <c r="C2379" s="31">
        <f t="shared" si="246"/>
        <v>4370.1904761904761</v>
      </c>
      <c r="D2379" s="7">
        <v>5414.96</v>
      </c>
      <c r="E2379" s="2">
        <v>2490.9</v>
      </c>
      <c r="H2379" s="2">
        <v>4897.4399999999996</v>
      </c>
      <c r="I2379" s="3">
        <v>3035.05</v>
      </c>
      <c r="J2379" s="7">
        <v>4930.38</v>
      </c>
      <c r="K2379" s="2">
        <v>2116.2199999999998</v>
      </c>
      <c r="N2379" s="7">
        <v>4412.8599999999997</v>
      </c>
      <c r="O2379" s="3">
        <v>2657.27</v>
      </c>
      <c r="P2379" s="7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7">
        <v>4693.0886</v>
      </c>
      <c r="AH2379" s="2">
        <f t="shared" si="250"/>
        <v>4475</v>
      </c>
      <c r="AI2379" s="2">
        <f t="shared" si="251"/>
        <v>4342</v>
      </c>
      <c r="AJ2379" s="2">
        <f t="shared" si="252"/>
        <v>4208</v>
      </c>
      <c r="AL2379" s="7">
        <v>3864.22</v>
      </c>
      <c r="AM2379" s="2">
        <v>2015.35</v>
      </c>
      <c r="AP2379" s="7">
        <v>3346.7</v>
      </c>
      <c r="AQ2379" s="3">
        <v>2555.56</v>
      </c>
      <c r="DI2379" s="32">
        <v>5217.4399999999996</v>
      </c>
      <c r="DJ2379" s="32">
        <v>2691.53</v>
      </c>
      <c r="DK2379" s="32">
        <v>4897.4399999999996</v>
      </c>
      <c r="DL2379" s="32">
        <v>3038.16</v>
      </c>
      <c r="DM2379" s="32">
        <v>5427.09</v>
      </c>
      <c r="DN2379" s="32">
        <v>2503.2600000000002</v>
      </c>
      <c r="DO2379" s="32">
        <v>4909.57</v>
      </c>
      <c r="DP2379" s="32">
        <v>3047.5</v>
      </c>
      <c r="HM2379" s="7">
        <v>5238.8600000000006</v>
      </c>
      <c r="HN2379" s="3">
        <v>4721.34</v>
      </c>
      <c r="IR2379" s="8">
        <v>4500</v>
      </c>
      <c r="IS2379" s="77">
        <v>4570</v>
      </c>
      <c r="IT2379" s="76">
        <v>4614</v>
      </c>
      <c r="IU2379" s="77">
        <v>4608</v>
      </c>
      <c r="IV2379" s="77"/>
      <c r="IW2379" s="77"/>
      <c r="IX2379" s="77"/>
      <c r="IY2379" s="77"/>
      <c r="IZ2379" s="77"/>
      <c r="JA2379" s="77"/>
      <c r="JB2379" s="77"/>
      <c r="JC2379" s="77"/>
      <c r="JD2379" s="77"/>
      <c r="JE2379" s="77"/>
      <c r="JF2379" s="77"/>
      <c r="JG2379" s="77"/>
      <c r="JH2379" s="77"/>
      <c r="JI2379" s="77"/>
      <c r="JJ2379" s="77"/>
      <c r="JK2379" s="77"/>
      <c r="JL2379" s="77"/>
      <c r="JM2379" s="77"/>
      <c r="JN2379" s="77"/>
      <c r="JO2379" s="77"/>
      <c r="JP2379" s="164"/>
      <c r="JQ2379" s="77"/>
      <c r="JR2379" s="77"/>
      <c r="KA2379" s="247">
        <f t="shared" si="243"/>
        <v>5160.38</v>
      </c>
      <c r="KB2379" s="228">
        <f t="shared" si="244"/>
        <v>3674.42</v>
      </c>
      <c r="KC2379" s="246">
        <f t="shared" si="245"/>
        <v>3763.1200000000003</v>
      </c>
      <c r="KD2379" s="228">
        <v>4419.68</v>
      </c>
      <c r="KE2379" s="228">
        <v>2503.9699999999998</v>
      </c>
      <c r="KH2379" s="247">
        <v>3902.16</v>
      </c>
      <c r="KI2379" s="248">
        <v>3048.23</v>
      </c>
    </row>
    <row r="2380" spans="1:295" x14ac:dyDescent="0.3">
      <c r="A2380" s="217">
        <v>43802</v>
      </c>
      <c r="B2380" s="31">
        <v>4378</v>
      </c>
      <c r="C2380" s="31">
        <f t="shared" si="246"/>
        <v>4369.0952380952385</v>
      </c>
      <c r="D2380" s="7">
        <v>5425.5400000000009</v>
      </c>
      <c r="E2380" s="2">
        <v>2498.5100000000002</v>
      </c>
      <c r="H2380" s="2">
        <v>4908.0200000000004</v>
      </c>
      <c r="I2380" s="3">
        <v>3042.72</v>
      </c>
      <c r="J2380" s="7">
        <v>4982.01</v>
      </c>
      <c r="K2380" s="2">
        <v>2164.7800000000002</v>
      </c>
      <c r="N2380" s="7">
        <v>4464.49</v>
      </c>
      <c r="O2380" s="3">
        <v>2706.23</v>
      </c>
      <c r="P2380" s="7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7">
        <v>4760.7569000000003</v>
      </c>
      <c r="AH2380" s="2">
        <f t="shared" si="250"/>
        <v>4467</v>
      </c>
      <c r="AI2380" s="2">
        <f t="shared" si="251"/>
        <v>4334</v>
      </c>
      <c r="AJ2380" s="2">
        <f t="shared" si="252"/>
        <v>4200</v>
      </c>
      <c r="AL2380" s="7">
        <v>3900.64</v>
      </c>
      <c r="AM2380" s="2">
        <v>2048.6999999999998</v>
      </c>
      <c r="AP2380" s="7">
        <v>3383.12</v>
      </c>
      <c r="AQ2380" s="3">
        <v>2589.19</v>
      </c>
      <c r="DI2380" s="32">
        <v>5228.0200000000004</v>
      </c>
      <c r="DJ2380" s="32">
        <v>2699.14</v>
      </c>
      <c r="DK2380" s="32">
        <v>4908.0200000000004</v>
      </c>
      <c r="DL2380" s="32">
        <v>3045.83</v>
      </c>
      <c r="DM2380" s="32">
        <v>5504.0700000000006</v>
      </c>
      <c r="DN2380" s="32">
        <v>2575.98</v>
      </c>
      <c r="DO2380" s="32">
        <v>4986.55</v>
      </c>
      <c r="DP2380" s="32">
        <v>3120.82</v>
      </c>
      <c r="HM2380" s="7">
        <v>5292.6100000000006</v>
      </c>
      <c r="HN2380" s="3">
        <v>4775.09</v>
      </c>
      <c r="IR2380" s="8">
        <v>4501</v>
      </c>
      <c r="IS2380" s="77">
        <v>4575</v>
      </c>
      <c r="IT2380" s="76">
        <v>4607</v>
      </c>
      <c r="IU2380" s="77">
        <v>4608</v>
      </c>
      <c r="IV2380" s="77"/>
      <c r="IW2380" s="77"/>
      <c r="IX2380" s="77"/>
      <c r="IY2380" s="77"/>
      <c r="IZ2380" s="77"/>
      <c r="JA2380" s="77"/>
      <c r="JB2380" s="77"/>
      <c r="JC2380" s="77"/>
      <c r="JD2380" s="77"/>
      <c r="JE2380" s="77"/>
      <c r="JF2380" s="77"/>
      <c r="JG2380" s="77"/>
      <c r="JH2380" s="77"/>
      <c r="JI2380" s="77"/>
      <c r="JJ2380" s="77"/>
      <c r="JK2380" s="77"/>
      <c r="JL2380" s="77"/>
      <c r="JM2380" s="77"/>
      <c r="JN2380" s="77"/>
      <c r="JO2380" s="77"/>
      <c r="JP2380" s="164"/>
      <c r="JQ2380" s="77"/>
      <c r="JR2380" s="77"/>
      <c r="KA2380" s="247">
        <f t="shared" si="243"/>
        <v>5212.01</v>
      </c>
      <c r="KB2380" s="228">
        <f t="shared" si="244"/>
        <v>3666.66</v>
      </c>
      <c r="KC2380" s="246">
        <f t="shared" si="245"/>
        <v>3755.76</v>
      </c>
      <c r="KD2380" s="228">
        <v>4394.18</v>
      </c>
      <c r="KE2380" s="228">
        <v>2476.19</v>
      </c>
      <c r="KH2380" s="247">
        <v>3876.66</v>
      </c>
      <c r="KI2380" s="248">
        <v>3020.22</v>
      </c>
    </row>
    <row r="2381" spans="1:295" x14ac:dyDescent="0.3">
      <c r="A2381" s="217">
        <v>43803</v>
      </c>
      <c r="B2381" s="31">
        <v>4387</v>
      </c>
      <c r="C2381" s="31">
        <f t="shared" si="246"/>
        <v>4369.2857142857147</v>
      </c>
      <c r="D2381" s="7">
        <v>5339.18</v>
      </c>
      <c r="E2381" s="2">
        <v>2415.1999999999998</v>
      </c>
      <c r="H2381" s="2">
        <v>4821.66</v>
      </c>
      <c r="I2381" s="3">
        <v>2958.72</v>
      </c>
      <c r="J2381" s="7">
        <v>4985.63</v>
      </c>
      <c r="K2381" s="2">
        <v>2169.37</v>
      </c>
      <c r="N2381" s="7">
        <v>4468.1099999999997</v>
      </c>
      <c r="O2381" s="3">
        <v>2710.86</v>
      </c>
      <c r="P2381" s="7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7">
        <v>4748.7254000000003</v>
      </c>
      <c r="AH2381" s="2">
        <f t="shared" si="250"/>
        <v>4476</v>
      </c>
      <c r="AI2381" s="2">
        <f t="shared" si="251"/>
        <v>4343</v>
      </c>
      <c r="AJ2381" s="2">
        <f t="shared" si="252"/>
        <v>4209</v>
      </c>
      <c r="AL2381" s="7">
        <v>3875.03</v>
      </c>
      <c r="AM2381" s="2">
        <v>2024.77</v>
      </c>
      <c r="AP2381" s="7">
        <v>3357.51</v>
      </c>
      <c r="AQ2381" s="3">
        <v>2565.06</v>
      </c>
      <c r="DI2381" s="32">
        <v>5141.66</v>
      </c>
      <c r="DJ2381" s="32">
        <v>2615.83</v>
      </c>
      <c r="DK2381" s="32">
        <v>4821.66</v>
      </c>
      <c r="DL2381" s="32">
        <v>2961.83</v>
      </c>
      <c r="DM2381" s="32">
        <v>5422.8600000000006</v>
      </c>
      <c r="DN2381" s="32">
        <v>2497.73</v>
      </c>
      <c r="DO2381" s="32">
        <v>4905.34</v>
      </c>
      <c r="DP2381" s="32">
        <v>3041.92</v>
      </c>
      <c r="HM2381" s="7">
        <v>5280.42</v>
      </c>
      <c r="HN2381" s="3">
        <v>4762.8999999999996</v>
      </c>
      <c r="IR2381" s="8">
        <v>4499</v>
      </c>
      <c r="IS2381" s="77">
        <v>4571</v>
      </c>
      <c r="IT2381" s="76">
        <v>4607</v>
      </c>
      <c r="IU2381" s="77">
        <v>4608</v>
      </c>
      <c r="IV2381" s="77"/>
      <c r="IW2381" s="77"/>
      <c r="IX2381" s="77"/>
      <c r="IY2381" s="77"/>
      <c r="IZ2381" s="77"/>
      <c r="JA2381" s="77"/>
      <c r="JB2381" s="77"/>
      <c r="JC2381" s="77"/>
      <c r="JD2381" s="77"/>
      <c r="JE2381" s="77"/>
      <c r="JF2381" s="77"/>
      <c r="JG2381" s="77"/>
      <c r="JH2381" s="77"/>
      <c r="JI2381" s="77"/>
      <c r="JJ2381" s="77"/>
      <c r="JK2381" s="77"/>
      <c r="JL2381" s="77"/>
      <c r="JM2381" s="77"/>
      <c r="JN2381" s="77"/>
      <c r="JO2381" s="77"/>
      <c r="JP2381" s="164"/>
      <c r="JQ2381" s="77"/>
      <c r="JR2381" s="77"/>
      <c r="KA2381" s="247">
        <f t="shared" ref="KA2381:KA2394" si="253">J2381+230</f>
        <v>5215.63</v>
      </c>
      <c r="KB2381" s="228">
        <f t="shared" si="244"/>
        <v>3675.3900000000003</v>
      </c>
      <c r="KC2381" s="246">
        <f t="shared" si="245"/>
        <v>3764.04</v>
      </c>
      <c r="KD2381" s="228">
        <v>4412.1000000000004</v>
      </c>
      <c r="KE2381" s="228">
        <v>2495.14</v>
      </c>
      <c r="KH2381" s="247">
        <v>3894.58</v>
      </c>
      <c r="KI2381" s="248">
        <v>3039.33</v>
      </c>
    </row>
    <row r="2382" spans="1:295" x14ac:dyDescent="0.3">
      <c r="A2382" s="217">
        <v>43804</v>
      </c>
      <c r="B2382" s="31">
        <v>4385</v>
      </c>
      <c r="C2382" s="31">
        <f t="shared" si="246"/>
        <v>4370.9047619047615</v>
      </c>
      <c r="D2382" s="7">
        <v>5351.6100000000006</v>
      </c>
      <c r="E2382" s="2">
        <v>2440.4699999999998</v>
      </c>
      <c r="H2382" s="2">
        <v>4834.09</v>
      </c>
      <c r="I2382" s="3">
        <v>2984.2</v>
      </c>
      <c r="J2382" s="7">
        <v>5011.55</v>
      </c>
      <c r="K2382" s="2">
        <v>2179.29</v>
      </c>
      <c r="N2382" s="7">
        <v>4494.03</v>
      </c>
      <c r="O2382" s="3">
        <v>2720.86</v>
      </c>
      <c r="P2382" s="7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7">
        <v>4772.7883999999995</v>
      </c>
      <c r="AH2382" s="2">
        <f t="shared" si="250"/>
        <v>4474</v>
      </c>
      <c r="AI2382" s="2">
        <f t="shared" si="251"/>
        <v>4341</v>
      </c>
      <c r="AJ2382" s="2">
        <f t="shared" si="252"/>
        <v>4207</v>
      </c>
      <c r="AL2382" s="7">
        <v>3841.6</v>
      </c>
      <c r="AM2382" s="2">
        <v>2034.19</v>
      </c>
      <c r="AP2382" s="7">
        <v>3324.08</v>
      </c>
      <c r="AQ2382" s="3">
        <v>2574.56</v>
      </c>
      <c r="DI2382" s="32">
        <v>5154.09</v>
      </c>
      <c r="DJ2382" s="32">
        <v>2641.1</v>
      </c>
      <c r="DK2382" s="32">
        <v>4834.09</v>
      </c>
      <c r="DL2382" s="32">
        <v>2987.31</v>
      </c>
      <c r="DM2382" s="32">
        <v>5435.5700000000006</v>
      </c>
      <c r="DN2382" s="32">
        <v>2523.27</v>
      </c>
      <c r="DO2382" s="32">
        <v>4918.05</v>
      </c>
      <c r="DP2382" s="32">
        <v>3067.68</v>
      </c>
      <c r="HM2382" s="7">
        <v>5277.8600000000006</v>
      </c>
      <c r="HN2382" s="3">
        <v>4760.34</v>
      </c>
      <c r="IR2382" s="8">
        <v>4484</v>
      </c>
      <c r="IS2382" s="77">
        <v>4569</v>
      </c>
      <c r="IT2382" s="76">
        <v>4603</v>
      </c>
      <c r="IU2382" s="77">
        <v>4608</v>
      </c>
      <c r="IV2382" s="77"/>
      <c r="IW2382" s="77"/>
      <c r="IX2382" s="77"/>
      <c r="IY2382" s="77"/>
      <c r="IZ2382" s="77"/>
      <c r="JA2382" s="77"/>
      <c r="JB2382" s="77"/>
      <c r="JC2382" s="77"/>
      <c r="JD2382" s="77"/>
      <c r="JE2382" s="77"/>
      <c r="JF2382" s="77"/>
      <c r="JG2382" s="77"/>
      <c r="JH2382" s="77"/>
      <c r="JI2382" s="77"/>
      <c r="JJ2382" s="77"/>
      <c r="JK2382" s="77"/>
      <c r="JL2382" s="77"/>
      <c r="JM2382" s="77"/>
      <c r="JN2382" s="77"/>
      <c r="JO2382" s="77"/>
      <c r="JP2382" s="164"/>
      <c r="JQ2382" s="77"/>
      <c r="JR2382" s="77"/>
      <c r="KA2382" s="247">
        <f t="shared" si="253"/>
        <v>5241.55</v>
      </c>
      <c r="KB2382" s="228">
        <f t="shared" si="244"/>
        <v>3673.45</v>
      </c>
      <c r="KC2382" s="246">
        <f t="shared" si="245"/>
        <v>3762.2000000000003</v>
      </c>
      <c r="KD2382" s="228">
        <v>4338.6600000000008</v>
      </c>
      <c r="KE2382" s="228">
        <v>2436.1999999999998</v>
      </c>
      <c r="KH2382" s="247">
        <v>3821.14</v>
      </c>
      <c r="KI2382" s="248">
        <v>2979.9</v>
      </c>
    </row>
    <row r="2383" spans="1:295" x14ac:dyDescent="0.3">
      <c r="A2383" s="217">
        <v>43805</v>
      </c>
      <c r="B2383" s="31">
        <v>4390</v>
      </c>
      <c r="C2383" s="31">
        <f t="shared" si="246"/>
        <v>4372.8095238095239</v>
      </c>
      <c r="D2383" s="7">
        <v>5329.4100000000008</v>
      </c>
      <c r="E2383" s="2">
        <v>2419.5</v>
      </c>
      <c r="H2383" s="2">
        <v>4811.8900000000003</v>
      </c>
      <c r="I2383" s="3">
        <v>2963.06</v>
      </c>
      <c r="J2383" s="7">
        <v>5004.8200000000006</v>
      </c>
      <c r="K2383" s="2">
        <v>2173.34</v>
      </c>
      <c r="N2383" s="7">
        <v>4487.3</v>
      </c>
      <c r="O2383" s="3">
        <v>2714.86</v>
      </c>
      <c r="P2383" s="7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7">
        <v>4753.5379999999996</v>
      </c>
      <c r="AH2383" s="2">
        <f t="shared" si="250"/>
        <v>4479</v>
      </c>
      <c r="AI2383" s="2">
        <f t="shared" si="251"/>
        <v>4346</v>
      </c>
      <c r="AJ2383" s="2">
        <f t="shared" si="252"/>
        <v>4212</v>
      </c>
      <c r="AL2383" s="7">
        <v>3835.2</v>
      </c>
      <c r="AM2383" s="2">
        <v>2028.54</v>
      </c>
      <c r="AP2383" s="7">
        <v>3317.68</v>
      </c>
      <c r="AQ2383" s="3">
        <v>2568.86</v>
      </c>
      <c r="DI2383" s="32">
        <v>5131.8900000000003</v>
      </c>
      <c r="DJ2383" s="32">
        <v>2620.13</v>
      </c>
      <c r="DK2383" s="32">
        <v>4811.8900000000003</v>
      </c>
      <c r="DL2383" s="32">
        <v>2966.17</v>
      </c>
      <c r="DM2383" s="32">
        <v>5417.55</v>
      </c>
      <c r="DN2383" s="32">
        <v>2506.4</v>
      </c>
      <c r="DO2383" s="32">
        <v>4900.03</v>
      </c>
      <c r="DP2383" s="32">
        <v>3050.66</v>
      </c>
      <c r="HM2383" s="7">
        <v>5255.81</v>
      </c>
      <c r="HN2383" s="3">
        <v>4738.29</v>
      </c>
      <c r="IR2383" s="8">
        <v>4476</v>
      </c>
      <c r="IS2383" s="77">
        <v>4573</v>
      </c>
      <c r="IT2383" s="76">
        <v>4600</v>
      </c>
      <c r="IU2383" s="77">
        <v>4601</v>
      </c>
      <c r="IV2383" s="77"/>
      <c r="IW2383" s="77"/>
      <c r="IX2383" s="77"/>
      <c r="IY2383" s="77"/>
      <c r="IZ2383" s="77"/>
      <c r="JA2383" s="77"/>
      <c r="JB2383" s="77"/>
      <c r="JC2383" s="77"/>
      <c r="JD2383" s="77"/>
      <c r="JE2383" s="77"/>
      <c r="JF2383" s="77"/>
      <c r="JG2383" s="77"/>
      <c r="JH2383" s="77"/>
      <c r="JI2383" s="77"/>
      <c r="JJ2383" s="77"/>
      <c r="JK2383" s="77"/>
      <c r="JL2383" s="77"/>
      <c r="JM2383" s="77"/>
      <c r="JN2383" s="77"/>
      <c r="JO2383" s="77"/>
      <c r="JP2383" s="164"/>
      <c r="JQ2383" s="77"/>
      <c r="JR2383" s="77"/>
      <c r="KA2383" s="247">
        <f t="shared" si="253"/>
        <v>5234.8200000000006</v>
      </c>
      <c r="KB2383" s="228">
        <f t="shared" si="244"/>
        <v>3678.3</v>
      </c>
      <c r="KC2383" s="246">
        <f t="shared" si="245"/>
        <v>3766.8</v>
      </c>
      <c r="KD2383" s="228">
        <v>4306.8300000000008</v>
      </c>
      <c r="KE2383" s="228">
        <v>2405.79</v>
      </c>
      <c r="KH2383" s="247">
        <v>3789.31</v>
      </c>
      <c r="KI2383" s="248">
        <v>2949.23</v>
      </c>
    </row>
    <row r="2384" spans="1:295" x14ac:dyDescent="0.3">
      <c r="A2384" s="217">
        <v>43808</v>
      </c>
      <c r="B2384" s="31">
        <v>4388</v>
      </c>
      <c r="C2384" s="31">
        <f t="shared" si="246"/>
        <v>4375.0952380952385</v>
      </c>
      <c r="D2384" s="7">
        <v>5314.56</v>
      </c>
      <c r="E2384" s="2">
        <v>2403.33</v>
      </c>
      <c r="H2384" s="2">
        <v>4797.04</v>
      </c>
      <c r="I2384" s="3">
        <v>2946.76</v>
      </c>
      <c r="J2384" s="7">
        <v>5018.2900000000009</v>
      </c>
      <c r="K2384" s="2">
        <v>2185.2400000000002</v>
      </c>
      <c r="N2384" s="7">
        <v>4500.7700000000004</v>
      </c>
      <c r="O2384" s="3">
        <v>2726.86</v>
      </c>
      <c r="P2384" s="7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7">
        <v>4767.9758000000002</v>
      </c>
      <c r="AH2384" s="2">
        <f t="shared" si="250"/>
        <v>4477</v>
      </c>
      <c r="AI2384" s="2">
        <f t="shared" si="251"/>
        <v>4344</v>
      </c>
      <c r="AJ2384" s="2">
        <f t="shared" si="252"/>
        <v>4210</v>
      </c>
      <c r="AL2384" s="7">
        <v>3833.17</v>
      </c>
      <c r="AM2384" s="2">
        <v>2025.31</v>
      </c>
      <c r="AP2384" s="7">
        <v>3315.65</v>
      </c>
      <c r="AQ2384" s="3">
        <v>2565.6</v>
      </c>
      <c r="DI2384" s="32">
        <v>5117.04</v>
      </c>
      <c r="DJ2384" s="32">
        <v>2603.96</v>
      </c>
      <c r="DK2384" s="32">
        <v>4797.04</v>
      </c>
      <c r="DL2384" s="32">
        <v>2949.87</v>
      </c>
      <c r="DM2384" s="32">
        <v>5395.43</v>
      </c>
      <c r="DN2384" s="32">
        <v>2483.1</v>
      </c>
      <c r="DO2384" s="32">
        <v>4877.91</v>
      </c>
      <c r="DP2384" s="32">
        <v>3027.17</v>
      </c>
      <c r="HM2384" s="7">
        <v>5270.31</v>
      </c>
      <c r="HN2384" s="3">
        <v>4752.79</v>
      </c>
      <c r="IR2384" s="8">
        <v>4477</v>
      </c>
      <c r="IS2384" s="77">
        <v>4555</v>
      </c>
      <c r="IT2384" s="76">
        <v>4596</v>
      </c>
      <c r="IU2384" s="77">
        <v>4601</v>
      </c>
      <c r="IV2384" s="77"/>
      <c r="IW2384" s="77"/>
      <c r="IX2384" s="77"/>
      <c r="IY2384" s="77"/>
      <c r="IZ2384" s="77"/>
      <c r="JA2384" s="77"/>
      <c r="JB2384" s="77"/>
      <c r="JC2384" s="77"/>
      <c r="JD2384" s="77"/>
      <c r="JE2384" s="77"/>
      <c r="JF2384" s="77"/>
      <c r="JG2384" s="77"/>
      <c r="JH2384" s="77"/>
      <c r="JI2384" s="77"/>
      <c r="JJ2384" s="77"/>
      <c r="JK2384" s="77"/>
      <c r="JL2384" s="77"/>
      <c r="JM2384" s="77"/>
      <c r="JN2384" s="77"/>
      <c r="JO2384" s="77"/>
      <c r="JP2384" s="164"/>
      <c r="JQ2384" s="77"/>
      <c r="JR2384" s="77"/>
      <c r="KA2384" s="247">
        <f t="shared" si="253"/>
        <v>5248.2900000000009</v>
      </c>
      <c r="KB2384" s="228">
        <f t="shared" si="244"/>
        <v>3676.3599999999997</v>
      </c>
      <c r="KC2384" s="246">
        <f t="shared" si="245"/>
        <v>3764.96</v>
      </c>
      <c r="KD2384" s="228">
        <v>4356.3</v>
      </c>
      <c r="KE2384" s="228">
        <v>2452.6999999999998</v>
      </c>
      <c r="KH2384" s="247">
        <v>3838.78</v>
      </c>
      <c r="KI2384" s="248">
        <v>2996.53</v>
      </c>
    </row>
    <row r="2385" spans="1:295" x14ac:dyDescent="0.3">
      <c r="A2385" s="217">
        <v>43809</v>
      </c>
      <c r="B2385" s="31">
        <v>4394</v>
      </c>
      <c r="C2385" s="31">
        <f t="shared" si="246"/>
        <v>4377.9523809523807</v>
      </c>
      <c r="D2385" s="7">
        <v>5314.0300000000007</v>
      </c>
      <c r="E2385" s="2">
        <v>2399.6</v>
      </c>
      <c r="H2385" s="2">
        <v>4796.51</v>
      </c>
      <c r="I2385" s="3">
        <v>2943</v>
      </c>
      <c r="J2385" s="7">
        <v>5045.22</v>
      </c>
      <c r="K2385" s="2">
        <v>2209.04</v>
      </c>
      <c r="N2385" s="7">
        <v>4527.7</v>
      </c>
      <c r="O2385" s="3">
        <v>2750.86</v>
      </c>
      <c r="P2385" s="7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7">
        <v>4796.8513999999996</v>
      </c>
      <c r="AH2385" s="2">
        <f t="shared" si="250"/>
        <v>4483</v>
      </c>
      <c r="AI2385" s="2">
        <f t="shared" si="251"/>
        <v>4350</v>
      </c>
      <c r="AJ2385" s="2">
        <f t="shared" si="252"/>
        <v>4216</v>
      </c>
      <c r="AL2385" s="7">
        <v>3858.65</v>
      </c>
      <c r="AM2385" s="2">
        <v>2047.8000000000002</v>
      </c>
      <c r="AP2385" s="7">
        <v>3341.13</v>
      </c>
      <c r="AQ2385" s="3">
        <v>2588.2800000000002</v>
      </c>
      <c r="DI2385" s="32">
        <v>5116.51</v>
      </c>
      <c r="DJ2385" s="32">
        <v>2600.23</v>
      </c>
      <c r="DK2385" s="32">
        <v>4796.51</v>
      </c>
      <c r="DL2385" s="32">
        <v>2946.11</v>
      </c>
      <c r="DM2385" s="32">
        <v>5398.84</v>
      </c>
      <c r="DN2385" s="32">
        <v>2483.2400000000002</v>
      </c>
      <c r="DO2385" s="32">
        <v>4881.32</v>
      </c>
      <c r="DP2385" s="32">
        <v>3027.32</v>
      </c>
      <c r="HM2385" s="7">
        <v>5314.25</v>
      </c>
      <c r="HN2385" s="3">
        <v>4796.7</v>
      </c>
      <c r="IR2385" s="8">
        <v>4475</v>
      </c>
      <c r="IS2385" s="77">
        <v>4543</v>
      </c>
      <c r="IT2385" s="76">
        <v>4593</v>
      </c>
      <c r="IU2385" s="77">
        <v>4601</v>
      </c>
      <c r="IV2385" s="77"/>
      <c r="IW2385" s="77"/>
      <c r="IX2385" s="77"/>
      <c r="IY2385" s="77"/>
      <c r="IZ2385" s="77"/>
      <c r="JA2385" s="77"/>
      <c r="JB2385" s="77"/>
      <c r="JC2385" s="77"/>
      <c r="JD2385" s="77"/>
      <c r="JE2385" s="77"/>
      <c r="JF2385" s="77"/>
      <c r="JG2385" s="77"/>
      <c r="JH2385" s="77"/>
      <c r="JI2385" s="77"/>
      <c r="JJ2385" s="77"/>
      <c r="JK2385" s="77"/>
      <c r="JL2385" s="77"/>
      <c r="JM2385" s="77"/>
      <c r="JN2385" s="77"/>
      <c r="JO2385" s="77"/>
      <c r="JP2385" s="164"/>
      <c r="JQ2385" s="77"/>
      <c r="JR2385" s="77"/>
      <c r="KA2385" s="247">
        <f t="shared" si="253"/>
        <v>5275.22</v>
      </c>
      <c r="KB2385" s="228">
        <f t="shared" si="244"/>
        <v>3682.1800000000003</v>
      </c>
      <c r="KC2385" s="246">
        <f t="shared" si="245"/>
        <v>3770.48</v>
      </c>
      <c r="KD2385" s="228">
        <v>4375.7700000000004</v>
      </c>
      <c r="KE2385" s="228">
        <v>2468.59</v>
      </c>
      <c r="KH2385" s="247">
        <v>3858.25</v>
      </c>
      <c r="KI2385" s="248">
        <v>3012.56</v>
      </c>
    </row>
    <row r="2386" spans="1:295" x14ac:dyDescent="0.3">
      <c r="A2386" s="217">
        <v>43810</v>
      </c>
      <c r="B2386" s="31">
        <v>4402</v>
      </c>
      <c r="C2386" s="31">
        <f t="shared" si="246"/>
        <v>4380.2380952380954</v>
      </c>
      <c r="D2386" s="7">
        <v>5317.01</v>
      </c>
      <c r="E2386" s="2">
        <v>2405.4699999999998</v>
      </c>
      <c r="H2386" s="2">
        <v>4799.49</v>
      </c>
      <c r="I2386" s="3">
        <v>2948.91</v>
      </c>
      <c r="J2386" s="7">
        <v>5020.5300000000007</v>
      </c>
      <c r="K2386" s="2">
        <v>2187.2199999999998</v>
      </c>
      <c r="N2386" s="7">
        <v>4503.01</v>
      </c>
      <c r="O2386" s="3">
        <v>2728.86</v>
      </c>
      <c r="P2386" s="7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7">
        <v>4770.3820999999998</v>
      </c>
      <c r="AH2386" s="2">
        <f t="shared" si="250"/>
        <v>4491</v>
      </c>
      <c r="AI2386" s="2">
        <f t="shared" si="251"/>
        <v>4358</v>
      </c>
      <c r="AJ2386" s="2">
        <f t="shared" si="252"/>
        <v>4224</v>
      </c>
      <c r="AL2386" s="7">
        <v>3790.79</v>
      </c>
      <c r="AM2386" s="2">
        <v>1983.5300000000002</v>
      </c>
      <c r="AP2386" s="7">
        <v>3273.27</v>
      </c>
      <c r="AQ2386" s="3">
        <v>2523.48</v>
      </c>
      <c r="DI2386" s="32">
        <v>5119.49</v>
      </c>
      <c r="DJ2386" s="32">
        <v>2606.1</v>
      </c>
      <c r="DK2386" s="32">
        <v>4799.49</v>
      </c>
      <c r="DL2386" s="32">
        <v>2952.02</v>
      </c>
      <c r="DM2386" s="32">
        <v>5400.1100000000006</v>
      </c>
      <c r="DN2386" s="32">
        <v>2487.4299999999998</v>
      </c>
      <c r="DO2386" s="32">
        <v>4882.59</v>
      </c>
      <c r="DP2386" s="32">
        <v>3031.53</v>
      </c>
      <c r="HM2386" s="7">
        <v>5302.4000000000005</v>
      </c>
      <c r="HN2386" s="3">
        <v>4784.88</v>
      </c>
      <c r="IR2386" s="8">
        <v>4478</v>
      </c>
      <c r="IS2386" s="77">
        <v>4540</v>
      </c>
      <c r="IT2386" s="76">
        <v>4591</v>
      </c>
      <c r="IU2386" s="77">
        <v>4592</v>
      </c>
      <c r="IV2386" s="77"/>
      <c r="IW2386" s="77"/>
      <c r="IX2386" s="77"/>
      <c r="IY2386" s="77"/>
      <c r="IZ2386" s="77"/>
      <c r="JA2386" s="77"/>
      <c r="JB2386" s="77"/>
      <c r="JC2386" s="77"/>
      <c r="JD2386" s="77"/>
      <c r="JE2386" s="77"/>
      <c r="JF2386" s="77"/>
      <c r="JG2386" s="77"/>
      <c r="JH2386" s="77"/>
      <c r="JI2386" s="77"/>
      <c r="JJ2386" s="77"/>
      <c r="JK2386" s="77"/>
      <c r="JL2386" s="77"/>
      <c r="JM2386" s="77"/>
      <c r="JN2386" s="77"/>
      <c r="JO2386" s="77"/>
      <c r="JP2386" s="164"/>
      <c r="JQ2386" s="77"/>
      <c r="JR2386" s="77"/>
      <c r="KA2386" s="247">
        <f t="shared" si="253"/>
        <v>5250.5300000000007</v>
      </c>
      <c r="KB2386" s="228">
        <f t="shared" si="244"/>
        <v>3689.9399999999996</v>
      </c>
      <c r="KC2386" s="246">
        <f t="shared" si="245"/>
        <v>3777.84</v>
      </c>
      <c r="KD2386" s="228">
        <v>4338.34</v>
      </c>
      <c r="KE2386" s="228">
        <v>2434.8200000000002</v>
      </c>
      <c r="KH2386" s="247">
        <v>3820.82</v>
      </c>
      <c r="KI2386" s="248">
        <v>2978.5</v>
      </c>
    </row>
    <row r="2387" spans="1:295" x14ac:dyDescent="0.3">
      <c r="A2387" s="217">
        <v>43811</v>
      </c>
      <c r="B2387" s="31">
        <v>4435</v>
      </c>
      <c r="C2387" s="31">
        <f t="shared" si="246"/>
        <v>4382.8571428571431</v>
      </c>
      <c r="D2387" s="7">
        <v>5272.8443145205492</v>
      </c>
      <c r="E2387" s="2">
        <v>2354.290410958904</v>
      </c>
      <c r="H2387" s="2">
        <v>4755.3243145205488</v>
      </c>
      <c r="I2387" s="3">
        <v>2897.31</v>
      </c>
      <c r="J2387" s="7">
        <v>4952.1203671232879</v>
      </c>
      <c r="K2387" s="2">
        <v>2139.6194520547947</v>
      </c>
      <c r="N2387" s="7">
        <v>4434.6003671232875</v>
      </c>
      <c r="O2387" s="3">
        <v>2337.1394520547947</v>
      </c>
      <c r="P2387" s="7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7">
        <v>4712.6309000000001</v>
      </c>
      <c r="AH2387" s="2">
        <f t="shared" si="250"/>
        <v>4524</v>
      </c>
      <c r="AI2387" s="2">
        <f t="shared" si="251"/>
        <v>4391</v>
      </c>
      <c r="AJ2387" s="2">
        <f t="shared" si="252"/>
        <v>4257</v>
      </c>
      <c r="AL2387" s="7">
        <v>3769.7533845479447</v>
      </c>
      <c r="AM2387" s="2">
        <v>1967.8826849315074</v>
      </c>
      <c r="AP2387" s="7">
        <v>3252.2333845479448</v>
      </c>
      <c r="AQ2387" s="3">
        <v>2507.7000000000003</v>
      </c>
      <c r="DI2387" s="32">
        <v>5075.3243145205488</v>
      </c>
      <c r="DJ2387" s="32">
        <v>2554.9204109589036</v>
      </c>
      <c r="DK2387" s="32">
        <v>4755.3243145205488</v>
      </c>
      <c r="DL2387" s="32">
        <v>2900.4199999999996</v>
      </c>
      <c r="DM2387" s="32">
        <v>5355.6826635523785</v>
      </c>
      <c r="DN2387" s="32">
        <v>2435.990193214102</v>
      </c>
      <c r="DO2387" s="32">
        <v>4838.162663552378</v>
      </c>
      <c r="DP2387" s="32">
        <v>2979.6721837656</v>
      </c>
      <c r="HM2387" s="7">
        <v>5200.1449466301374</v>
      </c>
      <c r="HN2387" s="3">
        <v>2569.2318082191778</v>
      </c>
      <c r="IR2387" s="8">
        <v>4474</v>
      </c>
      <c r="IS2387" s="77">
        <v>4540</v>
      </c>
      <c r="IT2387" s="76">
        <v>4591</v>
      </c>
      <c r="IU2387" s="63">
        <v>4586</v>
      </c>
      <c r="IV2387" s="63"/>
      <c r="IW2387" s="63"/>
      <c r="IX2387" s="63"/>
      <c r="IY2387" s="63"/>
      <c r="IZ2387" s="63"/>
      <c r="JA2387" s="63"/>
      <c r="JB2387" s="63"/>
      <c r="JC2387" s="63"/>
      <c r="JD2387" s="63"/>
      <c r="JE2387" s="63"/>
      <c r="JF2387" s="63"/>
      <c r="JG2387" s="63"/>
      <c r="JH2387" s="63"/>
      <c r="JI2387" s="63"/>
      <c r="JJ2387" s="63"/>
      <c r="JK2387" s="63"/>
      <c r="JL2387" s="63"/>
      <c r="JM2387" s="63"/>
      <c r="JN2387" s="63"/>
      <c r="JO2387" s="63"/>
      <c r="JP2387" s="157"/>
      <c r="JQ2387" s="63"/>
      <c r="JR2387" s="63"/>
      <c r="KA2387" s="247">
        <f t="shared" si="253"/>
        <v>5182.1203671232879</v>
      </c>
      <c r="KB2387" s="228">
        <f t="shared" si="244"/>
        <v>3721.95</v>
      </c>
      <c r="KC2387" s="246">
        <f t="shared" si="245"/>
        <v>3808.2000000000003</v>
      </c>
      <c r="KD2387" s="228">
        <v>4384.1613118037722</v>
      </c>
      <c r="KE2387" s="228">
        <v>2471.8994128026306</v>
      </c>
      <c r="KH2387" s="247">
        <v>3866.6413118037717</v>
      </c>
      <c r="KI2387" s="248">
        <v>3015.8936620800005</v>
      </c>
    </row>
    <row r="2388" spans="1:295" x14ac:dyDescent="0.3">
      <c r="A2388" s="217">
        <v>43812</v>
      </c>
      <c r="B2388" s="31">
        <v>4424</v>
      </c>
      <c r="C2388" s="31">
        <f t="shared" si="246"/>
        <v>4384.9047619047615</v>
      </c>
      <c r="D2388" s="7">
        <v>5368.3700000000008</v>
      </c>
      <c r="E2388" s="2">
        <v>2445.48</v>
      </c>
      <c r="H2388" s="2">
        <v>4850.8500000000004</v>
      </c>
      <c r="I2388" s="3">
        <v>2959.26</v>
      </c>
      <c r="J2388" s="7">
        <v>4972.2300000000005</v>
      </c>
      <c r="K2388" s="2">
        <v>2157.4699999999998</v>
      </c>
      <c r="N2388" s="7">
        <v>4454.71</v>
      </c>
      <c r="O2388" s="3">
        <v>2698.86</v>
      </c>
      <c r="P2388" s="7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7">
        <v>4734.2875999999997</v>
      </c>
      <c r="AH2388" s="2">
        <f t="shared" si="250"/>
        <v>4513</v>
      </c>
      <c r="AI2388" s="2">
        <f t="shared" si="251"/>
        <v>4380</v>
      </c>
      <c r="AJ2388" s="2">
        <f t="shared" si="252"/>
        <v>4246</v>
      </c>
      <c r="AL2388" s="7">
        <v>3788.77</v>
      </c>
      <c r="AM2388" s="2">
        <v>1984.6599999999999</v>
      </c>
      <c r="AP2388" s="7">
        <v>3271.25</v>
      </c>
      <c r="AQ2388" s="3">
        <v>2524.62</v>
      </c>
      <c r="DI2388" s="32">
        <v>5170.8500000000004</v>
      </c>
      <c r="DJ2388" s="32">
        <v>2646.11</v>
      </c>
      <c r="DK2388" s="32">
        <v>4850.8500000000004</v>
      </c>
      <c r="DL2388" s="32">
        <v>2992.37</v>
      </c>
      <c r="DM2388" s="32">
        <v>5451.72</v>
      </c>
      <c r="DN2388" s="32">
        <v>2527.6799999999998</v>
      </c>
      <c r="DO2388" s="32">
        <v>4934.2</v>
      </c>
      <c r="DP2388" s="32">
        <v>3072.12</v>
      </c>
      <c r="HM2388" s="7">
        <v>5236.4800000000005</v>
      </c>
      <c r="HN2388" s="3">
        <v>2602.91</v>
      </c>
      <c r="IR2388" s="8">
        <v>4465</v>
      </c>
      <c r="IS2388" s="77">
        <v>4545</v>
      </c>
      <c r="IT2388" s="78">
        <v>4586</v>
      </c>
      <c r="IU2388" s="63">
        <v>4586</v>
      </c>
      <c r="IV2388" s="63"/>
      <c r="IW2388" s="63"/>
      <c r="IX2388" s="63"/>
      <c r="IY2388" s="63"/>
      <c r="IZ2388" s="63"/>
      <c r="JA2388" s="63"/>
      <c r="JB2388" s="63"/>
      <c r="JC2388" s="63"/>
      <c r="JD2388" s="63"/>
      <c r="JE2388" s="63"/>
      <c r="JF2388" s="63"/>
      <c r="JG2388" s="63"/>
      <c r="JH2388" s="63"/>
      <c r="JI2388" s="63"/>
      <c r="JJ2388" s="63"/>
      <c r="JK2388" s="63"/>
      <c r="JL2388" s="63"/>
      <c r="JM2388" s="63"/>
      <c r="JN2388" s="63"/>
      <c r="JO2388" s="63"/>
      <c r="JP2388" s="157"/>
      <c r="JQ2388" s="63"/>
      <c r="JR2388" s="63"/>
      <c r="KA2388" s="247">
        <f t="shared" si="253"/>
        <v>5202.2300000000005</v>
      </c>
      <c r="KB2388" s="228">
        <f t="shared" si="244"/>
        <v>3711.2799999999997</v>
      </c>
      <c r="KC2388" s="246">
        <f t="shared" si="245"/>
        <v>3798.0800000000004</v>
      </c>
      <c r="KD2388" s="228">
        <v>4407.0200000000004</v>
      </c>
      <c r="KE2388" s="228">
        <v>2491.8200000000002</v>
      </c>
      <c r="KH2388" s="247">
        <v>3889.5</v>
      </c>
      <c r="KI2388" s="248">
        <v>3035.98</v>
      </c>
    </row>
    <row r="2389" spans="1:295" x14ac:dyDescent="0.3">
      <c r="A2389" s="217">
        <v>43815</v>
      </c>
      <c r="B2389" s="31">
        <v>4425</v>
      </c>
      <c r="C2389" s="31">
        <f t="shared" si="246"/>
        <v>4386.9047619047615</v>
      </c>
      <c r="D2389" s="7">
        <v>5325.75</v>
      </c>
      <c r="E2389" s="2">
        <v>2408.39</v>
      </c>
      <c r="H2389" s="2">
        <v>4808.2299999999996</v>
      </c>
      <c r="I2389" s="3">
        <v>2951.86</v>
      </c>
      <c r="J2389" s="7">
        <v>4948.76</v>
      </c>
      <c r="K2389" s="2">
        <v>2137.98</v>
      </c>
      <c r="N2389" s="7">
        <v>4431.24</v>
      </c>
      <c r="O2389" s="3">
        <v>2679.21</v>
      </c>
      <c r="P2389" s="7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7">
        <v>4693.3805000000002</v>
      </c>
      <c r="AH2389" s="2">
        <f t="shared" si="250"/>
        <v>4514</v>
      </c>
      <c r="AI2389" s="2">
        <f t="shared" si="251"/>
        <v>4381</v>
      </c>
      <c r="AJ2389" s="2">
        <f t="shared" si="252"/>
        <v>4247</v>
      </c>
      <c r="AL2389" s="7">
        <v>3767.36</v>
      </c>
      <c r="AM2389" s="2">
        <v>1967.1999999999998</v>
      </c>
      <c r="AP2389" s="7">
        <v>3249.84</v>
      </c>
      <c r="AQ2389" s="3">
        <v>2507.0100000000002</v>
      </c>
      <c r="DM2389" s="32">
        <v>5327.09</v>
      </c>
      <c r="DN2389" s="32">
        <v>2410.16</v>
      </c>
      <c r="DO2389" s="32">
        <v>4809.57</v>
      </c>
      <c r="DP2389" s="32">
        <v>2953.63</v>
      </c>
      <c r="DU2389" s="32">
        <v>5185.0800000000008</v>
      </c>
      <c r="DV2389" s="32">
        <v>2367.4499999999998</v>
      </c>
      <c r="DW2389" s="32">
        <v>4667.5600000000004</v>
      </c>
      <c r="DX2389" s="32">
        <v>2910.57</v>
      </c>
      <c r="HM2389" s="7">
        <v>5209.92</v>
      </c>
      <c r="HN2389" s="3">
        <v>4692.3999999999996</v>
      </c>
      <c r="IR2389" s="8">
        <v>4465</v>
      </c>
      <c r="IS2389" s="63">
        <v>4527</v>
      </c>
      <c r="IT2389" s="78">
        <v>4586</v>
      </c>
      <c r="IU2389" s="63">
        <v>4586</v>
      </c>
      <c r="IV2389" s="63"/>
      <c r="IW2389" s="63"/>
      <c r="IX2389" s="63"/>
      <c r="IY2389" s="63"/>
      <c r="IZ2389" s="63"/>
      <c r="JA2389" s="63"/>
      <c r="JB2389" s="63"/>
      <c r="JC2389" s="63"/>
      <c r="JD2389" s="63"/>
      <c r="JE2389" s="63"/>
      <c r="JF2389" s="63"/>
      <c r="JG2389" s="63"/>
      <c r="JH2389" s="63"/>
      <c r="JI2389" s="63"/>
      <c r="JJ2389" s="63"/>
      <c r="JK2389" s="63"/>
      <c r="JL2389" s="63"/>
      <c r="JM2389" s="63"/>
      <c r="JN2389" s="63"/>
      <c r="JO2389" s="63"/>
      <c r="JP2389" s="157"/>
      <c r="JQ2389" s="63"/>
      <c r="JR2389" s="63"/>
      <c r="KA2389" s="247">
        <f t="shared" si="253"/>
        <v>5178.76</v>
      </c>
      <c r="KB2389" s="228">
        <f t="shared" si="244"/>
        <v>3712.25</v>
      </c>
      <c r="KC2389" s="246">
        <f t="shared" si="245"/>
        <v>3799</v>
      </c>
      <c r="KD2389" s="228">
        <v>4197.8900000000003</v>
      </c>
      <c r="KE2389" s="228">
        <v>2291.42</v>
      </c>
      <c r="KH2389" s="247">
        <v>3680.37</v>
      </c>
      <c r="KI2389" s="248">
        <v>2833.92</v>
      </c>
    </row>
    <row r="2390" spans="1:295" x14ac:dyDescent="0.3">
      <c r="A2390" s="217">
        <v>43816</v>
      </c>
      <c r="B2390" s="31">
        <v>4437</v>
      </c>
      <c r="C2390" s="31">
        <f t="shared" si="246"/>
        <v>4390.8095238095239</v>
      </c>
      <c r="D2390" s="7">
        <v>5440.22</v>
      </c>
      <c r="E2390" s="2">
        <v>2519.27</v>
      </c>
      <c r="H2390" s="2">
        <v>4922.7</v>
      </c>
      <c r="I2390" s="3">
        <v>3063.66</v>
      </c>
      <c r="J2390" s="7">
        <v>4959.9800000000005</v>
      </c>
      <c r="K2390" s="2">
        <v>2147.9499999999998</v>
      </c>
      <c r="N2390" s="7">
        <v>4442.46</v>
      </c>
      <c r="O2390" s="3">
        <v>2689.26</v>
      </c>
      <c r="P2390" s="7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7">
        <v>4705.4120000000003</v>
      </c>
      <c r="AH2390" s="2">
        <f t="shared" si="250"/>
        <v>4526</v>
      </c>
      <c r="AI2390" s="2">
        <f t="shared" si="251"/>
        <v>4393</v>
      </c>
      <c r="AJ2390" s="2">
        <f t="shared" si="252"/>
        <v>4259</v>
      </c>
      <c r="AL2390" s="7">
        <v>3821.66</v>
      </c>
      <c r="AM2390" s="2">
        <v>2019.42</v>
      </c>
      <c r="AP2390" s="7">
        <v>3304.14</v>
      </c>
      <c r="AQ2390" s="3">
        <v>2559.66</v>
      </c>
      <c r="DM2390" s="32">
        <v>5441.56</v>
      </c>
      <c r="DN2390" s="32">
        <v>2364.44</v>
      </c>
      <c r="DO2390" s="32">
        <v>4924.04</v>
      </c>
      <c r="DP2390" s="32">
        <v>3065.43</v>
      </c>
      <c r="DU2390" s="32">
        <v>5183.0600000000004</v>
      </c>
      <c r="DV2390" s="32">
        <v>2436.69</v>
      </c>
      <c r="DW2390" s="32">
        <v>4748.22</v>
      </c>
      <c r="DX2390" s="32">
        <v>2980.37</v>
      </c>
      <c r="HM2390" s="7">
        <v>5265.7400000000007</v>
      </c>
      <c r="HN2390" s="3">
        <v>4748.22</v>
      </c>
      <c r="IR2390" s="8">
        <v>4458</v>
      </c>
      <c r="IS2390" s="63">
        <v>4524</v>
      </c>
      <c r="IT2390" s="78">
        <v>4586</v>
      </c>
      <c r="IU2390" s="77">
        <v>4573</v>
      </c>
      <c r="IV2390" s="77"/>
      <c r="IW2390" s="77"/>
      <c r="IX2390" s="77"/>
      <c r="IY2390" s="77"/>
      <c r="IZ2390" s="77"/>
      <c r="JA2390" s="77"/>
      <c r="JB2390" s="77"/>
      <c r="JC2390" s="77"/>
      <c r="JD2390" s="77"/>
      <c r="JE2390" s="77"/>
      <c r="JF2390" s="77"/>
      <c r="JG2390" s="77"/>
      <c r="JH2390" s="77"/>
      <c r="JI2390" s="77"/>
      <c r="JJ2390" s="77"/>
      <c r="JK2390" s="77"/>
      <c r="JL2390" s="77"/>
      <c r="JM2390" s="77"/>
      <c r="JN2390" s="77"/>
      <c r="JO2390" s="77"/>
      <c r="JP2390" s="164"/>
      <c r="JQ2390" s="77"/>
      <c r="JR2390" s="77"/>
      <c r="KA2390" s="247">
        <f t="shared" si="253"/>
        <v>5189.9800000000005</v>
      </c>
      <c r="KB2390" s="228">
        <f t="shared" si="244"/>
        <v>3723.8900000000003</v>
      </c>
      <c r="KC2390" s="246">
        <f t="shared" si="245"/>
        <v>3810.04</v>
      </c>
      <c r="KD2390" s="228">
        <v>4195.96</v>
      </c>
      <c r="KE2390" s="228">
        <v>2288.15</v>
      </c>
      <c r="KH2390" s="247">
        <v>3678.44</v>
      </c>
      <c r="KI2390" s="248">
        <v>2830.62</v>
      </c>
    </row>
    <row r="2391" spans="1:295" x14ac:dyDescent="0.3">
      <c r="A2391" s="217">
        <v>43817</v>
      </c>
      <c r="B2391" s="31">
        <v>4435</v>
      </c>
      <c r="C2391" s="31">
        <f t="shared" si="246"/>
        <v>4395.5714285714284</v>
      </c>
      <c r="D2391" s="7">
        <v>5448.56</v>
      </c>
      <c r="E2391" s="2">
        <v>2529.67</v>
      </c>
      <c r="H2391" s="2">
        <v>4931.04</v>
      </c>
      <c r="I2391" s="3">
        <v>3074.14</v>
      </c>
      <c r="J2391" s="7">
        <v>4970.9900000000007</v>
      </c>
      <c r="K2391" s="2">
        <v>2160.41</v>
      </c>
      <c r="N2391" s="7">
        <v>4453.47</v>
      </c>
      <c r="O2391" s="3">
        <v>2701.82</v>
      </c>
      <c r="P2391" s="7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7">
        <v>4686.1616000000004</v>
      </c>
      <c r="AH2391" s="2">
        <f t="shared" si="250"/>
        <v>4524</v>
      </c>
      <c r="AI2391" s="2">
        <f t="shared" si="251"/>
        <v>4391</v>
      </c>
      <c r="AJ2391" s="2">
        <f t="shared" si="252"/>
        <v>4257</v>
      </c>
      <c r="AL2391" s="7">
        <v>3775.47</v>
      </c>
      <c r="AM2391" s="2">
        <v>1975.7800000000002</v>
      </c>
      <c r="AP2391" s="7">
        <v>3257.95</v>
      </c>
      <c r="AQ2391" s="3">
        <v>2515.66</v>
      </c>
      <c r="DM2391" s="32">
        <v>5449.9000000000005</v>
      </c>
      <c r="DN2391" s="32">
        <v>2531.44</v>
      </c>
      <c r="DO2391" s="32">
        <v>4932.38</v>
      </c>
      <c r="DP2391" s="32">
        <v>3075.91</v>
      </c>
      <c r="DU2391" s="32">
        <v>5103.3</v>
      </c>
      <c r="DV2391" s="32">
        <v>2287.94</v>
      </c>
      <c r="DW2391" s="32">
        <v>4585.78</v>
      </c>
      <c r="DX2391" s="32">
        <v>2830.39</v>
      </c>
      <c r="HM2391" s="7">
        <v>5246.0800000000008</v>
      </c>
      <c r="HN2391" s="3">
        <v>4728.5600000000004</v>
      </c>
      <c r="IR2391" s="8">
        <v>4440</v>
      </c>
      <c r="IS2391" s="63">
        <v>4524</v>
      </c>
      <c r="IT2391" s="76">
        <v>4578</v>
      </c>
      <c r="IU2391" s="29">
        <v>4551</v>
      </c>
      <c r="IV2391" s="29"/>
      <c r="IW2391" s="29"/>
      <c r="IX2391" s="29"/>
      <c r="IY2391" s="29"/>
      <c r="IZ2391" s="29"/>
      <c r="JA2391" s="29"/>
      <c r="JB2391" s="29"/>
      <c r="JC2391" s="29"/>
      <c r="JD2391" s="29"/>
      <c r="JE2391" s="29"/>
      <c r="JF2391" s="29"/>
      <c r="JG2391" s="29"/>
      <c r="JH2391" s="29"/>
      <c r="JI2391" s="29"/>
      <c r="JJ2391" s="29"/>
      <c r="JK2391" s="29"/>
      <c r="JL2391" s="29"/>
      <c r="JM2391" s="29"/>
      <c r="JN2391" s="29"/>
      <c r="JO2391" s="29"/>
      <c r="JP2391" s="165"/>
      <c r="JQ2391" s="29"/>
      <c r="JR2391" s="29"/>
      <c r="KA2391" s="247">
        <f t="shared" si="253"/>
        <v>5200.9900000000007</v>
      </c>
      <c r="KB2391" s="228">
        <f t="shared" si="244"/>
        <v>3721.95</v>
      </c>
      <c r="KC2391" s="246">
        <f t="shared" si="245"/>
        <v>3808.2000000000003</v>
      </c>
      <c r="KD2391" s="228">
        <v>4110.8</v>
      </c>
      <c r="KE2391" s="228">
        <v>2206.85</v>
      </c>
      <c r="KH2391" s="247">
        <v>3593.28</v>
      </c>
      <c r="KI2391" s="248">
        <v>2748.64</v>
      </c>
    </row>
    <row r="2392" spans="1:295" x14ac:dyDescent="0.3">
      <c r="A2392" s="217">
        <v>43818</v>
      </c>
      <c r="B2392" s="31">
        <v>4378</v>
      </c>
      <c r="C2392" s="31">
        <f t="shared" si="246"/>
        <v>4396.9047619047615</v>
      </c>
      <c r="D2392" s="7">
        <v>5432.97</v>
      </c>
      <c r="E2392" s="2">
        <v>2516.04</v>
      </c>
      <c r="H2392" s="2">
        <v>4915.45</v>
      </c>
      <c r="I2392" s="3">
        <v>3060.4</v>
      </c>
      <c r="J2392" s="7">
        <v>4971.8200000000006</v>
      </c>
      <c r="K2392" s="2">
        <v>2162.4699999999998</v>
      </c>
      <c r="N2392" s="7">
        <v>4454.3</v>
      </c>
      <c r="O2392" s="3">
        <v>2703.9</v>
      </c>
      <c r="P2392" s="7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7">
        <v>4671.7237999999998</v>
      </c>
      <c r="AH2392" s="2">
        <f t="shared" si="250"/>
        <v>4467</v>
      </c>
      <c r="AI2392" s="2">
        <f t="shared" si="251"/>
        <v>4334</v>
      </c>
      <c r="AJ2392" s="2">
        <f t="shared" si="252"/>
        <v>4200</v>
      </c>
      <c r="AL2392" s="7">
        <v>3748.2599999999998</v>
      </c>
      <c r="AM2392" s="2">
        <v>2292.48</v>
      </c>
      <c r="AP2392" s="7">
        <v>3230.74</v>
      </c>
      <c r="AQ2392" s="3">
        <v>2490</v>
      </c>
      <c r="DM2392" s="32">
        <v>5434.31</v>
      </c>
      <c r="DN2392" s="32">
        <v>2517.81</v>
      </c>
      <c r="DO2392" s="32">
        <v>4916.79</v>
      </c>
      <c r="DP2392" s="32">
        <v>3062.17</v>
      </c>
      <c r="DU2392" s="32">
        <v>5069.4100000000008</v>
      </c>
      <c r="DV2392" s="32">
        <v>2600.64</v>
      </c>
      <c r="DW2392" s="32">
        <v>4551.8900000000003</v>
      </c>
      <c r="DX2392" s="32">
        <v>2798.16</v>
      </c>
      <c r="HM2392" s="7">
        <v>5216.92</v>
      </c>
      <c r="HN2392" s="3">
        <v>4699.3999999999996</v>
      </c>
      <c r="IR2392" s="8">
        <v>4440</v>
      </c>
      <c r="IS2392" s="77">
        <v>4527</v>
      </c>
      <c r="IT2392" s="79">
        <v>4556</v>
      </c>
      <c r="IU2392" s="29">
        <v>4545</v>
      </c>
      <c r="IV2392" s="29"/>
      <c r="IW2392" s="29"/>
      <c r="IX2392" s="29"/>
      <c r="IY2392" s="29"/>
      <c r="IZ2392" s="29"/>
      <c r="JA2392" s="29"/>
      <c r="JB2392" s="29"/>
      <c r="JC2392" s="29"/>
      <c r="JD2392" s="29"/>
      <c r="JE2392" s="29"/>
      <c r="JF2392" s="29"/>
      <c r="JG2392" s="29"/>
      <c r="JH2392" s="29"/>
      <c r="JI2392" s="29"/>
      <c r="JJ2392" s="29"/>
      <c r="JK2392" s="29"/>
      <c r="JL2392" s="29"/>
      <c r="JM2392" s="29"/>
      <c r="JN2392" s="29"/>
      <c r="JO2392" s="29"/>
      <c r="JP2392" s="165"/>
      <c r="JQ2392" s="29"/>
      <c r="JR2392" s="29"/>
      <c r="KA2392" s="247">
        <f t="shared" si="253"/>
        <v>5201.8200000000006</v>
      </c>
      <c r="KB2392" s="228">
        <f t="shared" si="244"/>
        <v>3666.66</v>
      </c>
      <c r="KC2392" s="246">
        <f t="shared" si="245"/>
        <v>3755.76</v>
      </c>
      <c r="KD2392" s="228">
        <v>4074.74</v>
      </c>
      <c r="KE2392" s="228">
        <v>2173.14</v>
      </c>
      <c r="KH2392" s="247">
        <v>3557.22</v>
      </c>
      <c r="KI2392" s="248">
        <v>2714.65</v>
      </c>
    </row>
    <row r="2393" spans="1:295" x14ac:dyDescent="0.3">
      <c r="A2393" s="217">
        <v>43819</v>
      </c>
      <c r="B2393" s="31">
        <v>4372</v>
      </c>
      <c r="C2393" s="31">
        <f t="shared" si="246"/>
        <v>4397.8571428571431</v>
      </c>
      <c r="D2393" s="7">
        <v>5423.72</v>
      </c>
      <c r="E2393" s="2">
        <v>2506.42</v>
      </c>
      <c r="H2393" s="2">
        <v>4906.2</v>
      </c>
      <c r="I2393" s="3">
        <v>3050.7</v>
      </c>
      <c r="J2393" s="7">
        <v>4976.3700000000008</v>
      </c>
      <c r="K2393" s="2">
        <v>2166.52</v>
      </c>
      <c r="N2393" s="7">
        <v>4458.8500000000004</v>
      </c>
      <c r="O2393" s="3">
        <v>2707.98</v>
      </c>
      <c r="P2393" s="7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7">
        <v>4676.5364</v>
      </c>
      <c r="AH2393" s="2">
        <f t="shared" si="250"/>
        <v>4461</v>
      </c>
      <c r="AI2393" s="2">
        <f t="shared" si="251"/>
        <v>4328</v>
      </c>
      <c r="AJ2393" s="2">
        <f t="shared" si="252"/>
        <v>4194</v>
      </c>
      <c r="AL2393" s="7">
        <v>3752.46</v>
      </c>
      <c r="AM2393" s="2">
        <v>1954.08</v>
      </c>
      <c r="AP2393" s="7">
        <v>3234.98</v>
      </c>
      <c r="AQ2393" s="3">
        <v>2493.7800000000002</v>
      </c>
      <c r="DM2393" s="32">
        <v>5425.06</v>
      </c>
      <c r="DN2393" s="32">
        <v>2508.19</v>
      </c>
      <c r="DO2393" s="32">
        <v>4907.54</v>
      </c>
      <c r="DP2393" s="32">
        <v>3052.47</v>
      </c>
      <c r="DU2393" s="32">
        <v>5021.26</v>
      </c>
      <c r="DV2393" s="32">
        <v>2208.37</v>
      </c>
      <c r="DW2393" s="32">
        <v>4503.74</v>
      </c>
      <c r="DX2393" s="32">
        <v>2750.16</v>
      </c>
      <c r="HM2393" s="7">
        <v>5236.26</v>
      </c>
      <c r="HN2393" s="3">
        <v>4718.74</v>
      </c>
      <c r="IR2393" s="8">
        <v>4429</v>
      </c>
      <c r="IS2393" s="29">
        <v>4500</v>
      </c>
      <c r="IT2393" s="79">
        <v>4551</v>
      </c>
      <c r="IU2393" s="77">
        <v>4527</v>
      </c>
      <c r="IV2393" s="77"/>
      <c r="IW2393" s="77"/>
      <c r="IX2393" s="77"/>
      <c r="IY2393" s="77"/>
      <c r="IZ2393" s="77"/>
      <c r="JA2393" s="77"/>
      <c r="JB2393" s="77"/>
      <c r="JC2393" s="77"/>
      <c r="JD2393" s="77"/>
      <c r="JE2393" s="77"/>
      <c r="JF2393" s="77"/>
      <c r="JG2393" s="77"/>
      <c r="JH2393" s="77"/>
      <c r="JI2393" s="77"/>
      <c r="JJ2393" s="77"/>
      <c r="JK2393" s="77"/>
      <c r="JL2393" s="77"/>
      <c r="JM2393" s="77"/>
      <c r="JN2393" s="77"/>
      <c r="JO2393" s="77"/>
      <c r="JP2393" s="164"/>
      <c r="JQ2393" s="77"/>
      <c r="JR2393" s="77"/>
      <c r="KA2393" s="247">
        <f t="shared" si="253"/>
        <v>5206.3700000000008</v>
      </c>
      <c r="KB2393" s="228">
        <f t="shared" si="244"/>
        <v>3660.84</v>
      </c>
      <c r="KC2393" s="246">
        <f t="shared" si="245"/>
        <v>3750.2400000000002</v>
      </c>
      <c r="KD2393" s="228">
        <v>4027.71</v>
      </c>
      <c r="KE2393" s="228">
        <v>2126.46</v>
      </c>
      <c r="KH2393" s="247">
        <v>3510.19</v>
      </c>
      <c r="KI2393" s="248">
        <v>2667.59</v>
      </c>
    </row>
    <row r="2394" spans="1:295" x14ac:dyDescent="0.3">
      <c r="A2394" s="217">
        <v>43822</v>
      </c>
      <c r="B2394" s="31">
        <v>4380</v>
      </c>
      <c r="C2394" s="31">
        <f t="shared" si="246"/>
        <v>4398.4285714285716</v>
      </c>
      <c r="D2394" s="7">
        <v>5419.9800000000005</v>
      </c>
      <c r="E2394" s="2">
        <v>2504.6799999999998</v>
      </c>
      <c r="H2394" s="2">
        <v>4902.46</v>
      </c>
      <c r="I2394" s="3">
        <v>3048.95</v>
      </c>
      <c r="J2394" s="7">
        <v>4960.4500000000007</v>
      </c>
      <c r="K2394" s="2">
        <v>2152.35</v>
      </c>
      <c r="N2394" s="7">
        <v>4442.93</v>
      </c>
      <c r="O2394" s="3">
        <v>2693.7</v>
      </c>
      <c r="P2394" s="7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7">
        <v>4659.6922999999997</v>
      </c>
      <c r="AH2394" s="2">
        <f t="shared" si="250"/>
        <v>4469</v>
      </c>
      <c r="AI2394" s="2">
        <f t="shared" si="251"/>
        <v>4336</v>
      </c>
      <c r="AJ2394" s="2">
        <f t="shared" si="252"/>
        <v>4202</v>
      </c>
      <c r="AL2394" s="7">
        <v>3723.27</v>
      </c>
      <c r="AM2394" s="2">
        <v>1926.8600000000001</v>
      </c>
      <c r="AP2394" s="7">
        <v>3205.75</v>
      </c>
      <c r="AQ2394" s="3">
        <v>2466.34</v>
      </c>
      <c r="DM2394" s="32">
        <v>5421.3200000000006</v>
      </c>
      <c r="DN2394" s="32">
        <v>2506.4499999999998</v>
      </c>
      <c r="DO2394" s="32">
        <v>4903.8</v>
      </c>
      <c r="DP2394" s="32">
        <v>3050.72</v>
      </c>
      <c r="DU2394" s="32">
        <v>4972.63</v>
      </c>
      <c r="DV2394" s="32">
        <v>2162.16</v>
      </c>
      <c r="DW2394" s="32">
        <v>4455.1099999999997</v>
      </c>
      <c r="DX2394" s="32">
        <v>2703.58</v>
      </c>
      <c r="HM2394" s="7">
        <v>5204.6900000000005</v>
      </c>
      <c r="HN2394" s="3">
        <v>4687.17</v>
      </c>
      <c r="IR2394" s="8">
        <v>4420</v>
      </c>
      <c r="IS2394" s="29">
        <v>4513</v>
      </c>
      <c r="IT2394" s="76">
        <v>4542</v>
      </c>
      <c r="IU2394" s="29">
        <v>4527</v>
      </c>
      <c r="IV2394" s="29"/>
      <c r="IW2394" s="29"/>
      <c r="IX2394" s="29"/>
      <c r="IY2394" s="29"/>
      <c r="IZ2394" s="29"/>
      <c r="JA2394" s="29"/>
      <c r="JB2394" s="29"/>
      <c r="JC2394" s="29"/>
      <c r="JD2394" s="29"/>
      <c r="JE2394" s="29"/>
      <c r="JF2394" s="29"/>
      <c r="JG2394" s="29"/>
      <c r="JH2394" s="29"/>
      <c r="JI2394" s="29"/>
      <c r="JJ2394" s="29"/>
      <c r="JK2394" s="29"/>
      <c r="JL2394" s="29"/>
      <c r="JM2394" s="29"/>
      <c r="JN2394" s="29"/>
      <c r="JO2394" s="29"/>
      <c r="JP2394" s="165"/>
      <c r="JQ2394" s="29"/>
      <c r="JR2394" s="29"/>
      <c r="KA2394" s="247">
        <f t="shared" si="253"/>
        <v>5190.4500000000007</v>
      </c>
      <c r="KB2394" s="228">
        <f t="shared" si="244"/>
        <v>3668.5999999999995</v>
      </c>
      <c r="KC2394" s="246">
        <f t="shared" si="245"/>
        <v>3757.6000000000004</v>
      </c>
      <c r="KD2394" s="228">
        <v>3975.85</v>
      </c>
      <c r="KE2394" s="228">
        <v>2077.54</v>
      </c>
      <c r="KH2394" s="247">
        <v>3458.33</v>
      </c>
      <c r="KI2394" s="248">
        <v>2618.27</v>
      </c>
    </row>
    <row r="2395" spans="1:295" ht="15" hidden="1" customHeight="1" x14ac:dyDescent="0.3">
      <c r="A2395" s="217">
        <v>43823</v>
      </c>
      <c r="C2395" s="31">
        <f t="shared" si="246"/>
        <v>4399.8500000000004</v>
      </c>
      <c r="D2395" s="7">
        <v>197.52</v>
      </c>
      <c r="E2395" s="2">
        <v>-197.52</v>
      </c>
      <c r="J2395" s="7">
        <v>197.52</v>
      </c>
      <c r="K2395" s="2">
        <v>-197.52</v>
      </c>
      <c r="P2395" s="7">
        <v>197.52</v>
      </c>
      <c r="Q2395" s="2">
        <v>-197.52</v>
      </c>
      <c r="V2395" s="2">
        <v>5177.2122999999992</v>
      </c>
      <c r="Z2395" s="7">
        <v>4659.6922999999997</v>
      </c>
      <c r="AL2395" s="7">
        <v>197.52</v>
      </c>
      <c r="AM2395" s="2">
        <v>-197.52</v>
      </c>
      <c r="DU2395" s="32">
        <v>197.52</v>
      </c>
      <c r="DV2395" s="32">
        <v>-197.52</v>
      </c>
      <c r="HM2395" s="7">
        <v>197.52</v>
      </c>
      <c r="IS2395" s="77">
        <v>4500</v>
      </c>
      <c r="IT2395" s="79">
        <v>4542</v>
      </c>
      <c r="IU2395" s="29">
        <v>4527</v>
      </c>
      <c r="IV2395" s="29"/>
      <c r="IW2395" s="29"/>
      <c r="IX2395" s="29"/>
      <c r="IY2395" s="29"/>
      <c r="IZ2395" s="29"/>
      <c r="JA2395" s="29"/>
      <c r="JB2395" s="29"/>
      <c r="JC2395" s="29"/>
      <c r="JD2395" s="29"/>
      <c r="JE2395" s="29"/>
      <c r="JF2395" s="29"/>
      <c r="JG2395" s="29"/>
      <c r="JH2395" s="29"/>
      <c r="JI2395" s="29"/>
      <c r="JJ2395" s="29"/>
      <c r="JK2395" s="29"/>
      <c r="JL2395" s="29"/>
      <c r="JM2395" s="29"/>
      <c r="JN2395" s="29"/>
      <c r="JO2395" s="29"/>
      <c r="JP2395" s="165"/>
      <c r="JQ2395" s="29"/>
      <c r="JR2395" s="29"/>
      <c r="KD2395" s="228">
        <v>197.52</v>
      </c>
      <c r="KE2395" s="228">
        <v>-197.52</v>
      </c>
    </row>
    <row r="2396" spans="1:295" ht="15" hidden="1" customHeight="1" x14ac:dyDescent="0.3">
      <c r="A2396" s="217">
        <v>43824</v>
      </c>
      <c r="C2396" s="31">
        <f t="shared" si="246"/>
        <v>4399.6842105263158</v>
      </c>
      <c r="D2396" s="7">
        <v>197.52</v>
      </c>
      <c r="E2396" s="2">
        <v>-197.52</v>
      </c>
      <c r="J2396" s="7">
        <v>197.52</v>
      </c>
      <c r="K2396" s="2">
        <v>-197.52</v>
      </c>
      <c r="P2396" s="7">
        <v>197.52</v>
      </c>
      <c r="Q2396" s="2">
        <v>-197.52</v>
      </c>
      <c r="V2396" s="2">
        <v>5177.2122999999992</v>
      </c>
      <c r="Z2396" s="7">
        <v>4659.6922999999997</v>
      </c>
      <c r="AL2396" s="7">
        <v>197.52</v>
      </c>
      <c r="AM2396" s="2">
        <v>-197.52</v>
      </c>
      <c r="DU2396" s="32">
        <v>197.52</v>
      </c>
      <c r="DV2396" s="32">
        <v>-197.52</v>
      </c>
      <c r="HM2396" s="7">
        <v>197.52</v>
      </c>
      <c r="IS2396" s="29">
        <v>4488</v>
      </c>
      <c r="IT2396" s="79">
        <v>4542</v>
      </c>
      <c r="IU2396" s="29">
        <v>4527</v>
      </c>
      <c r="IV2396" s="29"/>
      <c r="IW2396" s="29"/>
      <c r="IX2396" s="29"/>
      <c r="IY2396" s="29"/>
      <c r="IZ2396" s="29"/>
      <c r="JA2396" s="29"/>
      <c r="JB2396" s="29"/>
      <c r="JC2396" s="29"/>
      <c r="JD2396" s="29"/>
      <c r="JE2396" s="29"/>
      <c r="JF2396" s="29"/>
      <c r="JG2396" s="29"/>
      <c r="JH2396" s="29"/>
      <c r="JI2396" s="29"/>
      <c r="JJ2396" s="29"/>
      <c r="JK2396" s="29"/>
      <c r="JL2396" s="29"/>
      <c r="JM2396" s="29"/>
      <c r="JN2396" s="29"/>
      <c r="JO2396" s="29"/>
      <c r="JP2396" s="165"/>
      <c r="JQ2396" s="29"/>
      <c r="JR2396" s="29"/>
      <c r="KD2396" s="228">
        <v>197.52</v>
      </c>
      <c r="KE2396" s="228">
        <v>-197.52</v>
      </c>
    </row>
    <row r="2397" spans="1:295" ht="15" hidden="1" customHeight="1" x14ac:dyDescent="0.3">
      <c r="A2397" s="217">
        <v>43825</v>
      </c>
      <c r="C2397" s="31">
        <f t="shared" si="246"/>
        <v>4399.7777777777774</v>
      </c>
      <c r="D2397" s="7">
        <v>197.52</v>
      </c>
      <c r="E2397" s="2">
        <v>-197.52</v>
      </c>
      <c r="J2397" s="7">
        <v>197.52</v>
      </c>
      <c r="K2397" s="2">
        <v>-197.52</v>
      </c>
      <c r="P2397" s="7">
        <v>197.52</v>
      </c>
      <c r="Q2397" s="2">
        <v>-197.52</v>
      </c>
      <c r="V2397" s="2">
        <v>5177.2122999999992</v>
      </c>
      <c r="Z2397" s="7">
        <v>4659.6922999999997</v>
      </c>
      <c r="AL2397" s="7">
        <v>197.52</v>
      </c>
      <c r="AM2397" s="2">
        <v>-197.52</v>
      </c>
      <c r="DU2397" s="32">
        <v>197.52</v>
      </c>
      <c r="DV2397" s="32">
        <v>-197.52</v>
      </c>
      <c r="HM2397" s="7">
        <v>197.52</v>
      </c>
      <c r="IS2397" s="29">
        <v>4488</v>
      </c>
      <c r="IT2397" s="79">
        <v>4542</v>
      </c>
      <c r="IU2397" s="29">
        <v>4527</v>
      </c>
      <c r="IV2397" s="29"/>
      <c r="IW2397" s="29"/>
      <c r="IX2397" s="29"/>
      <c r="IY2397" s="29"/>
      <c r="IZ2397" s="29"/>
      <c r="JA2397" s="29"/>
      <c r="JB2397" s="29"/>
      <c r="JC2397" s="29"/>
      <c r="JD2397" s="29"/>
      <c r="JE2397" s="29"/>
      <c r="JF2397" s="29"/>
      <c r="JG2397" s="29"/>
      <c r="JH2397" s="29"/>
      <c r="JI2397" s="29"/>
      <c r="JJ2397" s="29"/>
      <c r="JK2397" s="29"/>
      <c r="JL2397" s="29"/>
      <c r="JM2397" s="29"/>
      <c r="JN2397" s="29"/>
      <c r="JO2397" s="29"/>
      <c r="JP2397" s="165"/>
      <c r="JQ2397" s="29"/>
      <c r="JR2397" s="29"/>
      <c r="KD2397" s="228">
        <v>197.52</v>
      </c>
      <c r="KE2397" s="228">
        <v>-197.52</v>
      </c>
    </row>
    <row r="2398" spans="1:295" x14ac:dyDescent="0.3">
      <c r="A2398" s="217">
        <v>43826</v>
      </c>
      <c r="B2398" s="31">
        <v>4330</v>
      </c>
      <c r="C2398" s="31">
        <f t="shared" ref="C2398:C2461" si="254">AVERAGE(B2378:B2398)</f>
        <v>4395.6111111111113</v>
      </c>
      <c r="D2398" s="7">
        <v>5405.26</v>
      </c>
      <c r="E2398" s="2">
        <v>2496.34</v>
      </c>
      <c r="H2398" s="2">
        <v>4887.74</v>
      </c>
      <c r="I2398" s="3">
        <v>3040.54</v>
      </c>
      <c r="J2398" s="7">
        <v>4910.4000000000005</v>
      </c>
      <c r="K2398" s="2">
        <v>2107.84</v>
      </c>
      <c r="N2398" s="7">
        <v>4392.88</v>
      </c>
      <c r="O2398" s="3">
        <v>2648.82</v>
      </c>
      <c r="P2398" s="7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7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7">
        <v>3690.89</v>
      </c>
      <c r="AM2398" s="2">
        <v>1885.8400000000001</v>
      </c>
      <c r="AP2398" s="7">
        <v>3173.37</v>
      </c>
      <c r="AQ2398" s="3">
        <v>2424.98</v>
      </c>
      <c r="DM2398" s="32">
        <v>5209.08</v>
      </c>
      <c r="DN2398" s="32">
        <v>2695.63</v>
      </c>
      <c r="DO2398" s="32">
        <v>4889.08</v>
      </c>
      <c r="DP2398" s="32">
        <v>3042.31</v>
      </c>
      <c r="DU2398" s="32">
        <v>4921.3700000000008</v>
      </c>
      <c r="DV2398" s="32">
        <v>2116.5100000000002</v>
      </c>
      <c r="DW2398" s="32">
        <v>4403.8500000000004</v>
      </c>
      <c r="DX2398" s="32">
        <v>2657.54</v>
      </c>
      <c r="HM2398" s="7">
        <v>5179.1200000000008</v>
      </c>
      <c r="HN2398" s="3">
        <v>4661.6000000000004</v>
      </c>
      <c r="IR2398" s="8">
        <v>4381</v>
      </c>
      <c r="IS2398" s="29">
        <v>4488</v>
      </c>
      <c r="IT2398" s="79">
        <v>4542</v>
      </c>
      <c r="IU2398" s="56">
        <v>4492</v>
      </c>
      <c r="IV2398" s="56"/>
      <c r="IW2398" s="56"/>
      <c r="IX2398" s="56"/>
      <c r="IY2398" s="56"/>
      <c r="IZ2398" s="56"/>
      <c r="JA2398" s="56"/>
      <c r="JB2398" s="56"/>
      <c r="JC2398" s="56"/>
      <c r="JD2398" s="56"/>
      <c r="JE2398" s="56"/>
      <c r="JF2398" s="56"/>
      <c r="JG2398" s="56"/>
      <c r="JH2398" s="56"/>
      <c r="JI2398" s="56"/>
      <c r="JJ2398" s="56"/>
      <c r="JK2398" s="56"/>
      <c r="JL2398" s="56"/>
      <c r="JM2398" s="56"/>
      <c r="JN2398" s="56"/>
      <c r="JO2398" s="56"/>
      <c r="JP2398" s="155"/>
      <c r="JQ2398" s="56"/>
      <c r="JR2398" s="56"/>
      <c r="KA2398" s="247">
        <f>J2398+230</f>
        <v>5140.4000000000005</v>
      </c>
      <c r="KB2398" s="228">
        <f>B2398*0.97-580</f>
        <v>3620.0999999999995</v>
      </c>
      <c r="KC2398" s="246">
        <f>B2398*0.92-272</f>
        <v>3711.6000000000004</v>
      </c>
      <c r="KD2398" s="228">
        <v>3925.44</v>
      </c>
      <c r="KE2398" s="228">
        <v>2034.19</v>
      </c>
      <c r="KH2398" s="247">
        <v>3407.92</v>
      </c>
      <c r="KI2398" s="248">
        <v>2574.5500000000002</v>
      </c>
    </row>
    <row r="2399" spans="1:295" x14ac:dyDescent="0.3">
      <c r="A2399" s="217">
        <v>43829</v>
      </c>
      <c r="B2399" s="31">
        <v>4325</v>
      </c>
      <c r="C2399" s="31">
        <f t="shared" si="254"/>
        <v>4391.7222222222226</v>
      </c>
      <c r="D2399" s="7">
        <v>5479.6100000000006</v>
      </c>
      <c r="E2399" s="2">
        <v>2565.94</v>
      </c>
      <c r="H2399" s="2">
        <v>4962.09</v>
      </c>
      <c r="I2399" s="3">
        <v>3110.71</v>
      </c>
      <c r="J2399" s="7">
        <v>4937.7000000000007</v>
      </c>
      <c r="K2399" s="2">
        <v>2132.12</v>
      </c>
      <c r="N2399" s="7">
        <v>4420.18</v>
      </c>
      <c r="O2399" s="3">
        <v>2673.3</v>
      </c>
      <c r="P2399" s="7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7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7">
        <v>3759.17</v>
      </c>
      <c r="AM2399" s="2">
        <v>1950.1999999999998</v>
      </c>
      <c r="AP2399" s="7">
        <v>3241.65</v>
      </c>
      <c r="AQ2399" s="3">
        <v>2489.87</v>
      </c>
      <c r="DM2399" s="32">
        <v>5283.43</v>
      </c>
      <c r="DN2399" s="32">
        <v>2765.73</v>
      </c>
      <c r="DO2399" s="32">
        <v>4963.43</v>
      </c>
      <c r="DP2399" s="32">
        <v>3112.48</v>
      </c>
      <c r="DU2399" s="32">
        <v>4968.43</v>
      </c>
      <c r="DV2399" s="32">
        <v>2160.13</v>
      </c>
      <c r="DW2399" s="32">
        <v>4450.91</v>
      </c>
      <c r="DX2399" s="32">
        <v>2701.52</v>
      </c>
      <c r="HM2399" s="7">
        <v>5251.5300000000007</v>
      </c>
      <c r="HN2399" s="3">
        <v>4734.01</v>
      </c>
      <c r="IR2399" s="8">
        <v>4363</v>
      </c>
      <c r="IS2399" s="29">
        <v>4488</v>
      </c>
      <c r="IT2399" s="73">
        <v>4508</v>
      </c>
      <c r="IU2399" s="56">
        <v>4481</v>
      </c>
      <c r="IV2399" s="56"/>
      <c r="IW2399" s="56"/>
      <c r="IX2399" s="56"/>
      <c r="IY2399" s="56"/>
      <c r="IZ2399" s="56"/>
      <c r="JA2399" s="56"/>
      <c r="JB2399" s="56"/>
      <c r="JC2399" s="56"/>
      <c r="JD2399" s="56"/>
      <c r="JE2399" s="56"/>
      <c r="JF2399" s="56"/>
      <c r="JG2399" s="56"/>
      <c r="JH2399" s="56"/>
      <c r="JI2399" s="56"/>
      <c r="JJ2399" s="56"/>
      <c r="JK2399" s="56"/>
      <c r="JL2399" s="56"/>
      <c r="JM2399" s="56"/>
      <c r="JN2399" s="56"/>
      <c r="JO2399" s="56"/>
      <c r="JP2399" s="155"/>
      <c r="JQ2399" s="56"/>
      <c r="JR2399" s="56"/>
      <c r="KA2399" s="247">
        <f>J2399+230</f>
        <v>5167.7000000000007</v>
      </c>
      <c r="KB2399" s="228">
        <f>B2399*0.97-580</f>
        <v>3615.25</v>
      </c>
      <c r="KC2399" s="246">
        <f>B2399*0.92-272</f>
        <v>3707</v>
      </c>
      <c r="KD2399" s="228">
        <v>3972.6</v>
      </c>
      <c r="KE2399" s="228">
        <v>2077.12</v>
      </c>
      <c r="KH2399" s="247">
        <v>3455.08</v>
      </c>
      <c r="KI2399" s="248">
        <v>2617.84</v>
      </c>
    </row>
    <row r="2400" spans="1:295" x14ac:dyDescent="0.3">
      <c r="A2400" s="217">
        <v>43830</v>
      </c>
      <c r="B2400" s="31">
        <v>4322</v>
      </c>
      <c r="C2400" s="31">
        <f t="shared" si="254"/>
        <v>4388.166666666667</v>
      </c>
      <c r="D2400" s="7">
        <v>5426.4400000000005</v>
      </c>
      <c r="E2400" s="2">
        <v>2519.3200000000002</v>
      </c>
      <c r="H2400" s="2">
        <v>4908.92</v>
      </c>
      <c r="I2400" s="3">
        <v>3063.71</v>
      </c>
      <c r="J2400" s="7">
        <v>4892.21</v>
      </c>
      <c r="K2400" s="2">
        <v>2091.66</v>
      </c>
      <c r="N2400" s="7">
        <v>4374.6899999999996</v>
      </c>
      <c r="O2400" s="3">
        <v>2632.5</v>
      </c>
      <c r="P2400" s="7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7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7">
        <v>3716.11</v>
      </c>
      <c r="AM2400" s="2">
        <v>1912.31</v>
      </c>
      <c r="AP2400" s="7">
        <v>3198.59</v>
      </c>
      <c r="AQ2400" s="3">
        <v>2451.67</v>
      </c>
      <c r="DM2400" s="32">
        <v>5230.26</v>
      </c>
      <c r="DN2400" s="32">
        <v>2718.61</v>
      </c>
      <c r="DO2400" s="32">
        <v>4910.26</v>
      </c>
      <c r="DP2400" s="32">
        <v>3065.48</v>
      </c>
      <c r="DU2400" s="32">
        <v>4934.93</v>
      </c>
      <c r="DV2400" s="32">
        <v>2131.46</v>
      </c>
      <c r="DW2400" s="32">
        <v>4417.41</v>
      </c>
      <c r="DX2400" s="32">
        <v>2672.62</v>
      </c>
      <c r="HM2400" s="7">
        <v>5201.5800000000008</v>
      </c>
      <c r="HN2400" s="3">
        <v>4684.0600000000004</v>
      </c>
      <c r="IR2400" s="8">
        <v>4365</v>
      </c>
      <c r="IS2400" s="72">
        <v>4453</v>
      </c>
      <c r="IT2400" s="73">
        <v>4470</v>
      </c>
      <c r="IU2400" s="56">
        <v>4481</v>
      </c>
      <c r="IV2400" s="56"/>
      <c r="IW2400" s="56"/>
      <c r="IX2400" s="56"/>
      <c r="IY2400" s="56"/>
      <c r="IZ2400" s="56"/>
      <c r="JA2400" s="56"/>
      <c r="JB2400" s="56"/>
      <c r="JC2400" s="56"/>
      <c r="JD2400" s="56"/>
      <c r="JE2400" s="56"/>
      <c r="JF2400" s="56"/>
      <c r="JG2400" s="56"/>
      <c r="JH2400" s="56"/>
      <c r="JI2400" s="56"/>
      <c r="JJ2400" s="56"/>
      <c r="JK2400" s="56"/>
      <c r="JL2400" s="56"/>
      <c r="JM2400" s="56"/>
      <c r="JN2400" s="56"/>
      <c r="JO2400" s="56"/>
      <c r="JP2400" s="155"/>
      <c r="JQ2400" s="56"/>
      <c r="JR2400" s="56"/>
      <c r="KA2400" s="247">
        <f>J2400+230</f>
        <v>5122.21</v>
      </c>
      <c r="KB2400" s="228">
        <f>B2400*0.97-580</f>
        <v>3612.34</v>
      </c>
      <c r="KC2400" s="246">
        <f>B2400*0.92-272</f>
        <v>3704.2400000000002</v>
      </c>
      <c r="KD2400" s="228">
        <v>3941.99</v>
      </c>
      <c r="KE2400" s="228">
        <v>2052.64</v>
      </c>
      <c r="KH2400" s="247">
        <v>3424.47</v>
      </c>
      <c r="KI2400" s="248">
        <v>2593.16</v>
      </c>
    </row>
    <row r="2401" spans="1:297" ht="15" hidden="1" customHeight="1" x14ac:dyDescent="0.3">
      <c r="A2401" s="217">
        <v>43831</v>
      </c>
      <c r="C2401" s="31">
        <f t="shared" si="254"/>
        <v>4388.7647058823532</v>
      </c>
      <c r="D2401" s="7">
        <v>197.52</v>
      </c>
      <c r="E2401" s="2">
        <v>-197.52</v>
      </c>
      <c r="J2401" s="7">
        <v>197.52</v>
      </c>
      <c r="K2401" s="2">
        <v>-197.52</v>
      </c>
      <c r="P2401" s="7">
        <v>197.52</v>
      </c>
      <c r="Q2401" s="2">
        <v>-197.52</v>
      </c>
      <c r="V2401" s="2">
        <v>5105.0233000000007</v>
      </c>
      <c r="Z2401" s="7">
        <v>4587.5033000000003</v>
      </c>
      <c r="AL2401" s="7">
        <v>197.52</v>
      </c>
      <c r="AM2401" s="2">
        <v>-197.52</v>
      </c>
      <c r="DU2401" s="32">
        <v>197.52</v>
      </c>
      <c r="DV2401" s="32">
        <v>-197.52</v>
      </c>
      <c r="HM2401" s="7">
        <v>197.52</v>
      </c>
      <c r="IS2401" s="72">
        <v>4430</v>
      </c>
      <c r="IT2401" s="73">
        <v>4465</v>
      </c>
      <c r="IU2401" s="56">
        <v>4481</v>
      </c>
      <c r="IV2401" s="56"/>
      <c r="IW2401" s="56"/>
      <c r="IX2401" s="56"/>
      <c r="IY2401" s="56"/>
      <c r="IZ2401" s="56"/>
      <c r="JA2401" s="56"/>
      <c r="JB2401" s="56"/>
      <c r="JC2401" s="56"/>
      <c r="JD2401" s="56"/>
      <c r="JE2401" s="56"/>
      <c r="JF2401" s="56"/>
      <c r="JG2401" s="56"/>
      <c r="JH2401" s="56"/>
      <c r="JI2401" s="56"/>
      <c r="JJ2401" s="56"/>
      <c r="JK2401" s="56"/>
      <c r="JL2401" s="56"/>
      <c r="JM2401" s="56"/>
      <c r="JN2401" s="56"/>
      <c r="JO2401" s="56"/>
      <c r="JP2401" s="155"/>
      <c r="JQ2401" s="56"/>
      <c r="JR2401" s="56"/>
      <c r="KD2401" s="228">
        <v>197.52</v>
      </c>
      <c r="KE2401" s="228">
        <v>-197.52</v>
      </c>
    </row>
    <row r="2402" spans="1:297" ht="15" hidden="1" customHeight="1" x14ac:dyDescent="0.3">
      <c r="A2402" s="217">
        <v>43832</v>
      </c>
      <c r="C2402" s="31">
        <f t="shared" si="254"/>
        <v>4388.875</v>
      </c>
      <c r="D2402" s="7">
        <v>197.52</v>
      </c>
      <c r="E2402" s="2">
        <v>-197.52</v>
      </c>
      <c r="J2402" s="7">
        <v>197.52</v>
      </c>
      <c r="K2402" s="2">
        <v>-197.52</v>
      </c>
      <c r="P2402" s="7">
        <v>197.52</v>
      </c>
      <c r="Q2402" s="2">
        <v>-197.52</v>
      </c>
      <c r="V2402" s="2">
        <v>5105.0233000000007</v>
      </c>
      <c r="Z2402" s="7">
        <v>4587.5033000000003</v>
      </c>
      <c r="AL2402" s="7">
        <v>197.52</v>
      </c>
      <c r="AM2402" s="2">
        <v>-197.52</v>
      </c>
      <c r="DU2402" s="32">
        <v>197.52</v>
      </c>
      <c r="DV2402" s="32">
        <v>-197.52</v>
      </c>
      <c r="HM2402" s="7">
        <v>197.52</v>
      </c>
      <c r="IS2402" s="72">
        <v>4431</v>
      </c>
      <c r="IT2402" s="73">
        <v>4504</v>
      </c>
      <c r="IU2402" s="56">
        <v>4481</v>
      </c>
      <c r="IV2402" s="56"/>
      <c r="IW2402" s="56"/>
      <c r="IX2402" s="56"/>
      <c r="IY2402" s="56"/>
      <c r="IZ2402" s="56"/>
      <c r="JA2402" s="56"/>
      <c r="JB2402" s="56"/>
      <c r="JC2402" s="56"/>
      <c r="JD2402" s="56"/>
      <c r="JE2402" s="56"/>
      <c r="JF2402" s="56"/>
      <c r="JG2402" s="56"/>
      <c r="JH2402" s="56"/>
      <c r="JI2402" s="56"/>
      <c r="JJ2402" s="56"/>
      <c r="JK2402" s="56"/>
      <c r="JL2402" s="56"/>
      <c r="JM2402" s="56"/>
      <c r="JN2402" s="56"/>
      <c r="JO2402" s="56"/>
      <c r="JP2402" s="155"/>
      <c r="JQ2402" s="56"/>
      <c r="JR2402" s="56"/>
      <c r="KD2402" s="228">
        <v>197.52</v>
      </c>
      <c r="KE2402" s="228">
        <v>-197.52</v>
      </c>
    </row>
    <row r="2403" spans="1:297" s="22" customFormat="1" x14ac:dyDescent="0.3">
      <c r="A2403" s="217">
        <v>43833</v>
      </c>
      <c r="B2403" s="106">
        <v>4390</v>
      </c>
      <c r="C2403" s="106">
        <f t="shared" si="254"/>
        <v>4389.1875</v>
      </c>
      <c r="D2403" s="111">
        <v>5561.7300000000005</v>
      </c>
      <c r="E2403" s="23">
        <v>2640.93</v>
      </c>
      <c r="F2403" s="23"/>
      <c r="G2403" s="21"/>
      <c r="H2403" s="23">
        <v>5044.21</v>
      </c>
      <c r="I2403" s="21">
        <v>3186.33</v>
      </c>
      <c r="J2403" s="111">
        <v>5041.0800000000008</v>
      </c>
      <c r="K2403" s="23">
        <v>2229.36</v>
      </c>
      <c r="L2403" s="23"/>
      <c r="M2403" s="23"/>
      <c r="N2403" s="111">
        <v>4523.5600000000004</v>
      </c>
      <c r="O2403" s="21">
        <v>2771.34</v>
      </c>
      <c r="P2403" s="111">
        <v>5287</v>
      </c>
      <c r="Q2403" s="23">
        <v>2442.2400000000002</v>
      </c>
      <c r="R2403" s="23"/>
      <c r="S2403" s="21"/>
      <c r="T2403" s="23">
        <v>4769.4799999999996</v>
      </c>
      <c r="U2403" s="21">
        <v>2985.99</v>
      </c>
      <c r="V2403" s="23">
        <v>5201.2752999999993</v>
      </c>
      <c r="W2403" s="23"/>
      <c r="X2403" s="23"/>
      <c r="Y2403" s="23"/>
      <c r="Z2403" s="111">
        <v>4683.7552999999998</v>
      </c>
      <c r="AA2403" s="21"/>
      <c r="AB2403" s="23"/>
      <c r="AC2403" s="23"/>
      <c r="AD2403" s="23"/>
      <c r="AE2403" s="23"/>
      <c r="AF2403" s="111"/>
      <c r="AG2403" s="21"/>
      <c r="AH2403" s="23">
        <f t="shared" ref="AH2403:AH2446" si="255">B2403+89</f>
        <v>4479</v>
      </c>
      <c r="AI2403" s="23">
        <f t="shared" ref="AI2403:AI2446" si="256">B2403-44</f>
        <v>4346</v>
      </c>
      <c r="AJ2403" s="23">
        <f t="shared" ref="AJ2403:AJ2446" si="257">B2403-178</f>
        <v>4212</v>
      </c>
      <c r="AK2403" s="23"/>
      <c r="AL2403" s="111">
        <v>3831.18</v>
      </c>
      <c r="AM2403" s="23">
        <v>2016.4699999999998</v>
      </c>
      <c r="AN2403" s="23"/>
      <c r="AO2403" s="23"/>
      <c r="AP2403" s="111">
        <v>3313.66</v>
      </c>
      <c r="AQ2403" s="21">
        <v>2556.69</v>
      </c>
      <c r="AR2403" s="23"/>
      <c r="AS2403" s="23"/>
      <c r="AT2403" s="23"/>
      <c r="AU2403" s="23"/>
      <c r="AV2403" s="111"/>
      <c r="AW2403" s="21"/>
      <c r="AX2403" s="23"/>
      <c r="AY2403" s="21"/>
      <c r="AZ2403" s="23"/>
      <c r="BA2403" s="23"/>
      <c r="BB2403" s="23"/>
      <c r="BC2403" s="23"/>
      <c r="BD2403" s="23"/>
      <c r="BE2403" s="23"/>
      <c r="BF2403" s="23"/>
      <c r="BG2403" s="23"/>
      <c r="BH2403" s="23"/>
      <c r="BI2403" s="23"/>
      <c r="BJ2403" s="23"/>
      <c r="BK2403" s="23"/>
      <c r="BL2403" s="23"/>
      <c r="BM2403" s="23"/>
      <c r="BN2403" s="23"/>
      <c r="BO2403" s="23"/>
      <c r="BP2403" s="23"/>
      <c r="BQ2403" s="23"/>
      <c r="BR2403" s="23"/>
      <c r="BS2403" s="23"/>
      <c r="BT2403" s="23"/>
      <c r="BU2403" s="23"/>
      <c r="BV2403" s="23"/>
      <c r="BW2403" s="23"/>
      <c r="BX2403" s="23"/>
      <c r="BY2403" s="23"/>
      <c r="BZ2403" s="23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3"/>
      <c r="CP2403" s="23"/>
      <c r="CQ2403" s="23"/>
      <c r="CR2403" s="23"/>
      <c r="CS2403" s="23"/>
      <c r="CT2403" s="32"/>
      <c r="CU2403" s="32"/>
      <c r="CV2403" s="32"/>
      <c r="CW2403" s="32"/>
      <c r="CX2403" s="23"/>
      <c r="CY2403" s="23"/>
      <c r="CZ2403" s="23"/>
      <c r="DA2403" s="32"/>
      <c r="DB2403" s="32"/>
      <c r="DC2403" s="32"/>
      <c r="DD2403" s="32"/>
      <c r="DE2403" s="32"/>
      <c r="DF2403" s="32"/>
      <c r="DG2403" s="32"/>
      <c r="DH2403" s="32"/>
      <c r="DI2403" s="32"/>
      <c r="DJ2403" s="32"/>
      <c r="DK2403" s="32"/>
      <c r="DL2403" s="32"/>
      <c r="DM2403" s="32">
        <v>5365.55</v>
      </c>
      <c r="DN2403" s="32">
        <v>2840.22</v>
      </c>
      <c r="DO2403" s="32">
        <v>5045.55</v>
      </c>
      <c r="DP2403" s="32">
        <v>3188.1</v>
      </c>
      <c r="DQ2403" s="32"/>
      <c r="DR2403" s="32"/>
      <c r="DS2403" s="32"/>
      <c r="DT2403" s="32"/>
      <c r="DU2403" s="32">
        <v>5017.13</v>
      </c>
      <c r="DV2403" s="32">
        <v>2203.6999999999998</v>
      </c>
      <c r="DW2403" s="32">
        <v>4499.6099999999997</v>
      </c>
      <c r="DX2403" s="32">
        <v>2745.46</v>
      </c>
      <c r="DY2403" s="32"/>
      <c r="DZ2403" s="32"/>
      <c r="EA2403" s="32"/>
      <c r="EB2403" s="32"/>
      <c r="EC2403" s="32"/>
      <c r="ED2403" s="32"/>
      <c r="EE2403" s="32"/>
      <c r="EF2403" s="32"/>
      <c r="EG2403" s="32"/>
      <c r="EH2403" s="32"/>
      <c r="EI2403" s="32"/>
      <c r="EJ2403" s="32"/>
      <c r="EK2403" s="32"/>
      <c r="EL2403" s="32"/>
      <c r="EM2403" s="32"/>
      <c r="EN2403" s="32"/>
      <c r="EO2403" s="32"/>
      <c r="EP2403" s="32"/>
      <c r="EQ2403" s="32"/>
      <c r="ER2403" s="32"/>
      <c r="ES2403" s="32"/>
      <c r="ET2403" s="32"/>
      <c r="EU2403" s="32"/>
      <c r="EV2403" s="32"/>
      <c r="EW2403" s="32"/>
      <c r="EX2403" s="32"/>
      <c r="EY2403" s="32"/>
      <c r="EZ2403" s="32"/>
      <c r="FA2403" s="32"/>
      <c r="FB2403" s="32"/>
      <c r="FC2403" s="32"/>
      <c r="FD2403" s="32"/>
      <c r="FE2403" s="32"/>
      <c r="FF2403" s="32"/>
      <c r="FG2403" s="32"/>
      <c r="FH2403" s="32"/>
      <c r="FI2403" s="32"/>
      <c r="FJ2403" s="32"/>
      <c r="FK2403" s="19"/>
      <c r="FL2403" s="6"/>
      <c r="FM2403" s="32"/>
      <c r="FN2403" s="32"/>
      <c r="FO2403" s="19"/>
      <c r="FP2403" s="6"/>
      <c r="FQ2403" s="32"/>
      <c r="FR2403" s="6"/>
      <c r="FS2403" s="32"/>
      <c r="FT2403" s="6"/>
      <c r="FU2403" s="32"/>
      <c r="FV2403" s="6"/>
      <c r="FW2403" s="32"/>
      <c r="FX2403" s="6"/>
      <c r="FY2403" s="32"/>
      <c r="FZ2403" s="6"/>
      <c r="GA2403" s="32"/>
      <c r="GB2403" s="6"/>
      <c r="GC2403" s="32"/>
      <c r="GD2403" s="6"/>
      <c r="GE2403" s="32"/>
      <c r="GF2403" s="6"/>
      <c r="GG2403" s="32"/>
      <c r="GH2403" s="6"/>
      <c r="GI2403" s="32"/>
      <c r="GJ2403" s="32"/>
      <c r="GK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111">
        <v>5344.88</v>
      </c>
      <c r="HN2403" s="21">
        <v>4827.3599999999997</v>
      </c>
      <c r="HO2403" s="23"/>
      <c r="HP2403" s="23"/>
      <c r="HQ2403" s="23"/>
      <c r="HR2403" s="23"/>
      <c r="HS2403" s="23"/>
      <c r="HT2403" s="23"/>
      <c r="HU2403" s="23"/>
      <c r="HV2403" s="23"/>
      <c r="HW2403" s="23"/>
      <c r="HX2403" s="23"/>
      <c r="HY2403" s="23"/>
      <c r="HZ2403" s="23"/>
      <c r="IA2403" s="23"/>
      <c r="IB2403" s="23"/>
      <c r="IC2403" s="23"/>
      <c r="ID2403" s="23"/>
      <c r="IE2403" s="23"/>
      <c r="IF2403" s="23"/>
      <c r="IG2403" s="23"/>
      <c r="IH2403" s="23"/>
      <c r="II2403" s="23"/>
      <c r="IJ2403" s="23"/>
      <c r="IK2403" s="23"/>
      <c r="IL2403" s="23"/>
      <c r="IM2403" s="23"/>
      <c r="IN2403" s="23"/>
      <c r="IO2403" s="23"/>
      <c r="IP2403" s="24"/>
      <c r="IQ2403" s="24"/>
      <c r="IR2403" s="24">
        <v>4414</v>
      </c>
      <c r="IS2403" s="72">
        <v>4480</v>
      </c>
      <c r="IT2403" s="73">
        <v>4504</v>
      </c>
      <c r="IU2403" s="56">
        <v>4481</v>
      </c>
      <c r="IV2403" s="56"/>
      <c r="IW2403" s="56"/>
      <c r="IX2403" s="56"/>
      <c r="IY2403" s="56"/>
      <c r="IZ2403" s="56"/>
      <c r="JA2403" s="56"/>
      <c r="JB2403" s="56"/>
      <c r="JC2403" s="56"/>
      <c r="JD2403" s="56"/>
      <c r="JE2403" s="56"/>
      <c r="JF2403" s="56"/>
      <c r="JG2403" s="56"/>
      <c r="JH2403" s="56"/>
      <c r="JI2403" s="56"/>
      <c r="JJ2403" s="56"/>
      <c r="JK2403" s="56"/>
      <c r="JL2403" s="56"/>
      <c r="JM2403" s="56"/>
      <c r="JN2403" s="56"/>
      <c r="JO2403" s="56"/>
      <c r="JP2403" s="155"/>
      <c r="JQ2403" s="56"/>
      <c r="JR2403" s="56"/>
      <c r="JS2403"/>
      <c r="JT2403"/>
      <c r="JU2403"/>
      <c r="JV2403"/>
      <c r="JW2403"/>
      <c r="JX2403"/>
      <c r="JY2403"/>
      <c r="JZ2403"/>
      <c r="KA2403" s="252">
        <f t="shared" ref="KA2403:KA2466" si="258">J2403+230</f>
        <v>5271.0800000000008</v>
      </c>
      <c r="KB2403" s="250">
        <f t="shared" ref="KB2403:KB2434" si="259">B2403*0.97-580</f>
        <v>3678.3</v>
      </c>
      <c r="KC2403" s="251">
        <f t="shared" ref="KC2403:KC2466" si="260">B2403*0.92-272</f>
        <v>3766.8</v>
      </c>
      <c r="KD2403" s="250">
        <v>4024.69</v>
      </c>
      <c r="KE2403" s="250">
        <v>2122.67</v>
      </c>
      <c r="KF2403" s="250"/>
      <c r="KG2403" s="250"/>
      <c r="KH2403" s="252">
        <v>3507.17</v>
      </c>
      <c r="KI2403" s="253">
        <v>2663.77</v>
      </c>
      <c r="KJ2403" s="254"/>
      <c r="KK2403" s="255"/>
    </row>
    <row r="2404" spans="1:297" x14ac:dyDescent="0.3">
      <c r="A2404" s="217">
        <v>43836</v>
      </c>
      <c r="B2404" s="31">
        <v>4400</v>
      </c>
      <c r="C2404" s="31">
        <f t="shared" si="254"/>
        <v>4389.8125</v>
      </c>
      <c r="D2404" s="7">
        <v>5469.5400000000009</v>
      </c>
      <c r="E2404" s="2">
        <v>2554.12</v>
      </c>
      <c r="H2404" s="2">
        <v>4952.0200000000004</v>
      </c>
      <c r="I2404" s="3">
        <v>3098.8</v>
      </c>
      <c r="J2404" s="7">
        <v>5010.9800000000005</v>
      </c>
      <c r="K2404" s="2">
        <v>2202.54</v>
      </c>
      <c r="N2404" s="7">
        <v>4493.46</v>
      </c>
      <c r="O2404" s="3">
        <v>2744.3</v>
      </c>
      <c r="P2404" s="7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7">
        <v>4652.4733999999999</v>
      </c>
      <c r="AH2404" s="2">
        <f t="shared" si="255"/>
        <v>4489</v>
      </c>
      <c r="AI2404" s="2">
        <f t="shared" si="256"/>
        <v>4356</v>
      </c>
      <c r="AJ2404" s="2">
        <f t="shared" si="257"/>
        <v>4222</v>
      </c>
      <c r="AL2404" s="7">
        <v>3788.59</v>
      </c>
      <c r="AM2404" s="2">
        <v>1977.52</v>
      </c>
      <c r="AP2404" s="7">
        <v>3271.07</v>
      </c>
      <c r="AQ2404" s="3">
        <v>2517.42</v>
      </c>
      <c r="DM2404" s="32">
        <v>5273.36</v>
      </c>
      <c r="DN2404" s="32">
        <v>2753.41</v>
      </c>
      <c r="DO2404" s="32">
        <v>4953.3599999999997</v>
      </c>
      <c r="DP2404" s="32">
        <v>3100.57</v>
      </c>
      <c r="DU2404" s="32">
        <v>5016.93</v>
      </c>
      <c r="DV2404" s="32">
        <v>2206.1999999999998</v>
      </c>
      <c r="DW2404" s="32">
        <v>4499.41</v>
      </c>
      <c r="DX2404" s="32">
        <v>2747.98</v>
      </c>
      <c r="HM2404" s="7">
        <v>5312.02</v>
      </c>
      <c r="HN2404" s="3">
        <v>4794.5</v>
      </c>
      <c r="IR2404" s="8">
        <v>4433</v>
      </c>
      <c r="IS2404" s="72">
        <v>4480</v>
      </c>
      <c r="IT2404" s="73">
        <v>4504</v>
      </c>
      <c r="IU2404" s="56">
        <v>4481</v>
      </c>
      <c r="IV2404" s="56"/>
      <c r="IW2404" s="56"/>
      <c r="IX2404" s="56"/>
      <c r="IY2404" s="56"/>
      <c r="IZ2404" s="56"/>
      <c r="JA2404" s="56"/>
      <c r="JB2404" s="56"/>
      <c r="JC2404" s="56"/>
      <c r="JD2404" s="56"/>
      <c r="JE2404" s="56"/>
      <c r="JF2404" s="56"/>
      <c r="JG2404" s="56"/>
      <c r="JH2404" s="56"/>
      <c r="JI2404" s="56"/>
      <c r="JJ2404" s="56"/>
      <c r="JK2404" s="56"/>
      <c r="JL2404" s="56"/>
      <c r="JM2404" s="56"/>
      <c r="JN2404" s="56"/>
      <c r="JO2404" s="56"/>
      <c r="JP2404" s="155"/>
      <c r="JQ2404" s="56"/>
      <c r="JR2404" s="56"/>
      <c r="KA2404" s="247">
        <f t="shared" si="258"/>
        <v>5240.9800000000005</v>
      </c>
      <c r="KB2404" s="228">
        <f t="shared" si="259"/>
        <v>3688</v>
      </c>
      <c r="KC2404" s="246">
        <f t="shared" si="260"/>
        <v>3776</v>
      </c>
      <c r="KD2404" s="228">
        <v>4024.3</v>
      </c>
      <c r="KE2404" s="228">
        <v>2125.89</v>
      </c>
      <c r="KH2404" s="247">
        <v>3506.78</v>
      </c>
      <c r="KI2404" s="248">
        <v>2667.01</v>
      </c>
    </row>
    <row r="2405" spans="1:297" x14ac:dyDescent="0.3">
      <c r="A2405" s="217">
        <v>43837</v>
      </c>
      <c r="B2405" s="31">
        <v>4391</v>
      </c>
      <c r="C2405" s="31">
        <f t="shared" si="254"/>
        <v>4390</v>
      </c>
      <c r="D2405" s="7">
        <v>5519.67</v>
      </c>
      <c r="E2405" s="2">
        <v>2598.0300000000002</v>
      </c>
      <c r="H2405" s="2">
        <v>5002.1499999999996</v>
      </c>
      <c r="I2405" s="3">
        <v>3143.07</v>
      </c>
      <c r="J2405" s="7">
        <v>5054.97</v>
      </c>
      <c r="K2405" s="2">
        <v>2241.73</v>
      </c>
      <c r="N2405" s="7">
        <v>4537.45</v>
      </c>
      <c r="O2405" s="3">
        <v>2783.82</v>
      </c>
      <c r="P2405" s="7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7">
        <v>4842.7241999999997</v>
      </c>
      <c r="AH2405" s="2">
        <f t="shared" si="255"/>
        <v>4480</v>
      </c>
      <c r="AI2405" s="2">
        <f t="shared" si="256"/>
        <v>4347</v>
      </c>
      <c r="AJ2405" s="2">
        <f t="shared" si="257"/>
        <v>4213</v>
      </c>
      <c r="AL2405" s="7">
        <v>3829.69</v>
      </c>
      <c r="AM2405" s="2">
        <v>2013.6999999999998</v>
      </c>
      <c r="AP2405" s="7">
        <v>3312.17</v>
      </c>
      <c r="AQ2405" s="3">
        <v>2553.9</v>
      </c>
      <c r="DM2405" s="32">
        <v>5323.49</v>
      </c>
      <c r="DN2405" s="32">
        <v>2797.32</v>
      </c>
      <c r="DO2405" s="32">
        <v>5003.49</v>
      </c>
      <c r="DP2405" s="32">
        <v>3144.84</v>
      </c>
      <c r="DU2405" s="32">
        <v>5060.9800000000005</v>
      </c>
      <c r="DV2405" s="32">
        <v>2245.42</v>
      </c>
      <c r="DW2405" s="32">
        <v>4543.46</v>
      </c>
      <c r="DX2405" s="32">
        <v>2787.52</v>
      </c>
      <c r="HM2405" s="7">
        <v>5360.0400000000009</v>
      </c>
      <c r="HN2405" s="3">
        <v>4842.5200000000004</v>
      </c>
      <c r="IR2405" s="8">
        <v>4422</v>
      </c>
      <c r="IS2405" s="72">
        <v>4472</v>
      </c>
      <c r="IT2405" s="73">
        <v>4515</v>
      </c>
      <c r="IU2405" s="56">
        <v>4481</v>
      </c>
      <c r="IV2405" s="56"/>
      <c r="IW2405" s="56"/>
      <c r="IX2405" s="56"/>
      <c r="IY2405" s="56"/>
      <c r="IZ2405" s="56"/>
      <c r="JA2405" s="56"/>
      <c r="JB2405" s="56"/>
      <c r="JC2405" s="56"/>
      <c r="JD2405" s="56"/>
      <c r="JE2405" s="56"/>
      <c r="JF2405" s="56"/>
      <c r="JG2405" s="56"/>
      <c r="JH2405" s="56"/>
      <c r="JI2405" s="56"/>
      <c r="JJ2405" s="56"/>
      <c r="JK2405" s="56"/>
      <c r="JL2405" s="56"/>
      <c r="JM2405" s="56"/>
      <c r="JN2405" s="56"/>
      <c r="JO2405" s="56"/>
      <c r="JP2405" s="155"/>
      <c r="JQ2405" s="56"/>
      <c r="JR2405" s="56"/>
      <c r="KA2405" s="247">
        <f t="shared" si="258"/>
        <v>5284.97</v>
      </c>
      <c r="KB2405" s="228">
        <f t="shared" si="259"/>
        <v>3679.2699999999995</v>
      </c>
      <c r="KC2405" s="246">
        <f t="shared" si="260"/>
        <v>3767.7200000000003</v>
      </c>
      <c r="KD2405" s="228">
        <v>4058.57</v>
      </c>
      <c r="KE2405" s="228">
        <v>2154.2400000000002</v>
      </c>
      <c r="KH2405" s="247">
        <v>3541.05</v>
      </c>
      <c r="KI2405" s="248">
        <v>2695.6</v>
      </c>
    </row>
    <row r="2406" spans="1:297" x14ac:dyDescent="0.3">
      <c r="A2406" s="217">
        <v>43838</v>
      </c>
      <c r="B2406" s="31">
        <v>4420</v>
      </c>
      <c r="C2406" s="31">
        <f t="shared" si="254"/>
        <v>4391.625</v>
      </c>
      <c r="D2406" s="7">
        <v>5464.27</v>
      </c>
      <c r="E2406" s="2">
        <v>2549.5</v>
      </c>
      <c r="H2406" s="2">
        <v>4946.75</v>
      </c>
      <c r="I2406" s="3">
        <v>3094.14</v>
      </c>
      <c r="J2406" s="7">
        <v>5049.3100000000004</v>
      </c>
      <c r="K2406" s="2">
        <v>2240.54</v>
      </c>
      <c r="N2406" s="7">
        <v>4531.79</v>
      </c>
      <c r="O2406" s="3">
        <v>2782.62</v>
      </c>
      <c r="P2406" s="7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7">
        <v>4790.0856000000003</v>
      </c>
      <c r="AH2406" s="2">
        <f t="shared" si="255"/>
        <v>4509</v>
      </c>
      <c r="AI2406" s="2">
        <f t="shared" si="256"/>
        <v>4376</v>
      </c>
      <c r="AJ2406" s="2">
        <f t="shared" si="257"/>
        <v>4242</v>
      </c>
      <c r="AL2406" s="7">
        <v>3755.62</v>
      </c>
      <c r="AM2406" s="2">
        <v>1945.63</v>
      </c>
      <c r="AP2406" s="7">
        <v>3238.1</v>
      </c>
      <c r="AQ2406" s="3">
        <v>2485.2600000000002</v>
      </c>
      <c r="DM2406" s="32">
        <v>5268.09</v>
      </c>
      <c r="DN2406" s="32">
        <v>2748.79</v>
      </c>
      <c r="DO2406" s="32">
        <v>4948.09</v>
      </c>
      <c r="DP2406" s="32">
        <v>3095.91</v>
      </c>
      <c r="DU2406" s="32">
        <v>5063.76</v>
      </c>
      <c r="DV2406" s="32">
        <v>2252.5100000000002</v>
      </c>
      <c r="DW2406" s="32">
        <v>4546.24</v>
      </c>
      <c r="DX2406" s="32">
        <v>2794.57</v>
      </c>
      <c r="HM2406" s="7">
        <v>5292.6500000000005</v>
      </c>
      <c r="HN2406" s="3">
        <v>4775.13</v>
      </c>
      <c r="IR2406" s="8">
        <v>4451</v>
      </c>
      <c r="IS2406" s="72">
        <v>4500</v>
      </c>
      <c r="IT2406" s="73">
        <v>4518</v>
      </c>
      <c r="IU2406" s="56">
        <v>4481</v>
      </c>
      <c r="IV2406" s="56"/>
      <c r="IW2406" s="56"/>
      <c r="IX2406" s="56"/>
      <c r="IY2406" s="56"/>
      <c r="IZ2406" s="56"/>
      <c r="JA2406" s="56"/>
      <c r="JB2406" s="56"/>
      <c r="JC2406" s="56"/>
      <c r="JD2406" s="56"/>
      <c r="JE2406" s="56"/>
      <c r="JF2406" s="56"/>
      <c r="JG2406" s="56"/>
      <c r="JH2406" s="56"/>
      <c r="JI2406" s="56"/>
      <c r="JJ2406" s="56"/>
      <c r="JK2406" s="56"/>
      <c r="JL2406" s="56"/>
      <c r="JM2406" s="56"/>
      <c r="JN2406" s="56"/>
      <c r="JO2406" s="56"/>
      <c r="JP2406" s="155"/>
      <c r="JQ2406" s="56"/>
      <c r="JR2406" s="56"/>
      <c r="KA2406" s="247">
        <f t="shared" si="258"/>
        <v>5279.31</v>
      </c>
      <c r="KB2406" s="228">
        <f t="shared" si="259"/>
        <v>3707.3999999999996</v>
      </c>
      <c r="KC2406" s="246">
        <f t="shared" si="260"/>
        <v>3794.4</v>
      </c>
      <c r="KD2406" s="228">
        <v>4068.96</v>
      </c>
      <c r="KE2406" s="228">
        <v>2170.2400000000002</v>
      </c>
      <c r="KH2406" s="247">
        <v>3551.44</v>
      </c>
      <c r="KI2406" s="248">
        <v>2711.74</v>
      </c>
    </row>
    <row r="2407" spans="1:297" x14ac:dyDescent="0.3">
      <c r="A2407" s="217">
        <v>43839</v>
      </c>
      <c r="B2407" s="31">
        <v>4429</v>
      </c>
      <c r="C2407" s="31">
        <f t="shared" si="254"/>
        <v>4393.3125</v>
      </c>
      <c r="D2407" s="7">
        <v>5506.2000000000007</v>
      </c>
      <c r="E2407" s="2">
        <v>2589.2400000000002</v>
      </c>
      <c r="H2407" s="2">
        <v>4988.68</v>
      </c>
      <c r="I2407" s="3">
        <v>3134.21</v>
      </c>
      <c r="J2407" s="7">
        <v>5061.0400000000009</v>
      </c>
      <c r="K2407" s="2">
        <v>2251.0100000000002</v>
      </c>
      <c r="N2407" s="7">
        <v>4543.5200000000004</v>
      </c>
      <c r="O2407" s="3">
        <v>2793.17</v>
      </c>
      <c r="P2407" s="7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7">
        <v>4802.6185999999998</v>
      </c>
      <c r="AH2407" s="2">
        <f t="shared" si="255"/>
        <v>4518</v>
      </c>
      <c r="AI2407" s="2">
        <f t="shared" si="256"/>
        <v>4385</v>
      </c>
      <c r="AJ2407" s="2">
        <f t="shared" si="257"/>
        <v>4251</v>
      </c>
      <c r="AL2407" s="7">
        <v>3766.38</v>
      </c>
      <c r="AM2407" s="2">
        <v>1969.1399999999999</v>
      </c>
      <c r="AP2407" s="7">
        <v>3248.36</v>
      </c>
      <c r="AQ2407" s="3">
        <v>2508.9699999999998</v>
      </c>
      <c r="DM2407" s="32">
        <v>5310.02</v>
      </c>
      <c r="DN2407" s="32">
        <v>2788.53</v>
      </c>
      <c r="DO2407" s="32">
        <v>4990.0200000000004</v>
      </c>
      <c r="DP2407" s="32">
        <v>3135.98</v>
      </c>
      <c r="DU2407" s="32">
        <v>5102.09</v>
      </c>
      <c r="DV2407" s="32">
        <v>2289.0300000000002</v>
      </c>
      <c r="DW2407" s="32">
        <v>4584.57</v>
      </c>
      <c r="DX2407" s="32">
        <v>2831.5</v>
      </c>
      <c r="HM2407" s="7">
        <v>5319.6100000000006</v>
      </c>
      <c r="HN2407" s="3">
        <v>4802.09</v>
      </c>
      <c r="IR2407" s="8">
        <v>4462</v>
      </c>
      <c r="IS2407" s="72">
        <v>4510</v>
      </c>
      <c r="IT2407" s="73">
        <v>4540</v>
      </c>
      <c r="IU2407" s="56">
        <v>4481</v>
      </c>
      <c r="IV2407" s="56"/>
      <c r="IW2407" s="56"/>
      <c r="IX2407" s="56"/>
      <c r="IY2407" s="56"/>
      <c r="IZ2407" s="56"/>
      <c r="JA2407" s="56"/>
      <c r="JB2407" s="56"/>
      <c r="JC2407" s="56"/>
      <c r="JD2407" s="56"/>
      <c r="JE2407" s="56"/>
      <c r="JF2407" s="56"/>
      <c r="JG2407" s="56"/>
      <c r="JH2407" s="56"/>
      <c r="JI2407" s="56"/>
      <c r="JJ2407" s="56"/>
      <c r="JK2407" s="56"/>
      <c r="JL2407" s="56"/>
      <c r="JM2407" s="56"/>
      <c r="JN2407" s="56"/>
      <c r="JO2407" s="56"/>
      <c r="JP2407" s="155"/>
      <c r="JQ2407" s="56"/>
      <c r="JR2407" s="56"/>
      <c r="KA2407" s="247">
        <f t="shared" si="258"/>
        <v>5291.0400000000009</v>
      </c>
      <c r="KB2407" s="228">
        <f t="shared" si="259"/>
        <v>3716.13</v>
      </c>
      <c r="KC2407" s="246">
        <f t="shared" si="260"/>
        <v>3802.6800000000003</v>
      </c>
      <c r="KD2407" s="228">
        <v>4110.49</v>
      </c>
      <c r="KE2407" s="228">
        <v>2209.59</v>
      </c>
      <c r="KH2407" s="247">
        <v>3592.97</v>
      </c>
      <c r="KI2407" s="248">
        <v>2751.41</v>
      </c>
    </row>
    <row r="2408" spans="1:297" x14ac:dyDescent="0.3">
      <c r="A2408" s="217">
        <v>43840</v>
      </c>
      <c r="B2408" s="31">
        <v>4460</v>
      </c>
      <c r="C2408" s="31">
        <f t="shared" si="254"/>
        <v>4394.875</v>
      </c>
      <c r="D2408" s="7">
        <v>5587.97</v>
      </c>
      <c r="E2408" s="2">
        <v>2666.95</v>
      </c>
      <c r="H2408" s="2">
        <v>5070.45</v>
      </c>
      <c r="I2408" s="3">
        <v>3212.56</v>
      </c>
      <c r="J2408" s="7">
        <v>5082.1400000000003</v>
      </c>
      <c r="K2408" s="2">
        <v>2269.84</v>
      </c>
      <c r="N2408" s="7">
        <v>4564.62</v>
      </c>
      <c r="O2408" s="3">
        <v>2812.16</v>
      </c>
      <c r="P2408" s="7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7">
        <v>4825.1779999999999</v>
      </c>
      <c r="AH2408" s="2">
        <f t="shared" si="255"/>
        <v>4549</v>
      </c>
      <c r="AI2408" s="2">
        <f t="shared" si="256"/>
        <v>4416</v>
      </c>
      <c r="AJ2408" s="2">
        <f t="shared" si="257"/>
        <v>4282</v>
      </c>
      <c r="AL2408" s="7">
        <v>3800.13</v>
      </c>
      <c r="AM2408" s="2">
        <v>2000.37</v>
      </c>
      <c r="AP2408" s="7">
        <v>3282.61</v>
      </c>
      <c r="AQ2408" s="3">
        <v>2540.46</v>
      </c>
      <c r="DM2408" s="32">
        <v>5391.79</v>
      </c>
      <c r="DN2408" s="32">
        <v>2866.24</v>
      </c>
      <c r="DO2408" s="32">
        <v>5071.79</v>
      </c>
      <c r="DP2408" s="32">
        <v>3214.33</v>
      </c>
      <c r="DU2408" s="32">
        <v>5183.2800000000007</v>
      </c>
      <c r="DV2408" s="32">
        <v>2366.7199999999998</v>
      </c>
      <c r="DW2408" s="32">
        <v>4665.76</v>
      </c>
      <c r="DX2408" s="32">
        <v>2909.83</v>
      </c>
      <c r="HM2408" s="7">
        <v>5371.27</v>
      </c>
      <c r="HN2408" s="3">
        <v>4853.75</v>
      </c>
      <c r="IR2408" s="8">
        <v>4489</v>
      </c>
      <c r="IS2408" s="72">
        <v>4530</v>
      </c>
      <c r="IT2408" s="73">
        <v>4580</v>
      </c>
      <c r="IU2408" s="56">
        <v>4481</v>
      </c>
      <c r="IV2408" s="56"/>
      <c r="IW2408" s="56"/>
      <c r="IX2408" s="56"/>
      <c r="IY2408" s="56"/>
      <c r="IZ2408" s="56"/>
      <c r="JA2408" s="56"/>
      <c r="JB2408" s="56"/>
      <c r="JC2408" s="56"/>
      <c r="JD2408" s="56"/>
      <c r="JE2408" s="56"/>
      <c r="JF2408" s="56"/>
      <c r="JG2408" s="56"/>
      <c r="JH2408" s="56"/>
      <c r="JI2408" s="56"/>
      <c r="JJ2408" s="56"/>
      <c r="JK2408" s="56"/>
      <c r="JL2408" s="56"/>
      <c r="JM2408" s="56"/>
      <c r="JN2408" s="56"/>
      <c r="JO2408" s="56"/>
      <c r="JP2408" s="155"/>
      <c r="JQ2408" s="56"/>
      <c r="JR2408" s="56"/>
      <c r="KA2408" s="247">
        <f t="shared" si="258"/>
        <v>5312.14</v>
      </c>
      <c r="KB2408" s="228">
        <f t="shared" si="259"/>
        <v>3746.2</v>
      </c>
      <c r="KC2408" s="246">
        <f t="shared" si="260"/>
        <v>3831.2</v>
      </c>
      <c r="KD2408" s="228">
        <v>4191.74</v>
      </c>
      <c r="KE2408" s="228">
        <v>2286.7800000000002</v>
      </c>
      <c r="KH2408" s="247">
        <v>3674.22</v>
      </c>
      <c r="KI2408" s="248">
        <v>2829.24</v>
      </c>
    </row>
    <row r="2409" spans="1:297" x14ac:dyDescent="0.3">
      <c r="A2409" s="217">
        <v>43843</v>
      </c>
      <c r="B2409" s="31">
        <v>4475</v>
      </c>
      <c r="C2409" s="31">
        <f t="shared" si="254"/>
        <v>4398.0625</v>
      </c>
      <c r="D2409" s="7">
        <v>5606.8600000000006</v>
      </c>
      <c r="E2409" s="2">
        <v>2683.54</v>
      </c>
      <c r="H2409" s="2">
        <v>5089.34</v>
      </c>
      <c r="I2409" s="3">
        <v>3229.29</v>
      </c>
      <c r="J2409" s="7">
        <v>5098.5600000000004</v>
      </c>
      <c r="K2409" s="2">
        <v>2284.4900000000002</v>
      </c>
      <c r="N2409" s="7">
        <v>4581.04</v>
      </c>
      <c r="O2409" s="3">
        <v>2826.93</v>
      </c>
      <c r="P2409" s="7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7">
        <v>4842.7241999999997</v>
      </c>
      <c r="AH2409" s="2">
        <f t="shared" si="255"/>
        <v>4564</v>
      </c>
      <c r="AI2409" s="2">
        <f t="shared" si="256"/>
        <v>4431</v>
      </c>
      <c r="AJ2409" s="2">
        <f t="shared" si="257"/>
        <v>4297</v>
      </c>
      <c r="AL2409" s="7">
        <v>3829.73</v>
      </c>
      <c r="AM2409" s="2">
        <v>2027.9499999999998</v>
      </c>
      <c r="AP2409" s="7">
        <v>3312.21</v>
      </c>
      <c r="AQ2409" s="3">
        <v>2568.27</v>
      </c>
      <c r="DM2409" s="32">
        <v>5410.68</v>
      </c>
      <c r="DN2409" s="32">
        <v>2882.83</v>
      </c>
      <c r="DO2409" s="32">
        <v>5090.68</v>
      </c>
      <c r="DP2409" s="32">
        <v>3231.06</v>
      </c>
      <c r="DU2409" s="32">
        <v>5233.4500000000007</v>
      </c>
      <c r="DV2409" s="32">
        <v>2414.4299999999998</v>
      </c>
      <c r="DW2409" s="32">
        <v>4715.93</v>
      </c>
      <c r="DX2409" s="32">
        <v>2957.94</v>
      </c>
      <c r="HM2409" s="7">
        <v>5389.1100000000006</v>
      </c>
      <c r="HN2409" s="3">
        <v>4871.59</v>
      </c>
      <c r="IR2409" s="8">
        <v>4505</v>
      </c>
      <c r="IS2409" s="72">
        <v>4550</v>
      </c>
      <c r="IT2409" s="73">
        <v>4594</v>
      </c>
      <c r="IU2409" s="56">
        <v>4481</v>
      </c>
      <c r="IV2409" s="56"/>
      <c r="IW2409" s="56"/>
      <c r="IX2409" s="56"/>
      <c r="IY2409" s="56"/>
      <c r="IZ2409" s="56"/>
      <c r="JA2409" s="56"/>
      <c r="JB2409" s="56"/>
      <c r="JC2409" s="56"/>
      <c r="JD2409" s="56"/>
      <c r="JE2409" s="56"/>
      <c r="JF2409" s="56"/>
      <c r="JG2409" s="56"/>
      <c r="JH2409" s="56"/>
      <c r="JI2409" s="56"/>
      <c r="JJ2409" s="56"/>
      <c r="JK2409" s="56"/>
      <c r="JL2409" s="56"/>
      <c r="JM2409" s="56"/>
      <c r="JN2409" s="56"/>
      <c r="JO2409" s="56"/>
      <c r="JP2409" s="155"/>
      <c r="JQ2409" s="56"/>
      <c r="JR2409" s="56"/>
      <c r="KA2409" s="247">
        <f t="shared" si="258"/>
        <v>5328.56</v>
      </c>
      <c r="KB2409" s="228">
        <f t="shared" si="259"/>
        <v>3760.75</v>
      </c>
      <c r="KC2409" s="246">
        <f t="shared" si="260"/>
        <v>3845</v>
      </c>
      <c r="KD2409" s="228">
        <v>4238.7800000000007</v>
      </c>
      <c r="KE2409" s="228">
        <v>2330.9699999999998</v>
      </c>
      <c r="KH2409" s="247">
        <v>3721.26</v>
      </c>
      <c r="KI2409" s="248">
        <v>2873.8</v>
      </c>
    </row>
    <row r="2410" spans="1:297" x14ac:dyDescent="0.3">
      <c r="A2410" s="217">
        <v>43844</v>
      </c>
      <c r="B2410" s="31">
        <v>4519</v>
      </c>
      <c r="C2410" s="31">
        <f t="shared" si="254"/>
        <v>4403.9375</v>
      </c>
      <c r="D2410" s="7">
        <v>5595.02</v>
      </c>
      <c r="E2410" s="2">
        <v>2671.65</v>
      </c>
      <c r="H2410" s="2">
        <v>5077.5</v>
      </c>
      <c r="I2410" s="3">
        <v>3217.3</v>
      </c>
      <c r="J2410" s="7">
        <v>5202.7000000000007</v>
      </c>
      <c r="K2410" s="2">
        <v>2386.41</v>
      </c>
      <c r="N2410" s="7">
        <v>4685.18</v>
      </c>
      <c r="O2410" s="3">
        <v>2929.7</v>
      </c>
      <c r="P2410" s="7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7">
        <v>4976.4646000000002</v>
      </c>
      <c r="AH2410" s="2">
        <f t="shared" si="255"/>
        <v>4608</v>
      </c>
      <c r="AI2410" s="2">
        <f t="shared" si="256"/>
        <v>4475</v>
      </c>
      <c r="AJ2410" s="2">
        <f t="shared" si="257"/>
        <v>4341</v>
      </c>
      <c r="AL2410" s="7">
        <v>3846.44</v>
      </c>
      <c r="AM2410" s="2">
        <v>2044.13</v>
      </c>
      <c r="AP2410" s="7">
        <v>3328.92</v>
      </c>
      <c r="AQ2410" s="3">
        <v>2584.58</v>
      </c>
      <c r="DM2410" s="32">
        <v>5398.84</v>
      </c>
      <c r="DN2410" s="32">
        <v>2870.94</v>
      </c>
      <c r="DO2410" s="32">
        <v>5078.84</v>
      </c>
      <c r="DP2410" s="32">
        <v>3219.07</v>
      </c>
      <c r="DU2410" s="32">
        <v>5255.9400000000005</v>
      </c>
      <c r="DV2410" s="32">
        <v>2436.27</v>
      </c>
      <c r="DW2410" s="32">
        <v>4738.42</v>
      </c>
      <c r="DX2410" s="32">
        <v>2979.95</v>
      </c>
      <c r="HM2410" s="7">
        <v>5406.2000000000007</v>
      </c>
      <c r="HN2410" s="3">
        <v>4888.68</v>
      </c>
      <c r="IR2410" s="8">
        <v>4535</v>
      </c>
      <c r="IS2410" s="72">
        <v>4576</v>
      </c>
      <c r="IT2410" s="73">
        <v>4595</v>
      </c>
      <c r="IU2410" s="56">
        <v>4481</v>
      </c>
      <c r="IV2410" s="56"/>
      <c r="IW2410" s="56"/>
      <c r="IX2410" s="56"/>
      <c r="IY2410" s="56"/>
      <c r="IZ2410" s="56"/>
      <c r="JA2410" s="56"/>
      <c r="JB2410" s="56"/>
      <c r="JC2410" s="56"/>
      <c r="JD2410" s="56"/>
      <c r="JE2410" s="56"/>
      <c r="JF2410" s="56"/>
      <c r="JG2410" s="56"/>
      <c r="JH2410" s="56"/>
      <c r="JI2410" s="56"/>
      <c r="JJ2410" s="56"/>
      <c r="JK2410" s="56"/>
      <c r="JL2410" s="56"/>
      <c r="JM2410" s="56"/>
      <c r="JN2410" s="56"/>
      <c r="JO2410" s="56"/>
      <c r="JP2410" s="155"/>
      <c r="JQ2410" s="56"/>
      <c r="JR2410" s="56"/>
      <c r="KA2410" s="247">
        <f t="shared" si="258"/>
        <v>5432.7000000000007</v>
      </c>
      <c r="KB2410" s="228">
        <f t="shared" si="259"/>
        <v>3803.4300000000003</v>
      </c>
      <c r="KC2410" s="246">
        <f t="shared" si="260"/>
        <v>3885.4800000000005</v>
      </c>
      <c r="KD2410" s="228">
        <v>4261.26</v>
      </c>
      <c r="KE2410" s="228">
        <v>2352.75</v>
      </c>
      <c r="KH2410" s="247">
        <v>3743.74</v>
      </c>
      <c r="KI2410" s="248">
        <v>2895.76</v>
      </c>
    </row>
    <row r="2411" spans="1:297" x14ac:dyDescent="0.3">
      <c r="A2411" s="217">
        <v>43845</v>
      </c>
      <c r="B2411" s="31">
        <v>4520</v>
      </c>
      <c r="C2411" s="31">
        <f t="shared" si="254"/>
        <v>4409.125</v>
      </c>
      <c r="D2411" s="7">
        <v>5618.6900000000005</v>
      </c>
      <c r="E2411" s="2">
        <v>2695.41</v>
      </c>
      <c r="H2411" s="2">
        <v>5101.17</v>
      </c>
      <c r="I2411" s="3">
        <v>3241.26</v>
      </c>
      <c r="J2411" s="7">
        <v>5285</v>
      </c>
      <c r="K2411" s="2">
        <v>2467.54</v>
      </c>
      <c r="N2411" s="7">
        <v>4767.4799999999996</v>
      </c>
      <c r="O2411" s="3">
        <v>3011.5</v>
      </c>
      <c r="P2411" s="7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7">
        <v>4971.2712000000001</v>
      </c>
      <c r="AH2411" s="2">
        <f t="shared" si="255"/>
        <v>4609</v>
      </c>
      <c r="AI2411" s="2">
        <f t="shared" si="256"/>
        <v>4476</v>
      </c>
      <c r="AJ2411" s="2">
        <f t="shared" si="257"/>
        <v>4342</v>
      </c>
      <c r="AL2411" s="7">
        <v>3842.09</v>
      </c>
      <c r="AM2411" s="2">
        <v>2040.2800000000002</v>
      </c>
      <c r="AP2411" s="7">
        <v>3324.57</v>
      </c>
      <c r="AQ2411" s="3">
        <v>2580.6999999999998</v>
      </c>
      <c r="DM2411" s="32">
        <v>5422.51</v>
      </c>
      <c r="DN2411" s="32">
        <v>2894.7</v>
      </c>
      <c r="DO2411" s="32">
        <v>5102.51</v>
      </c>
      <c r="DP2411" s="32">
        <v>3243.03</v>
      </c>
      <c r="DU2411" s="32">
        <v>5173.7400000000007</v>
      </c>
      <c r="DV2411" s="32">
        <v>2356.13</v>
      </c>
      <c r="DW2411" s="32">
        <v>4656.22</v>
      </c>
      <c r="DX2411" s="32">
        <v>2899.15</v>
      </c>
      <c r="HM2411" s="7">
        <v>5415.6</v>
      </c>
      <c r="HN2411" s="3">
        <v>4898.08</v>
      </c>
      <c r="IR2411" s="8">
        <v>4542</v>
      </c>
      <c r="IS2411" s="72">
        <v>4585</v>
      </c>
      <c r="IT2411" s="73">
        <v>4615</v>
      </c>
      <c r="IU2411" s="56">
        <v>4481</v>
      </c>
      <c r="IV2411" s="56"/>
      <c r="IW2411" s="56"/>
      <c r="IX2411" s="56"/>
      <c r="IY2411" s="56"/>
      <c r="IZ2411" s="56"/>
      <c r="JA2411" s="56"/>
      <c r="JB2411" s="56"/>
      <c r="JC2411" s="56"/>
      <c r="JD2411" s="56"/>
      <c r="JE2411" s="56"/>
      <c r="JF2411" s="56"/>
      <c r="JG2411" s="56"/>
      <c r="JH2411" s="56"/>
      <c r="JI2411" s="56"/>
      <c r="JJ2411" s="56"/>
      <c r="JK2411" s="56"/>
      <c r="JL2411" s="56"/>
      <c r="JM2411" s="56"/>
      <c r="JN2411" s="56"/>
      <c r="JO2411" s="56"/>
      <c r="JP2411" s="155"/>
      <c r="JQ2411" s="56"/>
      <c r="JR2411" s="56"/>
      <c r="KA2411" s="247">
        <f t="shared" si="258"/>
        <v>5515</v>
      </c>
      <c r="KB2411" s="228">
        <f t="shared" si="259"/>
        <v>3804.3999999999996</v>
      </c>
      <c r="KC2411" s="246">
        <f t="shared" si="260"/>
        <v>3886.4000000000005</v>
      </c>
      <c r="KD2411" s="228">
        <v>4182.3</v>
      </c>
      <c r="KE2411" s="228">
        <v>2275.86</v>
      </c>
      <c r="KH2411" s="247">
        <v>3664.78</v>
      </c>
      <c r="KI2411" s="248">
        <v>2818.23</v>
      </c>
    </row>
    <row r="2412" spans="1:297" x14ac:dyDescent="0.3">
      <c r="A2412" s="217">
        <v>43846</v>
      </c>
      <c r="B2412" s="31">
        <v>4545</v>
      </c>
      <c r="C2412" s="31">
        <f t="shared" si="254"/>
        <v>4416</v>
      </c>
      <c r="D2412" s="7">
        <v>5702.0700000000006</v>
      </c>
      <c r="E2412" s="2">
        <v>2690.65</v>
      </c>
      <c r="H2412" s="2">
        <v>5184.55</v>
      </c>
      <c r="I2412" s="3">
        <v>3236.46</v>
      </c>
      <c r="J2412" s="7">
        <v>5454.8700000000008</v>
      </c>
      <c r="K2412" s="2">
        <v>2562.12</v>
      </c>
      <c r="N2412" s="7">
        <v>4937.3500000000004</v>
      </c>
      <c r="O2412" s="3">
        <v>3106.86</v>
      </c>
      <c r="P2412" s="7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7">
        <v>4981.6580000000004</v>
      </c>
      <c r="AH2412" s="2">
        <f t="shared" si="255"/>
        <v>4634</v>
      </c>
      <c r="AI2412" s="2">
        <f t="shared" si="256"/>
        <v>4501</v>
      </c>
      <c r="AJ2412" s="2">
        <f t="shared" si="257"/>
        <v>4367</v>
      </c>
      <c r="AL2412" s="7">
        <v>3952.46</v>
      </c>
      <c r="AM2412" s="2">
        <v>2062.2600000000002</v>
      </c>
      <c r="AP2412" s="7">
        <v>3434.94</v>
      </c>
      <c r="AQ2412" s="3">
        <v>2602.86</v>
      </c>
      <c r="DM2412" s="32">
        <v>5505.89</v>
      </c>
      <c r="DN2412" s="32">
        <v>2889.94</v>
      </c>
      <c r="DO2412" s="32">
        <v>5185.8900000000003</v>
      </c>
      <c r="DP2412" s="32">
        <v>3238.23</v>
      </c>
      <c r="DU2412" s="32">
        <v>5256.1200000000008</v>
      </c>
      <c r="DV2412" s="32">
        <v>2364.83</v>
      </c>
      <c r="DW2412" s="32">
        <v>4738.6000000000004</v>
      </c>
      <c r="DX2412" s="32">
        <v>2907.92</v>
      </c>
      <c r="HM2412" s="7">
        <v>5527.59</v>
      </c>
      <c r="HN2412" s="3">
        <v>5010.07</v>
      </c>
      <c r="IR2412" s="8">
        <v>4559</v>
      </c>
      <c r="IS2412" s="72">
        <v>4602</v>
      </c>
      <c r="IT2412" s="73">
        <v>4620</v>
      </c>
      <c r="IU2412" s="56">
        <v>4481</v>
      </c>
      <c r="IV2412" s="56"/>
      <c r="IW2412" s="56"/>
      <c r="IX2412" s="56"/>
      <c r="IY2412" s="56"/>
      <c r="IZ2412" s="56"/>
      <c r="JA2412" s="56"/>
      <c r="JB2412" s="56"/>
      <c r="JC2412" s="56"/>
      <c r="JD2412" s="56"/>
      <c r="JE2412" s="56"/>
      <c r="JF2412" s="56"/>
      <c r="JG2412" s="56"/>
      <c r="JH2412" s="56"/>
      <c r="JI2412" s="56"/>
      <c r="JJ2412" s="56"/>
      <c r="JK2412" s="56"/>
      <c r="JL2412" s="56"/>
      <c r="JM2412" s="56"/>
      <c r="JN2412" s="56"/>
      <c r="JO2412" s="56"/>
      <c r="JP2412" s="155"/>
      <c r="JQ2412" s="56"/>
      <c r="JR2412" s="56"/>
      <c r="KA2412" s="247">
        <f t="shared" si="258"/>
        <v>5684.8700000000008</v>
      </c>
      <c r="KB2412" s="228">
        <f t="shared" si="259"/>
        <v>3828.6499999999996</v>
      </c>
      <c r="KC2412" s="246">
        <f t="shared" si="260"/>
        <v>3909.4000000000005</v>
      </c>
      <c r="KD2412" s="228">
        <v>4277.05</v>
      </c>
      <c r="KE2412" s="228">
        <v>2282.25</v>
      </c>
      <c r="KH2412" s="247">
        <v>3759.53</v>
      </c>
      <c r="KI2412" s="248">
        <v>2824.67</v>
      </c>
      <c r="KJ2412" s="249">
        <v>3865.42</v>
      </c>
    </row>
    <row r="2413" spans="1:297" x14ac:dyDescent="0.3">
      <c r="A2413" s="217">
        <v>43847</v>
      </c>
      <c r="B2413" s="31">
        <v>4555</v>
      </c>
      <c r="C2413" s="31">
        <f t="shared" si="254"/>
        <v>4427.0625</v>
      </c>
      <c r="D2413" s="7">
        <v>5657.42</v>
      </c>
      <c r="E2413" s="2">
        <v>2645.18</v>
      </c>
      <c r="H2413" s="2">
        <v>5139.8999999999996</v>
      </c>
      <c r="I2413" s="3">
        <v>3190.61</v>
      </c>
      <c r="J2413" s="7">
        <v>5467.81</v>
      </c>
      <c r="K2413" s="2">
        <v>2573.52</v>
      </c>
      <c r="N2413" s="7">
        <v>4950.29</v>
      </c>
      <c r="O2413" s="3">
        <v>3118.36</v>
      </c>
      <c r="P2413" s="7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7">
        <v>4994.6414999999997</v>
      </c>
      <c r="AH2413" s="2">
        <f t="shared" si="255"/>
        <v>4644</v>
      </c>
      <c r="AI2413" s="2">
        <f t="shared" si="256"/>
        <v>4511</v>
      </c>
      <c r="AJ2413" s="2">
        <f t="shared" si="257"/>
        <v>4377</v>
      </c>
      <c r="AL2413" s="7">
        <v>3949.07</v>
      </c>
      <c r="AM2413" s="2">
        <v>2057.6</v>
      </c>
      <c r="AP2413" s="7">
        <v>3431.55</v>
      </c>
      <c r="AQ2413" s="3">
        <v>2598.16</v>
      </c>
      <c r="DM2413" s="32">
        <v>5461.24</v>
      </c>
      <c r="DN2413" s="32">
        <v>2844.47</v>
      </c>
      <c r="DO2413" s="32">
        <v>5141.24</v>
      </c>
      <c r="DP2413" s="32">
        <v>3192.38</v>
      </c>
      <c r="DU2413" s="32">
        <v>5328.68</v>
      </c>
      <c r="DV2413" s="32">
        <v>2434.65</v>
      </c>
      <c r="DW2413" s="32">
        <v>4811.16</v>
      </c>
      <c r="DX2413" s="32">
        <v>2978.33</v>
      </c>
      <c r="HM2413" s="7">
        <v>5540.7800000000007</v>
      </c>
      <c r="HN2413" s="3">
        <v>5023.26</v>
      </c>
      <c r="IR2413" s="8">
        <v>4560</v>
      </c>
      <c r="IS2413" s="72">
        <v>4605</v>
      </c>
      <c r="IT2413" s="73">
        <v>4680</v>
      </c>
      <c r="IU2413" s="56">
        <v>4481</v>
      </c>
      <c r="IV2413" s="56"/>
      <c r="IW2413" s="72"/>
      <c r="IX2413" s="72"/>
      <c r="IY2413" s="72"/>
      <c r="IZ2413" s="72"/>
      <c r="JA2413" s="72"/>
      <c r="JB2413" s="72"/>
      <c r="JC2413" s="72"/>
      <c r="JD2413" s="72"/>
      <c r="JE2413" s="72"/>
      <c r="JF2413" s="72"/>
      <c r="JG2413" s="72"/>
      <c r="JH2413" s="72"/>
      <c r="JI2413" s="72"/>
      <c r="JJ2413" s="72"/>
      <c r="JK2413" s="72"/>
      <c r="JL2413" s="72"/>
      <c r="JM2413" s="72"/>
      <c r="JN2413" s="72"/>
      <c r="JO2413" s="72"/>
      <c r="JP2413" s="166"/>
      <c r="JQ2413" s="72"/>
      <c r="JR2413" s="72"/>
      <c r="KA2413" s="247">
        <f t="shared" si="258"/>
        <v>5697.81</v>
      </c>
      <c r="KB2413" s="228">
        <f t="shared" si="259"/>
        <v>3838.3499999999995</v>
      </c>
      <c r="KC2413" s="246">
        <f t="shared" si="260"/>
        <v>3918.6000000000004</v>
      </c>
      <c r="KD2413" s="228">
        <v>4351.8200000000006</v>
      </c>
      <c r="KE2413" s="228">
        <v>2353.9</v>
      </c>
      <c r="KH2413" s="247">
        <v>3834.3</v>
      </c>
      <c r="KI2413" s="248">
        <v>2896.91</v>
      </c>
      <c r="KJ2413" s="249">
        <v>3889.53</v>
      </c>
    </row>
    <row r="2414" spans="1:297" x14ac:dyDescent="0.3">
      <c r="A2414" s="217">
        <v>43850</v>
      </c>
      <c r="B2414" s="31">
        <v>4600</v>
      </c>
      <c r="C2414" s="31">
        <f t="shared" si="254"/>
        <v>4441.3125</v>
      </c>
      <c r="D2414" s="7">
        <v>5703.0800000000008</v>
      </c>
      <c r="E2414" s="2">
        <v>2687.95</v>
      </c>
      <c r="H2414" s="2">
        <v>5185.5600000000004</v>
      </c>
      <c r="I2414" s="3">
        <v>3233.73</v>
      </c>
      <c r="J2414" s="7">
        <v>5483.3300000000008</v>
      </c>
      <c r="K2414" s="2">
        <v>2587.21</v>
      </c>
      <c r="N2414" s="7">
        <v>4965.8100000000004</v>
      </c>
      <c r="O2414" s="3">
        <v>3132.16</v>
      </c>
      <c r="P2414" s="7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7">
        <v>5010.2217000000001</v>
      </c>
      <c r="AH2414" s="2">
        <f t="shared" si="255"/>
        <v>4689</v>
      </c>
      <c r="AI2414" s="2">
        <f t="shared" si="256"/>
        <v>4556</v>
      </c>
      <c r="AJ2414" s="2">
        <f t="shared" si="257"/>
        <v>4422</v>
      </c>
      <c r="AL2414" s="7">
        <v>3903.78</v>
      </c>
      <c r="AM2414" s="2">
        <v>2011.58</v>
      </c>
      <c r="AP2414" s="7">
        <v>3386.26</v>
      </c>
      <c r="AQ2414" s="3">
        <v>2551.7600000000002</v>
      </c>
      <c r="DM2414" s="32">
        <v>5506.9</v>
      </c>
      <c r="DN2414" s="32">
        <v>2887.24</v>
      </c>
      <c r="DO2414" s="32">
        <v>5186.8999999999996</v>
      </c>
      <c r="DP2414" s="32">
        <v>3235.5</v>
      </c>
      <c r="DU2414" s="32">
        <v>5343.6200000000008</v>
      </c>
      <c r="DV2414" s="32">
        <v>2447.7600000000002</v>
      </c>
      <c r="DW2414" s="32">
        <v>4826.1000000000004</v>
      </c>
      <c r="DX2414" s="32">
        <v>2991.54</v>
      </c>
      <c r="HM2414" s="7">
        <v>5512.59</v>
      </c>
      <c r="HN2414" s="3">
        <v>4995.07</v>
      </c>
      <c r="IR2414" s="8">
        <v>4603</v>
      </c>
      <c r="IS2414" s="72">
        <v>4650</v>
      </c>
      <c r="IT2414" s="73">
        <v>4693</v>
      </c>
      <c r="IU2414" s="56">
        <v>4481</v>
      </c>
      <c r="IV2414" s="56"/>
      <c r="IW2414" s="72"/>
      <c r="IX2414" s="72"/>
      <c r="IY2414" s="72"/>
      <c r="IZ2414" s="72"/>
      <c r="JA2414" s="72"/>
      <c r="JB2414" s="72"/>
      <c r="JC2414" s="72"/>
      <c r="JD2414" s="72"/>
      <c r="JE2414" s="72"/>
      <c r="JF2414" s="72"/>
      <c r="JG2414" s="72"/>
      <c r="JH2414" s="72"/>
      <c r="JI2414" s="72"/>
      <c r="JJ2414" s="72"/>
      <c r="JK2414" s="72"/>
      <c r="JL2414" s="72"/>
      <c r="JM2414" s="72"/>
      <c r="JN2414" s="72"/>
      <c r="JO2414" s="72"/>
      <c r="JP2414" s="166"/>
      <c r="JQ2414" s="72"/>
      <c r="JR2414" s="72"/>
      <c r="KA2414" s="247">
        <f t="shared" si="258"/>
        <v>5713.3300000000008</v>
      </c>
      <c r="KB2414" s="228">
        <f t="shared" si="259"/>
        <v>3882</v>
      </c>
      <c r="KC2414" s="246">
        <f t="shared" si="260"/>
        <v>3960</v>
      </c>
      <c r="KD2414" s="228">
        <v>4366.9000000000005</v>
      </c>
      <c r="KE2414" s="228">
        <v>2366.67</v>
      </c>
      <c r="KH2414" s="247">
        <v>3849.38</v>
      </c>
      <c r="KI2414" s="248">
        <v>2909.79</v>
      </c>
      <c r="KJ2414" s="249">
        <v>3904.45</v>
      </c>
    </row>
    <row r="2415" spans="1:297" x14ac:dyDescent="0.3">
      <c r="A2415" s="217">
        <v>43851</v>
      </c>
      <c r="B2415" s="31">
        <v>4660</v>
      </c>
      <c r="C2415" s="31">
        <f t="shared" si="254"/>
        <v>4458.8125</v>
      </c>
      <c r="D2415" s="7">
        <v>5454.38</v>
      </c>
      <c r="E2415" s="2">
        <v>2666.49</v>
      </c>
      <c r="H2415" s="2">
        <v>4936.8599999999997</v>
      </c>
      <c r="I2415" s="3">
        <v>3211.45</v>
      </c>
      <c r="J2415" s="7">
        <v>5234.68</v>
      </c>
      <c r="K2415" s="2">
        <v>2566.15</v>
      </c>
      <c r="N2415" s="7">
        <v>4717.16</v>
      </c>
      <c r="O2415" s="3">
        <v>3110.3</v>
      </c>
      <c r="P2415" s="7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7">
        <v>5081.7704999999996</v>
      </c>
      <c r="AH2415" s="2">
        <f t="shared" si="255"/>
        <v>4749</v>
      </c>
      <c r="AI2415" s="2">
        <f t="shared" si="256"/>
        <v>4616</v>
      </c>
      <c r="AJ2415" s="2">
        <f t="shared" si="257"/>
        <v>4482</v>
      </c>
      <c r="AL2415" s="7">
        <v>3889.97</v>
      </c>
      <c r="AM2415" s="2">
        <v>1992.78</v>
      </c>
      <c r="AP2415" s="7">
        <v>3372.45</v>
      </c>
      <c r="AQ2415" s="3">
        <v>2532.3000000000002</v>
      </c>
      <c r="DM2415" s="32">
        <v>5454.38</v>
      </c>
      <c r="DN2415" s="32">
        <v>2666.49</v>
      </c>
      <c r="DO2415" s="32">
        <v>4936.8599999999997</v>
      </c>
      <c r="DP2415" s="32">
        <v>3211.45</v>
      </c>
      <c r="DU2415" s="32">
        <v>5119.1899999999996</v>
      </c>
      <c r="DV2415" s="32">
        <v>2451.94</v>
      </c>
      <c r="DW2415" s="32">
        <v>4601.67</v>
      </c>
      <c r="DX2415" s="32">
        <v>2995.18</v>
      </c>
      <c r="HM2415" s="7">
        <v>5293.94</v>
      </c>
      <c r="HN2415" s="3">
        <v>4776.42</v>
      </c>
      <c r="IR2415" s="8">
        <v>4629</v>
      </c>
      <c r="IS2415" s="72">
        <v>4670</v>
      </c>
      <c r="IT2415" s="73">
        <v>4700</v>
      </c>
      <c r="IU2415" s="56">
        <v>4488</v>
      </c>
      <c r="IV2415" s="56"/>
      <c r="IW2415" s="72"/>
      <c r="IX2415" s="72"/>
      <c r="IY2415" s="72"/>
      <c r="IZ2415" s="72"/>
      <c r="JA2415" s="72"/>
      <c r="JB2415" s="72"/>
      <c r="JC2415" s="72"/>
      <c r="JD2415" s="72"/>
      <c r="JE2415" s="72"/>
      <c r="JF2415" s="72"/>
      <c r="JG2415" s="72"/>
      <c r="JH2415" s="72"/>
      <c r="JI2415" s="72"/>
      <c r="JJ2415" s="72"/>
      <c r="JK2415" s="72"/>
      <c r="JL2415" s="72"/>
      <c r="JM2415" s="72"/>
      <c r="JN2415" s="72"/>
      <c r="JO2415" s="72"/>
      <c r="JP2415" s="166"/>
      <c r="JQ2415" s="72"/>
      <c r="JR2415" s="72"/>
      <c r="KA2415" s="247">
        <f t="shared" si="258"/>
        <v>5464.68</v>
      </c>
      <c r="KB2415" s="228">
        <f t="shared" si="259"/>
        <v>3940.2</v>
      </c>
      <c r="KC2415" s="246">
        <f t="shared" si="260"/>
        <v>4015.2</v>
      </c>
      <c r="KD2415" s="228">
        <v>4382.18</v>
      </c>
      <c r="KE2415" s="228">
        <v>2376.1</v>
      </c>
      <c r="KH2415" s="247">
        <v>3864.66</v>
      </c>
      <c r="KI2415" s="248">
        <v>2918.72</v>
      </c>
      <c r="KJ2415" s="249">
        <v>3900.5150000000003</v>
      </c>
    </row>
    <row r="2416" spans="1:297" x14ac:dyDescent="0.3">
      <c r="A2416" s="217">
        <v>43852</v>
      </c>
      <c r="B2416" s="31">
        <v>4661</v>
      </c>
      <c r="C2416" s="31">
        <f t="shared" si="254"/>
        <v>4470.7058823529414</v>
      </c>
      <c r="D2416" s="7">
        <v>5483.6</v>
      </c>
      <c r="E2416" s="2">
        <v>2695.15</v>
      </c>
      <c r="H2416" s="2">
        <v>4966.08</v>
      </c>
      <c r="I2416" s="3">
        <v>3240.35</v>
      </c>
      <c r="J2416" s="7">
        <v>5234.68</v>
      </c>
      <c r="K2416" s="2">
        <v>2566.15</v>
      </c>
      <c r="N2416" s="7">
        <v>4717.16</v>
      </c>
      <c r="O2416" s="3">
        <v>3110.3</v>
      </c>
      <c r="P2416" s="7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7">
        <v>5049.8877000000002</v>
      </c>
      <c r="AH2416" s="2">
        <f t="shared" si="255"/>
        <v>4750</v>
      </c>
      <c r="AI2416" s="2">
        <f t="shared" si="256"/>
        <v>4617</v>
      </c>
      <c r="AJ2416" s="2">
        <f t="shared" si="257"/>
        <v>4483</v>
      </c>
      <c r="AL2416" s="7">
        <v>3919.19</v>
      </c>
      <c r="AM2416" s="2">
        <v>2021.45</v>
      </c>
      <c r="AP2416" s="7">
        <v>3401.67</v>
      </c>
      <c r="AQ2416" s="3">
        <v>2561.1999999999998</v>
      </c>
      <c r="DM2416" s="32">
        <v>5483.6</v>
      </c>
      <c r="DN2416" s="32">
        <v>2695.15</v>
      </c>
      <c r="DO2416" s="32">
        <v>4966.08</v>
      </c>
      <c r="DP2416" s="32">
        <v>3240.35</v>
      </c>
      <c r="DU2416" s="32">
        <v>5106.17</v>
      </c>
      <c r="DV2416" s="32">
        <v>2439.17</v>
      </c>
      <c r="DW2416" s="32">
        <v>4588.6499999999996</v>
      </c>
      <c r="DX2416" s="32">
        <v>2982.3</v>
      </c>
      <c r="HM2416" s="7">
        <v>5323.15</v>
      </c>
      <c r="HN2416" s="3">
        <v>4805.63</v>
      </c>
      <c r="IR2416" s="8">
        <v>4650</v>
      </c>
      <c r="IS2416" s="72">
        <v>4680</v>
      </c>
      <c r="IT2416" s="73">
        <v>4695</v>
      </c>
      <c r="IU2416" s="56">
        <v>4492</v>
      </c>
      <c r="IV2416" s="56"/>
      <c r="IW2416" s="72"/>
      <c r="IX2416" s="72"/>
      <c r="IY2416" s="72"/>
      <c r="IZ2416" s="72"/>
      <c r="JA2416" s="72"/>
      <c r="JB2416" s="72"/>
      <c r="JC2416" s="72"/>
      <c r="JD2416" s="72"/>
      <c r="JE2416" s="72"/>
      <c r="JF2416" s="72"/>
      <c r="JG2416" s="72"/>
      <c r="JH2416" s="72"/>
      <c r="JI2416" s="72"/>
      <c r="JJ2416" s="72"/>
      <c r="JK2416" s="72"/>
      <c r="JL2416" s="72"/>
      <c r="JM2416" s="72"/>
      <c r="JN2416" s="72"/>
      <c r="JO2416" s="72"/>
      <c r="JP2416" s="166"/>
      <c r="JQ2416" s="72"/>
      <c r="JR2416" s="72"/>
      <c r="KA2416" s="247">
        <f t="shared" si="258"/>
        <v>5464.68</v>
      </c>
      <c r="KB2416" s="228">
        <f t="shared" si="259"/>
        <v>3941.17</v>
      </c>
      <c r="KC2416" s="246">
        <f t="shared" si="260"/>
        <v>4016.12</v>
      </c>
      <c r="KD2416" s="228">
        <v>4368.08</v>
      </c>
      <c r="KE2416" s="228">
        <v>2362.27</v>
      </c>
      <c r="KH2416" s="247">
        <v>3850.56</v>
      </c>
      <c r="KI2416" s="248">
        <v>2904.78</v>
      </c>
      <c r="KJ2416" s="249">
        <v>3889.585</v>
      </c>
    </row>
    <row r="2417" spans="1:296" x14ac:dyDescent="0.3">
      <c r="A2417" s="217">
        <v>43853</v>
      </c>
      <c r="B2417" s="31">
        <v>4640</v>
      </c>
      <c r="C2417" s="31">
        <f t="shared" si="254"/>
        <v>4480.1111111111113</v>
      </c>
      <c r="D2417" s="7">
        <v>5403.45</v>
      </c>
      <c r="E2417" s="2">
        <v>2633.42</v>
      </c>
      <c r="H2417" s="2">
        <v>4885.93</v>
      </c>
      <c r="I2417" s="3">
        <v>3178.12</v>
      </c>
      <c r="J2417" s="7">
        <v>5213.9799999999996</v>
      </c>
      <c r="K2417" s="2">
        <v>2547.89</v>
      </c>
      <c r="N2417" s="7">
        <v>4696.46</v>
      </c>
      <c r="O2417" s="3">
        <v>3091.9</v>
      </c>
      <c r="P2417" s="7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7">
        <v>5060.5153</v>
      </c>
      <c r="AH2417" s="2">
        <f t="shared" si="255"/>
        <v>4729</v>
      </c>
      <c r="AI2417" s="2">
        <f t="shared" si="256"/>
        <v>4596</v>
      </c>
      <c r="AJ2417" s="2">
        <f t="shared" si="257"/>
        <v>4462</v>
      </c>
      <c r="AL2417" s="7">
        <v>3828.88</v>
      </c>
      <c r="AM2417" s="2">
        <v>1949.19</v>
      </c>
      <c r="AP2417" s="7">
        <v>3311.36</v>
      </c>
      <c r="AQ2417" s="3">
        <v>2488.36</v>
      </c>
      <c r="DM2417" s="32">
        <v>5403.45</v>
      </c>
      <c r="DN2417" s="32">
        <v>2633.42</v>
      </c>
      <c r="DO2417" s="32">
        <v>4885.93</v>
      </c>
      <c r="DP2417" s="32">
        <v>3178.12</v>
      </c>
      <c r="DU2417" s="32">
        <v>5117.1499999999996</v>
      </c>
      <c r="DV2417" s="32">
        <v>2452</v>
      </c>
      <c r="DW2417" s="32">
        <v>4599.63</v>
      </c>
      <c r="DX2417" s="32">
        <v>2995.23</v>
      </c>
      <c r="HM2417" s="7">
        <v>5258.38</v>
      </c>
      <c r="HN2417" s="3">
        <v>4740.8599999999997</v>
      </c>
      <c r="IR2417" s="8">
        <v>4633</v>
      </c>
      <c r="IS2417" s="72">
        <v>4663</v>
      </c>
      <c r="IT2417" s="73">
        <v>4709</v>
      </c>
      <c r="IU2417" s="56">
        <v>4492</v>
      </c>
      <c r="IV2417" s="56"/>
      <c r="IW2417" s="72"/>
      <c r="IX2417" s="72"/>
      <c r="IY2417" s="72"/>
      <c r="IZ2417" s="72"/>
      <c r="JA2417" s="72"/>
      <c r="JB2417" s="72"/>
      <c r="JC2417" s="72"/>
      <c r="JD2417" s="72"/>
      <c r="JE2417" s="72"/>
      <c r="JF2417" s="72"/>
      <c r="JG2417" s="72"/>
      <c r="JH2417" s="72"/>
      <c r="JI2417" s="72"/>
      <c r="JJ2417" s="72"/>
      <c r="JK2417" s="72"/>
      <c r="JL2417" s="72"/>
      <c r="JM2417" s="72"/>
      <c r="JN2417" s="72"/>
      <c r="JO2417" s="72"/>
      <c r="JP2417" s="166"/>
      <c r="JQ2417" s="72"/>
      <c r="JR2417" s="72"/>
      <c r="KA2417" s="247">
        <f t="shared" si="258"/>
        <v>5443.98</v>
      </c>
      <c r="KB2417" s="228">
        <f t="shared" si="259"/>
        <v>3920.8</v>
      </c>
      <c r="KC2417" s="246">
        <f t="shared" si="260"/>
        <v>3996.8</v>
      </c>
      <c r="KD2417" s="228">
        <v>4365.43</v>
      </c>
      <c r="KE2417" s="228">
        <v>2376.58</v>
      </c>
      <c r="KH2417" s="247">
        <v>3847.91</v>
      </c>
      <c r="KI2417" s="248">
        <v>2919.2</v>
      </c>
      <c r="KJ2417" s="249">
        <v>3879.17</v>
      </c>
    </row>
    <row r="2418" spans="1:296" x14ac:dyDescent="0.3">
      <c r="A2418" s="217">
        <v>43854</v>
      </c>
      <c r="B2418" s="31">
        <v>4732</v>
      </c>
      <c r="C2418" s="31">
        <f t="shared" si="254"/>
        <v>4493.3684210526317</v>
      </c>
      <c r="D2418" s="7">
        <v>5419.76</v>
      </c>
      <c r="E2418" s="2">
        <v>2647.47</v>
      </c>
      <c r="H2418" s="2">
        <v>4902.24</v>
      </c>
      <c r="I2418" s="3">
        <v>3192.28</v>
      </c>
      <c r="J2418" s="7">
        <v>5302.46</v>
      </c>
      <c r="K2418" s="2">
        <v>2633.16</v>
      </c>
      <c r="N2418" s="7">
        <v>4784.9399999999996</v>
      </c>
      <c r="O2418" s="3">
        <v>3177.85</v>
      </c>
      <c r="P2418" s="7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7">
        <v>5076.4566999999997</v>
      </c>
      <c r="AH2418" s="2">
        <f t="shared" si="255"/>
        <v>4821</v>
      </c>
      <c r="AI2418" s="2">
        <f t="shared" si="256"/>
        <v>4688</v>
      </c>
      <c r="AJ2418" s="2">
        <f t="shared" si="257"/>
        <v>4554</v>
      </c>
      <c r="AL2418" s="7">
        <v>3871.04</v>
      </c>
      <c r="AM2418" s="2">
        <v>1989.01</v>
      </c>
      <c r="AP2418" s="7">
        <v>3353.52</v>
      </c>
      <c r="AQ2418" s="3">
        <v>2528.5</v>
      </c>
      <c r="DM2418" s="32">
        <v>5419.76</v>
      </c>
      <c r="DN2418" s="32">
        <v>2647.47</v>
      </c>
      <c r="DO2418" s="32">
        <v>4902.24</v>
      </c>
      <c r="DP2418" s="32">
        <v>3192.28</v>
      </c>
      <c r="DU2418" s="32">
        <v>5000.66</v>
      </c>
      <c r="DV2418" s="32">
        <v>2336.17</v>
      </c>
      <c r="DW2418" s="32">
        <v>4483.1400000000003</v>
      </c>
      <c r="DX2418" s="32">
        <v>2878.46</v>
      </c>
      <c r="HM2418" s="7">
        <v>5274.09</v>
      </c>
      <c r="HN2418" s="3">
        <v>4756.57</v>
      </c>
      <c r="IR2418" s="8">
        <v>4652</v>
      </c>
      <c r="IS2418" s="72">
        <v>4680</v>
      </c>
      <c r="IT2418" s="73">
        <v>4709</v>
      </c>
      <c r="IU2418" s="56">
        <v>4492</v>
      </c>
      <c r="IV2418" s="56"/>
      <c r="IW2418" s="72"/>
      <c r="IX2418" s="72"/>
      <c r="IY2418" s="72"/>
      <c r="IZ2418" s="72"/>
      <c r="JA2418" s="72"/>
      <c r="JB2418" s="72"/>
      <c r="JC2418" s="72"/>
      <c r="JD2418" s="72"/>
      <c r="JE2418" s="72"/>
      <c r="JF2418" s="72"/>
      <c r="JG2418" s="72"/>
      <c r="JH2418" s="72"/>
      <c r="JI2418" s="72"/>
      <c r="JJ2418" s="72"/>
      <c r="JK2418" s="72"/>
      <c r="JL2418" s="72"/>
      <c r="JM2418" s="72"/>
      <c r="JN2418" s="72"/>
      <c r="JO2418" s="72"/>
      <c r="JP2418" s="166"/>
      <c r="JQ2418" s="72"/>
      <c r="JR2418" s="72"/>
      <c r="KA2418" s="247">
        <f t="shared" si="258"/>
        <v>5532.46</v>
      </c>
      <c r="KB2418" s="228">
        <f t="shared" si="259"/>
        <v>4010.04</v>
      </c>
      <c r="KC2418" s="246">
        <f t="shared" si="260"/>
        <v>4081.4400000000005</v>
      </c>
      <c r="KD2418" s="228">
        <v>4247.9799999999996</v>
      </c>
      <c r="KE2418" s="228">
        <v>2259.38</v>
      </c>
      <c r="KH2418" s="247">
        <v>3730.46</v>
      </c>
      <c r="KI2418" s="248">
        <v>2801.05</v>
      </c>
      <c r="KJ2418" s="249">
        <v>3919.88</v>
      </c>
    </row>
    <row r="2419" spans="1:296" x14ac:dyDescent="0.3">
      <c r="A2419" s="217">
        <v>43857</v>
      </c>
      <c r="B2419" s="31">
        <v>4689</v>
      </c>
      <c r="C2419" s="31">
        <f t="shared" si="254"/>
        <v>4512.2631578947367</v>
      </c>
      <c r="D2419" s="7">
        <v>5460.55</v>
      </c>
      <c r="E2419" s="2">
        <v>2682.59</v>
      </c>
      <c r="H2419" s="2">
        <v>4943.03</v>
      </c>
      <c r="I2419" s="3">
        <v>3227.68</v>
      </c>
      <c r="J2419" s="7">
        <v>5415.73</v>
      </c>
      <c r="K2419" s="2">
        <v>2740.44</v>
      </c>
      <c r="N2419" s="7">
        <v>4898.21</v>
      </c>
      <c r="O2419" s="3">
        <v>3286</v>
      </c>
      <c r="P2419" s="7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7">
        <v>5116.3102000000008</v>
      </c>
      <c r="AH2419" s="2">
        <f t="shared" si="255"/>
        <v>4778</v>
      </c>
      <c r="AI2419" s="2">
        <f t="shared" si="256"/>
        <v>4645</v>
      </c>
      <c r="AJ2419" s="2">
        <f t="shared" si="257"/>
        <v>4511</v>
      </c>
      <c r="AL2419" s="7">
        <v>3933.27</v>
      </c>
      <c r="AM2419" s="2">
        <v>2046.21</v>
      </c>
      <c r="AP2419" s="7">
        <v>3415.75</v>
      </c>
      <c r="AQ2419" s="3">
        <v>2586.16</v>
      </c>
      <c r="DM2419" s="32">
        <v>5460.55</v>
      </c>
      <c r="DN2419" s="32">
        <v>2682.59</v>
      </c>
      <c r="DO2419" s="32">
        <v>4943.03</v>
      </c>
      <c r="DP2419" s="32">
        <v>3227.68</v>
      </c>
      <c r="DU2419" s="32">
        <v>5010.82</v>
      </c>
      <c r="DV2419" s="32">
        <v>2342.27</v>
      </c>
      <c r="DW2419" s="32">
        <v>4493.3</v>
      </c>
      <c r="DX2419" s="32">
        <v>2884.62</v>
      </c>
      <c r="HM2419" s="7">
        <v>5298.62</v>
      </c>
      <c r="HN2419" s="3">
        <v>4781.1000000000004</v>
      </c>
      <c r="IR2419" s="8">
        <v>4666</v>
      </c>
      <c r="IS2419" s="72">
        <v>4691</v>
      </c>
      <c r="IT2419" s="73">
        <v>4725</v>
      </c>
      <c r="IU2419" s="56">
        <v>4492</v>
      </c>
      <c r="IV2419" s="56"/>
      <c r="IW2419" s="72"/>
      <c r="IX2419" s="72"/>
      <c r="IY2419" s="72"/>
      <c r="IZ2419" s="72"/>
      <c r="JA2419" s="72"/>
      <c r="JB2419" s="72"/>
      <c r="JC2419" s="72"/>
      <c r="JD2419" s="72"/>
      <c r="JE2419" s="72"/>
      <c r="JF2419" s="72"/>
      <c r="JG2419" s="72"/>
      <c r="JH2419" s="72"/>
      <c r="JI2419" s="72"/>
      <c r="JJ2419" s="72"/>
      <c r="JK2419" s="72"/>
      <c r="JL2419" s="72"/>
      <c r="JM2419" s="72"/>
      <c r="JN2419" s="72"/>
      <c r="JO2419" s="72"/>
      <c r="JP2419" s="166"/>
      <c r="JQ2419" s="72"/>
      <c r="JR2419" s="72"/>
      <c r="KA2419" s="247">
        <f t="shared" si="258"/>
        <v>5645.73</v>
      </c>
      <c r="KB2419" s="228">
        <f t="shared" si="259"/>
        <v>3968.33</v>
      </c>
      <c r="KC2419" s="246">
        <f t="shared" si="260"/>
        <v>4041.88</v>
      </c>
      <c r="KD2419" s="228">
        <v>4256.21</v>
      </c>
      <c r="KE2419" s="228">
        <v>2262.56</v>
      </c>
      <c r="KH2419" s="247">
        <v>3738.69</v>
      </c>
      <c r="KI2419" s="248">
        <v>2804.26</v>
      </c>
      <c r="KJ2419" s="249">
        <v>3951.33</v>
      </c>
    </row>
    <row r="2420" spans="1:296" x14ac:dyDescent="0.3">
      <c r="A2420" s="217">
        <v>43858</v>
      </c>
      <c r="B2420" s="31">
        <v>4685</v>
      </c>
      <c r="C2420" s="31">
        <f t="shared" si="254"/>
        <v>4531.2105263157891</v>
      </c>
      <c r="D2420" s="7">
        <v>5476.33</v>
      </c>
      <c r="E2420" s="2">
        <v>2699.71</v>
      </c>
      <c r="H2420" s="2">
        <v>4958.8100000000004</v>
      </c>
      <c r="I2420" s="3">
        <v>3244.94</v>
      </c>
      <c r="J2420" s="7">
        <v>5402.29</v>
      </c>
      <c r="K2420" s="2">
        <v>2728.53</v>
      </c>
      <c r="N2420" s="7">
        <v>4884.7700000000004</v>
      </c>
      <c r="O2420" s="3">
        <v>3274</v>
      </c>
      <c r="P2420" s="7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7">
        <v>5103.241</v>
      </c>
      <c r="AH2420" s="2">
        <f t="shared" si="255"/>
        <v>4774</v>
      </c>
      <c r="AI2420" s="2">
        <f t="shared" si="256"/>
        <v>4641</v>
      </c>
      <c r="AJ2420" s="2">
        <f t="shared" si="257"/>
        <v>4507</v>
      </c>
      <c r="AL2420" s="7">
        <v>3922.25</v>
      </c>
      <c r="AM2420" s="2">
        <v>2036.68</v>
      </c>
      <c r="AP2420" s="7">
        <v>3404.73</v>
      </c>
      <c r="AQ2420" s="3">
        <v>2576.56</v>
      </c>
      <c r="DM2420" s="32">
        <v>5476.33</v>
      </c>
      <c r="DN2420" s="32">
        <v>2699.71</v>
      </c>
      <c r="DO2420" s="32">
        <v>4958.8100000000004</v>
      </c>
      <c r="DP2420" s="32">
        <v>3244.94</v>
      </c>
      <c r="DU2420" s="32">
        <v>5063.41</v>
      </c>
      <c r="DV2420" s="32">
        <v>2395.15</v>
      </c>
      <c r="DW2420" s="32">
        <v>4545.8900000000003</v>
      </c>
      <c r="DX2420" s="32">
        <v>2937.93</v>
      </c>
      <c r="HM2420" s="7">
        <v>5270.89</v>
      </c>
      <c r="HN2420" s="3">
        <v>4753.37</v>
      </c>
      <c r="IR2420" s="8">
        <v>4675</v>
      </c>
      <c r="IS2420" s="72">
        <v>4703</v>
      </c>
      <c r="IT2420" s="73">
        <v>4720</v>
      </c>
      <c r="IU2420" s="56">
        <v>4495</v>
      </c>
      <c r="IV2420" s="56"/>
      <c r="IW2420" s="72"/>
      <c r="IX2420" s="72"/>
      <c r="IY2420" s="72"/>
      <c r="IZ2420" s="72"/>
      <c r="JA2420" s="72"/>
      <c r="JB2420" s="72"/>
      <c r="JC2420" s="72"/>
      <c r="JD2420" s="72"/>
      <c r="JE2420" s="72"/>
      <c r="JF2420" s="72"/>
      <c r="JG2420" s="72"/>
      <c r="JH2420" s="72"/>
      <c r="JI2420" s="72"/>
      <c r="JJ2420" s="72"/>
      <c r="JK2420" s="72"/>
      <c r="JL2420" s="72"/>
      <c r="JM2420" s="72"/>
      <c r="JN2420" s="72"/>
      <c r="JO2420" s="72"/>
      <c r="JP2420" s="166"/>
      <c r="JQ2420" s="72"/>
      <c r="JR2420" s="72"/>
      <c r="KA2420" s="247">
        <f t="shared" si="258"/>
        <v>5632.29</v>
      </c>
      <c r="KB2420" s="228">
        <f t="shared" si="259"/>
        <v>3964.45</v>
      </c>
      <c r="KC2420" s="246">
        <f t="shared" si="260"/>
        <v>4038.2</v>
      </c>
      <c r="KD2420" s="228">
        <v>4310.88</v>
      </c>
      <c r="KE2420" s="228">
        <v>2317.83</v>
      </c>
      <c r="KH2420" s="247">
        <v>3793.36</v>
      </c>
      <c r="KI2420" s="248">
        <v>2859.98</v>
      </c>
      <c r="KJ2420" s="249">
        <v>4023.1150000000002</v>
      </c>
    </row>
    <row r="2421" spans="1:296" x14ac:dyDescent="0.3">
      <c r="A2421" s="217">
        <v>43859</v>
      </c>
      <c r="B2421" s="31">
        <v>4666</v>
      </c>
      <c r="C2421" s="31">
        <f t="shared" si="254"/>
        <v>4549.3157894736842</v>
      </c>
      <c r="D2421" s="7">
        <v>5476.86</v>
      </c>
      <c r="E2421" s="2">
        <v>2696.63</v>
      </c>
      <c r="H2421" s="2">
        <v>4959.34</v>
      </c>
      <c r="I2421" s="3">
        <v>3241.84</v>
      </c>
      <c r="J2421" s="7">
        <v>5431.86</v>
      </c>
      <c r="K2421" s="2">
        <v>2754.72</v>
      </c>
      <c r="N2421" s="7">
        <v>4914.34</v>
      </c>
      <c r="O2421" s="3">
        <v>3300.4</v>
      </c>
      <c r="P2421" s="7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7">
        <v>5132.4680000000008</v>
      </c>
      <c r="AH2421" s="2">
        <f t="shared" si="255"/>
        <v>4755</v>
      </c>
      <c r="AI2421" s="2">
        <f t="shared" si="256"/>
        <v>4622</v>
      </c>
      <c r="AJ2421" s="2">
        <f t="shared" si="257"/>
        <v>4488</v>
      </c>
      <c r="AL2421" s="7">
        <v>3946.49</v>
      </c>
      <c r="AM2421" s="2">
        <v>2057.63</v>
      </c>
      <c r="AP2421" s="7">
        <v>3428.97</v>
      </c>
      <c r="AQ2421" s="3">
        <v>2597.6799999999998</v>
      </c>
      <c r="DM2421" s="32">
        <v>5476.86</v>
      </c>
      <c r="DN2421" s="32">
        <v>2696.63</v>
      </c>
      <c r="DO2421" s="32">
        <v>4959.34</v>
      </c>
      <c r="DP2421" s="32">
        <v>3241.84</v>
      </c>
      <c r="DU2421" s="32">
        <v>5098.7</v>
      </c>
      <c r="DV2421" s="32">
        <v>2426.96</v>
      </c>
      <c r="DW2421" s="32">
        <v>4581.18</v>
      </c>
      <c r="DX2421" s="32">
        <v>2969.99</v>
      </c>
      <c r="HM2421" s="7">
        <v>5299.46</v>
      </c>
      <c r="HN2421" s="3">
        <v>4781.9399999999996</v>
      </c>
      <c r="IR2421" s="8">
        <v>4673</v>
      </c>
      <c r="IS2421" s="72">
        <v>4700</v>
      </c>
      <c r="IT2421" s="73">
        <v>4721</v>
      </c>
      <c r="IU2421" s="56">
        <v>4495</v>
      </c>
      <c r="IV2421" s="56"/>
      <c r="IW2421" s="72"/>
      <c r="IX2421" s="72"/>
      <c r="IY2421" s="72"/>
      <c r="IZ2421" s="72"/>
      <c r="JA2421" s="72"/>
      <c r="JB2421" s="72"/>
      <c r="JC2421" s="72"/>
      <c r="JD2421" s="72"/>
      <c r="JE2421" s="72"/>
      <c r="JF2421" s="72"/>
      <c r="JG2421" s="72"/>
      <c r="JH2421" s="72"/>
      <c r="JI2421" s="72"/>
      <c r="JJ2421" s="72"/>
      <c r="JK2421" s="72"/>
      <c r="JL2421" s="72"/>
      <c r="JM2421" s="72"/>
      <c r="JN2421" s="72"/>
      <c r="JO2421" s="72"/>
      <c r="JP2421" s="166"/>
      <c r="JQ2421" s="72"/>
      <c r="JR2421" s="72"/>
      <c r="KA2421" s="247">
        <f t="shared" si="258"/>
        <v>5661.86</v>
      </c>
      <c r="KB2421" s="228">
        <f t="shared" si="259"/>
        <v>3946.0199999999995</v>
      </c>
      <c r="KC2421" s="246">
        <f t="shared" si="260"/>
        <v>4020.7200000000003</v>
      </c>
      <c r="KD2421" s="228">
        <v>4344.18</v>
      </c>
      <c r="KE2421" s="228">
        <v>2346.91</v>
      </c>
      <c r="KH2421" s="247">
        <v>3826.66</v>
      </c>
      <c r="KI2421" s="248">
        <v>2889.3</v>
      </c>
      <c r="KJ2421" s="249">
        <v>3974.01</v>
      </c>
    </row>
    <row r="2422" spans="1:296" x14ac:dyDescent="0.3">
      <c r="A2422" s="217">
        <v>43860</v>
      </c>
      <c r="B2422" s="31">
        <v>4657</v>
      </c>
      <c r="C2422" s="31">
        <f t="shared" si="254"/>
        <v>4554.7</v>
      </c>
      <c r="D2422" s="7">
        <v>5420.03</v>
      </c>
      <c r="E2422" s="2">
        <v>2666.16</v>
      </c>
      <c r="H2422" s="2">
        <v>4902.51</v>
      </c>
      <c r="I2422" s="3">
        <v>3211.12</v>
      </c>
      <c r="J2422" s="7">
        <v>5449.25</v>
      </c>
      <c r="K2422" s="2">
        <v>2783.29</v>
      </c>
      <c r="N2422" s="7">
        <v>4931.7299999999996</v>
      </c>
      <c r="O2422" s="3">
        <v>3329.2</v>
      </c>
      <c r="P2422" s="7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7">
        <v>5164.3520000000008</v>
      </c>
      <c r="AH2422" s="2">
        <f t="shared" si="255"/>
        <v>4746</v>
      </c>
      <c r="AI2422" s="2">
        <f t="shared" si="256"/>
        <v>4613</v>
      </c>
      <c r="AJ2422" s="2">
        <f t="shared" si="257"/>
        <v>4479</v>
      </c>
      <c r="AL2422" s="7">
        <v>3883.48</v>
      </c>
      <c r="AM2422" s="2">
        <v>2021.92</v>
      </c>
      <c r="AP2422" s="7">
        <v>3365.96</v>
      </c>
      <c r="AQ2422" s="3">
        <v>2561.6799999999998</v>
      </c>
      <c r="DM2422" s="32">
        <v>5420.03</v>
      </c>
      <c r="DN2422" s="32">
        <v>2666.16</v>
      </c>
      <c r="DO2422" s="32">
        <v>4902.51</v>
      </c>
      <c r="DP2422" s="32">
        <v>3211.12</v>
      </c>
      <c r="DU2422" s="32">
        <v>5096.8999999999996</v>
      </c>
      <c r="DV2422" s="32">
        <v>2436.6999999999998</v>
      </c>
      <c r="DW2422" s="32">
        <v>4579.38</v>
      </c>
      <c r="DX2422" s="32">
        <v>2979.81</v>
      </c>
      <c r="HM2422" s="7">
        <v>5271.03</v>
      </c>
      <c r="HN2422" s="3">
        <v>4753.51</v>
      </c>
      <c r="IR2422" s="8">
        <v>4670</v>
      </c>
      <c r="IS2422" s="72">
        <v>4696</v>
      </c>
      <c r="IT2422" s="73">
        <v>4710</v>
      </c>
      <c r="IU2422" s="56">
        <v>4495</v>
      </c>
      <c r="IV2422" s="56"/>
      <c r="IW2422" s="72"/>
      <c r="IX2422" s="72"/>
      <c r="IY2422" s="72"/>
      <c r="IZ2422" s="72"/>
      <c r="JA2422" s="72"/>
      <c r="JB2422" s="72"/>
      <c r="JC2422" s="72"/>
      <c r="JD2422" s="72"/>
      <c r="JE2422" s="72"/>
      <c r="JF2422" s="72"/>
      <c r="JG2422" s="72"/>
      <c r="JH2422" s="72"/>
      <c r="JI2422" s="72"/>
      <c r="JJ2422" s="72"/>
      <c r="JK2422" s="72"/>
      <c r="JL2422" s="72"/>
      <c r="JM2422" s="72"/>
      <c r="JN2422" s="72"/>
      <c r="JO2422" s="72"/>
      <c r="JP2422" s="166"/>
      <c r="JQ2422" s="72"/>
      <c r="JR2422" s="72"/>
      <c r="KA2422" s="247">
        <f t="shared" si="258"/>
        <v>5679.25</v>
      </c>
      <c r="KB2422" s="228">
        <f t="shared" si="259"/>
        <v>3937.29</v>
      </c>
      <c r="KC2422" s="246">
        <f t="shared" si="260"/>
        <v>4012.4400000000005</v>
      </c>
      <c r="KD2422" s="228">
        <v>4327.68</v>
      </c>
      <c r="KE2422" s="228">
        <v>2356</v>
      </c>
      <c r="KH2422" s="247">
        <v>3810.16</v>
      </c>
      <c r="KI2422" s="248">
        <v>2898.46</v>
      </c>
      <c r="KJ2422" s="249">
        <v>3933.7</v>
      </c>
    </row>
    <row r="2423" spans="1:296" x14ac:dyDescent="0.3">
      <c r="A2423" s="217">
        <v>43861</v>
      </c>
      <c r="B2423" s="31">
        <v>4686</v>
      </c>
      <c r="C2423" s="31">
        <f t="shared" si="254"/>
        <v>4560.9523809523807</v>
      </c>
      <c r="D2423" s="7">
        <v>5478.51</v>
      </c>
      <c r="E2423" s="2">
        <v>2716.79</v>
      </c>
      <c r="H2423" s="2">
        <v>4960.99</v>
      </c>
      <c r="I2423" s="3">
        <v>3262.16</v>
      </c>
      <c r="J2423" s="7">
        <v>5508.17</v>
      </c>
      <c r="K2423" s="2">
        <v>2835.67</v>
      </c>
      <c r="N2423" s="7">
        <v>4990.6499999999996</v>
      </c>
      <c r="O2423" s="3">
        <v>3382</v>
      </c>
      <c r="P2423" s="7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7">
        <v>5222.8060000000005</v>
      </c>
      <c r="AH2423" s="2">
        <f t="shared" si="255"/>
        <v>4775</v>
      </c>
      <c r="AI2423" s="2">
        <f t="shared" si="256"/>
        <v>4642</v>
      </c>
      <c r="AJ2423" s="2">
        <f t="shared" si="257"/>
        <v>4508</v>
      </c>
      <c r="AL2423" s="7">
        <v>3975.96</v>
      </c>
      <c r="AM2423" s="2">
        <v>2077.81</v>
      </c>
      <c r="AP2423" s="7">
        <v>3458.44</v>
      </c>
      <c r="AQ2423" s="3">
        <v>2618.02</v>
      </c>
      <c r="DM2423" s="32">
        <v>5478.51</v>
      </c>
      <c r="DN2423" s="32">
        <v>2716.79</v>
      </c>
      <c r="DO2423" s="32">
        <v>4960.99</v>
      </c>
      <c r="DP2423" s="32">
        <v>3262.16</v>
      </c>
      <c r="DU2423" s="32">
        <v>5127.47</v>
      </c>
      <c r="DV2423" s="32">
        <v>2461.25</v>
      </c>
      <c r="DW2423" s="32">
        <v>4609.95</v>
      </c>
      <c r="DX2423" s="32">
        <v>3004.56</v>
      </c>
      <c r="HM2423" s="7">
        <v>5327.28</v>
      </c>
      <c r="HN2423" s="3">
        <v>4809.76</v>
      </c>
      <c r="IR2423" s="8">
        <v>4675</v>
      </c>
      <c r="IS2423" s="72">
        <v>4690</v>
      </c>
      <c r="IT2423" s="73">
        <v>4737</v>
      </c>
      <c r="IU2423" s="56">
        <v>4495</v>
      </c>
      <c r="IV2423" s="56"/>
      <c r="IW2423" s="72"/>
      <c r="IX2423" s="72"/>
      <c r="IY2423" s="72"/>
      <c r="IZ2423" s="72"/>
      <c r="JA2423" s="72"/>
      <c r="JB2423" s="72"/>
      <c r="JC2423" s="72"/>
      <c r="JD2423" s="72"/>
      <c r="JE2423" s="72"/>
      <c r="JF2423" s="72"/>
      <c r="JG2423" s="72"/>
      <c r="JH2423" s="72"/>
      <c r="JI2423" s="72"/>
      <c r="JJ2423" s="72"/>
      <c r="JK2423" s="72"/>
      <c r="JL2423" s="72"/>
      <c r="JM2423" s="72"/>
      <c r="JN2423" s="72"/>
      <c r="JO2423" s="72"/>
      <c r="JP2423" s="166"/>
      <c r="JQ2423" s="72"/>
      <c r="JR2423" s="72"/>
      <c r="KA2423" s="247">
        <f t="shared" si="258"/>
        <v>5738.17</v>
      </c>
      <c r="KB2423" s="228">
        <f t="shared" si="259"/>
        <v>3965.42</v>
      </c>
      <c r="KC2423" s="246">
        <f t="shared" si="260"/>
        <v>4039.12</v>
      </c>
      <c r="KD2423" s="228">
        <v>4360.58</v>
      </c>
      <c r="KE2423" s="228">
        <v>2381.5300000000002</v>
      </c>
      <c r="KH2423" s="247">
        <v>3843.06</v>
      </c>
      <c r="KI2423" s="248">
        <v>2924.2</v>
      </c>
      <c r="KJ2423" s="249">
        <v>3920.4850000000006</v>
      </c>
    </row>
    <row r="2424" spans="1:296" x14ac:dyDescent="0.3">
      <c r="A2424" s="217">
        <v>43864</v>
      </c>
      <c r="B2424" s="31">
        <v>4700</v>
      </c>
      <c r="C2424" s="31">
        <f t="shared" si="254"/>
        <v>4575.7142857142853</v>
      </c>
      <c r="D2424" s="7">
        <v>5403.38</v>
      </c>
      <c r="E2424" s="2">
        <v>2648.28</v>
      </c>
      <c r="H2424" s="2">
        <v>4885.8599999999997</v>
      </c>
      <c r="I2424" s="3">
        <v>3193.1</v>
      </c>
      <c r="J2424" s="7">
        <v>5462.64</v>
      </c>
      <c r="K2424" s="2">
        <v>2795.2</v>
      </c>
      <c r="N2424" s="7">
        <v>4945.12</v>
      </c>
      <c r="O2424" s="3">
        <v>3341.2</v>
      </c>
      <c r="P2424" s="7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7">
        <v>5177.6370000000006</v>
      </c>
      <c r="AH2424" s="2">
        <f t="shared" si="255"/>
        <v>4789</v>
      </c>
      <c r="AI2424" s="2">
        <f t="shared" si="256"/>
        <v>4656</v>
      </c>
      <c r="AJ2424" s="2">
        <f t="shared" si="257"/>
        <v>4522</v>
      </c>
      <c r="AL2424" s="7">
        <v>3983.94</v>
      </c>
      <c r="AM2424" s="2">
        <v>2090.0100000000002</v>
      </c>
      <c r="AP2424" s="7">
        <v>3466.42</v>
      </c>
      <c r="AQ2424" s="3">
        <v>2630.32</v>
      </c>
      <c r="DM2424" s="32">
        <v>5403.38</v>
      </c>
      <c r="DN2424" s="32">
        <v>2648.28</v>
      </c>
      <c r="DO2424" s="32">
        <v>4885.8599999999997</v>
      </c>
      <c r="DP2424" s="32">
        <v>3193.1</v>
      </c>
      <c r="DU2424" s="32">
        <v>5042.66</v>
      </c>
      <c r="DV2424" s="32">
        <v>2382.25</v>
      </c>
      <c r="DW2424" s="32">
        <v>4525.1400000000003</v>
      </c>
      <c r="DX2424" s="32">
        <v>2924.91</v>
      </c>
      <c r="HM2424" s="7">
        <v>5298.79</v>
      </c>
      <c r="HN2424" s="3">
        <v>4781.2700000000004</v>
      </c>
      <c r="IR2424" s="8">
        <v>4699</v>
      </c>
      <c r="IS2424" s="72">
        <v>4708</v>
      </c>
      <c r="IT2424" s="73">
        <v>4700</v>
      </c>
      <c r="IU2424" s="56">
        <v>4510</v>
      </c>
      <c r="IV2424" s="56"/>
      <c r="IW2424" s="72"/>
      <c r="IX2424" s="72"/>
      <c r="IY2424" s="72"/>
      <c r="IZ2424" s="72"/>
      <c r="JA2424" s="72"/>
      <c r="JB2424" s="72"/>
      <c r="JC2424" s="72"/>
      <c r="JD2424" s="72"/>
      <c r="JE2424" s="72"/>
      <c r="JF2424" s="72"/>
      <c r="JG2424" s="72"/>
      <c r="JH2424" s="72"/>
      <c r="JI2424" s="72"/>
      <c r="JJ2424" s="72"/>
      <c r="JK2424" s="72"/>
      <c r="JL2424" s="72"/>
      <c r="JM2424" s="72"/>
      <c r="JN2424" s="72"/>
      <c r="JO2424" s="72"/>
      <c r="JP2424" s="166"/>
      <c r="JQ2424" s="72"/>
      <c r="JR2424" s="72"/>
      <c r="KA2424" s="247">
        <f t="shared" si="258"/>
        <v>5692.64</v>
      </c>
      <c r="KB2424" s="228">
        <f t="shared" si="259"/>
        <v>3979</v>
      </c>
      <c r="KC2424" s="246">
        <f t="shared" si="260"/>
        <v>4052</v>
      </c>
      <c r="KD2424" s="228">
        <v>4280.07</v>
      </c>
      <c r="KE2424" s="228">
        <v>2307.75</v>
      </c>
      <c r="KH2424" s="247">
        <v>3762.55</v>
      </c>
      <c r="KI2424" s="248">
        <v>2849.82</v>
      </c>
      <c r="KJ2424" s="249">
        <v>3936.2700000000004</v>
      </c>
    </row>
    <row r="2425" spans="1:296" x14ac:dyDescent="0.3">
      <c r="A2425" s="217">
        <v>43865</v>
      </c>
      <c r="B2425" s="31">
        <v>4676</v>
      </c>
      <c r="C2425" s="31">
        <f t="shared" si="254"/>
        <v>4588.8571428571431</v>
      </c>
      <c r="D2425" s="7">
        <v>5406.01</v>
      </c>
      <c r="E2425" s="2">
        <v>2650.56</v>
      </c>
      <c r="H2425" s="2">
        <v>4888.49</v>
      </c>
      <c r="I2425" s="3">
        <v>3195.4</v>
      </c>
      <c r="J2425" s="7">
        <v>5465.32</v>
      </c>
      <c r="K2425" s="2">
        <v>2797.58</v>
      </c>
      <c r="N2425" s="7">
        <v>4947.8</v>
      </c>
      <c r="O2425" s="3">
        <v>3343.6</v>
      </c>
      <c r="P2425" s="7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7">
        <v>5073.2008000000005</v>
      </c>
      <c r="AH2425" s="2">
        <f t="shared" si="255"/>
        <v>4765</v>
      </c>
      <c r="AI2425" s="2">
        <f t="shared" si="256"/>
        <v>4632</v>
      </c>
      <c r="AJ2425" s="2">
        <f t="shared" si="257"/>
        <v>4498</v>
      </c>
      <c r="AL2425" s="7">
        <v>3971.16</v>
      </c>
      <c r="AM2425" s="2">
        <v>2077.2199999999998</v>
      </c>
      <c r="AP2425" s="7">
        <v>3453.64</v>
      </c>
      <c r="AQ2425" s="3">
        <v>2617.42</v>
      </c>
      <c r="DM2425" s="32">
        <v>5406.01</v>
      </c>
      <c r="DN2425" s="32">
        <v>2650.56</v>
      </c>
      <c r="DO2425" s="32">
        <v>4888.49</v>
      </c>
      <c r="DP2425" s="32">
        <v>3195.4</v>
      </c>
      <c r="DU2425" s="32">
        <v>5123.37</v>
      </c>
      <c r="DV2425" s="32">
        <v>2461.19</v>
      </c>
      <c r="DW2425" s="32">
        <v>4605.8500000000004</v>
      </c>
      <c r="DX2425" s="32">
        <v>3004.49</v>
      </c>
      <c r="HM2425" s="7">
        <v>5286.37</v>
      </c>
      <c r="HN2425" s="3">
        <v>4768.8500000000004</v>
      </c>
      <c r="IR2425" s="8">
        <v>4659</v>
      </c>
      <c r="IS2425" s="72">
        <v>4670</v>
      </c>
      <c r="IT2425" s="73">
        <v>4710</v>
      </c>
      <c r="IU2425" s="56">
        <v>4510</v>
      </c>
      <c r="IV2425" s="56"/>
      <c r="IW2425" s="72"/>
      <c r="IX2425" s="72"/>
      <c r="IY2425" s="72"/>
      <c r="IZ2425" s="72"/>
      <c r="JA2425" s="72"/>
      <c r="JB2425" s="72"/>
      <c r="JC2425" s="72"/>
      <c r="JD2425" s="72"/>
      <c r="JE2425" s="72"/>
      <c r="JF2425" s="72"/>
      <c r="JG2425" s="72"/>
      <c r="JH2425" s="72"/>
      <c r="JI2425" s="72"/>
      <c r="JJ2425" s="72"/>
      <c r="JK2425" s="72"/>
      <c r="JL2425" s="72"/>
      <c r="JM2425" s="72"/>
      <c r="JN2425" s="72"/>
      <c r="JO2425" s="72"/>
      <c r="JP2425" s="166"/>
      <c r="JQ2425" s="72"/>
      <c r="JR2425" s="72"/>
      <c r="KA2425" s="247">
        <f t="shared" si="258"/>
        <v>5695.32</v>
      </c>
      <c r="KB2425" s="228">
        <f t="shared" si="259"/>
        <v>3955.7200000000003</v>
      </c>
      <c r="KC2425" s="246">
        <f t="shared" si="260"/>
        <v>4029.92</v>
      </c>
      <c r="KD2425" s="228">
        <v>4362.99</v>
      </c>
      <c r="KE2425" s="228">
        <v>2388.81</v>
      </c>
      <c r="KH2425" s="247">
        <v>3845.47</v>
      </c>
      <c r="KI2425" s="248">
        <v>2931.53</v>
      </c>
      <c r="KJ2425" s="249">
        <v>3910.02</v>
      </c>
    </row>
    <row r="2426" spans="1:296" x14ac:dyDescent="0.3">
      <c r="A2426" s="217">
        <v>43866</v>
      </c>
      <c r="B2426" s="31">
        <v>4673</v>
      </c>
      <c r="C2426" s="31">
        <f t="shared" si="254"/>
        <v>4602.2857142857147</v>
      </c>
      <c r="D2426" s="7">
        <v>5382.27</v>
      </c>
      <c r="E2426" s="2">
        <v>2630.03</v>
      </c>
      <c r="H2426" s="2">
        <v>4864.75</v>
      </c>
      <c r="I2426" s="3">
        <v>3174.7</v>
      </c>
      <c r="J2426" s="7">
        <v>5441.21</v>
      </c>
      <c r="K2426" s="2">
        <v>2776.15</v>
      </c>
      <c r="N2426" s="7">
        <v>4923.6899999999996</v>
      </c>
      <c r="O2426" s="3">
        <v>3322</v>
      </c>
      <c r="P2426" s="7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7">
        <v>5052.5064000000002</v>
      </c>
      <c r="AH2426" s="2">
        <f t="shared" si="255"/>
        <v>4762</v>
      </c>
      <c r="AI2426" s="2">
        <f t="shared" si="256"/>
        <v>4629</v>
      </c>
      <c r="AJ2426" s="2">
        <f t="shared" si="257"/>
        <v>4495</v>
      </c>
      <c r="AL2426" s="7">
        <v>3966.32</v>
      </c>
      <c r="AM2426" s="2">
        <v>2074.7800000000002</v>
      </c>
      <c r="AP2426" s="7">
        <v>3448.8</v>
      </c>
      <c r="AQ2426" s="3">
        <v>2614.96</v>
      </c>
      <c r="DM2426" s="32">
        <v>5382.27</v>
      </c>
      <c r="DN2426" s="32">
        <v>2630.03</v>
      </c>
      <c r="DO2426" s="32">
        <v>4864.75</v>
      </c>
      <c r="DP2426" s="32">
        <v>3174.7</v>
      </c>
      <c r="DU2426" s="32">
        <v>5065.5</v>
      </c>
      <c r="DV2426" s="32">
        <v>2406.64</v>
      </c>
      <c r="DW2426" s="32">
        <v>4547.9799999999996</v>
      </c>
      <c r="DX2426" s="32">
        <v>2949.5</v>
      </c>
      <c r="HM2426" s="7">
        <v>5263.36</v>
      </c>
      <c r="HN2426" s="3">
        <v>4745.84</v>
      </c>
      <c r="IR2426" s="8">
        <v>4678</v>
      </c>
      <c r="IS2426" s="72">
        <v>4695</v>
      </c>
      <c r="IT2426" s="73">
        <v>4735</v>
      </c>
      <c r="IU2426" s="56">
        <v>4510</v>
      </c>
      <c r="IV2426" s="56"/>
      <c r="IW2426" s="72"/>
      <c r="IX2426" s="72"/>
      <c r="IY2426" s="72"/>
      <c r="IZ2426" s="72"/>
      <c r="JA2426" s="72"/>
      <c r="JB2426" s="72"/>
      <c r="JC2426" s="72"/>
      <c r="JD2426" s="72"/>
      <c r="JE2426" s="72"/>
      <c r="JF2426" s="72"/>
      <c r="JG2426" s="72"/>
      <c r="JH2426" s="72"/>
      <c r="JI2426" s="72"/>
      <c r="JJ2426" s="72"/>
      <c r="JK2426" s="72"/>
      <c r="JL2426" s="72"/>
      <c r="JM2426" s="72"/>
      <c r="JN2426" s="72"/>
      <c r="JO2426" s="72"/>
      <c r="JP2426" s="166"/>
      <c r="JQ2426" s="72"/>
      <c r="JR2426" s="72"/>
      <c r="KA2426" s="247">
        <f t="shared" si="258"/>
        <v>5671.21</v>
      </c>
      <c r="KB2426" s="228">
        <f t="shared" si="259"/>
        <v>3952.8099999999995</v>
      </c>
      <c r="KC2426" s="246">
        <f t="shared" si="260"/>
        <v>4027.16</v>
      </c>
      <c r="KD2426" s="228">
        <v>4303.93</v>
      </c>
      <c r="KE2426" s="228">
        <v>2333.62</v>
      </c>
      <c r="KH2426" s="247">
        <v>3786.41</v>
      </c>
      <c r="KI2426" s="248">
        <v>2875.9</v>
      </c>
      <c r="KJ2426" s="249">
        <v>3901.2900000000004</v>
      </c>
    </row>
    <row r="2427" spans="1:296" x14ac:dyDescent="0.3">
      <c r="A2427" s="217">
        <v>43867</v>
      </c>
      <c r="B2427" s="31">
        <v>4700</v>
      </c>
      <c r="C2427" s="31">
        <f t="shared" si="254"/>
        <v>4615.6190476190477</v>
      </c>
      <c r="D2427" s="7">
        <v>5459.9</v>
      </c>
      <c r="E2427" s="2">
        <v>2700.68</v>
      </c>
      <c r="H2427" s="2">
        <v>4942.38</v>
      </c>
      <c r="I2427" s="3">
        <v>3245.92</v>
      </c>
      <c r="J2427" s="7">
        <v>5459.37</v>
      </c>
      <c r="K2427" s="2">
        <v>2819</v>
      </c>
      <c r="N2427" s="7">
        <v>4941.8500000000004</v>
      </c>
      <c r="O2427" s="3">
        <v>3365.2</v>
      </c>
      <c r="P2427" s="7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7">
        <v>5099.0688</v>
      </c>
      <c r="AH2427" s="2">
        <f t="shared" si="255"/>
        <v>4789</v>
      </c>
      <c r="AI2427" s="2">
        <f t="shared" si="256"/>
        <v>4656</v>
      </c>
      <c r="AJ2427" s="2">
        <f t="shared" si="257"/>
        <v>4522</v>
      </c>
      <c r="AL2427" s="7">
        <v>3960.93</v>
      </c>
      <c r="AM2427" s="2">
        <v>2123.85</v>
      </c>
      <c r="AP2427" s="7">
        <v>3443.41</v>
      </c>
      <c r="AQ2427" s="3">
        <v>2664.43</v>
      </c>
      <c r="DM2427" s="32">
        <v>5459.9</v>
      </c>
      <c r="DN2427" s="32">
        <v>2700.68</v>
      </c>
      <c r="DO2427" s="32">
        <v>4942.38</v>
      </c>
      <c r="DP2427" s="32">
        <v>3245.92</v>
      </c>
      <c r="DU2427" s="32">
        <v>5112.3</v>
      </c>
      <c r="DV2427" s="32">
        <v>2448.1</v>
      </c>
      <c r="DW2427" s="32">
        <v>4594.78</v>
      </c>
      <c r="DX2427" s="32">
        <v>2991.3</v>
      </c>
      <c r="HM2427" s="7">
        <v>5309.43</v>
      </c>
      <c r="HN2427" s="3">
        <v>4791.91</v>
      </c>
      <c r="IR2427" s="8">
        <v>4707</v>
      </c>
      <c r="IS2427" s="72">
        <v>4705</v>
      </c>
      <c r="IT2427" s="73">
        <v>4748</v>
      </c>
      <c r="IU2427" s="56">
        <v>4510</v>
      </c>
      <c r="IV2427" s="56"/>
      <c r="IW2427" s="72"/>
      <c r="IX2427" s="72"/>
      <c r="IY2427" s="72"/>
      <c r="IZ2427" s="72"/>
      <c r="JA2427" s="72"/>
      <c r="JB2427" s="72"/>
      <c r="JC2427" s="72"/>
      <c r="JD2427" s="72"/>
      <c r="JE2427" s="72"/>
      <c r="JF2427" s="72"/>
      <c r="JG2427" s="72"/>
      <c r="JH2427" s="72"/>
      <c r="JI2427" s="72"/>
      <c r="JJ2427" s="72"/>
      <c r="JK2427" s="72"/>
      <c r="JL2427" s="72"/>
      <c r="JM2427" s="72"/>
      <c r="JN2427" s="72"/>
      <c r="JO2427" s="72"/>
      <c r="JP2427" s="166"/>
      <c r="JQ2427" s="72"/>
      <c r="JR2427" s="72"/>
      <c r="KA2427" s="247">
        <f t="shared" si="258"/>
        <v>5689.37</v>
      </c>
      <c r="KB2427" s="228">
        <f t="shared" si="259"/>
        <v>3979</v>
      </c>
      <c r="KC2427" s="246">
        <f t="shared" si="260"/>
        <v>4052</v>
      </c>
      <c r="KD2427" s="228">
        <v>4349.8</v>
      </c>
      <c r="KE2427" s="228">
        <v>2373.1</v>
      </c>
      <c r="KH2427" s="247">
        <v>3832.28</v>
      </c>
      <c r="KI2427" s="248">
        <v>2915.7</v>
      </c>
      <c r="KJ2427" s="249">
        <v>3920.7950000000001</v>
      </c>
    </row>
    <row r="2428" spans="1:296" x14ac:dyDescent="0.3">
      <c r="A2428" s="217">
        <v>43868</v>
      </c>
      <c r="B2428" s="31">
        <v>4730</v>
      </c>
      <c r="C2428" s="31">
        <f t="shared" si="254"/>
        <v>4629.9523809523807</v>
      </c>
      <c r="D2428" s="7">
        <v>5450.86</v>
      </c>
      <c r="E2428" s="2">
        <v>2689.35</v>
      </c>
      <c r="H2428" s="2">
        <v>4933.34</v>
      </c>
      <c r="I2428" s="3">
        <v>3234.5</v>
      </c>
      <c r="J2428" s="7">
        <v>5480.63</v>
      </c>
      <c r="K2428" s="2">
        <v>2838.05</v>
      </c>
      <c r="N2428" s="7">
        <v>4963.1099999999997</v>
      </c>
      <c r="O2428" s="3">
        <v>3384.4</v>
      </c>
      <c r="P2428" s="7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7">
        <v>5119.7632000000003</v>
      </c>
      <c r="AH2428" s="2">
        <f t="shared" si="255"/>
        <v>4819</v>
      </c>
      <c r="AI2428" s="2">
        <f t="shared" si="256"/>
        <v>4686</v>
      </c>
      <c r="AJ2428" s="2">
        <f t="shared" si="257"/>
        <v>4552</v>
      </c>
      <c r="AL2428" s="7">
        <v>3993.47</v>
      </c>
      <c r="AM2428" s="2">
        <v>2154.04</v>
      </c>
      <c r="AP2428" s="7">
        <v>3475.95</v>
      </c>
      <c r="AQ2428" s="3">
        <v>2694.86</v>
      </c>
      <c r="DM2428" s="32">
        <v>5450.86</v>
      </c>
      <c r="DN2428" s="32">
        <v>2689.35</v>
      </c>
      <c r="DO2428" s="32">
        <v>4933.34</v>
      </c>
      <c r="DP2428" s="32">
        <v>3234.5</v>
      </c>
      <c r="DU2428" s="32">
        <v>5109.42</v>
      </c>
      <c r="DV2428" s="32">
        <v>2443.3000000000002</v>
      </c>
      <c r="DW2428" s="32">
        <v>4591.8999999999996</v>
      </c>
      <c r="DX2428" s="32">
        <v>2986.46</v>
      </c>
      <c r="HM2428" s="7">
        <v>5329.89</v>
      </c>
      <c r="HN2428" s="3">
        <v>4812.37</v>
      </c>
      <c r="IR2428" s="8">
        <v>4736</v>
      </c>
      <c r="IS2428" s="72">
        <v>4740</v>
      </c>
      <c r="IT2428" s="73">
        <v>4745</v>
      </c>
      <c r="IU2428" s="56">
        <v>4515</v>
      </c>
      <c r="IV2428" s="56"/>
      <c r="IW2428" s="72"/>
      <c r="IX2428" s="72"/>
      <c r="IY2428" s="72"/>
      <c r="IZ2428" s="72"/>
      <c r="JA2428" s="72"/>
      <c r="JB2428" s="72"/>
      <c r="JC2428" s="72"/>
      <c r="JD2428" s="72"/>
      <c r="JE2428" s="72"/>
      <c r="JF2428" s="72"/>
      <c r="JG2428" s="72"/>
      <c r="JH2428" s="72"/>
      <c r="JI2428" s="72"/>
      <c r="JJ2428" s="72"/>
      <c r="JK2428" s="72"/>
      <c r="JL2428" s="72"/>
      <c r="JM2428" s="72"/>
      <c r="JN2428" s="72"/>
      <c r="JO2428" s="72"/>
      <c r="JP2428" s="166"/>
      <c r="JQ2428" s="72"/>
      <c r="JR2428" s="72"/>
      <c r="KA2428" s="247">
        <f t="shared" si="258"/>
        <v>5710.63</v>
      </c>
      <c r="KB2428" s="228">
        <f t="shared" si="259"/>
        <v>4008.0999999999995</v>
      </c>
      <c r="KC2428" s="246">
        <f t="shared" si="260"/>
        <v>4079.6000000000004</v>
      </c>
      <c r="KD2428" s="228">
        <v>4352.57</v>
      </c>
      <c r="KE2428" s="228">
        <v>2373.37</v>
      </c>
      <c r="KH2428" s="247">
        <v>3835.05</v>
      </c>
      <c r="KI2428" s="248">
        <v>2915.96</v>
      </c>
      <c r="KJ2428" s="249">
        <v>3894.76</v>
      </c>
    </row>
    <row r="2429" spans="1:296" x14ac:dyDescent="0.3">
      <c r="A2429" s="217">
        <v>43871</v>
      </c>
      <c r="B2429" s="31">
        <v>4729</v>
      </c>
      <c r="C2429" s="31">
        <f t="shared" si="254"/>
        <v>4642.7619047619046</v>
      </c>
      <c r="D2429" s="7">
        <v>5467.88</v>
      </c>
      <c r="E2429" s="2">
        <v>2707.58</v>
      </c>
      <c r="H2429" s="2">
        <v>4950.3599999999997</v>
      </c>
      <c r="I2429" s="3">
        <v>3252.88</v>
      </c>
      <c r="J2429" s="7">
        <v>5467.34</v>
      </c>
      <c r="K2429" s="2">
        <v>2826.15</v>
      </c>
      <c r="N2429" s="7">
        <v>4949.82</v>
      </c>
      <c r="O2429" s="3">
        <v>3372.4</v>
      </c>
      <c r="P2429" s="7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7">
        <v>5106.8292000000001</v>
      </c>
      <c r="AH2429" s="2">
        <f t="shared" si="255"/>
        <v>4818</v>
      </c>
      <c r="AI2429" s="2">
        <f t="shared" si="256"/>
        <v>4685</v>
      </c>
      <c r="AJ2429" s="2">
        <f t="shared" si="257"/>
        <v>4551</v>
      </c>
      <c r="AL2429" s="7">
        <v>3982.56</v>
      </c>
      <c r="AM2429" s="2">
        <v>2144.41</v>
      </c>
      <c r="AP2429" s="7">
        <v>3465.04</v>
      </c>
      <c r="AQ2429" s="3">
        <v>2685.16</v>
      </c>
      <c r="DM2429" s="32">
        <v>5467.88</v>
      </c>
      <c r="DN2429" s="32">
        <v>2707.58</v>
      </c>
      <c r="DO2429" s="32">
        <v>4950.3599999999997</v>
      </c>
      <c r="DP2429" s="32">
        <v>3252.88</v>
      </c>
      <c r="DU2429" s="32">
        <v>5082.8</v>
      </c>
      <c r="DV2429" s="32">
        <v>2418.42</v>
      </c>
      <c r="DW2429" s="32">
        <v>4565.28</v>
      </c>
      <c r="DX2429" s="32">
        <v>2961.38</v>
      </c>
      <c r="HM2429" s="7">
        <v>5302</v>
      </c>
      <c r="HN2429" s="3">
        <v>4784.4799999999996</v>
      </c>
      <c r="IR2429" s="8">
        <v>4737</v>
      </c>
      <c r="IS2429" s="72">
        <v>4747</v>
      </c>
      <c r="IT2429" s="73">
        <v>4726</v>
      </c>
      <c r="IU2429" s="56">
        <v>4515</v>
      </c>
      <c r="IV2429" s="56"/>
      <c r="IW2429" s="72"/>
      <c r="IX2429" s="72"/>
      <c r="IY2429" s="72"/>
      <c r="IZ2429" s="72"/>
      <c r="JA2429" s="72"/>
      <c r="JB2429" s="72"/>
      <c r="JC2429" s="72"/>
      <c r="JD2429" s="72"/>
      <c r="JE2429" s="72"/>
      <c r="JF2429" s="72"/>
      <c r="JG2429" s="72"/>
      <c r="JH2429" s="72"/>
      <c r="JI2429" s="72"/>
      <c r="JJ2429" s="72"/>
      <c r="JK2429" s="72"/>
      <c r="JL2429" s="72"/>
      <c r="JM2429" s="72"/>
      <c r="JN2429" s="72"/>
      <c r="JO2429" s="72"/>
      <c r="JP2429" s="166"/>
      <c r="JQ2429" s="72"/>
      <c r="JR2429" s="72"/>
      <c r="KA2429" s="247">
        <f t="shared" si="258"/>
        <v>5697.34</v>
      </c>
      <c r="KB2429" s="228">
        <f t="shared" si="259"/>
        <v>4007.13</v>
      </c>
      <c r="KC2429" s="246">
        <f t="shared" si="260"/>
        <v>4078.6800000000003</v>
      </c>
      <c r="KD2429" s="228">
        <v>4325.88</v>
      </c>
      <c r="KE2429" s="228">
        <v>2348.7199999999998</v>
      </c>
      <c r="KH2429" s="247">
        <v>3808.36</v>
      </c>
      <c r="KI2429" s="248">
        <v>2891.12</v>
      </c>
      <c r="KJ2429" s="249">
        <v>3866.0299999999997</v>
      </c>
    </row>
    <row r="2430" spans="1:296" x14ac:dyDescent="0.3">
      <c r="A2430" s="217">
        <v>43872</v>
      </c>
      <c r="B2430" s="31">
        <v>4715</v>
      </c>
      <c r="C2430" s="31">
        <f t="shared" si="254"/>
        <v>4654.1904761904761</v>
      </c>
      <c r="D2430" s="7">
        <v>5425.35</v>
      </c>
      <c r="E2430" s="2">
        <v>2670.76</v>
      </c>
      <c r="H2430" s="2">
        <v>4907.83</v>
      </c>
      <c r="I2430" s="3">
        <v>3215.76</v>
      </c>
      <c r="J2430" s="7">
        <v>5424.81</v>
      </c>
      <c r="K2430" s="2">
        <v>2788.05</v>
      </c>
      <c r="N2430" s="7">
        <v>4907.29</v>
      </c>
      <c r="O2430" s="3">
        <v>3334</v>
      </c>
      <c r="P2430" s="7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7">
        <v>4991.0526</v>
      </c>
      <c r="AH2430" s="2">
        <f t="shared" si="255"/>
        <v>4804</v>
      </c>
      <c r="AI2430" s="2">
        <f t="shared" si="256"/>
        <v>4671</v>
      </c>
      <c r="AJ2430" s="2">
        <f t="shared" si="257"/>
        <v>4537</v>
      </c>
      <c r="AL2430" s="7">
        <v>3917.74</v>
      </c>
      <c r="AM2430" s="2">
        <v>2084.3000000000002</v>
      </c>
      <c r="AP2430" s="7">
        <v>3400.22</v>
      </c>
      <c r="AQ2430" s="3">
        <v>2624.56</v>
      </c>
      <c r="DM2430" s="32">
        <v>5425.35</v>
      </c>
      <c r="DN2430" s="32">
        <v>2670.76</v>
      </c>
      <c r="DO2430" s="32">
        <v>4907.83</v>
      </c>
      <c r="DP2430" s="32">
        <v>3215.76</v>
      </c>
      <c r="DU2430" s="32">
        <v>5019.6899999999996</v>
      </c>
      <c r="DV2430" s="32">
        <v>2360.4499999999998</v>
      </c>
      <c r="DW2430" s="32">
        <v>4502.17</v>
      </c>
      <c r="DX2430" s="32">
        <v>2902.94</v>
      </c>
      <c r="HM2430" s="7">
        <v>5261.24</v>
      </c>
      <c r="HN2430" s="3">
        <v>4743.72</v>
      </c>
      <c r="IR2430" s="8">
        <v>4720</v>
      </c>
      <c r="IS2430" s="72">
        <v>4725</v>
      </c>
      <c r="IT2430" s="73">
        <v>4712</v>
      </c>
      <c r="IU2430" s="56">
        <v>4515</v>
      </c>
      <c r="IV2430" s="56"/>
      <c r="IW2430" s="72"/>
      <c r="IX2430" s="72"/>
      <c r="IY2430" s="72"/>
      <c r="IZ2430" s="72"/>
      <c r="JA2430" s="72"/>
      <c r="JB2430" s="72"/>
      <c r="JC2430" s="72"/>
      <c r="JD2430" s="72"/>
      <c r="JE2430" s="72"/>
      <c r="JF2430" s="72"/>
      <c r="JG2430" s="72"/>
      <c r="JH2430" s="72"/>
      <c r="JI2430" s="72"/>
      <c r="JJ2430" s="72"/>
      <c r="JK2430" s="72"/>
      <c r="JL2430" s="72"/>
      <c r="JM2430" s="72"/>
      <c r="JN2430" s="72"/>
      <c r="JO2430" s="72"/>
      <c r="JP2430" s="166"/>
      <c r="JQ2430" s="72"/>
      <c r="JR2430" s="72"/>
      <c r="KA2430" s="247">
        <f t="shared" si="258"/>
        <v>5654.81</v>
      </c>
      <c r="KB2430" s="228">
        <f t="shared" si="259"/>
        <v>3993.55</v>
      </c>
      <c r="KC2430" s="246">
        <f t="shared" si="260"/>
        <v>4065.8</v>
      </c>
      <c r="KD2430" s="228">
        <v>4262.5600000000004</v>
      </c>
      <c r="KE2430" s="228">
        <v>2291.5</v>
      </c>
      <c r="KH2430" s="247">
        <v>3745.04</v>
      </c>
      <c r="KI2430" s="248">
        <v>2833.43</v>
      </c>
      <c r="KJ2430" s="249">
        <v>3873.835</v>
      </c>
    </row>
    <row r="2431" spans="1:296" x14ac:dyDescent="0.3">
      <c r="A2431" s="217">
        <v>43873</v>
      </c>
      <c r="B2431" s="31">
        <v>4698</v>
      </c>
      <c r="C2431" s="31">
        <f t="shared" si="254"/>
        <v>4662.7142857142853</v>
      </c>
      <c r="D2431" s="7">
        <v>5419.2</v>
      </c>
      <c r="E2431" s="2">
        <v>2661.97</v>
      </c>
      <c r="H2431" s="2">
        <v>4901.68</v>
      </c>
      <c r="I2431" s="3">
        <v>3206.9</v>
      </c>
      <c r="J2431" s="7">
        <v>5448.73</v>
      </c>
      <c r="K2431" s="2">
        <v>2809.48</v>
      </c>
      <c r="N2431" s="7">
        <v>4931.21</v>
      </c>
      <c r="O2431" s="3">
        <v>3355.6</v>
      </c>
      <c r="P2431" s="7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7">
        <v>5013.8828999999996</v>
      </c>
      <c r="AH2431" s="2">
        <f t="shared" si="255"/>
        <v>4787</v>
      </c>
      <c r="AI2431" s="2">
        <f t="shared" si="256"/>
        <v>4654</v>
      </c>
      <c r="AJ2431" s="2">
        <f t="shared" si="257"/>
        <v>4520</v>
      </c>
      <c r="AL2431" s="7">
        <v>3907.14</v>
      </c>
      <c r="AM2431" s="2">
        <v>2071.94</v>
      </c>
      <c r="AP2431" s="7">
        <v>3389.62</v>
      </c>
      <c r="AQ2431" s="3">
        <v>2612.1</v>
      </c>
      <c r="DM2431" s="32">
        <v>5419.2</v>
      </c>
      <c r="DN2431" s="32">
        <v>2661.97</v>
      </c>
      <c r="DO2431" s="32">
        <v>4901.68</v>
      </c>
      <c r="DP2431" s="32">
        <v>3206.9</v>
      </c>
      <c r="DU2431" s="32">
        <v>5038.93</v>
      </c>
      <c r="DV2431" s="32">
        <v>2377.11</v>
      </c>
      <c r="DW2431" s="32">
        <v>4521.41</v>
      </c>
      <c r="DX2431" s="32">
        <v>2919.73</v>
      </c>
      <c r="HM2431" s="7">
        <v>5239.0600000000004</v>
      </c>
      <c r="HN2431" s="3">
        <v>4721.54</v>
      </c>
      <c r="IR2431" s="8">
        <v>4702</v>
      </c>
      <c r="IS2431" s="72">
        <v>4700</v>
      </c>
      <c r="IT2431" s="73">
        <v>4742</v>
      </c>
      <c r="IU2431" s="56">
        <v>4515</v>
      </c>
      <c r="IV2431" s="56">
        <v>4434</v>
      </c>
      <c r="IW2431" s="72"/>
      <c r="IX2431" s="72"/>
      <c r="IY2431" s="72"/>
      <c r="IZ2431" s="72"/>
      <c r="JA2431" s="72"/>
      <c r="JB2431" s="72"/>
      <c r="JC2431" s="72"/>
      <c r="JD2431" s="72"/>
      <c r="JE2431" s="72"/>
      <c r="JF2431" s="72"/>
      <c r="JG2431" s="72"/>
      <c r="JH2431" s="72"/>
      <c r="JI2431" s="72"/>
      <c r="JJ2431" s="72"/>
      <c r="JK2431" s="72"/>
      <c r="JL2431" s="72"/>
      <c r="JM2431" s="72"/>
      <c r="JN2431" s="72"/>
      <c r="JO2431" s="72"/>
      <c r="JP2431" s="166"/>
      <c r="JQ2431" s="72"/>
      <c r="JR2431" s="72"/>
      <c r="KA2431" s="247">
        <f t="shared" si="258"/>
        <v>5678.73</v>
      </c>
      <c r="KB2431" s="228">
        <f t="shared" si="259"/>
        <v>3977.0599999999995</v>
      </c>
      <c r="KC2431" s="246">
        <f t="shared" si="260"/>
        <v>4050.16</v>
      </c>
      <c r="KD2431" s="228">
        <v>4284.13</v>
      </c>
      <c r="KE2431" s="228">
        <v>2309.9</v>
      </c>
      <c r="KH2431" s="247">
        <v>3766.61</v>
      </c>
      <c r="KI2431" s="248">
        <v>2851.98</v>
      </c>
      <c r="KJ2431" s="249">
        <v>3884.2050000000004</v>
      </c>
    </row>
    <row r="2432" spans="1:296" x14ac:dyDescent="0.3">
      <c r="A2432" s="217">
        <v>43874</v>
      </c>
      <c r="B2432" s="31">
        <v>4735</v>
      </c>
      <c r="C2432" s="31">
        <f t="shared" si="254"/>
        <v>4672.9523809523807</v>
      </c>
      <c r="D2432" s="7">
        <v>5432.44</v>
      </c>
      <c r="E2432" s="2">
        <v>2688.18</v>
      </c>
      <c r="H2432" s="2">
        <v>4914.92</v>
      </c>
      <c r="I2432" s="3">
        <v>3233.32</v>
      </c>
      <c r="J2432" s="7">
        <v>5446.98</v>
      </c>
      <c r="K2432" s="2">
        <v>2821.38</v>
      </c>
      <c r="N2432" s="7">
        <v>4929.46</v>
      </c>
      <c r="O2432" s="3">
        <v>3367.6</v>
      </c>
      <c r="P2432" s="7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7">
        <v>5026.5663999999997</v>
      </c>
      <c r="AH2432" s="2">
        <f t="shared" si="255"/>
        <v>4824</v>
      </c>
      <c r="AI2432" s="2">
        <f t="shared" si="256"/>
        <v>4691</v>
      </c>
      <c r="AJ2432" s="2">
        <f t="shared" si="257"/>
        <v>4557</v>
      </c>
      <c r="AL2432" s="7">
        <v>3887.73</v>
      </c>
      <c r="AM2432" s="2">
        <v>2066.56</v>
      </c>
      <c r="AP2432" s="7">
        <v>3370.21</v>
      </c>
      <c r="AQ2432" s="3">
        <v>2606.6799999999998</v>
      </c>
      <c r="DM2432" s="32">
        <v>5432.44</v>
      </c>
      <c r="DN2432" s="32">
        <v>2688.18</v>
      </c>
      <c r="DO2432" s="32">
        <v>4914.92</v>
      </c>
      <c r="DP2432" s="32">
        <v>3233.32</v>
      </c>
      <c r="DU2432" s="32">
        <v>4971.6400000000003</v>
      </c>
      <c r="DV2432" s="32">
        <v>2354.11</v>
      </c>
      <c r="DW2432" s="32">
        <v>4454.12</v>
      </c>
      <c r="DX2432" s="32">
        <v>2896.55</v>
      </c>
      <c r="HM2432" s="7">
        <v>5251.65</v>
      </c>
      <c r="HN2432" s="3">
        <v>4734.13</v>
      </c>
      <c r="IR2432" s="8">
        <v>4750</v>
      </c>
      <c r="IS2432" s="72">
        <v>4755</v>
      </c>
      <c r="IT2432" s="73">
        <v>4755</v>
      </c>
      <c r="IU2432" s="56">
        <v>4515</v>
      </c>
      <c r="IV2432" s="56">
        <v>4434</v>
      </c>
      <c r="IW2432" s="72"/>
      <c r="IX2432" s="72"/>
      <c r="IY2432" s="72"/>
      <c r="IZ2432" s="72"/>
      <c r="JA2432" s="72"/>
      <c r="JB2432" s="72"/>
      <c r="JC2432" s="72"/>
      <c r="JD2432" s="72"/>
      <c r="JE2432" s="72"/>
      <c r="JF2432" s="72"/>
      <c r="JG2432" s="72"/>
      <c r="JH2432" s="72"/>
      <c r="JI2432" s="72"/>
      <c r="JJ2432" s="72"/>
      <c r="JK2432" s="72"/>
      <c r="JL2432" s="72"/>
      <c r="JM2432" s="72"/>
      <c r="JN2432" s="72"/>
      <c r="JO2432" s="72"/>
      <c r="JP2432" s="166"/>
      <c r="JQ2432" s="72"/>
      <c r="JR2432" s="72"/>
      <c r="KA2432" s="247">
        <f t="shared" si="258"/>
        <v>5676.98</v>
      </c>
      <c r="KB2432" s="228">
        <f t="shared" si="259"/>
        <v>4012.95</v>
      </c>
      <c r="KC2432" s="246">
        <f t="shared" si="260"/>
        <v>4084.2</v>
      </c>
      <c r="KD2432" s="228">
        <v>4243.66</v>
      </c>
      <c r="KE2432" s="228">
        <v>2283.42</v>
      </c>
      <c r="KH2432" s="247">
        <v>3726.14</v>
      </c>
      <c r="KI2432" s="248">
        <v>2825.29</v>
      </c>
      <c r="KJ2432" s="249">
        <v>3887.49</v>
      </c>
    </row>
    <row r="2433" spans="1:296" x14ac:dyDescent="0.3">
      <c r="A2433" s="217">
        <v>43875</v>
      </c>
      <c r="B2433" s="31">
        <v>4712</v>
      </c>
      <c r="C2433" s="31">
        <f t="shared" si="254"/>
        <v>4680.9047619047615</v>
      </c>
      <c r="D2433" s="7">
        <v>5398.96</v>
      </c>
      <c r="E2433" s="2">
        <v>2657.41</v>
      </c>
      <c r="H2433" s="2">
        <v>4881.4399999999996</v>
      </c>
      <c r="I2433" s="3">
        <v>3202.3</v>
      </c>
      <c r="J2433" s="7">
        <v>5428.45</v>
      </c>
      <c r="K2433" s="2">
        <v>2804.72</v>
      </c>
      <c r="N2433" s="7">
        <v>4910.93</v>
      </c>
      <c r="O2433" s="3">
        <v>3350.8</v>
      </c>
      <c r="P2433" s="7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7">
        <v>5008.8095000000003</v>
      </c>
      <c r="AH2433" s="2">
        <f t="shared" si="255"/>
        <v>4801</v>
      </c>
      <c r="AI2433" s="2">
        <f t="shared" si="256"/>
        <v>4668</v>
      </c>
      <c r="AJ2433" s="2">
        <f t="shared" si="257"/>
        <v>4534</v>
      </c>
      <c r="AL2433" s="7">
        <v>3857.85</v>
      </c>
      <c r="AM2433" s="2">
        <v>2038.71</v>
      </c>
      <c r="AP2433" s="7">
        <v>3340.33</v>
      </c>
      <c r="AQ2433" s="3">
        <v>2578.6</v>
      </c>
      <c r="DM2433" s="32">
        <v>5398.96</v>
      </c>
      <c r="DN2433" s="32">
        <v>2657.41</v>
      </c>
      <c r="DO2433" s="32">
        <v>4881.4399999999996</v>
      </c>
      <c r="DP2433" s="32">
        <v>3202.3</v>
      </c>
      <c r="DU2433" s="32">
        <v>4960.58</v>
      </c>
      <c r="DV2433" s="32">
        <v>2344.7800000000002</v>
      </c>
      <c r="DW2433" s="32">
        <v>4443.0600000000004</v>
      </c>
      <c r="DX2433" s="32">
        <v>2887.15</v>
      </c>
      <c r="HM2433" s="7">
        <v>5219.0200000000004</v>
      </c>
      <c r="HN2433" s="3">
        <v>4701.5</v>
      </c>
      <c r="IR2433" s="8">
        <v>4705</v>
      </c>
      <c r="IS2433" s="72">
        <v>4743</v>
      </c>
      <c r="IT2433" s="73">
        <v>4769</v>
      </c>
      <c r="IU2433" s="56">
        <v>4520</v>
      </c>
      <c r="IV2433" s="56">
        <v>4434</v>
      </c>
      <c r="IW2433" s="72"/>
      <c r="IX2433" s="72"/>
      <c r="IY2433" s="72"/>
      <c r="IZ2433" s="72"/>
      <c r="JA2433" s="72"/>
      <c r="JB2433" s="72"/>
      <c r="JC2433" s="72"/>
      <c r="JD2433" s="72"/>
      <c r="JE2433" s="72"/>
      <c r="JF2433" s="72"/>
      <c r="JG2433" s="72"/>
      <c r="JH2433" s="72"/>
      <c r="JI2433" s="72"/>
      <c r="JJ2433" s="72"/>
      <c r="JK2433" s="72"/>
      <c r="JL2433" s="72"/>
      <c r="JM2433" s="72"/>
      <c r="JN2433" s="72"/>
      <c r="JO2433" s="72"/>
      <c r="JP2433" s="166"/>
      <c r="JQ2433" s="72"/>
      <c r="JR2433" s="72"/>
      <c r="KA2433" s="247">
        <f t="shared" si="258"/>
        <v>5658.45</v>
      </c>
      <c r="KB2433" s="228">
        <f t="shared" si="259"/>
        <v>3990.6400000000003</v>
      </c>
      <c r="KC2433" s="246">
        <f t="shared" si="260"/>
        <v>4063.04</v>
      </c>
      <c r="KD2433" s="228">
        <v>4231.2700000000004</v>
      </c>
      <c r="KE2433" s="228">
        <v>2273.33</v>
      </c>
      <c r="KH2433" s="247">
        <v>3713.75</v>
      </c>
      <c r="KI2433" s="248">
        <v>2815.12</v>
      </c>
      <c r="KJ2433" s="249">
        <v>3869.51</v>
      </c>
    </row>
    <row r="2434" spans="1:296" x14ac:dyDescent="0.3">
      <c r="A2434" s="217">
        <v>43878</v>
      </c>
      <c r="B2434" s="31">
        <v>4728</v>
      </c>
      <c r="C2434" s="31">
        <f t="shared" si="254"/>
        <v>4689.1428571428569</v>
      </c>
      <c r="D2434" s="7">
        <v>5425.83</v>
      </c>
      <c r="E2434" s="2">
        <v>2679.02</v>
      </c>
      <c r="H2434" s="2">
        <v>4908.3100000000004</v>
      </c>
      <c r="I2434" s="3">
        <v>3224.09</v>
      </c>
      <c r="J2434" s="7">
        <v>5470.82</v>
      </c>
      <c r="K2434" s="2">
        <v>2842.81</v>
      </c>
      <c r="N2434" s="7">
        <v>4953.3</v>
      </c>
      <c r="O2434" s="3">
        <v>3389.2</v>
      </c>
      <c r="P2434" s="7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7">
        <v>5049.3967000000002</v>
      </c>
      <c r="AH2434" s="2">
        <f t="shared" si="255"/>
        <v>4817</v>
      </c>
      <c r="AI2434" s="2">
        <f t="shared" si="256"/>
        <v>4684</v>
      </c>
      <c r="AJ2434" s="2">
        <f t="shared" si="257"/>
        <v>4550</v>
      </c>
      <c r="AL2434" s="7">
        <v>3906.83</v>
      </c>
      <c r="AM2434" s="2">
        <v>2083.44</v>
      </c>
      <c r="AP2434" s="7">
        <v>3389.31</v>
      </c>
      <c r="AQ2434" s="3">
        <v>2623.69</v>
      </c>
      <c r="DM2434" s="32">
        <v>5425.83</v>
      </c>
      <c r="DN2434" s="32">
        <v>2679.02</v>
      </c>
      <c r="DO2434" s="32">
        <v>4908.3100000000004</v>
      </c>
      <c r="DP2434" s="32">
        <v>3224.09</v>
      </c>
      <c r="DU2434" s="32">
        <v>4997.8999999999996</v>
      </c>
      <c r="DV2434" s="32">
        <v>2377.92</v>
      </c>
      <c r="DW2434" s="32">
        <v>4480.38</v>
      </c>
      <c r="DX2434" s="32">
        <v>2920.55</v>
      </c>
      <c r="HM2434" s="7">
        <v>5289.47</v>
      </c>
      <c r="HN2434" s="3">
        <v>4771.95</v>
      </c>
      <c r="IR2434" s="8">
        <v>4730</v>
      </c>
      <c r="IS2434" s="72">
        <v>4762</v>
      </c>
      <c r="IT2434" s="73">
        <v>4799</v>
      </c>
      <c r="IU2434" s="56">
        <v>4550</v>
      </c>
      <c r="IV2434" s="56">
        <v>4450</v>
      </c>
      <c r="IW2434" s="72"/>
      <c r="IX2434" s="72"/>
      <c r="IY2434" s="72"/>
      <c r="IZ2434" s="72"/>
      <c r="JA2434" s="72"/>
      <c r="JB2434" s="72"/>
      <c r="JC2434" s="72"/>
      <c r="JD2434" s="72"/>
      <c r="JE2434" s="72"/>
      <c r="JF2434" s="72"/>
      <c r="JG2434" s="72"/>
      <c r="JH2434" s="72"/>
      <c r="JI2434" s="72"/>
      <c r="JJ2434" s="72"/>
      <c r="JK2434" s="72"/>
      <c r="JL2434" s="72"/>
      <c r="JM2434" s="72"/>
      <c r="JN2434" s="72"/>
      <c r="JO2434" s="72"/>
      <c r="JP2434" s="166"/>
      <c r="JQ2434" s="72"/>
      <c r="JR2434" s="72"/>
      <c r="KA2434" s="247">
        <f t="shared" si="258"/>
        <v>5700.82</v>
      </c>
      <c r="KB2434" s="228">
        <f t="shared" si="259"/>
        <v>4006.16</v>
      </c>
      <c r="KC2434" s="246">
        <f t="shared" si="260"/>
        <v>4077.76</v>
      </c>
      <c r="KD2434" s="228">
        <v>4269.1000000000004</v>
      </c>
      <c r="KE2434" s="228">
        <v>2305.6999999999998</v>
      </c>
      <c r="KH2434" s="247">
        <v>3751.58</v>
      </c>
      <c r="KI2434" s="248">
        <v>2847.75</v>
      </c>
      <c r="KJ2434" s="249">
        <v>3800.0749999999998</v>
      </c>
    </row>
    <row r="2435" spans="1:296" x14ac:dyDescent="0.3">
      <c r="A2435" s="217">
        <v>43879</v>
      </c>
      <c r="B2435" s="31">
        <v>4747</v>
      </c>
      <c r="C2435" s="31">
        <f t="shared" si="254"/>
        <v>4696.1428571428569</v>
      </c>
      <c r="D2435" s="7">
        <v>5415.36</v>
      </c>
      <c r="E2435" s="2">
        <v>2669.94</v>
      </c>
      <c r="H2435" s="2">
        <v>4897.84</v>
      </c>
      <c r="I2435" s="3">
        <v>3214.93</v>
      </c>
      <c r="J2435" s="7">
        <v>5460.23</v>
      </c>
      <c r="K2435" s="2">
        <v>2833.29</v>
      </c>
      <c r="N2435" s="7">
        <v>4942.71</v>
      </c>
      <c r="O2435" s="3">
        <v>3379.6</v>
      </c>
      <c r="P2435" s="7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7">
        <v>4791.9102000000003</v>
      </c>
      <c r="AH2435" s="2">
        <f t="shared" si="255"/>
        <v>4836</v>
      </c>
      <c r="AI2435" s="2">
        <f t="shared" si="256"/>
        <v>4703</v>
      </c>
      <c r="AJ2435" s="2">
        <f t="shared" si="257"/>
        <v>4569</v>
      </c>
      <c r="AL2435" s="7">
        <v>3898.34</v>
      </c>
      <c r="AM2435" s="2">
        <v>2075.94</v>
      </c>
      <c r="AP2435" s="7">
        <v>3380.82</v>
      </c>
      <c r="AQ2435" s="3">
        <v>2616.13</v>
      </c>
      <c r="DM2435" s="32">
        <v>5415.36</v>
      </c>
      <c r="DN2435" s="32">
        <v>2669.94</v>
      </c>
      <c r="DO2435" s="32">
        <v>4897.84</v>
      </c>
      <c r="DP2435" s="32">
        <v>3214.93</v>
      </c>
      <c r="DU2435" s="32">
        <v>5057.8</v>
      </c>
      <c r="DV2435" s="32">
        <v>2437.5700000000002</v>
      </c>
      <c r="DW2435" s="32">
        <v>4540.28</v>
      </c>
      <c r="DX2435" s="32">
        <v>2980.68</v>
      </c>
      <c r="HM2435" s="7">
        <v>5264.23</v>
      </c>
      <c r="HN2435" s="3">
        <v>4746.71</v>
      </c>
      <c r="IR2435" s="8">
        <v>4751</v>
      </c>
      <c r="IS2435" s="72">
        <v>4788</v>
      </c>
      <c r="IT2435" s="73">
        <v>4804</v>
      </c>
      <c r="IU2435" s="56">
        <v>4554</v>
      </c>
      <c r="IV2435" s="56">
        <v>4450</v>
      </c>
      <c r="IW2435" s="72"/>
      <c r="IX2435" s="72"/>
      <c r="IY2435" s="72"/>
      <c r="IZ2435" s="72"/>
      <c r="JA2435" s="72"/>
      <c r="JB2435" s="72"/>
      <c r="JC2435" s="72"/>
      <c r="JD2435" s="72"/>
      <c r="JE2435" s="72"/>
      <c r="JF2435" s="72"/>
      <c r="JG2435" s="72"/>
      <c r="JH2435" s="72"/>
      <c r="JI2435" s="72"/>
      <c r="JJ2435" s="72"/>
      <c r="JK2435" s="72"/>
      <c r="JL2435" s="72"/>
      <c r="JM2435" s="72"/>
      <c r="JN2435" s="72"/>
      <c r="JO2435" s="72"/>
      <c r="JP2435" s="166"/>
      <c r="JQ2435" s="72"/>
      <c r="JR2435" s="72"/>
      <c r="KA2435" s="247">
        <f t="shared" si="258"/>
        <v>5690.23</v>
      </c>
      <c r="KB2435" s="228">
        <f t="shared" ref="KB2435:KB2466" si="261">B2435*0.97-580</f>
        <v>4024.59</v>
      </c>
      <c r="KC2435" s="246">
        <f t="shared" si="260"/>
        <v>4095.24</v>
      </c>
      <c r="KD2435" s="228">
        <v>4322.2</v>
      </c>
      <c r="KE2435" s="228">
        <v>2358.9899999999998</v>
      </c>
      <c r="KH2435" s="247">
        <v>3804.68</v>
      </c>
      <c r="KI2435" s="248">
        <v>2901.47</v>
      </c>
      <c r="KJ2435" s="249">
        <v>3749.42</v>
      </c>
    </row>
    <row r="2436" spans="1:296" x14ac:dyDescent="0.3">
      <c r="A2436" s="217">
        <v>43880</v>
      </c>
      <c r="B2436" s="31">
        <v>4725</v>
      </c>
      <c r="C2436" s="31">
        <f t="shared" si="254"/>
        <v>4699.2380952380954</v>
      </c>
      <c r="D2436" s="7">
        <v>5522.24</v>
      </c>
      <c r="E2436" s="2">
        <v>2773.03</v>
      </c>
      <c r="H2436" s="2">
        <v>5004.72</v>
      </c>
      <c r="I2436" s="3">
        <v>3318.85</v>
      </c>
      <c r="J2436" s="7">
        <v>5476.12</v>
      </c>
      <c r="K2436" s="2">
        <v>2847.7</v>
      </c>
      <c r="N2436" s="7">
        <v>4958.6000000000004</v>
      </c>
      <c r="O2436" s="3">
        <v>3394</v>
      </c>
      <c r="P2436" s="7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7">
        <v>4807.0697999999993</v>
      </c>
      <c r="AH2436" s="2">
        <f t="shared" si="255"/>
        <v>4814</v>
      </c>
      <c r="AI2436" s="2">
        <f t="shared" si="256"/>
        <v>4681</v>
      </c>
      <c r="AJ2436" s="2">
        <f t="shared" si="257"/>
        <v>4547</v>
      </c>
      <c r="AL2436" s="7">
        <v>3926.27</v>
      </c>
      <c r="AM2436" s="2">
        <v>2102.1</v>
      </c>
      <c r="AP2436" s="7">
        <v>3408.75</v>
      </c>
      <c r="AQ2436" s="3">
        <v>2642.5</v>
      </c>
      <c r="DM2436" s="32">
        <v>5522.24</v>
      </c>
      <c r="DN2436" s="32">
        <v>2773.03</v>
      </c>
      <c r="DO2436" s="32">
        <v>5004.72</v>
      </c>
      <c r="DP2436" s="32">
        <v>3318.85</v>
      </c>
      <c r="DU2436" s="32">
        <v>5059.38</v>
      </c>
      <c r="DV2436" s="32">
        <v>2437.8000000000002</v>
      </c>
      <c r="DW2436" s="32">
        <v>4541.8599999999997</v>
      </c>
      <c r="DX2436" s="32">
        <v>2980.92</v>
      </c>
      <c r="HM2436" s="7">
        <v>5294.53</v>
      </c>
      <c r="HN2436" s="3">
        <v>4777.21</v>
      </c>
      <c r="IR2436" s="8">
        <v>4725</v>
      </c>
      <c r="IS2436" s="72">
        <v>4775</v>
      </c>
      <c r="IT2436" s="73">
        <v>4827</v>
      </c>
      <c r="IU2436" s="56">
        <v>4565</v>
      </c>
      <c r="IV2436" s="56">
        <v>4450</v>
      </c>
      <c r="IW2436" s="72"/>
      <c r="IX2436" s="72"/>
      <c r="IY2436" s="72"/>
      <c r="IZ2436" s="72"/>
      <c r="JA2436" s="72"/>
      <c r="JB2436" s="72"/>
      <c r="JC2436" s="72"/>
      <c r="JD2436" s="72"/>
      <c r="JE2436" s="72"/>
      <c r="JF2436" s="72"/>
      <c r="JG2436" s="72"/>
      <c r="JH2436" s="72"/>
      <c r="JI2436" s="72"/>
      <c r="JJ2436" s="72"/>
      <c r="JK2436" s="72"/>
      <c r="JL2436" s="72"/>
      <c r="JM2436" s="72"/>
      <c r="JN2436" s="72"/>
      <c r="JO2436" s="72"/>
      <c r="JP2436" s="166"/>
      <c r="JQ2436" s="72"/>
      <c r="JR2436" s="72"/>
      <c r="KA2436" s="247">
        <f t="shared" si="258"/>
        <v>5706.12</v>
      </c>
      <c r="KB2436" s="228">
        <f t="shared" si="261"/>
        <v>4003.25</v>
      </c>
      <c r="KC2436" s="246">
        <f t="shared" si="260"/>
        <v>4075</v>
      </c>
      <c r="KD2436" s="228">
        <v>4326.17</v>
      </c>
      <c r="KE2436" s="228">
        <v>2361.11</v>
      </c>
      <c r="KH2436" s="247">
        <v>3808.65</v>
      </c>
      <c r="KI2436" s="248">
        <v>2903.6</v>
      </c>
      <c r="KJ2436" s="249">
        <v>3739.6550000000002</v>
      </c>
    </row>
    <row r="2437" spans="1:296" x14ac:dyDescent="0.3">
      <c r="A2437" s="217">
        <v>43881</v>
      </c>
      <c r="B2437" s="31">
        <v>4750</v>
      </c>
      <c r="C2437" s="31">
        <f t="shared" si="254"/>
        <v>4703.4761904761908</v>
      </c>
      <c r="D2437" s="7">
        <v>5474.74</v>
      </c>
      <c r="E2437" s="2">
        <v>2754.76</v>
      </c>
      <c r="H2437" s="2">
        <v>4957.22</v>
      </c>
      <c r="I2437" s="3">
        <v>3300.44</v>
      </c>
      <c r="J2437" s="7">
        <v>5489.36</v>
      </c>
      <c r="K2437" s="2">
        <v>2859.48</v>
      </c>
      <c r="N2437" s="7">
        <v>4971.84</v>
      </c>
      <c r="O2437" s="3">
        <v>3406</v>
      </c>
      <c r="P2437" s="7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7">
        <v>4819.7028</v>
      </c>
      <c r="AH2437" s="2">
        <f t="shared" si="255"/>
        <v>4839</v>
      </c>
      <c r="AI2437" s="2">
        <f t="shared" si="256"/>
        <v>4706</v>
      </c>
      <c r="AJ2437" s="2">
        <f t="shared" si="257"/>
        <v>4572</v>
      </c>
      <c r="AL2437" s="7">
        <v>3921.69</v>
      </c>
      <c r="AM2437" s="2">
        <v>2096.56</v>
      </c>
      <c r="AP2437" s="7">
        <v>3404.17</v>
      </c>
      <c r="AQ2437" s="3">
        <v>2636.92</v>
      </c>
      <c r="DM2437" s="32">
        <v>5474.74</v>
      </c>
      <c r="DN2437" s="32">
        <v>2754.76</v>
      </c>
      <c r="DO2437" s="32">
        <v>4957.22</v>
      </c>
      <c r="DP2437" s="32">
        <v>3300.44</v>
      </c>
      <c r="DU2437" s="32">
        <v>5043.08</v>
      </c>
      <c r="DV2437" s="32">
        <v>2420.7199999999998</v>
      </c>
      <c r="DW2437" s="32">
        <v>4525.5600000000004</v>
      </c>
      <c r="DX2437" s="32">
        <v>2963.7</v>
      </c>
      <c r="HM2437" s="7">
        <v>5291.92</v>
      </c>
      <c r="HN2437" s="3">
        <v>4774.3999999999996</v>
      </c>
      <c r="IR2437" s="8">
        <v>4737</v>
      </c>
      <c r="IS2437" s="72">
        <v>4796</v>
      </c>
      <c r="IT2437" s="73">
        <v>4801</v>
      </c>
      <c r="IU2437" s="56">
        <v>4586</v>
      </c>
      <c r="IV2437" s="56">
        <v>4450</v>
      </c>
      <c r="IW2437" s="72"/>
      <c r="IX2437" s="72"/>
      <c r="IY2437" s="72"/>
      <c r="IZ2437" s="72"/>
      <c r="JA2437" s="72"/>
      <c r="JB2437" s="72"/>
      <c r="JC2437" s="72"/>
      <c r="JD2437" s="72"/>
      <c r="JE2437" s="72"/>
      <c r="JF2437" s="72"/>
      <c r="JG2437" s="72"/>
      <c r="JH2437" s="72"/>
      <c r="JI2437" s="72"/>
      <c r="JJ2437" s="72"/>
      <c r="JK2437" s="72"/>
      <c r="JL2437" s="72"/>
      <c r="JM2437" s="72"/>
      <c r="JN2437" s="72"/>
      <c r="JO2437" s="72"/>
      <c r="JP2437" s="166"/>
      <c r="JQ2437" s="72"/>
      <c r="JR2437" s="72"/>
      <c r="KA2437" s="247">
        <f t="shared" si="258"/>
        <v>5719.36</v>
      </c>
      <c r="KB2437" s="228">
        <f t="shared" si="261"/>
        <v>4027.5</v>
      </c>
      <c r="KC2437" s="246">
        <f t="shared" si="260"/>
        <v>4098</v>
      </c>
      <c r="KD2437" s="228">
        <v>4276.25</v>
      </c>
      <c r="KE2437" s="228">
        <v>2340.4699999999998</v>
      </c>
      <c r="KH2437" s="247">
        <v>3758.73</v>
      </c>
      <c r="KI2437" s="248">
        <v>2882.8</v>
      </c>
      <c r="KJ2437" s="249">
        <v>3719.21</v>
      </c>
    </row>
    <row r="2438" spans="1:296" x14ac:dyDescent="0.3">
      <c r="A2438" s="217">
        <v>43882</v>
      </c>
      <c r="B2438" s="31">
        <v>4750</v>
      </c>
      <c r="C2438" s="31">
        <f t="shared" si="254"/>
        <v>4708.7142857142853</v>
      </c>
      <c r="D2438" s="7">
        <v>5436.39</v>
      </c>
      <c r="E2438" s="2">
        <v>2717.97</v>
      </c>
      <c r="H2438" s="2">
        <v>4918.87</v>
      </c>
      <c r="I2438" s="3">
        <v>3263.35</v>
      </c>
      <c r="J2438" s="7">
        <v>5481.41</v>
      </c>
      <c r="K2438" s="2">
        <v>2852.33</v>
      </c>
      <c r="N2438" s="7">
        <v>4963.8900000000003</v>
      </c>
      <c r="O2438" s="3">
        <v>3398.8</v>
      </c>
      <c r="P2438" s="7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7">
        <v>4812.1229999999996</v>
      </c>
      <c r="AH2438" s="2">
        <f t="shared" si="255"/>
        <v>4839</v>
      </c>
      <c r="AI2438" s="2">
        <f t="shared" si="256"/>
        <v>4706</v>
      </c>
      <c r="AJ2438" s="2">
        <f t="shared" si="257"/>
        <v>4572</v>
      </c>
      <c r="AL2438" s="7">
        <v>3900.1</v>
      </c>
      <c r="AM2438" s="2">
        <v>2076.0100000000002</v>
      </c>
      <c r="AP2438" s="7">
        <v>3382.58</v>
      </c>
      <c r="AQ2438" s="3">
        <v>2616.1999999999998</v>
      </c>
      <c r="DM2438" s="32">
        <v>5436.39</v>
      </c>
      <c r="DN2438" s="32">
        <v>2717.97</v>
      </c>
      <c r="DO2438" s="32">
        <v>4918.87</v>
      </c>
      <c r="DP2438" s="32">
        <v>3263.35</v>
      </c>
      <c r="DU2438" s="32">
        <v>5031.55</v>
      </c>
      <c r="DV2438" s="32">
        <v>2410.0700000000002</v>
      </c>
      <c r="DW2438" s="32">
        <v>4514.03</v>
      </c>
      <c r="DX2438" s="32">
        <v>2952.96</v>
      </c>
      <c r="HM2438" s="7">
        <v>5269.15</v>
      </c>
      <c r="HN2438" s="3">
        <v>4751.63</v>
      </c>
      <c r="IR2438" s="8">
        <v>4740</v>
      </c>
      <c r="IS2438" s="72">
        <v>4780</v>
      </c>
      <c r="IT2438" s="73">
        <v>4840</v>
      </c>
      <c r="IU2438" s="56">
        <v>4586</v>
      </c>
      <c r="IV2438" s="56">
        <v>4450</v>
      </c>
      <c r="IW2438" s="72"/>
      <c r="IX2438" s="72"/>
      <c r="IY2438" s="72"/>
      <c r="IZ2438" s="72"/>
      <c r="JA2438" s="72"/>
      <c r="JB2438" s="72"/>
      <c r="JC2438" s="72"/>
      <c r="JD2438" s="72"/>
      <c r="JE2438" s="72"/>
      <c r="JF2438" s="72"/>
      <c r="JG2438" s="72"/>
      <c r="JH2438" s="72"/>
      <c r="JI2438" s="72"/>
      <c r="JJ2438" s="72"/>
      <c r="JK2438" s="72"/>
      <c r="JL2438" s="72"/>
      <c r="JM2438" s="72"/>
      <c r="JN2438" s="72"/>
      <c r="JO2438" s="72"/>
      <c r="JP2438" s="166"/>
      <c r="JQ2438" s="72"/>
      <c r="JR2438" s="72"/>
      <c r="KA2438" s="247">
        <f t="shared" si="258"/>
        <v>5711.41</v>
      </c>
      <c r="KB2438" s="228">
        <f t="shared" si="261"/>
        <v>4027.5</v>
      </c>
      <c r="KC2438" s="246">
        <f t="shared" si="260"/>
        <v>4098</v>
      </c>
      <c r="KD2438" s="228">
        <v>4269.18</v>
      </c>
      <c r="KE2438" s="228">
        <v>2334.36</v>
      </c>
      <c r="KH2438" s="247">
        <v>3751.66</v>
      </c>
      <c r="KI2438" s="248">
        <v>2876.64</v>
      </c>
      <c r="KJ2438" s="249">
        <v>3695.03</v>
      </c>
    </row>
    <row r="2439" spans="1:296" x14ac:dyDescent="0.3">
      <c r="A2439" s="217">
        <v>43885</v>
      </c>
      <c r="B2439" s="31">
        <v>4766</v>
      </c>
      <c r="C2439" s="31">
        <f t="shared" si="254"/>
        <v>4710.333333333333</v>
      </c>
      <c r="D2439" s="7">
        <v>5418.95</v>
      </c>
      <c r="E2439" s="2">
        <v>2699.47</v>
      </c>
      <c r="H2439" s="2">
        <v>4901.43</v>
      </c>
      <c r="I2439" s="3">
        <v>3244.7</v>
      </c>
      <c r="J2439" s="7">
        <v>5494.65</v>
      </c>
      <c r="K2439" s="2">
        <v>2864.24</v>
      </c>
      <c r="N2439" s="7">
        <v>4977.13</v>
      </c>
      <c r="O2439" s="3">
        <v>3410.8</v>
      </c>
      <c r="P2439" s="7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7">
        <v>4824.7559999999994</v>
      </c>
      <c r="AH2439" s="2">
        <f t="shared" si="255"/>
        <v>4855</v>
      </c>
      <c r="AI2439" s="2">
        <f t="shared" si="256"/>
        <v>4722</v>
      </c>
      <c r="AJ2439" s="2">
        <f t="shared" si="257"/>
        <v>4588</v>
      </c>
      <c r="AL2439" s="7">
        <v>3925.93</v>
      </c>
      <c r="AM2439" s="2">
        <v>2100.31</v>
      </c>
      <c r="AP2439" s="7">
        <v>3408.41</v>
      </c>
      <c r="AQ2439" s="3">
        <v>2640.7</v>
      </c>
      <c r="DM2439" s="32">
        <v>5418.95</v>
      </c>
      <c r="DN2439" s="32">
        <v>2699.47</v>
      </c>
      <c r="DO2439" s="32">
        <v>4901.43</v>
      </c>
      <c r="DP2439" s="32">
        <v>3244.7</v>
      </c>
      <c r="DU2439" s="32">
        <v>4919.32</v>
      </c>
      <c r="DV2439" s="32">
        <v>2298.87</v>
      </c>
      <c r="DW2439" s="32">
        <v>4401.8</v>
      </c>
      <c r="DX2439" s="32">
        <v>2840.86</v>
      </c>
      <c r="HM2439" s="7">
        <v>5342.75</v>
      </c>
      <c r="HN2439" s="3">
        <v>4825.2299999999996</v>
      </c>
      <c r="IS2439" s="8">
        <v>4815</v>
      </c>
      <c r="IT2439" s="73">
        <v>4818</v>
      </c>
      <c r="IU2439" s="56">
        <v>4597</v>
      </c>
      <c r="IV2439" s="56">
        <v>4450</v>
      </c>
      <c r="IW2439" s="72"/>
      <c r="IX2439" s="72"/>
      <c r="IY2439" s="72"/>
      <c r="IZ2439" s="72"/>
      <c r="JA2439" s="72"/>
      <c r="JB2439" s="72"/>
      <c r="JC2439" s="72"/>
      <c r="JD2439" s="72"/>
      <c r="JE2439" s="72"/>
      <c r="JF2439" s="72"/>
      <c r="JG2439" s="72"/>
      <c r="JH2439" s="72"/>
      <c r="JI2439" s="72"/>
      <c r="JJ2439" s="72"/>
      <c r="JK2439" s="72"/>
      <c r="JL2439" s="72"/>
      <c r="JM2439" s="72"/>
      <c r="JN2439" s="72"/>
      <c r="JO2439" s="72"/>
      <c r="JP2439" s="166"/>
      <c r="JQ2439" s="72"/>
      <c r="JR2439" s="72"/>
      <c r="KA2439" s="247">
        <f t="shared" si="258"/>
        <v>5724.65</v>
      </c>
      <c r="KB2439" s="228">
        <f t="shared" si="261"/>
        <v>4043.0199999999995</v>
      </c>
      <c r="KC2439" s="246">
        <f t="shared" si="260"/>
        <v>4112.72</v>
      </c>
      <c r="KD2439" s="228">
        <v>4154.75</v>
      </c>
      <c r="KE2439" s="228">
        <v>2220.71</v>
      </c>
      <c r="KH2439" s="247">
        <v>3637.23</v>
      </c>
      <c r="KI2439" s="248">
        <v>2762.07</v>
      </c>
      <c r="KJ2439" s="249">
        <v>3735.3050000000003</v>
      </c>
    </row>
    <row r="2440" spans="1:296" x14ac:dyDescent="0.3">
      <c r="A2440" s="217">
        <v>43886</v>
      </c>
      <c r="B2440" s="31">
        <v>4796</v>
      </c>
      <c r="C2440" s="31">
        <f t="shared" si="254"/>
        <v>4715.4285714285716</v>
      </c>
      <c r="D2440" s="7">
        <v>5360.32</v>
      </c>
      <c r="E2440" s="2">
        <v>2638.35</v>
      </c>
      <c r="H2440" s="2">
        <v>4842.8</v>
      </c>
      <c r="I2440" s="3">
        <v>3183.09</v>
      </c>
      <c r="J2440" s="7">
        <v>5529.08</v>
      </c>
      <c r="K2440" s="2">
        <v>2895.19</v>
      </c>
      <c r="N2440" s="7">
        <v>5011.5600000000004</v>
      </c>
      <c r="O2440" s="3">
        <v>3442</v>
      </c>
      <c r="P2440" s="7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7">
        <v>4811.4994999999999</v>
      </c>
      <c r="AH2440" s="2">
        <f t="shared" si="255"/>
        <v>4885</v>
      </c>
      <c r="AI2440" s="2">
        <f t="shared" si="256"/>
        <v>4752</v>
      </c>
      <c r="AJ2440" s="2">
        <f t="shared" si="257"/>
        <v>4618</v>
      </c>
      <c r="AL2440" s="7">
        <v>3891.93</v>
      </c>
      <c r="AM2440" s="2">
        <v>2064.25</v>
      </c>
      <c r="AP2440" s="7">
        <v>3374.41</v>
      </c>
      <c r="AQ2440" s="3">
        <v>2604.35</v>
      </c>
      <c r="DM2440" s="32">
        <v>5360.32</v>
      </c>
      <c r="DN2440" s="32">
        <v>2638.35</v>
      </c>
      <c r="DO2440" s="32">
        <v>4842.8</v>
      </c>
      <c r="DP2440" s="32">
        <v>3183.09</v>
      </c>
      <c r="DU2440" s="32">
        <v>4934.78</v>
      </c>
      <c r="DV2440" s="32">
        <v>2311.21</v>
      </c>
      <c r="DW2440" s="32">
        <v>4417.26</v>
      </c>
      <c r="DX2440" s="32">
        <v>2853.3</v>
      </c>
      <c r="HM2440" s="7">
        <v>5345.06</v>
      </c>
      <c r="HN2440" s="3">
        <v>4827.54</v>
      </c>
      <c r="IS2440" s="8">
        <v>4830</v>
      </c>
      <c r="IT2440" s="73">
        <v>4890</v>
      </c>
      <c r="IU2440" s="56">
        <v>4597</v>
      </c>
      <c r="IV2440" s="56">
        <v>4450</v>
      </c>
      <c r="IW2440" s="72"/>
      <c r="IX2440" s="72"/>
      <c r="IY2440" s="72"/>
      <c r="IZ2440" s="72"/>
      <c r="JA2440" s="72"/>
      <c r="JB2440" s="72"/>
      <c r="JC2440" s="72"/>
      <c r="JD2440" s="72"/>
      <c r="JE2440" s="72"/>
      <c r="JF2440" s="72"/>
      <c r="JG2440" s="72"/>
      <c r="JH2440" s="72"/>
      <c r="JI2440" s="72"/>
      <c r="JJ2440" s="72"/>
      <c r="JK2440" s="72"/>
      <c r="JL2440" s="72"/>
      <c r="JM2440" s="72"/>
      <c r="JN2440" s="72"/>
      <c r="JO2440" s="72"/>
      <c r="JP2440" s="166"/>
      <c r="JQ2440" s="72"/>
      <c r="JR2440" s="72"/>
      <c r="KA2440" s="247">
        <f t="shared" si="258"/>
        <v>5759.08</v>
      </c>
      <c r="KB2440" s="228">
        <f t="shared" si="261"/>
        <v>4072.12</v>
      </c>
      <c r="KC2440" s="246">
        <f t="shared" si="260"/>
        <v>4140.3200000000006</v>
      </c>
      <c r="KD2440" s="228">
        <v>4173.71</v>
      </c>
      <c r="KE2440" s="228">
        <v>2235.71</v>
      </c>
      <c r="KH2440" s="247">
        <v>3656.19</v>
      </c>
      <c r="KI2440" s="248">
        <v>2777.2</v>
      </c>
      <c r="KJ2440" s="249">
        <v>3685.4750000000004</v>
      </c>
    </row>
    <row r="2441" spans="1:296" x14ac:dyDescent="0.3">
      <c r="A2441" s="217">
        <v>43887</v>
      </c>
      <c r="B2441" s="31">
        <v>4854</v>
      </c>
      <c r="C2441" s="31">
        <f t="shared" si="254"/>
        <v>4723.4761904761908</v>
      </c>
      <c r="D2441" s="7">
        <v>5378.08</v>
      </c>
      <c r="E2441" s="2">
        <v>2653.84</v>
      </c>
      <c r="H2441" s="2">
        <v>4860.5600000000004</v>
      </c>
      <c r="I2441" s="3">
        <v>3198.7</v>
      </c>
      <c r="J2441" s="7">
        <v>5547.62</v>
      </c>
      <c r="K2441" s="2">
        <v>2911.85</v>
      </c>
      <c r="N2441" s="7">
        <v>5030.1000000000004</v>
      </c>
      <c r="O2441" s="3">
        <v>3458.8</v>
      </c>
      <c r="P2441" s="7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7">
        <v>4828.9750000000004</v>
      </c>
      <c r="AH2441" s="2">
        <f t="shared" si="255"/>
        <v>4943</v>
      </c>
      <c r="AI2441" s="2">
        <f t="shared" si="256"/>
        <v>4810</v>
      </c>
      <c r="AJ2441" s="2">
        <f t="shared" si="257"/>
        <v>4676</v>
      </c>
      <c r="AL2441" s="7">
        <v>3906.51</v>
      </c>
      <c r="AM2441" s="2">
        <v>2077.1</v>
      </c>
      <c r="AP2441" s="7">
        <v>3388.99</v>
      </c>
      <c r="AQ2441" s="3">
        <v>2617.3000000000002</v>
      </c>
      <c r="DM2441" s="32">
        <v>4884.6499999999996</v>
      </c>
      <c r="DN2441" s="32">
        <v>2260.5</v>
      </c>
      <c r="DO2441" s="32">
        <v>4367.13</v>
      </c>
      <c r="DP2441" s="32">
        <v>2802.18</v>
      </c>
      <c r="DU2441" s="32">
        <v>4884.6499999999996</v>
      </c>
      <c r="DV2441" s="32">
        <v>2260.5</v>
      </c>
      <c r="DW2441" s="32">
        <v>4367.13</v>
      </c>
      <c r="DX2441" s="32">
        <v>2802.18</v>
      </c>
      <c r="HM2441" s="7">
        <v>5362.75</v>
      </c>
      <c r="HN2441" s="3">
        <v>4845.2299999999996</v>
      </c>
      <c r="IS2441" s="8">
        <v>4890</v>
      </c>
      <c r="IT2441" s="73">
        <v>4879</v>
      </c>
      <c r="IU2441" s="56">
        <v>4650</v>
      </c>
      <c r="IV2441" s="56">
        <v>4450</v>
      </c>
      <c r="IW2441" s="72"/>
      <c r="IX2441" s="72"/>
      <c r="IY2441" s="72"/>
      <c r="IZ2441" s="72"/>
      <c r="JA2441" s="72"/>
      <c r="JB2441" s="72"/>
      <c r="JC2441" s="72"/>
      <c r="JD2441" s="72"/>
      <c r="JE2441" s="72"/>
      <c r="JF2441" s="72"/>
      <c r="JG2441" s="72"/>
      <c r="JH2441" s="72"/>
      <c r="JI2441" s="72"/>
      <c r="JJ2441" s="72"/>
      <c r="JK2441" s="72"/>
      <c r="JL2441" s="72"/>
      <c r="JM2441" s="72"/>
      <c r="JN2441" s="72"/>
      <c r="JO2441" s="72"/>
      <c r="JP2441" s="166"/>
      <c r="JQ2441" s="72"/>
      <c r="JR2441" s="72"/>
      <c r="KA2441" s="247">
        <f t="shared" si="258"/>
        <v>5777.62</v>
      </c>
      <c r="KB2441" s="228">
        <f t="shared" si="261"/>
        <v>4128.38</v>
      </c>
      <c r="KC2441" s="246">
        <f t="shared" si="260"/>
        <v>4193.68</v>
      </c>
      <c r="KD2441" s="228">
        <v>4121.38</v>
      </c>
      <c r="KE2441" s="228">
        <v>2182.4299999999998</v>
      </c>
      <c r="KH2441" s="247">
        <v>3603.86</v>
      </c>
      <c r="KI2441" s="248">
        <v>2723.48</v>
      </c>
      <c r="KJ2441" s="249">
        <v>3710.7049999999999</v>
      </c>
    </row>
    <row r="2442" spans="1:296" x14ac:dyDescent="0.3">
      <c r="A2442" s="217">
        <v>43888</v>
      </c>
      <c r="B2442" s="31">
        <v>4830</v>
      </c>
      <c r="C2442" s="31">
        <f t="shared" si="254"/>
        <v>4731.2857142857147</v>
      </c>
      <c r="D2442" s="7">
        <v>5485.73</v>
      </c>
      <c r="E2442" s="2">
        <v>2751.15</v>
      </c>
      <c r="H2442" s="2">
        <v>4968.21</v>
      </c>
      <c r="I2442" s="3">
        <v>3296.8</v>
      </c>
      <c r="J2442" s="7">
        <v>5642.79</v>
      </c>
      <c r="K2442" s="2">
        <v>2983.28</v>
      </c>
      <c r="N2442" s="7">
        <v>5125.2700000000004</v>
      </c>
      <c r="O2442" s="3">
        <v>3530.8</v>
      </c>
      <c r="P2442" s="7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7">
        <v>4903.87</v>
      </c>
      <c r="AH2442" s="2">
        <f t="shared" si="255"/>
        <v>4919</v>
      </c>
      <c r="AI2442" s="2">
        <f t="shared" si="256"/>
        <v>4786</v>
      </c>
      <c r="AJ2442" s="2">
        <f t="shared" si="257"/>
        <v>4652</v>
      </c>
      <c r="AL2442" s="7">
        <v>3921.7</v>
      </c>
      <c r="AM2442" s="2">
        <v>2101.1999999999998</v>
      </c>
      <c r="AP2442" s="7">
        <v>3404.18</v>
      </c>
      <c r="AQ2442" s="3">
        <v>2641.6</v>
      </c>
      <c r="DM2442" s="32">
        <v>5485.73</v>
      </c>
      <c r="DN2442" s="32">
        <v>2751.15</v>
      </c>
      <c r="DO2442" s="32">
        <v>4968.21</v>
      </c>
      <c r="DP2442" s="32">
        <v>3296.8</v>
      </c>
      <c r="DU2442" s="32">
        <v>4918.42</v>
      </c>
      <c r="DV2442" s="32">
        <v>2271.67</v>
      </c>
      <c r="DW2442" s="32">
        <v>4400.8999999999996</v>
      </c>
      <c r="DX2442" s="32">
        <v>2813.45</v>
      </c>
      <c r="HM2442" s="7">
        <v>5438.56</v>
      </c>
      <c r="HN2442" s="3">
        <v>4921.04</v>
      </c>
      <c r="IS2442" s="8">
        <v>4865</v>
      </c>
      <c r="IT2442" s="73">
        <v>4920</v>
      </c>
      <c r="IU2442" s="56">
        <v>4650</v>
      </c>
      <c r="IV2442" s="56">
        <v>4450</v>
      </c>
      <c r="IW2442" s="72"/>
      <c r="IX2442" s="72"/>
      <c r="IY2442" s="72"/>
      <c r="IZ2442" s="72"/>
      <c r="JA2442" s="72"/>
      <c r="JB2442" s="72"/>
      <c r="JC2442" s="72"/>
      <c r="JD2442" s="72"/>
      <c r="JE2442" s="72"/>
      <c r="JF2442" s="72"/>
      <c r="JG2442" s="72"/>
      <c r="JH2442" s="72"/>
      <c r="JI2442" s="72"/>
      <c r="JJ2442" s="72"/>
      <c r="JK2442" s="72"/>
      <c r="JL2442" s="72"/>
      <c r="JM2442" s="72"/>
      <c r="JN2442" s="72"/>
      <c r="JO2442" s="72"/>
      <c r="JP2442" s="166"/>
      <c r="JQ2442" s="72"/>
      <c r="JR2442" s="72"/>
      <c r="KA2442" s="247">
        <f t="shared" si="258"/>
        <v>5872.79</v>
      </c>
      <c r="KB2442" s="228">
        <f t="shared" si="261"/>
        <v>4105.0999999999995</v>
      </c>
      <c r="KC2442" s="246">
        <f t="shared" si="260"/>
        <v>4171.6000000000004</v>
      </c>
      <c r="KD2442" s="228">
        <v>4131.5600000000004</v>
      </c>
      <c r="KE2442" s="228">
        <v>2184.11</v>
      </c>
      <c r="KH2442" s="247">
        <v>3614.04</v>
      </c>
      <c r="KI2442" s="248">
        <v>2725.17</v>
      </c>
      <c r="KJ2442" s="249">
        <v>3672.7200000000003</v>
      </c>
    </row>
    <row r="2443" spans="1:296" x14ac:dyDescent="0.3">
      <c r="A2443" s="217">
        <v>43889</v>
      </c>
      <c r="B2443" s="31">
        <v>4862</v>
      </c>
      <c r="C2443" s="31">
        <f t="shared" si="254"/>
        <v>4741.0476190476193</v>
      </c>
      <c r="D2443" s="7">
        <v>5446</v>
      </c>
      <c r="E2443" s="2">
        <v>2711.33</v>
      </c>
      <c r="H2443" s="2">
        <v>4928.4799999999996</v>
      </c>
      <c r="I2443" s="3">
        <v>3256.66</v>
      </c>
      <c r="J2443" s="7">
        <v>5650.77</v>
      </c>
      <c r="K2443" s="2">
        <v>2990.42</v>
      </c>
      <c r="N2443" s="7">
        <v>5133.25</v>
      </c>
      <c r="O2443" s="3">
        <v>3538</v>
      </c>
      <c r="P2443" s="7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7">
        <v>4911.3594999999996</v>
      </c>
      <c r="AH2443" s="2">
        <f t="shared" si="255"/>
        <v>4951</v>
      </c>
      <c r="AI2443" s="2">
        <f t="shared" si="256"/>
        <v>4818</v>
      </c>
      <c r="AJ2443" s="2">
        <f t="shared" si="257"/>
        <v>4684</v>
      </c>
      <c r="AL2443" s="7">
        <v>3959.46</v>
      </c>
      <c r="AM2443" s="2">
        <v>2137.66</v>
      </c>
      <c r="AP2443" s="7">
        <v>3441.94</v>
      </c>
      <c r="AQ2443" s="3">
        <v>2678.35</v>
      </c>
      <c r="DM2443" s="32">
        <v>5446</v>
      </c>
      <c r="DN2443" s="32">
        <v>2711.33</v>
      </c>
      <c r="DO2443" s="32">
        <v>4928.4799999999996</v>
      </c>
      <c r="DP2443" s="32">
        <v>3256.66</v>
      </c>
      <c r="DU2443" s="32">
        <v>4873.6099999999997</v>
      </c>
      <c r="DV2443" s="32">
        <v>2227.0300000000002</v>
      </c>
      <c r="DW2443" s="32">
        <v>4356.09</v>
      </c>
      <c r="DX2443" s="32">
        <v>2768.44</v>
      </c>
      <c r="HM2443" s="7">
        <v>5382.93</v>
      </c>
      <c r="HN2443" s="3">
        <v>4865.41</v>
      </c>
      <c r="IS2443" s="8">
        <v>4920</v>
      </c>
      <c r="IT2443" s="73">
        <v>4940</v>
      </c>
      <c r="IU2443" s="56">
        <v>4680</v>
      </c>
      <c r="IV2443" s="56">
        <v>4450</v>
      </c>
      <c r="IW2443" s="72"/>
      <c r="IX2443" s="72"/>
      <c r="IY2443" s="72"/>
      <c r="IZ2443" s="72"/>
      <c r="JA2443" s="72"/>
      <c r="JB2443" s="72"/>
      <c r="JC2443" s="72"/>
      <c r="JD2443" s="72"/>
      <c r="JE2443" s="72"/>
      <c r="JF2443" s="72"/>
      <c r="JG2443" s="72"/>
      <c r="JH2443" s="72"/>
      <c r="JI2443" s="72"/>
      <c r="JJ2443" s="72"/>
      <c r="JK2443" s="72"/>
      <c r="JL2443" s="72"/>
      <c r="JM2443" s="72"/>
      <c r="JN2443" s="72"/>
      <c r="JO2443" s="72"/>
      <c r="JP2443" s="166"/>
      <c r="JQ2443" s="72"/>
      <c r="JR2443" s="72"/>
      <c r="KA2443" s="247">
        <f t="shared" si="258"/>
        <v>5880.77</v>
      </c>
      <c r="KB2443" s="228">
        <f t="shared" si="261"/>
        <v>4136.1399999999994</v>
      </c>
      <c r="KC2443" s="246">
        <f t="shared" si="260"/>
        <v>4201.04</v>
      </c>
      <c r="KD2443" s="228">
        <v>4090.21</v>
      </c>
      <c r="KE2443" s="228">
        <v>2142.71</v>
      </c>
      <c r="KH2443" s="247">
        <v>3572.69</v>
      </c>
      <c r="KI2443" s="248">
        <v>2683.44</v>
      </c>
      <c r="KJ2443" s="249">
        <v>3673.0050000000001</v>
      </c>
    </row>
    <row r="2444" spans="1:296" x14ac:dyDescent="0.3">
      <c r="A2444" s="216">
        <v>43892</v>
      </c>
      <c r="B2444" s="31">
        <v>4880</v>
      </c>
      <c r="C2444" s="31">
        <f t="shared" si="254"/>
        <v>4750.2857142857147</v>
      </c>
      <c r="D2444" s="7">
        <v>5130.7700000000004</v>
      </c>
      <c r="E2444" s="2">
        <v>2662.88</v>
      </c>
      <c r="H2444" s="2">
        <v>4613.25</v>
      </c>
      <c r="I2444" s="3">
        <v>3207.82</v>
      </c>
      <c r="J2444" s="7">
        <v>5410.54</v>
      </c>
      <c r="K2444" s="2">
        <v>3014.47</v>
      </c>
      <c r="N2444" s="7">
        <v>4893.0200000000004</v>
      </c>
      <c r="O2444" s="3">
        <v>3562.25</v>
      </c>
      <c r="P2444" s="7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7">
        <v>4856.4364999999998</v>
      </c>
      <c r="AH2444" s="2">
        <f t="shared" si="255"/>
        <v>4969</v>
      </c>
      <c r="AI2444" s="2">
        <f t="shared" si="256"/>
        <v>4836</v>
      </c>
      <c r="AJ2444" s="2">
        <f t="shared" si="257"/>
        <v>4702</v>
      </c>
      <c r="AL2444" s="7">
        <v>3835.98</v>
      </c>
      <c r="AM2444" s="2">
        <v>2020.85</v>
      </c>
      <c r="AP2444" s="7">
        <v>3318.46</v>
      </c>
      <c r="AQ2444" s="3">
        <v>2560.6</v>
      </c>
      <c r="DM2444" s="32">
        <v>5130.7700000000004</v>
      </c>
      <c r="DN2444" s="32">
        <v>2662.88</v>
      </c>
      <c r="DO2444" s="32">
        <v>4613.25</v>
      </c>
      <c r="DP2444" s="32">
        <v>3207.82</v>
      </c>
      <c r="DU2444" s="32">
        <v>4449.9399999999996</v>
      </c>
      <c r="DV2444" s="32">
        <v>2071.09</v>
      </c>
      <c r="DW2444" s="32">
        <v>3932.42</v>
      </c>
      <c r="DX2444" s="32">
        <v>2611.25</v>
      </c>
      <c r="HM2444" s="7">
        <v>5068.59</v>
      </c>
      <c r="HN2444" s="3">
        <v>4551.07</v>
      </c>
      <c r="IS2444" s="8">
        <v>4940</v>
      </c>
      <c r="IT2444" s="73">
        <v>4931</v>
      </c>
      <c r="IU2444" s="56">
        <v>4716</v>
      </c>
      <c r="IV2444" s="56">
        <v>4450</v>
      </c>
      <c r="IW2444" s="72"/>
      <c r="IX2444" s="72"/>
      <c r="IY2444" s="72"/>
      <c r="IZ2444" s="72"/>
      <c r="JA2444" s="72"/>
      <c r="JB2444" s="72"/>
      <c r="JC2444" s="72"/>
      <c r="JD2444" s="72"/>
      <c r="JE2444" s="72"/>
      <c r="JF2444" s="72"/>
      <c r="JG2444" s="72"/>
      <c r="JH2444" s="72"/>
      <c r="JI2444" s="72"/>
      <c r="JJ2444" s="72"/>
      <c r="JK2444" s="72"/>
      <c r="JL2444" s="72"/>
      <c r="JM2444" s="72"/>
      <c r="JN2444" s="72"/>
      <c r="JO2444" s="72"/>
      <c r="JP2444" s="166"/>
      <c r="JQ2444" s="72"/>
      <c r="JR2444" s="72"/>
      <c r="KA2444" s="247">
        <f t="shared" si="258"/>
        <v>5640.54</v>
      </c>
      <c r="KB2444" s="228">
        <f t="shared" si="261"/>
        <v>4153.5999999999995</v>
      </c>
      <c r="KC2444" s="246">
        <f t="shared" si="260"/>
        <v>4217.6000000000004</v>
      </c>
      <c r="KD2444" s="228">
        <v>3935.44</v>
      </c>
      <c r="KE2444" s="228">
        <v>1996.95</v>
      </c>
      <c r="KH2444" s="247">
        <v>3417.92</v>
      </c>
      <c r="KI2444" s="248">
        <v>2536.5100000000002</v>
      </c>
      <c r="KJ2444" s="249">
        <v>3654.8449999999998</v>
      </c>
    </row>
    <row r="2445" spans="1:296" x14ac:dyDescent="0.3">
      <c r="A2445" s="216">
        <v>43893</v>
      </c>
      <c r="B2445" s="31">
        <v>4848</v>
      </c>
      <c r="C2445" s="31">
        <f t="shared" si="254"/>
        <v>4757.333333333333</v>
      </c>
      <c r="D2445" s="7">
        <v>5133.16</v>
      </c>
      <c r="E2445" s="2">
        <v>2667.11</v>
      </c>
      <c r="H2445" s="2">
        <v>4616.1400000000003</v>
      </c>
      <c r="I2445" s="3">
        <v>3212.08</v>
      </c>
      <c r="J2445" s="7">
        <v>5397</v>
      </c>
      <c r="K2445" s="2">
        <v>3002.32</v>
      </c>
      <c r="N2445" s="7">
        <v>4879.4799999999996</v>
      </c>
      <c r="O2445" s="3">
        <v>3550</v>
      </c>
      <c r="P2445" s="7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7">
        <v>4736.2803999999996</v>
      </c>
      <c r="AH2445" s="2">
        <f t="shared" si="255"/>
        <v>4937</v>
      </c>
      <c r="AI2445" s="2">
        <f t="shared" si="256"/>
        <v>4804</v>
      </c>
      <c r="AJ2445" s="2">
        <f t="shared" si="257"/>
        <v>4670</v>
      </c>
      <c r="AL2445" s="7">
        <v>3872.46</v>
      </c>
      <c r="AM2445" s="2">
        <v>2057.63</v>
      </c>
      <c r="AP2445" s="7">
        <v>3354.94</v>
      </c>
      <c r="AQ2445" s="3">
        <v>2597.6799999999998</v>
      </c>
      <c r="DM2445" s="32">
        <v>5133.66</v>
      </c>
      <c r="DN2445" s="32">
        <v>2667.11</v>
      </c>
      <c r="DO2445" s="32">
        <v>4616.1400000000003</v>
      </c>
      <c r="DP2445" s="32">
        <v>3212.08</v>
      </c>
      <c r="DU2445" s="32">
        <v>4427.68</v>
      </c>
      <c r="DV2445" s="32">
        <v>2050.39</v>
      </c>
      <c r="DW2445" s="32">
        <v>3910.16</v>
      </c>
      <c r="DX2445" s="32">
        <v>2590.37</v>
      </c>
      <c r="HM2445" s="7">
        <v>5087.21</v>
      </c>
      <c r="HN2445" s="3">
        <v>4569.6899999999996</v>
      </c>
      <c r="IS2445" s="8">
        <v>4916</v>
      </c>
      <c r="IT2445" s="73">
        <v>4865</v>
      </c>
      <c r="IU2445" s="56">
        <v>4716</v>
      </c>
      <c r="IV2445" s="56">
        <v>4450</v>
      </c>
      <c r="IW2445" s="72"/>
      <c r="IX2445" s="72"/>
      <c r="IY2445" s="72"/>
      <c r="IZ2445" s="72"/>
      <c r="JA2445" s="72"/>
      <c r="JB2445" s="72"/>
      <c r="JC2445" s="72"/>
      <c r="JD2445" s="72"/>
      <c r="JE2445" s="72"/>
      <c r="JF2445" s="72"/>
      <c r="JG2445" s="72"/>
      <c r="JH2445" s="72"/>
      <c r="JI2445" s="72"/>
      <c r="JJ2445" s="72"/>
      <c r="JK2445" s="72"/>
      <c r="JL2445" s="72"/>
      <c r="JM2445" s="72"/>
      <c r="JN2445" s="72"/>
      <c r="JO2445" s="72"/>
      <c r="JP2445" s="166"/>
      <c r="JQ2445" s="72"/>
      <c r="JR2445" s="72"/>
      <c r="KA2445" s="247">
        <f t="shared" si="258"/>
        <v>5627</v>
      </c>
      <c r="KB2445" s="228">
        <f t="shared" si="261"/>
        <v>4122.5599999999995</v>
      </c>
      <c r="KC2445" s="246">
        <f t="shared" si="260"/>
        <v>4188.16</v>
      </c>
      <c r="KD2445" s="228">
        <v>3914.31</v>
      </c>
      <c r="KE2445" s="228">
        <v>1977.6</v>
      </c>
      <c r="KH2445" s="247">
        <v>3396.79</v>
      </c>
      <c r="KI2445" s="248">
        <v>2517</v>
      </c>
      <c r="KJ2445" s="249">
        <v>3630.4700000000003</v>
      </c>
    </row>
    <row r="2446" spans="1:296" x14ac:dyDescent="0.3">
      <c r="A2446" s="216">
        <v>43894</v>
      </c>
      <c r="B2446" s="31">
        <v>4806</v>
      </c>
      <c r="C2446" s="31">
        <f t="shared" si="254"/>
        <v>4763.5238095238092</v>
      </c>
      <c r="D2446" s="7">
        <v>5118.4399999999996</v>
      </c>
      <c r="E2446" s="2">
        <v>2653.84</v>
      </c>
      <c r="H2446" s="2">
        <v>4600.92</v>
      </c>
      <c r="I2446" s="3">
        <v>3198.7</v>
      </c>
      <c r="J2446" s="7">
        <v>5380.74</v>
      </c>
      <c r="K2446" s="2">
        <v>2987.74</v>
      </c>
      <c r="N2446" s="7">
        <v>4863.22</v>
      </c>
      <c r="O2446" s="3">
        <v>3535.3</v>
      </c>
      <c r="P2446" s="7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7">
        <v>4721.7219999999998</v>
      </c>
      <c r="AH2446" s="2">
        <f t="shared" si="255"/>
        <v>4895</v>
      </c>
      <c r="AI2446" s="2">
        <f t="shared" si="256"/>
        <v>4762</v>
      </c>
      <c r="AJ2446" s="2">
        <f t="shared" si="257"/>
        <v>4628</v>
      </c>
      <c r="AL2446" s="7">
        <v>3875.62</v>
      </c>
      <c r="AM2446" s="2">
        <v>2061.92</v>
      </c>
      <c r="AP2446" s="7">
        <v>3358.1</v>
      </c>
      <c r="AQ2446" s="3">
        <v>2602</v>
      </c>
      <c r="DM2446" s="32">
        <v>5118.4399999999996</v>
      </c>
      <c r="DN2446" s="32">
        <v>2653.84</v>
      </c>
      <c r="DO2446" s="32">
        <v>4600.92</v>
      </c>
      <c r="DP2446" s="32">
        <v>3198.7</v>
      </c>
      <c r="DU2446" s="32">
        <v>4483.71</v>
      </c>
      <c r="DV2446" s="32">
        <v>2106.7199999999998</v>
      </c>
      <c r="DW2446" s="32">
        <v>3966.19</v>
      </c>
      <c r="DX2446" s="32">
        <v>2647.16</v>
      </c>
      <c r="HM2446" s="7">
        <v>5103.1099999999997</v>
      </c>
      <c r="HN2446" s="3">
        <v>4585.59</v>
      </c>
      <c r="IS2446" s="8">
        <v>4856</v>
      </c>
      <c r="IT2446" s="73">
        <v>4830</v>
      </c>
      <c r="IU2446" s="56">
        <v>4716</v>
      </c>
      <c r="IV2446" s="56">
        <v>4450</v>
      </c>
      <c r="IW2446" s="72"/>
      <c r="IX2446" s="72"/>
      <c r="IY2446" s="72"/>
      <c r="IZ2446" s="72"/>
      <c r="JA2446" s="72"/>
      <c r="JB2446" s="72"/>
      <c r="JC2446" s="72"/>
      <c r="JD2446" s="72"/>
      <c r="JE2446" s="72"/>
      <c r="JF2446" s="72"/>
      <c r="JG2446" s="72"/>
      <c r="JH2446" s="72"/>
      <c r="JI2446" s="72"/>
      <c r="JJ2446" s="72"/>
      <c r="JK2446" s="72"/>
      <c r="JL2446" s="72"/>
      <c r="JM2446" s="72"/>
      <c r="JN2446" s="72"/>
      <c r="JO2446" s="72"/>
      <c r="JP2446" s="166"/>
      <c r="JQ2446" s="72"/>
      <c r="JR2446" s="72"/>
      <c r="KA2446" s="247">
        <f t="shared" si="258"/>
        <v>5610.74</v>
      </c>
      <c r="KB2446" s="228">
        <f t="shared" si="261"/>
        <v>4081.8199999999997</v>
      </c>
      <c r="KC2446" s="246">
        <f t="shared" si="260"/>
        <v>4149.5200000000004</v>
      </c>
      <c r="KD2446" s="228">
        <v>3965.78</v>
      </c>
      <c r="KE2446" s="228">
        <v>2029.76</v>
      </c>
      <c r="KH2446" s="247">
        <v>3448.26</v>
      </c>
      <c r="KI2446" s="248">
        <v>2569.58</v>
      </c>
      <c r="KJ2446" s="249">
        <v>3616.7550000000001</v>
      </c>
    </row>
    <row r="2447" spans="1:296" x14ac:dyDescent="0.3">
      <c r="A2447" s="216">
        <v>43895</v>
      </c>
      <c r="B2447" s="31">
        <v>4782</v>
      </c>
      <c r="C2447" s="31">
        <f t="shared" si="254"/>
        <v>4768.7142857142853</v>
      </c>
      <c r="D2447" s="7">
        <v>5183.18</v>
      </c>
      <c r="E2447" s="2">
        <v>2722.34</v>
      </c>
      <c r="H2447" s="2">
        <v>4665.66</v>
      </c>
      <c r="I2447" s="3">
        <v>3267.76</v>
      </c>
      <c r="J2447" s="7">
        <v>5467.88</v>
      </c>
      <c r="K2447" s="2">
        <v>3080.09</v>
      </c>
      <c r="N2447" s="7">
        <v>4950.3599999999997</v>
      </c>
      <c r="O2447" s="3">
        <v>3628.4</v>
      </c>
      <c r="P2447" s="7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7">
        <v>4813.9251999999997</v>
      </c>
      <c r="AH2447" s="2">
        <f t="shared" ref="AH2447:AH2472" si="262">B2447+89</f>
        <v>4871</v>
      </c>
      <c r="AI2447" s="2">
        <f t="shared" ref="AI2447:AI2472" si="263">B2447-44</f>
        <v>4738</v>
      </c>
      <c r="AJ2447" s="2">
        <f t="shared" ref="AJ2447:AJ2472" si="264">B2447-178</f>
        <v>4604</v>
      </c>
      <c r="AL2447" s="7">
        <v>3953.97</v>
      </c>
      <c r="AM2447" s="2">
        <v>2131.2800000000002</v>
      </c>
      <c r="AP2447" s="7">
        <v>3436.45</v>
      </c>
      <c r="AQ2447" s="3">
        <v>2671.92</v>
      </c>
      <c r="DM2447" s="32">
        <v>5183.18</v>
      </c>
      <c r="DN2447" s="32">
        <v>2722.34</v>
      </c>
      <c r="DO2447" s="32">
        <v>4665.66</v>
      </c>
      <c r="DP2447" s="32">
        <v>3267.76</v>
      </c>
      <c r="DU2447" s="32">
        <v>4550.87</v>
      </c>
      <c r="DV2447" s="32">
        <v>2179.48</v>
      </c>
      <c r="DW2447" s="32">
        <v>4033.35</v>
      </c>
      <c r="DX2447" s="32">
        <v>2720.51</v>
      </c>
      <c r="HM2447" s="7">
        <v>5151.62</v>
      </c>
      <c r="HN2447" s="3">
        <v>4634.1000000000004</v>
      </c>
      <c r="IS2447" s="8">
        <v>4820</v>
      </c>
      <c r="IT2447" s="73">
        <v>4939</v>
      </c>
      <c r="IU2447" s="56">
        <v>4716</v>
      </c>
      <c r="IV2447" s="56">
        <v>4450</v>
      </c>
      <c r="IW2447" s="72"/>
      <c r="IX2447" s="72"/>
      <c r="IY2447" s="72"/>
      <c r="IZ2447" s="72"/>
      <c r="JA2447" s="72"/>
      <c r="JB2447" s="72"/>
      <c r="JC2447" s="72"/>
      <c r="JD2447" s="72"/>
      <c r="JE2447" s="72"/>
      <c r="JF2447" s="72"/>
      <c r="JG2447" s="72"/>
      <c r="JH2447" s="72"/>
      <c r="JI2447" s="72"/>
      <c r="JJ2447" s="72"/>
      <c r="JK2447" s="72"/>
      <c r="JL2447" s="72"/>
      <c r="JM2447" s="72"/>
      <c r="JN2447" s="72"/>
      <c r="JO2447" s="72"/>
      <c r="JP2447" s="166"/>
      <c r="JQ2447" s="72"/>
      <c r="JR2447" s="72"/>
      <c r="KA2447" s="247">
        <f t="shared" si="258"/>
        <v>5697.88</v>
      </c>
      <c r="KB2447" s="228">
        <f t="shared" si="261"/>
        <v>4058.54</v>
      </c>
      <c r="KC2447" s="246">
        <f t="shared" si="260"/>
        <v>4127.4400000000005</v>
      </c>
      <c r="KD2447" s="228">
        <v>4030.58</v>
      </c>
      <c r="KE2447" s="228">
        <v>2098.3200000000002</v>
      </c>
      <c r="KH2447" s="247">
        <v>3513.06</v>
      </c>
      <c r="KI2447" s="248">
        <v>2638.7</v>
      </c>
      <c r="KJ2447" s="249">
        <v>3630.9400000000005</v>
      </c>
    </row>
    <row r="2448" spans="1:296" x14ac:dyDescent="0.3">
      <c r="A2448" s="216">
        <v>43896</v>
      </c>
      <c r="B2448" s="31">
        <v>4887</v>
      </c>
      <c r="C2448" s="31">
        <f t="shared" si="254"/>
        <v>4777.6190476190477</v>
      </c>
      <c r="D2448" s="7">
        <v>5257.46</v>
      </c>
      <c r="E2448" s="2">
        <v>2782.13</v>
      </c>
      <c r="H2448" s="2">
        <v>4739.9399999999996</v>
      </c>
      <c r="I2448" s="3">
        <v>3328.03</v>
      </c>
      <c r="J2448" s="7">
        <v>5600.12</v>
      </c>
      <c r="K2448" s="2">
        <v>3199.18</v>
      </c>
      <c r="N2448" s="7">
        <v>5082.6000000000004</v>
      </c>
      <c r="O2448" s="3">
        <v>3748.45</v>
      </c>
      <c r="P2448" s="7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7">
        <v>4932.8188</v>
      </c>
      <c r="AH2448" s="2">
        <f t="shared" si="262"/>
        <v>4976</v>
      </c>
      <c r="AI2448" s="2">
        <f t="shared" si="263"/>
        <v>4843</v>
      </c>
      <c r="AJ2448" s="2">
        <f t="shared" si="264"/>
        <v>4709</v>
      </c>
      <c r="AL2448" s="7">
        <v>4038.65</v>
      </c>
      <c r="AM2448" s="2">
        <v>2204.6799999999998</v>
      </c>
      <c r="AP2448" s="7">
        <v>3521.13</v>
      </c>
      <c r="AQ2448" s="3">
        <v>2745.91</v>
      </c>
      <c r="DM2448" s="32">
        <v>5257.46</v>
      </c>
      <c r="DN2448" s="32">
        <v>2782.13</v>
      </c>
      <c r="DO2448" s="32">
        <v>4739.9399999999996</v>
      </c>
      <c r="DP2448" s="32">
        <v>3328.03</v>
      </c>
      <c r="DU2448" s="32">
        <v>4627.3900000000003</v>
      </c>
      <c r="DV2448" s="32">
        <v>2243.9</v>
      </c>
      <c r="DW2448" s="32">
        <v>4109.87</v>
      </c>
      <c r="DX2448" s="32">
        <v>2785.45</v>
      </c>
      <c r="HM2448" s="7">
        <v>5290.3</v>
      </c>
      <c r="HN2448" s="3">
        <v>4772.78</v>
      </c>
      <c r="IS2448" s="8">
        <v>4940</v>
      </c>
      <c r="IT2448" s="73">
        <v>5018</v>
      </c>
      <c r="IU2448" s="56">
        <v>4716</v>
      </c>
      <c r="IV2448" s="56">
        <v>4450</v>
      </c>
      <c r="IW2448" s="72"/>
      <c r="IX2448" s="72"/>
      <c r="IY2448" s="72"/>
      <c r="IZ2448" s="72"/>
      <c r="JA2448" s="72"/>
      <c r="JB2448" s="72"/>
      <c r="JC2448" s="72"/>
      <c r="JD2448" s="72"/>
      <c r="JE2448" s="72"/>
      <c r="JF2448" s="72"/>
      <c r="JG2448" s="72"/>
      <c r="JH2448" s="72"/>
      <c r="JI2448" s="72"/>
      <c r="JJ2448" s="72"/>
      <c r="JK2448" s="72"/>
      <c r="JL2448" s="72"/>
      <c r="JM2448" s="72"/>
      <c r="JN2448" s="72"/>
      <c r="JO2448" s="72"/>
      <c r="JP2448" s="166"/>
      <c r="JQ2448" s="72"/>
      <c r="JR2448" s="72"/>
      <c r="KA2448" s="247">
        <f t="shared" si="258"/>
        <v>5830.12</v>
      </c>
      <c r="KB2448" s="228">
        <f t="shared" si="261"/>
        <v>4160.3899999999994</v>
      </c>
      <c r="KC2448" s="246">
        <f t="shared" si="260"/>
        <v>4224.04</v>
      </c>
      <c r="KD2448" s="228">
        <v>4106.99</v>
      </c>
      <c r="KE2448" s="228">
        <v>2160.21</v>
      </c>
      <c r="KH2448" s="247">
        <v>3589.47</v>
      </c>
      <c r="KI2448" s="248">
        <v>2701.08</v>
      </c>
      <c r="KJ2448" s="249">
        <v>3669.3600000000006</v>
      </c>
    </row>
    <row r="2449" spans="1:296" x14ac:dyDescent="0.3">
      <c r="A2449" s="216">
        <v>43899</v>
      </c>
      <c r="B2449" s="31">
        <v>4980</v>
      </c>
      <c r="C2449" s="31">
        <f t="shared" si="254"/>
        <v>4789.5238095238092</v>
      </c>
      <c r="D2449" s="7">
        <v>5192.8100000000004</v>
      </c>
      <c r="E2449" s="2">
        <v>2725.65</v>
      </c>
      <c r="H2449" s="2">
        <v>4675.29</v>
      </c>
      <c r="I2449" s="3">
        <v>3271.09</v>
      </c>
      <c r="J2449" s="7">
        <v>5529.95</v>
      </c>
      <c r="K2449" s="2">
        <v>3135.99</v>
      </c>
      <c r="N2449" s="7">
        <v>5012.43</v>
      </c>
      <c r="O2449" s="3">
        <v>3684.75</v>
      </c>
      <c r="P2449" s="7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7">
        <v>4869.7323999999999</v>
      </c>
      <c r="AH2449" s="2">
        <f t="shared" si="262"/>
        <v>5069</v>
      </c>
      <c r="AI2449" s="2">
        <f t="shared" si="263"/>
        <v>4936</v>
      </c>
      <c r="AJ2449" s="2">
        <f t="shared" si="264"/>
        <v>4802</v>
      </c>
      <c r="AL2449" s="7">
        <v>3985.31</v>
      </c>
      <c r="AM2449" s="2">
        <v>2157.48</v>
      </c>
      <c r="AP2449" s="7">
        <v>3467.79</v>
      </c>
      <c r="AQ2449" s="3">
        <v>2698.33</v>
      </c>
      <c r="DM2449" s="32">
        <v>5192.8100000000004</v>
      </c>
      <c r="DN2449" s="32">
        <v>2725.65</v>
      </c>
      <c r="DO2449" s="32">
        <v>4675.29</v>
      </c>
      <c r="DP2449" s="32">
        <v>3271.09</v>
      </c>
      <c r="DU2449" s="32">
        <v>4554.41</v>
      </c>
      <c r="DV2449" s="32">
        <v>2177.9499999999998</v>
      </c>
      <c r="DW2449" s="32">
        <v>4036.89</v>
      </c>
      <c r="DX2449" s="32">
        <v>2718.97</v>
      </c>
      <c r="HM2449" s="7">
        <v>5225.13</v>
      </c>
      <c r="HN2449" s="3">
        <v>4707.6099999999997</v>
      </c>
      <c r="IS2449" s="8">
        <v>5000</v>
      </c>
      <c r="IT2449" s="73">
        <v>4968</v>
      </c>
      <c r="IU2449" s="56">
        <v>4779</v>
      </c>
      <c r="IV2449" s="56">
        <v>4450</v>
      </c>
      <c r="IW2449" s="72"/>
      <c r="IX2449" s="72"/>
      <c r="IY2449" s="72"/>
      <c r="IZ2449" s="72"/>
      <c r="JA2449" s="72"/>
      <c r="JB2449" s="72"/>
      <c r="JC2449" s="72"/>
      <c r="JD2449" s="72"/>
      <c r="JE2449" s="72"/>
      <c r="JF2449" s="72"/>
      <c r="JG2449" s="72"/>
      <c r="JH2449" s="72"/>
      <c r="JI2449" s="72"/>
      <c r="JJ2449" s="72"/>
      <c r="JK2449" s="72"/>
      <c r="JL2449" s="72"/>
      <c r="JM2449" s="72"/>
      <c r="JN2449" s="72"/>
      <c r="JO2449" s="72"/>
      <c r="JP2449" s="166"/>
      <c r="JQ2449" s="72"/>
      <c r="JR2449" s="72"/>
      <c r="KA2449" s="247">
        <f t="shared" si="258"/>
        <v>5759.95</v>
      </c>
      <c r="KB2449" s="228">
        <f t="shared" si="261"/>
        <v>4250.5999999999995</v>
      </c>
      <c r="KC2449" s="246">
        <f t="shared" si="260"/>
        <v>4309.6000000000004</v>
      </c>
      <c r="KD2449" s="228">
        <v>4045.89</v>
      </c>
      <c r="KE2449" s="228">
        <v>2107.1999999999998</v>
      </c>
      <c r="KH2449" s="247">
        <v>3528.37</v>
      </c>
      <c r="KI2449" s="248">
        <v>2647.65</v>
      </c>
      <c r="KJ2449" s="249">
        <v>3743.9850000000001</v>
      </c>
    </row>
    <row r="2450" spans="1:296" x14ac:dyDescent="0.3">
      <c r="A2450" s="216">
        <v>43900</v>
      </c>
      <c r="B2450" s="31">
        <v>4935</v>
      </c>
      <c r="C2450" s="31">
        <f t="shared" si="254"/>
        <v>4799.333333333333</v>
      </c>
      <c r="D2450" s="7">
        <v>5182.83</v>
      </c>
      <c r="E2450" s="2">
        <v>2713.46</v>
      </c>
      <c r="H2450" s="2">
        <v>4665.3100000000004</v>
      </c>
      <c r="I2450" s="3">
        <v>3258.8</v>
      </c>
      <c r="J2450" s="7">
        <v>5554.24</v>
      </c>
      <c r="K2450" s="2">
        <v>3157.87</v>
      </c>
      <c r="N2450" s="7">
        <v>5036.72</v>
      </c>
      <c r="O2450" s="3">
        <v>3706.8</v>
      </c>
      <c r="P2450" s="7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7">
        <v>4843.76</v>
      </c>
      <c r="AH2450" s="2">
        <f t="shared" si="262"/>
        <v>5024</v>
      </c>
      <c r="AI2450" s="2">
        <f t="shared" si="263"/>
        <v>4891</v>
      </c>
      <c r="AJ2450" s="2">
        <f t="shared" si="264"/>
        <v>4757</v>
      </c>
      <c r="AL2450" s="7">
        <v>3987.6</v>
      </c>
      <c r="AM2450" s="2">
        <v>2157.94</v>
      </c>
      <c r="AP2450" s="7">
        <v>3470.08</v>
      </c>
      <c r="AQ2450" s="3">
        <v>2698.8</v>
      </c>
      <c r="DM2450" s="32">
        <v>5182.83</v>
      </c>
      <c r="DN2450" s="32">
        <v>2713.46</v>
      </c>
      <c r="DO2450" s="32">
        <v>4665.3100000000004</v>
      </c>
      <c r="DP2450" s="32">
        <v>3258.8</v>
      </c>
      <c r="DU2450" s="32">
        <v>4635.43</v>
      </c>
      <c r="DV2450" s="32">
        <v>2255.4899999999998</v>
      </c>
      <c r="DW2450" s="32">
        <v>4117.91</v>
      </c>
      <c r="DX2450" s="32">
        <v>2797.14</v>
      </c>
      <c r="HM2450" s="7">
        <v>5215.33</v>
      </c>
      <c r="HN2450" s="3">
        <v>4697.8100000000004</v>
      </c>
      <c r="IS2450" s="8">
        <v>4950</v>
      </c>
      <c r="IT2450" s="73">
        <v>4931</v>
      </c>
      <c r="IU2450" s="56">
        <v>4779</v>
      </c>
      <c r="IV2450" s="56">
        <v>4503</v>
      </c>
      <c r="IW2450" s="72"/>
      <c r="IX2450" s="72"/>
      <c r="IY2450" s="72"/>
      <c r="IZ2450" s="72"/>
      <c r="JA2450" s="72"/>
      <c r="JB2450" s="72"/>
      <c r="JC2450" s="72"/>
      <c r="JD2450" s="72"/>
      <c r="JE2450" s="72"/>
      <c r="JF2450" s="72"/>
      <c r="JG2450" s="72"/>
      <c r="JH2450" s="72"/>
      <c r="JI2450" s="72"/>
      <c r="JJ2450" s="72"/>
      <c r="JK2450" s="72"/>
      <c r="JL2450" s="72"/>
      <c r="JM2450" s="72"/>
      <c r="JN2450" s="72"/>
      <c r="JO2450" s="72"/>
      <c r="JP2450" s="166"/>
      <c r="JQ2450" s="72"/>
      <c r="JR2450" s="72"/>
      <c r="KA2450" s="247">
        <f t="shared" si="258"/>
        <v>5784.24</v>
      </c>
      <c r="KB2450" s="228">
        <f t="shared" si="261"/>
        <v>4206.95</v>
      </c>
      <c r="KC2450" s="246">
        <f t="shared" si="260"/>
        <v>4268.2</v>
      </c>
      <c r="KD2450" s="228">
        <v>4147.17</v>
      </c>
      <c r="KE2450" s="228">
        <v>2204.17</v>
      </c>
      <c r="KH2450" s="247">
        <v>3629.65</v>
      </c>
      <c r="KI2450" s="248">
        <v>2745.4</v>
      </c>
      <c r="KJ2450" s="249">
        <v>3715.8</v>
      </c>
    </row>
    <row r="2451" spans="1:296" x14ac:dyDescent="0.3">
      <c r="A2451" s="216">
        <v>43901</v>
      </c>
      <c r="B2451" s="31">
        <v>4911</v>
      </c>
      <c r="C2451" s="31">
        <f t="shared" si="254"/>
        <v>4808.666666666667</v>
      </c>
      <c r="D2451" s="7">
        <v>5307.18</v>
      </c>
      <c r="E2451" s="2">
        <v>2825.58</v>
      </c>
      <c r="H2451" s="2">
        <v>4789.66</v>
      </c>
      <c r="I2451" s="3">
        <v>3371.83</v>
      </c>
      <c r="J2451" s="7">
        <v>5654.09</v>
      </c>
      <c r="K2451" s="2">
        <v>3247.79</v>
      </c>
      <c r="N2451" s="7">
        <v>5136.57</v>
      </c>
      <c r="O2451" s="3">
        <v>3797.45</v>
      </c>
      <c r="P2451" s="7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7">
        <v>4932.4231</v>
      </c>
      <c r="AH2451" s="2">
        <f t="shared" si="262"/>
        <v>5000</v>
      </c>
      <c r="AI2451" s="2">
        <f t="shared" si="263"/>
        <v>4867</v>
      </c>
      <c r="AJ2451" s="2">
        <f t="shared" si="264"/>
        <v>4733</v>
      </c>
      <c r="AL2451" s="7">
        <v>4063.14</v>
      </c>
      <c r="AM2451" s="2">
        <v>2224.7399999999998</v>
      </c>
      <c r="AP2451" s="7">
        <v>3545.62</v>
      </c>
      <c r="AQ2451" s="3">
        <v>2766.14</v>
      </c>
      <c r="DM2451" s="32">
        <v>5307.18</v>
      </c>
      <c r="DN2451" s="32">
        <v>2825.58</v>
      </c>
      <c r="DO2451" s="32">
        <v>4789.66</v>
      </c>
      <c r="DP2451" s="32">
        <v>3371.83</v>
      </c>
      <c r="DU2451" s="32">
        <v>4708.24</v>
      </c>
      <c r="DV2451" s="32">
        <v>2318.88</v>
      </c>
      <c r="DW2451" s="32">
        <v>4190.72</v>
      </c>
      <c r="DX2451" s="32">
        <v>2861.04</v>
      </c>
      <c r="HM2451" s="7">
        <v>5290.78</v>
      </c>
      <c r="HN2451" s="3">
        <v>4773.26</v>
      </c>
      <c r="IS2451" s="8">
        <v>4921</v>
      </c>
      <c r="IT2451" s="73">
        <v>4985</v>
      </c>
      <c r="IU2451" s="56">
        <v>4779</v>
      </c>
      <c r="IV2451" s="56">
        <v>4520</v>
      </c>
      <c r="IW2451" s="72"/>
      <c r="IX2451" s="72"/>
      <c r="IY2451" s="72"/>
      <c r="IZ2451" s="72"/>
      <c r="JA2451" s="72"/>
      <c r="JB2451" s="72"/>
      <c r="JC2451" s="72"/>
      <c r="JD2451" s="72"/>
      <c r="JE2451" s="72"/>
      <c r="JF2451" s="72"/>
      <c r="JG2451" s="72"/>
      <c r="JH2451" s="72"/>
      <c r="JI2451" s="72"/>
      <c r="JJ2451" s="72"/>
      <c r="JK2451" s="72"/>
      <c r="JL2451" s="72"/>
      <c r="JM2451" s="72"/>
      <c r="JN2451" s="72"/>
      <c r="JO2451" s="72"/>
      <c r="JP2451" s="166"/>
      <c r="JQ2451" s="72"/>
      <c r="JR2451" s="72"/>
      <c r="KA2451" s="247">
        <f t="shared" si="258"/>
        <v>5884.09</v>
      </c>
      <c r="KB2451" s="228">
        <f t="shared" si="261"/>
        <v>4183.67</v>
      </c>
      <c r="KC2451" s="246">
        <f t="shared" si="260"/>
        <v>4246.12</v>
      </c>
      <c r="KD2451" s="228">
        <v>4221.8500000000004</v>
      </c>
      <c r="KE2451" s="228">
        <v>2267.5700000000002</v>
      </c>
      <c r="KH2451" s="247">
        <v>3704.33</v>
      </c>
      <c r="KI2451" s="248">
        <v>2809.31</v>
      </c>
      <c r="KJ2451" s="249">
        <v>3744.8049999999998</v>
      </c>
    </row>
    <row r="2452" spans="1:296" x14ac:dyDescent="0.3">
      <c r="A2452" s="216">
        <v>43902</v>
      </c>
      <c r="B2452" s="31">
        <v>4960</v>
      </c>
      <c r="C2452" s="31">
        <f t="shared" si="254"/>
        <v>4821.1428571428569</v>
      </c>
      <c r="D2452" s="7">
        <v>5287.45</v>
      </c>
      <c r="E2452" s="2">
        <v>2801.15</v>
      </c>
      <c r="H2452" s="2">
        <v>4769.93</v>
      </c>
      <c r="I2452" s="3">
        <v>3347.2</v>
      </c>
      <c r="J2452" s="7">
        <v>5705.37</v>
      </c>
      <c r="K2452" s="2">
        <v>3293.97</v>
      </c>
      <c r="N2452" s="7">
        <v>5187.8500000000004</v>
      </c>
      <c r="O2452" s="3">
        <v>3844</v>
      </c>
      <c r="P2452" s="7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7">
        <v>4977.9528</v>
      </c>
      <c r="AH2452" s="2">
        <f t="shared" si="262"/>
        <v>5049</v>
      </c>
      <c r="AI2452" s="2">
        <f t="shared" si="263"/>
        <v>4916</v>
      </c>
      <c r="AJ2452" s="2">
        <f t="shared" si="264"/>
        <v>4782</v>
      </c>
      <c r="AL2452" s="7">
        <v>4018.37</v>
      </c>
      <c r="AM2452" s="2">
        <v>2226.19</v>
      </c>
      <c r="AP2452" s="7">
        <v>3500.85</v>
      </c>
      <c r="AQ2452" s="3">
        <v>2767.6</v>
      </c>
      <c r="DM2452" s="32">
        <v>5287.45</v>
      </c>
      <c r="DN2452" s="32">
        <v>2801.15</v>
      </c>
      <c r="DO2452" s="32">
        <v>4769.93</v>
      </c>
      <c r="DP2452" s="32">
        <v>3347.2</v>
      </c>
      <c r="DU2452" s="32">
        <v>4747.3</v>
      </c>
      <c r="DV2452" s="32">
        <v>2353.0700000000002</v>
      </c>
      <c r="DW2452" s="32">
        <v>4229.78</v>
      </c>
      <c r="DX2452" s="32">
        <v>2895.5</v>
      </c>
      <c r="HM2452" s="7">
        <v>5287.6</v>
      </c>
      <c r="HN2452" s="3">
        <v>4770.08</v>
      </c>
      <c r="IS2452" s="8">
        <v>4973</v>
      </c>
      <c r="IT2452" s="73">
        <v>5009</v>
      </c>
      <c r="IU2452" s="56">
        <v>4779</v>
      </c>
      <c r="IV2452" s="56">
        <v>4569</v>
      </c>
      <c r="IW2452" s="72"/>
      <c r="IX2452" s="72"/>
      <c r="IY2452" s="72"/>
      <c r="IZ2452" s="72"/>
      <c r="JA2452" s="72"/>
      <c r="JB2452" s="72"/>
      <c r="JC2452" s="72"/>
      <c r="JD2452" s="72"/>
      <c r="JE2452" s="72"/>
      <c r="JF2452" s="72"/>
      <c r="JG2452" s="72"/>
      <c r="JH2452" s="72"/>
      <c r="JI2452" s="72"/>
      <c r="JJ2452" s="72"/>
      <c r="JK2452" s="72"/>
      <c r="JL2452" s="72"/>
      <c r="JM2452" s="72"/>
      <c r="JN2452" s="72"/>
      <c r="JO2452" s="72"/>
      <c r="JP2452" s="166"/>
      <c r="JQ2452" s="72"/>
      <c r="JR2452" s="72"/>
      <c r="KA2452" s="247">
        <f t="shared" si="258"/>
        <v>5935.37</v>
      </c>
      <c r="KB2452" s="228">
        <f t="shared" si="261"/>
        <v>4231.2</v>
      </c>
      <c r="KC2452" s="246">
        <f t="shared" si="260"/>
        <v>4291.2</v>
      </c>
      <c r="KD2452" s="228">
        <v>4262.49</v>
      </c>
      <c r="KE2452" s="228">
        <v>2302.37</v>
      </c>
      <c r="KH2452" s="247">
        <v>3744.97</v>
      </c>
      <c r="KI2452" s="248">
        <v>2844.39</v>
      </c>
      <c r="KJ2452" s="249">
        <v>3770.2349999999997</v>
      </c>
    </row>
    <row r="2453" spans="1:296" x14ac:dyDescent="0.3">
      <c r="A2453" s="216">
        <v>43903</v>
      </c>
      <c r="B2453" s="31">
        <v>4982</v>
      </c>
      <c r="C2453" s="31">
        <f t="shared" si="254"/>
        <v>4832.9047619047615</v>
      </c>
      <c r="D2453" s="7">
        <v>5209.8100000000004</v>
      </c>
      <c r="E2453" s="2">
        <v>2731.65</v>
      </c>
      <c r="H2453" s="2">
        <v>4692.29</v>
      </c>
      <c r="I2453" s="3">
        <v>3277.14</v>
      </c>
      <c r="J2453" s="7">
        <v>5637.9</v>
      </c>
      <c r="K2453" s="2">
        <v>3233.21</v>
      </c>
      <c r="N2453" s="7">
        <v>5120.38</v>
      </c>
      <c r="O2453" s="3">
        <v>3782.75</v>
      </c>
      <c r="P2453" s="7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7">
        <v>4918.0452999999998</v>
      </c>
      <c r="AH2453" s="2">
        <f t="shared" si="262"/>
        <v>5071</v>
      </c>
      <c r="AI2453" s="2">
        <f t="shared" si="263"/>
        <v>4938</v>
      </c>
      <c r="AJ2453" s="2">
        <f t="shared" si="264"/>
        <v>4804</v>
      </c>
      <c r="AL2453" s="7">
        <v>3886.14</v>
      </c>
      <c r="AM2453" s="2">
        <v>2100.66</v>
      </c>
      <c r="AP2453" s="7">
        <v>3368.62</v>
      </c>
      <c r="AQ2453" s="3">
        <v>2641.05</v>
      </c>
      <c r="DM2453" s="32">
        <v>5209.8100000000004</v>
      </c>
      <c r="DN2453" s="32">
        <v>2731.65</v>
      </c>
      <c r="DO2453" s="32">
        <v>4692.29</v>
      </c>
      <c r="DP2453" s="32">
        <v>3277.14</v>
      </c>
      <c r="DU2453" s="32">
        <v>4687.04</v>
      </c>
      <c r="DV2453" s="32">
        <v>2299.38</v>
      </c>
      <c r="DW2453" s="32">
        <v>4169.5200000000004</v>
      </c>
      <c r="DX2453" s="32">
        <v>2841.38</v>
      </c>
      <c r="HM2453" s="7">
        <v>5144</v>
      </c>
      <c r="HN2453" s="3">
        <v>4626.4799999999996</v>
      </c>
      <c r="IS2453" s="8">
        <v>4991</v>
      </c>
      <c r="IT2453" s="73">
        <v>5073</v>
      </c>
      <c r="IU2453" s="56">
        <v>4779</v>
      </c>
      <c r="IV2453" s="56">
        <v>4600</v>
      </c>
      <c r="IW2453" s="72"/>
      <c r="IX2453" s="72"/>
      <c r="IY2453" s="72"/>
      <c r="IZ2453" s="72"/>
      <c r="JA2453" s="72"/>
      <c r="JB2453" s="72"/>
      <c r="JC2453" s="72"/>
      <c r="JD2453" s="72"/>
      <c r="JE2453" s="72"/>
      <c r="JF2453" s="72"/>
      <c r="JG2453" s="72"/>
      <c r="JH2453" s="72"/>
      <c r="JI2453" s="72"/>
      <c r="JJ2453" s="72"/>
      <c r="JK2453" s="72"/>
      <c r="JL2453" s="72"/>
      <c r="JM2453" s="72"/>
      <c r="JN2453" s="72"/>
      <c r="JO2453" s="72"/>
      <c r="JP2453" s="166"/>
      <c r="JQ2453" s="72"/>
      <c r="JR2453" s="72"/>
      <c r="KA2453" s="247">
        <f t="shared" si="258"/>
        <v>5867.9</v>
      </c>
      <c r="KB2453" s="228">
        <f t="shared" si="261"/>
        <v>4252.54</v>
      </c>
      <c r="KC2453" s="246">
        <f t="shared" si="260"/>
        <v>4311.4400000000005</v>
      </c>
      <c r="KD2453" s="228">
        <v>4209.0200000000004</v>
      </c>
      <c r="KE2453" s="228">
        <v>2256.58</v>
      </c>
      <c r="KH2453" s="247">
        <v>3691.5</v>
      </c>
      <c r="KI2453" s="248">
        <v>2798.23</v>
      </c>
      <c r="KJ2453" s="249">
        <v>3795.8650000000002</v>
      </c>
    </row>
    <row r="2454" spans="1:296" x14ac:dyDescent="0.3">
      <c r="A2454" s="216">
        <v>43906</v>
      </c>
      <c r="B2454" s="31">
        <v>5057</v>
      </c>
      <c r="C2454" s="31">
        <f t="shared" si="254"/>
        <v>4849.333333333333</v>
      </c>
      <c r="D2454" s="7">
        <v>5270.71</v>
      </c>
      <c r="E2454" s="2">
        <v>2784.72</v>
      </c>
      <c r="H2454" s="2">
        <v>4753.1899999999996</v>
      </c>
      <c r="I2454" s="3">
        <v>3330.64</v>
      </c>
      <c r="J2454" s="7">
        <v>5705.37</v>
      </c>
      <c r="K2454" s="2">
        <v>3293.97</v>
      </c>
      <c r="N2454" s="7">
        <v>5187.8500000000004</v>
      </c>
      <c r="O2454" s="3">
        <v>3844</v>
      </c>
      <c r="P2454" s="7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7">
        <v>4977.9528</v>
      </c>
      <c r="AH2454" s="2">
        <f t="shared" si="262"/>
        <v>5146</v>
      </c>
      <c r="AI2454" s="2">
        <f t="shared" si="263"/>
        <v>5013</v>
      </c>
      <c r="AJ2454" s="2">
        <f t="shared" si="264"/>
        <v>4879</v>
      </c>
      <c r="AL2454" s="7">
        <v>3934.65</v>
      </c>
      <c r="AM2454" s="2">
        <v>2144.06</v>
      </c>
      <c r="AP2454" s="7">
        <v>3417.13</v>
      </c>
      <c r="AQ2454" s="3">
        <v>2684.8</v>
      </c>
      <c r="DQ2454" s="32">
        <v>5270.71</v>
      </c>
      <c r="DR2454" s="32">
        <v>2784.72</v>
      </c>
      <c r="DS2454" s="32">
        <v>4753.1899999999996</v>
      </c>
      <c r="DT2454" s="32">
        <v>3330.64</v>
      </c>
      <c r="DU2454" s="32">
        <v>4741.1499999999996</v>
      </c>
      <c r="DV2454" s="32">
        <v>2347.0300000000002</v>
      </c>
      <c r="DW2454" s="32">
        <v>4223.63</v>
      </c>
      <c r="DX2454" s="32">
        <v>2889.42</v>
      </c>
      <c r="HM2454" s="7">
        <v>5203.8900000000003</v>
      </c>
      <c r="HN2454" s="3">
        <v>4686.37</v>
      </c>
      <c r="IS2454" s="8">
        <v>5054</v>
      </c>
      <c r="IT2454" s="73">
        <v>4993</v>
      </c>
      <c r="IU2454" s="56">
        <v>4837</v>
      </c>
      <c r="IV2454" s="56">
        <v>4672</v>
      </c>
      <c r="IW2454" s="72"/>
      <c r="IX2454" s="72"/>
      <c r="IY2454" s="72"/>
      <c r="IZ2454" s="72"/>
      <c r="JA2454" s="72"/>
      <c r="JB2454" s="72"/>
      <c r="JC2454" s="72"/>
      <c r="JD2454" s="72"/>
      <c r="JE2454" s="72"/>
      <c r="JF2454" s="72"/>
      <c r="JG2454" s="72"/>
      <c r="JH2454" s="72"/>
      <c r="JI2454" s="72"/>
      <c r="JJ2454" s="72"/>
      <c r="JK2454" s="72"/>
      <c r="JL2454" s="72"/>
      <c r="JM2454" s="72"/>
      <c r="JN2454" s="72"/>
      <c r="JO2454" s="72"/>
      <c r="JP2454" s="166"/>
      <c r="JQ2454" s="72"/>
      <c r="JR2454" s="72"/>
      <c r="KA2454" s="247">
        <f t="shared" si="258"/>
        <v>5935.37</v>
      </c>
      <c r="KB2454" s="228">
        <f t="shared" si="261"/>
        <v>4325.29</v>
      </c>
      <c r="KC2454" s="246">
        <f t="shared" si="260"/>
        <v>4380.4400000000005</v>
      </c>
      <c r="KD2454" s="228">
        <v>4262.49</v>
      </c>
      <c r="KE2454" s="228">
        <v>2302.37</v>
      </c>
      <c r="KH2454" s="247">
        <v>3744.97</v>
      </c>
      <c r="KI2454" s="248">
        <v>2844.39</v>
      </c>
      <c r="KJ2454" s="249">
        <v>3821.375</v>
      </c>
    </row>
    <row r="2455" spans="1:296" x14ac:dyDescent="0.3">
      <c r="A2455" s="216">
        <v>43907</v>
      </c>
      <c r="B2455" s="31">
        <v>4990</v>
      </c>
      <c r="C2455" s="31">
        <f t="shared" si="254"/>
        <v>4861.8095238095239</v>
      </c>
      <c r="D2455" s="7">
        <v>5222.8900000000003</v>
      </c>
      <c r="E2455" s="2">
        <v>2737.53</v>
      </c>
      <c r="H2455" s="2">
        <v>4705.37</v>
      </c>
      <c r="I2455" s="3">
        <v>3283.07</v>
      </c>
      <c r="J2455" s="7">
        <v>5624.31</v>
      </c>
      <c r="K2455" s="2">
        <v>3214.21</v>
      </c>
      <c r="N2455" s="7">
        <v>5106.79</v>
      </c>
      <c r="O2455" s="3">
        <v>3763.6</v>
      </c>
      <c r="P2455" s="7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7">
        <v>4914.6034</v>
      </c>
      <c r="AH2455" s="2">
        <f t="shared" si="262"/>
        <v>5079</v>
      </c>
      <c r="AI2455" s="2">
        <f t="shared" si="263"/>
        <v>4946</v>
      </c>
      <c r="AJ2455" s="2">
        <f t="shared" si="264"/>
        <v>4812</v>
      </c>
      <c r="AL2455" s="7">
        <v>3936.59</v>
      </c>
      <c r="AM2455" s="2">
        <v>2145.79</v>
      </c>
      <c r="AP2455" s="7">
        <v>3419.07</v>
      </c>
      <c r="AQ2455" s="3">
        <v>2686.55</v>
      </c>
      <c r="DQ2455" s="32">
        <v>5222.8900000000003</v>
      </c>
      <c r="DR2455" s="32">
        <v>2737.53</v>
      </c>
      <c r="DS2455" s="32">
        <v>4705.37</v>
      </c>
      <c r="DT2455" s="32">
        <v>3283.07</v>
      </c>
      <c r="DU2455" s="32">
        <v>4564.91</v>
      </c>
      <c r="DV2455" s="32">
        <v>2173.89</v>
      </c>
      <c r="DW2455" s="32">
        <v>4047.39</v>
      </c>
      <c r="DX2455" s="32">
        <v>2714.88</v>
      </c>
      <c r="HM2455" s="7">
        <v>5189.53</v>
      </c>
      <c r="HN2455" s="3">
        <v>4672.01</v>
      </c>
      <c r="IS2455" s="8">
        <v>4994</v>
      </c>
      <c r="IT2455" s="73">
        <v>5051</v>
      </c>
      <c r="IU2455" s="56">
        <v>4837</v>
      </c>
      <c r="IV2455" s="56">
        <v>4606</v>
      </c>
      <c r="IW2455" s="72"/>
      <c r="IX2455" s="72"/>
      <c r="IY2455" s="72"/>
      <c r="IZ2455" s="72"/>
      <c r="JA2455" s="72"/>
      <c r="JB2455" s="72"/>
      <c r="JC2455" s="72"/>
      <c r="JD2455" s="72"/>
      <c r="JE2455" s="72"/>
      <c r="JF2455" s="72"/>
      <c r="JG2455" s="72"/>
      <c r="JH2455" s="72"/>
      <c r="JI2455" s="72"/>
      <c r="JJ2455" s="72"/>
      <c r="JK2455" s="72"/>
      <c r="JL2455" s="72"/>
      <c r="JM2455" s="72"/>
      <c r="JN2455" s="72"/>
      <c r="JO2455" s="72"/>
      <c r="JP2455" s="166"/>
      <c r="JQ2455" s="72"/>
      <c r="JR2455" s="72"/>
      <c r="KA2455" s="247">
        <f t="shared" si="258"/>
        <v>5854.31</v>
      </c>
      <c r="KB2455" s="228">
        <f t="shared" si="261"/>
        <v>4260.3</v>
      </c>
      <c r="KC2455" s="246">
        <f t="shared" si="260"/>
        <v>4318.8</v>
      </c>
      <c r="KD2455" s="228">
        <v>4096.12</v>
      </c>
      <c r="KE2455" s="228">
        <v>2138.86</v>
      </c>
      <c r="KH2455" s="247">
        <v>3578.6</v>
      </c>
      <c r="KI2455" s="248">
        <v>2679.56</v>
      </c>
      <c r="KJ2455" s="249">
        <v>3821.3600000000006</v>
      </c>
    </row>
    <row r="2456" spans="1:296" x14ac:dyDescent="0.3">
      <c r="A2456" s="216">
        <v>43908</v>
      </c>
      <c r="B2456" s="31">
        <v>5051</v>
      </c>
      <c r="C2456" s="31">
        <f t="shared" si="254"/>
        <v>4876.2857142857147</v>
      </c>
      <c r="D2456" s="7">
        <v>5494.8</v>
      </c>
      <c r="E2456" s="2">
        <v>2980.02</v>
      </c>
      <c r="H2456" s="2">
        <v>4977.28</v>
      </c>
      <c r="I2456" s="3">
        <v>3527.52</v>
      </c>
      <c r="J2456" s="7">
        <v>5776.93</v>
      </c>
      <c r="K2456" s="2">
        <v>3344.16</v>
      </c>
      <c r="N2456" s="7">
        <v>5259.41</v>
      </c>
      <c r="O2456" s="3">
        <v>3894.6</v>
      </c>
      <c r="P2456" s="7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7">
        <v>5129.0176000000001</v>
      </c>
      <c r="AH2456" s="2">
        <f t="shared" si="262"/>
        <v>5140</v>
      </c>
      <c r="AI2456" s="2">
        <f t="shared" si="263"/>
        <v>5007</v>
      </c>
      <c r="AJ2456" s="2">
        <f t="shared" si="264"/>
        <v>4873</v>
      </c>
      <c r="AL2456" s="7">
        <v>4148.54</v>
      </c>
      <c r="AM2456" s="2">
        <v>2338.4499999999998</v>
      </c>
      <c r="AP2456" s="7">
        <v>3631.02</v>
      </c>
      <c r="AQ2456" s="3">
        <v>2880.76</v>
      </c>
      <c r="DQ2456" s="32">
        <v>5494.8</v>
      </c>
      <c r="DR2456" s="32">
        <v>2980.02</v>
      </c>
      <c r="DS2456" s="32">
        <v>4977.28</v>
      </c>
      <c r="DT2456" s="32">
        <v>3527.52</v>
      </c>
      <c r="DU2456" s="32">
        <v>4769.59</v>
      </c>
      <c r="DV2456" s="32">
        <v>2354.91</v>
      </c>
      <c r="DW2456" s="32">
        <v>4252.07</v>
      </c>
      <c r="DX2456" s="32">
        <v>2897.36</v>
      </c>
      <c r="HM2456" s="7">
        <v>5406.6</v>
      </c>
      <c r="HN2456" s="3">
        <v>4889.08</v>
      </c>
      <c r="IS2456" s="8">
        <v>5148.72</v>
      </c>
      <c r="IT2456" s="73">
        <v>5179</v>
      </c>
      <c r="IU2456" s="56">
        <v>4837</v>
      </c>
      <c r="IV2456" s="56">
        <v>4647</v>
      </c>
      <c r="IW2456" s="72"/>
      <c r="IX2456" s="72"/>
      <c r="IY2456" s="72"/>
      <c r="IZ2456" s="72"/>
      <c r="JA2456" s="72"/>
      <c r="JB2456" s="72"/>
      <c r="JC2456" s="72"/>
      <c r="JD2456" s="72"/>
      <c r="JE2456" s="72"/>
      <c r="JF2456" s="72"/>
      <c r="JG2456" s="72"/>
      <c r="JH2456" s="72"/>
      <c r="JI2456" s="72"/>
      <c r="JJ2456" s="72"/>
      <c r="JK2456" s="72"/>
      <c r="JL2456" s="72"/>
      <c r="JM2456" s="72"/>
      <c r="JN2456" s="72"/>
      <c r="JO2456" s="72"/>
      <c r="JP2456" s="166"/>
      <c r="JQ2456" s="72"/>
      <c r="JR2456" s="72"/>
      <c r="KA2456" s="247">
        <f t="shared" si="258"/>
        <v>6006.93</v>
      </c>
      <c r="KB2456" s="228">
        <f t="shared" si="261"/>
        <v>4319.47</v>
      </c>
      <c r="KC2456" s="246">
        <f t="shared" si="260"/>
        <v>4374.92</v>
      </c>
      <c r="KD2456" s="228">
        <v>4303.42</v>
      </c>
      <c r="KE2456" s="228">
        <v>2317.96</v>
      </c>
      <c r="KH2456" s="247">
        <v>3785.9</v>
      </c>
      <c r="KI2456" s="248">
        <v>2860.11</v>
      </c>
      <c r="KJ2456" s="249">
        <v>3800.2650000000003</v>
      </c>
    </row>
    <row r="2457" spans="1:296" x14ac:dyDescent="0.3">
      <c r="A2457" s="216">
        <v>43909</v>
      </c>
      <c r="B2457" s="31">
        <v>5180</v>
      </c>
      <c r="C2457" s="31">
        <f t="shared" si="254"/>
        <v>4897.9523809523807</v>
      </c>
      <c r="D2457" s="7">
        <v>5580.91</v>
      </c>
      <c r="E2457" s="2">
        <v>3068.52</v>
      </c>
      <c r="H2457" s="2">
        <v>5063.3900000000003</v>
      </c>
      <c r="I2457" s="3">
        <v>3616.73</v>
      </c>
      <c r="J2457" s="7">
        <v>5720.45</v>
      </c>
      <c r="K2457" s="2">
        <v>3292</v>
      </c>
      <c r="N2457" s="7">
        <v>5202.93</v>
      </c>
      <c r="O2457" s="3">
        <v>3842.02</v>
      </c>
      <c r="P2457" s="7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7">
        <v>5093.6745999999994</v>
      </c>
      <c r="AH2457" s="2">
        <f t="shared" si="262"/>
        <v>5269</v>
      </c>
      <c r="AI2457" s="2">
        <f t="shared" si="263"/>
        <v>5136</v>
      </c>
      <c r="AJ2457" s="2">
        <f t="shared" si="264"/>
        <v>5002</v>
      </c>
      <c r="AL2457" s="7">
        <v>4154.17</v>
      </c>
      <c r="AM2457" s="2">
        <v>2346.4899999999998</v>
      </c>
      <c r="AP2457" s="7">
        <v>3636.65</v>
      </c>
      <c r="AQ2457" s="3">
        <v>2888.87</v>
      </c>
      <c r="DQ2457" s="32">
        <v>5580.91</v>
      </c>
      <c r="DR2457" s="32">
        <v>3068.52</v>
      </c>
      <c r="DS2457" s="32">
        <v>5063.3900000000003</v>
      </c>
      <c r="DT2457" s="32">
        <v>3616.73</v>
      </c>
      <c r="DU2457" s="32">
        <v>4800.1099999999997</v>
      </c>
      <c r="DV2457" s="32">
        <v>2388.13</v>
      </c>
      <c r="DW2457" s="32">
        <v>4282.59</v>
      </c>
      <c r="DX2457" s="32">
        <v>2930.84</v>
      </c>
      <c r="HM2457" s="7">
        <v>5405.86</v>
      </c>
      <c r="HN2457" s="3">
        <v>4888.34</v>
      </c>
      <c r="IS2457" s="8">
        <v>5174</v>
      </c>
      <c r="IT2457" s="73">
        <v>5186</v>
      </c>
      <c r="IU2457" s="56">
        <v>4950</v>
      </c>
      <c r="IV2457" s="56">
        <v>4680</v>
      </c>
      <c r="IW2457" s="72"/>
      <c r="IX2457" s="72"/>
      <c r="IY2457" s="72"/>
      <c r="IZ2457" s="72"/>
      <c r="JA2457" s="72"/>
      <c r="JB2457" s="72"/>
      <c r="JC2457" s="72"/>
      <c r="JD2457" s="72"/>
      <c r="JE2457" s="72"/>
      <c r="JF2457" s="72"/>
      <c r="JG2457" s="72"/>
      <c r="JH2457" s="72"/>
      <c r="JI2457" s="72"/>
      <c r="JJ2457" s="72"/>
      <c r="JK2457" s="72"/>
      <c r="JL2457" s="72"/>
      <c r="JM2457" s="72"/>
      <c r="JN2457" s="72"/>
      <c r="JO2457" s="72"/>
      <c r="JP2457" s="166"/>
      <c r="JQ2457" s="72"/>
      <c r="JR2457" s="72"/>
      <c r="KA2457" s="247">
        <f t="shared" si="258"/>
        <v>5950.45</v>
      </c>
      <c r="KB2457" s="228">
        <f t="shared" si="261"/>
        <v>4444.5999999999995</v>
      </c>
      <c r="KC2457" s="246">
        <f t="shared" si="260"/>
        <v>4493.6000000000004</v>
      </c>
      <c r="KD2457" s="228">
        <v>4345.1000000000004</v>
      </c>
      <c r="KE2457" s="228">
        <v>2362.86</v>
      </c>
      <c r="KH2457" s="247">
        <v>3827.58</v>
      </c>
      <c r="KI2457" s="248">
        <v>2905.37</v>
      </c>
      <c r="KJ2457" s="249">
        <v>3713.9050000000002</v>
      </c>
    </row>
    <row r="2458" spans="1:296" x14ac:dyDescent="0.3">
      <c r="A2458" s="216">
        <v>43910</v>
      </c>
      <c r="B2458" s="31">
        <v>5211</v>
      </c>
      <c r="C2458" s="31">
        <f t="shared" si="254"/>
        <v>4919.9047619047615</v>
      </c>
      <c r="D2458" s="7">
        <v>5834.71</v>
      </c>
      <c r="E2458" s="2">
        <v>3307.66</v>
      </c>
      <c r="H2458" s="2">
        <v>5317.19</v>
      </c>
      <c r="I2458" s="3">
        <v>3857.8</v>
      </c>
      <c r="J2458" s="7">
        <v>5977.24</v>
      </c>
      <c r="K2458" s="2">
        <v>3535.91</v>
      </c>
      <c r="N2458" s="7">
        <v>5459.72</v>
      </c>
      <c r="O2458" s="3">
        <v>4087.9</v>
      </c>
      <c r="P2458" s="7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7">
        <v>5180.8540000000003</v>
      </c>
      <c r="AH2458" s="2">
        <f t="shared" si="262"/>
        <v>5300</v>
      </c>
      <c r="AI2458" s="2">
        <f t="shared" si="263"/>
        <v>5167</v>
      </c>
      <c r="AJ2458" s="2">
        <f t="shared" si="264"/>
        <v>5033</v>
      </c>
      <c r="AL2458" s="7">
        <v>4299.05</v>
      </c>
      <c r="AM2458" s="2">
        <v>2482.42</v>
      </c>
      <c r="AP2458" s="7">
        <v>3781.53</v>
      </c>
      <c r="AQ2458" s="3">
        <v>3025.9</v>
      </c>
      <c r="DQ2458" s="32">
        <v>5834.71</v>
      </c>
      <c r="DR2458" s="32">
        <v>3307.66</v>
      </c>
      <c r="DS2458" s="32">
        <v>5317.19</v>
      </c>
      <c r="DT2458" s="32">
        <v>3857.8</v>
      </c>
      <c r="DU2458" s="32">
        <v>4882.1000000000004</v>
      </c>
      <c r="DV2458" s="32">
        <v>2460.52</v>
      </c>
      <c r="DW2458" s="32">
        <v>4364.58</v>
      </c>
      <c r="DX2458" s="32">
        <v>3003.82</v>
      </c>
      <c r="HM2458" s="7">
        <v>5494.86</v>
      </c>
      <c r="HN2458" s="3">
        <v>4977.34</v>
      </c>
      <c r="IS2458" s="8">
        <v>5177</v>
      </c>
      <c r="IT2458" s="73">
        <v>5300</v>
      </c>
      <c r="IU2458" s="56">
        <v>4975</v>
      </c>
      <c r="IV2458" s="56">
        <v>4710</v>
      </c>
      <c r="IW2458" s="72"/>
      <c r="IX2458" s="72"/>
      <c r="IY2458" s="72"/>
      <c r="IZ2458" s="72"/>
      <c r="JA2458" s="72"/>
      <c r="JB2458" s="72"/>
      <c r="JC2458" s="72"/>
      <c r="JD2458" s="72"/>
      <c r="JE2458" s="72"/>
      <c r="JF2458" s="72"/>
      <c r="JG2458" s="72"/>
      <c r="JH2458" s="72"/>
      <c r="JI2458" s="72"/>
      <c r="JJ2458" s="72"/>
      <c r="JK2458" s="72"/>
      <c r="JL2458" s="72"/>
      <c r="JM2458" s="72"/>
      <c r="JN2458" s="72"/>
      <c r="JO2458" s="72"/>
      <c r="JP2458" s="166"/>
      <c r="JQ2458" s="72"/>
      <c r="JR2458" s="72"/>
      <c r="KA2458" s="247">
        <f t="shared" si="258"/>
        <v>6207.24</v>
      </c>
      <c r="KB2458" s="228">
        <f t="shared" si="261"/>
        <v>4474.67</v>
      </c>
      <c r="KC2458" s="246">
        <f t="shared" si="260"/>
        <v>4522.12</v>
      </c>
      <c r="KD2458" s="228">
        <v>4432.3500000000004</v>
      </c>
      <c r="KE2458" s="228">
        <v>2438.59</v>
      </c>
      <c r="KH2458" s="247">
        <v>3914.83</v>
      </c>
      <c r="KI2458" s="248">
        <v>2981.71</v>
      </c>
      <c r="KJ2458" s="249">
        <v>3721.1849999999999</v>
      </c>
    </row>
    <row r="2459" spans="1:296" x14ac:dyDescent="0.3">
      <c r="A2459" s="216">
        <v>43913</v>
      </c>
      <c r="B2459" s="31">
        <v>5450</v>
      </c>
      <c r="C2459" s="31">
        <f t="shared" si="254"/>
        <v>4953.2380952380954</v>
      </c>
      <c r="D2459" s="7">
        <v>5836.96</v>
      </c>
      <c r="E2459" s="2">
        <v>3311.47</v>
      </c>
      <c r="H2459" s="2">
        <v>5319.44</v>
      </c>
      <c r="I2459" s="3">
        <v>3861.64</v>
      </c>
      <c r="J2459" s="7">
        <v>5961.17</v>
      </c>
      <c r="K2459" s="2">
        <v>3521.45</v>
      </c>
      <c r="N2459" s="7">
        <v>5443.65</v>
      </c>
      <c r="O2459" s="3">
        <v>4073.32</v>
      </c>
      <c r="P2459" s="7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7">
        <v>5166.7168000000001</v>
      </c>
      <c r="AH2459" s="2">
        <f t="shared" si="262"/>
        <v>5539</v>
      </c>
      <c r="AI2459" s="2">
        <f t="shared" si="263"/>
        <v>5406</v>
      </c>
      <c r="AJ2459" s="2">
        <f t="shared" si="264"/>
        <v>5272</v>
      </c>
      <c r="AL2459" s="7">
        <v>4358.26</v>
      </c>
      <c r="AM2459" s="2">
        <v>2541.5300000000002</v>
      </c>
      <c r="AP2459" s="7">
        <v>3840.74</v>
      </c>
      <c r="AQ2459" s="3">
        <v>3085.48</v>
      </c>
      <c r="DQ2459" s="32">
        <v>5836.96</v>
      </c>
      <c r="DR2459" s="32">
        <v>3311.47</v>
      </c>
      <c r="DS2459" s="32">
        <v>5319.44</v>
      </c>
      <c r="DT2459" s="32">
        <v>3861.64</v>
      </c>
      <c r="DU2459" s="32">
        <v>4946.09</v>
      </c>
      <c r="DV2459" s="32">
        <v>2524.61</v>
      </c>
      <c r="DW2459" s="32">
        <v>4428.57</v>
      </c>
      <c r="DX2459" s="32">
        <v>3068.43</v>
      </c>
      <c r="HM2459" s="7">
        <v>5516.1</v>
      </c>
      <c r="HN2459" s="3">
        <v>4998.58</v>
      </c>
      <c r="IS2459" s="8">
        <v>5307</v>
      </c>
      <c r="IT2459" s="73">
        <v>5240</v>
      </c>
      <c r="IU2459" s="56">
        <v>5065</v>
      </c>
      <c r="IV2459" s="56">
        <v>4723</v>
      </c>
      <c r="IW2459" s="72"/>
      <c r="IX2459" s="72"/>
      <c r="IY2459" s="72"/>
      <c r="IZ2459" s="72"/>
      <c r="JA2459" s="72"/>
      <c r="JB2459" s="72"/>
      <c r="JC2459" s="72"/>
      <c r="JD2459" s="72"/>
      <c r="JE2459" s="72"/>
      <c r="JF2459" s="72"/>
      <c r="JG2459" s="72"/>
      <c r="JH2459" s="72"/>
      <c r="JI2459" s="72"/>
      <c r="JJ2459" s="72"/>
      <c r="JK2459" s="72"/>
      <c r="JL2459" s="72"/>
      <c r="JM2459" s="72"/>
      <c r="JN2459" s="72"/>
      <c r="JO2459" s="72"/>
      <c r="JP2459" s="166"/>
      <c r="JQ2459" s="72"/>
      <c r="JR2459" s="72"/>
      <c r="KA2459" s="247">
        <f t="shared" si="258"/>
        <v>6191.17</v>
      </c>
      <c r="KB2459" s="228">
        <f t="shared" si="261"/>
        <v>4706.5</v>
      </c>
      <c r="KC2459" s="246">
        <f t="shared" si="260"/>
        <v>4742</v>
      </c>
      <c r="KD2459" s="228">
        <v>4493.49</v>
      </c>
      <c r="KE2459" s="228">
        <v>2500.1799999999998</v>
      </c>
      <c r="KH2459" s="247">
        <v>3975.97</v>
      </c>
      <c r="KI2459" s="248">
        <v>3043.8</v>
      </c>
      <c r="KJ2459" s="249">
        <v>3698.24</v>
      </c>
    </row>
    <row r="2460" spans="1:296" x14ac:dyDescent="0.3">
      <c r="A2460" s="216">
        <v>43914</v>
      </c>
      <c r="B2460" s="31">
        <v>5350</v>
      </c>
      <c r="C2460" s="31">
        <f t="shared" si="254"/>
        <v>4981.0476190476193</v>
      </c>
      <c r="D2460" s="7">
        <v>5958.13</v>
      </c>
      <c r="E2460" s="2">
        <v>3432.49</v>
      </c>
      <c r="H2460" s="2">
        <v>5440.61</v>
      </c>
      <c r="I2460" s="3">
        <v>3983.64</v>
      </c>
      <c r="J2460" s="7">
        <v>5939.74</v>
      </c>
      <c r="K2460" s="2">
        <v>3422.22</v>
      </c>
      <c r="N2460" s="7">
        <v>5422.22</v>
      </c>
      <c r="O2460" s="3">
        <v>4053.88</v>
      </c>
      <c r="P2460" s="7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7">
        <v>5306.3640000000005</v>
      </c>
      <c r="AH2460" s="2">
        <f t="shared" si="262"/>
        <v>5439</v>
      </c>
      <c r="AI2460" s="2">
        <f t="shared" si="263"/>
        <v>5306</v>
      </c>
      <c r="AJ2460" s="2">
        <f t="shared" si="264"/>
        <v>5172</v>
      </c>
      <c r="AL2460" s="7">
        <v>4466.04</v>
      </c>
      <c r="AM2460" s="2">
        <v>2648.62</v>
      </c>
      <c r="AP2460" s="7">
        <v>3948.52</v>
      </c>
      <c r="AQ2460" s="3">
        <v>3193.44</v>
      </c>
      <c r="DQ2460" s="32">
        <v>5958.13</v>
      </c>
      <c r="DR2460" s="32">
        <v>3432.49</v>
      </c>
      <c r="DS2460" s="32">
        <v>5440.61</v>
      </c>
      <c r="DT2460" s="32">
        <v>3983.64</v>
      </c>
      <c r="DU2460" s="32">
        <v>4951.6099999999997</v>
      </c>
      <c r="DV2460" s="32">
        <v>2531.77</v>
      </c>
      <c r="DW2460" s="32">
        <v>4434.09</v>
      </c>
      <c r="DX2460" s="32">
        <v>3075.64</v>
      </c>
      <c r="HM2460" s="7">
        <v>5691.99</v>
      </c>
      <c r="HN2460" s="3">
        <v>5174.47</v>
      </c>
      <c r="IS2460" s="8">
        <v>5279</v>
      </c>
      <c r="IT2460" s="73">
        <v>5195</v>
      </c>
      <c r="IU2460" s="56">
        <v>5065</v>
      </c>
      <c r="IV2460" s="56">
        <v>4750</v>
      </c>
      <c r="IW2460" s="72"/>
      <c r="IX2460" s="72"/>
      <c r="IY2460" s="72"/>
      <c r="IZ2460" s="72"/>
      <c r="JA2460" s="72"/>
      <c r="JB2460" s="72"/>
      <c r="JC2460" s="72"/>
      <c r="JD2460" s="72"/>
      <c r="JE2460" s="72"/>
      <c r="JF2460" s="72"/>
      <c r="JG2460" s="72"/>
      <c r="JH2460" s="72"/>
      <c r="JI2460" s="72"/>
      <c r="JJ2460" s="72"/>
      <c r="JK2460" s="72"/>
      <c r="JL2460" s="72"/>
      <c r="JM2460" s="72"/>
      <c r="JN2460" s="72"/>
      <c r="JO2460" s="72"/>
      <c r="JP2460" s="166"/>
      <c r="JQ2460" s="72"/>
      <c r="JR2460" s="72"/>
      <c r="KA2460" s="247">
        <f t="shared" si="258"/>
        <v>6169.74</v>
      </c>
      <c r="KB2460" s="228">
        <f t="shared" si="261"/>
        <v>4609.5</v>
      </c>
      <c r="KC2460" s="246">
        <f t="shared" si="260"/>
        <v>4650</v>
      </c>
      <c r="KD2460" s="228">
        <v>4493.51</v>
      </c>
      <c r="KE2460" s="228">
        <v>2502.3200000000002</v>
      </c>
      <c r="KH2460" s="247">
        <v>3975.99</v>
      </c>
      <c r="KI2460" s="248">
        <v>3045.96</v>
      </c>
      <c r="KJ2460" s="249">
        <v>3710.1000000000004</v>
      </c>
    </row>
    <row r="2461" spans="1:296" x14ac:dyDescent="0.3">
      <c r="A2461" s="216">
        <v>43915</v>
      </c>
      <c r="B2461" s="31">
        <v>5250</v>
      </c>
      <c r="C2461" s="31">
        <f t="shared" si="254"/>
        <v>5002.666666666667</v>
      </c>
      <c r="D2461" s="7">
        <v>5901.67</v>
      </c>
      <c r="E2461" s="2">
        <v>3382.7</v>
      </c>
      <c r="H2461" s="2">
        <v>5384.15</v>
      </c>
      <c r="I2461" s="3">
        <v>3933.45</v>
      </c>
      <c r="J2461" s="7">
        <v>5883.49</v>
      </c>
      <c r="K2461" s="2">
        <v>3451.54</v>
      </c>
      <c r="N2461" s="7">
        <v>5365.97</v>
      </c>
      <c r="O2461" s="3">
        <v>4002.85</v>
      </c>
      <c r="P2461" s="7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7">
        <v>5254.9875000000011</v>
      </c>
      <c r="AH2461" s="2">
        <f t="shared" si="262"/>
        <v>5339</v>
      </c>
      <c r="AI2461" s="2">
        <f t="shared" si="263"/>
        <v>5206</v>
      </c>
      <c r="AJ2461" s="2">
        <f t="shared" si="264"/>
        <v>5072</v>
      </c>
      <c r="AL2461" s="7">
        <v>4368.63</v>
      </c>
      <c r="AM2461" s="2">
        <v>2556.5700000000002</v>
      </c>
      <c r="AP2461" s="7">
        <v>3851.11</v>
      </c>
      <c r="AQ2461" s="3">
        <v>3100.65</v>
      </c>
      <c r="DQ2461" s="32">
        <v>5901.67</v>
      </c>
      <c r="DR2461" s="32">
        <v>3382.7</v>
      </c>
      <c r="DS2461" s="32">
        <v>5384.15</v>
      </c>
      <c r="DT2461" s="32">
        <v>3933.45</v>
      </c>
      <c r="DU2461" s="32">
        <v>4859.6499999999996</v>
      </c>
      <c r="DV2461" s="32">
        <v>2446.11</v>
      </c>
      <c r="DW2461" s="32">
        <v>4342.13</v>
      </c>
      <c r="DX2461" s="32">
        <v>2989.3</v>
      </c>
      <c r="HM2461" s="7">
        <v>5621.17</v>
      </c>
      <c r="HN2461" s="3">
        <v>5103.6499999999996</v>
      </c>
      <c r="IS2461" s="8">
        <v>5200</v>
      </c>
      <c r="IT2461" s="73">
        <v>5223</v>
      </c>
      <c r="IU2461" s="56">
        <v>5065</v>
      </c>
      <c r="IV2461" s="56">
        <v>4700</v>
      </c>
      <c r="IW2461" s="72"/>
      <c r="IX2461" s="72"/>
      <c r="IY2461" s="72"/>
      <c r="IZ2461" s="72"/>
      <c r="JA2461" s="72"/>
      <c r="JB2461" s="72"/>
      <c r="JC2461" s="72"/>
      <c r="JD2461" s="72"/>
      <c r="JE2461" s="72"/>
      <c r="JF2461" s="72"/>
      <c r="JG2461" s="72"/>
      <c r="JH2461" s="72"/>
      <c r="JI2461" s="72"/>
      <c r="JJ2461" s="72"/>
      <c r="JK2461" s="72"/>
      <c r="JL2461" s="72"/>
      <c r="JM2461" s="72"/>
      <c r="JN2461" s="72"/>
      <c r="JO2461" s="72"/>
      <c r="JP2461" s="166"/>
      <c r="JQ2461" s="72"/>
      <c r="JR2461" s="72"/>
      <c r="KA2461" s="247">
        <f t="shared" si="258"/>
        <v>6113.49</v>
      </c>
      <c r="KB2461" s="228">
        <f t="shared" si="261"/>
        <v>4512.5</v>
      </c>
      <c r="KC2461" s="246">
        <f t="shared" si="260"/>
        <v>4558</v>
      </c>
      <c r="KD2461" s="228">
        <v>4407.29</v>
      </c>
      <c r="KE2461" s="228">
        <v>2423.35</v>
      </c>
      <c r="KH2461" s="247">
        <v>3889.77</v>
      </c>
      <c r="KI2461" s="248">
        <v>2966.35</v>
      </c>
      <c r="KJ2461" s="249">
        <v>3745.6550000000007</v>
      </c>
    </row>
    <row r="2462" spans="1:296" x14ac:dyDescent="0.3">
      <c r="A2462" s="216">
        <v>43916</v>
      </c>
      <c r="B2462" s="31">
        <v>5250</v>
      </c>
      <c r="C2462" s="31">
        <f t="shared" ref="C2462:C2525" si="265">AVERAGE(B2442:B2462)</f>
        <v>5021.5238095238092</v>
      </c>
      <c r="D2462" s="7">
        <v>5960.92</v>
      </c>
      <c r="E2462" s="2">
        <v>3441.9</v>
      </c>
      <c r="H2462" s="2">
        <v>5443.4</v>
      </c>
      <c r="I2462" s="3">
        <v>3993.13</v>
      </c>
      <c r="J2462" s="7">
        <v>5890.33</v>
      </c>
      <c r="K2462" s="2">
        <v>3476.24</v>
      </c>
      <c r="N2462" s="7">
        <v>5372.81</v>
      </c>
      <c r="O2462" s="3">
        <v>4027.75</v>
      </c>
      <c r="P2462" s="7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7">
        <v>5245.2015000000001</v>
      </c>
      <c r="AH2462" s="2">
        <f t="shared" si="262"/>
        <v>5339</v>
      </c>
      <c r="AI2462" s="2">
        <f t="shared" si="263"/>
        <v>5206</v>
      </c>
      <c r="AJ2462" s="2">
        <f t="shared" si="264"/>
        <v>5072</v>
      </c>
      <c r="AL2462" s="7">
        <v>4412.72</v>
      </c>
      <c r="AM2462" s="2">
        <v>2600.5100000000002</v>
      </c>
      <c r="AP2462" s="7">
        <v>3895.2</v>
      </c>
      <c r="AQ2462" s="3">
        <v>3144.94</v>
      </c>
      <c r="DQ2462" s="32">
        <v>4776.1400000000003</v>
      </c>
      <c r="DR2462" s="32">
        <v>2382.16</v>
      </c>
      <c r="DS2462" s="32">
        <v>5443.4</v>
      </c>
      <c r="DT2462" s="32">
        <v>3993.13</v>
      </c>
      <c r="DU2462" s="32">
        <v>4776.1400000000003</v>
      </c>
      <c r="DV2462" s="32">
        <v>2382.16</v>
      </c>
      <c r="DW2462" s="32">
        <v>4258.62</v>
      </c>
      <c r="DX2462" s="32">
        <v>2924.83</v>
      </c>
      <c r="HM2462" s="7">
        <v>5681.06</v>
      </c>
      <c r="HN2462" s="3">
        <v>5163.54</v>
      </c>
      <c r="IS2462" s="8">
        <v>5226</v>
      </c>
      <c r="IT2462" s="73">
        <v>5205</v>
      </c>
      <c r="IU2462" s="56">
        <v>5020</v>
      </c>
      <c r="IV2462" s="56">
        <v>4717</v>
      </c>
      <c r="IW2462" s="72"/>
      <c r="IX2462" s="72"/>
      <c r="IY2462" s="72"/>
      <c r="IZ2462" s="72"/>
      <c r="JA2462" s="72"/>
      <c r="JB2462" s="72"/>
      <c r="JC2462" s="72"/>
      <c r="JD2462" s="72"/>
      <c r="JE2462" s="72"/>
      <c r="JF2462" s="72"/>
      <c r="JG2462" s="72"/>
      <c r="JH2462" s="72"/>
      <c r="JI2462" s="72"/>
      <c r="JJ2462" s="72"/>
      <c r="JK2462" s="72"/>
      <c r="JL2462" s="72"/>
      <c r="JM2462" s="72"/>
      <c r="JN2462" s="72"/>
      <c r="JO2462" s="72"/>
      <c r="JP2462" s="166"/>
      <c r="JQ2462" s="72"/>
      <c r="JR2462" s="72"/>
      <c r="KA2462" s="247">
        <f t="shared" si="258"/>
        <v>6120.33</v>
      </c>
      <c r="KB2462" s="228">
        <f t="shared" si="261"/>
        <v>4512.5</v>
      </c>
      <c r="KC2462" s="246">
        <f t="shared" si="260"/>
        <v>4558</v>
      </c>
      <c r="KD2462" s="228">
        <v>4338.51</v>
      </c>
      <c r="KE2462" s="228">
        <v>2356.92</v>
      </c>
      <c r="KH2462" s="247">
        <v>3820.99</v>
      </c>
      <c r="KI2462" s="248">
        <v>2899.39</v>
      </c>
      <c r="KJ2462" s="249">
        <v>3826.45</v>
      </c>
    </row>
    <row r="2463" spans="1:296" x14ac:dyDescent="0.3">
      <c r="A2463" s="216">
        <v>43917</v>
      </c>
      <c r="B2463" s="31">
        <v>5320</v>
      </c>
      <c r="C2463" s="31">
        <f t="shared" si="265"/>
        <v>5044.8571428571431</v>
      </c>
      <c r="D2463" s="7">
        <v>6034.12</v>
      </c>
      <c r="E2463" s="2">
        <v>3497.7</v>
      </c>
      <c r="H2463" s="2">
        <v>5516.6</v>
      </c>
      <c r="I2463" s="3">
        <v>4049.8</v>
      </c>
      <c r="J2463" s="7">
        <v>6015.44</v>
      </c>
      <c r="K2463" s="2">
        <v>3586.53</v>
      </c>
      <c r="N2463" s="7">
        <v>5497.92</v>
      </c>
      <c r="O2463" s="3">
        <v>4138.93</v>
      </c>
      <c r="P2463" s="7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7">
        <v>5391.9915000000001</v>
      </c>
      <c r="AH2463" s="2">
        <f t="shared" si="262"/>
        <v>5409</v>
      </c>
      <c r="AI2463" s="2">
        <f t="shared" si="263"/>
        <v>5276</v>
      </c>
      <c r="AJ2463" s="2">
        <f t="shared" si="264"/>
        <v>5142</v>
      </c>
      <c r="AL2463" s="7">
        <v>4558.8</v>
      </c>
      <c r="AM2463" s="2">
        <v>2733.74</v>
      </c>
      <c r="AP2463" s="7">
        <v>4041.28</v>
      </c>
      <c r="AQ2463" s="3">
        <v>3279.25</v>
      </c>
      <c r="DQ2463" s="32">
        <v>6034.12</v>
      </c>
      <c r="DR2463" s="32">
        <v>3497.7</v>
      </c>
      <c r="DS2463" s="32">
        <v>5516.6</v>
      </c>
      <c r="DT2463" s="32">
        <v>4049.38</v>
      </c>
      <c r="DU2463" s="32">
        <v>4959.0200000000004</v>
      </c>
      <c r="DV2463" s="32">
        <v>2549.14</v>
      </c>
      <c r="DW2463" s="32">
        <v>4441.5</v>
      </c>
      <c r="DX2463" s="32">
        <v>3093.15</v>
      </c>
      <c r="HM2463" s="7">
        <v>5798.89</v>
      </c>
      <c r="HN2463" s="3">
        <v>5281.37</v>
      </c>
      <c r="IS2463" s="8">
        <v>5217</v>
      </c>
      <c r="IT2463" s="73">
        <v>5315</v>
      </c>
      <c r="IU2463" s="56">
        <v>5020</v>
      </c>
      <c r="IV2463" s="56">
        <v>4703</v>
      </c>
      <c r="IW2463" s="72"/>
      <c r="IX2463" s="72"/>
      <c r="IY2463" s="72"/>
      <c r="IZ2463" s="72"/>
      <c r="JA2463" s="72"/>
      <c r="JB2463" s="72"/>
      <c r="JC2463" s="72"/>
      <c r="JD2463" s="72"/>
      <c r="JE2463" s="72"/>
      <c r="JF2463" s="72"/>
      <c r="JG2463" s="72"/>
      <c r="JH2463" s="72"/>
      <c r="JI2463" s="72"/>
      <c r="JJ2463" s="72"/>
      <c r="JK2463" s="72"/>
      <c r="JL2463" s="72"/>
      <c r="JM2463" s="72"/>
      <c r="JN2463" s="72"/>
      <c r="JO2463" s="72"/>
      <c r="JP2463" s="166"/>
      <c r="JQ2463" s="72"/>
      <c r="JR2463" s="72"/>
      <c r="KA2463" s="247">
        <f t="shared" si="258"/>
        <v>6245.44</v>
      </c>
      <c r="KB2463" s="228">
        <f t="shared" si="261"/>
        <v>4580.3999999999996</v>
      </c>
      <c r="KC2463" s="246">
        <f t="shared" si="260"/>
        <v>4622.4000000000005</v>
      </c>
      <c r="KD2463" s="228">
        <v>4518.8100000000004</v>
      </c>
      <c r="KE2463" s="228">
        <v>2517.8000000000002</v>
      </c>
      <c r="KH2463" s="247">
        <v>4001.29</v>
      </c>
      <c r="KI2463" s="248">
        <v>3061.57</v>
      </c>
      <c r="KJ2463" s="249">
        <v>3973.3649999999998</v>
      </c>
    </row>
    <row r="2464" spans="1:296" x14ac:dyDescent="0.3">
      <c r="A2464" s="216">
        <v>43920</v>
      </c>
      <c r="B2464" s="31">
        <v>5343</v>
      </c>
      <c r="C2464" s="31">
        <f t="shared" si="265"/>
        <v>5067.7619047619046</v>
      </c>
      <c r="D2464" s="7">
        <v>6044.84</v>
      </c>
      <c r="E2464" s="2">
        <v>3507.14</v>
      </c>
      <c r="H2464" s="2">
        <v>5527.32</v>
      </c>
      <c r="I2464" s="3">
        <v>4058.9</v>
      </c>
      <c r="J2464" s="7">
        <v>6062.41</v>
      </c>
      <c r="K2464" s="2">
        <v>3631.79</v>
      </c>
      <c r="N2464" s="7">
        <v>5544.89</v>
      </c>
      <c r="O2464" s="3">
        <v>4184.55</v>
      </c>
      <c r="P2464" s="7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7">
        <v>5401.7775000000001</v>
      </c>
      <c r="AH2464" s="2">
        <f t="shared" si="262"/>
        <v>5432</v>
      </c>
      <c r="AI2464" s="2">
        <f t="shared" si="263"/>
        <v>5299</v>
      </c>
      <c r="AJ2464" s="2">
        <f t="shared" si="264"/>
        <v>5165</v>
      </c>
      <c r="AL2464" s="7">
        <v>4603.67</v>
      </c>
      <c r="AM2464" s="2">
        <v>2777.09</v>
      </c>
      <c r="AP2464" s="7">
        <v>4086.15</v>
      </c>
      <c r="AQ2464" s="3">
        <v>3322.95</v>
      </c>
      <c r="DQ2464" s="32">
        <v>6044.84</v>
      </c>
      <c r="DR2464" s="32">
        <v>3507.14</v>
      </c>
      <c r="DS2464" s="32">
        <v>5527.32</v>
      </c>
      <c r="DT2464" s="32">
        <v>4058.9</v>
      </c>
      <c r="DU2464" s="32">
        <v>4925.33</v>
      </c>
      <c r="DV2464" s="32">
        <v>2515.25</v>
      </c>
      <c r="DW2464" s="32">
        <v>4407.8100000000004</v>
      </c>
      <c r="DX2464" s="32">
        <v>3058.99</v>
      </c>
      <c r="HM2464" s="7">
        <v>5827.22</v>
      </c>
      <c r="HN2464" s="3">
        <v>5309.7</v>
      </c>
      <c r="IS2464" s="8">
        <v>5320</v>
      </c>
      <c r="IT2464" s="73">
        <v>5260</v>
      </c>
      <c r="IU2464" s="56">
        <v>5063</v>
      </c>
      <c r="IV2464" s="56">
        <v>4735</v>
      </c>
      <c r="IW2464" s="72"/>
      <c r="IX2464" s="72"/>
      <c r="IY2464" s="72"/>
      <c r="IZ2464" s="72"/>
      <c r="JA2464" s="72"/>
      <c r="JB2464" s="72"/>
      <c r="JC2464" s="72"/>
      <c r="JD2464" s="72"/>
      <c r="JE2464" s="72"/>
      <c r="JF2464" s="72"/>
      <c r="JG2464" s="72"/>
      <c r="JH2464" s="72"/>
      <c r="JI2464" s="72"/>
      <c r="JJ2464" s="72"/>
      <c r="JK2464" s="72"/>
      <c r="JL2464" s="72"/>
      <c r="JM2464" s="72"/>
      <c r="JN2464" s="72"/>
      <c r="JO2464" s="72"/>
      <c r="JP2464" s="166"/>
      <c r="JQ2464" s="72"/>
      <c r="JR2464" s="72"/>
      <c r="KA2464" s="247">
        <f t="shared" si="258"/>
        <v>6292.41</v>
      </c>
      <c r="KB2464" s="228">
        <f t="shared" si="261"/>
        <v>4602.71</v>
      </c>
      <c r="KC2464" s="246">
        <f t="shared" si="260"/>
        <v>4643.5600000000004</v>
      </c>
      <c r="KD2464" s="228">
        <v>4477.28</v>
      </c>
      <c r="KE2464" s="228">
        <v>2475.9899999999998</v>
      </c>
      <c r="KH2464" s="247">
        <v>3959.76</v>
      </c>
      <c r="KI2464" s="248">
        <v>3019.41</v>
      </c>
      <c r="KJ2464" s="249">
        <v>3993.4050000000002</v>
      </c>
    </row>
    <row r="2465" spans="1:296" x14ac:dyDescent="0.3">
      <c r="A2465" s="216">
        <v>43921</v>
      </c>
      <c r="B2465" s="31">
        <v>5360</v>
      </c>
      <c r="C2465" s="31">
        <f t="shared" si="265"/>
        <v>5090.6190476190477</v>
      </c>
      <c r="D2465" s="7">
        <v>6004.66</v>
      </c>
      <c r="E2465" s="2">
        <v>3471.73</v>
      </c>
      <c r="H2465" s="2">
        <v>5487.14</v>
      </c>
      <c r="I2465" s="3">
        <v>4023.2</v>
      </c>
      <c r="J2465" s="7">
        <v>6076.07</v>
      </c>
      <c r="K2465" s="2">
        <v>3648.3</v>
      </c>
      <c r="N2465" s="7">
        <v>5558.55</v>
      </c>
      <c r="O2465" s="3">
        <v>4201.2</v>
      </c>
      <c r="P2465" s="7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7">
        <v>5402.1459999999997</v>
      </c>
      <c r="AH2465" s="2">
        <f t="shared" si="262"/>
        <v>5449</v>
      </c>
      <c r="AI2465" s="2">
        <f t="shared" si="263"/>
        <v>5316</v>
      </c>
      <c r="AJ2465" s="2">
        <f t="shared" si="264"/>
        <v>5182</v>
      </c>
      <c r="AL2465" s="7">
        <v>4571.22</v>
      </c>
      <c r="AM2465" s="2">
        <v>2747.78</v>
      </c>
      <c r="AP2465" s="7">
        <v>4053.7</v>
      </c>
      <c r="AQ2465" s="3">
        <v>3293.4</v>
      </c>
      <c r="DQ2465" s="32">
        <v>6004.66</v>
      </c>
      <c r="DR2465" s="32">
        <v>3471.73</v>
      </c>
      <c r="DS2465" s="32">
        <v>5487.14</v>
      </c>
      <c r="DT2465" s="32">
        <v>4023.2</v>
      </c>
      <c r="DU2465" s="32">
        <v>4931.87</v>
      </c>
      <c r="DV2465" s="32">
        <v>2524.7800000000002</v>
      </c>
      <c r="DW2465" s="32">
        <v>4414.3500000000004</v>
      </c>
      <c r="DX2465" s="32">
        <v>3068.6</v>
      </c>
      <c r="HM2465" s="7">
        <v>5860.85</v>
      </c>
      <c r="HN2465" s="3">
        <v>5343.33</v>
      </c>
      <c r="IS2465" s="8">
        <v>5282</v>
      </c>
      <c r="IT2465" s="73">
        <v>5282</v>
      </c>
      <c r="IU2465" s="56">
        <v>5061</v>
      </c>
      <c r="IV2465" s="56">
        <v>4720</v>
      </c>
      <c r="IW2465" s="72"/>
      <c r="IX2465" s="72"/>
      <c r="IY2465" s="72"/>
      <c r="IZ2465" s="72"/>
      <c r="JA2465" s="72"/>
      <c r="JB2465" s="72"/>
      <c r="JC2465" s="72"/>
      <c r="JD2465" s="72"/>
      <c r="JE2465" s="72"/>
      <c r="JF2465" s="72"/>
      <c r="JG2465" s="72"/>
      <c r="JH2465" s="72"/>
      <c r="JI2465" s="72"/>
      <c r="JJ2465" s="72"/>
      <c r="JK2465" s="72"/>
      <c r="JL2465" s="72"/>
      <c r="JM2465" s="72"/>
      <c r="JN2465" s="72"/>
      <c r="JO2465" s="72"/>
      <c r="JP2465" s="166"/>
      <c r="JQ2465" s="72"/>
      <c r="JR2465" s="72"/>
      <c r="KA2465" s="247">
        <f t="shared" si="258"/>
        <v>6306.07</v>
      </c>
      <c r="KB2465" s="228">
        <f t="shared" si="261"/>
        <v>4619.2</v>
      </c>
      <c r="KC2465" s="246">
        <f t="shared" si="260"/>
        <v>4659.2</v>
      </c>
      <c r="KD2465" s="228">
        <v>4480.6000000000004</v>
      </c>
      <c r="KE2465" s="228">
        <v>2483.25</v>
      </c>
      <c r="KH2465" s="247">
        <v>3963.08</v>
      </c>
      <c r="KI2465" s="248">
        <v>3026.74</v>
      </c>
      <c r="KJ2465" s="249">
        <v>3909.0950000000003</v>
      </c>
    </row>
    <row r="2466" spans="1:296" x14ac:dyDescent="0.3">
      <c r="A2466" s="216">
        <v>43922</v>
      </c>
      <c r="B2466" s="31">
        <v>5373</v>
      </c>
      <c r="C2466" s="31">
        <f t="shared" si="265"/>
        <v>5115.6190476190477</v>
      </c>
      <c r="D2466" s="7">
        <v>6135.11</v>
      </c>
      <c r="E2466" s="2">
        <v>3590.37</v>
      </c>
      <c r="H2466" s="2">
        <v>5617.59</v>
      </c>
      <c r="I2466" s="3">
        <v>4142.8</v>
      </c>
      <c r="J2466" s="7">
        <v>6171.24</v>
      </c>
      <c r="K2466" s="2">
        <v>3734.41</v>
      </c>
      <c r="N2466" s="7">
        <v>5653.72</v>
      </c>
      <c r="O2466" s="3">
        <v>4288</v>
      </c>
      <c r="P2466" s="7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7">
        <v>5488.4804999999997</v>
      </c>
      <c r="AH2466" s="2">
        <f t="shared" si="262"/>
        <v>5462</v>
      </c>
      <c r="AI2466" s="2">
        <f t="shared" si="263"/>
        <v>5329</v>
      </c>
      <c r="AJ2466" s="2">
        <f t="shared" si="264"/>
        <v>5195</v>
      </c>
      <c r="AL2466" s="7">
        <v>4573.53</v>
      </c>
      <c r="AM2466" s="2">
        <v>2744.16</v>
      </c>
      <c r="AP2466" s="7">
        <v>4056.01</v>
      </c>
      <c r="AQ2466" s="3">
        <v>3289.75</v>
      </c>
      <c r="DQ2466" s="32">
        <v>6135.11</v>
      </c>
      <c r="DR2466" s="32">
        <v>3590.37</v>
      </c>
      <c r="DS2466" s="32">
        <v>5617.59</v>
      </c>
      <c r="DT2466" s="32">
        <v>4142.8</v>
      </c>
      <c r="DU2466" s="32">
        <v>4960.6899999999996</v>
      </c>
      <c r="DV2466" s="32">
        <v>2545.79</v>
      </c>
      <c r="DW2466" s="32">
        <v>4443.17</v>
      </c>
      <c r="DX2466" s="32">
        <v>3089.78</v>
      </c>
      <c r="HM2466" s="7">
        <v>5933.42</v>
      </c>
      <c r="HN2466" s="3">
        <v>5415.9</v>
      </c>
      <c r="IS2466" s="8">
        <v>5305</v>
      </c>
      <c r="IT2466" s="73">
        <v>5412</v>
      </c>
      <c r="IU2466" s="56">
        <v>5061</v>
      </c>
      <c r="IV2466" s="56">
        <v>4734</v>
      </c>
      <c r="IW2466" s="72"/>
      <c r="IX2466" s="72"/>
      <c r="IY2466" s="72"/>
      <c r="IZ2466" s="72"/>
      <c r="JA2466" s="72"/>
      <c r="JB2466" s="72"/>
      <c r="JC2466" s="72"/>
      <c r="JD2466" s="72"/>
      <c r="JE2466" s="72"/>
      <c r="JF2466" s="72"/>
      <c r="JG2466" s="72"/>
      <c r="JH2466" s="72"/>
      <c r="JI2466" s="72"/>
      <c r="JJ2466" s="72"/>
      <c r="JK2466" s="72"/>
      <c r="JL2466" s="72"/>
      <c r="JM2466" s="72"/>
      <c r="JN2466" s="72"/>
      <c r="JO2466" s="72"/>
      <c r="JP2466" s="166"/>
      <c r="JQ2466" s="72"/>
      <c r="JR2466" s="72"/>
      <c r="KA2466" s="247">
        <f t="shared" si="258"/>
        <v>6401.24</v>
      </c>
      <c r="KB2466" s="228">
        <f t="shared" si="261"/>
        <v>4631.8099999999995</v>
      </c>
      <c r="KC2466" s="246">
        <f t="shared" si="260"/>
        <v>4671.16</v>
      </c>
      <c r="KD2466" s="228">
        <v>4503.97</v>
      </c>
      <c r="KE2466" s="228">
        <v>2496.83</v>
      </c>
      <c r="KH2466" s="247">
        <v>3986.45</v>
      </c>
      <c r="KI2466" s="248">
        <v>3040.43</v>
      </c>
      <c r="KJ2466" s="249">
        <v>3922.3500000000004</v>
      </c>
    </row>
    <row r="2467" spans="1:296" x14ac:dyDescent="0.3">
      <c r="A2467" s="216">
        <v>43923</v>
      </c>
      <c r="B2467" s="31">
        <v>5435</v>
      </c>
      <c r="C2467" s="31">
        <f t="shared" si="265"/>
        <v>5145.5714285714284</v>
      </c>
      <c r="D2467" s="7">
        <v>6114.4</v>
      </c>
      <c r="E2467" s="2">
        <v>3559.1</v>
      </c>
      <c r="H2467" s="2">
        <v>5596.88</v>
      </c>
      <c r="I2467" s="3">
        <v>4111.28</v>
      </c>
      <c r="J2467" s="7">
        <v>6245.19</v>
      </c>
      <c r="K2467" s="2">
        <v>3798.45</v>
      </c>
      <c r="N2467" s="7">
        <v>5727.67</v>
      </c>
      <c r="O2467" s="3">
        <v>4352.5600000000004</v>
      </c>
      <c r="P2467" s="7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7">
        <v>5589.6151999999993</v>
      </c>
      <c r="AH2467" s="2">
        <f t="shared" si="262"/>
        <v>5524</v>
      </c>
      <c r="AI2467" s="2">
        <f t="shared" si="263"/>
        <v>5391</v>
      </c>
      <c r="AJ2467" s="2">
        <f t="shared" si="264"/>
        <v>5257</v>
      </c>
      <c r="AL2467" s="7">
        <v>4585.55</v>
      </c>
      <c r="AM2467" s="2">
        <v>2767.42</v>
      </c>
      <c r="AP2467" s="7">
        <v>4068.03</v>
      </c>
      <c r="AQ2467" s="3">
        <v>3313.2</v>
      </c>
      <c r="DQ2467" s="32">
        <v>6114.4</v>
      </c>
      <c r="DR2467" s="32">
        <v>3559.1</v>
      </c>
      <c r="DS2467" s="32">
        <v>5596.88</v>
      </c>
      <c r="DT2467" s="32">
        <v>4111.28</v>
      </c>
      <c r="DU2467" s="32">
        <v>5097.72</v>
      </c>
      <c r="DV2467" s="32">
        <v>2671.73</v>
      </c>
      <c r="DW2467" s="32">
        <v>4580.2</v>
      </c>
      <c r="DX2467" s="32">
        <v>3216.73</v>
      </c>
      <c r="HM2467" s="7">
        <v>5420.44</v>
      </c>
      <c r="HN2467" s="3">
        <v>4902.92</v>
      </c>
      <c r="IS2467" s="8">
        <v>5435</v>
      </c>
      <c r="IT2467" s="73">
        <v>5542</v>
      </c>
      <c r="IU2467" s="56">
        <v>5137</v>
      </c>
      <c r="IV2467" s="56">
        <v>4782</v>
      </c>
      <c r="IW2467" s="72"/>
      <c r="IX2467" s="72"/>
      <c r="IY2467" s="72"/>
      <c r="IZ2467" s="72"/>
      <c r="JA2467" s="72"/>
      <c r="JB2467" s="72"/>
      <c r="JC2467" s="72"/>
      <c r="JD2467" s="72"/>
      <c r="JE2467" s="72"/>
      <c r="JF2467" s="72"/>
      <c r="JG2467" s="72"/>
      <c r="JH2467" s="72"/>
      <c r="JI2467" s="72"/>
      <c r="JJ2467" s="72"/>
      <c r="JK2467" s="72"/>
      <c r="JL2467" s="72"/>
      <c r="JM2467" s="72"/>
      <c r="JN2467" s="72"/>
      <c r="JO2467" s="72"/>
      <c r="JP2467" s="166"/>
      <c r="JQ2467" s="72"/>
      <c r="JR2467" s="72"/>
      <c r="KA2467" s="247">
        <f t="shared" ref="KA2467:KA2530" si="266">J2467+230</f>
        <v>6475.19</v>
      </c>
      <c r="KB2467" s="228">
        <f t="shared" ref="KB2467:KB2498" si="267">B2467*0.97-580</f>
        <v>4691.95</v>
      </c>
      <c r="KC2467" s="246">
        <f t="shared" ref="KC2467:KC2530" si="268">B2467*0.92-272</f>
        <v>4728.2</v>
      </c>
      <c r="KD2467" s="228">
        <v>4643.7299999999996</v>
      </c>
      <c r="KE2467" s="228">
        <v>2623.02</v>
      </c>
      <c r="KH2467" s="247">
        <v>4126.21</v>
      </c>
      <c r="KI2467" s="248">
        <v>3167.63</v>
      </c>
      <c r="KJ2467" s="249">
        <v>3974.67</v>
      </c>
    </row>
    <row r="2468" spans="1:296" x14ac:dyDescent="0.3">
      <c r="A2468" s="216">
        <v>43924</v>
      </c>
      <c r="B2468" s="31">
        <v>5567</v>
      </c>
      <c r="C2468" s="31">
        <f t="shared" si="265"/>
        <v>5182.9523809523807</v>
      </c>
      <c r="D2468" s="7">
        <v>6217.87</v>
      </c>
      <c r="E2468" s="2">
        <v>3642.2</v>
      </c>
      <c r="H2468" s="2">
        <v>5700.35</v>
      </c>
      <c r="I2468" s="3">
        <v>4195.05</v>
      </c>
      <c r="J2468" s="7">
        <v>6392.48</v>
      </c>
      <c r="K2468" s="2">
        <v>3928.64</v>
      </c>
      <c r="N2468" s="7">
        <v>5874.96</v>
      </c>
      <c r="O2468" s="3">
        <v>4483.8</v>
      </c>
      <c r="P2468" s="7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7">
        <v>5759.8175000000001</v>
      </c>
      <c r="AH2468" s="2">
        <f t="shared" si="262"/>
        <v>5656</v>
      </c>
      <c r="AI2468" s="2">
        <f t="shared" si="263"/>
        <v>5523</v>
      </c>
      <c r="AJ2468" s="2">
        <f t="shared" si="264"/>
        <v>5389</v>
      </c>
      <c r="AL2468" s="7">
        <v>4592.99</v>
      </c>
      <c r="AM2468" s="2">
        <v>2763.8</v>
      </c>
      <c r="AP2468" s="7">
        <v>4075.47</v>
      </c>
      <c r="AQ2468" s="3">
        <v>3309.55</v>
      </c>
      <c r="DQ2468" s="32">
        <v>6217.87</v>
      </c>
      <c r="DR2468" s="32">
        <v>3642.2</v>
      </c>
      <c r="DS2468" s="32">
        <v>5700.35</v>
      </c>
      <c r="DT2468" s="32">
        <v>4195.05</v>
      </c>
      <c r="DU2468" s="32">
        <v>5345.48</v>
      </c>
      <c r="DV2468" s="32">
        <v>2900.48</v>
      </c>
      <c r="DW2468" s="32">
        <v>4827.96</v>
      </c>
      <c r="DX2468" s="32">
        <v>3447.34</v>
      </c>
      <c r="HM2468" s="7">
        <v>5517.57</v>
      </c>
      <c r="HN2468" s="3">
        <v>5000.05</v>
      </c>
      <c r="IS2468" s="8">
        <v>5565</v>
      </c>
      <c r="IT2468" s="73">
        <v>5564</v>
      </c>
      <c r="IU2468" s="56">
        <v>5242</v>
      </c>
      <c r="IV2468" s="56">
        <v>4851</v>
      </c>
      <c r="IW2468" s="72"/>
      <c r="IX2468" s="72"/>
      <c r="IY2468" s="72"/>
      <c r="IZ2468" s="72"/>
      <c r="JA2468" s="72"/>
      <c r="JB2468" s="72"/>
      <c r="JC2468" s="72"/>
      <c r="JD2468" s="72"/>
      <c r="JE2468" s="72"/>
      <c r="JF2468" s="72"/>
      <c r="JG2468" s="72"/>
      <c r="JH2468" s="72"/>
      <c r="JI2468" s="72"/>
      <c r="JJ2468" s="72"/>
      <c r="JK2468" s="72"/>
      <c r="JL2468" s="72"/>
      <c r="JM2468" s="72"/>
      <c r="JN2468" s="72"/>
      <c r="JO2468" s="72"/>
      <c r="JP2468" s="166"/>
      <c r="JQ2468" s="72"/>
      <c r="JR2468" s="72"/>
      <c r="KA2468" s="247">
        <f t="shared" si="266"/>
        <v>6622.48</v>
      </c>
      <c r="KB2468" s="228">
        <f t="shared" si="267"/>
        <v>4819.99</v>
      </c>
      <c r="KC2468" s="246">
        <f t="shared" si="268"/>
        <v>4849.6400000000003</v>
      </c>
      <c r="KD2468" s="228">
        <v>4899.54</v>
      </c>
      <c r="KE2468" s="228">
        <v>2855.58</v>
      </c>
      <c r="KH2468" s="247">
        <v>4382.0200000000004</v>
      </c>
      <c r="KI2468" s="248">
        <v>3402.07</v>
      </c>
      <c r="KJ2468" s="249">
        <v>4049.5250000000005</v>
      </c>
    </row>
    <row r="2469" spans="1:296" x14ac:dyDescent="0.3">
      <c r="A2469" s="216">
        <v>43927</v>
      </c>
      <c r="B2469" s="31">
        <v>5567</v>
      </c>
      <c r="C2469" s="31">
        <f t="shared" si="265"/>
        <v>5215.333333333333</v>
      </c>
      <c r="D2469" s="7">
        <v>6063.3</v>
      </c>
      <c r="E2469" s="2">
        <v>3508.43</v>
      </c>
      <c r="H2469" s="2">
        <v>5545.78</v>
      </c>
      <c r="I2469" s="3">
        <v>4060.2</v>
      </c>
      <c r="J2469" s="7">
        <v>6269.37</v>
      </c>
      <c r="K2469" s="2">
        <v>3821.76</v>
      </c>
      <c r="N2469" s="7">
        <v>5751.85</v>
      </c>
      <c r="O2469" s="3">
        <v>4376.0600000000004</v>
      </c>
      <c r="P2469" s="7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7">
        <v>5594.5485999999992</v>
      </c>
      <c r="AH2469" s="2">
        <f t="shared" si="262"/>
        <v>5656</v>
      </c>
      <c r="AI2469" s="2">
        <f t="shared" si="263"/>
        <v>5523</v>
      </c>
      <c r="AJ2469" s="2">
        <f t="shared" si="264"/>
        <v>5389</v>
      </c>
      <c r="AL2469" s="7">
        <v>4420.6499999999996</v>
      </c>
      <c r="AM2469" s="2">
        <v>2605.31</v>
      </c>
      <c r="AP2469" s="7">
        <v>3903.13</v>
      </c>
      <c r="AQ2469" s="3">
        <v>3149.78</v>
      </c>
      <c r="DQ2469" s="32">
        <v>6063.3</v>
      </c>
      <c r="DR2469" s="32">
        <v>3508.43</v>
      </c>
      <c r="DS2469" s="32">
        <v>5545.78</v>
      </c>
      <c r="DT2469" s="32">
        <v>4060.2</v>
      </c>
      <c r="DU2469" s="32">
        <v>5210.08</v>
      </c>
      <c r="DV2469" s="32">
        <v>2781.55</v>
      </c>
      <c r="DW2469" s="32">
        <v>4692.5600000000004</v>
      </c>
      <c r="DX2469" s="32">
        <v>3327.44</v>
      </c>
      <c r="HM2469" s="7">
        <v>5349.8</v>
      </c>
      <c r="HN2469" s="3">
        <v>4832.28</v>
      </c>
      <c r="IS2469" s="8">
        <v>5610</v>
      </c>
      <c r="IT2469" s="80">
        <v>5450</v>
      </c>
      <c r="IU2469" s="56">
        <v>5242</v>
      </c>
      <c r="IV2469" s="56">
        <v>4841</v>
      </c>
      <c r="IW2469" s="72"/>
      <c r="IX2469" s="72"/>
      <c r="IY2469" s="72"/>
      <c r="IZ2469" s="72"/>
      <c r="JA2469" s="72"/>
      <c r="JB2469" s="72"/>
      <c r="JC2469" s="72"/>
      <c r="JD2469" s="72"/>
      <c r="JE2469" s="72"/>
      <c r="JF2469" s="72"/>
      <c r="JG2469" s="72"/>
      <c r="JH2469" s="72"/>
      <c r="JI2469" s="72"/>
      <c r="JJ2469" s="72"/>
      <c r="JK2469" s="72"/>
      <c r="JL2469" s="72"/>
      <c r="JM2469" s="72"/>
      <c r="JN2469" s="72"/>
      <c r="JO2469" s="72"/>
      <c r="JP2469" s="166"/>
      <c r="JQ2469" s="72"/>
      <c r="JR2469" s="72"/>
      <c r="KA2469" s="247">
        <f t="shared" si="266"/>
        <v>6499.37</v>
      </c>
      <c r="KB2469" s="228">
        <f t="shared" si="267"/>
        <v>4819.99</v>
      </c>
      <c r="KC2469" s="246">
        <f t="shared" si="268"/>
        <v>4849.6400000000003</v>
      </c>
      <c r="KD2469" s="228">
        <v>4764.4399999999996</v>
      </c>
      <c r="KE2469" s="228">
        <v>2740.91</v>
      </c>
      <c r="KH2469" s="247">
        <v>4246.92</v>
      </c>
      <c r="KI2469" s="248">
        <v>3286.48</v>
      </c>
      <c r="KJ2469" s="249">
        <v>4078.9900000000002</v>
      </c>
    </row>
    <row r="2470" spans="1:296" x14ac:dyDescent="0.3">
      <c r="A2470" s="216">
        <v>43928</v>
      </c>
      <c r="B2470" s="31">
        <v>5464</v>
      </c>
      <c r="C2470" s="31">
        <f t="shared" si="265"/>
        <v>5238.3809523809523</v>
      </c>
      <c r="D2470" s="7">
        <v>5993.16</v>
      </c>
      <c r="E2470" s="2">
        <v>3446.83</v>
      </c>
      <c r="H2470" s="2">
        <v>5475.64</v>
      </c>
      <c r="I2470" s="3">
        <v>3998.1</v>
      </c>
      <c r="J2470" s="7">
        <v>6159.21</v>
      </c>
      <c r="K2470" s="2">
        <v>3719.28</v>
      </c>
      <c r="N2470" s="7">
        <v>5641.69</v>
      </c>
      <c r="O2470" s="3">
        <v>4272.75</v>
      </c>
      <c r="P2470" s="7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7">
        <v>5396.7277000000004</v>
      </c>
      <c r="AH2470" s="2">
        <f t="shared" si="262"/>
        <v>5553</v>
      </c>
      <c r="AI2470" s="2">
        <f t="shared" si="263"/>
        <v>5420</v>
      </c>
      <c r="AJ2470" s="2">
        <f t="shared" si="264"/>
        <v>5286</v>
      </c>
      <c r="AL2470" s="7">
        <v>4366.8900000000003</v>
      </c>
      <c r="AM2470" s="2">
        <v>2556.83</v>
      </c>
      <c r="AP2470" s="7">
        <v>3849.37</v>
      </c>
      <c r="AQ2470" s="3">
        <v>3100.91</v>
      </c>
      <c r="DQ2470" s="32">
        <v>5993.16</v>
      </c>
      <c r="DR2470" s="32">
        <v>3446.83</v>
      </c>
      <c r="DS2470" s="32">
        <v>5475.64</v>
      </c>
      <c r="DT2470" s="32">
        <v>3998.1</v>
      </c>
      <c r="DU2470" s="32">
        <v>5167.99</v>
      </c>
      <c r="DV2470" s="32">
        <v>2745.86</v>
      </c>
      <c r="DW2470" s="32">
        <v>4650.47</v>
      </c>
      <c r="DX2470" s="32">
        <v>3291.46</v>
      </c>
      <c r="HM2470" s="7">
        <v>5364.09</v>
      </c>
      <c r="HN2470" s="3">
        <v>4846.57</v>
      </c>
      <c r="IS2470" s="8">
        <v>5479</v>
      </c>
      <c r="IT2470" s="73">
        <v>5399</v>
      </c>
      <c r="IU2470" s="81">
        <v>5200</v>
      </c>
      <c r="IV2470" s="81">
        <v>4850</v>
      </c>
      <c r="IW2470" s="72"/>
      <c r="IX2470" s="72"/>
      <c r="IY2470" s="72"/>
      <c r="IZ2470" s="72"/>
      <c r="JA2470" s="72"/>
      <c r="JB2470" s="72"/>
      <c r="JC2470" s="72"/>
      <c r="JD2470" s="72"/>
      <c r="JE2470" s="72"/>
      <c r="JF2470" s="72"/>
      <c r="JG2470" s="72"/>
      <c r="JH2470" s="72"/>
      <c r="JI2470" s="72"/>
      <c r="JJ2470" s="72"/>
      <c r="JK2470" s="72"/>
      <c r="JL2470" s="72"/>
      <c r="JM2470" s="72"/>
      <c r="JN2470" s="72"/>
      <c r="JO2470" s="72"/>
      <c r="JP2470" s="166"/>
      <c r="JQ2470" s="72"/>
      <c r="JR2470" s="72"/>
      <c r="KA2470" s="247">
        <f t="shared" si="266"/>
        <v>6389.21</v>
      </c>
      <c r="KB2470" s="228">
        <f t="shared" si="267"/>
        <v>4720.08</v>
      </c>
      <c r="KC2470" s="246">
        <f t="shared" si="268"/>
        <v>4754.88</v>
      </c>
      <c r="KD2470" s="228">
        <v>4715.87</v>
      </c>
      <c r="KE2470" s="228">
        <v>2700.47</v>
      </c>
      <c r="KH2470" s="247">
        <v>4198.3500000000004</v>
      </c>
      <c r="KI2470" s="248">
        <v>3245.71</v>
      </c>
      <c r="KJ2470" s="249">
        <v>4031.2550000000001</v>
      </c>
    </row>
    <row r="2471" spans="1:296" x14ac:dyDescent="0.3">
      <c r="A2471" s="216">
        <v>43929</v>
      </c>
      <c r="B2471" s="31">
        <v>5465</v>
      </c>
      <c r="C2471" s="31">
        <f t="shared" si="265"/>
        <v>5263.6190476190477</v>
      </c>
      <c r="D2471" s="7">
        <v>5938.43</v>
      </c>
      <c r="E2471" s="2">
        <v>3396.87</v>
      </c>
      <c r="H2471" s="2">
        <v>5420.91</v>
      </c>
      <c r="I2471" s="3">
        <v>3947.73</v>
      </c>
      <c r="J2471" s="7">
        <v>6139.93</v>
      </c>
      <c r="K2471" s="2">
        <v>3703.28</v>
      </c>
      <c r="N2471" s="7">
        <v>5622.41</v>
      </c>
      <c r="O2471" s="3">
        <v>4256.62</v>
      </c>
      <c r="P2471" s="7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7">
        <v>5361.2139000000006</v>
      </c>
      <c r="AH2471" s="2">
        <f t="shared" si="262"/>
        <v>5554</v>
      </c>
      <c r="AI2471" s="2">
        <f t="shared" si="263"/>
        <v>5421</v>
      </c>
      <c r="AJ2471" s="2">
        <f t="shared" si="264"/>
        <v>5287</v>
      </c>
      <c r="AL2471" s="7">
        <v>4375.75</v>
      </c>
      <c r="AM2471" s="2">
        <v>2567.7399999999998</v>
      </c>
      <c r="AP2471" s="7">
        <v>3858.23</v>
      </c>
      <c r="AQ2471" s="3">
        <v>3111.91</v>
      </c>
      <c r="DQ2471" s="32">
        <v>5938.43</v>
      </c>
      <c r="DR2471" s="32">
        <v>3396.87</v>
      </c>
      <c r="DS2471" s="32">
        <v>5420.91</v>
      </c>
      <c r="DT2471" s="32">
        <v>3947.73</v>
      </c>
      <c r="DU2471" s="32">
        <v>5155.82</v>
      </c>
      <c r="DV2471" s="32">
        <v>2736.83</v>
      </c>
      <c r="DW2471" s="32">
        <v>4638.3</v>
      </c>
      <c r="DX2471" s="32">
        <v>3282.36</v>
      </c>
      <c r="HM2471" s="7">
        <v>5350.9</v>
      </c>
      <c r="HN2471" s="3">
        <v>4833.38</v>
      </c>
      <c r="IS2471" s="8">
        <v>5428</v>
      </c>
      <c r="IT2471" s="73">
        <v>5391</v>
      </c>
      <c r="IU2471" s="56">
        <v>5200</v>
      </c>
      <c r="IV2471" s="56">
        <v>4856</v>
      </c>
      <c r="IW2471" s="82"/>
      <c r="IX2471" s="82"/>
      <c r="IY2471" s="82"/>
      <c r="IZ2471" s="82"/>
      <c r="JA2471" s="82"/>
      <c r="JB2471" s="82"/>
      <c r="JC2471" s="82"/>
      <c r="JD2471" s="82"/>
      <c r="JE2471" s="82"/>
      <c r="JF2471" s="82"/>
      <c r="JG2471" s="82"/>
      <c r="JH2471" s="82"/>
      <c r="JI2471" s="82"/>
      <c r="JJ2471" s="82"/>
      <c r="JK2471" s="82"/>
      <c r="JL2471" s="82"/>
      <c r="JM2471" s="82"/>
      <c r="JN2471" s="82"/>
      <c r="JO2471" s="82"/>
      <c r="JP2471" s="167"/>
      <c r="JQ2471" s="82"/>
      <c r="JR2471" s="82"/>
      <c r="KA2471" s="247">
        <f t="shared" si="266"/>
        <v>6369.93</v>
      </c>
      <c r="KB2471" s="228">
        <f t="shared" si="267"/>
        <v>4721.05</v>
      </c>
      <c r="KC2471" s="246">
        <f t="shared" si="268"/>
        <v>4755.8</v>
      </c>
      <c r="KD2471" s="228">
        <v>4700.51</v>
      </c>
      <c r="KE2471" s="228">
        <v>2689.14</v>
      </c>
      <c r="KH2471" s="247">
        <v>4182.99</v>
      </c>
      <c r="KI2471" s="248">
        <v>3234.29</v>
      </c>
      <c r="KJ2471" s="249">
        <v>4045.3050000000003</v>
      </c>
    </row>
    <row r="2472" spans="1:296" x14ac:dyDescent="0.3">
      <c r="A2472" s="216">
        <v>43930</v>
      </c>
      <c r="B2472" s="31">
        <v>5447</v>
      </c>
      <c r="C2472" s="31">
        <f t="shared" si="265"/>
        <v>5289.1428571428569</v>
      </c>
      <c r="D2472" s="7">
        <v>5806.26</v>
      </c>
      <c r="E2472" s="2">
        <v>3360.52</v>
      </c>
      <c r="H2472" s="2">
        <v>5288.74</v>
      </c>
      <c r="I2472" s="3">
        <v>3911.09</v>
      </c>
      <c r="J2472" s="7">
        <v>6024.14</v>
      </c>
      <c r="K2472" s="2">
        <v>3664.24</v>
      </c>
      <c r="N2472" s="7">
        <v>5506.62</v>
      </c>
      <c r="O2472" s="3">
        <v>4217.26</v>
      </c>
      <c r="P2472" s="7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7">
        <v>5320.6267000000007</v>
      </c>
      <c r="AH2472" s="2">
        <f t="shared" si="262"/>
        <v>5536</v>
      </c>
      <c r="AI2472" s="2">
        <f t="shared" si="263"/>
        <v>5403</v>
      </c>
      <c r="AJ2472" s="2">
        <f t="shared" si="264"/>
        <v>5269</v>
      </c>
      <c r="AL2472" s="7">
        <v>4361.78</v>
      </c>
      <c r="AM2472" s="2">
        <v>2556.56</v>
      </c>
      <c r="AP2472" s="7">
        <v>3844.26</v>
      </c>
      <c r="AQ2472" s="3">
        <v>3100.64</v>
      </c>
      <c r="DQ2472" s="32">
        <v>5806.26</v>
      </c>
      <c r="DR2472" s="32">
        <v>3360.52</v>
      </c>
      <c r="DS2472" s="32">
        <v>5288.74</v>
      </c>
      <c r="DT2472" s="32">
        <v>3911.09</v>
      </c>
      <c r="DU2472" s="32">
        <v>5032.3</v>
      </c>
      <c r="DV2472" s="32">
        <v>2690.21</v>
      </c>
      <c r="DW2472" s="32">
        <v>4514.78</v>
      </c>
      <c r="DX2472" s="32">
        <v>3235.36</v>
      </c>
      <c r="HM2472" s="7">
        <v>5296.58</v>
      </c>
      <c r="HN2472" s="3">
        <v>4779.0600000000004</v>
      </c>
      <c r="IS2472" s="8">
        <v>5420</v>
      </c>
      <c r="IT2472" s="73">
        <v>5391</v>
      </c>
      <c r="IU2472" s="56">
        <v>5200</v>
      </c>
      <c r="IV2472" s="56">
        <v>4843</v>
      </c>
      <c r="IW2472" s="72"/>
      <c r="IX2472" s="72"/>
      <c r="IY2472" s="72"/>
      <c r="IZ2472" s="72"/>
      <c r="JA2472" s="72"/>
      <c r="JB2472" s="72"/>
      <c r="JC2472" s="72"/>
      <c r="JD2472" s="72"/>
      <c r="JE2472" s="72"/>
      <c r="JF2472" s="72"/>
      <c r="JG2472" s="72"/>
      <c r="JH2472" s="72"/>
      <c r="JI2472" s="72"/>
      <c r="JJ2472" s="72"/>
      <c r="JK2472" s="72"/>
      <c r="JL2472" s="72"/>
      <c r="JM2472" s="72"/>
      <c r="JN2472" s="72"/>
      <c r="JO2472" s="72"/>
      <c r="JP2472" s="166"/>
      <c r="JQ2472" s="72"/>
      <c r="JR2472" s="72"/>
      <c r="KA2472" s="247">
        <f t="shared" si="266"/>
        <v>6254.14</v>
      </c>
      <c r="KB2472" s="228">
        <f t="shared" si="267"/>
        <v>4703.59</v>
      </c>
      <c r="KC2472" s="246">
        <f t="shared" si="268"/>
        <v>4739.24</v>
      </c>
      <c r="KD2472" s="228">
        <v>4559.6400000000003</v>
      </c>
      <c r="KE2472" s="228">
        <v>2644.26</v>
      </c>
      <c r="KH2472" s="247">
        <v>4042.12</v>
      </c>
      <c r="KI2472" s="248">
        <v>3189.04</v>
      </c>
      <c r="KJ2472" s="249">
        <v>4097.0400000000009</v>
      </c>
    </row>
    <row r="2473" spans="1:296" x14ac:dyDescent="0.3">
      <c r="A2473" s="216">
        <v>43931</v>
      </c>
      <c r="B2473" s="31">
        <v>5447</v>
      </c>
      <c r="C2473" s="31">
        <f t="shared" si="265"/>
        <v>5312.333333333333</v>
      </c>
      <c r="D2473" s="7">
        <v>5821.48</v>
      </c>
      <c r="E2473" s="2">
        <v>3374.15</v>
      </c>
      <c r="H2473" s="2">
        <v>5303.96</v>
      </c>
      <c r="I2473" s="3">
        <v>3924.83</v>
      </c>
      <c r="J2473" s="7">
        <v>6040.09</v>
      </c>
      <c r="K2473" s="2">
        <v>3678.88</v>
      </c>
      <c r="N2473" s="7">
        <v>5522.57</v>
      </c>
      <c r="O2473" s="3">
        <v>4232.0200000000004</v>
      </c>
      <c r="P2473" s="7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7">
        <v>5335.8469000000005</v>
      </c>
      <c r="AH2473" s="2">
        <f t="shared" ref="AH2473:AH2478" si="269">B2473+89</f>
        <v>5536</v>
      </c>
      <c r="AI2473" s="2">
        <f t="shared" ref="AI2473:AI2478" si="270">B2473-44</f>
        <v>5403</v>
      </c>
      <c r="AJ2473" s="2">
        <f t="shared" ref="AJ2473:AJ2478" si="271">B2473-178</f>
        <v>5269</v>
      </c>
      <c r="AL2473" s="7">
        <v>4373.91</v>
      </c>
      <c r="AM2473" s="2">
        <v>2567.52</v>
      </c>
      <c r="AP2473" s="7">
        <v>3856.39</v>
      </c>
      <c r="AQ2473" s="3">
        <v>3111.68</v>
      </c>
      <c r="DQ2473" s="32">
        <v>5821.48</v>
      </c>
      <c r="DR2473" s="32">
        <v>3374.15</v>
      </c>
      <c r="DS2473" s="32">
        <v>5303.96</v>
      </c>
      <c r="DT2473" s="32">
        <v>3924.83</v>
      </c>
      <c r="DU2473" s="32">
        <v>5044.95</v>
      </c>
      <c r="DV2473" s="32">
        <v>2701.6</v>
      </c>
      <c r="DW2473" s="32">
        <v>4527.43</v>
      </c>
      <c r="DX2473" s="32">
        <v>3246.85</v>
      </c>
      <c r="HM2473" s="7">
        <v>5310.1</v>
      </c>
      <c r="HN2473" s="3">
        <v>4792.58</v>
      </c>
      <c r="IS2473" s="8">
        <v>5420</v>
      </c>
      <c r="IT2473" s="73">
        <v>5391</v>
      </c>
      <c r="IU2473" s="56">
        <v>5200</v>
      </c>
      <c r="IV2473" s="56">
        <v>4843</v>
      </c>
      <c r="IW2473" s="72"/>
      <c r="IX2473" s="72"/>
      <c r="IY2473" s="72"/>
      <c r="IZ2473" s="72"/>
      <c r="JA2473" s="72"/>
      <c r="JB2473" s="72"/>
      <c r="JC2473" s="72"/>
      <c r="JD2473" s="72"/>
      <c r="JE2473" s="72"/>
      <c r="JF2473" s="72"/>
      <c r="JG2473" s="72"/>
      <c r="JH2473" s="72"/>
      <c r="JI2473" s="72"/>
      <c r="JJ2473" s="72"/>
      <c r="JK2473" s="72"/>
      <c r="JL2473" s="72"/>
      <c r="JM2473" s="72"/>
      <c r="JN2473" s="72"/>
      <c r="JO2473" s="72"/>
      <c r="JP2473" s="166"/>
      <c r="JQ2473" s="72"/>
      <c r="JR2473" s="72"/>
      <c r="KA2473" s="247">
        <f t="shared" si="266"/>
        <v>6270.09</v>
      </c>
      <c r="KB2473" s="228">
        <f t="shared" si="267"/>
        <v>4703.59</v>
      </c>
      <c r="KC2473" s="246">
        <f t="shared" si="268"/>
        <v>4739.24</v>
      </c>
      <c r="KD2473" s="228">
        <v>4572.43</v>
      </c>
      <c r="KE2473" s="228">
        <v>2655.5</v>
      </c>
      <c r="KH2473" s="247">
        <v>4054.91</v>
      </c>
      <c r="KI2473" s="248">
        <v>3200.38</v>
      </c>
      <c r="KJ2473" s="249">
        <v>4152.6859999999997</v>
      </c>
    </row>
    <row r="2474" spans="1:296" x14ac:dyDescent="0.3">
      <c r="A2474" s="216">
        <v>43934</v>
      </c>
      <c r="B2474" s="31">
        <v>5447</v>
      </c>
      <c r="C2474" s="31">
        <f t="shared" si="265"/>
        <v>5334.4761904761908</v>
      </c>
      <c r="D2474" s="7">
        <v>5803.72</v>
      </c>
      <c r="E2474" s="2">
        <v>3358.25</v>
      </c>
      <c r="H2474" s="2">
        <v>5286.2</v>
      </c>
      <c r="I2474" s="3">
        <v>3908.8</v>
      </c>
      <c r="J2474" s="7">
        <v>6021.48</v>
      </c>
      <c r="K2474" s="2">
        <v>3661.8</v>
      </c>
      <c r="N2474" s="7">
        <v>5503.96</v>
      </c>
      <c r="O2474" s="3">
        <v>4214.8</v>
      </c>
      <c r="P2474" s="7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7">
        <v>5318.09</v>
      </c>
      <c r="AH2474" s="2">
        <f t="shared" si="269"/>
        <v>5536</v>
      </c>
      <c r="AI2474" s="2">
        <f t="shared" si="270"/>
        <v>5403</v>
      </c>
      <c r="AJ2474" s="2">
        <f t="shared" si="271"/>
        <v>5269</v>
      </c>
      <c r="AL2474" s="7">
        <v>4359.75</v>
      </c>
      <c r="AM2474" s="2">
        <v>2554.7399999999998</v>
      </c>
      <c r="AP2474" s="7">
        <v>3842.23</v>
      </c>
      <c r="AQ2474" s="3">
        <v>3098.8</v>
      </c>
      <c r="DQ2474" s="32">
        <v>5803.72</v>
      </c>
      <c r="DR2474" s="32">
        <v>3358.25</v>
      </c>
      <c r="DS2474" s="32">
        <v>5286.2</v>
      </c>
      <c r="DT2474" s="32">
        <v>3908.8</v>
      </c>
      <c r="DU2474" s="32">
        <v>5032.53</v>
      </c>
      <c r="DV2474" s="32">
        <v>2690.6</v>
      </c>
      <c r="DW2474" s="32">
        <v>4515.01</v>
      </c>
      <c r="DX2474" s="32">
        <v>3235.76</v>
      </c>
      <c r="HM2474" s="7">
        <v>5294.32</v>
      </c>
      <c r="HN2474" s="3">
        <v>4776.8</v>
      </c>
      <c r="IS2474" s="8">
        <v>5420</v>
      </c>
      <c r="IT2474" s="73">
        <v>5385</v>
      </c>
      <c r="IU2474" s="56">
        <v>5200</v>
      </c>
      <c r="IV2474" s="56">
        <v>4843</v>
      </c>
      <c r="IW2474" s="72"/>
      <c r="IX2474" s="72"/>
      <c r="IY2474" s="72"/>
      <c r="IZ2474" s="72"/>
      <c r="JA2474" s="72"/>
      <c r="JB2474" s="72"/>
      <c r="JC2474" s="72"/>
      <c r="JD2474" s="72"/>
      <c r="JE2474" s="72"/>
      <c r="JF2474" s="72"/>
      <c r="JG2474" s="72"/>
      <c r="JH2474" s="72"/>
      <c r="JI2474" s="72"/>
      <c r="JJ2474" s="72"/>
      <c r="JK2474" s="72"/>
      <c r="JL2474" s="72"/>
      <c r="JM2474" s="72"/>
      <c r="JN2474" s="72"/>
      <c r="JO2474" s="72"/>
      <c r="JP2474" s="166"/>
      <c r="JQ2474" s="72"/>
      <c r="JR2474" s="72"/>
      <c r="KA2474" s="247">
        <f t="shared" si="266"/>
        <v>6251.48</v>
      </c>
      <c r="KB2474" s="228">
        <f t="shared" si="267"/>
        <v>4703.59</v>
      </c>
      <c r="KC2474" s="246">
        <f t="shared" si="268"/>
        <v>4739.24</v>
      </c>
      <c r="KD2474" s="228">
        <v>4562.5200000000004</v>
      </c>
      <c r="KE2474" s="228">
        <v>2647.3</v>
      </c>
      <c r="KH2474" s="247">
        <v>4045</v>
      </c>
      <c r="KI2474" s="248">
        <v>3192.11</v>
      </c>
      <c r="KJ2474" s="249">
        <v>4085.4470000000001</v>
      </c>
    </row>
    <row r="2475" spans="1:296" x14ac:dyDescent="0.3">
      <c r="A2475" s="216">
        <v>43935</v>
      </c>
      <c r="B2475" s="31">
        <v>5373</v>
      </c>
      <c r="C2475" s="31">
        <f t="shared" si="265"/>
        <v>5349.5238095238092</v>
      </c>
      <c r="D2475" s="7">
        <v>6027.85</v>
      </c>
      <c r="E2475" s="2">
        <v>3571.62</v>
      </c>
      <c r="H2475" s="2">
        <v>5510.33</v>
      </c>
      <c r="I2475" s="3">
        <v>4123.8999999999996</v>
      </c>
      <c r="J2475" s="7">
        <v>6064.23</v>
      </c>
      <c r="K2475" s="2">
        <v>3698.7</v>
      </c>
      <c r="N2475" s="7">
        <v>5546.71</v>
      </c>
      <c r="O2475" s="3">
        <v>4252</v>
      </c>
      <c r="P2475" s="7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7">
        <v>5358.54</v>
      </c>
      <c r="AH2475" s="2">
        <f t="shared" si="269"/>
        <v>5462</v>
      </c>
      <c r="AI2475" s="2">
        <f t="shared" si="270"/>
        <v>5329</v>
      </c>
      <c r="AJ2475" s="2">
        <f t="shared" si="271"/>
        <v>5195</v>
      </c>
      <c r="AL2475" s="7">
        <v>4438.8999999999996</v>
      </c>
      <c r="AM2475" s="2">
        <v>2627.65</v>
      </c>
      <c r="AP2475" s="7">
        <v>3921.38</v>
      </c>
      <c r="AQ2475" s="3">
        <v>3172.3</v>
      </c>
      <c r="DQ2475" s="32">
        <v>6027.85</v>
      </c>
      <c r="DR2475" s="32">
        <v>3571.62</v>
      </c>
      <c r="DS2475" s="32">
        <v>5510.33</v>
      </c>
      <c r="DT2475" s="32">
        <v>4123.8999999999996</v>
      </c>
      <c r="DU2475" s="32">
        <v>5134.37</v>
      </c>
      <c r="DV2475" s="32">
        <v>2785.48</v>
      </c>
      <c r="DW2475" s="32">
        <v>4616.8500000000004</v>
      </c>
      <c r="DX2475" s="32">
        <v>3331.41</v>
      </c>
      <c r="HM2475" s="7">
        <v>5380.44</v>
      </c>
      <c r="HN2475" s="3">
        <v>4862.92</v>
      </c>
      <c r="IS2475" s="8">
        <v>5376</v>
      </c>
      <c r="IT2475" s="73">
        <v>5412</v>
      </c>
      <c r="IU2475" s="56">
        <v>5197</v>
      </c>
      <c r="IV2475" s="56">
        <v>4860</v>
      </c>
      <c r="IW2475" s="72"/>
      <c r="IX2475" s="72"/>
      <c r="IY2475" s="72"/>
      <c r="IZ2475" s="72"/>
      <c r="JA2475" s="72"/>
      <c r="JB2475" s="72"/>
      <c r="JC2475" s="72"/>
      <c r="JD2475" s="72"/>
      <c r="JE2475" s="72"/>
      <c r="JF2475" s="72"/>
      <c r="JG2475" s="72"/>
      <c r="JH2475" s="72"/>
      <c r="JI2475" s="72"/>
      <c r="JJ2475" s="72"/>
      <c r="JK2475" s="72"/>
      <c r="JL2475" s="72"/>
      <c r="JM2475" s="72"/>
      <c r="JN2475" s="72"/>
      <c r="JO2475" s="72"/>
      <c r="JP2475" s="166"/>
      <c r="JQ2475" s="72"/>
      <c r="JR2475" s="72"/>
      <c r="KA2475" s="247">
        <f t="shared" si="266"/>
        <v>6294.23</v>
      </c>
      <c r="KB2475" s="228">
        <f t="shared" si="267"/>
        <v>4631.8099999999995</v>
      </c>
      <c r="KC2475" s="246">
        <f t="shared" si="268"/>
        <v>4671.16</v>
      </c>
      <c r="KD2475" s="228">
        <v>4659.7</v>
      </c>
      <c r="KE2475" s="228">
        <v>2736.12</v>
      </c>
      <c r="KH2475" s="247">
        <v>4142.18</v>
      </c>
      <c r="KI2475" s="248">
        <v>3281.65</v>
      </c>
      <c r="KJ2475" s="249">
        <v>4101.9279999999999</v>
      </c>
    </row>
    <row r="2476" spans="1:296" x14ac:dyDescent="0.3">
      <c r="A2476" s="216">
        <v>43936</v>
      </c>
      <c r="B2476" s="31">
        <v>5402</v>
      </c>
      <c r="C2476" s="31">
        <f t="shared" si="265"/>
        <v>5369.1428571428569</v>
      </c>
      <c r="D2476" s="7">
        <v>6047.86</v>
      </c>
      <c r="E2476" s="2">
        <v>3590.42</v>
      </c>
      <c r="H2476" s="2">
        <v>5530.34</v>
      </c>
      <c r="I2476" s="3">
        <v>4139.24</v>
      </c>
      <c r="J2476" s="7">
        <v>6180.24</v>
      </c>
      <c r="K2476" s="2">
        <v>3812.97</v>
      </c>
      <c r="N2476" s="7">
        <v>5662.72</v>
      </c>
      <c r="O2476" s="3">
        <v>4363.3999999999996</v>
      </c>
      <c r="P2476" s="7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7">
        <v>5454.1859999999997</v>
      </c>
      <c r="AH2476" s="2">
        <f t="shared" si="269"/>
        <v>5491</v>
      </c>
      <c r="AI2476" s="2">
        <f t="shared" si="270"/>
        <v>5358</v>
      </c>
      <c r="AJ2476" s="2">
        <f t="shared" si="271"/>
        <v>5224</v>
      </c>
      <c r="AL2476" s="7">
        <v>4587.8900000000003</v>
      </c>
      <c r="AM2476" s="2">
        <v>2718.77</v>
      </c>
      <c r="AP2476" s="7">
        <v>4070.37</v>
      </c>
      <c r="AQ2476" s="3">
        <v>3261.28</v>
      </c>
      <c r="DQ2476" s="32">
        <v>6047.86</v>
      </c>
      <c r="DR2476" s="32">
        <v>3590.42</v>
      </c>
      <c r="DS2476" s="32">
        <v>5530.34</v>
      </c>
      <c r="DT2476" s="32">
        <v>4139.24</v>
      </c>
      <c r="DU2476" s="32">
        <v>6100.56</v>
      </c>
      <c r="DV2476" s="32">
        <v>3642.21</v>
      </c>
      <c r="DW2476" s="32">
        <v>5583.04</v>
      </c>
      <c r="DX2476" s="32">
        <v>4191.3999999999996</v>
      </c>
      <c r="HM2476" s="7">
        <v>5481.9</v>
      </c>
      <c r="HN2476" s="3">
        <v>4964.38</v>
      </c>
      <c r="IS2476" s="8">
        <v>5402</v>
      </c>
      <c r="IT2476" s="73">
        <v>5447</v>
      </c>
      <c r="IU2476" s="56">
        <v>5197</v>
      </c>
      <c r="IV2476" s="56">
        <v>4896</v>
      </c>
      <c r="IW2476" s="72"/>
      <c r="IX2476" s="72"/>
      <c r="IY2476" s="72"/>
      <c r="IZ2476" s="72"/>
      <c r="JA2476" s="72"/>
      <c r="JB2476" s="72"/>
      <c r="JC2476" s="72"/>
      <c r="JD2476" s="72"/>
      <c r="JE2476" s="72"/>
      <c r="JF2476" s="72"/>
      <c r="JG2476" s="72"/>
      <c r="JH2476" s="72"/>
      <c r="JI2476" s="72"/>
      <c r="JJ2476" s="72"/>
      <c r="JK2476" s="72"/>
      <c r="JL2476" s="72"/>
      <c r="JM2476" s="72"/>
      <c r="JN2476" s="72"/>
      <c r="JO2476" s="72"/>
      <c r="JP2476" s="166"/>
      <c r="JQ2476" s="72"/>
      <c r="JR2476" s="72"/>
      <c r="KA2476" s="247">
        <f t="shared" si="266"/>
        <v>6410.24</v>
      </c>
      <c r="KB2476" s="228">
        <f t="shared" si="267"/>
        <v>4659.9399999999996</v>
      </c>
      <c r="KC2476" s="246">
        <f t="shared" si="268"/>
        <v>4697.84</v>
      </c>
      <c r="KD2476" s="228">
        <v>4844.83</v>
      </c>
      <c r="KE2476" s="228">
        <v>2915.81</v>
      </c>
      <c r="KH2476" s="247">
        <v>4327.3100000000004</v>
      </c>
      <c r="KI2476" s="248">
        <v>3459.75</v>
      </c>
      <c r="KJ2476" s="249">
        <v>4070.3835000000004</v>
      </c>
    </row>
    <row r="2477" spans="1:296" x14ac:dyDescent="0.3">
      <c r="A2477" s="216">
        <v>43937</v>
      </c>
      <c r="B2477" s="31">
        <v>5416</v>
      </c>
      <c r="C2477" s="31">
        <f t="shared" si="265"/>
        <v>5386.5238095238092</v>
      </c>
      <c r="D2477" s="7">
        <v>5983.67</v>
      </c>
      <c r="E2477" s="2">
        <v>3546.45</v>
      </c>
      <c r="H2477" s="2">
        <v>5466.15</v>
      </c>
      <c r="I2477" s="3">
        <v>4094.95</v>
      </c>
      <c r="J2477" s="7">
        <v>6172.3</v>
      </c>
      <c r="K2477" s="2">
        <v>3805.67</v>
      </c>
      <c r="N2477" s="7">
        <v>5654.78</v>
      </c>
      <c r="O2477" s="3">
        <v>4356.05</v>
      </c>
      <c r="P2477" s="7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7">
        <v>5446.6349999999993</v>
      </c>
      <c r="AH2477" s="2">
        <f t="shared" si="269"/>
        <v>5505</v>
      </c>
      <c r="AI2477" s="2">
        <f t="shared" si="270"/>
        <v>5372</v>
      </c>
      <c r="AJ2477" s="2">
        <f t="shared" si="271"/>
        <v>5238</v>
      </c>
      <c r="AL2477" s="7">
        <v>4431.18</v>
      </c>
      <c r="AM2477" s="2">
        <v>2639.17</v>
      </c>
      <c r="AP2477" s="7">
        <v>3913.66</v>
      </c>
      <c r="AQ2477" s="3">
        <v>3181.1</v>
      </c>
      <c r="DQ2477" s="32">
        <v>5983.67</v>
      </c>
      <c r="DR2477" s="32">
        <v>3546.45</v>
      </c>
      <c r="DS2477" s="32">
        <v>5466.15</v>
      </c>
      <c r="DT2477" s="32">
        <v>4094.95</v>
      </c>
      <c r="DU2477" s="32">
        <v>6029.36</v>
      </c>
      <c r="DV2477" s="32">
        <v>3591.35</v>
      </c>
      <c r="DW2477" s="32">
        <v>5511.84</v>
      </c>
      <c r="DX2477" s="32">
        <v>4140.18</v>
      </c>
      <c r="HM2477" s="7">
        <v>5418.68</v>
      </c>
      <c r="HN2477" s="3">
        <v>4901.16</v>
      </c>
      <c r="IS2477" s="8">
        <v>5436</v>
      </c>
      <c r="IT2477" s="73">
        <v>5505</v>
      </c>
      <c r="IU2477" s="56">
        <v>5197</v>
      </c>
      <c r="IV2477" s="56">
        <v>4899</v>
      </c>
      <c r="IW2477" s="72">
        <v>4957</v>
      </c>
      <c r="IX2477" s="72"/>
      <c r="IY2477" s="72"/>
      <c r="IZ2477" s="72"/>
      <c r="JA2477" s="72"/>
      <c r="JB2477" s="72"/>
      <c r="JC2477" s="72"/>
      <c r="JD2477" s="72"/>
      <c r="JE2477" s="72"/>
      <c r="JF2477" s="72"/>
      <c r="JG2477" s="72"/>
      <c r="JH2477" s="72"/>
      <c r="JI2477" s="72"/>
      <c r="JJ2477" s="72"/>
      <c r="JK2477" s="72"/>
      <c r="JL2477" s="72"/>
      <c r="JM2477" s="72"/>
      <c r="JN2477" s="72"/>
      <c r="JO2477" s="72"/>
      <c r="JP2477" s="166"/>
      <c r="JQ2477" s="72"/>
      <c r="JR2477" s="72"/>
      <c r="KA2477" s="247">
        <f t="shared" si="266"/>
        <v>6402.3</v>
      </c>
      <c r="KB2477" s="228">
        <f t="shared" si="267"/>
        <v>4673.5199999999995</v>
      </c>
      <c r="KC2477" s="246">
        <f t="shared" si="268"/>
        <v>4710.72</v>
      </c>
      <c r="KD2477" s="228">
        <v>4868.74</v>
      </c>
      <c r="KE2477" s="228">
        <v>2958.43</v>
      </c>
      <c r="KH2477" s="247">
        <v>4351.22</v>
      </c>
      <c r="KI2477" s="248">
        <v>3502.67</v>
      </c>
      <c r="KJ2477" s="249">
        <v>4070.3835000000004</v>
      </c>
    </row>
    <row r="2478" spans="1:296" x14ac:dyDescent="0.3">
      <c r="A2478" s="216">
        <v>43938</v>
      </c>
      <c r="B2478" s="31">
        <v>5480</v>
      </c>
      <c r="C2478" s="31">
        <f t="shared" si="265"/>
        <v>5400.8095238095239</v>
      </c>
      <c r="D2478" s="7">
        <v>5959.84</v>
      </c>
      <c r="E2478" s="2">
        <v>3520.33</v>
      </c>
      <c r="H2478" s="2">
        <v>5442.32</v>
      </c>
      <c r="I2478" s="3">
        <v>4068.64</v>
      </c>
      <c r="J2478" s="7">
        <v>6206.7</v>
      </c>
      <c r="K2478" s="2">
        <v>3837.29</v>
      </c>
      <c r="N2478" s="7">
        <v>5689.18</v>
      </c>
      <c r="O2478" s="3">
        <v>4387.8999999999996</v>
      </c>
      <c r="P2478" s="7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7">
        <v>5479.3560000000007</v>
      </c>
      <c r="AH2478" s="2">
        <f t="shared" si="269"/>
        <v>5569</v>
      </c>
      <c r="AI2478" s="2">
        <f t="shared" si="270"/>
        <v>5436</v>
      </c>
      <c r="AJ2478" s="2">
        <f t="shared" si="271"/>
        <v>5302</v>
      </c>
      <c r="AL2478" s="7">
        <v>4476.0200000000004</v>
      </c>
      <c r="AM2478" s="2">
        <v>2681.3</v>
      </c>
      <c r="AP2478" s="7">
        <v>3958.5</v>
      </c>
      <c r="AQ2478" s="3">
        <v>3223.54</v>
      </c>
      <c r="DQ2478" s="32">
        <v>5959.84</v>
      </c>
      <c r="DR2478" s="32">
        <v>3520.33</v>
      </c>
      <c r="DS2478" s="32">
        <v>5442.32</v>
      </c>
      <c r="DT2478" s="32">
        <v>4068.64</v>
      </c>
      <c r="DU2478" s="32">
        <v>6005.85</v>
      </c>
      <c r="DV2478" s="32">
        <v>3565.54</v>
      </c>
      <c r="DW2478" s="32">
        <v>5488.33</v>
      </c>
      <c r="DX2478" s="32">
        <v>4114.18</v>
      </c>
      <c r="HM2478" s="7">
        <v>5371.94</v>
      </c>
      <c r="HN2478" s="3">
        <v>4854.42</v>
      </c>
      <c r="IS2478" s="8">
        <v>5500</v>
      </c>
      <c r="IT2478" s="73">
        <v>5508</v>
      </c>
      <c r="IU2478" s="56">
        <v>5217</v>
      </c>
      <c r="IV2478" s="56">
        <v>4921</v>
      </c>
      <c r="IW2478" s="72">
        <v>4973</v>
      </c>
      <c r="IX2478" s="72"/>
      <c r="IY2478" s="72"/>
      <c r="IZ2478" s="72"/>
      <c r="JA2478" s="72"/>
      <c r="JB2478" s="72"/>
      <c r="JC2478" s="72"/>
      <c r="JD2478" s="72"/>
      <c r="JE2478" s="72"/>
      <c r="JF2478" s="72"/>
      <c r="JG2478" s="72"/>
      <c r="JH2478" s="72"/>
      <c r="JI2478" s="72"/>
      <c r="JJ2478" s="72"/>
      <c r="JK2478" s="72"/>
      <c r="JL2478" s="72"/>
      <c r="JM2478" s="72"/>
      <c r="JN2478" s="72"/>
      <c r="JO2478" s="72"/>
      <c r="JP2478" s="166"/>
      <c r="JQ2478" s="72"/>
      <c r="JR2478" s="72"/>
      <c r="KA2478" s="247">
        <f t="shared" si="266"/>
        <v>6436.7</v>
      </c>
      <c r="KB2478" s="228">
        <f t="shared" si="267"/>
        <v>4735.5999999999995</v>
      </c>
      <c r="KC2478" s="246">
        <f t="shared" si="268"/>
        <v>4769.6000000000004</v>
      </c>
      <c r="KD2478" s="228">
        <v>4881.97</v>
      </c>
      <c r="KE2478" s="228">
        <v>2968.73</v>
      </c>
      <c r="KH2478" s="247">
        <v>4364.45</v>
      </c>
      <c r="KI2478" s="248">
        <v>3513.05</v>
      </c>
      <c r="KJ2478" s="249">
        <v>4070.3835000000004</v>
      </c>
    </row>
    <row r="2479" spans="1:296" x14ac:dyDescent="0.3">
      <c r="A2479" s="216">
        <v>43941</v>
      </c>
      <c r="B2479" s="31">
        <v>5480</v>
      </c>
      <c r="C2479" s="31">
        <f t="shared" si="265"/>
        <v>5413.6190476190477</v>
      </c>
      <c r="D2479" s="7">
        <v>6034.57</v>
      </c>
      <c r="E2479" s="2">
        <v>3592.31</v>
      </c>
      <c r="H2479" s="2">
        <v>5517.05</v>
      </c>
      <c r="I2479" s="3">
        <v>4141.1499999999996</v>
      </c>
      <c r="J2479" s="7">
        <v>6206.18</v>
      </c>
      <c r="K2479" s="2">
        <v>3835.6</v>
      </c>
      <c r="N2479" s="7">
        <v>5688.66</v>
      </c>
      <c r="O2479" s="3">
        <v>4386.2</v>
      </c>
      <c r="P2479" s="7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7">
        <v>5496.9750000000004</v>
      </c>
      <c r="AH2479" s="2">
        <f t="shared" ref="AH2479:AH2487" si="272">B2479+89</f>
        <v>5569</v>
      </c>
      <c r="AI2479" s="2">
        <f t="shared" ref="AI2479:AI2487" si="273">B2479-44</f>
        <v>5436</v>
      </c>
      <c r="AJ2479" s="2">
        <f t="shared" ref="AJ2479:AJ2487" si="274">B2479-178</f>
        <v>5302</v>
      </c>
      <c r="AL2479" s="7">
        <v>4490.01</v>
      </c>
      <c r="AM2479" s="2">
        <v>2694.02</v>
      </c>
      <c r="AP2479" s="7">
        <v>3972.49</v>
      </c>
      <c r="AQ2479" s="3">
        <v>3236.35</v>
      </c>
      <c r="DQ2479" s="32">
        <v>6034.57</v>
      </c>
      <c r="DR2479" s="32">
        <v>3592.31</v>
      </c>
      <c r="DS2479" s="32">
        <v>5517.05</v>
      </c>
      <c r="DT2479" s="32">
        <v>4141.1499999999996</v>
      </c>
      <c r="DU2479" s="32">
        <v>6083.55</v>
      </c>
      <c r="DV2479" s="32">
        <v>3640.45</v>
      </c>
      <c r="DW2479" s="32">
        <v>5566.03</v>
      </c>
      <c r="DX2479" s="32">
        <v>4189.63</v>
      </c>
      <c r="HM2479" s="7">
        <v>5387.35</v>
      </c>
      <c r="HN2479" s="3">
        <v>4869.83</v>
      </c>
      <c r="IS2479" s="8">
        <v>5482</v>
      </c>
      <c r="IT2479" s="73">
        <v>5511</v>
      </c>
      <c r="IU2479" s="56">
        <v>5217</v>
      </c>
      <c r="IV2479" s="56">
        <v>4930</v>
      </c>
      <c r="IW2479" s="72">
        <v>4985</v>
      </c>
      <c r="IX2479" s="72"/>
      <c r="IY2479" s="72"/>
      <c r="IZ2479" s="72"/>
      <c r="JA2479" s="72"/>
      <c r="JB2479" s="72"/>
      <c r="JC2479" s="72"/>
      <c r="JD2479" s="72"/>
      <c r="JE2479" s="72"/>
      <c r="JF2479" s="72"/>
      <c r="JG2479" s="72"/>
      <c r="JH2479" s="72"/>
      <c r="JI2479" s="72"/>
      <c r="JJ2479" s="72"/>
      <c r="JK2479" s="72"/>
      <c r="JL2479" s="72"/>
      <c r="JM2479" s="72"/>
      <c r="JN2479" s="72"/>
      <c r="JO2479" s="72"/>
      <c r="JP2479" s="166"/>
      <c r="JQ2479" s="72"/>
      <c r="JR2479" s="72"/>
      <c r="KA2479" s="247">
        <f t="shared" si="266"/>
        <v>6436.18</v>
      </c>
      <c r="KB2479" s="228">
        <f t="shared" si="267"/>
        <v>4735.5999999999995</v>
      </c>
      <c r="KC2479" s="246">
        <f t="shared" si="268"/>
        <v>4769.6000000000004</v>
      </c>
      <c r="KD2479" s="228">
        <v>4965.71</v>
      </c>
      <c r="KE2479" s="228">
        <v>3049.57</v>
      </c>
      <c r="KH2479" s="247">
        <v>4448.1899999999996</v>
      </c>
      <c r="KI2479" s="248">
        <v>3594.47</v>
      </c>
      <c r="KJ2479" s="249">
        <v>4061.7455</v>
      </c>
    </row>
    <row r="2480" spans="1:296" x14ac:dyDescent="0.3">
      <c r="A2480" s="216">
        <v>43942</v>
      </c>
      <c r="B2480" s="31">
        <v>5510</v>
      </c>
      <c r="C2480" s="31">
        <f t="shared" si="265"/>
        <v>5416.4761904761908</v>
      </c>
      <c r="D2480" s="7">
        <v>6182.7</v>
      </c>
      <c r="E2480" s="2">
        <v>3735.19</v>
      </c>
      <c r="H2480" s="2">
        <v>5665.18</v>
      </c>
      <c r="I2480" s="3">
        <v>4285.0600000000004</v>
      </c>
      <c r="J2480" s="7">
        <v>6240.45</v>
      </c>
      <c r="K2480" s="2">
        <v>3867.09</v>
      </c>
      <c r="N2480" s="7">
        <v>5722.93</v>
      </c>
      <c r="O2480" s="3">
        <v>4417.92</v>
      </c>
      <c r="P2480" s="7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7">
        <v>5394.4860000000008</v>
      </c>
      <c r="AH2480" s="2">
        <f t="shared" si="272"/>
        <v>5599</v>
      </c>
      <c r="AI2480" s="2">
        <f t="shared" si="273"/>
        <v>5466</v>
      </c>
      <c r="AJ2480" s="2">
        <f t="shared" si="274"/>
        <v>5332</v>
      </c>
      <c r="AL2480" s="7">
        <v>4611.88</v>
      </c>
      <c r="AM2480" s="2">
        <v>2811.86</v>
      </c>
      <c r="AP2480" s="7">
        <v>4094.36</v>
      </c>
      <c r="AQ2480" s="3">
        <v>3355.04</v>
      </c>
      <c r="DQ2480" s="32">
        <v>6182.7</v>
      </c>
      <c r="DR2480" s="32">
        <v>3735.19</v>
      </c>
      <c r="DS2480" s="32">
        <v>5665.18</v>
      </c>
      <c r="DT2480" s="32">
        <v>4285.0600000000004</v>
      </c>
      <c r="DU2480" s="32">
        <v>6234.83</v>
      </c>
      <c r="DV2480" s="32">
        <v>3786.43</v>
      </c>
      <c r="DW2480" s="32">
        <v>5717.31</v>
      </c>
      <c r="DX2480" s="32">
        <v>4336.67</v>
      </c>
      <c r="HM2480" s="7">
        <v>5569.37</v>
      </c>
      <c r="HN2480" s="3">
        <v>5051.8500000000004</v>
      </c>
      <c r="IS2480" s="8">
        <v>5500</v>
      </c>
      <c r="IT2480" s="73">
        <v>5540</v>
      </c>
      <c r="IU2480" s="56">
        <v>5217</v>
      </c>
      <c r="IV2480" s="56">
        <v>4960</v>
      </c>
      <c r="IW2480" s="72">
        <v>5020</v>
      </c>
      <c r="IX2480" s="72"/>
      <c r="IY2480" s="72"/>
      <c r="IZ2480" s="72"/>
      <c r="JA2480" s="72"/>
      <c r="JB2480" s="72"/>
      <c r="JC2480" s="72"/>
      <c r="JD2480" s="72"/>
      <c r="JE2480" s="72"/>
      <c r="JF2480" s="72"/>
      <c r="JG2480" s="72"/>
      <c r="JH2480" s="72"/>
      <c r="JI2480" s="72"/>
      <c r="JJ2480" s="72"/>
      <c r="JK2480" s="72"/>
      <c r="JL2480" s="72"/>
      <c r="JM2480" s="72"/>
      <c r="JN2480" s="72"/>
      <c r="JO2480" s="72"/>
      <c r="JP2480" s="166"/>
      <c r="JQ2480" s="72"/>
      <c r="JR2480" s="72"/>
      <c r="KA2480" s="247">
        <f t="shared" si="266"/>
        <v>6470.45</v>
      </c>
      <c r="KB2480" s="228">
        <f t="shared" si="267"/>
        <v>4764.7</v>
      </c>
      <c r="KC2480" s="246">
        <f t="shared" si="268"/>
        <v>4797.2</v>
      </c>
      <c r="KD2480" s="228">
        <v>5039.8999999999996</v>
      </c>
      <c r="KE2480" s="228">
        <v>3119.78</v>
      </c>
      <c r="KH2480" s="247">
        <v>4522.38</v>
      </c>
      <c r="KI2480" s="248">
        <v>3665.19</v>
      </c>
      <c r="KJ2480" s="249">
        <v>4123.4390000000003</v>
      </c>
    </row>
    <row r="2481" spans="1:296" x14ac:dyDescent="0.3">
      <c r="A2481" s="216">
        <v>43943</v>
      </c>
      <c r="B2481" s="31">
        <v>5530</v>
      </c>
      <c r="C2481" s="31">
        <f t="shared" si="265"/>
        <v>5425.0476190476193</v>
      </c>
      <c r="D2481" s="7">
        <v>6188.79</v>
      </c>
      <c r="E2481" s="2">
        <v>3742.22</v>
      </c>
      <c r="H2481" s="2">
        <v>5671.27</v>
      </c>
      <c r="I2481" s="3">
        <v>4292.1400000000003</v>
      </c>
      <c r="J2481" s="7">
        <v>6246.39</v>
      </c>
      <c r="K2481" s="2">
        <v>3873.78</v>
      </c>
      <c r="N2481" s="7">
        <v>5728.87</v>
      </c>
      <c r="O2481" s="3">
        <v>4424.6499999999996</v>
      </c>
      <c r="P2481" s="7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7">
        <v>5382.2510000000002</v>
      </c>
      <c r="AH2481" s="2">
        <f t="shared" si="272"/>
        <v>5619</v>
      </c>
      <c r="AI2481" s="2">
        <f t="shared" si="273"/>
        <v>5486</v>
      </c>
      <c r="AJ2481" s="2">
        <f t="shared" si="274"/>
        <v>5352</v>
      </c>
      <c r="AL2481" s="7">
        <v>4563.38</v>
      </c>
      <c r="AM2481" s="2">
        <v>2764.94</v>
      </c>
      <c r="AP2481" s="7">
        <v>4045.86</v>
      </c>
      <c r="AQ2481" s="3">
        <v>3307.78</v>
      </c>
      <c r="DQ2481" s="32">
        <v>6188.79</v>
      </c>
      <c r="DR2481" s="32">
        <v>3742.22</v>
      </c>
      <c r="DS2481" s="32">
        <v>5671.27</v>
      </c>
      <c r="DT2481" s="32">
        <v>4292.1400000000003</v>
      </c>
      <c r="DU2481" s="32">
        <v>6242.2</v>
      </c>
      <c r="DV2481" s="32">
        <v>3794.7</v>
      </c>
      <c r="DW2481" s="32">
        <v>5724.68</v>
      </c>
      <c r="DX2481" s="32">
        <v>4345</v>
      </c>
      <c r="HM2481" s="7">
        <v>5462.34</v>
      </c>
      <c r="HN2481" s="3">
        <v>4944.82</v>
      </c>
      <c r="IS2481" s="8">
        <v>5515</v>
      </c>
      <c r="IT2481" s="73">
        <v>5585</v>
      </c>
      <c r="IU2481" s="56">
        <v>5245</v>
      </c>
      <c r="IV2481" s="56">
        <v>4911</v>
      </c>
      <c r="IW2481" s="72">
        <v>5015</v>
      </c>
      <c r="IX2481" s="72"/>
      <c r="IY2481" s="72"/>
      <c r="IZ2481" s="72"/>
      <c r="JA2481" s="72"/>
      <c r="JB2481" s="72"/>
      <c r="JC2481" s="72"/>
      <c r="JD2481" s="72"/>
      <c r="JE2481" s="72"/>
      <c r="JF2481" s="72"/>
      <c r="JG2481" s="72"/>
      <c r="JH2481" s="72"/>
      <c r="JI2481" s="72"/>
      <c r="JJ2481" s="72"/>
      <c r="JK2481" s="72"/>
      <c r="JL2481" s="72"/>
      <c r="JM2481" s="72"/>
      <c r="JN2481" s="72"/>
      <c r="JO2481" s="72"/>
      <c r="JP2481" s="166"/>
      <c r="JQ2481" s="72"/>
      <c r="JR2481" s="72"/>
      <c r="KA2481" s="247">
        <f t="shared" si="266"/>
        <v>6476.39</v>
      </c>
      <c r="KB2481" s="228">
        <f t="shared" si="267"/>
        <v>4784.0999999999995</v>
      </c>
      <c r="KC2481" s="246">
        <f t="shared" si="268"/>
        <v>4815.6000000000004</v>
      </c>
      <c r="KD2481" s="228">
        <v>5115.47</v>
      </c>
      <c r="KE2481" s="228">
        <v>3195.09</v>
      </c>
      <c r="KH2481" s="247">
        <v>4597.95</v>
      </c>
      <c r="KI2481" s="248">
        <v>3741.05</v>
      </c>
      <c r="KJ2481" s="249">
        <v>4145.3125</v>
      </c>
    </row>
    <row r="2482" spans="1:296" x14ac:dyDescent="0.3">
      <c r="A2482" s="216">
        <v>43944</v>
      </c>
      <c r="B2482" s="31">
        <v>5550</v>
      </c>
      <c r="C2482" s="31">
        <f t="shared" si="265"/>
        <v>5439.333333333333</v>
      </c>
      <c r="D2482" s="7">
        <v>6139.47</v>
      </c>
      <c r="E2482" s="2">
        <v>3727.83</v>
      </c>
      <c r="H2482" s="2">
        <v>5621.95</v>
      </c>
      <c r="I2482" s="3">
        <v>4277.6499999999996</v>
      </c>
      <c r="J2482" s="7">
        <v>6274.78</v>
      </c>
      <c r="K2482" s="2">
        <v>3917.56</v>
      </c>
      <c r="N2482" s="7">
        <v>5757.26</v>
      </c>
      <c r="O2482" s="3">
        <v>4468.75</v>
      </c>
      <c r="P2482" s="7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7">
        <v>5426.2970000000005</v>
      </c>
      <c r="AH2482" s="2">
        <f t="shared" si="272"/>
        <v>5639</v>
      </c>
      <c r="AI2482" s="2">
        <f t="shared" si="273"/>
        <v>5506</v>
      </c>
      <c r="AJ2482" s="2">
        <f t="shared" si="274"/>
        <v>5372</v>
      </c>
      <c r="AL2482" s="7">
        <v>4503.3999999999996</v>
      </c>
      <c r="AM2482" s="2">
        <v>2703.31</v>
      </c>
      <c r="AP2482" s="7">
        <v>3985.88</v>
      </c>
      <c r="AQ2482" s="3">
        <v>3245.71</v>
      </c>
      <c r="DQ2482" s="32">
        <v>6139.47</v>
      </c>
      <c r="DR2482" s="32">
        <v>3727.83</v>
      </c>
      <c r="DS2482" s="32">
        <v>5621.95</v>
      </c>
      <c r="DT2482" s="32">
        <v>4277.6499999999996</v>
      </c>
      <c r="DU2482" s="32">
        <v>6194.8</v>
      </c>
      <c r="DV2482" s="32">
        <v>3782.21</v>
      </c>
      <c r="DW2482" s="32">
        <v>5677.28</v>
      </c>
      <c r="DX2482" s="32">
        <v>4332.42</v>
      </c>
      <c r="HM2482" s="7">
        <v>5521.88</v>
      </c>
      <c r="HN2482" s="3">
        <v>5004.3599999999997</v>
      </c>
      <c r="IT2482" s="75">
        <v>5585</v>
      </c>
      <c r="IU2482" s="56">
        <v>5287</v>
      </c>
      <c r="IV2482" s="56">
        <v>4950</v>
      </c>
      <c r="IW2482" s="72">
        <v>5015</v>
      </c>
      <c r="IX2482" s="72"/>
      <c r="IY2482" s="72"/>
      <c r="IZ2482" s="72"/>
      <c r="JA2482" s="72"/>
      <c r="JB2482" s="72"/>
      <c r="JC2482" s="72"/>
      <c r="JD2482" s="72"/>
      <c r="JE2482" s="72"/>
      <c r="JF2482" s="72"/>
      <c r="JG2482" s="72"/>
      <c r="JH2482" s="72"/>
      <c r="JI2482" s="72"/>
      <c r="JJ2482" s="72"/>
      <c r="JK2482" s="72"/>
      <c r="JL2482" s="72"/>
      <c r="JM2482" s="72"/>
      <c r="JN2482" s="72"/>
      <c r="JO2482" s="72"/>
      <c r="JP2482" s="166"/>
      <c r="JQ2482" s="72"/>
      <c r="JR2482" s="72"/>
      <c r="KA2482" s="247">
        <f t="shared" si="266"/>
        <v>6504.78</v>
      </c>
      <c r="KB2482" s="228">
        <f t="shared" si="267"/>
        <v>4803.5</v>
      </c>
      <c r="KC2482" s="246">
        <f t="shared" si="268"/>
        <v>4834</v>
      </c>
      <c r="KD2482" s="228">
        <v>5009.71</v>
      </c>
      <c r="KE2482" s="228">
        <v>3125.24</v>
      </c>
      <c r="KH2482" s="247">
        <v>4492.1899999999996</v>
      </c>
      <c r="KI2482" s="248">
        <v>3670.69</v>
      </c>
      <c r="KJ2482" s="249">
        <v>4142.0249999999996</v>
      </c>
    </row>
    <row r="2483" spans="1:296" x14ac:dyDescent="0.3">
      <c r="A2483" s="216">
        <v>43945</v>
      </c>
      <c r="B2483" s="31">
        <v>5565</v>
      </c>
      <c r="C2483" s="31">
        <f t="shared" si="265"/>
        <v>5454.333333333333</v>
      </c>
      <c r="D2483" s="7">
        <v>6071.61</v>
      </c>
      <c r="E2483" s="2">
        <v>3664.72</v>
      </c>
      <c r="H2483" s="2">
        <v>5554.09</v>
      </c>
      <c r="I2483" s="3">
        <v>4214.08</v>
      </c>
      <c r="J2483" s="7">
        <v>6205.58</v>
      </c>
      <c r="K2483" s="2">
        <v>3852.56</v>
      </c>
      <c r="N2483" s="7">
        <v>5688.06</v>
      </c>
      <c r="O2483" s="3">
        <v>4403.28</v>
      </c>
      <c r="P2483" s="7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7">
        <v>5379.804000000001</v>
      </c>
      <c r="AH2483" s="2">
        <f t="shared" si="272"/>
        <v>5654</v>
      </c>
      <c r="AI2483" s="2">
        <f t="shared" si="273"/>
        <v>5521</v>
      </c>
      <c r="AJ2483" s="2">
        <f t="shared" si="274"/>
        <v>5387</v>
      </c>
      <c r="AL2483" s="7">
        <v>4427.5600000000004</v>
      </c>
      <c r="AM2483" s="2">
        <v>2631.6</v>
      </c>
      <c r="AP2483" s="7">
        <v>3910.04</v>
      </c>
      <c r="AQ2483" s="3">
        <v>3173.48</v>
      </c>
      <c r="DQ2483" s="32">
        <v>6071.61</v>
      </c>
      <c r="DR2483" s="32">
        <v>3664.72</v>
      </c>
      <c r="DS2483" s="32">
        <v>5554.09</v>
      </c>
      <c r="DT2483" s="32">
        <v>4214.08</v>
      </c>
      <c r="DU2483" s="32">
        <v>6132.01</v>
      </c>
      <c r="DV2483" s="32">
        <v>3724.08</v>
      </c>
      <c r="DW2483" s="32">
        <v>5614.49</v>
      </c>
      <c r="DX2483" s="32">
        <v>4273.87</v>
      </c>
      <c r="HM2483" s="7">
        <v>5479.27</v>
      </c>
      <c r="HN2483" s="3">
        <v>4961.75</v>
      </c>
      <c r="IT2483" s="8">
        <v>5587</v>
      </c>
      <c r="IU2483" s="56">
        <v>5297</v>
      </c>
      <c r="IV2483" s="56">
        <v>4934</v>
      </c>
      <c r="IW2483" s="72">
        <v>5000</v>
      </c>
      <c r="IX2483" s="72"/>
      <c r="IY2483" s="72"/>
      <c r="IZ2483" s="72"/>
      <c r="JA2483" s="72"/>
      <c r="JB2483" s="72"/>
      <c r="JC2483" s="72"/>
      <c r="JD2483" s="72"/>
      <c r="JE2483" s="72"/>
      <c r="JF2483" s="72"/>
      <c r="JG2483" s="72"/>
      <c r="JH2483" s="72"/>
      <c r="JI2483" s="72"/>
      <c r="JJ2483" s="72"/>
      <c r="JK2483" s="72"/>
      <c r="JL2483" s="72"/>
      <c r="JM2483" s="72"/>
      <c r="JN2483" s="72"/>
      <c r="JO2483" s="72"/>
      <c r="JP2483" s="166"/>
      <c r="JQ2483" s="72"/>
      <c r="JR2483" s="72"/>
      <c r="KA2483" s="247">
        <f t="shared" si="266"/>
        <v>6435.58</v>
      </c>
      <c r="KB2483" s="228">
        <f t="shared" si="267"/>
        <v>4818.05</v>
      </c>
      <c r="KC2483" s="246">
        <f t="shared" si="268"/>
        <v>4847.8</v>
      </c>
      <c r="KD2483" s="228">
        <v>5072.3999999999996</v>
      </c>
      <c r="KE2483" s="228">
        <v>3190.43</v>
      </c>
      <c r="KH2483" s="247">
        <v>4554.88</v>
      </c>
      <c r="KI2483" s="248">
        <v>3736.35</v>
      </c>
      <c r="KJ2483" s="249">
        <v>4117.1565000000001</v>
      </c>
    </row>
    <row r="2484" spans="1:296" x14ac:dyDescent="0.3">
      <c r="A2484" s="216">
        <v>43948</v>
      </c>
      <c r="B2484" s="31">
        <v>5565</v>
      </c>
      <c r="C2484" s="31">
        <f t="shared" si="265"/>
        <v>5466</v>
      </c>
      <c r="D2484" s="7">
        <v>5931.99</v>
      </c>
      <c r="E2484" s="2">
        <v>3529.38</v>
      </c>
      <c r="H2484" s="2">
        <v>5414.47</v>
      </c>
      <c r="I2484" s="3">
        <v>4077.76</v>
      </c>
      <c r="J2484" s="7">
        <v>6179.32</v>
      </c>
      <c r="K2484" s="2">
        <v>3828.33</v>
      </c>
      <c r="N2484" s="7">
        <v>5661.8</v>
      </c>
      <c r="O2484" s="3">
        <v>4378.88</v>
      </c>
      <c r="P2484" s="7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7">
        <v>5355.3340000000007</v>
      </c>
      <c r="AH2484" s="2">
        <f t="shared" si="272"/>
        <v>5654</v>
      </c>
      <c r="AI2484" s="2">
        <f t="shared" si="273"/>
        <v>5521</v>
      </c>
      <c r="AJ2484" s="2">
        <f t="shared" si="274"/>
        <v>5387</v>
      </c>
      <c r="AL2484" s="7">
        <v>4388.95</v>
      </c>
      <c r="AM2484" s="2">
        <v>2595.15</v>
      </c>
      <c r="AP2484" s="7">
        <v>3871.43</v>
      </c>
      <c r="AQ2484" s="3">
        <v>3136.76</v>
      </c>
      <c r="DQ2484" s="32">
        <v>5931.99</v>
      </c>
      <c r="DR2484" s="32">
        <v>3529.38</v>
      </c>
      <c r="DS2484" s="32">
        <v>5414.47</v>
      </c>
      <c r="DT2484" s="32">
        <v>4077.76</v>
      </c>
      <c r="DU2484" s="32">
        <v>5992.06</v>
      </c>
      <c r="DV2484" s="32">
        <v>3588.42</v>
      </c>
      <c r="DW2484" s="32">
        <v>5474.54</v>
      </c>
      <c r="DX2484" s="32">
        <v>4137.2299999999996</v>
      </c>
      <c r="HM2484" s="7">
        <v>5437.84</v>
      </c>
      <c r="HN2484" s="3">
        <v>4920.32</v>
      </c>
      <c r="IT2484" s="8">
        <v>5587</v>
      </c>
      <c r="IU2484" s="56">
        <v>5297</v>
      </c>
      <c r="IV2484" s="56">
        <v>4934</v>
      </c>
      <c r="IW2484" s="72">
        <v>5000</v>
      </c>
      <c r="IX2484" s="72"/>
      <c r="IY2484" s="72"/>
      <c r="IZ2484" s="72"/>
      <c r="JA2484" s="72"/>
      <c r="JB2484" s="72"/>
      <c r="JC2484" s="72"/>
      <c r="JD2484" s="72"/>
      <c r="JE2484" s="72"/>
      <c r="JF2484" s="72"/>
      <c r="JG2484" s="72"/>
      <c r="JH2484" s="72"/>
      <c r="JI2484" s="72"/>
      <c r="JJ2484" s="72"/>
      <c r="JK2484" s="72"/>
      <c r="JL2484" s="72"/>
      <c r="JM2484" s="72"/>
      <c r="JN2484" s="72"/>
      <c r="JO2484" s="72"/>
      <c r="JP2484" s="166"/>
      <c r="JQ2484" s="72"/>
      <c r="JR2484" s="72"/>
      <c r="KA2484" s="247">
        <f t="shared" si="266"/>
        <v>6409.32</v>
      </c>
      <c r="KB2484" s="228">
        <f t="shared" si="267"/>
        <v>4818.05</v>
      </c>
      <c r="KC2484" s="246">
        <f t="shared" si="268"/>
        <v>4847.8</v>
      </c>
      <c r="KD2484" s="228">
        <v>5075.6000000000004</v>
      </c>
      <c r="KE2484" s="228">
        <v>3195.45</v>
      </c>
      <c r="KH2484" s="247">
        <v>4558.08</v>
      </c>
      <c r="KI2484" s="248">
        <v>3741.41</v>
      </c>
      <c r="KJ2484" s="249">
        <v>4087.9395</v>
      </c>
    </row>
    <row r="2485" spans="1:296" x14ac:dyDescent="0.3">
      <c r="A2485" s="216">
        <v>43949</v>
      </c>
      <c r="B2485" s="31">
        <v>5523</v>
      </c>
      <c r="C2485" s="31">
        <f t="shared" si="265"/>
        <v>5474.5714285714284</v>
      </c>
      <c r="D2485" s="7">
        <v>5829.63</v>
      </c>
      <c r="E2485" s="2">
        <v>3433.67</v>
      </c>
      <c r="H2485" s="2">
        <v>5312.11</v>
      </c>
      <c r="I2485" s="3">
        <v>3981.36</v>
      </c>
      <c r="J2485" s="7">
        <v>6111.04</v>
      </c>
      <c r="K2485" s="2">
        <v>3765.35</v>
      </c>
      <c r="N2485" s="7">
        <v>5593.52</v>
      </c>
      <c r="O2485" s="3">
        <v>4615.4399999999996</v>
      </c>
      <c r="P2485" s="7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7">
        <v>5271.3308000000006</v>
      </c>
      <c r="AH2485" s="2">
        <f t="shared" si="272"/>
        <v>5612</v>
      </c>
      <c r="AI2485" s="2">
        <f t="shared" si="273"/>
        <v>5479</v>
      </c>
      <c r="AJ2485" s="2">
        <f t="shared" si="274"/>
        <v>5345</v>
      </c>
      <c r="AL2485" s="7">
        <v>4338.2700000000004</v>
      </c>
      <c r="AM2485" s="2">
        <v>2549.1999999999998</v>
      </c>
      <c r="AP2485" s="7">
        <v>3820.75</v>
      </c>
      <c r="AQ2485" s="3">
        <v>3090.48</v>
      </c>
      <c r="DQ2485" s="32">
        <v>5829.63</v>
      </c>
      <c r="DR2485" s="32">
        <v>3433.67</v>
      </c>
      <c r="DS2485" s="32">
        <v>5312.11</v>
      </c>
      <c r="DT2485" s="32">
        <v>3981.36</v>
      </c>
      <c r="DU2485" s="32">
        <v>5893.01</v>
      </c>
      <c r="DV2485" s="32">
        <v>3495.96</v>
      </c>
      <c r="DW2485" s="32">
        <v>5375.49</v>
      </c>
      <c r="DX2485" s="32">
        <v>4044.1</v>
      </c>
      <c r="HM2485" s="7">
        <v>5361.06</v>
      </c>
      <c r="HN2485" s="3">
        <v>4843.54</v>
      </c>
      <c r="IT2485" s="8">
        <v>5531</v>
      </c>
      <c r="IU2485" s="56">
        <v>5297</v>
      </c>
      <c r="IV2485" s="56">
        <v>4890</v>
      </c>
      <c r="IW2485" s="72">
        <v>5000</v>
      </c>
      <c r="IX2485" s="72"/>
      <c r="IY2485" s="72"/>
      <c r="IZ2485" s="72"/>
      <c r="JA2485" s="72"/>
      <c r="JB2485" s="72"/>
      <c r="JC2485" s="72"/>
      <c r="JD2485" s="72"/>
      <c r="JE2485" s="72"/>
      <c r="JF2485" s="72"/>
      <c r="JG2485" s="72"/>
      <c r="JH2485" s="72"/>
      <c r="JI2485" s="72"/>
      <c r="JJ2485" s="72"/>
      <c r="JK2485" s="72"/>
      <c r="JL2485" s="72"/>
      <c r="JM2485" s="72"/>
      <c r="JN2485" s="72"/>
      <c r="JO2485" s="72"/>
      <c r="JP2485" s="166"/>
      <c r="JQ2485" s="72"/>
      <c r="JR2485" s="72"/>
      <c r="KA2485" s="247">
        <f t="shared" si="266"/>
        <v>6341.04</v>
      </c>
      <c r="KB2485" s="228">
        <f t="shared" si="267"/>
        <v>4777.3099999999995</v>
      </c>
      <c r="KC2485" s="246">
        <f t="shared" si="268"/>
        <v>4809.16</v>
      </c>
      <c r="KD2485" s="228">
        <v>5023.18</v>
      </c>
      <c r="KE2485" s="228">
        <v>3148.82</v>
      </c>
      <c r="KH2485" s="247">
        <v>4505.66</v>
      </c>
      <c r="KI2485" s="248">
        <v>3694.45</v>
      </c>
      <c r="KJ2485" s="249">
        <v>4188.8294999999998</v>
      </c>
    </row>
    <row r="2486" spans="1:296" x14ac:dyDescent="0.3">
      <c r="A2486" s="216">
        <v>43950</v>
      </c>
      <c r="B2486" s="31">
        <v>5475</v>
      </c>
      <c r="C2486" s="31">
        <f t="shared" si="265"/>
        <v>5480.0476190476193</v>
      </c>
      <c r="D2486" s="7">
        <v>5754.87</v>
      </c>
      <c r="E2486" s="2">
        <v>3368.66</v>
      </c>
      <c r="H2486" s="2">
        <v>5237.3500000000004</v>
      </c>
      <c r="I2486" s="3">
        <v>3915.88</v>
      </c>
      <c r="J2486" s="7">
        <v>5937.98</v>
      </c>
      <c r="K2486" s="2">
        <v>3602.4</v>
      </c>
      <c r="N2486" s="7">
        <v>5420.46</v>
      </c>
      <c r="O2486" s="3">
        <v>4151.3100000000004</v>
      </c>
      <c r="P2486" s="7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7">
        <v>5161.6748000000007</v>
      </c>
      <c r="AH2486" s="2">
        <f t="shared" si="272"/>
        <v>5564</v>
      </c>
      <c r="AI2486" s="2">
        <f t="shared" si="273"/>
        <v>5431</v>
      </c>
      <c r="AJ2486" s="2">
        <f t="shared" si="274"/>
        <v>5297</v>
      </c>
      <c r="AL2486" s="7">
        <v>4232.26</v>
      </c>
      <c r="AM2486" s="2">
        <v>2451.6999999999998</v>
      </c>
      <c r="AP2486" s="7">
        <v>3714.74</v>
      </c>
      <c r="AQ2486" s="3">
        <v>2992.27</v>
      </c>
      <c r="DQ2486" s="32">
        <v>5754.87</v>
      </c>
      <c r="DR2486" s="32">
        <v>3368.66</v>
      </c>
      <c r="DS2486" s="32">
        <v>5237.3500000000004</v>
      </c>
      <c r="DT2486" s="32">
        <v>3915.88</v>
      </c>
      <c r="DU2486" s="32">
        <v>5818.06</v>
      </c>
      <c r="DV2486" s="32">
        <v>3430.77</v>
      </c>
      <c r="DW2486" s="32">
        <v>5300.54</v>
      </c>
      <c r="DX2486" s="32">
        <v>3978.43</v>
      </c>
      <c r="HM2486" s="7">
        <v>5224.4799999999996</v>
      </c>
      <c r="HN2486" s="3">
        <v>4706.96</v>
      </c>
      <c r="IT2486" s="8">
        <v>5470</v>
      </c>
      <c r="IU2486" s="56">
        <v>5219</v>
      </c>
      <c r="IV2486" s="56">
        <v>4884</v>
      </c>
      <c r="IW2486" s="72">
        <v>5000</v>
      </c>
      <c r="IX2486" s="72"/>
      <c r="IY2486" s="72"/>
      <c r="IZ2486" s="72"/>
      <c r="JA2486" s="72"/>
      <c r="JB2486" s="72"/>
      <c r="JC2486" s="72"/>
      <c r="JD2486" s="72"/>
      <c r="JE2486" s="72"/>
      <c r="JF2486" s="72"/>
      <c r="JG2486" s="72"/>
      <c r="JH2486" s="72"/>
      <c r="JI2486" s="72"/>
      <c r="JJ2486" s="72"/>
      <c r="JK2486" s="72"/>
      <c r="JL2486" s="72"/>
      <c r="JM2486" s="72"/>
      <c r="JN2486" s="72"/>
      <c r="JO2486" s="72"/>
      <c r="JP2486" s="166"/>
      <c r="JQ2486" s="72"/>
      <c r="JR2486" s="72"/>
      <c r="KA2486" s="247">
        <f t="shared" si="266"/>
        <v>6167.98</v>
      </c>
      <c r="KB2486" s="228">
        <f t="shared" si="267"/>
        <v>4730.75</v>
      </c>
      <c r="KC2486" s="246">
        <f t="shared" si="268"/>
        <v>4765</v>
      </c>
      <c r="KD2486" s="228">
        <v>4928.9399999999996</v>
      </c>
      <c r="KE2486" s="228">
        <v>3064.67</v>
      </c>
      <c r="KH2486" s="247">
        <v>4411.42</v>
      </c>
      <c r="KI2486" s="248">
        <v>3609.68</v>
      </c>
      <c r="KJ2486" s="249">
        <v>4053.1625000000004</v>
      </c>
    </row>
    <row r="2487" spans="1:296" x14ac:dyDescent="0.3">
      <c r="A2487" s="216">
        <v>43951</v>
      </c>
      <c r="B2487" s="31">
        <v>5414</v>
      </c>
      <c r="C2487" s="31">
        <f t="shared" si="265"/>
        <v>5482</v>
      </c>
      <c r="D2487" s="7">
        <v>5873.22</v>
      </c>
      <c r="E2487" s="2">
        <v>3474.64</v>
      </c>
      <c r="H2487" s="2">
        <v>5355.7</v>
      </c>
      <c r="I2487" s="3">
        <v>4022.62</v>
      </c>
      <c r="J2487" s="7">
        <v>6061.9</v>
      </c>
      <c r="K2487" s="2">
        <v>3715.47</v>
      </c>
      <c r="N2487" s="7">
        <v>5544.38</v>
      </c>
      <c r="O2487" s="3">
        <v>4265.2</v>
      </c>
      <c r="P2487" s="7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7">
        <v>5295.698800000001</v>
      </c>
      <c r="AH2487" s="2">
        <f t="shared" si="272"/>
        <v>5503</v>
      </c>
      <c r="AI2487" s="2">
        <f t="shared" si="273"/>
        <v>5370</v>
      </c>
      <c r="AJ2487" s="2">
        <f t="shared" si="274"/>
        <v>5236</v>
      </c>
      <c r="AL2487" s="7">
        <v>4301.21</v>
      </c>
      <c r="AM2487" s="2">
        <v>2511.3000000000002</v>
      </c>
      <c r="AP2487" s="7">
        <v>3783.69</v>
      </c>
      <c r="AQ2487" s="3">
        <v>3052.3</v>
      </c>
      <c r="DQ2487" s="32">
        <v>5873.22</v>
      </c>
      <c r="DR2487" s="32">
        <v>3474.64</v>
      </c>
      <c r="DS2487" s="32">
        <v>5355.7</v>
      </c>
      <c r="DT2487" s="32">
        <v>4022.62</v>
      </c>
      <c r="DU2487" s="32">
        <v>5913.39</v>
      </c>
      <c r="DV2487" s="32">
        <v>3514.12</v>
      </c>
      <c r="DW2487" s="32">
        <v>5395.87</v>
      </c>
      <c r="DX2487" s="32">
        <v>4062.39</v>
      </c>
      <c r="HM2487" s="7">
        <v>5345.57</v>
      </c>
      <c r="HN2487" s="3">
        <v>4828.05</v>
      </c>
      <c r="IT2487" s="8">
        <v>5365</v>
      </c>
      <c r="IU2487" s="56">
        <v>5192</v>
      </c>
      <c r="IV2487" s="56">
        <v>4810</v>
      </c>
      <c r="IW2487" s="72">
        <v>4895</v>
      </c>
      <c r="IX2487" s="72"/>
      <c r="IY2487" s="72"/>
      <c r="IZ2487" s="72"/>
      <c r="JA2487" s="72"/>
      <c r="JB2487" s="72"/>
      <c r="JC2487" s="72"/>
      <c r="JD2487" s="72"/>
      <c r="JE2487" s="72"/>
      <c r="JF2487" s="72"/>
      <c r="JG2487" s="72"/>
      <c r="JH2487" s="72"/>
      <c r="JI2487" s="72"/>
      <c r="JJ2487" s="72"/>
      <c r="JK2487" s="72"/>
      <c r="JL2487" s="72"/>
      <c r="JM2487" s="72"/>
      <c r="JN2487" s="72"/>
      <c r="JO2487" s="72"/>
      <c r="JP2487" s="166"/>
      <c r="JQ2487" s="72"/>
      <c r="JR2487" s="72"/>
      <c r="KA2487" s="247">
        <f t="shared" si="266"/>
        <v>6291.9</v>
      </c>
      <c r="KB2487" s="228">
        <f t="shared" si="267"/>
        <v>4671.58</v>
      </c>
      <c r="KC2487" s="246">
        <f t="shared" si="268"/>
        <v>4708.88</v>
      </c>
      <c r="KD2487" s="228">
        <v>5064.55</v>
      </c>
      <c r="KE2487" s="228">
        <v>3187.59</v>
      </c>
      <c r="KH2487" s="247">
        <v>4547.03</v>
      </c>
      <c r="KI2487" s="248">
        <v>3733.5</v>
      </c>
      <c r="KJ2487" s="249">
        <v>3999.6500000000005</v>
      </c>
    </row>
    <row r="2488" spans="1:296" x14ac:dyDescent="0.3">
      <c r="A2488" s="216">
        <v>43952</v>
      </c>
      <c r="B2488" s="31">
        <v>5414</v>
      </c>
      <c r="C2488" s="31">
        <f t="shared" si="265"/>
        <v>5481</v>
      </c>
      <c r="D2488" s="7">
        <v>6020.71</v>
      </c>
      <c r="E2488" s="2">
        <v>3615.64</v>
      </c>
      <c r="H2488" s="2">
        <v>5503.19</v>
      </c>
      <c r="I2488" s="3">
        <v>4164.6400000000003</v>
      </c>
      <c r="J2488" s="7">
        <v>6078.07</v>
      </c>
      <c r="K2488" s="2">
        <v>3728.04</v>
      </c>
      <c r="N2488" s="7">
        <v>5560.55</v>
      </c>
      <c r="O2488" s="3">
        <v>4277.8599999999997</v>
      </c>
      <c r="P2488" s="7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7">
        <v>5346.8716000000013</v>
      </c>
      <c r="AH2488" s="2">
        <f t="shared" ref="AH2488:AH2519" si="275">B2488+89</f>
        <v>5503</v>
      </c>
      <c r="AI2488" s="2">
        <f t="shared" ref="AI2488:AI2519" si="276">B2488-44</f>
        <v>5370</v>
      </c>
      <c r="AJ2488" s="2">
        <f t="shared" ref="AJ2488:AJ2593" si="277">B2488-178</f>
        <v>5236</v>
      </c>
      <c r="AL2488" s="7">
        <v>4379.6400000000003</v>
      </c>
      <c r="AM2488" s="2">
        <v>2585.25</v>
      </c>
      <c r="AP2488" s="7">
        <v>3862.12</v>
      </c>
      <c r="AQ2488" s="3">
        <v>3126.79</v>
      </c>
      <c r="DQ2488" s="32">
        <v>6020.71</v>
      </c>
      <c r="DR2488" s="32">
        <v>3615.64</v>
      </c>
      <c r="DS2488" s="32">
        <v>5503.19</v>
      </c>
      <c r="DT2488" s="32">
        <v>4164.6400000000003</v>
      </c>
      <c r="DU2488" s="32">
        <v>6027.72</v>
      </c>
      <c r="DV2488" s="32">
        <v>3622.52</v>
      </c>
      <c r="DW2488" s="32">
        <v>5510.2</v>
      </c>
      <c r="DX2488" s="32">
        <v>4171.57</v>
      </c>
      <c r="HM2488" s="7">
        <v>5410.87</v>
      </c>
      <c r="HN2488" s="3">
        <v>4893.3500000000004</v>
      </c>
      <c r="IT2488" s="8">
        <v>5365</v>
      </c>
      <c r="IU2488" s="56">
        <v>5192</v>
      </c>
      <c r="IV2488" s="56">
        <v>4810</v>
      </c>
      <c r="IW2488" s="72">
        <v>4895</v>
      </c>
      <c r="IX2488" s="72"/>
      <c r="IY2488" s="72"/>
      <c r="IZ2488" s="72"/>
      <c r="JA2488" s="72"/>
      <c r="JB2488" s="72"/>
      <c r="JC2488" s="72"/>
      <c r="JD2488" s="72"/>
      <c r="JE2488" s="72"/>
      <c r="JF2488" s="72"/>
      <c r="JG2488" s="72"/>
      <c r="JH2488" s="72"/>
      <c r="JI2488" s="72"/>
      <c r="JJ2488" s="72"/>
      <c r="JK2488" s="72"/>
      <c r="JL2488" s="72"/>
      <c r="JM2488" s="72"/>
      <c r="JN2488" s="72"/>
      <c r="JO2488" s="72"/>
      <c r="JP2488" s="166"/>
      <c r="JQ2488" s="72"/>
      <c r="JR2488" s="72"/>
      <c r="KA2488" s="247">
        <f t="shared" si="266"/>
        <v>6308.07</v>
      </c>
      <c r="KB2488" s="228">
        <f t="shared" si="267"/>
        <v>4671.58</v>
      </c>
      <c r="KC2488" s="246">
        <f t="shared" si="268"/>
        <v>4708.88</v>
      </c>
      <c r="KD2488" s="228">
        <v>5142.33</v>
      </c>
      <c r="KE2488" s="228">
        <v>3260.09</v>
      </c>
      <c r="KH2488" s="247">
        <v>4624.8100000000004</v>
      </c>
      <c r="KI2488" s="248">
        <v>3806.52</v>
      </c>
      <c r="KJ2488" s="249">
        <v>3999.6500000000005</v>
      </c>
    </row>
    <row r="2489" spans="1:296" x14ac:dyDescent="0.3">
      <c r="A2489" s="216">
        <v>43955</v>
      </c>
      <c r="B2489" s="31">
        <v>5515</v>
      </c>
      <c r="C2489" s="31">
        <f t="shared" si="265"/>
        <v>5478.5238095238092</v>
      </c>
      <c r="D2489" s="7">
        <v>5898.12</v>
      </c>
      <c r="E2489" s="2">
        <v>3502.87</v>
      </c>
      <c r="H2489" s="2">
        <v>5380.6</v>
      </c>
      <c r="I2489" s="3">
        <v>4051.06</v>
      </c>
      <c r="J2489" s="7">
        <v>5972.89</v>
      </c>
      <c r="K2489" s="2">
        <v>3631.16</v>
      </c>
      <c r="N2489" s="7">
        <v>5455.37</v>
      </c>
      <c r="O2489" s="3">
        <v>4180.28</v>
      </c>
      <c r="P2489" s="7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7">
        <v>5246.9628000000012</v>
      </c>
      <c r="AH2489" s="2">
        <f t="shared" si="275"/>
        <v>5604</v>
      </c>
      <c r="AI2489" s="2">
        <f t="shared" si="276"/>
        <v>5471</v>
      </c>
      <c r="AJ2489" s="2">
        <f t="shared" si="277"/>
        <v>5337</v>
      </c>
      <c r="AL2489" s="7">
        <v>4318.78</v>
      </c>
      <c r="AM2489" s="2">
        <v>2531.5300000000002</v>
      </c>
      <c r="AP2489" s="7">
        <v>3801.26</v>
      </c>
      <c r="AQ2489" s="3">
        <v>3072.68</v>
      </c>
      <c r="DQ2489" s="32">
        <v>5898.12</v>
      </c>
      <c r="DR2489" s="32">
        <v>3502.87</v>
      </c>
      <c r="DS2489" s="32">
        <v>5380.6</v>
      </c>
      <c r="DT2489" s="32">
        <v>4051.06</v>
      </c>
      <c r="DU2489" s="32">
        <v>5921.42</v>
      </c>
      <c r="DV2489" s="32">
        <v>3525.77</v>
      </c>
      <c r="DW2489" s="32">
        <v>5403.9</v>
      </c>
      <c r="DX2489" s="32">
        <v>4074.12</v>
      </c>
      <c r="HM2489" s="7">
        <v>5357.48</v>
      </c>
      <c r="HN2489" s="3">
        <v>4839.96</v>
      </c>
      <c r="IT2489" s="8">
        <v>5461</v>
      </c>
      <c r="IU2489" s="56">
        <v>5250</v>
      </c>
      <c r="IV2489" s="56">
        <v>4915</v>
      </c>
      <c r="IW2489" s="72">
        <v>5000</v>
      </c>
      <c r="IX2489" s="72"/>
      <c r="IY2489" s="72"/>
      <c r="IZ2489" s="72"/>
      <c r="JA2489" s="72"/>
      <c r="JB2489" s="72"/>
      <c r="JC2489" s="72"/>
      <c r="JD2489" s="72"/>
      <c r="JE2489" s="72"/>
      <c r="JF2489" s="72"/>
      <c r="JG2489" s="72"/>
      <c r="JH2489" s="72"/>
      <c r="JI2489" s="72"/>
      <c r="JJ2489" s="72"/>
      <c r="JK2489" s="72"/>
      <c r="JL2489" s="72"/>
      <c r="JM2489" s="72"/>
      <c r="JN2489" s="72"/>
      <c r="JO2489" s="72"/>
      <c r="JP2489" s="166"/>
      <c r="JQ2489" s="72"/>
      <c r="JR2489" s="72"/>
      <c r="KA2489" s="247">
        <f t="shared" si="266"/>
        <v>6202.89</v>
      </c>
      <c r="KB2489" s="228">
        <f t="shared" si="267"/>
        <v>4769.55</v>
      </c>
      <c r="KC2489" s="246">
        <f t="shared" si="268"/>
        <v>4801.8</v>
      </c>
      <c r="KD2489" s="228">
        <v>5120.7700000000004</v>
      </c>
      <c r="KE2489" s="228">
        <v>3246.61</v>
      </c>
      <c r="KH2489" s="247">
        <v>4603.25</v>
      </c>
      <c r="KI2489" s="248">
        <v>3792.94</v>
      </c>
      <c r="KJ2489" s="249">
        <v>3942.4169999999999</v>
      </c>
    </row>
    <row r="2490" spans="1:296" x14ac:dyDescent="0.3">
      <c r="A2490" s="216">
        <v>43956</v>
      </c>
      <c r="B2490" s="31">
        <v>5492</v>
      </c>
      <c r="C2490" s="31">
        <f t="shared" si="265"/>
        <v>5474.9523809523807</v>
      </c>
      <c r="D2490" s="7">
        <v>5914.24</v>
      </c>
      <c r="E2490" s="2">
        <v>3518.9</v>
      </c>
      <c r="H2490" s="2">
        <v>5396.72</v>
      </c>
      <c r="I2490" s="3">
        <v>4067.2</v>
      </c>
      <c r="J2490" s="7">
        <v>5970.32</v>
      </c>
      <c r="K2490" s="2">
        <v>3628.8</v>
      </c>
      <c r="N2490" s="7">
        <v>5452.8</v>
      </c>
      <c r="O2490" s="3">
        <v>4177.8999999999996</v>
      </c>
      <c r="P2490" s="7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7">
        <v>5262.2460000000001</v>
      </c>
      <c r="AH2490" s="2">
        <f t="shared" si="275"/>
        <v>5581</v>
      </c>
      <c r="AI2490" s="2">
        <f t="shared" si="276"/>
        <v>5448</v>
      </c>
      <c r="AJ2490" s="2">
        <f t="shared" si="277"/>
        <v>5314</v>
      </c>
      <c r="AL2490" s="7">
        <v>4298.1899999999996</v>
      </c>
      <c r="AM2490" s="2">
        <v>2511.44</v>
      </c>
      <c r="AP2490" s="7">
        <v>3780.67</v>
      </c>
      <c r="AQ2490" s="3">
        <v>3052.45</v>
      </c>
      <c r="DQ2490" s="32">
        <v>5914.24</v>
      </c>
      <c r="DR2490" s="32">
        <v>3518.9</v>
      </c>
      <c r="DS2490" s="32">
        <v>5396.72</v>
      </c>
      <c r="DT2490" s="32">
        <v>4067.2</v>
      </c>
      <c r="DU2490" s="32">
        <v>5921.09</v>
      </c>
      <c r="DV2490" s="32">
        <v>3525.63</v>
      </c>
      <c r="DW2490" s="32">
        <v>5403.57</v>
      </c>
      <c r="DX2490" s="32">
        <v>4073.98</v>
      </c>
      <c r="HM2490" s="7">
        <v>5317.98</v>
      </c>
      <c r="HN2490" s="3">
        <v>4800.46</v>
      </c>
      <c r="IT2490" s="8">
        <v>5425</v>
      </c>
      <c r="IU2490" s="56">
        <v>5250</v>
      </c>
      <c r="IV2490" s="56">
        <v>4890</v>
      </c>
      <c r="IW2490" s="72">
        <v>5000</v>
      </c>
      <c r="IX2490" s="72"/>
      <c r="IY2490" s="72"/>
      <c r="IZ2490" s="72"/>
      <c r="JA2490" s="72"/>
      <c r="JB2490" s="72"/>
      <c r="JC2490" s="72"/>
      <c r="JD2490" s="72"/>
      <c r="JE2490" s="72"/>
      <c r="JF2490" s="72"/>
      <c r="JG2490" s="72"/>
      <c r="JH2490" s="72"/>
      <c r="JI2490" s="72"/>
      <c r="JJ2490" s="72"/>
      <c r="JK2490" s="72"/>
      <c r="JL2490" s="72"/>
      <c r="JM2490" s="72"/>
      <c r="JN2490" s="72"/>
      <c r="JO2490" s="72"/>
      <c r="JP2490" s="166"/>
      <c r="JQ2490" s="72"/>
      <c r="JR2490" s="72"/>
      <c r="KA2490" s="247">
        <f t="shared" si="266"/>
        <v>6200.32</v>
      </c>
      <c r="KB2490" s="228">
        <f t="shared" si="267"/>
        <v>4747.24</v>
      </c>
      <c r="KC2490" s="246">
        <f t="shared" si="268"/>
        <v>4780.6400000000003</v>
      </c>
      <c r="KD2490" s="228">
        <v>5118.3900000000003</v>
      </c>
      <c r="KE2490" s="228">
        <v>3244.45</v>
      </c>
      <c r="KH2490" s="247">
        <v>4600.87</v>
      </c>
      <c r="KI2490" s="248">
        <v>3790.77</v>
      </c>
      <c r="KJ2490" s="249">
        <v>3900.1620000000003</v>
      </c>
    </row>
    <row r="2491" spans="1:296" x14ac:dyDescent="0.3">
      <c r="A2491" s="216">
        <v>43957</v>
      </c>
      <c r="B2491" s="31">
        <v>5510</v>
      </c>
      <c r="C2491" s="31">
        <f t="shared" si="265"/>
        <v>5477.1428571428569</v>
      </c>
      <c r="D2491" s="7">
        <v>5951.15</v>
      </c>
      <c r="E2491" s="2">
        <v>3551.03</v>
      </c>
      <c r="H2491" s="2">
        <v>5433.63</v>
      </c>
      <c r="I2491" s="3">
        <v>4099.57</v>
      </c>
      <c r="J2491" s="7">
        <v>6007.9</v>
      </c>
      <c r="K2491" s="2">
        <v>3662.25</v>
      </c>
      <c r="N2491" s="7">
        <v>5490.38</v>
      </c>
      <c r="O2491" s="3">
        <v>4211.59</v>
      </c>
      <c r="P2491" s="7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7">
        <v>5316.075600000001</v>
      </c>
      <c r="AH2491" s="2">
        <f t="shared" si="275"/>
        <v>5599</v>
      </c>
      <c r="AI2491" s="2">
        <f t="shared" si="276"/>
        <v>5466</v>
      </c>
      <c r="AJ2491" s="2">
        <f t="shared" si="277"/>
        <v>5332</v>
      </c>
      <c r="AL2491" s="7">
        <v>4321.99</v>
      </c>
      <c r="AM2491" s="2">
        <v>2531.5700000000002</v>
      </c>
      <c r="AP2491" s="7">
        <v>3804.47</v>
      </c>
      <c r="AQ2491" s="3">
        <v>3072.72</v>
      </c>
      <c r="DQ2491" s="32">
        <v>5951.15</v>
      </c>
      <c r="DR2491" s="32">
        <v>3551.03</v>
      </c>
      <c r="DS2491" s="32">
        <v>5433.63</v>
      </c>
      <c r="DT2491" s="32">
        <v>4099.57</v>
      </c>
      <c r="DU2491" s="32">
        <v>5958.08</v>
      </c>
      <c r="DV2491" s="32">
        <v>3557.84</v>
      </c>
      <c r="DW2491" s="32">
        <v>5440.56</v>
      </c>
      <c r="DX2491" s="32">
        <v>4106.43</v>
      </c>
      <c r="HM2491" s="7">
        <v>5404.36</v>
      </c>
      <c r="HN2491" s="3">
        <v>4886.84</v>
      </c>
      <c r="IT2491" s="8">
        <v>5445</v>
      </c>
      <c r="IU2491" s="56">
        <v>5250</v>
      </c>
      <c r="IV2491" s="56">
        <v>4905</v>
      </c>
      <c r="IW2491" s="72">
        <v>5000</v>
      </c>
      <c r="IX2491" s="72"/>
      <c r="IY2491" s="72"/>
      <c r="IZ2491" s="72"/>
      <c r="JA2491" s="72"/>
      <c r="JB2491" s="72"/>
      <c r="JC2491" s="72"/>
      <c r="JD2491" s="72"/>
      <c r="JE2491" s="72"/>
      <c r="JF2491" s="72"/>
      <c r="JG2491" s="72"/>
      <c r="JH2491" s="72"/>
      <c r="JI2491" s="72"/>
      <c r="JJ2491" s="72"/>
      <c r="JK2491" s="72"/>
      <c r="JL2491" s="72"/>
      <c r="JM2491" s="72"/>
      <c r="JN2491" s="72"/>
      <c r="JO2491" s="72"/>
      <c r="JP2491" s="166"/>
      <c r="JQ2491" s="72"/>
      <c r="JR2491" s="72"/>
      <c r="KA2491" s="247">
        <f t="shared" si="266"/>
        <v>6237.9</v>
      </c>
      <c r="KB2491" s="228">
        <f t="shared" si="267"/>
        <v>4764.7</v>
      </c>
      <c r="KC2491" s="246">
        <f t="shared" si="268"/>
        <v>4797.2</v>
      </c>
      <c r="KD2491" s="228">
        <v>5105.8599999999997</v>
      </c>
      <c r="KE2491" s="228">
        <v>3228</v>
      </c>
      <c r="KH2491" s="247">
        <v>4588.34</v>
      </c>
      <c r="KI2491" s="248">
        <v>3774.2</v>
      </c>
      <c r="KJ2491" s="249">
        <v>3852.6655000000001</v>
      </c>
    </row>
    <row r="2492" spans="1:296" x14ac:dyDescent="0.3">
      <c r="A2492" s="216">
        <v>43958</v>
      </c>
      <c r="B2492" s="31">
        <v>5529</v>
      </c>
      <c r="C2492" s="31">
        <f t="shared" si="265"/>
        <v>5480.1904761904761</v>
      </c>
      <c r="D2492" s="7">
        <v>5878.36</v>
      </c>
      <c r="E2492" s="2">
        <v>3482.13</v>
      </c>
      <c r="H2492" s="2">
        <v>5360.84</v>
      </c>
      <c r="I2492" s="3">
        <v>4030.17</v>
      </c>
      <c r="J2492" s="7">
        <v>6065.72</v>
      </c>
      <c r="K2492" s="2">
        <v>3721.29</v>
      </c>
      <c r="N2492" s="7">
        <v>5548.2</v>
      </c>
      <c r="O2492" s="3">
        <v>4271.0600000000004</v>
      </c>
      <c r="P2492" s="7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7">
        <v>5281.8204000000005</v>
      </c>
      <c r="AH2492" s="2">
        <f t="shared" si="275"/>
        <v>5618</v>
      </c>
      <c r="AI2492" s="2">
        <f t="shared" si="276"/>
        <v>5485</v>
      </c>
      <c r="AJ2492" s="2">
        <f t="shared" si="277"/>
        <v>5351</v>
      </c>
      <c r="AL2492" s="7">
        <v>4276.32</v>
      </c>
      <c r="AM2492" s="2">
        <v>2507.11</v>
      </c>
      <c r="AP2492" s="7">
        <v>3758.8</v>
      </c>
      <c r="AQ2492" s="3">
        <v>3048.08</v>
      </c>
      <c r="DQ2492" s="32">
        <v>5878.36</v>
      </c>
      <c r="DR2492" s="32">
        <v>3482.13</v>
      </c>
      <c r="DS2492" s="32">
        <v>5360.84</v>
      </c>
      <c r="DT2492" s="32">
        <v>4030.17</v>
      </c>
      <c r="DU2492" s="32">
        <v>5886.61</v>
      </c>
      <c r="DV2492" s="32">
        <v>3490.24</v>
      </c>
      <c r="DW2492" s="32">
        <v>5369.09</v>
      </c>
      <c r="DX2492" s="32">
        <v>4038.34</v>
      </c>
      <c r="HM2492" s="7">
        <v>5373.11</v>
      </c>
      <c r="HN2492" s="3">
        <v>4855.59</v>
      </c>
      <c r="IT2492" s="8">
        <v>5447</v>
      </c>
      <c r="IU2492" s="56">
        <v>5250</v>
      </c>
      <c r="IV2492" s="56">
        <v>4904</v>
      </c>
      <c r="IW2492" s="72">
        <v>5000</v>
      </c>
      <c r="IX2492" s="72"/>
      <c r="IY2492" s="72"/>
      <c r="IZ2492" s="72"/>
      <c r="JA2492" s="72"/>
      <c r="JB2492" s="72"/>
      <c r="JC2492" s="72"/>
      <c r="JD2492" s="72"/>
      <c r="JE2492" s="72"/>
      <c r="JF2492" s="72"/>
      <c r="JG2492" s="72"/>
      <c r="JH2492" s="72"/>
      <c r="JI2492" s="72"/>
      <c r="JJ2492" s="72"/>
      <c r="JK2492" s="72"/>
      <c r="JL2492" s="72"/>
      <c r="JM2492" s="72"/>
      <c r="JN2492" s="72"/>
      <c r="JO2492" s="72"/>
      <c r="JP2492" s="166"/>
      <c r="JQ2492" s="72"/>
      <c r="JR2492" s="72"/>
      <c r="KA2492" s="247">
        <f t="shared" si="266"/>
        <v>6295.72</v>
      </c>
      <c r="KB2492" s="228">
        <f t="shared" si="267"/>
        <v>4783.13</v>
      </c>
      <c r="KC2492" s="246">
        <f t="shared" si="268"/>
        <v>4814.68</v>
      </c>
      <c r="KD2492" s="228">
        <v>5137.45</v>
      </c>
      <c r="KE2492" s="228">
        <v>3261.69</v>
      </c>
      <c r="KH2492" s="247">
        <v>4619.93</v>
      </c>
      <c r="KI2492" s="248">
        <v>3808.13</v>
      </c>
      <c r="KJ2492" s="249">
        <v>3852.6655000000001</v>
      </c>
    </row>
    <row r="2493" spans="1:296" x14ac:dyDescent="0.3">
      <c r="A2493" s="216">
        <v>43959</v>
      </c>
      <c r="B2493" s="31">
        <v>5520</v>
      </c>
      <c r="C2493" s="31">
        <f t="shared" si="265"/>
        <v>5483.666666666667</v>
      </c>
      <c r="D2493" s="7">
        <v>5810.73</v>
      </c>
      <c r="E2493" s="2">
        <v>3420.75</v>
      </c>
      <c r="H2493" s="2">
        <v>5293.21</v>
      </c>
      <c r="I2493" s="3">
        <v>3968.34</v>
      </c>
      <c r="J2493" s="7">
        <v>5995.36</v>
      </c>
      <c r="K2493" s="2">
        <v>3656.42</v>
      </c>
      <c r="N2493" s="7">
        <v>5477.84</v>
      </c>
      <c r="O2493" s="3">
        <v>4205.72</v>
      </c>
      <c r="P2493" s="7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7">
        <v>5215.756800000001</v>
      </c>
      <c r="AH2493" s="2">
        <f t="shared" si="275"/>
        <v>5609</v>
      </c>
      <c r="AI2493" s="2">
        <f t="shared" si="276"/>
        <v>5476</v>
      </c>
      <c r="AJ2493" s="2">
        <f t="shared" si="277"/>
        <v>5342</v>
      </c>
      <c r="AL2493" s="7">
        <v>4224.51</v>
      </c>
      <c r="AM2493" s="2">
        <v>2459.9299999999998</v>
      </c>
      <c r="AP2493" s="7">
        <v>3706.99</v>
      </c>
      <c r="AQ2493" s="3">
        <v>3000.56</v>
      </c>
      <c r="DQ2493" s="32">
        <v>5810.73</v>
      </c>
      <c r="DR2493" s="32">
        <v>3420.75</v>
      </c>
      <c r="DS2493" s="32">
        <v>5293.21</v>
      </c>
      <c r="DT2493" s="32">
        <v>3968.34</v>
      </c>
      <c r="DU2493" s="32">
        <v>5648.06</v>
      </c>
      <c r="DV2493" s="32">
        <v>3260.88</v>
      </c>
      <c r="DW2493" s="32">
        <v>5130.54</v>
      </c>
      <c r="DX2493" s="32">
        <v>3807.31</v>
      </c>
      <c r="HM2493" s="7">
        <v>5312.84</v>
      </c>
      <c r="HN2493" s="3">
        <v>4795.32</v>
      </c>
      <c r="IT2493" s="8">
        <v>5420</v>
      </c>
      <c r="IU2493" s="56">
        <v>5225</v>
      </c>
      <c r="IV2493" s="56">
        <v>4885</v>
      </c>
      <c r="IW2493" s="72">
        <v>4998</v>
      </c>
      <c r="IX2493" s="72"/>
      <c r="IY2493" s="72"/>
      <c r="IZ2493" s="72"/>
      <c r="JA2493" s="72"/>
      <c r="JB2493" s="72"/>
      <c r="JC2493" s="72"/>
      <c r="JD2493" s="72"/>
      <c r="JE2493" s="72"/>
      <c r="JF2493" s="72"/>
      <c r="JG2493" s="72"/>
      <c r="JH2493" s="72"/>
      <c r="JI2493" s="72"/>
      <c r="JJ2493" s="72"/>
      <c r="JK2493" s="72"/>
      <c r="JL2493" s="72"/>
      <c r="JM2493" s="72"/>
      <c r="JN2493" s="72"/>
      <c r="JO2493" s="72"/>
      <c r="JP2493" s="166"/>
      <c r="JQ2493" s="72"/>
      <c r="JR2493" s="72"/>
      <c r="KA2493" s="247">
        <f t="shared" si="266"/>
        <v>6225.36</v>
      </c>
      <c r="KB2493" s="228">
        <f t="shared" si="267"/>
        <v>4774.3999999999996</v>
      </c>
      <c r="KC2493" s="246">
        <f t="shared" si="268"/>
        <v>4806.4000000000005</v>
      </c>
      <c r="KD2493" s="228">
        <v>5073.09</v>
      </c>
      <c r="KE2493" s="228">
        <v>3203.52</v>
      </c>
      <c r="KH2493" s="247">
        <v>4555.57</v>
      </c>
      <c r="KI2493" s="248">
        <v>3749.54</v>
      </c>
      <c r="KJ2493" s="249">
        <v>3882.04</v>
      </c>
    </row>
    <row r="2494" spans="1:296" x14ac:dyDescent="0.3">
      <c r="A2494" s="216">
        <v>43962</v>
      </c>
      <c r="B2494" s="31">
        <v>5539</v>
      </c>
      <c r="C2494" s="31">
        <f t="shared" si="265"/>
        <v>5488.0476190476193</v>
      </c>
      <c r="D2494" s="7">
        <v>5882.98</v>
      </c>
      <c r="E2494" s="2">
        <v>3489.11</v>
      </c>
      <c r="H2494" s="2">
        <v>5365.46</v>
      </c>
      <c r="I2494" s="3">
        <v>4037.2</v>
      </c>
      <c r="J2494" s="7">
        <v>6031.85</v>
      </c>
      <c r="K2494" s="2">
        <v>3690.06</v>
      </c>
      <c r="N2494" s="7">
        <v>5514.33</v>
      </c>
      <c r="O2494" s="3">
        <v>4239.6000000000004</v>
      </c>
      <c r="P2494" s="7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7">
        <v>5250.0120000000006</v>
      </c>
      <c r="AH2494" s="2">
        <f t="shared" si="275"/>
        <v>5628</v>
      </c>
      <c r="AI2494" s="2">
        <f t="shared" si="276"/>
        <v>5495</v>
      </c>
      <c r="AJ2494" s="2">
        <f t="shared" si="277"/>
        <v>5361</v>
      </c>
      <c r="AL2494" s="7">
        <v>4288.55</v>
      </c>
      <c r="AM2494" s="2">
        <v>2520.9299999999998</v>
      </c>
      <c r="AP2494" s="7">
        <v>3771.03</v>
      </c>
      <c r="AQ2494" s="3">
        <v>3062</v>
      </c>
      <c r="DQ2494" s="32">
        <v>5882.98</v>
      </c>
      <c r="DR2494" s="32">
        <v>3489.11</v>
      </c>
      <c r="DS2494" s="32">
        <v>5365.46</v>
      </c>
      <c r="DT2494" s="32">
        <v>4037.2</v>
      </c>
      <c r="DU2494" s="32">
        <v>5739.55</v>
      </c>
      <c r="DV2494" s="32">
        <v>3348.16</v>
      </c>
      <c r="DW2494" s="32">
        <v>5222.03</v>
      </c>
      <c r="DX2494" s="32">
        <v>3895.22</v>
      </c>
      <c r="HM2494" s="7">
        <v>5399.86</v>
      </c>
      <c r="HN2494" s="3">
        <v>4882.34</v>
      </c>
      <c r="IT2494" s="8">
        <v>5439</v>
      </c>
      <c r="IU2494" s="56">
        <v>5225</v>
      </c>
      <c r="IV2494" s="56">
        <v>4900</v>
      </c>
      <c r="IW2494" s="72">
        <v>4998</v>
      </c>
      <c r="IX2494" s="72"/>
      <c r="IY2494" s="72"/>
      <c r="IZ2494" s="72"/>
      <c r="JA2494" s="72"/>
      <c r="JB2494" s="72"/>
      <c r="JC2494" s="72"/>
      <c r="JD2494" s="72"/>
      <c r="JE2494" s="72"/>
      <c r="JF2494" s="72"/>
      <c r="JG2494" s="72"/>
      <c r="JH2494" s="72"/>
      <c r="JI2494" s="72"/>
      <c r="JJ2494" s="72"/>
      <c r="JK2494" s="72"/>
      <c r="JL2494" s="72"/>
      <c r="JM2494" s="72"/>
      <c r="JN2494" s="72"/>
      <c r="JO2494" s="72"/>
      <c r="JP2494" s="166"/>
      <c r="JQ2494" s="72"/>
      <c r="JR2494" s="72"/>
      <c r="KA2494" s="247">
        <f t="shared" si="266"/>
        <v>6261.85</v>
      </c>
      <c r="KB2494" s="228">
        <f t="shared" si="267"/>
        <v>4792.83</v>
      </c>
      <c r="KC2494" s="246">
        <f t="shared" si="268"/>
        <v>4823.88</v>
      </c>
      <c r="KD2494" s="228">
        <v>5152.57</v>
      </c>
      <c r="KE2494" s="228">
        <v>3278.99</v>
      </c>
      <c r="KH2494" s="247">
        <v>4635.05</v>
      </c>
      <c r="KI2494" s="248">
        <v>3825.56</v>
      </c>
      <c r="KJ2494" s="249">
        <v>3856.4880000000003</v>
      </c>
    </row>
    <row r="2495" spans="1:296" x14ac:dyDescent="0.3">
      <c r="A2495" s="216">
        <v>43963</v>
      </c>
      <c r="B2495" s="31">
        <v>5515</v>
      </c>
      <c r="C2495" s="31">
        <f t="shared" si="265"/>
        <v>5491.2857142857147</v>
      </c>
      <c r="D2495" s="7">
        <v>5835.78</v>
      </c>
      <c r="E2495" s="2">
        <v>3443.48</v>
      </c>
      <c r="H2495" s="2">
        <v>5318.26</v>
      </c>
      <c r="I2495" s="3">
        <v>3991.24</v>
      </c>
      <c r="J2495" s="7">
        <v>6002.87</v>
      </c>
      <c r="K2495" s="2">
        <v>3662.22</v>
      </c>
      <c r="N2495" s="7">
        <v>5485.35</v>
      </c>
      <c r="O2495" s="3">
        <v>4211.5600000000004</v>
      </c>
      <c r="P2495" s="7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7">
        <v>5222.2148000000007</v>
      </c>
      <c r="AH2495" s="2">
        <f t="shared" si="275"/>
        <v>5604</v>
      </c>
      <c r="AI2495" s="2">
        <f t="shared" si="276"/>
        <v>5471</v>
      </c>
      <c r="AJ2495" s="2">
        <f t="shared" si="277"/>
        <v>5337</v>
      </c>
      <c r="AL2495" s="7">
        <v>4336.4399999999996</v>
      </c>
      <c r="AM2495" s="2">
        <v>2568.54</v>
      </c>
      <c r="AP2495" s="7">
        <v>3818.92</v>
      </c>
      <c r="AQ2495" s="3">
        <v>3109.96</v>
      </c>
      <c r="DQ2495" s="32">
        <v>5835.78</v>
      </c>
      <c r="DR2495" s="32">
        <v>3443.48</v>
      </c>
      <c r="DS2495" s="32">
        <v>5318.26</v>
      </c>
      <c r="DT2495" s="32">
        <v>3991.24</v>
      </c>
      <c r="DU2495" s="32">
        <v>5739.01</v>
      </c>
      <c r="DV2495" s="32">
        <v>3348.38</v>
      </c>
      <c r="DW2495" s="32">
        <v>5221.49</v>
      </c>
      <c r="DX2495" s="32">
        <v>3895.44</v>
      </c>
      <c r="HM2495" s="7">
        <v>5390.81</v>
      </c>
      <c r="HN2495" s="3">
        <v>4873.29</v>
      </c>
      <c r="IT2495" s="8">
        <v>5450</v>
      </c>
      <c r="IU2495" s="56">
        <v>5225</v>
      </c>
      <c r="IV2495" s="56">
        <v>4893</v>
      </c>
      <c r="IW2495" s="72">
        <v>4997</v>
      </c>
      <c r="IX2495" s="72"/>
      <c r="IY2495" s="72"/>
      <c r="IZ2495" s="72"/>
      <c r="JA2495" s="72"/>
      <c r="JB2495" s="72"/>
      <c r="JC2495" s="72"/>
      <c r="JD2495" s="72"/>
      <c r="JE2495" s="72"/>
      <c r="JF2495" s="72"/>
      <c r="JG2495" s="72"/>
      <c r="JH2495" s="72"/>
      <c r="JI2495" s="72"/>
      <c r="JJ2495" s="72"/>
      <c r="JK2495" s="72"/>
      <c r="JL2495" s="72"/>
      <c r="JM2495" s="72"/>
      <c r="JN2495" s="72"/>
      <c r="JO2495" s="72"/>
      <c r="JP2495" s="166"/>
      <c r="JQ2495" s="72"/>
      <c r="JR2495" s="72"/>
      <c r="KA2495" s="247">
        <f t="shared" si="266"/>
        <v>6232.87</v>
      </c>
      <c r="KB2495" s="228">
        <f t="shared" si="267"/>
        <v>4769.55</v>
      </c>
      <c r="KC2495" s="246">
        <f t="shared" si="268"/>
        <v>4801.8</v>
      </c>
      <c r="KD2495" s="228">
        <v>5168.49</v>
      </c>
      <c r="KE2495" s="228">
        <v>3295.39</v>
      </c>
      <c r="KH2495" s="247">
        <v>4650.97</v>
      </c>
      <c r="KI2495" s="248">
        <v>3842.07</v>
      </c>
      <c r="KJ2495" s="249">
        <v>3898.4215000000004</v>
      </c>
    </row>
    <row r="2496" spans="1:296" x14ac:dyDescent="0.3">
      <c r="A2496" s="216">
        <v>43964</v>
      </c>
      <c r="B2496" s="31">
        <v>5530</v>
      </c>
      <c r="C2496" s="31">
        <f t="shared" si="265"/>
        <v>5498.7619047619046</v>
      </c>
      <c r="D2496" s="7">
        <v>5830.98</v>
      </c>
      <c r="E2496" s="2">
        <v>3436.32</v>
      </c>
      <c r="H2496" s="2">
        <v>5313.46</v>
      </c>
      <c r="I2496" s="3">
        <v>3984.03</v>
      </c>
      <c r="J2496" s="7">
        <v>6017.94</v>
      </c>
      <c r="K2496" s="2">
        <v>3674.97</v>
      </c>
      <c r="N2496" s="7">
        <v>5500.42</v>
      </c>
      <c r="O2496" s="3">
        <v>4224.3999999999996</v>
      </c>
      <c r="P2496" s="7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7">
        <v>5253.8932000000004</v>
      </c>
      <c r="AH2496" s="2">
        <f t="shared" si="275"/>
        <v>5619</v>
      </c>
      <c r="AI2496" s="2">
        <f t="shared" si="276"/>
        <v>5486</v>
      </c>
      <c r="AJ2496" s="2">
        <f t="shared" si="277"/>
        <v>5352</v>
      </c>
      <c r="AL2496" s="7">
        <v>4399.3999999999996</v>
      </c>
      <c r="AM2496" s="2">
        <v>2628.62</v>
      </c>
      <c r="AP2496" s="7">
        <v>3881.88</v>
      </c>
      <c r="AQ2496" s="3">
        <v>3170.47</v>
      </c>
      <c r="DQ2496" s="32">
        <v>5830.98</v>
      </c>
      <c r="DR2496" s="32">
        <v>3436.32</v>
      </c>
      <c r="DS2496" s="32">
        <v>5313.46</v>
      </c>
      <c r="DT2496" s="32">
        <v>3984.03</v>
      </c>
      <c r="DU2496" s="32">
        <v>5804.9</v>
      </c>
      <c r="DV2496" s="32">
        <v>3410.69</v>
      </c>
      <c r="DW2496" s="32">
        <v>5287.38</v>
      </c>
      <c r="DX2496" s="32">
        <v>3958.21</v>
      </c>
      <c r="HM2496" s="7">
        <v>5420.22</v>
      </c>
      <c r="HN2496" s="3">
        <v>4902.7</v>
      </c>
      <c r="IT2496" s="8">
        <v>5425</v>
      </c>
      <c r="IU2496" s="56">
        <v>5225</v>
      </c>
      <c r="IV2496" s="56">
        <v>4903</v>
      </c>
      <c r="IW2496" s="72">
        <v>4997</v>
      </c>
      <c r="IX2496" s="72"/>
      <c r="IY2496" s="72"/>
      <c r="IZ2496" s="72"/>
      <c r="JA2496" s="72"/>
      <c r="JB2496" s="72"/>
      <c r="JC2496" s="72"/>
      <c r="JD2496" s="72"/>
      <c r="JE2496" s="72"/>
      <c r="JF2496" s="72"/>
      <c r="JG2496" s="72"/>
      <c r="JH2496" s="72"/>
      <c r="JI2496" s="72"/>
      <c r="JJ2496" s="72"/>
      <c r="JK2496" s="72"/>
      <c r="JL2496" s="72"/>
      <c r="JM2496" s="72"/>
      <c r="JN2496" s="72"/>
      <c r="JO2496" s="72"/>
      <c r="JP2496" s="166"/>
      <c r="JQ2496" s="72"/>
      <c r="JR2496" s="72"/>
      <c r="KA2496" s="247">
        <f t="shared" si="266"/>
        <v>6247.94</v>
      </c>
      <c r="KB2496" s="228">
        <f t="shared" si="267"/>
        <v>4784.0999999999995</v>
      </c>
      <c r="KC2496" s="246">
        <f t="shared" si="268"/>
        <v>4815.6000000000004</v>
      </c>
      <c r="KD2496" s="228">
        <v>5218</v>
      </c>
      <c r="KE2496" s="228">
        <v>3341.6</v>
      </c>
      <c r="KH2496" s="247">
        <v>4700.4799999999996</v>
      </c>
      <c r="KI2496" s="248">
        <v>3888.62</v>
      </c>
      <c r="KJ2496" s="249">
        <v>3919.3100000000004</v>
      </c>
    </row>
    <row r="2497" spans="1:296" x14ac:dyDescent="0.3">
      <c r="A2497" s="216">
        <v>43965</v>
      </c>
      <c r="B2497" s="31">
        <v>5603</v>
      </c>
      <c r="C2497" s="31">
        <f t="shared" si="265"/>
        <v>5508.333333333333</v>
      </c>
      <c r="D2497" s="7">
        <v>5669.65</v>
      </c>
      <c r="E2497" s="2">
        <v>3315.21</v>
      </c>
      <c r="H2497" s="2">
        <v>5152.13</v>
      </c>
      <c r="I2497" s="3">
        <v>3862.04</v>
      </c>
      <c r="J2497" s="7">
        <v>5986.44</v>
      </c>
      <c r="K2497" s="2">
        <v>3663.05</v>
      </c>
      <c r="N2497" s="7">
        <v>5468.92</v>
      </c>
      <c r="O2497" s="3">
        <v>4212.3999999999996</v>
      </c>
      <c r="P2497" s="7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7">
        <v>5241.7092000000011</v>
      </c>
      <c r="AH2497" s="2">
        <f t="shared" si="275"/>
        <v>5692</v>
      </c>
      <c r="AI2497" s="2">
        <f t="shared" si="276"/>
        <v>5559</v>
      </c>
      <c r="AJ2497" s="2">
        <f t="shared" si="277"/>
        <v>5425</v>
      </c>
      <c r="AL2497" s="7">
        <v>4352.2</v>
      </c>
      <c r="AM2497" s="2">
        <v>2582.92</v>
      </c>
      <c r="AP2497" s="7">
        <v>3834.68</v>
      </c>
      <c r="AQ2497" s="3">
        <v>3124.44</v>
      </c>
      <c r="DQ2497" s="32">
        <v>5669.65</v>
      </c>
      <c r="DR2497" s="32">
        <v>3315.21</v>
      </c>
      <c r="DS2497" s="32">
        <v>5152.13</v>
      </c>
      <c r="DT2497" s="32">
        <v>3862.04</v>
      </c>
      <c r="DU2497" s="32">
        <v>5625.84</v>
      </c>
      <c r="DV2497" s="32">
        <v>3272.16</v>
      </c>
      <c r="DW2497" s="32">
        <v>5108.32</v>
      </c>
      <c r="DX2497" s="32">
        <v>3818.68</v>
      </c>
      <c r="HM2497" s="7">
        <v>5334.45</v>
      </c>
      <c r="HN2497" s="3">
        <v>4816.93</v>
      </c>
      <c r="IT2497" s="8">
        <v>5473</v>
      </c>
      <c r="IU2497" s="56">
        <v>5243</v>
      </c>
      <c r="IV2497" s="56">
        <v>4932</v>
      </c>
      <c r="IW2497" s="72">
        <v>5006</v>
      </c>
      <c r="IX2497" s="72"/>
      <c r="IY2497" s="72"/>
      <c r="IZ2497" s="72"/>
      <c r="JA2497" s="72"/>
      <c r="JB2497" s="72"/>
      <c r="JC2497" s="72"/>
      <c r="JD2497" s="72"/>
      <c r="JE2497" s="72"/>
      <c r="JF2497" s="72"/>
      <c r="JG2497" s="72"/>
      <c r="JH2497" s="72"/>
      <c r="JI2497" s="72"/>
      <c r="JJ2497" s="72"/>
      <c r="JK2497" s="72"/>
      <c r="JL2497" s="72"/>
      <c r="JM2497" s="72"/>
      <c r="JN2497" s="72"/>
      <c r="JO2497" s="72"/>
      <c r="JP2497" s="166"/>
      <c r="JQ2497" s="72"/>
      <c r="JR2497" s="72"/>
      <c r="KA2497" s="247">
        <f t="shared" si="266"/>
        <v>6216.44</v>
      </c>
      <c r="KB2497" s="228">
        <f t="shared" si="267"/>
        <v>4854.91</v>
      </c>
      <c r="KC2497" s="246">
        <f t="shared" si="268"/>
        <v>4882.76</v>
      </c>
      <c r="KD2497" s="228">
        <v>5168.6899999999996</v>
      </c>
      <c r="KE2497" s="228">
        <v>3330.59</v>
      </c>
      <c r="KH2497" s="247">
        <v>4651.17</v>
      </c>
      <c r="KI2497" s="248">
        <v>3877.53</v>
      </c>
      <c r="KJ2497" s="249">
        <v>3930.4350000000004</v>
      </c>
    </row>
    <row r="2498" spans="1:296" x14ac:dyDescent="0.3">
      <c r="A2498" s="216">
        <v>43966</v>
      </c>
      <c r="B2498" s="31">
        <v>5602</v>
      </c>
      <c r="C2498" s="31">
        <f t="shared" si="265"/>
        <v>5517.1904761904761</v>
      </c>
      <c r="D2498" s="7">
        <v>5662.99</v>
      </c>
      <c r="E2498" s="2">
        <v>3307.83</v>
      </c>
      <c r="H2498" s="2">
        <v>5145.47</v>
      </c>
      <c r="I2498" s="3">
        <v>3854.6</v>
      </c>
      <c r="J2498" s="7">
        <v>5961.96</v>
      </c>
      <c r="K2498" s="2">
        <v>3638.25</v>
      </c>
      <c r="N2498" s="7">
        <v>5444.44</v>
      </c>
      <c r="O2498" s="3">
        <v>4187.42</v>
      </c>
      <c r="P2498" s="7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7">
        <v>5253.8932000000004</v>
      </c>
      <c r="AH2498" s="2">
        <f t="shared" si="275"/>
        <v>5691</v>
      </c>
      <c r="AI2498" s="2">
        <f t="shared" si="276"/>
        <v>5558</v>
      </c>
      <c r="AJ2498" s="2">
        <f t="shared" si="277"/>
        <v>5424</v>
      </c>
      <c r="AL2498" s="7">
        <v>4343.3599999999997</v>
      </c>
      <c r="AM2498" s="2">
        <v>2573.54</v>
      </c>
      <c r="AP2498" s="7">
        <v>3825.84</v>
      </c>
      <c r="AQ2498" s="3">
        <v>3115</v>
      </c>
      <c r="DQ2498" s="32">
        <v>5662.99</v>
      </c>
      <c r="DR2498" s="32">
        <v>3307.83</v>
      </c>
      <c r="DS2498" s="32">
        <v>5145.47</v>
      </c>
      <c r="DT2498" s="32">
        <v>3854.6</v>
      </c>
      <c r="DU2498" s="32">
        <v>5706.91</v>
      </c>
      <c r="DV2498" s="32">
        <v>3350.99</v>
      </c>
      <c r="DW2498" s="32">
        <v>5189.3900000000003</v>
      </c>
      <c r="DX2498" s="32">
        <v>3898.08</v>
      </c>
      <c r="HM2498" s="7">
        <v>5326.88</v>
      </c>
      <c r="HN2498" s="3">
        <v>4809.3599999999997</v>
      </c>
      <c r="IT2498" s="8">
        <v>5462</v>
      </c>
      <c r="IU2498" s="56">
        <v>5243</v>
      </c>
      <c r="IV2498" s="56">
        <v>4914</v>
      </c>
      <c r="IW2498" s="72">
        <v>5000</v>
      </c>
      <c r="IX2498" s="72"/>
      <c r="IY2498" s="72"/>
      <c r="IZ2498" s="72"/>
      <c r="JA2498" s="72"/>
      <c r="JB2498" s="72"/>
      <c r="JC2498" s="72"/>
      <c r="JD2498" s="72"/>
      <c r="JE2498" s="72"/>
      <c r="JF2498" s="72"/>
      <c r="JG2498" s="72"/>
      <c r="JH2498" s="72"/>
      <c r="JI2498" s="72"/>
      <c r="JJ2498" s="72"/>
      <c r="JK2498" s="72"/>
      <c r="JL2498" s="72"/>
      <c r="JM2498" s="72"/>
      <c r="JN2498" s="72"/>
      <c r="JO2498" s="72"/>
      <c r="JP2498" s="166"/>
      <c r="JQ2498" s="72"/>
      <c r="JR2498" s="72"/>
      <c r="KA2498" s="247">
        <f t="shared" si="266"/>
        <v>6191.96</v>
      </c>
      <c r="KB2498" s="228">
        <f t="shared" si="267"/>
        <v>4853.9399999999996</v>
      </c>
      <c r="KC2498" s="246">
        <f t="shared" si="268"/>
        <v>4881.84</v>
      </c>
      <c r="KD2498" s="228">
        <v>5052.07</v>
      </c>
      <c r="KE2498" s="228">
        <v>3215.13</v>
      </c>
      <c r="KH2498" s="247">
        <v>4534.55</v>
      </c>
      <c r="KI2498" s="248">
        <v>3761.24</v>
      </c>
      <c r="KJ2498" s="249">
        <v>3894.8914999999997</v>
      </c>
    </row>
    <row r="2499" spans="1:296" x14ac:dyDescent="0.3">
      <c r="A2499" s="216">
        <v>43969</v>
      </c>
      <c r="B2499" s="31">
        <v>5630</v>
      </c>
      <c r="C2499" s="31">
        <f t="shared" si="265"/>
        <v>5524.333333333333</v>
      </c>
      <c r="D2499" s="7">
        <v>5610.94</v>
      </c>
      <c r="E2499" s="2">
        <v>3259.03</v>
      </c>
      <c r="H2499" s="2">
        <v>5093.42</v>
      </c>
      <c r="I2499" s="3">
        <v>3805.45</v>
      </c>
      <c r="J2499" s="7">
        <v>5907.65</v>
      </c>
      <c r="K2499" s="2">
        <v>3586.95</v>
      </c>
      <c r="N2499" s="7">
        <v>5390.13</v>
      </c>
      <c r="O2499" s="3">
        <v>4135.75</v>
      </c>
      <c r="P2499" s="7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7">
        <v>5219.7780000000012</v>
      </c>
      <c r="AH2499" s="2">
        <f t="shared" si="275"/>
        <v>5719</v>
      </c>
      <c r="AI2499" s="2">
        <f t="shared" si="276"/>
        <v>5586</v>
      </c>
      <c r="AJ2499" s="2">
        <f t="shared" si="277"/>
        <v>5452</v>
      </c>
      <c r="AL2499" s="7">
        <v>4371.54</v>
      </c>
      <c r="AM2499" s="2">
        <v>2603.1799999999998</v>
      </c>
      <c r="AP2499" s="7">
        <v>3854.02</v>
      </c>
      <c r="AQ2499" s="3">
        <v>3144.85</v>
      </c>
      <c r="DQ2499" s="32">
        <v>5610.94</v>
      </c>
      <c r="DR2499" s="32">
        <v>3259.03</v>
      </c>
      <c r="DS2499" s="32">
        <v>5093.42</v>
      </c>
      <c r="DT2499" s="32">
        <v>3805.45</v>
      </c>
      <c r="DU2499" s="32">
        <v>5654.53</v>
      </c>
      <c r="DV2499" s="32">
        <v>3301.87</v>
      </c>
      <c r="DW2499" s="32">
        <v>5137.01</v>
      </c>
      <c r="DX2499" s="32">
        <v>3848.6</v>
      </c>
      <c r="HM2499" s="7">
        <v>5332.99</v>
      </c>
      <c r="HN2499" s="3">
        <v>4815.47</v>
      </c>
      <c r="IT2499" s="8">
        <v>5463</v>
      </c>
      <c r="IU2499" s="56">
        <v>5243</v>
      </c>
      <c r="IV2499" s="56">
        <v>4928</v>
      </c>
      <c r="IW2499" s="72">
        <v>5000</v>
      </c>
      <c r="IX2499" s="72"/>
      <c r="IY2499" s="72"/>
      <c r="IZ2499" s="72"/>
      <c r="JA2499" s="72"/>
      <c r="JB2499" s="72"/>
      <c r="JC2499" s="72"/>
      <c r="JD2499" s="72"/>
      <c r="JE2499" s="72"/>
      <c r="JF2499" s="72"/>
      <c r="JG2499" s="72"/>
      <c r="JH2499" s="72"/>
      <c r="JI2499" s="72"/>
      <c r="JJ2499" s="72"/>
      <c r="JK2499" s="72"/>
      <c r="JL2499" s="72"/>
      <c r="JM2499" s="72"/>
      <c r="JN2499" s="72"/>
      <c r="JO2499" s="72"/>
      <c r="JP2499" s="166"/>
      <c r="JQ2499" s="72"/>
      <c r="JR2499" s="72"/>
      <c r="KA2499" s="247">
        <f t="shared" si="266"/>
        <v>6137.65</v>
      </c>
      <c r="KB2499" s="228">
        <f t="shared" ref="KB2499:KB2530" si="278">B2499*0.97-580</f>
        <v>4881.0999999999995</v>
      </c>
      <c r="KC2499" s="246">
        <f t="shared" si="268"/>
        <v>4907.6000000000004</v>
      </c>
      <c r="KD2499" s="228">
        <v>5108.67</v>
      </c>
      <c r="KE2499" s="228">
        <v>3273.11</v>
      </c>
      <c r="KH2499" s="247">
        <v>4591.1499999999996</v>
      </c>
      <c r="KI2499" s="248">
        <v>3819.64</v>
      </c>
      <c r="KJ2499" s="249">
        <v>3903.4110000000001</v>
      </c>
    </row>
    <row r="2500" spans="1:296" x14ac:dyDescent="0.3">
      <c r="A2500" s="216">
        <v>43970</v>
      </c>
      <c r="B2500" s="31">
        <v>5623</v>
      </c>
      <c r="C2500" s="31">
        <f t="shared" si="265"/>
        <v>5531.1428571428569</v>
      </c>
      <c r="D2500" s="7">
        <v>5557.32</v>
      </c>
      <c r="E2500" s="2">
        <v>3207.51</v>
      </c>
      <c r="H2500" s="2">
        <v>5039.8</v>
      </c>
      <c r="I2500" s="3">
        <v>3753.56</v>
      </c>
      <c r="J2500" s="7">
        <v>5926.76</v>
      </c>
      <c r="K2500" s="2">
        <v>3606.78</v>
      </c>
      <c r="N2500" s="7">
        <v>5409.24</v>
      </c>
      <c r="O2500" s="3">
        <v>4155.72</v>
      </c>
      <c r="P2500" s="7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7">
        <v>5184.0004000000008</v>
      </c>
      <c r="AH2500" s="2">
        <f t="shared" si="275"/>
        <v>5712</v>
      </c>
      <c r="AI2500" s="2">
        <f t="shared" si="276"/>
        <v>5579</v>
      </c>
      <c r="AJ2500" s="2">
        <f t="shared" si="277"/>
        <v>5445</v>
      </c>
      <c r="AL2500" s="7">
        <v>4376.08</v>
      </c>
      <c r="AM2500" s="2">
        <v>2608.61</v>
      </c>
      <c r="AP2500" s="7">
        <v>3858.56</v>
      </c>
      <c r="AQ2500" s="3">
        <v>3150.32</v>
      </c>
      <c r="DQ2500" s="32">
        <v>5557.32</v>
      </c>
      <c r="DR2500" s="32">
        <v>3207.51</v>
      </c>
      <c r="DS2500" s="32">
        <v>5039.8</v>
      </c>
      <c r="DT2500" s="32">
        <v>3753.56</v>
      </c>
      <c r="DU2500" s="32">
        <v>5603.46</v>
      </c>
      <c r="DV2500" s="32">
        <v>3252.86</v>
      </c>
      <c r="DW2500" s="32">
        <v>5085.9399999999996</v>
      </c>
      <c r="DX2500" s="32">
        <v>3799.23</v>
      </c>
      <c r="HM2500" s="7">
        <v>5317.36</v>
      </c>
      <c r="HN2500" s="3">
        <v>4799.84</v>
      </c>
      <c r="IT2500" s="8">
        <v>5445</v>
      </c>
      <c r="IU2500" s="56">
        <v>5243</v>
      </c>
      <c r="IV2500" s="56">
        <v>4888</v>
      </c>
      <c r="IW2500" s="72">
        <v>4997</v>
      </c>
      <c r="IX2500" s="72"/>
      <c r="IY2500" s="72"/>
      <c r="IZ2500" s="72"/>
      <c r="JA2500" s="72"/>
      <c r="JB2500" s="72"/>
      <c r="JC2500" s="72"/>
      <c r="JD2500" s="72"/>
      <c r="JE2500" s="72"/>
      <c r="JF2500" s="72"/>
      <c r="JG2500" s="72"/>
      <c r="JH2500" s="72"/>
      <c r="JI2500" s="72"/>
      <c r="JJ2500" s="72"/>
      <c r="JK2500" s="72"/>
      <c r="JL2500" s="72"/>
      <c r="JM2500" s="72"/>
      <c r="JN2500" s="72"/>
      <c r="JO2500" s="72"/>
      <c r="JP2500" s="166"/>
      <c r="JQ2500" s="72"/>
      <c r="JR2500" s="72"/>
      <c r="KA2500" s="247">
        <f t="shared" si="266"/>
        <v>6156.76</v>
      </c>
      <c r="KB2500" s="228">
        <f t="shared" si="278"/>
        <v>4874.3099999999995</v>
      </c>
      <c r="KC2500" s="246">
        <f t="shared" si="268"/>
        <v>4901.16</v>
      </c>
      <c r="KD2500" s="228">
        <v>5048.67</v>
      </c>
      <c r="KE2500" s="228">
        <v>3215.33</v>
      </c>
      <c r="KH2500" s="247">
        <v>4531.1499999999996</v>
      </c>
      <c r="KI2500" s="248">
        <v>3761.43</v>
      </c>
      <c r="KJ2500" s="249">
        <v>3924.2190000000001</v>
      </c>
    </row>
    <row r="2501" spans="1:296" x14ac:dyDescent="0.3">
      <c r="A2501" s="216">
        <v>43971</v>
      </c>
      <c r="B2501" s="31">
        <v>5530</v>
      </c>
      <c r="C2501" s="31">
        <f t="shared" si="265"/>
        <v>5532.0952380952385</v>
      </c>
      <c r="D2501" s="7">
        <v>5463.55</v>
      </c>
      <c r="E2501" s="2">
        <v>3120.74</v>
      </c>
      <c r="H2501" s="2">
        <v>4946.03</v>
      </c>
      <c r="I2501" s="3">
        <v>3666.16</v>
      </c>
      <c r="J2501" s="7">
        <v>5844.67</v>
      </c>
      <c r="K2501" s="2">
        <v>3530.85</v>
      </c>
      <c r="N2501" s="7">
        <v>5327.15</v>
      </c>
      <c r="O2501" s="3">
        <v>4079.24</v>
      </c>
      <c r="P2501" s="7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7">
        <v>5106.3428000000004</v>
      </c>
      <c r="AH2501" s="2">
        <f t="shared" si="275"/>
        <v>5619</v>
      </c>
      <c r="AI2501" s="2">
        <f t="shared" si="276"/>
        <v>5486</v>
      </c>
      <c r="AJ2501" s="2">
        <f t="shared" si="277"/>
        <v>5352</v>
      </c>
      <c r="AL2501" s="7">
        <v>4293.95</v>
      </c>
      <c r="AM2501" s="2">
        <v>2532.3200000000002</v>
      </c>
      <c r="AP2501" s="7">
        <v>3776.43</v>
      </c>
      <c r="AQ2501" s="3">
        <v>3073.48</v>
      </c>
      <c r="DQ2501" s="32">
        <v>5463.55</v>
      </c>
      <c r="DR2501" s="32">
        <v>3120.74</v>
      </c>
      <c r="DS2501" s="32">
        <v>4946.03</v>
      </c>
      <c r="DT2501" s="32">
        <v>3666.16</v>
      </c>
      <c r="DU2501" s="32">
        <v>5506.21</v>
      </c>
      <c r="DV2501" s="32">
        <v>3162.67</v>
      </c>
      <c r="DW2501" s="32">
        <v>4988.6899999999996</v>
      </c>
      <c r="DX2501" s="32">
        <v>3708.39</v>
      </c>
      <c r="HM2501" s="7">
        <v>5282.22</v>
      </c>
      <c r="HN2501" s="3">
        <v>4764.7</v>
      </c>
      <c r="IT2501" s="8">
        <v>5485</v>
      </c>
      <c r="IU2501" s="56">
        <v>5262</v>
      </c>
      <c r="IV2501" s="56">
        <v>4923</v>
      </c>
      <c r="IW2501" s="72">
        <v>4997</v>
      </c>
      <c r="IX2501" s="72"/>
      <c r="IY2501" s="72"/>
      <c r="IZ2501" s="72"/>
      <c r="JA2501" s="72"/>
      <c r="JB2501" s="72"/>
      <c r="JC2501" s="72"/>
      <c r="JD2501" s="72"/>
      <c r="JE2501" s="72"/>
      <c r="JF2501" s="72"/>
      <c r="JG2501" s="72"/>
      <c r="JH2501" s="72"/>
      <c r="JI2501" s="72"/>
      <c r="JJ2501" s="72"/>
      <c r="JK2501" s="72"/>
      <c r="JL2501" s="72"/>
      <c r="JM2501" s="72"/>
      <c r="JN2501" s="72"/>
      <c r="JO2501" s="72"/>
      <c r="JP2501" s="166"/>
      <c r="JQ2501" s="72"/>
      <c r="JR2501" s="72"/>
      <c r="KA2501" s="247">
        <f t="shared" si="266"/>
        <v>6074.67</v>
      </c>
      <c r="KB2501" s="228">
        <f t="shared" si="278"/>
        <v>4784.0999999999995</v>
      </c>
      <c r="KC2501" s="246">
        <f t="shared" si="268"/>
        <v>4815.6000000000004</v>
      </c>
      <c r="KD2501" s="228">
        <v>5002.8999999999996</v>
      </c>
      <c r="KE2501" s="228">
        <v>3175.73</v>
      </c>
      <c r="KH2501" s="247">
        <v>4485.38</v>
      </c>
      <c r="KI2501" s="248">
        <v>3721.55</v>
      </c>
      <c r="KJ2501" s="249">
        <v>3909.4494999999997</v>
      </c>
    </row>
    <row r="2502" spans="1:296" x14ac:dyDescent="0.3">
      <c r="A2502" s="216">
        <v>43972</v>
      </c>
      <c r="B2502" s="31">
        <v>5518</v>
      </c>
      <c r="C2502" s="31">
        <f t="shared" si="265"/>
        <v>5531.5238095238092</v>
      </c>
      <c r="D2502" s="7">
        <v>5461.9</v>
      </c>
      <c r="E2502" s="2">
        <v>3124.35</v>
      </c>
      <c r="H2502" s="2">
        <v>4944.3999999999996</v>
      </c>
      <c r="I2502" s="3">
        <v>3669.8</v>
      </c>
      <c r="J2502" s="7">
        <v>5782.97</v>
      </c>
      <c r="K2502" s="2">
        <v>3474.82</v>
      </c>
      <c r="N2502" s="7">
        <v>5265.45</v>
      </c>
      <c r="O2502" s="3">
        <v>4022.8</v>
      </c>
      <c r="P2502" s="7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7">
        <v>5031.1120000000001</v>
      </c>
      <c r="AH2502" s="2">
        <f t="shared" si="275"/>
        <v>5607</v>
      </c>
      <c r="AI2502" s="2">
        <f t="shared" si="276"/>
        <v>5474</v>
      </c>
      <c r="AJ2502" s="2">
        <f t="shared" si="277"/>
        <v>5340</v>
      </c>
      <c r="AL2502" s="7">
        <v>4250.1000000000004</v>
      </c>
      <c r="AM2502" s="2">
        <v>2493.52</v>
      </c>
      <c r="AP2502" s="7">
        <v>3732.58</v>
      </c>
      <c r="AQ2502" s="3">
        <v>3034.4</v>
      </c>
      <c r="DQ2502" s="32">
        <v>5461.92</v>
      </c>
      <c r="DR2502" s="32">
        <v>3124.35</v>
      </c>
      <c r="DS2502" s="32">
        <v>4944.3999999999996</v>
      </c>
      <c r="DT2502" s="32">
        <v>3669.8</v>
      </c>
      <c r="DU2502" s="32">
        <v>5509.09</v>
      </c>
      <c r="DV2502" s="32">
        <v>3170.71</v>
      </c>
      <c r="DW2502" s="32">
        <v>4991.57</v>
      </c>
      <c r="DX2502" s="32">
        <v>3716.49</v>
      </c>
      <c r="HM2502" s="7">
        <v>5265.89</v>
      </c>
      <c r="HN2502" s="3">
        <v>4748.37</v>
      </c>
      <c r="IT2502" s="8">
        <v>5435</v>
      </c>
      <c r="IU2502" s="56">
        <v>5250</v>
      </c>
      <c r="IV2502" s="56">
        <v>4882</v>
      </c>
      <c r="IW2502" s="72">
        <v>4988</v>
      </c>
      <c r="IX2502" s="72"/>
      <c r="IY2502" s="72"/>
      <c r="IZ2502" s="72"/>
      <c r="JA2502" s="72"/>
      <c r="JB2502" s="72"/>
      <c r="JC2502" s="72"/>
      <c r="JD2502" s="72"/>
      <c r="JE2502" s="72"/>
      <c r="JF2502" s="72"/>
      <c r="JG2502" s="72"/>
      <c r="JH2502" s="72"/>
      <c r="JI2502" s="72"/>
      <c r="JJ2502" s="72"/>
      <c r="JK2502" s="72"/>
      <c r="JL2502" s="72"/>
      <c r="JM2502" s="72"/>
      <c r="JN2502" s="72"/>
      <c r="JO2502" s="72"/>
      <c r="JP2502" s="166"/>
      <c r="JQ2502" s="72"/>
      <c r="JR2502" s="72"/>
      <c r="KA2502" s="247">
        <f t="shared" si="266"/>
        <v>6012.97</v>
      </c>
      <c r="KB2502" s="228">
        <f t="shared" si="278"/>
        <v>4772.46</v>
      </c>
      <c r="KC2502" s="246">
        <f t="shared" si="268"/>
        <v>4804.5600000000004</v>
      </c>
      <c r="KD2502" s="228">
        <v>4953.5600000000004</v>
      </c>
      <c r="KE2502" s="228">
        <v>3132.45</v>
      </c>
      <c r="KH2502" s="247">
        <v>4436.04</v>
      </c>
      <c r="KI2502" s="248">
        <v>3677.96</v>
      </c>
      <c r="KJ2502" s="249">
        <v>3956.2255</v>
      </c>
    </row>
    <row r="2503" spans="1:296" x14ac:dyDescent="0.3">
      <c r="A2503" s="216">
        <v>43973</v>
      </c>
      <c r="B2503" s="31">
        <v>5540</v>
      </c>
      <c r="C2503" s="31">
        <f t="shared" si="265"/>
        <v>5531.0476190476193</v>
      </c>
      <c r="D2503" s="7">
        <v>5437.98</v>
      </c>
      <c r="E2503" s="2">
        <v>3102.51</v>
      </c>
      <c r="H2503" s="2">
        <v>4920.46</v>
      </c>
      <c r="I2503" s="3">
        <v>3647.8</v>
      </c>
      <c r="J2503" s="7">
        <v>5757.21</v>
      </c>
      <c r="K2503" s="2">
        <v>3450.99</v>
      </c>
      <c r="N2503" s="7">
        <v>5239.6899999999996</v>
      </c>
      <c r="O2503" s="3">
        <v>3998.8</v>
      </c>
      <c r="P2503" s="7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7">
        <v>5006.844000000001</v>
      </c>
      <c r="AH2503" s="2">
        <f t="shared" si="275"/>
        <v>5629</v>
      </c>
      <c r="AI2503" s="2">
        <f t="shared" si="276"/>
        <v>5496</v>
      </c>
      <c r="AJ2503" s="2">
        <f t="shared" si="277"/>
        <v>5362</v>
      </c>
      <c r="AL2503" s="7">
        <v>4230.1000000000004</v>
      </c>
      <c r="AM2503" s="2">
        <v>2475.2600000000002</v>
      </c>
      <c r="AP2503" s="7">
        <v>3712.58</v>
      </c>
      <c r="AQ2503" s="3">
        <v>3016</v>
      </c>
      <c r="DQ2503" s="32">
        <v>5437.98</v>
      </c>
      <c r="DR2503" s="32">
        <v>3102.51</v>
      </c>
      <c r="DS2503" s="32">
        <v>4920.46</v>
      </c>
      <c r="DT2503" s="32">
        <v>3647.8</v>
      </c>
      <c r="DU2503" s="32">
        <v>5484.88</v>
      </c>
      <c r="DV2503" s="32">
        <v>3148.61</v>
      </c>
      <c r="DW2503" s="32">
        <v>4967.3599999999997</v>
      </c>
      <c r="DX2503" s="32">
        <v>3694.23</v>
      </c>
      <c r="HM2503" s="7">
        <v>5260.79</v>
      </c>
      <c r="HN2503" s="3">
        <v>4743.2700000000004</v>
      </c>
      <c r="IT2503" s="8">
        <v>5387</v>
      </c>
      <c r="IU2503" s="56">
        <v>5239</v>
      </c>
      <c r="IV2503" s="56">
        <v>4844</v>
      </c>
      <c r="IW2503" s="72">
        <v>4950</v>
      </c>
      <c r="IX2503" s="72"/>
      <c r="IY2503" s="72"/>
      <c r="IZ2503" s="72"/>
      <c r="JA2503" s="72"/>
      <c r="JB2503" s="72"/>
      <c r="JC2503" s="72"/>
      <c r="JD2503" s="72"/>
      <c r="JE2503" s="72"/>
      <c r="JF2503" s="72"/>
      <c r="JG2503" s="72"/>
      <c r="JH2503" s="72"/>
      <c r="JI2503" s="72"/>
      <c r="JJ2503" s="72"/>
      <c r="JK2503" s="72"/>
      <c r="JL2503" s="72"/>
      <c r="JM2503" s="72"/>
      <c r="JN2503" s="72"/>
      <c r="JO2503" s="72"/>
      <c r="JP2503" s="166"/>
      <c r="JQ2503" s="72"/>
      <c r="JR2503" s="72"/>
      <c r="KA2503" s="247">
        <f t="shared" si="266"/>
        <v>5987.21</v>
      </c>
      <c r="KB2503" s="228">
        <f t="shared" si="278"/>
        <v>4793.8</v>
      </c>
      <c r="KC2503" s="246">
        <f t="shared" si="268"/>
        <v>4824.8</v>
      </c>
      <c r="KD2503" s="228">
        <v>4929.57</v>
      </c>
      <c r="KE2503" s="228">
        <v>3110.56</v>
      </c>
      <c r="KH2503" s="247">
        <v>4412.05</v>
      </c>
      <c r="KI2503" s="248">
        <v>3655.91</v>
      </c>
      <c r="KJ2503" s="249">
        <v>3966.7655000000004</v>
      </c>
    </row>
    <row r="2504" spans="1:296" x14ac:dyDescent="0.3">
      <c r="A2504" s="216">
        <v>43976</v>
      </c>
      <c r="B2504" s="31">
        <v>5400</v>
      </c>
      <c r="C2504" s="31">
        <f t="shared" si="265"/>
        <v>5523.1904761904761</v>
      </c>
      <c r="D2504" s="7">
        <v>5430.8</v>
      </c>
      <c r="E2504" s="2">
        <v>3095.96</v>
      </c>
      <c r="H2504" s="2">
        <v>4913.28</v>
      </c>
      <c r="I2504" s="3">
        <v>3641.2</v>
      </c>
      <c r="J2504" s="7">
        <v>5749.49</v>
      </c>
      <c r="K2504" s="2">
        <v>3443.84</v>
      </c>
      <c r="N2504" s="7">
        <v>5231.97</v>
      </c>
      <c r="O2504" s="3">
        <v>3991.6</v>
      </c>
      <c r="P2504" s="7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7">
        <v>4999.5636000000004</v>
      </c>
      <c r="AH2504" s="2">
        <f t="shared" si="275"/>
        <v>5489</v>
      </c>
      <c r="AI2504" s="2">
        <f t="shared" si="276"/>
        <v>5356</v>
      </c>
      <c r="AJ2504" s="2">
        <f t="shared" si="277"/>
        <v>5222</v>
      </c>
      <c r="AL2504" s="7">
        <v>4224.1000000000004</v>
      </c>
      <c r="AM2504" s="2">
        <v>2469.7800000000002</v>
      </c>
      <c r="AP2504" s="7">
        <v>3706.58</v>
      </c>
      <c r="AQ2504" s="3">
        <v>3010.48</v>
      </c>
      <c r="DQ2504" s="32">
        <v>5430.8</v>
      </c>
      <c r="DR2504" s="32">
        <v>3095.96</v>
      </c>
      <c r="DS2504" s="32">
        <v>4913.28</v>
      </c>
      <c r="DT2504" s="32">
        <v>3641.2</v>
      </c>
      <c r="DU2504" s="32">
        <v>5477.62</v>
      </c>
      <c r="DV2504" s="32">
        <v>3141.98</v>
      </c>
      <c r="DW2504" s="32">
        <v>4960.1000000000004</v>
      </c>
      <c r="DX2504" s="32">
        <v>3687.55</v>
      </c>
      <c r="HM2504" s="7">
        <v>5253.91</v>
      </c>
      <c r="HN2504" s="3">
        <v>4736.3900000000003</v>
      </c>
      <c r="IT2504" s="8">
        <v>5350</v>
      </c>
      <c r="IU2504" s="56">
        <v>5169</v>
      </c>
      <c r="IV2504" s="56">
        <v>4816</v>
      </c>
      <c r="IW2504" s="72">
        <v>4919</v>
      </c>
      <c r="IX2504" s="72"/>
      <c r="IY2504" s="72"/>
      <c r="IZ2504" s="72"/>
      <c r="JA2504" s="72"/>
      <c r="JB2504" s="72"/>
      <c r="JC2504" s="72"/>
      <c r="JD2504" s="72"/>
      <c r="JE2504" s="72"/>
      <c r="JF2504" s="72"/>
      <c r="JG2504" s="72"/>
      <c r="JH2504" s="72"/>
      <c r="JI2504" s="72"/>
      <c r="JJ2504" s="72"/>
      <c r="JK2504" s="72"/>
      <c r="JL2504" s="72"/>
      <c r="JM2504" s="72"/>
      <c r="JN2504" s="72"/>
      <c r="JO2504" s="72"/>
      <c r="JP2504" s="166"/>
      <c r="JQ2504" s="72"/>
      <c r="JR2504" s="72"/>
      <c r="KA2504" s="247">
        <f t="shared" si="266"/>
        <v>5979.49</v>
      </c>
      <c r="KB2504" s="228">
        <f t="shared" si="278"/>
        <v>4658</v>
      </c>
      <c r="KC2504" s="246">
        <f t="shared" si="268"/>
        <v>4696</v>
      </c>
      <c r="KD2504" s="228">
        <v>4922.38</v>
      </c>
      <c r="KE2504" s="228">
        <v>3104</v>
      </c>
      <c r="KH2504" s="247">
        <v>4404.8599999999997</v>
      </c>
      <c r="KI2504" s="248">
        <v>3649.3</v>
      </c>
      <c r="KJ2504" s="249">
        <v>4000.567</v>
      </c>
    </row>
    <row r="2505" spans="1:296" x14ac:dyDescent="0.3">
      <c r="A2505" s="216">
        <v>43977</v>
      </c>
      <c r="B2505" s="31">
        <v>5314</v>
      </c>
      <c r="C2505" s="31">
        <f t="shared" si="265"/>
        <v>5511.2380952380954</v>
      </c>
      <c r="D2505" s="7">
        <v>5351.7</v>
      </c>
      <c r="E2505" s="2">
        <v>3020.08</v>
      </c>
      <c r="H2505" s="2">
        <v>4834.18</v>
      </c>
      <c r="I2505" s="3">
        <v>3564.77</v>
      </c>
      <c r="J2505" s="7">
        <v>5721.15</v>
      </c>
      <c r="K2505" s="2">
        <v>3417.63</v>
      </c>
      <c r="N2505" s="7">
        <v>5203.63</v>
      </c>
      <c r="O2505" s="3">
        <v>3965.2</v>
      </c>
      <c r="P2505" s="7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7">
        <v>4899.3806000000004</v>
      </c>
      <c r="AH2505" s="2">
        <f t="shared" si="275"/>
        <v>5403</v>
      </c>
      <c r="AI2505" s="2">
        <f t="shared" si="276"/>
        <v>5270</v>
      </c>
      <c r="AJ2505" s="2">
        <f t="shared" si="277"/>
        <v>5136</v>
      </c>
      <c r="AL2505" s="7">
        <v>4166.93</v>
      </c>
      <c r="AM2505" s="2">
        <v>2415.11</v>
      </c>
      <c r="AP2505" s="7">
        <v>3649.41</v>
      </c>
      <c r="AQ2505" s="3">
        <v>2955.42</v>
      </c>
      <c r="DQ2505" s="32">
        <v>5351.7</v>
      </c>
      <c r="DR2505" s="32">
        <v>3020.08</v>
      </c>
      <c r="DS2505" s="32">
        <v>4834.18</v>
      </c>
      <c r="DT2505" s="32">
        <v>3564.77</v>
      </c>
      <c r="DU2505" s="32">
        <v>5395.65</v>
      </c>
      <c r="DV2505" s="32">
        <v>3063.27</v>
      </c>
      <c r="DW2505" s="32">
        <v>4878.13</v>
      </c>
      <c r="DX2505" s="32">
        <v>3608.27</v>
      </c>
      <c r="HM2505" s="7">
        <v>5193.5200000000004</v>
      </c>
      <c r="HN2505" s="3">
        <v>4676</v>
      </c>
      <c r="IT2505" s="8">
        <v>5305</v>
      </c>
      <c r="IU2505" s="56">
        <v>5145</v>
      </c>
      <c r="IV2505" s="56">
        <v>4797</v>
      </c>
      <c r="IW2505" s="72">
        <v>4903</v>
      </c>
      <c r="IX2505" s="72"/>
      <c r="IY2505" s="72"/>
      <c r="IZ2505" s="72"/>
      <c r="JA2505" s="72"/>
      <c r="JB2505" s="72"/>
      <c r="JC2505" s="72"/>
      <c r="JD2505" s="72"/>
      <c r="JE2505" s="72"/>
      <c r="JF2505" s="72"/>
      <c r="JG2505" s="72"/>
      <c r="JH2505" s="72"/>
      <c r="JI2505" s="72"/>
      <c r="JJ2505" s="72"/>
      <c r="JK2505" s="72"/>
      <c r="JL2505" s="72"/>
      <c r="JM2505" s="72"/>
      <c r="JN2505" s="72"/>
      <c r="JO2505" s="72"/>
      <c r="JP2505" s="166"/>
      <c r="JQ2505" s="72"/>
      <c r="JR2505" s="72"/>
      <c r="KA2505" s="247">
        <f t="shared" si="266"/>
        <v>5951.15</v>
      </c>
      <c r="KB2505" s="228">
        <f t="shared" si="278"/>
        <v>4574.58</v>
      </c>
      <c r="KC2505" s="246">
        <f t="shared" si="268"/>
        <v>4616.88</v>
      </c>
      <c r="KD2505" s="228">
        <v>5031.71</v>
      </c>
      <c r="KE2505" s="228">
        <v>3213.29</v>
      </c>
      <c r="KH2505" s="247">
        <v>4514.1899999999996</v>
      </c>
      <c r="KI2505" s="248">
        <v>3759.38</v>
      </c>
      <c r="KJ2505" s="249">
        <v>3988.9095000000002</v>
      </c>
    </row>
    <row r="2506" spans="1:296" x14ac:dyDescent="0.3">
      <c r="A2506" s="216">
        <v>43978</v>
      </c>
      <c r="B2506" s="31">
        <v>5320</v>
      </c>
      <c r="C2506" s="31">
        <f t="shared" si="265"/>
        <v>5501.5714285714284</v>
      </c>
      <c r="D2506" s="7">
        <v>5352.68</v>
      </c>
      <c r="E2506" s="2">
        <v>3022.21</v>
      </c>
      <c r="H2506" s="2">
        <v>4835.16</v>
      </c>
      <c r="I2506" s="3">
        <v>3566.92</v>
      </c>
      <c r="J2506" s="7">
        <v>5703.12</v>
      </c>
      <c r="K2506" s="2">
        <v>3400.95</v>
      </c>
      <c r="N2506" s="7">
        <v>5185.6000000000004</v>
      </c>
      <c r="O2506" s="3">
        <v>3948.4</v>
      </c>
      <c r="P2506" s="7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7">
        <v>4882.6743999999999</v>
      </c>
      <c r="AH2506" s="2">
        <f t="shared" si="275"/>
        <v>5409</v>
      </c>
      <c r="AI2506" s="2">
        <f t="shared" si="276"/>
        <v>5276</v>
      </c>
      <c r="AJ2506" s="2">
        <f t="shared" si="277"/>
        <v>5142</v>
      </c>
      <c r="AL2506" s="7">
        <v>4188.1000000000004</v>
      </c>
      <c r="AM2506" s="2">
        <v>2436.89</v>
      </c>
      <c r="AP2506" s="7">
        <v>3670.58</v>
      </c>
      <c r="AQ2506" s="3">
        <v>2977.36</v>
      </c>
      <c r="DQ2506" s="32">
        <v>5352.68</v>
      </c>
      <c r="DR2506" s="32">
        <v>3022.21</v>
      </c>
      <c r="DS2506" s="32">
        <v>4835.16</v>
      </c>
      <c r="DT2506" s="32">
        <v>3566.92</v>
      </c>
      <c r="DU2506" s="32">
        <v>5375.85</v>
      </c>
      <c r="DV2506" s="32">
        <v>3044.99</v>
      </c>
      <c r="DW2506" s="32">
        <v>4858.33</v>
      </c>
      <c r="DX2506" s="32">
        <v>3589.86</v>
      </c>
      <c r="HM2506" s="7">
        <v>5195.13</v>
      </c>
      <c r="HN2506" s="3">
        <v>4677.6099999999997</v>
      </c>
      <c r="IT2506" s="8">
        <v>5299</v>
      </c>
      <c r="IU2506" s="56">
        <v>5145</v>
      </c>
      <c r="IV2506" s="56">
        <v>4823</v>
      </c>
      <c r="IW2506" s="72">
        <v>4903</v>
      </c>
      <c r="IX2506" s="72"/>
      <c r="IY2506" s="72"/>
      <c r="IZ2506" s="72"/>
      <c r="JA2506" s="72"/>
      <c r="JB2506" s="72"/>
      <c r="JC2506" s="72"/>
      <c r="JD2506" s="72"/>
      <c r="JE2506" s="72"/>
      <c r="JF2506" s="72"/>
      <c r="JG2506" s="72"/>
      <c r="JH2506" s="72"/>
      <c r="JI2506" s="72"/>
      <c r="JJ2506" s="72"/>
      <c r="JK2506" s="72"/>
      <c r="JL2506" s="72"/>
      <c r="JM2506" s="72"/>
      <c r="JN2506" s="72"/>
      <c r="JO2506" s="72"/>
      <c r="JP2506" s="166"/>
      <c r="JQ2506" s="72"/>
      <c r="JR2506" s="72"/>
      <c r="KA2506" s="247">
        <f t="shared" si="266"/>
        <v>5933.12</v>
      </c>
      <c r="KB2506" s="228">
        <f t="shared" si="278"/>
        <v>4580.3999999999996</v>
      </c>
      <c r="KC2506" s="246">
        <f t="shared" si="268"/>
        <v>4622.4000000000005</v>
      </c>
      <c r="KD2506" s="228">
        <v>4968.51</v>
      </c>
      <c r="KE2506" s="228">
        <v>3152.37</v>
      </c>
      <c r="KH2506" s="247">
        <v>4450.99</v>
      </c>
      <c r="KI2506" s="248">
        <v>3698.02</v>
      </c>
      <c r="KJ2506" s="249">
        <v>3984.723</v>
      </c>
    </row>
    <row r="2507" spans="1:296" x14ac:dyDescent="0.3">
      <c r="A2507" s="216">
        <v>43979</v>
      </c>
      <c r="B2507" s="31">
        <v>5310</v>
      </c>
      <c r="C2507" s="31">
        <f t="shared" si="265"/>
        <v>5493.7142857142853</v>
      </c>
      <c r="D2507" s="7">
        <v>5411.6</v>
      </c>
      <c r="E2507" s="2">
        <v>3061.17</v>
      </c>
      <c r="H2507" s="2">
        <v>4894.08</v>
      </c>
      <c r="I2507" s="3">
        <v>3606.16</v>
      </c>
      <c r="J2507" s="7">
        <v>5764.01</v>
      </c>
      <c r="K2507" s="2">
        <v>3424.78</v>
      </c>
      <c r="N2507" s="7">
        <v>5246.49</v>
      </c>
      <c r="O2507" s="3">
        <v>3972.4</v>
      </c>
      <c r="P2507" s="7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7">
        <v>4906.5404000000008</v>
      </c>
      <c r="AH2507" s="2">
        <f t="shared" si="275"/>
        <v>5399</v>
      </c>
      <c r="AI2507" s="2">
        <f t="shared" si="276"/>
        <v>5266</v>
      </c>
      <c r="AJ2507" s="2">
        <f t="shared" si="277"/>
        <v>5132</v>
      </c>
      <c r="AL2507" s="7">
        <v>4225.6099999999997</v>
      </c>
      <c r="AM2507" s="2">
        <v>2437.85</v>
      </c>
      <c r="AP2507" s="7">
        <v>3708.09</v>
      </c>
      <c r="AQ2507" s="3">
        <v>2978.32</v>
      </c>
      <c r="DQ2507" s="32">
        <v>5411.6</v>
      </c>
      <c r="DR2507" s="32">
        <v>3061.17</v>
      </c>
      <c r="DS2507" s="32">
        <v>4894.08</v>
      </c>
      <c r="DT2507" s="32">
        <v>3606.16</v>
      </c>
      <c r="DU2507" s="32">
        <v>5453.03</v>
      </c>
      <c r="DV2507" s="32">
        <v>3101.89</v>
      </c>
      <c r="DW2507" s="32">
        <v>4935.51</v>
      </c>
      <c r="DX2507" s="32">
        <v>3647.17</v>
      </c>
      <c r="HM2507" s="7">
        <v>5217.8500000000004</v>
      </c>
      <c r="HN2507" s="3">
        <v>4700.33</v>
      </c>
      <c r="IT2507" s="8">
        <v>5292</v>
      </c>
      <c r="IU2507" s="56">
        <v>5145</v>
      </c>
      <c r="IV2507" s="56">
        <v>4815</v>
      </c>
      <c r="IW2507" s="72">
        <v>4903</v>
      </c>
      <c r="IX2507" s="72"/>
      <c r="IY2507" s="72"/>
      <c r="IZ2507" s="72"/>
      <c r="JA2507" s="72"/>
      <c r="JB2507" s="72"/>
      <c r="JC2507" s="72"/>
      <c r="JD2507" s="72"/>
      <c r="JE2507" s="72"/>
      <c r="JF2507" s="72"/>
      <c r="JG2507" s="72"/>
      <c r="JH2507" s="72"/>
      <c r="JI2507" s="72"/>
      <c r="JJ2507" s="72"/>
      <c r="JK2507" s="72"/>
      <c r="JL2507" s="72"/>
      <c r="JM2507" s="72"/>
      <c r="JN2507" s="72"/>
      <c r="JO2507" s="72"/>
      <c r="JP2507" s="166"/>
      <c r="JQ2507" s="72"/>
      <c r="JR2507" s="72"/>
      <c r="KA2507" s="247">
        <f t="shared" si="266"/>
        <v>5994.01</v>
      </c>
      <c r="KB2507" s="228">
        <f t="shared" si="278"/>
        <v>4570.7</v>
      </c>
      <c r="KC2507" s="246">
        <f t="shared" si="268"/>
        <v>4613.2</v>
      </c>
      <c r="KD2507" s="228">
        <v>5022.71</v>
      </c>
      <c r="KE2507" s="228">
        <v>3186.69</v>
      </c>
      <c r="KH2507" s="247">
        <v>4505.1899999999996</v>
      </c>
      <c r="KI2507" s="248">
        <v>3732.59</v>
      </c>
      <c r="KJ2507" s="249">
        <v>3959.0095000000001</v>
      </c>
    </row>
    <row r="2508" spans="1:296" x14ac:dyDescent="0.3">
      <c r="A2508" s="216">
        <v>43980</v>
      </c>
      <c r="B2508" s="31">
        <v>5316</v>
      </c>
      <c r="C2508" s="31">
        <f t="shared" si="265"/>
        <v>5489.0476190476193</v>
      </c>
      <c r="D2508" s="7">
        <v>5479.63</v>
      </c>
      <c r="E2508" s="2">
        <v>3128.22</v>
      </c>
      <c r="H2508" s="2">
        <v>4962.1099999999997</v>
      </c>
      <c r="I2508" s="3">
        <v>3673.69</v>
      </c>
      <c r="J2508" s="7">
        <v>5761.42</v>
      </c>
      <c r="K2508" s="2">
        <v>3422.4</v>
      </c>
      <c r="N2508" s="7">
        <v>5243.9</v>
      </c>
      <c r="O2508" s="3">
        <v>3970</v>
      </c>
      <c r="P2508" s="7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7">
        <v>4904.1538</v>
      </c>
      <c r="AH2508" s="2">
        <f t="shared" si="275"/>
        <v>5405</v>
      </c>
      <c r="AI2508" s="2">
        <f t="shared" si="276"/>
        <v>5272</v>
      </c>
      <c r="AJ2508" s="2">
        <f t="shared" si="277"/>
        <v>5138</v>
      </c>
      <c r="AL2508" s="7">
        <v>4258.82</v>
      </c>
      <c r="AM2508" s="2">
        <v>2470.64</v>
      </c>
      <c r="AP2508" s="7">
        <v>3741.3</v>
      </c>
      <c r="AQ2508" s="3">
        <v>3011.85</v>
      </c>
      <c r="DQ2508" s="32">
        <v>5479.63</v>
      </c>
      <c r="DR2508" s="32">
        <v>3128.22</v>
      </c>
      <c r="DS2508" s="32">
        <v>4962.1099999999997</v>
      </c>
      <c r="DT2508" s="32">
        <v>3673.69</v>
      </c>
      <c r="DU2508" s="32">
        <v>5522.34</v>
      </c>
      <c r="DV2508" s="32">
        <v>3170.18</v>
      </c>
      <c r="DW2508" s="32">
        <v>5004.82</v>
      </c>
      <c r="DX2508" s="32">
        <v>3715.96</v>
      </c>
      <c r="HM2508" s="7">
        <v>5250.78</v>
      </c>
      <c r="HN2508" s="3">
        <v>4733.26</v>
      </c>
      <c r="IT2508" s="8">
        <v>5300</v>
      </c>
      <c r="IU2508" s="56">
        <v>5145</v>
      </c>
      <c r="IV2508" s="56">
        <v>4830</v>
      </c>
      <c r="IW2508" s="72">
        <v>4903</v>
      </c>
      <c r="IX2508" s="72"/>
      <c r="IY2508" s="72"/>
      <c r="IZ2508" s="72"/>
      <c r="JA2508" s="72"/>
      <c r="JB2508" s="72"/>
      <c r="JC2508" s="72"/>
      <c r="JD2508" s="72"/>
      <c r="JE2508" s="72"/>
      <c r="JF2508" s="72"/>
      <c r="JG2508" s="72"/>
      <c r="JH2508" s="72"/>
      <c r="JI2508" s="72"/>
      <c r="JJ2508" s="72"/>
      <c r="JK2508" s="72"/>
      <c r="JL2508" s="72"/>
      <c r="JM2508" s="72"/>
      <c r="JN2508" s="72"/>
      <c r="JO2508" s="72"/>
      <c r="JP2508" s="166"/>
      <c r="JQ2508" s="72"/>
      <c r="JR2508" s="72"/>
      <c r="KA2508" s="247">
        <f t="shared" si="266"/>
        <v>5991.42</v>
      </c>
      <c r="KB2508" s="228">
        <f t="shared" si="278"/>
        <v>4576.5199999999995</v>
      </c>
      <c r="KC2508" s="246">
        <f t="shared" si="268"/>
        <v>4618.72</v>
      </c>
      <c r="KD2508" s="228">
        <v>4969.3</v>
      </c>
      <c r="KE2508" s="228">
        <v>3134.37</v>
      </c>
      <c r="KH2508" s="247">
        <v>4451.78</v>
      </c>
      <c r="KI2508" s="248">
        <v>3679.89</v>
      </c>
      <c r="KJ2508" s="249">
        <v>3831.7235000000005</v>
      </c>
    </row>
    <row r="2509" spans="1:296" x14ac:dyDescent="0.3">
      <c r="A2509" s="216">
        <v>43983</v>
      </c>
      <c r="B2509" s="31">
        <v>5317</v>
      </c>
      <c r="C2509" s="31">
        <f t="shared" si="265"/>
        <v>5484.4285714285716</v>
      </c>
      <c r="D2509" s="7">
        <v>5517.67</v>
      </c>
      <c r="E2509" s="2">
        <v>3166.67</v>
      </c>
      <c r="H2509" s="2">
        <v>5000.1499999999996</v>
      </c>
      <c r="I2509" s="3">
        <v>3712.42</v>
      </c>
      <c r="J2509" s="7">
        <v>5745.84</v>
      </c>
      <c r="K2509" s="2">
        <v>3408.1</v>
      </c>
      <c r="N2509" s="7">
        <v>5228.32</v>
      </c>
      <c r="O2509" s="3">
        <v>3955.6</v>
      </c>
      <c r="P2509" s="7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7">
        <v>4889.8342000000002</v>
      </c>
      <c r="AH2509" s="2">
        <f t="shared" si="275"/>
        <v>5406</v>
      </c>
      <c r="AI2509" s="2">
        <f t="shared" si="276"/>
        <v>5273</v>
      </c>
      <c r="AJ2509" s="2">
        <f t="shared" si="277"/>
        <v>5139</v>
      </c>
      <c r="AL2509" s="7">
        <v>4281.7299999999996</v>
      </c>
      <c r="AM2509" s="2">
        <v>2494.11</v>
      </c>
      <c r="AP2509" s="7">
        <v>3764.21</v>
      </c>
      <c r="AQ2509" s="3">
        <v>3034.99</v>
      </c>
      <c r="DQ2509" s="32">
        <v>5517.67</v>
      </c>
      <c r="DR2509" s="32">
        <v>3166.67</v>
      </c>
      <c r="DS2509" s="32">
        <v>5000.1499999999996</v>
      </c>
      <c r="DT2509" s="32">
        <v>3712.42</v>
      </c>
      <c r="DU2509" s="32">
        <v>5561.52</v>
      </c>
      <c r="DV2509" s="32">
        <v>3209.76</v>
      </c>
      <c r="DW2509" s="32">
        <v>5044</v>
      </c>
      <c r="DX2509" s="32">
        <v>3755.82</v>
      </c>
      <c r="HM2509" s="7">
        <v>5289.61</v>
      </c>
      <c r="HN2509" s="3">
        <v>4772.09</v>
      </c>
      <c r="IT2509" s="8">
        <v>5310</v>
      </c>
      <c r="IU2509" s="56">
        <v>5100</v>
      </c>
      <c r="IV2509" s="56">
        <v>4830</v>
      </c>
      <c r="IW2509" s="72">
        <v>4903</v>
      </c>
      <c r="IX2509" s="72"/>
      <c r="IY2509" s="72"/>
      <c r="IZ2509" s="72"/>
      <c r="JA2509" s="72"/>
      <c r="JB2509" s="72"/>
      <c r="JC2509" s="72"/>
      <c r="JD2509" s="72"/>
      <c r="JE2509" s="72"/>
      <c r="JF2509" s="72"/>
      <c r="JG2509" s="72"/>
      <c r="JH2509" s="72"/>
      <c r="JI2509" s="72"/>
      <c r="JJ2509" s="72"/>
      <c r="JK2509" s="72"/>
      <c r="JL2509" s="72"/>
      <c r="JM2509" s="72"/>
      <c r="JN2509" s="72"/>
      <c r="JO2509" s="72"/>
      <c r="JP2509" s="166"/>
      <c r="JQ2509" s="72"/>
      <c r="JR2509" s="72"/>
      <c r="KA2509" s="247">
        <f t="shared" si="266"/>
        <v>5975.84</v>
      </c>
      <c r="KB2509" s="228">
        <f t="shared" si="278"/>
        <v>4577.49</v>
      </c>
      <c r="KC2509" s="246">
        <f t="shared" si="268"/>
        <v>4619.6400000000003</v>
      </c>
      <c r="KD2509" s="228">
        <v>5019.95</v>
      </c>
      <c r="KE2509" s="228">
        <v>3185.22</v>
      </c>
      <c r="KH2509" s="247">
        <v>4502.43</v>
      </c>
      <c r="KI2509" s="248">
        <v>3731.11</v>
      </c>
      <c r="KJ2509" s="249">
        <v>3786.1555000000003</v>
      </c>
    </row>
    <row r="2510" spans="1:296" x14ac:dyDescent="0.3">
      <c r="A2510" s="216">
        <v>43984</v>
      </c>
      <c r="B2510" s="31">
        <v>5316</v>
      </c>
      <c r="C2510" s="31">
        <f t="shared" si="265"/>
        <v>5474.9523809523807</v>
      </c>
      <c r="D2510" s="7">
        <v>5433.86</v>
      </c>
      <c r="E2510" s="2">
        <v>3089.11</v>
      </c>
      <c r="H2510" s="2">
        <v>4916.34</v>
      </c>
      <c r="I2510" s="3">
        <v>3634.3</v>
      </c>
      <c r="J2510" s="7">
        <v>5675.76</v>
      </c>
      <c r="K2510" s="2">
        <v>3343.76</v>
      </c>
      <c r="N2510" s="7">
        <v>5158.24</v>
      </c>
      <c r="O2510" s="3">
        <v>3890.8</v>
      </c>
      <c r="P2510" s="7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7">
        <v>4808.036000000001</v>
      </c>
      <c r="AH2510" s="2">
        <f t="shared" si="275"/>
        <v>5405</v>
      </c>
      <c r="AI2510" s="2">
        <f t="shared" si="276"/>
        <v>5272</v>
      </c>
      <c r="AJ2510" s="2">
        <f t="shared" si="277"/>
        <v>5138</v>
      </c>
      <c r="AL2510" s="7">
        <v>4226.38</v>
      </c>
      <c r="AM2510" s="2">
        <v>2443.98</v>
      </c>
      <c r="AP2510" s="7">
        <v>3708.86</v>
      </c>
      <c r="AQ2510" s="3">
        <v>2984.5</v>
      </c>
      <c r="DQ2510" s="32">
        <v>5433.86</v>
      </c>
      <c r="DR2510" s="32">
        <v>3089.11</v>
      </c>
      <c r="DS2510" s="32">
        <v>4916.34</v>
      </c>
      <c r="DT2510" s="32">
        <v>3634.3</v>
      </c>
      <c r="DU2510" s="32">
        <v>5480.83</v>
      </c>
      <c r="DV2510" s="32">
        <v>3135.27</v>
      </c>
      <c r="DW2510" s="32">
        <v>4963.3100000000004</v>
      </c>
      <c r="DX2510" s="32">
        <v>3680.8</v>
      </c>
      <c r="HM2510" s="7">
        <v>5226.62</v>
      </c>
      <c r="HN2510" s="3">
        <v>4709.1000000000004</v>
      </c>
      <c r="IT2510" s="8">
        <v>5287</v>
      </c>
      <c r="IU2510" s="56">
        <v>5050</v>
      </c>
      <c r="IV2510" s="56">
        <v>4797</v>
      </c>
      <c r="IW2510" s="72">
        <v>4895</v>
      </c>
      <c r="IX2510" s="72"/>
      <c r="IY2510" s="72"/>
      <c r="IZ2510" s="72"/>
      <c r="JA2510" s="72"/>
      <c r="JB2510" s="72"/>
      <c r="JC2510" s="72"/>
      <c r="JD2510" s="72"/>
      <c r="JE2510" s="72"/>
      <c r="JF2510" s="72"/>
      <c r="JG2510" s="72"/>
      <c r="JH2510" s="72"/>
      <c r="JI2510" s="72"/>
      <c r="JJ2510" s="72"/>
      <c r="JK2510" s="72"/>
      <c r="JL2510" s="72"/>
      <c r="JM2510" s="72"/>
      <c r="JN2510" s="72"/>
      <c r="JO2510" s="72"/>
      <c r="JP2510" s="166"/>
      <c r="JQ2510" s="72"/>
      <c r="JR2510" s="72"/>
      <c r="KA2510" s="247">
        <f t="shared" si="266"/>
        <v>5905.76</v>
      </c>
      <c r="KB2510" s="228">
        <f t="shared" si="278"/>
        <v>4576.5199999999995</v>
      </c>
      <c r="KC2510" s="246">
        <f t="shared" si="268"/>
        <v>4618.72</v>
      </c>
      <c r="KD2510" s="228">
        <v>4936.46</v>
      </c>
      <c r="KE2510" s="228">
        <v>3107.98</v>
      </c>
      <c r="KH2510" s="247">
        <v>4418.9399999999996</v>
      </c>
      <c r="KI2510" s="248">
        <v>3653.31</v>
      </c>
      <c r="KJ2510" s="249">
        <v>3790.1085000000003</v>
      </c>
    </row>
    <row r="2511" spans="1:296" x14ac:dyDescent="0.3">
      <c r="A2511" s="216">
        <v>43985</v>
      </c>
      <c r="B2511" s="31">
        <v>5268</v>
      </c>
      <c r="C2511" s="31">
        <f t="shared" si="265"/>
        <v>5464.2857142857147</v>
      </c>
      <c r="D2511" s="7">
        <v>5335.79</v>
      </c>
      <c r="E2511" s="2">
        <v>2994.87</v>
      </c>
      <c r="H2511" s="2">
        <v>4818.2700000000004</v>
      </c>
      <c r="I2511" s="3">
        <v>3539.38</v>
      </c>
      <c r="J2511" s="7">
        <v>5661.76</v>
      </c>
      <c r="K2511" s="2">
        <v>3332.03</v>
      </c>
      <c r="N2511" s="7">
        <v>5144.24</v>
      </c>
      <c r="O2511" s="3">
        <v>3878.98</v>
      </c>
      <c r="P2511" s="7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7">
        <v>4779.5168000000003</v>
      </c>
      <c r="AH2511" s="2">
        <f t="shared" si="275"/>
        <v>5357</v>
      </c>
      <c r="AI2511" s="2">
        <f t="shared" si="276"/>
        <v>5224</v>
      </c>
      <c r="AJ2511" s="2">
        <f t="shared" si="277"/>
        <v>5090</v>
      </c>
      <c r="AL2511" s="7">
        <v>4201.7700000000004</v>
      </c>
      <c r="AM2511" s="2">
        <v>2421.6999999999998</v>
      </c>
      <c r="AP2511" s="7">
        <v>3684.25</v>
      </c>
      <c r="AQ2511" s="3">
        <v>2962.06</v>
      </c>
      <c r="DQ2511" s="32">
        <v>5335.79</v>
      </c>
      <c r="DR2511" s="32">
        <v>2994.87</v>
      </c>
      <c r="DS2511" s="32">
        <v>4818.2700000000004</v>
      </c>
      <c r="DT2511" s="32">
        <v>3539.38</v>
      </c>
      <c r="DU2511" s="32">
        <v>5379.91</v>
      </c>
      <c r="DV2511" s="32">
        <v>3038.23</v>
      </c>
      <c r="DW2511" s="32">
        <v>4862.3900000000003</v>
      </c>
      <c r="DX2511" s="32">
        <v>3583.05</v>
      </c>
      <c r="HM2511" s="7">
        <v>5198.62</v>
      </c>
      <c r="HN2511" s="3">
        <v>4681.1000000000004</v>
      </c>
      <c r="IT2511" s="8">
        <v>5227</v>
      </c>
      <c r="IU2511" s="56">
        <v>5013</v>
      </c>
      <c r="IV2511" s="56">
        <v>4761</v>
      </c>
      <c r="IW2511" s="72">
        <v>4862</v>
      </c>
      <c r="IX2511" s="72"/>
      <c r="IY2511" s="72"/>
      <c r="IZ2511" s="72"/>
      <c r="JA2511" s="72"/>
      <c r="JB2511" s="72"/>
      <c r="JC2511" s="72"/>
      <c r="JD2511" s="72"/>
      <c r="JE2511" s="72"/>
      <c r="JF2511" s="72"/>
      <c r="JG2511" s="72"/>
      <c r="JH2511" s="72"/>
      <c r="JI2511" s="72"/>
      <c r="JJ2511" s="72"/>
      <c r="JK2511" s="72"/>
      <c r="JL2511" s="72"/>
      <c r="JM2511" s="72"/>
      <c r="JN2511" s="72"/>
      <c r="JO2511" s="72"/>
      <c r="JP2511" s="166"/>
      <c r="JQ2511" s="72"/>
      <c r="JR2511" s="72"/>
      <c r="KA2511" s="247">
        <f t="shared" si="266"/>
        <v>5891.76</v>
      </c>
      <c r="KB2511" s="228">
        <f t="shared" si="278"/>
        <v>4529.96</v>
      </c>
      <c r="KC2511" s="246">
        <f t="shared" si="268"/>
        <v>4574.5600000000004</v>
      </c>
      <c r="KD2511" s="228">
        <v>4947.05</v>
      </c>
      <c r="KE2511" s="228">
        <v>3120.53</v>
      </c>
      <c r="KH2511" s="247">
        <v>4429.53</v>
      </c>
      <c r="KI2511" s="248">
        <v>3665.95</v>
      </c>
      <c r="KJ2511" s="249">
        <v>3803.009</v>
      </c>
    </row>
    <row r="2512" spans="1:296" x14ac:dyDescent="0.3">
      <c r="A2512" s="216">
        <v>43986</v>
      </c>
      <c r="B2512" s="31">
        <v>5210</v>
      </c>
      <c r="C2512" s="31">
        <f t="shared" si="265"/>
        <v>5450</v>
      </c>
      <c r="D2512" s="7">
        <v>5314.22</v>
      </c>
      <c r="E2512" s="2">
        <v>2993.16</v>
      </c>
      <c r="H2512" s="2">
        <v>4796.7</v>
      </c>
      <c r="I2512" s="3">
        <v>3537.66</v>
      </c>
      <c r="J2512" s="7">
        <v>5620.07</v>
      </c>
      <c r="K2512" s="2">
        <v>3293.75</v>
      </c>
      <c r="N2512" s="7">
        <v>5102.55</v>
      </c>
      <c r="O2512" s="3">
        <v>3840.42</v>
      </c>
      <c r="P2512" s="7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7">
        <v>4741.4912000000004</v>
      </c>
      <c r="AH2512" s="2">
        <f t="shared" si="275"/>
        <v>5299</v>
      </c>
      <c r="AI2512" s="2">
        <f t="shared" si="276"/>
        <v>5166</v>
      </c>
      <c r="AJ2512" s="2">
        <f t="shared" si="277"/>
        <v>5032</v>
      </c>
      <c r="AL2512" s="7">
        <v>4236.84</v>
      </c>
      <c r="AM2512" s="2">
        <v>2425.4</v>
      </c>
      <c r="AP2512" s="7">
        <v>3719.32</v>
      </c>
      <c r="AQ2512" s="3">
        <v>2965.78</v>
      </c>
      <c r="DQ2512" s="32">
        <v>5314.22</v>
      </c>
      <c r="DR2512" s="32">
        <v>2993.16</v>
      </c>
      <c r="DS2512" s="32">
        <v>4796.7</v>
      </c>
      <c r="DT2512" s="32">
        <v>3537.66</v>
      </c>
      <c r="DU2512" s="32">
        <v>5357.92</v>
      </c>
      <c r="DV2512" s="32">
        <v>3036.12</v>
      </c>
      <c r="DW2512" s="32">
        <v>4840.3999999999996</v>
      </c>
      <c r="DX2512" s="32">
        <v>3580.92</v>
      </c>
      <c r="HM2512" s="7">
        <v>5178.28</v>
      </c>
      <c r="HN2512" s="3">
        <v>4660.76</v>
      </c>
      <c r="IT2512" s="8">
        <v>5190</v>
      </c>
      <c r="IU2512" s="56">
        <v>5013</v>
      </c>
      <c r="IV2512" s="56">
        <v>4771</v>
      </c>
      <c r="IW2512" s="72">
        <v>4862</v>
      </c>
      <c r="IX2512" s="72"/>
      <c r="IY2512" s="72"/>
      <c r="IZ2512" s="72"/>
      <c r="JA2512" s="72"/>
      <c r="JB2512" s="72"/>
      <c r="JC2512" s="72"/>
      <c r="JD2512" s="72"/>
      <c r="JE2512" s="72"/>
      <c r="JF2512" s="72"/>
      <c r="JG2512" s="72"/>
      <c r="JH2512" s="72"/>
      <c r="JI2512" s="72"/>
      <c r="JJ2512" s="72"/>
      <c r="JK2512" s="72"/>
      <c r="JL2512" s="72"/>
      <c r="JM2512" s="72"/>
      <c r="JN2512" s="72"/>
      <c r="JO2512" s="72"/>
      <c r="JP2512" s="166"/>
      <c r="JQ2512" s="72"/>
      <c r="JR2512" s="72"/>
      <c r="KA2512" s="247">
        <f t="shared" si="266"/>
        <v>5850.07</v>
      </c>
      <c r="KB2512" s="228">
        <f t="shared" si="278"/>
        <v>4473.7</v>
      </c>
      <c r="KC2512" s="246">
        <f t="shared" si="268"/>
        <v>4521.2</v>
      </c>
      <c r="KD2512" s="228">
        <v>5051.83</v>
      </c>
      <c r="KE2512" s="228">
        <v>3243</v>
      </c>
      <c r="KH2512" s="247">
        <v>4534.3100000000004</v>
      </c>
      <c r="KI2512" s="248">
        <v>3789.31</v>
      </c>
      <c r="KJ2512" s="249">
        <v>3829.549</v>
      </c>
    </row>
    <row r="2513" spans="1:296" x14ac:dyDescent="0.3">
      <c r="A2513" s="216">
        <v>43987</v>
      </c>
      <c r="B2513" s="31">
        <v>5215</v>
      </c>
      <c r="C2513" s="31">
        <f t="shared" si="265"/>
        <v>5435.0476190476193</v>
      </c>
      <c r="D2513" s="7">
        <v>5406.23</v>
      </c>
      <c r="E2513" s="2">
        <v>3084.26</v>
      </c>
      <c r="H2513" s="2">
        <v>4888.71</v>
      </c>
      <c r="I2513" s="3">
        <v>3629.42</v>
      </c>
      <c r="J2513" s="7">
        <v>5609.64</v>
      </c>
      <c r="K2513" s="2">
        <v>3284.18</v>
      </c>
      <c r="N2513" s="7">
        <v>5092.12</v>
      </c>
      <c r="O2513" s="3">
        <v>3830.78</v>
      </c>
      <c r="P2513" s="7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7">
        <v>4731.9848000000002</v>
      </c>
      <c r="AH2513" s="2">
        <f t="shared" si="275"/>
        <v>5304</v>
      </c>
      <c r="AI2513" s="2">
        <f t="shared" si="276"/>
        <v>5171</v>
      </c>
      <c r="AJ2513" s="2">
        <f t="shared" si="277"/>
        <v>5037</v>
      </c>
      <c r="AL2513" s="7">
        <v>4279.33</v>
      </c>
      <c r="AM2513" s="2">
        <v>2467.87</v>
      </c>
      <c r="AP2513" s="7">
        <v>3761.81</v>
      </c>
      <c r="AQ2513" s="3">
        <v>3008.56</v>
      </c>
      <c r="DQ2513" s="32">
        <v>5406.23</v>
      </c>
      <c r="DR2513" s="32">
        <v>3084.26</v>
      </c>
      <c r="DS2513" s="32">
        <v>4888.71</v>
      </c>
      <c r="DT2513" s="32">
        <v>3629.42</v>
      </c>
      <c r="DU2513" s="32">
        <v>5456.06</v>
      </c>
      <c r="DV2513" s="32">
        <v>3133.23</v>
      </c>
      <c r="DW2513" s="32">
        <v>4938.54</v>
      </c>
      <c r="DX2513" s="32">
        <v>3678.74</v>
      </c>
      <c r="HM2513" s="7">
        <v>5253.67</v>
      </c>
      <c r="HN2513" s="3">
        <v>4736.1499999999996</v>
      </c>
      <c r="IT2513" s="8">
        <v>5225</v>
      </c>
      <c r="IU2513" s="56">
        <v>5013</v>
      </c>
      <c r="IV2513" s="56">
        <v>4780</v>
      </c>
      <c r="IW2513" s="72">
        <v>4862</v>
      </c>
      <c r="IX2513" s="72"/>
      <c r="IY2513" s="72"/>
      <c r="IZ2513" s="72"/>
      <c r="JA2513" s="72"/>
      <c r="JB2513" s="72"/>
      <c r="JC2513" s="72"/>
      <c r="JD2513" s="72"/>
      <c r="JE2513" s="72"/>
      <c r="JF2513" s="72"/>
      <c r="JG2513" s="72"/>
      <c r="JH2513" s="72"/>
      <c r="JI2513" s="72"/>
      <c r="JJ2513" s="72"/>
      <c r="JK2513" s="72"/>
      <c r="JL2513" s="72"/>
      <c r="JM2513" s="72"/>
      <c r="JN2513" s="72"/>
      <c r="JO2513" s="72"/>
      <c r="JP2513" s="166"/>
      <c r="JQ2513" s="72"/>
      <c r="JR2513" s="72"/>
      <c r="KA2513" s="247">
        <f t="shared" si="266"/>
        <v>5839.64</v>
      </c>
      <c r="KB2513" s="228">
        <f t="shared" si="278"/>
        <v>4478.55</v>
      </c>
      <c r="KC2513" s="246">
        <f t="shared" si="268"/>
        <v>4525.8</v>
      </c>
      <c r="KD2513" s="228">
        <v>4840.66</v>
      </c>
      <c r="KE2513" s="228">
        <v>3036.14</v>
      </c>
      <c r="KH2513" s="247">
        <v>4323.1400000000003</v>
      </c>
      <c r="KI2513" s="248">
        <v>3580.95</v>
      </c>
      <c r="KJ2513" s="249">
        <v>3822.1960000000004</v>
      </c>
    </row>
    <row r="2514" spans="1:296" x14ac:dyDescent="0.3">
      <c r="A2514" s="216">
        <v>43990</v>
      </c>
      <c r="B2514" s="31">
        <v>5179</v>
      </c>
      <c r="C2514" s="31">
        <f t="shared" si="265"/>
        <v>5418.8095238095239</v>
      </c>
      <c r="D2514" s="7">
        <v>5289.98</v>
      </c>
      <c r="E2514" s="2">
        <v>2971.03</v>
      </c>
      <c r="H2514" s="2">
        <v>4772.46</v>
      </c>
      <c r="I2514" s="3">
        <v>3515.36</v>
      </c>
      <c r="J2514" s="7">
        <v>5610.9</v>
      </c>
      <c r="K2514" s="2">
        <v>3286.42</v>
      </c>
      <c r="N2514" s="7">
        <v>5093.38</v>
      </c>
      <c r="O2514" s="3">
        <v>3833.04</v>
      </c>
      <c r="P2514" s="7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7">
        <v>4717.7251999999999</v>
      </c>
      <c r="AH2514" s="2">
        <f t="shared" si="275"/>
        <v>5268</v>
      </c>
      <c r="AI2514" s="2">
        <f t="shared" si="276"/>
        <v>5135</v>
      </c>
      <c r="AJ2514" s="2">
        <f t="shared" si="277"/>
        <v>5001</v>
      </c>
      <c r="AL2514" s="7">
        <v>4215.93</v>
      </c>
      <c r="AM2514" s="2">
        <v>2406.63</v>
      </c>
      <c r="AP2514" s="7">
        <v>3698.41</v>
      </c>
      <c r="AQ2514" s="3">
        <v>2946.88</v>
      </c>
      <c r="DQ2514" s="32">
        <v>5289.98</v>
      </c>
      <c r="DR2514" s="32">
        <v>2971.03</v>
      </c>
      <c r="DS2514" s="32">
        <v>4772.46</v>
      </c>
      <c r="DT2514" s="32">
        <v>3515.36</v>
      </c>
      <c r="DU2514" s="32">
        <v>5339.63</v>
      </c>
      <c r="DV2514" s="32">
        <v>3019.82</v>
      </c>
      <c r="DW2514" s="32">
        <v>4822.1099999999997</v>
      </c>
      <c r="DX2514" s="32">
        <v>3564.51</v>
      </c>
      <c r="HM2514" s="7">
        <v>5205.5200000000004</v>
      </c>
      <c r="HN2514" s="3">
        <v>4688</v>
      </c>
      <c r="IT2514" s="8">
        <v>5162</v>
      </c>
      <c r="IU2514" s="56">
        <v>4998</v>
      </c>
      <c r="IV2514" s="56">
        <v>4758</v>
      </c>
      <c r="IW2514" s="72">
        <v>4854</v>
      </c>
      <c r="IX2514" s="72"/>
      <c r="IY2514" s="72"/>
      <c r="IZ2514" s="72"/>
      <c r="JA2514" s="72"/>
      <c r="JB2514" s="72"/>
      <c r="JC2514" s="72"/>
      <c r="JD2514" s="72"/>
      <c r="JE2514" s="72"/>
      <c r="JF2514" s="72"/>
      <c r="JG2514" s="72"/>
      <c r="JH2514" s="72"/>
      <c r="JI2514" s="72"/>
      <c r="JJ2514" s="72"/>
      <c r="JK2514" s="72"/>
      <c r="JL2514" s="72"/>
      <c r="JM2514" s="72"/>
      <c r="JN2514" s="72"/>
      <c r="JO2514" s="72"/>
      <c r="JP2514" s="166"/>
      <c r="JQ2514" s="72"/>
      <c r="JR2514" s="72"/>
      <c r="KA2514" s="247">
        <f t="shared" si="266"/>
        <v>5840.9</v>
      </c>
      <c r="KB2514" s="228">
        <f t="shared" si="278"/>
        <v>4443.63</v>
      </c>
      <c r="KC2514" s="246">
        <f t="shared" si="268"/>
        <v>4492.68</v>
      </c>
      <c r="KD2514" s="228">
        <v>4665.34</v>
      </c>
      <c r="KE2514" s="228">
        <v>2864.85</v>
      </c>
      <c r="KH2514" s="247">
        <v>4147.82</v>
      </c>
      <c r="KI2514" s="248">
        <v>3408.42</v>
      </c>
      <c r="KJ2514" s="249">
        <v>3803.6120000000001</v>
      </c>
    </row>
    <row r="2515" spans="1:296" x14ac:dyDescent="0.3">
      <c r="A2515" s="216">
        <v>43991</v>
      </c>
      <c r="B2515" s="31">
        <v>5135</v>
      </c>
      <c r="C2515" s="31">
        <f t="shared" si="265"/>
        <v>5399.5714285714284</v>
      </c>
      <c r="D2515" s="7">
        <v>5244.12</v>
      </c>
      <c r="E2515" s="2">
        <v>2927.98</v>
      </c>
      <c r="H2515" s="2">
        <v>4726.6000000000004</v>
      </c>
      <c r="I2515" s="3">
        <v>3472</v>
      </c>
      <c r="J2515" s="7">
        <v>5579.51</v>
      </c>
      <c r="K2515" s="2">
        <v>3257.59</v>
      </c>
      <c r="N2515" s="7">
        <v>5061.99</v>
      </c>
      <c r="O2515" s="3">
        <v>3804</v>
      </c>
      <c r="P2515" s="7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7">
        <v>4487.5219999999999</v>
      </c>
      <c r="AH2515" s="2">
        <f t="shared" si="275"/>
        <v>5224</v>
      </c>
      <c r="AI2515" s="2">
        <f t="shared" si="276"/>
        <v>5091</v>
      </c>
      <c r="AJ2515" s="2">
        <f t="shared" si="277"/>
        <v>4957</v>
      </c>
      <c r="AL2515" s="7">
        <v>4157.3</v>
      </c>
      <c r="AM2515" s="2">
        <v>2351.16</v>
      </c>
      <c r="AP2515" s="7">
        <v>3639.78</v>
      </c>
      <c r="AQ2515" s="3">
        <v>2891</v>
      </c>
      <c r="DQ2515" s="32">
        <v>5244.12</v>
      </c>
      <c r="DR2515" s="32">
        <v>2927.98</v>
      </c>
      <c r="DS2515" s="32">
        <v>4726.6000000000004</v>
      </c>
      <c r="DT2515" s="32">
        <v>3472</v>
      </c>
      <c r="DU2515" s="32">
        <v>5297.11</v>
      </c>
      <c r="DV2515" s="32">
        <v>2980.05</v>
      </c>
      <c r="DW2515" s="32">
        <v>4779.59</v>
      </c>
      <c r="DX2515" s="32">
        <v>3524.46</v>
      </c>
      <c r="HM2515" s="7">
        <v>5160.2700000000004</v>
      </c>
      <c r="HN2515" s="3">
        <v>4642.75</v>
      </c>
      <c r="IT2515" s="8">
        <v>5123</v>
      </c>
      <c r="IU2515" s="56">
        <v>4988</v>
      </c>
      <c r="IV2515" s="56">
        <v>4786</v>
      </c>
      <c r="IW2515" s="72">
        <v>4854</v>
      </c>
      <c r="IX2515" s="72"/>
      <c r="IY2515" s="72"/>
      <c r="IZ2515" s="72"/>
      <c r="JA2515" s="72"/>
      <c r="JB2515" s="72"/>
      <c r="JC2515" s="72"/>
      <c r="JD2515" s="72"/>
      <c r="JE2515" s="72"/>
      <c r="JF2515" s="72"/>
      <c r="JG2515" s="72"/>
      <c r="JH2515" s="72"/>
      <c r="JI2515" s="72"/>
      <c r="JJ2515" s="72"/>
      <c r="JK2515" s="72"/>
      <c r="JL2515" s="72"/>
      <c r="JM2515" s="72"/>
      <c r="JN2515" s="72"/>
      <c r="JO2515" s="72"/>
      <c r="JP2515" s="166"/>
      <c r="JQ2515" s="72"/>
      <c r="JR2515" s="72"/>
      <c r="KA2515" s="247">
        <f t="shared" si="266"/>
        <v>5809.51</v>
      </c>
      <c r="KB2515" s="228">
        <f t="shared" si="278"/>
        <v>4400.95</v>
      </c>
      <c r="KC2515" s="246">
        <f t="shared" si="268"/>
        <v>4452.2</v>
      </c>
      <c r="KD2515" s="228">
        <v>4667.07</v>
      </c>
      <c r="KE2515" s="228">
        <v>2868.57</v>
      </c>
      <c r="KH2515" s="247">
        <v>4149.55</v>
      </c>
      <c r="KI2515" s="248">
        <v>3412.16</v>
      </c>
      <c r="KJ2515" s="249">
        <v>3790.2069999999999</v>
      </c>
    </row>
    <row r="2516" spans="1:296" x14ac:dyDescent="0.3">
      <c r="A2516" s="216">
        <v>43992</v>
      </c>
      <c r="B2516" s="31">
        <v>5136</v>
      </c>
      <c r="C2516" s="31">
        <f t="shared" si="265"/>
        <v>5381.5238095238092</v>
      </c>
      <c r="D2516" s="7">
        <v>5261</v>
      </c>
      <c r="E2516" s="2">
        <v>2942.21</v>
      </c>
      <c r="H2516" s="2">
        <v>4743.4799999999996</v>
      </c>
      <c r="I2516" s="3">
        <v>3486.34</v>
      </c>
      <c r="J2516" s="7">
        <v>5616.13</v>
      </c>
      <c r="K2516" s="2">
        <v>3291.23</v>
      </c>
      <c r="N2516" s="7">
        <v>5098.6099999999997</v>
      </c>
      <c r="O2516" s="3">
        <v>3837.88</v>
      </c>
      <c r="P2516" s="7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7">
        <v>4519.1087999999991</v>
      </c>
      <c r="AH2516" s="2">
        <f t="shared" si="275"/>
        <v>5225</v>
      </c>
      <c r="AI2516" s="2">
        <f t="shared" si="276"/>
        <v>5092</v>
      </c>
      <c r="AJ2516" s="2">
        <f t="shared" si="277"/>
        <v>4958</v>
      </c>
      <c r="AL2516" s="7">
        <v>4220.1099999999997</v>
      </c>
      <c r="AM2516" s="2">
        <v>2410.39</v>
      </c>
      <c r="AP2516" s="7">
        <v>3702.59</v>
      </c>
      <c r="AQ2516" s="3">
        <v>2950.66</v>
      </c>
      <c r="DQ2516" s="32">
        <v>5261</v>
      </c>
      <c r="DR2516" s="32">
        <v>2942.21</v>
      </c>
      <c r="DS2516" s="32">
        <v>4743.4799999999996</v>
      </c>
      <c r="DT2516" s="32">
        <v>3486.34</v>
      </c>
      <c r="DU2516" s="32">
        <v>5314.44</v>
      </c>
      <c r="DV2516" s="32">
        <v>2994.73</v>
      </c>
      <c r="DW2516" s="32">
        <v>4796.92</v>
      </c>
      <c r="DX2516" s="32">
        <v>3539.24</v>
      </c>
      <c r="HM2516" s="7">
        <v>5193.3599999999997</v>
      </c>
      <c r="HN2516" s="3">
        <v>4675.84</v>
      </c>
      <c r="IT2516" s="8">
        <v>5135</v>
      </c>
      <c r="IU2516" s="56">
        <v>4979</v>
      </c>
      <c r="IV2516" s="56">
        <v>4762</v>
      </c>
      <c r="IW2516" s="72">
        <v>4854</v>
      </c>
      <c r="IX2516" s="72"/>
      <c r="IY2516" s="72"/>
      <c r="IZ2516" s="72"/>
      <c r="JA2516" s="72"/>
      <c r="JB2516" s="72"/>
      <c r="JC2516" s="72"/>
      <c r="JD2516" s="72"/>
      <c r="JE2516" s="72"/>
      <c r="JF2516" s="72"/>
      <c r="JG2516" s="72"/>
      <c r="JH2516" s="72"/>
      <c r="JI2516" s="72"/>
      <c r="JJ2516" s="72"/>
      <c r="JK2516" s="72"/>
      <c r="JL2516" s="72"/>
      <c r="JM2516" s="72"/>
      <c r="JN2516" s="72"/>
      <c r="JO2516" s="72"/>
      <c r="JP2516" s="166"/>
      <c r="JQ2516" s="72"/>
      <c r="JR2516" s="72"/>
      <c r="KA2516" s="247">
        <f t="shared" si="266"/>
        <v>5846.13</v>
      </c>
      <c r="KB2516" s="228">
        <f t="shared" si="278"/>
        <v>4401.92</v>
      </c>
      <c r="KC2516" s="246">
        <f t="shared" si="268"/>
        <v>4453.12</v>
      </c>
      <c r="KD2516" s="228">
        <v>4658.41</v>
      </c>
      <c r="KE2516" s="228">
        <v>2857.7</v>
      </c>
      <c r="KH2516" s="247">
        <v>4140.8900000000003</v>
      </c>
      <c r="KI2516" s="248">
        <v>3401.22</v>
      </c>
      <c r="KJ2516" s="249">
        <v>3803.1080000000002</v>
      </c>
    </row>
    <row r="2517" spans="1:296" x14ac:dyDescent="0.3">
      <c r="A2517" s="216">
        <v>43993</v>
      </c>
      <c r="B2517" s="31">
        <v>5200</v>
      </c>
      <c r="C2517" s="31">
        <f t="shared" si="265"/>
        <v>5365.8095238095239</v>
      </c>
      <c r="D2517" s="7">
        <v>5386.83</v>
      </c>
      <c r="E2517" s="2">
        <v>3025.59</v>
      </c>
      <c r="H2517" s="2">
        <v>4869.3100000000004</v>
      </c>
      <c r="I2517" s="3">
        <v>3570.32</v>
      </c>
      <c r="J2517" s="7">
        <v>5732.78</v>
      </c>
      <c r="K2517" s="2">
        <v>3382.52</v>
      </c>
      <c r="N2517" s="7">
        <v>5215.26</v>
      </c>
      <c r="O2517" s="3">
        <v>3929.84</v>
      </c>
      <c r="P2517" s="7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7">
        <v>4604.8444</v>
      </c>
      <c r="AH2517" s="2">
        <f t="shared" si="275"/>
        <v>5289</v>
      </c>
      <c r="AI2517" s="2">
        <f t="shared" si="276"/>
        <v>5156</v>
      </c>
      <c r="AJ2517" s="2">
        <f t="shared" si="277"/>
        <v>5022</v>
      </c>
      <c r="AL2517" s="7">
        <v>4334.04</v>
      </c>
      <c r="AM2517" s="2">
        <v>2481.69</v>
      </c>
      <c r="AP2517" s="7">
        <v>3816.52</v>
      </c>
      <c r="AQ2517" s="3">
        <v>3022.48</v>
      </c>
      <c r="DQ2517" s="32">
        <v>5386.83</v>
      </c>
      <c r="DR2517" s="32">
        <v>3025.59</v>
      </c>
      <c r="DS2517" s="32">
        <v>4869.3100000000004</v>
      </c>
      <c r="DT2517" s="32">
        <v>3570.32</v>
      </c>
      <c r="DU2517" s="32">
        <v>5441.48</v>
      </c>
      <c r="DV2517" s="32">
        <v>3079.3</v>
      </c>
      <c r="DW2517" s="32">
        <v>4923.96</v>
      </c>
      <c r="DX2517" s="32">
        <v>3624.42</v>
      </c>
      <c r="HM2517" s="7">
        <v>5283.11</v>
      </c>
      <c r="HN2517" s="3">
        <v>4765.59</v>
      </c>
      <c r="IT2517" s="8">
        <v>5162</v>
      </c>
      <c r="IU2517" s="56">
        <v>4994</v>
      </c>
      <c r="IV2517" s="56">
        <v>4760</v>
      </c>
      <c r="IW2517" s="72">
        <v>4854</v>
      </c>
      <c r="IX2517" s="72"/>
      <c r="IY2517" s="72"/>
      <c r="IZ2517" s="72"/>
      <c r="JA2517" s="72"/>
      <c r="JB2517" s="72"/>
      <c r="JC2517" s="72"/>
      <c r="JD2517" s="72"/>
      <c r="JE2517" s="72"/>
      <c r="JF2517" s="72"/>
      <c r="JG2517" s="72"/>
      <c r="JH2517" s="72"/>
      <c r="JI2517" s="72"/>
      <c r="JJ2517" s="72"/>
      <c r="JK2517" s="72"/>
      <c r="JL2517" s="72"/>
      <c r="JM2517" s="72"/>
      <c r="JN2517" s="72"/>
      <c r="JO2517" s="72"/>
      <c r="JP2517" s="166"/>
      <c r="JQ2517" s="72"/>
      <c r="JR2517" s="72"/>
      <c r="KA2517" s="247">
        <f t="shared" si="266"/>
        <v>5962.78</v>
      </c>
      <c r="KB2517" s="228">
        <f t="shared" si="278"/>
        <v>4464</v>
      </c>
      <c r="KC2517" s="246">
        <f t="shared" si="268"/>
        <v>4512</v>
      </c>
      <c r="KD2517" s="228">
        <v>4849.01</v>
      </c>
      <c r="KE2517" s="228">
        <v>3004.74</v>
      </c>
      <c r="KH2517" s="247">
        <v>4331.49</v>
      </c>
      <c r="KI2517" s="248">
        <v>3549.32</v>
      </c>
      <c r="KJ2517" s="249">
        <v>3806.6265000000003</v>
      </c>
    </row>
    <row r="2518" spans="1:296" x14ac:dyDescent="0.3">
      <c r="A2518" s="216">
        <v>43994</v>
      </c>
      <c r="B2518" s="31">
        <v>5200</v>
      </c>
      <c r="C2518" s="31">
        <f t="shared" si="265"/>
        <v>5346.6190476190477</v>
      </c>
      <c r="D2518" s="7">
        <v>5375.64</v>
      </c>
      <c r="E2518" s="2">
        <v>3011.39</v>
      </c>
      <c r="H2518" s="2">
        <v>4858.12</v>
      </c>
      <c r="I2518" s="3">
        <v>3556.02</v>
      </c>
      <c r="J2518" s="7">
        <v>5777.42</v>
      </c>
      <c r="K2518" s="2">
        <v>3423.37</v>
      </c>
      <c r="N2518" s="7">
        <v>5259.9</v>
      </c>
      <c r="O2518" s="3">
        <v>3970.98</v>
      </c>
      <c r="P2518" s="7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7">
        <v>4643.1998000000003</v>
      </c>
      <c r="AH2518" s="2">
        <f t="shared" si="275"/>
        <v>5289</v>
      </c>
      <c r="AI2518" s="2">
        <f t="shared" si="276"/>
        <v>5156</v>
      </c>
      <c r="AJ2518" s="2">
        <f t="shared" si="277"/>
        <v>5022</v>
      </c>
      <c r="AL2518" s="7">
        <v>4352.46</v>
      </c>
      <c r="AM2518" s="2">
        <v>2496.42</v>
      </c>
      <c r="AP2518" s="7">
        <v>3834.94</v>
      </c>
      <c r="AQ2518" s="3">
        <v>3037.32</v>
      </c>
      <c r="DQ2518" s="32">
        <v>5375.64</v>
      </c>
      <c r="DR2518" s="32">
        <v>3011.39</v>
      </c>
      <c r="DS2518" s="32">
        <v>4858.12</v>
      </c>
      <c r="DT2518" s="32">
        <v>3556.02</v>
      </c>
      <c r="DU2518" s="32">
        <v>5430.83</v>
      </c>
      <c r="DV2518" s="32">
        <v>3065.64</v>
      </c>
      <c r="DW2518" s="32">
        <v>4913.3100000000004</v>
      </c>
      <c r="DX2518" s="32">
        <v>3610.66</v>
      </c>
      <c r="HM2518" s="7">
        <v>5288.36</v>
      </c>
      <c r="HN2518" s="3">
        <v>4770.84</v>
      </c>
      <c r="IT2518" s="8">
        <v>5174</v>
      </c>
      <c r="IU2518" s="56">
        <v>5010</v>
      </c>
      <c r="IV2518" s="56">
        <v>4788</v>
      </c>
      <c r="IW2518" s="72">
        <v>4860</v>
      </c>
      <c r="IX2518" s="72"/>
      <c r="IY2518" s="72"/>
      <c r="IZ2518" s="72"/>
      <c r="JA2518" s="72"/>
      <c r="JB2518" s="72"/>
      <c r="JC2518" s="72"/>
      <c r="JD2518" s="72"/>
      <c r="JE2518" s="72"/>
      <c r="JF2518" s="72"/>
      <c r="JG2518" s="72"/>
      <c r="JH2518" s="72"/>
      <c r="JI2518" s="72"/>
      <c r="JJ2518" s="72"/>
      <c r="JK2518" s="72"/>
      <c r="JL2518" s="72"/>
      <c r="JM2518" s="72"/>
      <c r="JN2518" s="72"/>
      <c r="JO2518" s="72"/>
      <c r="JP2518" s="166"/>
      <c r="JQ2518" s="72"/>
      <c r="JR2518" s="72"/>
      <c r="KA2518" s="247">
        <f t="shared" si="266"/>
        <v>6007.42</v>
      </c>
      <c r="KB2518" s="228">
        <f t="shared" si="278"/>
        <v>4464</v>
      </c>
      <c r="KC2518" s="246">
        <f t="shared" si="268"/>
        <v>4512</v>
      </c>
      <c r="KD2518" s="228">
        <v>4865.9399999999996</v>
      </c>
      <c r="KE2518" s="228">
        <v>3018.18</v>
      </c>
      <c r="KH2518" s="247">
        <v>4348.42</v>
      </c>
      <c r="KI2518" s="248">
        <v>3562.85</v>
      </c>
      <c r="KJ2518" s="249">
        <v>3805.0035000000003</v>
      </c>
    </row>
    <row r="2519" spans="1:296" x14ac:dyDescent="0.3">
      <c r="A2519" s="216">
        <v>43997</v>
      </c>
      <c r="B2519" s="31">
        <v>5200</v>
      </c>
      <c r="C2519" s="31">
        <f t="shared" si="265"/>
        <v>5327.4761904761908</v>
      </c>
      <c r="D2519" s="7">
        <v>5271.88</v>
      </c>
      <c r="E2519" s="2">
        <v>2914.87</v>
      </c>
      <c r="H2519" s="2">
        <v>4754.3599999999997</v>
      </c>
      <c r="I2519" s="3">
        <v>3458.8</v>
      </c>
      <c r="J2519" s="7">
        <v>5701.27</v>
      </c>
      <c r="K2519" s="2">
        <v>3353.69</v>
      </c>
      <c r="N2519" s="7">
        <v>5183.75</v>
      </c>
      <c r="O2519" s="3">
        <v>3900.8</v>
      </c>
      <c r="P2519" s="7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7">
        <v>4577.7699999999995</v>
      </c>
      <c r="AH2519" s="2">
        <f t="shared" si="275"/>
        <v>5289</v>
      </c>
      <c r="AI2519" s="2">
        <f t="shared" si="276"/>
        <v>5156</v>
      </c>
      <c r="AJ2519" s="2">
        <f t="shared" si="277"/>
        <v>5022</v>
      </c>
      <c r="AL2519" s="7">
        <v>4240.0200000000004</v>
      </c>
      <c r="AM2519" s="2">
        <v>2391.66</v>
      </c>
      <c r="AP2519" s="7">
        <v>3722.5</v>
      </c>
      <c r="AQ2519" s="3">
        <v>2931.8</v>
      </c>
      <c r="DQ2519" s="32">
        <v>5271.88</v>
      </c>
      <c r="DR2519" s="32">
        <v>2914.87</v>
      </c>
      <c r="DS2519" s="32">
        <v>4754.3599999999997</v>
      </c>
      <c r="DT2519" s="32">
        <v>3458.8</v>
      </c>
      <c r="DU2519" s="32">
        <v>5326.14</v>
      </c>
      <c r="DV2519" s="32">
        <v>2968.2</v>
      </c>
      <c r="DW2519" s="32">
        <v>4808.62</v>
      </c>
      <c r="DX2519" s="32">
        <v>3512.52</v>
      </c>
      <c r="HM2519" s="7">
        <v>5168.8900000000003</v>
      </c>
      <c r="HN2519" s="3">
        <v>4651.37</v>
      </c>
      <c r="IT2519" s="8">
        <v>5181</v>
      </c>
      <c r="IU2519" s="56">
        <v>5010</v>
      </c>
      <c r="IV2519" s="56">
        <v>4806</v>
      </c>
      <c r="IW2519" s="72">
        <v>4871</v>
      </c>
      <c r="IX2519" s="72"/>
      <c r="IY2519" s="72"/>
      <c r="IZ2519" s="72"/>
      <c r="JA2519" s="72"/>
      <c r="JB2519" s="72"/>
      <c r="JC2519" s="72"/>
      <c r="JD2519" s="72"/>
      <c r="JE2519" s="72"/>
      <c r="JF2519" s="72"/>
      <c r="JG2519" s="72"/>
      <c r="JH2519" s="72"/>
      <c r="JI2519" s="72"/>
      <c r="JJ2519" s="72"/>
      <c r="JK2519" s="72"/>
      <c r="JL2519" s="72"/>
      <c r="JM2519" s="72"/>
      <c r="JN2519" s="72"/>
      <c r="JO2519" s="72"/>
      <c r="JP2519" s="166"/>
      <c r="JQ2519" s="72"/>
      <c r="JR2519" s="72"/>
      <c r="KA2519" s="247">
        <f t="shared" si="266"/>
        <v>5931.27</v>
      </c>
      <c r="KB2519" s="228">
        <f t="shared" si="278"/>
        <v>4464</v>
      </c>
      <c r="KC2519" s="246">
        <f t="shared" si="268"/>
        <v>4512</v>
      </c>
      <c r="KD2519" s="228">
        <v>4820.07</v>
      </c>
      <c r="KE2519" s="228">
        <v>2978.55</v>
      </c>
      <c r="KH2519" s="247">
        <v>4302.55</v>
      </c>
      <c r="KI2519" s="248">
        <v>3522.94</v>
      </c>
      <c r="KJ2519" s="249">
        <v>3825.0940000000001</v>
      </c>
    </row>
    <row r="2520" spans="1:296" x14ac:dyDescent="0.3">
      <c r="A2520" s="216">
        <v>43998</v>
      </c>
      <c r="B2520" s="31">
        <v>5200</v>
      </c>
      <c r="C2520" s="31">
        <f t="shared" si="265"/>
        <v>5307</v>
      </c>
      <c r="D2520" s="7">
        <v>5304.33</v>
      </c>
      <c r="E2520" s="2">
        <v>2942.82</v>
      </c>
      <c r="H2520" s="2">
        <v>4786.8100000000004</v>
      </c>
      <c r="I2520" s="3">
        <v>3486.95</v>
      </c>
      <c r="J2520" s="7">
        <v>5756.41</v>
      </c>
      <c r="K2520" s="2">
        <v>3404.15</v>
      </c>
      <c r="N2520" s="7">
        <v>5238.8900000000003</v>
      </c>
      <c r="O2520" s="3">
        <v>3951.62</v>
      </c>
      <c r="P2520" s="7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7">
        <v>4625.5302000000011</v>
      </c>
      <c r="AH2520" s="2">
        <f t="shared" ref="AH2520:AH2558" si="279">B2520+89</f>
        <v>5289</v>
      </c>
      <c r="AI2520" s="2">
        <f t="shared" ref="AI2520:AI2558" si="280">B2520-44</f>
        <v>5156</v>
      </c>
      <c r="AJ2520" s="2">
        <f t="shared" si="277"/>
        <v>5022</v>
      </c>
      <c r="AL2520" s="7">
        <v>4283.49</v>
      </c>
      <c r="AM2520" s="2">
        <v>2430.23</v>
      </c>
      <c r="AP2520" s="7">
        <v>3765.97</v>
      </c>
      <c r="AQ2520" s="3">
        <v>2970.65</v>
      </c>
      <c r="DQ2520" s="32">
        <v>5304.33</v>
      </c>
      <c r="DR2520" s="32">
        <v>2942.82</v>
      </c>
      <c r="DS2520" s="32">
        <v>4786.8100000000004</v>
      </c>
      <c r="DT2520" s="32">
        <v>3486.95</v>
      </c>
      <c r="DU2520" s="32">
        <v>5360.55</v>
      </c>
      <c r="DV2520" s="32">
        <v>2998.07</v>
      </c>
      <c r="DW2520" s="32">
        <v>4843.03</v>
      </c>
      <c r="DX2520" s="32">
        <v>3542.6</v>
      </c>
      <c r="HM2520" s="7">
        <v>5217.46</v>
      </c>
      <c r="HN2520" s="3">
        <v>4699.9399999999996</v>
      </c>
      <c r="IT2520" s="8">
        <v>5181</v>
      </c>
      <c r="IU2520" s="56">
        <v>5010</v>
      </c>
      <c r="IV2520" s="56">
        <v>4806</v>
      </c>
      <c r="IW2520" s="72">
        <v>4871</v>
      </c>
      <c r="IX2520" s="72"/>
      <c r="IY2520" s="72"/>
      <c r="IZ2520" s="72"/>
      <c r="JA2520" s="72"/>
      <c r="JB2520" s="72"/>
      <c r="JC2520" s="72"/>
      <c r="JD2520" s="72"/>
      <c r="JE2520" s="72"/>
      <c r="JF2520" s="72"/>
      <c r="JG2520" s="72"/>
      <c r="JH2520" s="72"/>
      <c r="JI2520" s="72"/>
      <c r="JJ2520" s="72"/>
      <c r="JK2520" s="72"/>
      <c r="JL2520" s="72"/>
      <c r="JM2520" s="72"/>
      <c r="JN2520" s="72"/>
      <c r="JO2520" s="72"/>
      <c r="JP2520" s="166"/>
      <c r="JQ2520" s="72"/>
      <c r="JR2520" s="72"/>
      <c r="KA2520" s="247">
        <f t="shared" si="266"/>
        <v>5986.41</v>
      </c>
      <c r="KB2520" s="228">
        <f t="shared" si="278"/>
        <v>4464</v>
      </c>
      <c r="KC2520" s="246">
        <f t="shared" si="268"/>
        <v>4512</v>
      </c>
      <c r="KD2520" s="228">
        <v>4674.28</v>
      </c>
      <c r="KE2520" s="228">
        <v>2831.32</v>
      </c>
      <c r="KH2520" s="247">
        <v>4156.76</v>
      </c>
      <c r="KI2520" s="248">
        <v>3374.65</v>
      </c>
      <c r="KJ2520" s="249">
        <v>3809.6769999999997</v>
      </c>
    </row>
    <row r="2521" spans="1:296" x14ac:dyDescent="0.3">
      <c r="A2521" s="216">
        <v>43999</v>
      </c>
      <c r="B2521" s="31">
        <v>5200</v>
      </c>
      <c r="C2521" s="31">
        <f t="shared" si="265"/>
        <v>5286.8571428571431</v>
      </c>
      <c r="D2521" s="7">
        <v>5242.84</v>
      </c>
      <c r="E2521" s="2">
        <v>2883.14</v>
      </c>
      <c r="H2521" s="2">
        <v>4725.32</v>
      </c>
      <c r="I2521" s="3">
        <v>3426.84</v>
      </c>
      <c r="J2521" s="7">
        <v>5745.91</v>
      </c>
      <c r="K2521" s="2">
        <v>3394.54</v>
      </c>
      <c r="N2521" s="7">
        <v>5228.3900000000003</v>
      </c>
      <c r="O2521" s="3">
        <v>3941.94</v>
      </c>
      <c r="P2521" s="7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7">
        <v>4616.5054000000009</v>
      </c>
      <c r="AH2521" s="2">
        <f t="shared" si="279"/>
        <v>5289</v>
      </c>
      <c r="AI2521" s="2">
        <f t="shared" si="280"/>
        <v>5156</v>
      </c>
      <c r="AJ2521" s="2">
        <f t="shared" si="277"/>
        <v>5022</v>
      </c>
      <c r="AL2521" s="7">
        <v>4257.87</v>
      </c>
      <c r="AM2521" s="2">
        <v>2405.84</v>
      </c>
      <c r="AP2521" s="7">
        <v>3740.35</v>
      </c>
      <c r="AQ2521" s="3">
        <v>2946.08</v>
      </c>
      <c r="DQ2521" s="32">
        <v>5242.84</v>
      </c>
      <c r="DR2521" s="32">
        <v>2883.14</v>
      </c>
      <c r="DS2521" s="32">
        <v>4725.32</v>
      </c>
      <c r="DT2521" s="32">
        <v>3426.84</v>
      </c>
      <c r="DU2521" s="32">
        <v>5297.65</v>
      </c>
      <c r="DV2521" s="32">
        <v>2937.01</v>
      </c>
      <c r="DW2521" s="32">
        <v>4780.13</v>
      </c>
      <c r="DX2521" s="32">
        <v>3481.1</v>
      </c>
      <c r="HM2521" s="7">
        <v>5173.51</v>
      </c>
      <c r="HN2521" s="3">
        <v>4655.99</v>
      </c>
      <c r="IT2521" s="8">
        <v>5209</v>
      </c>
      <c r="IU2521" s="56">
        <v>4997</v>
      </c>
      <c r="IV2521" s="56">
        <v>4804</v>
      </c>
      <c r="IW2521" s="72">
        <v>4879</v>
      </c>
      <c r="IX2521" s="72"/>
      <c r="IY2521" s="72"/>
      <c r="IZ2521" s="72"/>
      <c r="JA2521" s="72"/>
      <c r="JB2521" s="72"/>
      <c r="JC2521" s="72"/>
      <c r="JD2521" s="72"/>
      <c r="JE2521" s="72"/>
      <c r="JF2521" s="72"/>
      <c r="JG2521" s="72"/>
      <c r="JH2521" s="72"/>
      <c r="JI2521" s="72"/>
      <c r="JJ2521" s="72"/>
      <c r="JK2521" s="72"/>
      <c r="JL2521" s="72"/>
      <c r="JM2521" s="72"/>
      <c r="JN2521" s="72"/>
      <c r="JO2521" s="72"/>
      <c r="JP2521" s="166"/>
      <c r="JQ2521" s="72"/>
      <c r="JR2521" s="72"/>
      <c r="KA2521" s="247">
        <f t="shared" si="266"/>
        <v>5975.91</v>
      </c>
      <c r="KB2521" s="228">
        <f t="shared" si="278"/>
        <v>4464</v>
      </c>
      <c r="KC2521" s="246">
        <f t="shared" si="268"/>
        <v>4512</v>
      </c>
      <c r="KD2521" s="228">
        <v>4693.7700000000004</v>
      </c>
      <c r="KE2521" s="228">
        <v>2851.23</v>
      </c>
      <c r="KH2521" s="247">
        <v>4176.25</v>
      </c>
      <c r="KI2521" s="248">
        <v>3394.7</v>
      </c>
      <c r="KJ2521" s="249">
        <v>3795.0869999999995</v>
      </c>
    </row>
    <row r="2522" spans="1:296" x14ac:dyDescent="0.3">
      <c r="A2522" s="216">
        <v>44000</v>
      </c>
      <c r="B2522" s="31">
        <v>5250</v>
      </c>
      <c r="C2522" s="31">
        <f t="shared" si="265"/>
        <v>5273.5238095238092</v>
      </c>
      <c r="D2522" s="7">
        <v>5272.91</v>
      </c>
      <c r="E2522" s="2">
        <v>2907.43</v>
      </c>
      <c r="H2522" s="2">
        <v>4755.3900000000003</v>
      </c>
      <c r="I2522" s="3">
        <v>3451.3</v>
      </c>
      <c r="J2522" s="7">
        <v>5819.44</v>
      </c>
      <c r="K2522" s="2">
        <v>3461.81</v>
      </c>
      <c r="N2522" s="7">
        <v>5301.92</v>
      </c>
      <c r="O2522" s="3">
        <v>4009.7</v>
      </c>
      <c r="P2522" s="7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7">
        <v>4679.6790000000001</v>
      </c>
      <c r="AH2522" s="2">
        <f t="shared" si="279"/>
        <v>5339</v>
      </c>
      <c r="AI2522" s="2">
        <f t="shared" si="280"/>
        <v>5206</v>
      </c>
      <c r="AJ2522" s="2">
        <f t="shared" si="277"/>
        <v>5072</v>
      </c>
      <c r="AL2522" s="7">
        <v>4297.92</v>
      </c>
      <c r="AM2522" s="2">
        <v>2439.66</v>
      </c>
      <c r="AP2522" s="7">
        <v>3780.4</v>
      </c>
      <c r="AQ2522" s="3">
        <v>2980.15</v>
      </c>
      <c r="DQ2522" s="32">
        <v>5272.91</v>
      </c>
      <c r="DR2522" s="32">
        <v>2907.43</v>
      </c>
      <c r="DS2522" s="32">
        <v>4755.3900000000003</v>
      </c>
      <c r="DT2522" s="32">
        <v>3451.3</v>
      </c>
      <c r="DU2522" s="32">
        <v>5326.02</v>
      </c>
      <c r="DV2522" s="32">
        <v>2959.62</v>
      </c>
      <c r="DW2522" s="32">
        <v>4808.5</v>
      </c>
      <c r="DX2522" s="32">
        <v>3503.8</v>
      </c>
      <c r="HM2522" s="7">
        <v>5220.08</v>
      </c>
      <c r="HN2522" s="3">
        <v>4702.5600000000004</v>
      </c>
      <c r="IT2522" s="8">
        <v>5250</v>
      </c>
      <c r="IU2522" s="56">
        <v>5002</v>
      </c>
      <c r="IV2522" s="56">
        <v>4837</v>
      </c>
      <c r="IW2522" s="72">
        <v>4905</v>
      </c>
      <c r="IX2522" s="72"/>
      <c r="IY2522" s="72"/>
      <c r="IZ2522" s="72"/>
      <c r="JA2522" s="72"/>
      <c r="JB2522" s="72"/>
      <c r="JC2522" s="72"/>
      <c r="JD2522" s="72"/>
      <c r="JE2522" s="72"/>
      <c r="JF2522" s="72"/>
      <c r="JG2522" s="72"/>
      <c r="JH2522" s="72"/>
      <c r="JI2522" s="72"/>
      <c r="JJ2522" s="72"/>
      <c r="JK2522" s="72"/>
      <c r="JL2522" s="72"/>
      <c r="JM2522" s="72"/>
      <c r="JN2522" s="72"/>
      <c r="JO2522" s="72"/>
      <c r="JP2522" s="166"/>
      <c r="JQ2522" s="72"/>
      <c r="JR2522" s="72"/>
      <c r="KA2522" s="247">
        <f t="shared" si="266"/>
        <v>6049.44</v>
      </c>
      <c r="KB2522" s="228">
        <f t="shared" si="278"/>
        <v>4512.5</v>
      </c>
      <c r="KC2522" s="246">
        <f t="shared" si="268"/>
        <v>4558</v>
      </c>
      <c r="KD2522" s="228">
        <v>4770.71</v>
      </c>
      <c r="KE2522" s="228">
        <v>2921.58</v>
      </c>
      <c r="KH2522" s="247">
        <v>4253.1899999999996</v>
      </c>
      <c r="KI2522" s="248">
        <v>3465.55</v>
      </c>
      <c r="KJ2522" s="249">
        <v>3846.4539999999997</v>
      </c>
    </row>
    <row r="2523" spans="1:296" x14ac:dyDescent="0.3">
      <c r="A2523" s="216">
        <v>44001</v>
      </c>
      <c r="B2523" s="31">
        <v>5270</v>
      </c>
      <c r="C2523" s="31">
        <f t="shared" si="265"/>
        <v>5261.7142857142853</v>
      </c>
      <c r="D2523" s="7">
        <v>5227.6499999999996</v>
      </c>
      <c r="E2523" s="2">
        <v>2865.2</v>
      </c>
      <c r="H2523" s="2">
        <v>4710.13</v>
      </c>
      <c r="I2523" s="3">
        <v>3408.77</v>
      </c>
      <c r="J2523" s="7">
        <v>5770.37</v>
      </c>
      <c r="K2523" s="2">
        <v>3398.57</v>
      </c>
      <c r="N2523" s="7">
        <v>5252.85</v>
      </c>
      <c r="O2523" s="3">
        <v>3946</v>
      </c>
      <c r="P2523" s="7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7">
        <v>4652.6045999999997</v>
      </c>
      <c r="AH2523" s="2">
        <f t="shared" si="279"/>
        <v>5359</v>
      </c>
      <c r="AI2523" s="2">
        <f t="shared" si="280"/>
        <v>5226</v>
      </c>
      <c r="AJ2523" s="2">
        <f t="shared" si="277"/>
        <v>5092</v>
      </c>
      <c r="AL2523" s="7">
        <v>4308.34</v>
      </c>
      <c r="AM2523" s="2">
        <v>2452.27</v>
      </c>
      <c r="AP2523" s="7">
        <v>3790.82</v>
      </c>
      <c r="AQ2523" s="3">
        <v>2992.85</v>
      </c>
      <c r="DQ2523" s="32">
        <v>5227.6499999999996</v>
      </c>
      <c r="DR2523" s="32">
        <v>2865.2</v>
      </c>
      <c r="DS2523" s="32">
        <v>4710.13</v>
      </c>
      <c r="DT2523" s="32">
        <v>3408.77</v>
      </c>
      <c r="DU2523" s="32">
        <v>5279.11</v>
      </c>
      <c r="DV2523" s="32">
        <v>2915.78</v>
      </c>
      <c r="DW2523" s="32">
        <v>4761.59</v>
      </c>
      <c r="DX2523" s="32">
        <v>3459.71</v>
      </c>
      <c r="HM2523" s="7">
        <v>5210.1400000000003</v>
      </c>
      <c r="HN2523" s="3">
        <v>4692.62</v>
      </c>
      <c r="IT2523" s="8">
        <v>5249</v>
      </c>
      <c r="IU2523" s="56">
        <v>5054</v>
      </c>
      <c r="IV2523" s="56">
        <v>4867</v>
      </c>
      <c r="IW2523" s="72">
        <v>4931</v>
      </c>
      <c r="IX2523" s="72"/>
      <c r="IY2523" s="72"/>
      <c r="IZ2523" s="72"/>
      <c r="JA2523" s="72"/>
      <c r="JB2523" s="72"/>
      <c r="JC2523" s="72"/>
      <c r="JD2523" s="72"/>
      <c r="JE2523" s="72"/>
      <c r="JF2523" s="72"/>
      <c r="JG2523" s="72"/>
      <c r="JH2523" s="72"/>
      <c r="JI2523" s="72"/>
      <c r="JJ2523" s="72"/>
      <c r="JK2523" s="72"/>
      <c r="JL2523" s="72"/>
      <c r="JM2523" s="72"/>
      <c r="JN2523" s="72"/>
      <c r="JO2523" s="72"/>
      <c r="JP2523" s="166"/>
      <c r="JQ2523" s="72"/>
      <c r="JR2523" s="72"/>
      <c r="KA2523" s="247">
        <f t="shared" si="266"/>
        <v>6000.37</v>
      </c>
      <c r="KB2523" s="228">
        <f t="shared" si="278"/>
        <v>4531.8999999999996</v>
      </c>
      <c r="KC2523" s="246">
        <f t="shared" si="268"/>
        <v>4576.4000000000005</v>
      </c>
      <c r="KD2523" s="228">
        <v>4742.8599999999997</v>
      </c>
      <c r="KE2523" s="228">
        <v>2896.46</v>
      </c>
      <c r="KH2523" s="247">
        <v>4225.34</v>
      </c>
      <c r="KI2523" s="248">
        <v>3440.26</v>
      </c>
      <c r="KJ2523" s="249">
        <v>3865.7224999999999</v>
      </c>
    </row>
    <row r="2524" spans="1:296" x14ac:dyDescent="0.3">
      <c r="A2524" s="216">
        <v>44004</v>
      </c>
      <c r="B2524" s="31">
        <v>5272</v>
      </c>
      <c r="C2524" s="31">
        <f t="shared" si="265"/>
        <v>5248.9523809523807</v>
      </c>
      <c r="D2524" s="7">
        <v>5253.37</v>
      </c>
      <c r="E2524" s="2">
        <v>2891.23</v>
      </c>
      <c r="H2524" s="2">
        <v>4735.8500000000004</v>
      </c>
      <c r="I2524" s="3">
        <v>3434.99</v>
      </c>
      <c r="J2524" s="7">
        <v>5759.9</v>
      </c>
      <c r="K2524" s="2">
        <v>3389.04</v>
      </c>
      <c r="N2524" s="7">
        <v>5242.38</v>
      </c>
      <c r="O2524" s="3">
        <v>3936.4</v>
      </c>
      <c r="P2524" s="7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7">
        <v>4643.5798000000004</v>
      </c>
      <c r="AH2524" s="2">
        <f t="shared" si="279"/>
        <v>5361</v>
      </c>
      <c r="AI2524" s="2">
        <f t="shared" si="280"/>
        <v>5228</v>
      </c>
      <c r="AJ2524" s="2">
        <f t="shared" si="277"/>
        <v>5094</v>
      </c>
      <c r="AL2524" s="7">
        <v>4282.59</v>
      </c>
      <c r="AM2524" s="2">
        <v>2427.7600000000002</v>
      </c>
      <c r="AP2524" s="7">
        <v>3765.07</v>
      </c>
      <c r="AQ2524" s="3">
        <v>2968.16</v>
      </c>
      <c r="DQ2524" s="32">
        <v>5253.37</v>
      </c>
      <c r="DR2524" s="32">
        <v>2891.23</v>
      </c>
      <c r="DS2524" s="32">
        <v>4735.8500000000004</v>
      </c>
      <c r="DT2524" s="32">
        <v>3434.99</v>
      </c>
      <c r="DU2524" s="32">
        <v>5307.28</v>
      </c>
      <c r="DV2524" s="32">
        <v>2944.21</v>
      </c>
      <c r="DW2524" s="32">
        <v>4789.76</v>
      </c>
      <c r="DX2524" s="32">
        <v>3488.36</v>
      </c>
      <c r="HM2524" s="7">
        <v>5218.4399999999996</v>
      </c>
      <c r="HN2524" s="3">
        <v>4700.92</v>
      </c>
      <c r="IT2524" s="8">
        <v>5246</v>
      </c>
      <c r="IU2524" s="56">
        <v>5059</v>
      </c>
      <c r="IV2524" s="56">
        <v>4879</v>
      </c>
      <c r="IW2524" s="72">
        <v>4950</v>
      </c>
      <c r="IX2524" s="72"/>
      <c r="IY2524" s="72"/>
      <c r="IZ2524" s="72"/>
      <c r="JA2524" s="72"/>
      <c r="JB2524" s="72"/>
      <c r="JC2524" s="72"/>
      <c r="JD2524" s="72"/>
      <c r="JE2524" s="72"/>
      <c r="JF2524" s="72"/>
      <c r="JG2524" s="72"/>
      <c r="JH2524" s="72"/>
      <c r="JI2524" s="72"/>
      <c r="JJ2524" s="72"/>
      <c r="JK2524" s="72"/>
      <c r="JL2524" s="72"/>
      <c r="JM2524" s="72"/>
      <c r="JN2524" s="72"/>
      <c r="JO2524" s="72"/>
      <c r="JP2524" s="166"/>
      <c r="JQ2524" s="72"/>
      <c r="JR2524" s="72"/>
      <c r="KA2524" s="247">
        <f t="shared" si="266"/>
        <v>5989.9</v>
      </c>
      <c r="KB2524" s="228">
        <f t="shared" si="278"/>
        <v>4533.84</v>
      </c>
      <c r="KC2524" s="246">
        <f t="shared" si="268"/>
        <v>4578.24</v>
      </c>
      <c r="KD2524" s="228">
        <v>4697.47</v>
      </c>
      <c r="KE2524" s="228">
        <v>2852.61</v>
      </c>
      <c r="KH2524" s="247">
        <v>4179.95</v>
      </c>
      <c r="KI2524" s="248">
        <v>3396.09</v>
      </c>
      <c r="KJ2524" s="249">
        <v>3865.7224999999999</v>
      </c>
    </row>
    <row r="2525" spans="1:296" x14ac:dyDescent="0.3">
      <c r="A2525" s="216">
        <v>44005</v>
      </c>
      <c r="B2525" s="31">
        <v>5244</v>
      </c>
      <c r="C2525" s="31">
        <f t="shared" si="265"/>
        <v>5241.5238095238092</v>
      </c>
      <c r="D2525" s="7">
        <v>5249.84</v>
      </c>
      <c r="E2525" s="2">
        <v>2889.46</v>
      </c>
      <c r="H2525" s="2">
        <v>4732.32</v>
      </c>
      <c r="I2525" s="3">
        <v>3433.2</v>
      </c>
      <c r="J2525" s="7">
        <v>5736.36</v>
      </c>
      <c r="K2525" s="2">
        <v>3367.59</v>
      </c>
      <c r="N2525" s="7">
        <v>5218.84</v>
      </c>
      <c r="O2525" s="3">
        <v>3914.8</v>
      </c>
      <c r="P2525" s="7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7">
        <v>4605.8919999999998</v>
      </c>
      <c r="AH2525" s="2">
        <f t="shared" si="279"/>
        <v>5333</v>
      </c>
      <c r="AI2525" s="2">
        <f t="shared" si="280"/>
        <v>5200</v>
      </c>
      <c r="AJ2525" s="2">
        <f t="shared" si="277"/>
        <v>5066</v>
      </c>
      <c r="AL2525" s="7">
        <v>4281.42</v>
      </c>
      <c r="AM2525" s="2">
        <v>2428.4</v>
      </c>
      <c r="AP2525" s="7">
        <v>3763.9</v>
      </c>
      <c r="AQ2525" s="3">
        <v>2968.8</v>
      </c>
      <c r="DQ2525" s="32">
        <v>5249.84</v>
      </c>
      <c r="DR2525" s="32">
        <v>2889.46</v>
      </c>
      <c r="DS2525" s="32">
        <v>4732.32</v>
      </c>
      <c r="DT2525" s="32">
        <v>3433.2</v>
      </c>
      <c r="DU2525" s="32">
        <v>5303.47</v>
      </c>
      <c r="DV2525" s="32">
        <v>2942.16</v>
      </c>
      <c r="DW2525" s="32">
        <v>4785.95</v>
      </c>
      <c r="DX2525" s="32">
        <v>3486.29</v>
      </c>
      <c r="HM2525" s="7">
        <v>5197.72</v>
      </c>
      <c r="HN2525" s="3">
        <v>4680.2</v>
      </c>
      <c r="IT2525" s="8">
        <v>5198</v>
      </c>
      <c r="IU2525" s="56">
        <v>5096</v>
      </c>
      <c r="IV2525" s="56">
        <v>4862</v>
      </c>
      <c r="IW2525" s="72">
        <v>4950</v>
      </c>
      <c r="IX2525" s="72"/>
      <c r="IY2525" s="72"/>
      <c r="IZ2525" s="72"/>
      <c r="JA2525" s="72"/>
      <c r="JB2525" s="72"/>
      <c r="JC2525" s="72"/>
      <c r="JD2525" s="72"/>
      <c r="JE2525" s="72"/>
      <c r="JF2525" s="72"/>
      <c r="JG2525" s="72"/>
      <c r="JH2525" s="72"/>
      <c r="JI2525" s="72"/>
      <c r="JJ2525" s="72"/>
      <c r="JK2525" s="72"/>
      <c r="JL2525" s="72"/>
      <c r="JM2525" s="72"/>
      <c r="JN2525" s="72"/>
      <c r="JO2525" s="72"/>
      <c r="JP2525" s="166"/>
      <c r="JQ2525" s="72"/>
      <c r="JR2525" s="72"/>
      <c r="KA2525" s="247">
        <f t="shared" si="266"/>
        <v>5966.36</v>
      </c>
      <c r="KB2525" s="228">
        <f t="shared" si="278"/>
        <v>4506.68</v>
      </c>
      <c r="KC2525" s="246">
        <f t="shared" si="268"/>
        <v>4552.4800000000005</v>
      </c>
      <c r="KD2525" s="228">
        <v>4688.74</v>
      </c>
      <c r="KE2525" s="228">
        <v>2845.72</v>
      </c>
      <c r="KH2525" s="247">
        <v>4171.22</v>
      </c>
      <c r="KI2525" s="248">
        <v>3389.15</v>
      </c>
      <c r="KJ2525" s="249">
        <v>3922.6660000000002</v>
      </c>
    </row>
    <row r="2526" spans="1:296" x14ac:dyDescent="0.3">
      <c r="A2526" s="216">
        <v>44006</v>
      </c>
      <c r="B2526" s="31">
        <v>5201</v>
      </c>
      <c r="C2526" s="31">
        <f t="shared" ref="C2526:C2589" si="281">AVERAGE(B2506:B2526)</f>
        <v>5236.1428571428569</v>
      </c>
      <c r="D2526" s="7">
        <v>5323.45</v>
      </c>
      <c r="E2526" s="2">
        <v>2957.28</v>
      </c>
      <c r="H2526" s="2">
        <v>4805.93</v>
      </c>
      <c r="I2526" s="3">
        <v>3501.52</v>
      </c>
      <c r="J2526" s="7">
        <v>5781.52</v>
      </c>
      <c r="K2526" s="2">
        <v>3407.46</v>
      </c>
      <c r="N2526" s="7">
        <v>5264</v>
      </c>
      <c r="O2526" s="3">
        <v>3954.96</v>
      </c>
      <c r="P2526" s="7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7">
        <v>4659.7984000000015</v>
      </c>
      <c r="AH2526" s="2">
        <f t="shared" si="279"/>
        <v>5290</v>
      </c>
      <c r="AI2526" s="2">
        <f t="shared" si="280"/>
        <v>5157</v>
      </c>
      <c r="AJ2526" s="2">
        <f t="shared" si="277"/>
        <v>5023</v>
      </c>
      <c r="AL2526" s="7">
        <v>4331.1099999999997</v>
      </c>
      <c r="AM2526" s="2">
        <v>2472.48</v>
      </c>
      <c r="AP2526" s="7">
        <v>3813.59</v>
      </c>
      <c r="AQ2526" s="3">
        <v>3013.2</v>
      </c>
      <c r="DQ2526" s="32">
        <v>5323.45</v>
      </c>
      <c r="DR2526" s="32">
        <v>2957.28</v>
      </c>
      <c r="DS2526" s="32">
        <v>4805.93</v>
      </c>
      <c r="DT2526" s="32">
        <v>3501.52</v>
      </c>
      <c r="DU2526" s="32">
        <v>5377.83</v>
      </c>
      <c r="DV2526" s="32">
        <v>3010.73</v>
      </c>
      <c r="DW2526" s="32">
        <v>4860.3100000000004</v>
      </c>
      <c r="DX2526" s="32">
        <v>3555.35</v>
      </c>
      <c r="HM2526" s="7">
        <v>5270.6</v>
      </c>
      <c r="HN2526" s="3">
        <v>4753.08</v>
      </c>
      <c r="IU2526" s="8">
        <v>5078</v>
      </c>
      <c r="IV2526" s="56">
        <v>4862</v>
      </c>
      <c r="IW2526" s="72">
        <v>4950</v>
      </c>
      <c r="IX2526" s="72"/>
      <c r="IY2526" s="72"/>
      <c r="IZ2526" s="72"/>
      <c r="JA2526" s="72"/>
      <c r="JB2526" s="72"/>
      <c r="JC2526" s="72"/>
      <c r="JD2526" s="72"/>
      <c r="JE2526" s="72"/>
      <c r="JF2526" s="72"/>
      <c r="JG2526" s="72"/>
      <c r="JH2526" s="72"/>
      <c r="JI2526" s="72"/>
      <c r="JJ2526" s="72"/>
      <c r="JK2526" s="72"/>
      <c r="JL2526" s="72"/>
      <c r="JM2526" s="72"/>
      <c r="JN2526" s="72"/>
      <c r="JO2526" s="72"/>
      <c r="JP2526" s="166"/>
      <c r="JQ2526" s="72"/>
      <c r="JR2526" s="72"/>
      <c r="KA2526" s="247">
        <f t="shared" si="266"/>
        <v>6011.52</v>
      </c>
      <c r="KB2526" s="228">
        <f t="shared" si="278"/>
        <v>4464.97</v>
      </c>
      <c r="KC2526" s="246">
        <f t="shared" si="268"/>
        <v>4512.92</v>
      </c>
      <c r="KD2526" s="228">
        <v>4751.3999999999996</v>
      </c>
      <c r="KE2526" s="228">
        <v>2902.78</v>
      </c>
      <c r="KH2526" s="247">
        <v>4233.88</v>
      </c>
      <c r="KI2526" s="248">
        <v>3446.62</v>
      </c>
      <c r="KJ2526" s="249">
        <v>3983.95</v>
      </c>
    </row>
    <row r="2527" spans="1:296" x14ac:dyDescent="0.3">
      <c r="A2527" s="216">
        <v>44007</v>
      </c>
      <c r="B2527" s="31">
        <v>5229</v>
      </c>
      <c r="C2527" s="31">
        <f t="shared" si="281"/>
        <v>5231.8095238095239</v>
      </c>
      <c r="D2527" s="7">
        <v>5226.51</v>
      </c>
      <c r="E2527" s="2">
        <v>2868.41</v>
      </c>
      <c r="H2527" s="2">
        <v>4708.99</v>
      </c>
      <c r="I2527" s="3">
        <v>3412</v>
      </c>
      <c r="J2527" s="7">
        <v>5710.2</v>
      </c>
      <c r="K2527" s="2">
        <v>3343.76</v>
      </c>
      <c r="N2527" s="7">
        <v>5192.68</v>
      </c>
      <c r="O2527" s="3">
        <v>3890.8</v>
      </c>
      <c r="P2527" s="7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7">
        <v>4583.4310000000005</v>
      </c>
      <c r="AH2527" s="2">
        <f t="shared" si="279"/>
        <v>5318</v>
      </c>
      <c r="AI2527" s="2">
        <f t="shared" si="280"/>
        <v>5185</v>
      </c>
      <c r="AJ2527" s="2">
        <f t="shared" si="277"/>
        <v>5051</v>
      </c>
      <c r="AL2527" s="7">
        <v>4243.4399999999996</v>
      </c>
      <c r="AM2527" s="2">
        <v>2393.0500000000002</v>
      </c>
      <c r="AP2527" s="7">
        <v>3725.92</v>
      </c>
      <c r="AQ2527" s="3">
        <v>2933.2</v>
      </c>
      <c r="DQ2527" s="32">
        <v>5226.51</v>
      </c>
      <c r="DR2527" s="32">
        <v>2868.41</v>
      </c>
      <c r="DS2527" s="32">
        <v>4708.99</v>
      </c>
      <c r="DT2527" s="32">
        <v>3412</v>
      </c>
      <c r="DU2527" s="32">
        <v>5277.29</v>
      </c>
      <c r="DV2527" s="32">
        <v>2918.31</v>
      </c>
      <c r="DW2527" s="32">
        <v>4759.7700000000004</v>
      </c>
      <c r="DX2527" s="32">
        <v>3462.27</v>
      </c>
      <c r="HM2527" s="7">
        <v>5140.1400000000003</v>
      </c>
      <c r="HN2527" s="3">
        <v>4622.62</v>
      </c>
      <c r="IU2527" s="8">
        <v>5060</v>
      </c>
      <c r="IV2527" s="56">
        <v>4875</v>
      </c>
      <c r="IW2527" s="72">
        <v>4950</v>
      </c>
      <c r="IX2527" s="72"/>
      <c r="IY2527" s="72"/>
      <c r="IZ2527" s="72"/>
      <c r="JA2527" s="72"/>
      <c r="JB2527" s="72"/>
      <c r="JC2527" s="72"/>
      <c r="JD2527" s="72"/>
      <c r="JE2527" s="72"/>
      <c r="JF2527" s="72"/>
      <c r="JG2527" s="72"/>
      <c r="JH2527" s="72"/>
      <c r="JI2527" s="72"/>
      <c r="JJ2527" s="72"/>
      <c r="JK2527" s="72"/>
      <c r="JL2527" s="72"/>
      <c r="JM2527" s="72"/>
      <c r="JN2527" s="72"/>
      <c r="JO2527" s="72"/>
      <c r="JP2527" s="166"/>
      <c r="JQ2527" s="72"/>
      <c r="JR2527" s="72"/>
      <c r="KA2527" s="247">
        <f t="shared" si="266"/>
        <v>5940.2</v>
      </c>
      <c r="KB2527" s="228">
        <f t="shared" si="278"/>
        <v>4492.13</v>
      </c>
      <c r="KC2527" s="246">
        <f t="shared" si="268"/>
        <v>4538.68</v>
      </c>
      <c r="KD2527" s="228">
        <v>4753.74</v>
      </c>
      <c r="KE2527" s="228">
        <v>2911.48</v>
      </c>
      <c r="KH2527" s="247">
        <v>4236.22</v>
      </c>
      <c r="KI2527" s="248">
        <v>3455.39</v>
      </c>
      <c r="KJ2527" s="249">
        <v>3997.7574999999997</v>
      </c>
    </row>
    <row r="2528" spans="1:296" x14ac:dyDescent="0.3">
      <c r="A2528" s="216">
        <v>44008</v>
      </c>
      <c r="B2528" s="31">
        <v>5320</v>
      </c>
      <c r="C2528" s="31">
        <f t="shared" si="281"/>
        <v>5232.2857142857147</v>
      </c>
      <c r="D2528" s="7">
        <v>5305.62</v>
      </c>
      <c r="E2528" s="2">
        <v>2891.23</v>
      </c>
      <c r="H2528" s="2">
        <v>4788.1000000000004</v>
      </c>
      <c r="I2528" s="3">
        <v>3434.99</v>
      </c>
      <c r="J2528" s="7">
        <v>5794.78</v>
      </c>
      <c r="K2528" s="2">
        <v>3406.2</v>
      </c>
      <c r="N2528" s="7">
        <v>5277.26</v>
      </c>
      <c r="O2528" s="3">
        <v>3953.69</v>
      </c>
      <c r="P2528" s="7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7">
        <v>4626.1069000000007</v>
      </c>
      <c r="AH2528" s="2">
        <f t="shared" si="279"/>
        <v>5409</v>
      </c>
      <c r="AI2528" s="2">
        <f t="shared" si="280"/>
        <v>5276</v>
      </c>
      <c r="AJ2528" s="2">
        <f t="shared" si="277"/>
        <v>5142</v>
      </c>
      <c r="AL2528" s="7">
        <v>4299.95</v>
      </c>
      <c r="AM2528" s="2">
        <v>2410.59</v>
      </c>
      <c r="AP2528" s="7">
        <v>3782.43</v>
      </c>
      <c r="AQ2528" s="3">
        <v>2950.87</v>
      </c>
      <c r="DQ2528" s="32">
        <v>5305.62</v>
      </c>
      <c r="DR2528" s="32">
        <v>2891.23</v>
      </c>
      <c r="DS2528" s="32">
        <v>4788.1000000000004</v>
      </c>
      <c r="DT2528" s="32">
        <v>3434.99</v>
      </c>
      <c r="DU2528" s="32">
        <v>5346.69</v>
      </c>
      <c r="DV2528" s="32">
        <v>2931.6</v>
      </c>
      <c r="DW2528" s="32">
        <v>4829.17</v>
      </c>
      <c r="DX2528" s="32">
        <v>3475.65</v>
      </c>
      <c r="HM2528" s="7">
        <v>5183.45</v>
      </c>
      <c r="HN2528" s="3">
        <v>4665.93</v>
      </c>
      <c r="IU2528" s="8">
        <v>5042</v>
      </c>
      <c r="IV2528" s="56">
        <v>4847</v>
      </c>
      <c r="IW2528" s="72">
        <v>4944</v>
      </c>
      <c r="IX2528" s="72"/>
      <c r="IY2528" s="2"/>
      <c r="IZ2528" s="2"/>
      <c r="JA2528" s="2"/>
      <c r="JB2528" s="2"/>
      <c r="JC2528" s="2"/>
      <c r="JD2528" s="2"/>
      <c r="JE2528" s="2"/>
      <c r="JF2528" s="2"/>
      <c r="JG2528" s="2"/>
      <c r="JH2528" s="2"/>
      <c r="JI2528" s="2"/>
      <c r="JJ2528" s="2"/>
      <c r="JK2528" s="2"/>
      <c r="JL2528" s="2"/>
      <c r="JM2528" s="2"/>
      <c r="JN2528" s="2"/>
      <c r="JO2528" s="2"/>
      <c r="JP2528" s="140"/>
      <c r="JQ2528" s="2"/>
      <c r="JR2528" s="2"/>
      <c r="KA2528" s="247">
        <f t="shared" si="266"/>
        <v>6024.78</v>
      </c>
      <c r="KB2528" s="228">
        <f t="shared" si="278"/>
        <v>4580.3999999999996</v>
      </c>
      <c r="KC2528" s="246">
        <f t="shared" si="268"/>
        <v>4622.4000000000005</v>
      </c>
      <c r="KD2528" s="228">
        <v>5062.59</v>
      </c>
      <c r="KE2528" s="228">
        <v>3160.09</v>
      </c>
      <c r="KH2528" s="247">
        <v>4545.07</v>
      </c>
      <c r="KI2528" s="248">
        <v>3705.8</v>
      </c>
      <c r="KJ2528" s="249">
        <v>4044.3690000000001</v>
      </c>
    </row>
    <row r="2529" spans="1:296" x14ac:dyDescent="0.3">
      <c r="A2529" s="216">
        <v>44011</v>
      </c>
      <c r="B2529" s="31">
        <v>5377</v>
      </c>
      <c r="C2529" s="31">
        <f t="shared" si="281"/>
        <v>5235.1904761904761</v>
      </c>
      <c r="D2529" s="7">
        <v>5288.15</v>
      </c>
      <c r="E2529" s="2">
        <v>2874.07</v>
      </c>
      <c r="H2529" s="2">
        <v>4770.63</v>
      </c>
      <c r="I2529" s="3">
        <v>3417.7</v>
      </c>
      <c r="J2529" s="7">
        <v>5777.32</v>
      </c>
      <c r="K2529" s="2">
        <v>3389.04</v>
      </c>
      <c r="N2529" s="7">
        <v>5259.8</v>
      </c>
      <c r="O2529" s="3">
        <v>3936.4</v>
      </c>
      <c r="P2529" s="7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7">
        <v>4626.1069000000007</v>
      </c>
      <c r="AH2529" s="2">
        <f t="shared" si="279"/>
        <v>5466</v>
      </c>
      <c r="AI2529" s="2">
        <f t="shared" si="280"/>
        <v>5333</v>
      </c>
      <c r="AJ2529" s="2">
        <f t="shared" si="277"/>
        <v>5199</v>
      </c>
      <c r="AL2529" s="7">
        <v>4299.95</v>
      </c>
      <c r="AM2529" s="2">
        <v>2410.59</v>
      </c>
      <c r="AP2529" s="7">
        <v>3782.43</v>
      </c>
      <c r="AQ2529" s="3">
        <v>2950.87</v>
      </c>
      <c r="DQ2529" s="32">
        <v>5288.15</v>
      </c>
      <c r="DR2529" s="32">
        <v>2874.07</v>
      </c>
      <c r="DS2529" s="32">
        <v>4770.63</v>
      </c>
      <c r="DT2529" s="32">
        <v>3417.7</v>
      </c>
      <c r="DU2529" s="32">
        <v>5338.21</v>
      </c>
      <c r="DV2529" s="32">
        <v>2923.26</v>
      </c>
      <c r="DW2529" s="32">
        <v>4820.6899999999996</v>
      </c>
      <c r="DX2529" s="32">
        <v>3467.25</v>
      </c>
      <c r="HM2529" s="7">
        <v>5183.45</v>
      </c>
      <c r="HN2529" s="3">
        <v>4665.93</v>
      </c>
      <c r="IU2529" s="8">
        <v>5057</v>
      </c>
      <c r="IV2529" s="56">
        <v>4825</v>
      </c>
      <c r="IW2529" s="72">
        <v>4920</v>
      </c>
      <c r="IX2529" s="72"/>
      <c r="IY2529" s="2"/>
      <c r="IZ2529" s="2"/>
      <c r="JA2529" s="2"/>
      <c r="JB2529" s="2"/>
      <c r="JC2529" s="2"/>
      <c r="JD2529" s="2"/>
      <c r="JE2529" s="2"/>
      <c r="JF2529" s="2"/>
      <c r="JG2529" s="2"/>
      <c r="JH2529" s="2"/>
      <c r="JI2529" s="2"/>
      <c r="JJ2529" s="2"/>
      <c r="JK2529" s="2"/>
      <c r="JL2529" s="2"/>
      <c r="JM2529" s="2"/>
      <c r="JN2529" s="2"/>
      <c r="JO2529" s="2"/>
      <c r="JP2529" s="140"/>
      <c r="JQ2529" s="2"/>
      <c r="JR2529" s="2"/>
      <c r="KA2529" s="247">
        <f t="shared" si="266"/>
        <v>6007.32</v>
      </c>
      <c r="KB2529" s="228">
        <f t="shared" si="278"/>
        <v>4635.6899999999996</v>
      </c>
      <c r="KC2529" s="246">
        <f t="shared" si="268"/>
        <v>4674.84</v>
      </c>
      <c r="KD2529" s="228">
        <v>5154.04</v>
      </c>
      <c r="KE2529" s="228">
        <v>3249.97</v>
      </c>
      <c r="KH2529" s="247">
        <v>4636.5200000000004</v>
      </c>
      <c r="KI2529" s="248">
        <v>3796.33</v>
      </c>
      <c r="KJ2529" s="249">
        <v>4007.52</v>
      </c>
    </row>
    <row r="2530" spans="1:296" x14ac:dyDescent="0.3">
      <c r="A2530" s="216">
        <v>44012</v>
      </c>
      <c r="B2530" s="31">
        <v>5409</v>
      </c>
      <c r="C2530" s="31">
        <f t="shared" si="281"/>
        <v>5239.5714285714284</v>
      </c>
      <c r="D2530" s="7">
        <v>5359.54</v>
      </c>
      <c r="E2530" s="2">
        <v>2942.48</v>
      </c>
      <c r="H2530" s="2">
        <v>4842.0200000000004</v>
      </c>
      <c r="I2530" s="3">
        <v>3486.61</v>
      </c>
      <c r="J2530" s="7">
        <v>5798.33</v>
      </c>
      <c r="K2530" s="2">
        <v>3408.1</v>
      </c>
      <c r="N2530" s="7">
        <v>5280.81</v>
      </c>
      <c r="O2530" s="3">
        <v>3955.6</v>
      </c>
      <c r="P2530" s="7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7">
        <v>4573.9583000000002</v>
      </c>
      <c r="AH2530" s="2">
        <f t="shared" si="279"/>
        <v>5498</v>
      </c>
      <c r="AI2530" s="2">
        <f t="shared" si="280"/>
        <v>5365</v>
      </c>
      <c r="AJ2530" s="2">
        <f t="shared" si="277"/>
        <v>5231</v>
      </c>
      <c r="AL2530" s="7">
        <v>4369.16</v>
      </c>
      <c r="AM2530" s="2">
        <v>2476.86</v>
      </c>
      <c r="AP2530" s="7">
        <v>3851.64</v>
      </c>
      <c r="AQ2530" s="3">
        <v>3017.62</v>
      </c>
      <c r="DQ2530" s="32">
        <v>5359.54</v>
      </c>
      <c r="DR2530" s="32">
        <v>2942.48</v>
      </c>
      <c r="DS2530" s="32">
        <v>4842.0200000000004</v>
      </c>
      <c r="DT2530" s="32">
        <v>3486.61</v>
      </c>
      <c r="DU2530" s="32">
        <v>5386.62</v>
      </c>
      <c r="DV2530" s="32">
        <v>2969.1</v>
      </c>
      <c r="DW2530" s="32">
        <v>4869.1000000000004</v>
      </c>
      <c r="DX2530" s="32">
        <v>3513.42</v>
      </c>
      <c r="HM2530" s="7">
        <v>5236.8100000000004</v>
      </c>
      <c r="HN2530" s="3">
        <v>4719.29</v>
      </c>
      <c r="IU2530" s="8">
        <v>5091</v>
      </c>
      <c r="IV2530" s="56">
        <v>4849</v>
      </c>
      <c r="IW2530" s="72">
        <v>4920</v>
      </c>
      <c r="IX2530" s="72"/>
      <c r="IY2530" s="2"/>
      <c r="IZ2530" s="2"/>
      <c r="JA2530" s="2"/>
      <c r="JB2530" s="2"/>
      <c r="JC2530" s="2"/>
      <c r="JD2530" s="2"/>
      <c r="JE2530" s="2"/>
      <c r="JF2530" s="2"/>
      <c r="JG2530" s="2"/>
      <c r="JH2530" s="2"/>
      <c r="JI2530" s="2"/>
      <c r="JJ2530" s="2"/>
      <c r="JK2530" s="2"/>
      <c r="JL2530" s="2"/>
      <c r="JM2530" s="2"/>
      <c r="JN2530" s="2"/>
      <c r="JO2530" s="2"/>
      <c r="JP2530" s="140"/>
      <c r="JQ2530" s="2"/>
      <c r="JR2530" s="2"/>
      <c r="KA2530" s="247">
        <f t="shared" si="266"/>
        <v>6028.33</v>
      </c>
      <c r="KB2530" s="228">
        <f t="shared" si="278"/>
        <v>4666.7299999999996</v>
      </c>
      <c r="KC2530" s="246">
        <f t="shared" si="268"/>
        <v>4704.2800000000007</v>
      </c>
      <c r="KD2530" s="228">
        <v>5135.87</v>
      </c>
      <c r="KE2530" s="228">
        <v>3230.37</v>
      </c>
      <c r="KH2530" s="247">
        <v>4618.3500000000004</v>
      </c>
      <c r="KI2530" s="248">
        <v>3776.58</v>
      </c>
      <c r="KJ2530" s="249">
        <v>3993.5955000000004</v>
      </c>
    </row>
    <row r="2531" spans="1:296" x14ac:dyDescent="0.3">
      <c r="A2531" s="216">
        <v>44013</v>
      </c>
      <c r="B2531" s="31">
        <v>5400</v>
      </c>
      <c r="C2531" s="31">
        <f t="shared" si="281"/>
        <v>5243.5714285714284</v>
      </c>
      <c r="D2531" s="7">
        <v>5308.46</v>
      </c>
      <c r="E2531" s="2">
        <v>2900.13</v>
      </c>
      <c r="H2531" s="2">
        <v>4790.9399999999996</v>
      </c>
      <c r="I2531" s="3">
        <v>3443.95</v>
      </c>
      <c r="J2531" s="7">
        <v>5703.79</v>
      </c>
      <c r="K2531" s="2">
        <v>3322.32</v>
      </c>
      <c r="N2531" s="7">
        <v>5186.2700000000004</v>
      </c>
      <c r="O2531" s="3">
        <v>3869.2</v>
      </c>
      <c r="P2531" s="7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7">
        <v>4494.545900000001</v>
      </c>
      <c r="AH2531" s="2">
        <f t="shared" si="279"/>
        <v>5489</v>
      </c>
      <c r="AI2531" s="2">
        <f t="shared" si="280"/>
        <v>5356</v>
      </c>
      <c r="AJ2531" s="2">
        <f t="shared" si="277"/>
        <v>5222</v>
      </c>
      <c r="AL2531" s="7">
        <v>4327.8999999999996</v>
      </c>
      <c r="AM2531" s="2">
        <v>2444.16</v>
      </c>
      <c r="AP2531" s="7">
        <v>3810.38</v>
      </c>
      <c r="AQ2531" s="3">
        <v>2984.68</v>
      </c>
      <c r="DQ2531" s="32">
        <v>5308.46</v>
      </c>
      <c r="DR2531" s="32">
        <v>2900.13</v>
      </c>
      <c r="DS2531" s="32">
        <v>4790.9399999999996</v>
      </c>
      <c r="DT2531" s="32">
        <v>3443.95</v>
      </c>
      <c r="DU2531" s="32">
        <v>5309.73</v>
      </c>
      <c r="DV2531" s="32">
        <v>2901.37</v>
      </c>
      <c r="DW2531" s="32">
        <v>4792.21</v>
      </c>
      <c r="DX2531" s="32">
        <v>3445.2</v>
      </c>
      <c r="HM2531" s="7">
        <v>5171.1000000000004</v>
      </c>
      <c r="HN2531" s="3">
        <v>4653.58</v>
      </c>
      <c r="IU2531" s="8">
        <v>5077</v>
      </c>
      <c r="IV2531" s="56">
        <v>4832</v>
      </c>
      <c r="IW2531" s="72">
        <v>4920</v>
      </c>
      <c r="IX2531" s="72"/>
      <c r="IY2531" s="2"/>
      <c r="IZ2531" s="2"/>
      <c r="JA2531" s="2"/>
      <c r="JB2531" s="2"/>
      <c r="JC2531" s="2"/>
      <c r="JD2531" s="2"/>
      <c r="JE2531" s="2"/>
      <c r="JF2531" s="2"/>
      <c r="JG2531" s="2"/>
      <c r="JH2531" s="2"/>
      <c r="JI2531" s="2"/>
      <c r="JJ2531" s="2"/>
      <c r="JK2531" s="2"/>
      <c r="JL2531" s="2"/>
      <c r="JM2531" s="2"/>
      <c r="JN2531" s="2"/>
      <c r="JO2531" s="2"/>
      <c r="JP2531" s="140"/>
      <c r="JQ2531" s="2"/>
      <c r="JR2531" s="2"/>
      <c r="KA2531" s="247">
        <f t="shared" ref="KA2531:KA2594" si="282">J2531+230</f>
        <v>5933.79</v>
      </c>
      <c r="KB2531" s="228">
        <f t="shared" ref="KB2531:KB2562" si="283">B2531*0.97-580</f>
        <v>4658</v>
      </c>
      <c r="KC2531" s="246">
        <f t="shared" ref="KC2531:KC2594" si="284">B2531*0.92-272</f>
        <v>4696</v>
      </c>
      <c r="KD2531" s="228">
        <v>5089.3500000000004</v>
      </c>
      <c r="KE2531" s="228">
        <v>3192.49</v>
      </c>
      <c r="KH2531" s="247">
        <v>4571.83</v>
      </c>
      <c r="KI2531" s="248">
        <v>3738.43</v>
      </c>
      <c r="KJ2531" s="249">
        <v>3972.9684999999999</v>
      </c>
    </row>
    <row r="2532" spans="1:296" x14ac:dyDescent="0.3">
      <c r="A2532" s="216">
        <v>44014</v>
      </c>
      <c r="B2532" s="31">
        <v>5385</v>
      </c>
      <c r="C2532" s="31">
        <f t="shared" si="281"/>
        <v>5249.1428571428569</v>
      </c>
      <c r="D2532" s="7">
        <v>5347.9</v>
      </c>
      <c r="E2532" s="2">
        <v>2939.97</v>
      </c>
      <c r="H2532" s="2">
        <v>4830.38</v>
      </c>
      <c r="I2532" s="3">
        <v>3484.08</v>
      </c>
      <c r="J2532" s="7">
        <v>5707.8</v>
      </c>
      <c r="K2532" s="2">
        <v>3327.24</v>
      </c>
      <c r="N2532" s="7">
        <v>5190.28</v>
      </c>
      <c r="O2532" s="3">
        <v>3874.16</v>
      </c>
      <c r="P2532" s="7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7">
        <v>4483.5164000000004</v>
      </c>
      <c r="AH2532" s="2">
        <f t="shared" si="279"/>
        <v>5474</v>
      </c>
      <c r="AI2532" s="2">
        <f t="shared" si="280"/>
        <v>5341</v>
      </c>
      <c r="AJ2532" s="2">
        <f t="shared" si="277"/>
        <v>5207</v>
      </c>
      <c r="AL2532" s="7">
        <v>4334.4799999999996</v>
      </c>
      <c r="AM2532" s="2">
        <v>2468.5100000000002</v>
      </c>
      <c r="AP2532" s="7">
        <v>3816.96</v>
      </c>
      <c r="AQ2532" s="3">
        <v>3009.2</v>
      </c>
      <c r="DQ2532" s="32">
        <v>5347.9</v>
      </c>
      <c r="DR2532" s="32">
        <v>2939.97</v>
      </c>
      <c r="DS2532" s="32">
        <v>4830.38</v>
      </c>
      <c r="DT2532" s="32">
        <v>3484.08</v>
      </c>
      <c r="DU2532" s="32">
        <v>5390.7</v>
      </c>
      <c r="DV2532" s="32">
        <v>2982.04</v>
      </c>
      <c r="DW2532" s="32">
        <v>4873.18</v>
      </c>
      <c r="DX2532" s="32">
        <v>3526.46</v>
      </c>
      <c r="HM2532" s="7">
        <v>5193.8</v>
      </c>
      <c r="HN2532" s="3">
        <v>4676.28</v>
      </c>
      <c r="IU2532" s="8">
        <v>5040</v>
      </c>
      <c r="IV2532" s="56">
        <v>4792</v>
      </c>
      <c r="IW2532" s="72">
        <v>4891</v>
      </c>
      <c r="IX2532" s="72"/>
      <c r="IY2532" s="2"/>
      <c r="IZ2532" s="2"/>
      <c r="JA2532" s="2"/>
      <c r="JB2532" s="2"/>
      <c r="JC2532" s="2"/>
      <c r="JD2532" s="2"/>
      <c r="JE2532" s="2"/>
      <c r="JF2532" s="2"/>
      <c r="JG2532" s="2"/>
      <c r="JH2532" s="2"/>
      <c r="JI2532" s="2"/>
      <c r="JJ2532" s="2"/>
      <c r="JK2532" s="2"/>
      <c r="JL2532" s="2"/>
      <c r="JM2532" s="2"/>
      <c r="JN2532" s="2"/>
      <c r="JO2532" s="2"/>
      <c r="JP2532" s="140"/>
      <c r="JQ2532" s="2"/>
      <c r="JR2532" s="2"/>
      <c r="KA2532" s="247">
        <f t="shared" si="282"/>
        <v>5937.8</v>
      </c>
      <c r="KB2532" s="228">
        <f t="shared" si="283"/>
        <v>4643.45</v>
      </c>
      <c r="KC2532" s="246">
        <f t="shared" si="284"/>
        <v>4682.2</v>
      </c>
      <c r="KD2532" s="228">
        <v>5090.67</v>
      </c>
      <c r="KE2532" s="228">
        <v>3194.87</v>
      </c>
      <c r="KH2532" s="247">
        <v>4573.1499999999996</v>
      </c>
      <c r="KI2532" s="248">
        <v>3740.83</v>
      </c>
      <c r="KJ2532" s="249">
        <v>3929.8960000000006</v>
      </c>
    </row>
    <row r="2533" spans="1:296" x14ac:dyDescent="0.3">
      <c r="A2533" s="216">
        <v>44015</v>
      </c>
      <c r="B2533" s="31">
        <v>5430</v>
      </c>
      <c r="C2533" s="31">
        <f t="shared" si="281"/>
        <v>5259.6190476190477</v>
      </c>
      <c r="D2533" s="7">
        <v>5338.2</v>
      </c>
      <c r="E2533" s="2">
        <v>2931.31</v>
      </c>
      <c r="H2533" s="2">
        <v>4820.68</v>
      </c>
      <c r="I2533" s="3">
        <v>3475.36</v>
      </c>
      <c r="J2533" s="7">
        <v>5697.25</v>
      </c>
      <c r="K2533" s="2">
        <v>3317.67</v>
      </c>
      <c r="N2533" s="7">
        <v>5179.7299999999996</v>
      </c>
      <c r="O2533" s="3">
        <v>3864.52</v>
      </c>
      <c r="P2533" s="7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7">
        <v>4474.6928000000007</v>
      </c>
      <c r="AH2533" s="2">
        <f t="shared" si="279"/>
        <v>5519</v>
      </c>
      <c r="AI2533" s="2">
        <f t="shared" si="280"/>
        <v>5386</v>
      </c>
      <c r="AJ2533" s="2">
        <f t="shared" si="277"/>
        <v>5252</v>
      </c>
      <c r="AL2533" s="7">
        <v>4325.96</v>
      </c>
      <c r="AM2533" s="2">
        <v>2460.96</v>
      </c>
      <c r="AP2533" s="7">
        <v>3808.44</v>
      </c>
      <c r="AQ2533" s="3">
        <v>3001.6</v>
      </c>
      <c r="DQ2533" s="32">
        <v>5338.2</v>
      </c>
      <c r="DR2533" s="32">
        <v>2931.31</v>
      </c>
      <c r="DS2533" s="32">
        <v>4820.68</v>
      </c>
      <c r="DT2533" s="32">
        <v>3475.36</v>
      </c>
      <c r="DU2533" s="32">
        <v>5380.91</v>
      </c>
      <c r="DV2533" s="32">
        <v>2973.28</v>
      </c>
      <c r="DW2533" s="32">
        <v>4863.3900000000003</v>
      </c>
      <c r="DX2533" s="32">
        <v>3517.64</v>
      </c>
      <c r="HM2533" s="7">
        <v>5184.47</v>
      </c>
      <c r="HN2533" s="3">
        <v>4666.95</v>
      </c>
      <c r="IU2533" s="8">
        <v>5045</v>
      </c>
      <c r="IV2533" s="56">
        <v>4783</v>
      </c>
      <c r="IW2533" s="72">
        <v>4886</v>
      </c>
      <c r="IX2533" s="72"/>
      <c r="IY2533" s="2"/>
      <c r="IZ2533" s="2"/>
      <c r="JA2533" s="2"/>
      <c r="JB2533" s="2"/>
      <c r="JC2533" s="2"/>
      <c r="JD2533" s="2"/>
      <c r="JE2533" s="2"/>
      <c r="JF2533" s="2"/>
      <c r="JG2533" s="2"/>
      <c r="JH2533" s="2"/>
      <c r="JI2533" s="2"/>
      <c r="JJ2533" s="2"/>
      <c r="JK2533" s="2"/>
      <c r="JL2533" s="2"/>
      <c r="JM2533" s="2"/>
      <c r="JN2533" s="2"/>
      <c r="JO2533" s="2"/>
      <c r="JP2533" s="140"/>
      <c r="JQ2533" s="2"/>
      <c r="JR2533" s="2"/>
      <c r="KA2533" s="247">
        <f t="shared" si="282"/>
        <v>5927.25</v>
      </c>
      <c r="KB2533" s="228">
        <f t="shared" si="283"/>
        <v>4687.0999999999995</v>
      </c>
      <c r="KC2533" s="246">
        <f t="shared" si="284"/>
        <v>4723.6000000000004</v>
      </c>
      <c r="KD2533" s="228">
        <v>5080.3599999999997</v>
      </c>
      <c r="KE2533" s="228">
        <v>3185.62</v>
      </c>
      <c r="KH2533" s="247">
        <v>4562.84</v>
      </c>
      <c r="KI2533" s="248">
        <v>3731.51</v>
      </c>
      <c r="KJ2533" s="249">
        <v>3911.116</v>
      </c>
    </row>
    <row r="2534" spans="1:296" x14ac:dyDescent="0.3">
      <c r="A2534" s="216">
        <v>44018</v>
      </c>
      <c r="B2534" s="31">
        <v>5592</v>
      </c>
      <c r="C2534" s="31">
        <f t="shared" si="281"/>
        <v>5277.5714285714284</v>
      </c>
      <c r="D2534" s="7">
        <v>5350.32</v>
      </c>
      <c r="E2534" s="2">
        <v>2942.13</v>
      </c>
      <c r="H2534" s="2">
        <v>4832.8</v>
      </c>
      <c r="I2534" s="3">
        <v>3486.26</v>
      </c>
      <c r="J2534" s="7">
        <v>5727.57</v>
      </c>
      <c r="K2534" s="2">
        <v>3346.49</v>
      </c>
      <c r="N2534" s="7">
        <v>5210.05</v>
      </c>
      <c r="O2534" s="3">
        <v>3893.54</v>
      </c>
      <c r="P2534" s="7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7">
        <v>4485.7223000000004</v>
      </c>
      <c r="AH2534" s="2">
        <f t="shared" si="279"/>
        <v>5681</v>
      </c>
      <c r="AI2534" s="2">
        <f t="shared" si="280"/>
        <v>5548</v>
      </c>
      <c r="AJ2534" s="2">
        <f t="shared" si="277"/>
        <v>5414</v>
      </c>
      <c r="AL2534" s="7">
        <v>4319.47</v>
      </c>
      <c r="AM2534" s="2">
        <v>2453.54</v>
      </c>
      <c r="AP2534" s="7">
        <v>3801.95</v>
      </c>
      <c r="AQ2534" s="3">
        <v>2994.13</v>
      </c>
      <c r="DQ2534" s="32">
        <v>5350.32</v>
      </c>
      <c r="DR2534" s="32">
        <v>2942.13</v>
      </c>
      <c r="DS2534" s="32">
        <v>4832.8</v>
      </c>
      <c r="DT2534" s="32">
        <v>3486.26</v>
      </c>
      <c r="DU2534" s="32">
        <v>5386.85</v>
      </c>
      <c r="DV2534" s="32">
        <v>2978.04</v>
      </c>
      <c r="DW2534" s="32">
        <v>4869.33</v>
      </c>
      <c r="DX2534" s="32">
        <v>3522.43</v>
      </c>
      <c r="HM2534" s="7">
        <v>5196.13</v>
      </c>
      <c r="HN2534" s="3">
        <v>4678.6099999999997</v>
      </c>
      <c r="IU2534" s="8">
        <v>5100</v>
      </c>
      <c r="IV2534" s="56">
        <v>4800</v>
      </c>
      <c r="IW2534" s="72">
        <v>4886</v>
      </c>
      <c r="IX2534" s="72"/>
      <c r="IY2534" s="2"/>
      <c r="IZ2534" s="2"/>
      <c r="JA2534" s="2"/>
      <c r="JB2534" s="2"/>
      <c r="JC2534" s="2"/>
      <c r="JD2534" s="2"/>
      <c r="JE2534" s="2"/>
      <c r="JF2534" s="2"/>
      <c r="JG2534" s="2"/>
      <c r="JH2534" s="2"/>
      <c r="JI2534" s="2"/>
      <c r="JJ2534" s="2"/>
      <c r="JK2534" s="2"/>
      <c r="JL2534" s="2"/>
      <c r="JM2534" s="2"/>
      <c r="JN2534" s="2"/>
      <c r="JO2534" s="2"/>
      <c r="JP2534" s="140"/>
      <c r="JQ2534" s="2"/>
      <c r="JR2534" s="2"/>
      <c r="KA2534" s="247">
        <f t="shared" si="282"/>
        <v>5957.57</v>
      </c>
      <c r="KB2534" s="228">
        <f t="shared" si="283"/>
        <v>4844.24</v>
      </c>
      <c r="KC2534" s="246">
        <f t="shared" si="284"/>
        <v>4872.6400000000003</v>
      </c>
      <c r="KD2534" s="228">
        <v>5107.42</v>
      </c>
      <c r="KE2534" s="228">
        <v>3211.12</v>
      </c>
      <c r="KH2534" s="247">
        <v>4589.8999999999996</v>
      </c>
      <c r="KI2534" s="248">
        <v>3757.19</v>
      </c>
      <c r="KJ2534" s="249">
        <v>3921.3225000000002</v>
      </c>
    </row>
    <row r="2535" spans="1:296" x14ac:dyDescent="0.3">
      <c r="A2535" s="216">
        <v>44019</v>
      </c>
      <c r="B2535" s="31">
        <v>5700</v>
      </c>
      <c r="C2535" s="31">
        <f t="shared" si="281"/>
        <v>5302.3809523809523</v>
      </c>
      <c r="D2535" s="7">
        <v>5426.15</v>
      </c>
      <c r="E2535" s="2">
        <v>3012.96</v>
      </c>
      <c r="H2535" s="2">
        <v>4908.63</v>
      </c>
      <c r="I2535" s="3">
        <v>3557.6</v>
      </c>
      <c r="J2535" s="7">
        <v>5772.56</v>
      </c>
      <c r="K2535" s="2">
        <v>3387.33</v>
      </c>
      <c r="N2535" s="7">
        <v>5255.04</v>
      </c>
      <c r="O2535" s="3">
        <v>3934.68</v>
      </c>
      <c r="P2535" s="7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7">
        <v>4522.9426000000003</v>
      </c>
      <c r="AH2535" s="2">
        <f t="shared" si="279"/>
        <v>5789</v>
      </c>
      <c r="AI2535" s="2">
        <f t="shared" si="280"/>
        <v>5656</v>
      </c>
      <c r="AJ2535" s="2">
        <f t="shared" si="277"/>
        <v>5522</v>
      </c>
      <c r="AL2535" s="7">
        <v>4372.84</v>
      </c>
      <c r="AM2535" s="2">
        <v>2502.46</v>
      </c>
      <c r="AP2535" s="7">
        <v>3855.32</v>
      </c>
      <c r="AQ2535" s="3">
        <v>3043.4</v>
      </c>
      <c r="DQ2535" s="32">
        <v>5426.15</v>
      </c>
      <c r="DR2535" s="32">
        <v>3012.96</v>
      </c>
      <c r="DS2535" s="32">
        <v>4908.63</v>
      </c>
      <c r="DT2535" s="32">
        <v>3557.6</v>
      </c>
      <c r="DU2535" s="32">
        <v>5455.42</v>
      </c>
      <c r="DV2535" s="32">
        <v>3041.72</v>
      </c>
      <c r="DW2535" s="32">
        <v>4937.8999999999996</v>
      </c>
      <c r="DX2535" s="32">
        <v>3586.57</v>
      </c>
      <c r="HM2535" s="7">
        <v>5270.42</v>
      </c>
      <c r="HN2535" s="3">
        <v>4752.8999999999996</v>
      </c>
      <c r="IU2535" s="8">
        <v>5124</v>
      </c>
      <c r="IV2535" s="56">
        <v>4823</v>
      </c>
      <c r="IW2535" s="72">
        <v>4897</v>
      </c>
      <c r="IX2535" s="72"/>
      <c r="IY2535" s="2"/>
      <c r="IZ2535" s="2"/>
      <c r="JA2535" s="2"/>
      <c r="JB2535" s="2"/>
      <c r="JC2535" s="2"/>
      <c r="JD2535" s="2"/>
      <c r="JE2535" s="2"/>
      <c r="JF2535" s="2"/>
      <c r="JG2535" s="2"/>
      <c r="JH2535" s="2"/>
      <c r="JI2535" s="2"/>
      <c r="JJ2535" s="2"/>
      <c r="JK2535" s="2"/>
      <c r="JL2535" s="2"/>
      <c r="JM2535" s="2"/>
      <c r="JN2535" s="2"/>
      <c r="JO2535" s="2"/>
      <c r="JP2535" s="140"/>
      <c r="JQ2535" s="2"/>
      <c r="JR2535" s="2"/>
      <c r="KA2535" s="247">
        <f t="shared" si="282"/>
        <v>6002.56</v>
      </c>
      <c r="KB2535" s="228">
        <f t="shared" si="283"/>
        <v>4949</v>
      </c>
      <c r="KC2535" s="246">
        <f t="shared" si="284"/>
        <v>4972</v>
      </c>
      <c r="KD2535" s="228">
        <v>5127.51</v>
      </c>
      <c r="KE2535" s="228">
        <v>3227.16</v>
      </c>
      <c r="KH2535" s="247">
        <v>4609.99</v>
      </c>
      <c r="KI2535" s="248">
        <v>3773.35</v>
      </c>
      <c r="KJ2535" s="249">
        <v>3996.018</v>
      </c>
    </row>
    <row r="2536" spans="1:296" x14ac:dyDescent="0.3">
      <c r="A2536" s="216">
        <v>44020</v>
      </c>
      <c r="B2536" s="31">
        <v>5666</v>
      </c>
      <c r="C2536" s="31">
        <f t="shared" si="281"/>
        <v>5327.666666666667</v>
      </c>
      <c r="D2536" s="7">
        <v>5382.12</v>
      </c>
      <c r="E2536" s="2">
        <v>2975.13</v>
      </c>
      <c r="H2536" s="2">
        <v>4864.6000000000004</v>
      </c>
      <c r="I2536" s="3">
        <v>3519.49</v>
      </c>
      <c r="J2536" s="7">
        <v>5723.47</v>
      </c>
      <c r="K2536" s="2">
        <v>3344.03</v>
      </c>
      <c r="N2536" s="7">
        <v>5205.95</v>
      </c>
      <c r="O2536" s="3">
        <v>3891.07</v>
      </c>
      <c r="P2536" s="7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7">
        <v>4467.7951000000003</v>
      </c>
      <c r="AH2536" s="2">
        <f t="shared" si="279"/>
        <v>5755</v>
      </c>
      <c r="AI2536" s="2">
        <f t="shared" si="280"/>
        <v>5622</v>
      </c>
      <c r="AJ2536" s="2">
        <f t="shared" si="277"/>
        <v>5488</v>
      </c>
      <c r="AL2536" s="7">
        <v>4319.57</v>
      </c>
      <c r="AM2536" s="2">
        <v>2455.3000000000002</v>
      </c>
      <c r="AP2536" s="7">
        <v>3802.05</v>
      </c>
      <c r="AQ2536" s="3">
        <v>2995.9</v>
      </c>
      <c r="DQ2536" s="32">
        <v>5382.12</v>
      </c>
      <c r="DR2536" s="32">
        <v>2975.13</v>
      </c>
      <c r="DS2536" s="32">
        <v>4864.6000000000004</v>
      </c>
      <c r="DT2536" s="32">
        <v>3519.49</v>
      </c>
      <c r="DU2536" s="32">
        <v>5410.95</v>
      </c>
      <c r="DV2536" s="32">
        <v>3003.47</v>
      </c>
      <c r="DW2536" s="32">
        <v>4893.43</v>
      </c>
      <c r="DX2536" s="32">
        <v>3548.04</v>
      </c>
      <c r="HM2536" s="7">
        <v>5211.59</v>
      </c>
      <c r="HN2536" s="3">
        <v>4694.07</v>
      </c>
      <c r="IU2536" s="8">
        <v>5168</v>
      </c>
      <c r="IV2536" s="56">
        <v>4839</v>
      </c>
      <c r="IW2536" s="72">
        <v>4917</v>
      </c>
      <c r="IX2536" s="72"/>
      <c r="IY2536" s="2"/>
      <c r="IZ2536" s="2"/>
      <c r="JA2536" s="2"/>
      <c r="JB2536" s="2"/>
      <c r="JC2536" s="2"/>
      <c r="JD2536" s="2"/>
      <c r="JE2536" s="2"/>
      <c r="JF2536" s="2"/>
      <c r="JG2536" s="2"/>
      <c r="JH2536" s="2"/>
      <c r="JI2536" s="2"/>
      <c r="JJ2536" s="2"/>
      <c r="JK2536" s="2"/>
      <c r="JL2536" s="2"/>
      <c r="JM2536" s="2"/>
      <c r="JN2536" s="2"/>
      <c r="JO2536" s="2"/>
      <c r="JP2536" s="140"/>
      <c r="JQ2536" s="2"/>
      <c r="JR2536" s="2"/>
      <c r="KA2536" s="247">
        <f t="shared" si="282"/>
        <v>5953.47</v>
      </c>
      <c r="KB2536" s="228">
        <f t="shared" si="283"/>
        <v>4916.0199999999995</v>
      </c>
      <c r="KC2536" s="246">
        <f t="shared" si="284"/>
        <v>4940.72</v>
      </c>
      <c r="KD2536" s="228">
        <v>5131.41</v>
      </c>
      <c r="KE2536" s="228">
        <v>3236.44</v>
      </c>
      <c r="KH2536" s="247">
        <v>4613.8900000000003</v>
      </c>
      <c r="KI2536" s="248">
        <v>3782.69</v>
      </c>
      <c r="KJ2536" s="249">
        <v>3999.9610000000002</v>
      </c>
    </row>
    <row r="2537" spans="1:296" x14ac:dyDescent="0.3">
      <c r="A2537" s="216">
        <v>44021</v>
      </c>
      <c r="B2537" s="31">
        <v>5651</v>
      </c>
      <c r="C2537" s="31">
        <f t="shared" si="281"/>
        <v>5352.1904761904761</v>
      </c>
      <c r="D2537" s="7">
        <v>5494.55</v>
      </c>
      <c r="E2537" s="2">
        <v>3084.75</v>
      </c>
      <c r="H2537" s="2">
        <v>4977.03</v>
      </c>
      <c r="I2537" s="3">
        <v>3629.91</v>
      </c>
      <c r="J2537" s="7">
        <v>5751.2</v>
      </c>
      <c r="K2537" s="2">
        <v>3370.49</v>
      </c>
      <c r="N2537" s="7">
        <v>5233.68</v>
      </c>
      <c r="O2537" s="3">
        <v>3917.72</v>
      </c>
      <c r="P2537" s="7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7">
        <v>4476.6187</v>
      </c>
      <c r="AH2537" s="2">
        <f t="shared" si="279"/>
        <v>5740</v>
      </c>
      <c r="AI2537" s="2">
        <f t="shared" si="280"/>
        <v>5607</v>
      </c>
      <c r="AJ2537" s="2">
        <f t="shared" si="277"/>
        <v>5473</v>
      </c>
      <c r="AL2537" s="7">
        <v>4379.3999999999996</v>
      </c>
      <c r="AM2537" s="2">
        <v>2513.27</v>
      </c>
      <c r="AP2537" s="7">
        <v>3861.88</v>
      </c>
      <c r="AQ2537" s="3">
        <v>3054.29</v>
      </c>
      <c r="DQ2537" s="32">
        <v>5494.55</v>
      </c>
      <c r="DR2537" s="32">
        <v>3084.75</v>
      </c>
      <c r="DS2537" s="32">
        <v>4977.03</v>
      </c>
      <c r="DT2537" s="32">
        <v>3629.91</v>
      </c>
      <c r="DU2537" s="32">
        <v>5523.46</v>
      </c>
      <c r="DV2537" s="32">
        <v>3113.16</v>
      </c>
      <c r="DW2537" s="32">
        <v>5005.9399999999996</v>
      </c>
      <c r="DX2537" s="32">
        <v>3658.53</v>
      </c>
      <c r="HM2537" s="7">
        <v>5255.21</v>
      </c>
      <c r="HN2537" s="3">
        <v>4737.6899999999996</v>
      </c>
      <c r="IU2537" s="8">
        <v>5197</v>
      </c>
      <c r="IV2537" s="56">
        <v>4826</v>
      </c>
      <c r="IW2537" s="72">
        <v>4917</v>
      </c>
      <c r="IX2537" s="72"/>
      <c r="IY2537" s="2"/>
      <c r="IZ2537" s="2"/>
      <c r="JA2537" s="2"/>
      <c r="JB2537" s="2"/>
      <c r="JC2537" s="2"/>
      <c r="JD2537" s="2"/>
      <c r="JE2537" s="2"/>
      <c r="JF2537" s="2"/>
      <c r="JG2537" s="2"/>
      <c r="JH2537" s="2"/>
      <c r="JI2537" s="2"/>
      <c r="JJ2537" s="2"/>
      <c r="JK2537" s="2"/>
      <c r="JL2537" s="2"/>
      <c r="JM2537" s="2"/>
      <c r="JN2537" s="2"/>
      <c r="JO2537" s="2"/>
      <c r="JP2537" s="140"/>
      <c r="JQ2537" s="2"/>
      <c r="JR2537" s="2"/>
      <c r="KA2537" s="247">
        <f t="shared" si="282"/>
        <v>5981.2</v>
      </c>
      <c r="KB2537" s="228">
        <f t="shared" si="283"/>
        <v>4901.47</v>
      </c>
      <c r="KC2537" s="246">
        <f t="shared" si="284"/>
        <v>4926.92</v>
      </c>
      <c r="KD2537" s="228">
        <v>5113.57</v>
      </c>
      <c r="KE2537" s="228">
        <v>3218.04</v>
      </c>
      <c r="KH2537" s="247">
        <v>4596.05</v>
      </c>
      <c r="KI2537" s="248">
        <v>3764.16</v>
      </c>
      <c r="KJ2537" s="249">
        <v>3998.2830000000004</v>
      </c>
    </row>
    <row r="2538" spans="1:296" x14ac:dyDescent="0.3">
      <c r="A2538" s="216">
        <v>44022</v>
      </c>
      <c r="B2538" s="31">
        <v>5593</v>
      </c>
      <c r="C2538" s="31">
        <f t="shared" si="281"/>
        <v>5370.9047619047615</v>
      </c>
      <c r="D2538" s="7">
        <v>5436.71</v>
      </c>
      <c r="E2538" s="2">
        <v>3032.92</v>
      </c>
      <c r="H2538" s="2">
        <v>4919.1899999999996</v>
      </c>
      <c r="I2538" s="3">
        <v>3577.7</v>
      </c>
      <c r="J2538" s="7">
        <v>5689.87</v>
      </c>
      <c r="K2538" s="2">
        <v>3314.77</v>
      </c>
      <c r="N2538" s="7">
        <v>5172.3500000000004</v>
      </c>
      <c r="O2538" s="3">
        <v>3861.6</v>
      </c>
      <c r="P2538" s="7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7">
        <v>4425.8829999999998</v>
      </c>
      <c r="AH2538" s="2">
        <f t="shared" si="279"/>
        <v>5682</v>
      </c>
      <c r="AI2538" s="2">
        <f t="shared" si="280"/>
        <v>5549</v>
      </c>
      <c r="AJ2538" s="2">
        <f t="shared" si="277"/>
        <v>5415</v>
      </c>
      <c r="AL2538" s="7">
        <v>4329.6899999999996</v>
      </c>
      <c r="AM2538" s="2">
        <v>2469.1999999999998</v>
      </c>
      <c r="AP2538" s="7">
        <v>3812.17</v>
      </c>
      <c r="AQ2538" s="3">
        <v>3009.9</v>
      </c>
      <c r="DQ2538" s="32">
        <v>5436.71</v>
      </c>
      <c r="DR2538" s="32">
        <v>3032.92</v>
      </c>
      <c r="DS2538" s="32">
        <v>4919.1899999999996</v>
      </c>
      <c r="DT2538" s="32">
        <v>3577.7</v>
      </c>
      <c r="DU2538" s="32">
        <v>5466.46</v>
      </c>
      <c r="DV2538" s="32">
        <v>3062.16</v>
      </c>
      <c r="DW2538" s="32">
        <v>4948.9399999999996</v>
      </c>
      <c r="DX2538" s="32">
        <v>3607.15</v>
      </c>
      <c r="HM2538" s="7">
        <v>5217.49</v>
      </c>
      <c r="HN2538" s="3">
        <v>4699.97</v>
      </c>
      <c r="IU2538" s="8">
        <v>5198</v>
      </c>
      <c r="IV2538" s="56">
        <v>4842</v>
      </c>
      <c r="IW2538" s="72">
        <v>4920</v>
      </c>
      <c r="IX2538" s="72"/>
      <c r="IY2538" s="2"/>
      <c r="IZ2538" s="2"/>
      <c r="JA2538" s="2"/>
      <c r="JB2538" s="2"/>
      <c r="JC2538" s="2"/>
      <c r="JD2538" s="2"/>
      <c r="JE2538" s="2"/>
      <c r="JF2538" s="2"/>
      <c r="JG2538" s="2"/>
      <c r="JH2538" s="2"/>
      <c r="JI2538" s="2"/>
      <c r="JJ2538" s="2"/>
      <c r="JK2538" s="2"/>
      <c r="JL2538" s="2"/>
      <c r="JM2538" s="2"/>
      <c r="JN2538" s="2"/>
      <c r="JO2538" s="2"/>
      <c r="JP2538" s="140"/>
      <c r="JQ2538" s="2"/>
      <c r="JR2538" s="2"/>
      <c r="KA2538" s="247">
        <f t="shared" si="282"/>
        <v>5919.87</v>
      </c>
      <c r="KB2538" s="228">
        <f t="shared" si="283"/>
        <v>4845.21</v>
      </c>
      <c r="KC2538" s="246">
        <f t="shared" si="284"/>
        <v>4873.5600000000004</v>
      </c>
      <c r="KD2538" s="228">
        <v>5032.97</v>
      </c>
      <c r="KE2538" s="228">
        <v>3143.83</v>
      </c>
      <c r="KH2538" s="247">
        <v>4515.45</v>
      </c>
      <c r="KI2538" s="248">
        <v>3689.42</v>
      </c>
      <c r="KJ2538" s="249">
        <v>4023.9025000000001</v>
      </c>
    </row>
    <row r="2539" spans="1:296" x14ac:dyDescent="0.3">
      <c r="A2539" s="216">
        <v>44025</v>
      </c>
      <c r="B2539" s="31">
        <v>5474</v>
      </c>
      <c r="C2539" s="31">
        <f t="shared" si="281"/>
        <v>5383.9523809523807</v>
      </c>
      <c r="D2539" s="7">
        <v>5437.89</v>
      </c>
      <c r="E2539" s="2">
        <v>3031.03</v>
      </c>
      <c r="H2539" s="2">
        <v>4920.37</v>
      </c>
      <c r="I2539" s="3">
        <v>3575.8</v>
      </c>
      <c r="J2539" s="7">
        <v>5727.2</v>
      </c>
      <c r="K2539" s="2">
        <v>3348.69</v>
      </c>
      <c r="N2539" s="7">
        <v>5209.68</v>
      </c>
      <c r="O2539" s="3">
        <v>3895.76</v>
      </c>
      <c r="P2539" s="7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7">
        <v>4456.7655999999997</v>
      </c>
      <c r="AH2539" s="2">
        <f t="shared" si="279"/>
        <v>5563</v>
      </c>
      <c r="AI2539" s="2">
        <f t="shared" si="280"/>
        <v>5430</v>
      </c>
      <c r="AJ2539" s="2">
        <f t="shared" si="277"/>
        <v>5296</v>
      </c>
      <c r="AL2539" s="7">
        <v>4359.95</v>
      </c>
      <c r="AM2539" s="2">
        <v>2496.0300000000002</v>
      </c>
      <c r="AP2539" s="7">
        <v>3842.43</v>
      </c>
      <c r="AQ2539" s="3">
        <v>3036.92</v>
      </c>
      <c r="DQ2539" s="32">
        <v>5437.89</v>
      </c>
      <c r="DR2539" s="32">
        <v>3031.03</v>
      </c>
      <c r="DS2539" s="32">
        <v>4920.37</v>
      </c>
      <c r="DT2539" s="32">
        <v>3575.8</v>
      </c>
      <c r="DU2539" s="32">
        <v>5491.65</v>
      </c>
      <c r="DV2539" s="32">
        <v>3083.86</v>
      </c>
      <c r="DW2539" s="32">
        <v>4974.13</v>
      </c>
      <c r="DX2539" s="32">
        <v>3629.01</v>
      </c>
      <c r="HM2539" s="7">
        <v>5233.8500000000004</v>
      </c>
      <c r="HN2539" s="3">
        <v>4716.33</v>
      </c>
      <c r="IU2539" s="8">
        <v>5169</v>
      </c>
      <c r="IV2539" s="56">
        <v>4837</v>
      </c>
      <c r="IW2539" s="72">
        <v>4921</v>
      </c>
      <c r="IX2539" s="72"/>
      <c r="IY2539" s="2"/>
      <c r="IZ2539" s="2"/>
      <c r="JA2539" s="2"/>
      <c r="JB2539" s="2"/>
      <c r="JC2539" s="2"/>
      <c r="JD2539" s="2"/>
      <c r="JE2539" s="2"/>
      <c r="JF2539" s="2"/>
      <c r="JG2539" s="2"/>
      <c r="JH2539" s="2"/>
      <c r="JI2539" s="2"/>
      <c r="JJ2539" s="2"/>
      <c r="JK2539" s="2"/>
      <c r="JL2539" s="2"/>
      <c r="JM2539" s="2"/>
      <c r="JN2539" s="2"/>
      <c r="JO2539" s="2"/>
      <c r="JP2539" s="140"/>
      <c r="JQ2539" s="2"/>
      <c r="JR2539" s="2"/>
      <c r="KA2539" s="247">
        <f t="shared" si="282"/>
        <v>5957.2</v>
      </c>
      <c r="KB2539" s="228">
        <f t="shared" si="283"/>
        <v>4729.78</v>
      </c>
      <c r="KC2539" s="246">
        <f t="shared" si="284"/>
        <v>4764.08</v>
      </c>
      <c r="KD2539" s="228">
        <v>5090.22</v>
      </c>
      <c r="KE2539" s="228">
        <v>3197.05</v>
      </c>
      <c r="KH2539" s="247">
        <v>4572.7</v>
      </c>
      <c r="KI2539" s="248">
        <v>3743.02</v>
      </c>
      <c r="KJ2539" s="249">
        <v>4022.4895000000006</v>
      </c>
    </row>
    <row r="2540" spans="1:296" x14ac:dyDescent="0.3">
      <c r="A2540" s="216">
        <v>44026</v>
      </c>
      <c r="B2540" s="31">
        <v>5501</v>
      </c>
      <c r="C2540" s="31">
        <f t="shared" si="281"/>
        <v>5398.2857142857147</v>
      </c>
      <c r="D2540" s="7">
        <v>5383.61</v>
      </c>
      <c r="E2540" s="2">
        <v>2980.95</v>
      </c>
      <c r="H2540" s="2">
        <v>4866.09</v>
      </c>
      <c r="I2540" s="3">
        <v>3525.36</v>
      </c>
      <c r="J2540" s="7">
        <v>5720.92</v>
      </c>
      <c r="K2540" s="2">
        <v>3345.49</v>
      </c>
      <c r="N2540" s="7">
        <v>5203.3999999999996</v>
      </c>
      <c r="O2540" s="3">
        <v>3892.54</v>
      </c>
      <c r="P2540" s="7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7">
        <v>4642.1078000000007</v>
      </c>
      <c r="AH2540" s="2">
        <f t="shared" si="279"/>
        <v>5590</v>
      </c>
      <c r="AI2540" s="2">
        <f t="shared" si="280"/>
        <v>5457</v>
      </c>
      <c r="AJ2540" s="2">
        <f t="shared" si="277"/>
        <v>5323</v>
      </c>
      <c r="AL2540" s="7">
        <v>4310.67</v>
      </c>
      <c r="AM2540" s="2">
        <v>2450.71</v>
      </c>
      <c r="AP2540" s="7">
        <v>3793.15</v>
      </c>
      <c r="AQ2540" s="3">
        <v>2991.28</v>
      </c>
      <c r="DQ2540" s="32">
        <v>5383.61</v>
      </c>
      <c r="DR2540" s="32">
        <v>2980.95</v>
      </c>
      <c r="DS2540" s="32">
        <v>4866.09</v>
      </c>
      <c r="DT2540" s="32">
        <v>3525.36</v>
      </c>
      <c r="DU2540" s="32">
        <v>5408.39</v>
      </c>
      <c r="DV2540" s="32">
        <v>3005.31</v>
      </c>
      <c r="DW2540" s="32">
        <v>4890.87</v>
      </c>
      <c r="DX2540" s="32">
        <v>3549.89</v>
      </c>
      <c r="HM2540" s="7">
        <v>5198.25</v>
      </c>
      <c r="HN2540" s="3">
        <v>4680.7299999999996</v>
      </c>
      <c r="IU2540" s="8">
        <v>5190</v>
      </c>
      <c r="IV2540" s="56">
        <v>4838</v>
      </c>
      <c r="IW2540" s="72">
        <v>4921</v>
      </c>
      <c r="IX2540" s="72"/>
      <c r="IY2540" s="2"/>
      <c r="IZ2540" s="2"/>
      <c r="JA2540" s="2"/>
      <c r="JB2540" s="2"/>
      <c r="JC2540" s="2"/>
      <c r="JD2540" s="2"/>
      <c r="JE2540" s="2"/>
      <c r="JF2540" s="2"/>
      <c r="JG2540" s="2"/>
      <c r="JH2540" s="2"/>
      <c r="JI2540" s="2"/>
      <c r="JJ2540" s="2"/>
      <c r="JK2540" s="2"/>
      <c r="JL2540" s="2"/>
      <c r="JM2540" s="2"/>
      <c r="JN2540" s="2"/>
      <c r="JO2540" s="2"/>
      <c r="JP2540" s="140"/>
      <c r="JQ2540" s="2"/>
      <c r="JR2540" s="2"/>
      <c r="KA2540" s="247">
        <f t="shared" si="282"/>
        <v>5950.92</v>
      </c>
      <c r="KB2540" s="228">
        <f t="shared" si="283"/>
        <v>4755.97</v>
      </c>
      <c r="KC2540" s="246">
        <f t="shared" si="284"/>
        <v>4788.92</v>
      </c>
      <c r="KD2540" s="228">
        <v>5051.3</v>
      </c>
      <c r="KE2540" s="228">
        <v>3162.06</v>
      </c>
      <c r="KH2540" s="247">
        <v>4533.78</v>
      </c>
      <c r="KI2540" s="248">
        <v>3707.78</v>
      </c>
      <c r="KJ2540" s="249">
        <v>4026.9925000000003</v>
      </c>
    </row>
    <row r="2541" spans="1:296" x14ac:dyDescent="0.3">
      <c r="A2541" s="216">
        <v>44027</v>
      </c>
      <c r="B2541" s="31">
        <v>5653</v>
      </c>
      <c r="C2541" s="31">
        <f t="shared" si="281"/>
        <v>5419.8571428571431</v>
      </c>
      <c r="D2541" s="7">
        <v>5298.67</v>
      </c>
      <c r="E2541" s="2">
        <v>2900.53</v>
      </c>
      <c r="H2541" s="2">
        <v>4781.1499999999996</v>
      </c>
      <c r="I2541" s="3">
        <v>3444.35</v>
      </c>
      <c r="J2541" s="7">
        <v>5666.59</v>
      </c>
      <c r="K2541" s="2">
        <v>3294.87</v>
      </c>
      <c r="N2541" s="7">
        <v>5149.07</v>
      </c>
      <c r="O2541" s="3">
        <v>3841.55</v>
      </c>
      <c r="P2541" s="7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7">
        <v>4609.4009999999998</v>
      </c>
      <c r="AH2541" s="2">
        <f t="shared" si="279"/>
        <v>5742</v>
      </c>
      <c r="AI2541" s="2">
        <f t="shared" si="280"/>
        <v>5609</v>
      </c>
      <c r="AJ2541" s="2">
        <f t="shared" si="277"/>
        <v>5475</v>
      </c>
      <c r="AL2541" s="7">
        <v>4297.2700000000004</v>
      </c>
      <c r="AM2541" s="2">
        <v>2440.46</v>
      </c>
      <c r="AP2541" s="7">
        <v>3779.75</v>
      </c>
      <c r="AQ2541" s="3">
        <v>2980.95</v>
      </c>
      <c r="DQ2541" s="32">
        <v>5298.67</v>
      </c>
      <c r="DR2541" s="32">
        <v>2900.53</v>
      </c>
      <c r="DS2541" s="32">
        <v>4781.1499999999996</v>
      </c>
      <c r="DT2541" s="32">
        <v>3444.35</v>
      </c>
      <c r="DU2541" s="32">
        <v>5367.48</v>
      </c>
      <c r="DV2541" s="32">
        <v>2968.14</v>
      </c>
      <c r="DW2541" s="32">
        <v>4849.96</v>
      </c>
      <c r="DX2541" s="32">
        <v>3512.46</v>
      </c>
      <c r="HM2541" s="7">
        <v>5198.46</v>
      </c>
      <c r="HN2541" s="3">
        <v>4680.9399999999996</v>
      </c>
      <c r="IU2541" s="8">
        <v>5155</v>
      </c>
      <c r="IV2541" s="56">
        <v>4803</v>
      </c>
      <c r="IW2541" s="72">
        <v>4904</v>
      </c>
      <c r="IX2541" s="72"/>
      <c r="IY2541" s="2"/>
      <c r="IZ2541" s="2"/>
      <c r="JA2541" s="2"/>
      <c r="JB2541" s="2"/>
      <c r="JC2541" s="2"/>
      <c r="JD2541" s="2"/>
      <c r="JE2541" s="2"/>
      <c r="JF2541" s="2"/>
      <c r="JG2541" s="2"/>
      <c r="JH2541" s="2"/>
      <c r="JI2541" s="2"/>
      <c r="JJ2541" s="2"/>
      <c r="JK2541" s="2"/>
      <c r="JL2541" s="2"/>
      <c r="JM2541" s="2"/>
      <c r="JN2541" s="2"/>
      <c r="JO2541" s="2"/>
      <c r="JP2541" s="140"/>
      <c r="JQ2541" s="2"/>
      <c r="JR2541" s="2"/>
      <c r="KA2541" s="247">
        <f t="shared" si="282"/>
        <v>5896.59</v>
      </c>
      <c r="KB2541" s="228">
        <f t="shared" si="283"/>
        <v>4903.41</v>
      </c>
      <c r="KC2541" s="246">
        <f t="shared" si="284"/>
        <v>4928.76</v>
      </c>
      <c r="KD2541" s="228">
        <v>4268.57</v>
      </c>
      <c r="KE2541" s="228">
        <v>2395.87</v>
      </c>
      <c r="KH2541" s="247">
        <v>3751.05</v>
      </c>
      <c r="KI2541" s="248">
        <v>2936.04</v>
      </c>
      <c r="KJ2541" s="249">
        <v>4022.9430000000002</v>
      </c>
    </row>
    <row r="2542" spans="1:296" x14ac:dyDescent="0.3">
      <c r="A2542" s="216">
        <v>44028</v>
      </c>
      <c r="B2542" s="31">
        <v>5700</v>
      </c>
      <c r="C2542" s="31">
        <f t="shared" si="281"/>
        <v>5443.666666666667</v>
      </c>
      <c r="D2542" s="7">
        <v>5482.38</v>
      </c>
      <c r="E2542" s="2">
        <v>3015.54</v>
      </c>
      <c r="H2542" s="2">
        <v>4964.8599999999997</v>
      </c>
      <c r="I2542" s="3">
        <v>3560.2</v>
      </c>
      <c r="J2542" s="7">
        <v>5766.76</v>
      </c>
      <c r="K2542" s="2">
        <v>3344.16</v>
      </c>
      <c r="N2542" s="7">
        <v>5249.24</v>
      </c>
      <c r="O2542" s="3">
        <v>3891.2</v>
      </c>
      <c r="P2542" s="7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7">
        <v>4609.4009999999998</v>
      </c>
      <c r="AH2542" s="2">
        <f t="shared" si="279"/>
        <v>5789</v>
      </c>
      <c r="AI2542" s="2">
        <f t="shared" si="280"/>
        <v>5656</v>
      </c>
      <c r="AJ2542" s="2">
        <f t="shared" si="277"/>
        <v>5522</v>
      </c>
      <c r="AL2542" s="7">
        <v>4347.38</v>
      </c>
      <c r="AM2542" s="2">
        <v>2473.3200000000002</v>
      </c>
      <c r="AP2542" s="7">
        <v>3829.86</v>
      </c>
      <c r="AQ2542" s="3">
        <v>3014.05</v>
      </c>
      <c r="DQ2542" s="32">
        <v>5482.38</v>
      </c>
      <c r="DR2542" s="32">
        <v>3015.54</v>
      </c>
      <c r="DS2542" s="32">
        <v>4964.8599999999997</v>
      </c>
      <c r="DT2542" s="32">
        <v>3560.2</v>
      </c>
      <c r="DU2542" s="32">
        <v>5553.64</v>
      </c>
      <c r="DV2542" s="32">
        <v>3085.58</v>
      </c>
      <c r="DW2542" s="32">
        <v>5036.12</v>
      </c>
      <c r="DX2542" s="32">
        <v>3630.74</v>
      </c>
      <c r="HM2542" s="7">
        <v>5281.91</v>
      </c>
      <c r="HN2542" s="3">
        <v>4764.3900000000003</v>
      </c>
      <c r="IU2542" s="8">
        <v>5161</v>
      </c>
      <c r="IV2542" s="56">
        <v>4805</v>
      </c>
      <c r="IW2542" s="72">
        <v>4904</v>
      </c>
      <c r="IX2542" s="72"/>
      <c r="IY2542" s="2"/>
      <c r="IZ2542" s="2"/>
      <c r="JA2542" s="2"/>
      <c r="JB2542" s="2"/>
      <c r="JC2542" s="2"/>
      <c r="JD2542" s="2"/>
      <c r="JE2542" s="2"/>
      <c r="JF2542" s="2"/>
      <c r="JG2542" s="2"/>
      <c r="JH2542" s="2"/>
      <c r="JI2542" s="2"/>
      <c r="JJ2542" s="2"/>
      <c r="JK2542" s="2"/>
      <c r="JL2542" s="2"/>
      <c r="JM2542" s="2"/>
      <c r="JN2542" s="2"/>
      <c r="JO2542" s="2"/>
      <c r="JP2542" s="140"/>
      <c r="JQ2542" s="2"/>
      <c r="JR2542" s="2"/>
      <c r="KA2542" s="247">
        <f t="shared" si="282"/>
        <v>5996.76</v>
      </c>
      <c r="KB2542" s="228">
        <f t="shared" si="283"/>
        <v>4949</v>
      </c>
      <c r="KC2542" s="246">
        <f t="shared" si="284"/>
        <v>4972</v>
      </c>
      <c r="KD2542" s="228">
        <v>4418.18</v>
      </c>
      <c r="KE2542" s="228">
        <v>2477.37</v>
      </c>
      <c r="KH2542" s="247">
        <v>3900.66</v>
      </c>
      <c r="KI2542" s="248">
        <v>3018.13</v>
      </c>
      <c r="KJ2542" s="249">
        <v>4029.5460000000003</v>
      </c>
    </row>
    <row r="2543" spans="1:296" x14ac:dyDescent="0.3">
      <c r="A2543" s="216">
        <v>44029</v>
      </c>
      <c r="B2543" s="31">
        <v>5796</v>
      </c>
      <c r="C2543" s="31">
        <f t="shared" si="281"/>
        <v>5469.666666666667</v>
      </c>
      <c r="D2543" s="7">
        <v>5460.95</v>
      </c>
      <c r="E2543" s="2">
        <v>2989.85</v>
      </c>
      <c r="H2543" s="2">
        <v>4943.43</v>
      </c>
      <c r="I2543" s="3">
        <v>3534.32</v>
      </c>
      <c r="J2543" s="7">
        <v>5782.22</v>
      </c>
      <c r="K2543" s="2">
        <v>3355.26</v>
      </c>
      <c r="N2543" s="7">
        <v>5264.7</v>
      </c>
      <c r="O2543" s="3">
        <v>3902.38</v>
      </c>
      <c r="P2543" s="7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7">
        <v>4651.4526000000005</v>
      </c>
      <c r="AH2543" s="2">
        <f t="shared" si="279"/>
        <v>5885</v>
      </c>
      <c r="AI2543" s="2">
        <f t="shared" si="280"/>
        <v>5752</v>
      </c>
      <c r="AJ2543" s="2">
        <f t="shared" si="277"/>
        <v>5618</v>
      </c>
      <c r="AL2543" s="7">
        <v>4353.0200000000004</v>
      </c>
      <c r="AM2543" s="2">
        <v>2474.9499999999998</v>
      </c>
      <c r="AP2543" s="7">
        <v>3835.5</v>
      </c>
      <c r="AQ2543" s="3">
        <v>3015.69</v>
      </c>
      <c r="DQ2543" s="32">
        <v>5460.95</v>
      </c>
      <c r="DR2543" s="32">
        <v>2989.85</v>
      </c>
      <c r="DS2543" s="32">
        <v>4943.43</v>
      </c>
      <c r="DT2543" s="32">
        <v>3534.32</v>
      </c>
      <c r="DU2543" s="32">
        <v>5531.75</v>
      </c>
      <c r="DV2543" s="32">
        <v>3059.42</v>
      </c>
      <c r="DW2543" s="32">
        <v>5014.2299999999996</v>
      </c>
      <c r="DX2543" s="32">
        <v>3604.4</v>
      </c>
      <c r="HM2543" s="7">
        <v>5309</v>
      </c>
      <c r="HN2543" s="3">
        <v>4791.4799999999996</v>
      </c>
      <c r="IU2543" s="8">
        <v>5224</v>
      </c>
      <c r="IV2543" s="56">
        <v>4830</v>
      </c>
      <c r="IW2543" s="72">
        <v>4905</v>
      </c>
      <c r="IX2543" s="72"/>
      <c r="IY2543" s="2"/>
      <c r="IZ2543" s="2"/>
      <c r="JA2543" s="2"/>
      <c r="JB2543" s="2"/>
      <c r="JC2543" s="2"/>
      <c r="JD2543" s="2"/>
      <c r="JE2543" s="2"/>
      <c r="JF2543" s="2"/>
      <c r="JG2543" s="2"/>
      <c r="JH2543" s="2"/>
      <c r="JI2543" s="2"/>
      <c r="JJ2543" s="2"/>
      <c r="JK2543" s="2"/>
      <c r="JL2543" s="2"/>
      <c r="JM2543" s="2"/>
      <c r="JN2543" s="2"/>
      <c r="JO2543" s="2"/>
      <c r="JP2543" s="140"/>
      <c r="JQ2543" s="2"/>
      <c r="JR2543" s="2"/>
      <c r="KA2543" s="247">
        <f t="shared" si="282"/>
        <v>6012.22</v>
      </c>
      <c r="KB2543" s="228">
        <f t="shared" si="283"/>
        <v>5042.12</v>
      </c>
      <c r="KC2543" s="246">
        <f t="shared" si="284"/>
        <v>5060.3200000000006</v>
      </c>
      <c r="KD2543" s="228">
        <v>4418.8100000000004</v>
      </c>
      <c r="KE2543" s="228">
        <v>2473.36</v>
      </c>
      <c r="KH2543" s="247">
        <v>3901.29</v>
      </c>
      <c r="KI2543" s="248">
        <v>3014.09</v>
      </c>
      <c r="KJ2543" s="249">
        <v>3963.7130000000006</v>
      </c>
    </row>
    <row r="2544" spans="1:296" x14ac:dyDescent="0.3">
      <c r="A2544" s="216">
        <v>44032</v>
      </c>
      <c r="B2544" s="31">
        <v>6000</v>
      </c>
      <c r="C2544" s="31">
        <f t="shared" si="281"/>
        <v>5504.4285714285716</v>
      </c>
      <c r="D2544" s="7">
        <v>5430.66</v>
      </c>
      <c r="E2544" s="2">
        <v>2963.16</v>
      </c>
      <c r="H2544" s="2">
        <v>4913.1400000000003</v>
      </c>
      <c r="I2544" s="3">
        <v>3507.44</v>
      </c>
      <c r="J2544" s="7">
        <v>5716.06</v>
      </c>
      <c r="K2544" s="2">
        <v>3292.97</v>
      </c>
      <c r="N2544" s="7">
        <v>5198.54</v>
      </c>
      <c r="O2544" s="3">
        <v>3839.64</v>
      </c>
      <c r="P2544" s="7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7">
        <v>4623.4182000000001</v>
      </c>
      <c r="AH2544" s="2">
        <f t="shared" si="279"/>
        <v>6089</v>
      </c>
      <c r="AI2544" s="2">
        <f t="shared" si="280"/>
        <v>5956</v>
      </c>
      <c r="AJ2544" s="2">
        <f t="shared" si="277"/>
        <v>5822</v>
      </c>
      <c r="AL2544" s="7">
        <v>4310.1899999999996</v>
      </c>
      <c r="AM2544" s="2">
        <v>2435.46</v>
      </c>
      <c r="AP2544" s="7">
        <v>3792.67</v>
      </c>
      <c r="AQ2544" s="3">
        <v>2975.92</v>
      </c>
      <c r="DQ2544" s="32">
        <v>5430.66</v>
      </c>
      <c r="DR2544" s="32">
        <v>2963.16</v>
      </c>
      <c r="DS2544" s="32">
        <v>4913.1400000000003</v>
      </c>
      <c r="DT2544" s="32">
        <v>3507.44</v>
      </c>
      <c r="DU2544" s="32">
        <v>5500.94</v>
      </c>
      <c r="DV2544" s="32">
        <v>3032.24</v>
      </c>
      <c r="DW2544" s="32">
        <v>4983.42</v>
      </c>
      <c r="DX2544" s="32">
        <v>3577.02</v>
      </c>
      <c r="HM2544" s="7">
        <v>5263.01</v>
      </c>
      <c r="HN2544" s="3">
        <v>4745.49</v>
      </c>
      <c r="IU2544" s="8">
        <v>5230</v>
      </c>
      <c r="IV2544" s="56">
        <v>4823</v>
      </c>
      <c r="IW2544" s="72">
        <v>4905</v>
      </c>
      <c r="IX2544" s="72"/>
      <c r="IY2544" s="2"/>
      <c r="IZ2544" s="2"/>
      <c r="JA2544" s="2"/>
      <c r="JB2544" s="2"/>
      <c r="JC2544" s="2"/>
      <c r="JD2544" s="2"/>
      <c r="JE2544" s="2"/>
      <c r="JF2544" s="2"/>
      <c r="JG2544" s="2"/>
      <c r="JH2544" s="2"/>
      <c r="JI2544" s="2"/>
      <c r="JJ2544" s="2"/>
      <c r="JK2544" s="2"/>
      <c r="JL2544" s="2"/>
      <c r="JM2544" s="2"/>
      <c r="JN2544" s="2"/>
      <c r="JO2544" s="2"/>
      <c r="JP2544" s="140"/>
      <c r="JQ2544" s="2"/>
      <c r="JR2544" s="2"/>
      <c r="KA2544" s="247">
        <f t="shared" si="282"/>
        <v>5946.06</v>
      </c>
      <c r="KB2544" s="228">
        <f t="shared" si="283"/>
        <v>5240</v>
      </c>
      <c r="KC2544" s="246">
        <f t="shared" si="284"/>
        <v>5248</v>
      </c>
      <c r="KD2544" s="228">
        <v>4373.79</v>
      </c>
      <c r="KE2544" s="228">
        <v>2432.1999999999998</v>
      </c>
      <c r="KH2544" s="247">
        <v>3856.27</v>
      </c>
      <c r="KI2544" s="248">
        <v>2972.63</v>
      </c>
      <c r="KJ2544" s="249">
        <v>3967.7160000000003</v>
      </c>
    </row>
    <row r="2545" spans="1:296" x14ac:dyDescent="0.3">
      <c r="A2545" s="216">
        <v>44033</v>
      </c>
      <c r="B2545" s="31">
        <v>6062</v>
      </c>
      <c r="C2545" s="31">
        <f t="shared" si="281"/>
        <v>5542.0476190476193</v>
      </c>
      <c r="D2545" s="7">
        <v>5289.85</v>
      </c>
      <c r="E2545" s="2">
        <v>2830.7</v>
      </c>
      <c r="H2545" s="2">
        <v>4772.33</v>
      </c>
      <c r="I2545" s="3">
        <v>3374.02</v>
      </c>
      <c r="J2545" s="7">
        <v>5637.49</v>
      </c>
      <c r="K2545" s="2">
        <v>3220.99</v>
      </c>
      <c r="N2545" s="7">
        <v>5119.97</v>
      </c>
      <c r="O2545" s="3">
        <v>3767.14</v>
      </c>
      <c r="P2545" s="7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7">
        <v>4602.2856000000002</v>
      </c>
      <c r="AH2545" s="2">
        <f t="shared" si="279"/>
        <v>6151</v>
      </c>
      <c r="AI2545" s="2">
        <f t="shared" si="280"/>
        <v>6018</v>
      </c>
      <c r="AJ2545" s="2">
        <f t="shared" si="277"/>
        <v>5884</v>
      </c>
      <c r="AL2545" s="7">
        <v>4227.3900000000003</v>
      </c>
      <c r="AM2545" s="2">
        <v>2359.1</v>
      </c>
      <c r="AP2545" s="7">
        <v>3709.87</v>
      </c>
      <c r="AQ2545" s="3">
        <v>2899</v>
      </c>
      <c r="DQ2545" s="32">
        <v>5289.85</v>
      </c>
      <c r="DR2545" s="32">
        <v>2830.7</v>
      </c>
      <c r="DS2545" s="32">
        <v>4772.33</v>
      </c>
      <c r="DT2545" s="32">
        <v>3374.02</v>
      </c>
      <c r="DU2545" s="32">
        <v>5357.95</v>
      </c>
      <c r="DV2545" s="32">
        <v>2897.63</v>
      </c>
      <c r="DW2545" s="32">
        <v>4840.43</v>
      </c>
      <c r="DX2545" s="32">
        <v>3441.43</v>
      </c>
      <c r="HM2545" s="7">
        <v>5190.72</v>
      </c>
      <c r="HN2545" s="3">
        <v>4673.2</v>
      </c>
      <c r="IU2545" s="8">
        <v>5188</v>
      </c>
      <c r="IV2545" s="56">
        <v>4811</v>
      </c>
      <c r="IW2545" s="72">
        <v>4902</v>
      </c>
      <c r="IX2545" s="72"/>
      <c r="IY2545" s="2"/>
      <c r="IZ2545" s="2"/>
      <c r="JA2545" s="2"/>
      <c r="JB2545" s="2"/>
      <c r="JC2545" s="2"/>
      <c r="JD2545" s="2"/>
      <c r="JE2545" s="2"/>
      <c r="JF2545" s="2"/>
      <c r="JG2545" s="2"/>
      <c r="JH2545" s="2"/>
      <c r="JI2545" s="2"/>
      <c r="JJ2545" s="2"/>
      <c r="JK2545" s="2"/>
      <c r="JL2545" s="2"/>
      <c r="JM2545" s="2"/>
      <c r="JN2545" s="2"/>
      <c r="JO2545" s="2"/>
      <c r="JP2545" s="140"/>
      <c r="JQ2545" s="2"/>
      <c r="JR2545" s="2"/>
      <c r="KA2545" s="247">
        <f t="shared" si="282"/>
        <v>5867.49</v>
      </c>
      <c r="KB2545" s="228">
        <f t="shared" si="283"/>
        <v>5300.1399999999994</v>
      </c>
      <c r="KC2545" s="246">
        <f t="shared" si="284"/>
        <v>5305.04</v>
      </c>
      <c r="KD2545" s="228">
        <v>4330.04</v>
      </c>
      <c r="KE2545" s="228">
        <v>2395.12</v>
      </c>
      <c r="KH2545" s="247">
        <v>3812.52</v>
      </c>
      <c r="KI2545" s="248">
        <v>2935.29</v>
      </c>
      <c r="KJ2545" s="249">
        <v>3945.7795000000001</v>
      </c>
    </row>
    <row r="2546" spans="1:296" x14ac:dyDescent="0.3">
      <c r="A2546" s="216">
        <v>44034</v>
      </c>
      <c r="B2546" s="31">
        <v>6089</v>
      </c>
      <c r="C2546" s="31">
        <f t="shared" si="281"/>
        <v>5582.2857142857147</v>
      </c>
      <c r="D2546" s="7">
        <v>5340.41</v>
      </c>
      <c r="E2546" s="2">
        <v>2878.58</v>
      </c>
      <c r="H2546" s="2">
        <v>4822.8900000000003</v>
      </c>
      <c r="I2546" s="3">
        <v>3422.25</v>
      </c>
      <c r="J2546" s="7">
        <v>5672.92</v>
      </c>
      <c r="K2546" s="2">
        <v>3254.21</v>
      </c>
      <c r="N2546" s="7">
        <v>5155.3999999999996</v>
      </c>
      <c r="O2546" s="3">
        <v>3800.6</v>
      </c>
      <c r="P2546" s="7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7">
        <v>4618.7790000000005</v>
      </c>
      <c r="AH2546" s="2">
        <f t="shared" si="279"/>
        <v>6178</v>
      </c>
      <c r="AI2546" s="2">
        <f t="shared" si="280"/>
        <v>6045</v>
      </c>
      <c r="AJ2546" s="2">
        <f t="shared" si="277"/>
        <v>5911</v>
      </c>
      <c r="AL2546" s="7">
        <v>4275.6099999999997</v>
      </c>
      <c r="AM2546" s="2">
        <v>2404.9699999999998</v>
      </c>
      <c r="AP2546" s="7">
        <v>3758.09</v>
      </c>
      <c r="AQ2546" s="3">
        <v>2945.2</v>
      </c>
      <c r="DQ2546" s="32">
        <v>5340.41</v>
      </c>
      <c r="DR2546" s="32">
        <v>2878.58</v>
      </c>
      <c r="DS2546" s="32">
        <v>4822.8900000000003</v>
      </c>
      <c r="DT2546" s="32">
        <v>3422.25</v>
      </c>
      <c r="DU2546" s="32">
        <v>5407.57</v>
      </c>
      <c r="DV2546" s="32">
        <v>2944.59</v>
      </c>
      <c r="DW2546" s="32">
        <v>4890.05</v>
      </c>
      <c r="DX2546" s="32">
        <v>3488.74</v>
      </c>
      <c r="HM2546" s="7">
        <v>5240.8500000000004</v>
      </c>
      <c r="HN2546" s="3">
        <v>4723.33</v>
      </c>
      <c r="IU2546" s="8">
        <v>5181</v>
      </c>
      <c r="IV2546" s="56">
        <v>4811</v>
      </c>
      <c r="IW2546" s="72">
        <v>4902</v>
      </c>
      <c r="IX2546" s="72"/>
      <c r="IY2546" s="2"/>
      <c r="IZ2546" s="2"/>
      <c r="JA2546" s="2"/>
      <c r="JB2546" s="2"/>
      <c r="JC2546" s="2"/>
      <c r="JD2546" s="2"/>
      <c r="JE2546" s="2"/>
      <c r="JF2546" s="2"/>
      <c r="JG2546" s="2"/>
      <c r="JH2546" s="2"/>
      <c r="JI2546" s="2"/>
      <c r="JJ2546" s="2"/>
      <c r="JK2546" s="2"/>
      <c r="JL2546" s="2"/>
      <c r="JM2546" s="2"/>
      <c r="JN2546" s="2"/>
      <c r="JO2546" s="2"/>
      <c r="JP2546" s="140"/>
      <c r="JQ2546" s="2"/>
      <c r="JR2546" s="2"/>
      <c r="KA2546" s="247">
        <f t="shared" si="282"/>
        <v>5902.92</v>
      </c>
      <c r="KB2546" s="228">
        <f t="shared" si="283"/>
        <v>5326.33</v>
      </c>
      <c r="KC2546" s="246">
        <f t="shared" si="284"/>
        <v>5329.88</v>
      </c>
      <c r="KD2546" s="228">
        <v>4363.78</v>
      </c>
      <c r="KE2546" s="228">
        <v>2426.4899999999998</v>
      </c>
      <c r="KH2546" s="247">
        <v>3846.26</v>
      </c>
      <c r="KI2546" s="248">
        <v>2966.88</v>
      </c>
      <c r="KJ2546" s="249">
        <v>3943.7534999999998</v>
      </c>
    </row>
    <row r="2547" spans="1:296" x14ac:dyDescent="0.3">
      <c r="A2547" s="216">
        <v>44035</v>
      </c>
      <c r="B2547" s="31">
        <v>6131</v>
      </c>
      <c r="C2547" s="31">
        <f t="shared" si="281"/>
        <v>5626.5714285714284</v>
      </c>
      <c r="D2547" s="7">
        <v>5470.2</v>
      </c>
      <c r="E2547" s="2">
        <v>2983.18</v>
      </c>
      <c r="H2547" s="2">
        <v>4952.68</v>
      </c>
      <c r="I2547" s="3">
        <v>3527.6</v>
      </c>
      <c r="J2547" s="7">
        <v>5723.41</v>
      </c>
      <c r="K2547" s="2">
        <v>3281.62</v>
      </c>
      <c r="N2547" s="7">
        <v>5205.8900000000003</v>
      </c>
      <c r="O2547" s="3">
        <v>3828.2</v>
      </c>
      <c r="P2547" s="7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7">
        <v>4677.6840000000002</v>
      </c>
      <c r="AH2547" s="2">
        <f t="shared" si="279"/>
        <v>6220</v>
      </c>
      <c r="AI2547" s="2">
        <f t="shared" si="280"/>
        <v>6087</v>
      </c>
      <c r="AJ2547" s="2">
        <f t="shared" si="277"/>
        <v>5953</v>
      </c>
      <c r="AL2547" s="7">
        <v>4346.51</v>
      </c>
      <c r="AM2547" s="2">
        <v>2469.1999999999998</v>
      </c>
      <c r="AP2547" s="7">
        <v>3828.99</v>
      </c>
      <c r="AQ2547" s="3">
        <v>3009.9</v>
      </c>
      <c r="DQ2547" s="32">
        <v>5470.2</v>
      </c>
      <c r="DR2547" s="32">
        <v>2983.18</v>
      </c>
      <c r="DS2547" s="32">
        <v>4952.68</v>
      </c>
      <c r="DT2547" s="32">
        <v>3527.6</v>
      </c>
      <c r="DU2547" s="32">
        <v>5538.39</v>
      </c>
      <c r="DV2547" s="32">
        <v>3050.19</v>
      </c>
      <c r="DW2547" s="32">
        <v>5020.87</v>
      </c>
      <c r="DX2547" s="32">
        <v>3595.1</v>
      </c>
      <c r="HM2547" s="7">
        <v>5352.26</v>
      </c>
      <c r="HN2547" s="3">
        <v>4834.74</v>
      </c>
      <c r="IU2547" s="8">
        <v>5120</v>
      </c>
      <c r="IV2547" s="56">
        <v>4797</v>
      </c>
      <c r="IW2547" s="72">
        <v>4893</v>
      </c>
      <c r="IX2547" s="72"/>
      <c r="IY2547" s="2"/>
      <c r="IZ2547" s="2"/>
      <c r="JA2547" s="2"/>
      <c r="JB2547" s="2"/>
      <c r="JC2547" s="2"/>
      <c r="JD2547" s="2"/>
      <c r="JE2547" s="2"/>
      <c r="JF2547" s="2"/>
      <c r="JG2547" s="2"/>
      <c r="JH2547" s="2"/>
      <c r="JI2547" s="2"/>
      <c r="JJ2547" s="2"/>
      <c r="JK2547" s="2"/>
      <c r="JL2547" s="2"/>
      <c r="JM2547" s="2"/>
      <c r="JN2547" s="2"/>
      <c r="JO2547" s="2"/>
      <c r="JP2547" s="140"/>
      <c r="JQ2547" s="2"/>
      <c r="JR2547" s="2"/>
      <c r="KA2547" s="247">
        <f t="shared" si="282"/>
        <v>5953.41</v>
      </c>
      <c r="KB2547" s="228">
        <f t="shared" si="283"/>
        <v>5367.07</v>
      </c>
      <c r="KC2547" s="246">
        <f t="shared" si="284"/>
        <v>5368.52</v>
      </c>
      <c r="KD2547" s="228">
        <v>4435.97</v>
      </c>
      <c r="KE2547" s="228">
        <v>2474.4699999999998</v>
      </c>
      <c r="KH2547" s="247">
        <v>3918.45</v>
      </c>
      <c r="KI2547" s="248">
        <v>3015.21</v>
      </c>
      <c r="KJ2547" s="249">
        <v>3978.8355000000001</v>
      </c>
    </row>
    <row r="2548" spans="1:296" x14ac:dyDescent="0.3">
      <c r="A2548" s="216">
        <v>44036</v>
      </c>
      <c r="B2548" s="31">
        <v>5900</v>
      </c>
      <c r="C2548" s="31">
        <f t="shared" si="281"/>
        <v>5658.5238095238092</v>
      </c>
      <c r="D2548" s="7">
        <v>5394.54</v>
      </c>
      <c r="E2548" s="2">
        <v>2911.5</v>
      </c>
      <c r="H2548" s="2">
        <v>4877.0200000000004</v>
      </c>
      <c r="I2548" s="3">
        <v>3455.4</v>
      </c>
      <c r="J2548" s="7">
        <v>5696.54</v>
      </c>
      <c r="K2548" s="2">
        <v>3257.59</v>
      </c>
      <c r="N2548" s="7">
        <v>5179.0200000000004</v>
      </c>
      <c r="O2548" s="3">
        <v>3804</v>
      </c>
      <c r="P2548" s="7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7">
        <v>4654.1220000000012</v>
      </c>
      <c r="AH2548" s="2">
        <f t="shared" si="279"/>
        <v>5989</v>
      </c>
      <c r="AI2548" s="2">
        <f t="shared" si="280"/>
        <v>5856</v>
      </c>
      <c r="AJ2548" s="2">
        <f t="shared" si="277"/>
        <v>5722</v>
      </c>
      <c r="AL2548" s="7">
        <v>4324.8</v>
      </c>
      <c r="AM2548" s="2">
        <v>2450.04</v>
      </c>
      <c r="AP2548" s="7">
        <v>3807.28</v>
      </c>
      <c r="AQ2548" s="3">
        <v>2990.6</v>
      </c>
      <c r="DQ2548" s="32">
        <v>5394.54</v>
      </c>
      <c r="DR2548" s="32">
        <v>2911.5</v>
      </c>
      <c r="DS2548" s="32">
        <v>4877.0200000000004</v>
      </c>
      <c r="DT2548" s="32">
        <v>3455.4</v>
      </c>
      <c r="DU2548" s="32">
        <v>5462.32</v>
      </c>
      <c r="DV2548" s="32">
        <v>2978.11</v>
      </c>
      <c r="DW2548" s="32">
        <v>4944.8</v>
      </c>
      <c r="DX2548" s="32">
        <v>3522.49</v>
      </c>
      <c r="HM2548" s="7">
        <v>5327.61</v>
      </c>
      <c r="HN2548" s="3">
        <v>4810.09</v>
      </c>
      <c r="IU2548" s="8">
        <v>5120</v>
      </c>
      <c r="IV2548" s="56">
        <v>4826</v>
      </c>
      <c r="IW2548" s="72">
        <v>4906</v>
      </c>
      <c r="IX2548" s="72"/>
      <c r="IY2548" s="2"/>
      <c r="IZ2548" s="2"/>
      <c r="JA2548" s="2"/>
      <c r="JB2548" s="2"/>
      <c r="JC2548" s="2"/>
      <c r="JD2548" s="2"/>
      <c r="JE2548" s="2"/>
      <c r="JF2548" s="2"/>
      <c r="JG2548" s="2"/>
      <c r="JH2548" s="2"/>
      <c r="JI2548" s="2"/>
      <c r="JJ2548" s="2"/>
      <c r="JK2548" s="2"/>
      <c r="JL2548" s="2"/>
      <c r="JM2548" s="2"/>
      <c r="JN2548" s="2"/>
      <c r="JO2548" s="2"/>
      <c r="JP2548" s="140"/>
      <c r="JQ2548" s="2"/>
      <c r="JR2548" s="2"/>
      <c r="KA2548" s="247">
        <f t="shared" si="282"/>
        <v>5926.54</v>
      </c>
      <c r="KB2548" s="228">
        <f t="shared" si="283"/>
        <v>5143</v>
      </c>
      <c r="KC2548" s="246">
        <f t="shared" si="284"/>
        <v>5156</v>
      </c>
      <c r="KD2548" s="228">
        <v>4469.18</v>
      </c>
      <c r="KE2548" s="228">
        <v>2509.77</v>
      </c>
      <c r="KH2548" s="247">
        <v>3951.66</v>
      </c>
      <c r="KI2548" s="248">
        <v>3050.77</v>
      </c>
      <c r="KJ2548" s="249">
        <v>3991.0285000000003</v>
      </c>
    </row>
    <row r="2549" spans="1:296" x14ac:dyDescent="0.3">
      <c r="A2549" s="216">
        <v>44039</v>
      </c>
      <c r="B2549" s="31">
        <v>5589</v>
      </c>
      <c r="C2549" s="31">
        <f t="shared" si="281"/>
        <v>5671.333333333333</v>
      </c>
      <c r="D2549" s="7">
        <v>5406.83</v>
      </c>
      <c r="E2549" s="2">
        <v>2927.58</v>
      </c>
      <c r="H2549" s="2">
        <v>4889.3100000000004</v>
      </c>
      <c r="I2549" s="3">
        <v>3471.6</v>
      </c>
      <c r="J2549" s="7">
        <v>5672.87</v>
      </c>
      <c r="K2549" s="2">
        <v>3237.88</v>
      </c>
      <c r="N2549" s="7">
        <v>5155.3500000000004</v>
      </c>
      <c r="O2549" s="3">
        <v>3784.15</v>
      </c>
      <c r="P2549" s="7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7">
        <v>4618.7790000000005</v>
      </c>
      <c r="AH2549" s="2">
        <f t="shared" si="279"/>
        <v>5678</v>
      </c>
      <c r="AI2549" s="2">
        <f t="shared" si="280"/>
        <v>5545</v>
      </c>
      <c r="AJ2549" s="2">
        <f t="shared" si="277"/>
        <v>5411</v>
      </c>
      <c r="AL2549" s="7">
        <v>4342.08</v>
      </c>
      <c r="AM2549" s="2">
        <v>2470.29</v>
      </c>
      <c r="AP2549" s="7">
        <v>3824.56</v>
      </c>
      <c r="AQ2549" s="3">
        <v>3011</v>
      </c>
      <c r="DQ2549" s="32">
        <v>5406.83</v>
      </c>
      <c r="DR2549" s="32">
        <v>2927.58</v>
      </c>
      <c r="DS2549" s="32">
        <v>4889.3100000000004</v>
      </c>
      <c r="DT2549" s="32">
        <v>3471.6</v>
      </c>
      <c r="DU2549" s="32">
        <v>5474</v>
      </c>
      <c r="DV2549" s="32">
        <v>2993.59</v>
      </c>
      <c r="DW2549" s="32">
        <v>4956.4799999999996</v>
      </c>
      <c r="DX2549" s="32">
        <v>3538.09</v>
      </c>
      <c r="HM2549" s="7">
        <v>5323.89</v>
      </c>
      <c r="HN2549" s="3">
        <v>4806.37</v>
      </c>
      <c r="IU2549" s="8">
        <v>5135</v>
      </c>
      <c r="IV2549" s="56">
        <v>4796</v>
      </c>
      <c r="IW2549" s="72">
        <v>4887</v>
      </c>
      <c r="IX2549" s="72"/>
      <c r="IY2549" s="2"/>
      <c r="IZ2549" s="2"/>
      <c r="JA2549" s="2"/>
      <c r="JB2549" s="2"/>
      <c r="JC2549" s="2"/>
      <c r="JD2549" s="2"/>
      <c r="JE2549" s="2"/>
      <c r="JF2549" s="2"/>
      <c r="JG2549" s="2"/>
      <c r="JH2549" s="2"/>
      <c r="JI2549" s="2"/>
      <c r="JJ2549" s="2"/>
      <c r="JK2549" s="2"/>
      <c r="JL2549" s="2"/>
      <c r="JM2549" s="2"/>
      <c r="JN2549" s="2"/>
      <c r="JO2549" s="2"/>
      <c r="JP2549" s="140"/>
      <c r="JQ2549" s="2"/>
      <c r="JR2549" s="2"/>
      <c r="KA2549" s="247">
        <f t="shared" si="282"/>
        <v>5902.87</v>
      </c>
      <c r="KB2549" s="228">
        <f t="shared" si="283"/>
        <v>4841.33</v>
      </c>
      <c r="KC2549" s="246">
        <f t="shared" si="284"/>
        <v>4869.88</v>
      </c>
      <c r="KD2549" s="228">
        <v>4449.04</v>
      </c>
      <c r="KE2549" s="228">
        <v>2494</v>
      </c>
      <c r="KH2549" s="247">
        <v>3931.52</v>
      </c>
      <c r="KI2549" s="248">
        <v>3034.87</v>
      </c>
      <c r="KJ2549" s="249">
        <v>3970.2385000000004</v>
      </c>
    </row>
    <row r="2550" spans="1:296" x14ac:dyDescent="0.3">
      <c r="A2550" s="216">
        <v>44040</v>
      </c>
      <c r="B2550" s="31">
        <v>5600</v>
      </c>
      <c r="C2550" s="31">
        <f t="shared" si="281"/>
        <v>5681.9523809523807</v>
      </c>
      <c r="D2550" s="7">
        <v>5350.33</v>
      </c>
      <c r="E2550" s="2">
        <v>2870.99</v>
      </c>
      <c r="H2550" s="2">
        <v>4832.8100000000004</v>
      </c>
      <c r="I2550" s="3">
        <v>3414.6</v>
      </c>
      <c r="J2550" s="7">
        <v>5683.65</v>
      </c>
      <c r="K2550" s="2">
        <v>3247.53</v>
      </c>
      <c r="N2550" s="7">
        <v>5166.13</v>
      </c>
      <c r="O2550" s="3">
        <v>3793.87</v>
      </c>
      <c r="P2550" s="7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7">
        <v>4693.7286999999997</v>
      </c>
      <c r="AH2550" s="2">
        <f t="shared" si="279"/>
        <v>5689</v>
      </c>
      <c r="AI2550" s="2">
        <f t="shared" si="280"/>
        <v>5556</v>
      </c>
      <c r="AJ2550" s="2">
        <f t="shared" si="277"/>
        <v>5422</v>
      </c>
      <c r="AL2550" s="7">
        <v>4350.8900000000003</v>
      </c>
      <c r="AM2550" s="2">
        <v>2478.08</v>
      </c>
      <c r="AP2550" s="7">
        <v>3833.37</v>
      </c>
      <c r="AQ2550" s="3">
        <v>3018.84</v>
      </c>
      <c r="DQ2550" s="32">
        <v>5350.33</v>
      </c>
      <c r="DR2550" s="32">
        <v>2870.99</v>
      </c>
      <c r="DS2550" s="32">
        <v>4832.8100000000004</v>
      </c>
      <c r="DT2550" s="32">
        <v>3414.61</v>
      </c>
      <c r="DU2550" s="32">
        <v>5416.44</v>
      </c>
      <c r="DV2550" s="32">
        <v>2935.96</v>
      </c>
      <c r="DW2550" s="32">
        <v>4898.92</v>
      </c>
      <c r="DX2550" s="32">
        <v>3480.04</v>
      </c>
      <c r="HM2550" s="7">
        <v>5350.48</v>
      </c>
      <c r="HN2550" s="3">
        <v>4832.96</v>
      </c>
      <c r="IU2550" s="8">
        <v>5144</v>
      </c>
      <c r="IV2550" s="56">
        <v>4806</v>
      </c>
      <c r="IW2550" s="72">
        <v>4887</v>
      </c>
      <c r="IX2550" s="72"/>
      <c r="IY2550" s="2"/>
      <c r="IZ2550" s="2"/>
      <c r="JA2550" s="2"/>
      <c r="JB2550" s="2"/>
      <c r="JC2550" s="2"/>
      <c r="JD2550" s="2"/>
      <c r="JE2550" s="2"/>
      <c r="JF2550" s="2"/>
      <c r="JG2550" s="2"/>
      <c r="JH2550" s="2"/>
      <c r="JI2550" s="2"/>
      <c r="JJ2550" s="2"/>
      <c r="JK2550" s="2"/>
      <c r="JL2550" s="2"/>
      <c r="JM2550" s="2"/>
      <c r="JN2550" s="2"/>
      <c r="JO2550" s="2"/>
      <c r="JP2550" s="140"/>
      <c r="JQ2550" s="2"/>
      <c r="JR2550" s="2"/>
      <c r="KA2550" s="247">
        <f t="shared" si="282"/>
        <v>5913.65</v>
      </c>
      <c r="KB2550" s="228">
        <f t="shared" si="283"/>
        <v>4852</v>
      </c>
      <c r="KC2550" s="246">
        <f t="shared" si="284"/>
        <v>4880</v>
      </c>
      <c r="KD2550" s="228">
        <v>4451.22</v>
      </c>
      <c r="KE2550" s="228">
        <v>2495.0700000000002</v>
      </c>
      <c r="KH2550" s="247">
        <v>3933.7</v>
      </c>
      <c r="KI2550" s="248">
        <v>3035.96</v>
      </c>
      <c r="KJ2550" s="249">
        <v>3964.49</v>
      </c>
    </row>
    <row r="2551" spans="1:296" x14ac:dyDescent="0.3">
      <c r="A2551" s="216">
        <v>44041</v>
      </c>
      <c r="B2551" s="31">
        <v>5793</v>
      </c>
      <c r="C2551" s="31">
        <f t="shared" si="281"/>
        <v>5700.2380952380954</v>
      </c>
      <c r="D2551" s="7">
        <v>5363.49</v>
      </c>
      <c r="E2551" s="2">
        <v>2880.71</v>
      </c>
      <c r="H2551" s="2">
        <v>4845.97</v>
      </c>
      <c r="I2551" s="3">
        <v>3424.39</v>
      </c>
      <c r="J2551" s="7">
        <v>5732.79</v>
      </c>
      <c r="K2551" s="2">
        <v>3292.97</v>
      </c>
      <c r="N2551" s="7">
        <v>5215.2700000000004</v>
      </c>
      <c r="O2551" s="3">
        <v>3839.64</v>
      </c>
      <c r="P2551" s="7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7">
        <v>4722.4843000000001</v>
      </c>
      <c r="AH2551" s="2">
        <f t="shared" si="279"/>
        <v>5882</v>
      </c>
      <c r="AI2551" s="2">
        <f t="shared" si="280"/>
        <v>5749</v>
      </c>
      <c r="AJ2551" s="2">
        <f t="shared" si="277"/>
        <v>5615</v>
      </c>
      <c r="AL2551" s="7">
        <v>4326.97</v>
      </c>
      <c r="AM2551" s="2">
        <v>2451.96</v>
      </c>
      <c r="AP2551" s="7">
        <v>3809.45</v>
      </c>
      <c r="AQ2551" s="3">
        <v>2992.53</v>
      </c>
      <c r="DQ2551" s="32">
        <v>5363.49</v>
      </c>
      <c r="DR2551" s="32">
        <v>2880.71</v>
      </c>
      <c r="DS2551" s="32">
        <v>4845.97</v>
      </c>
      <c r="DT2551" s="32">
        <v>3424.39</v>
      </c>
      <c r="DU2551" s="32">
        <v>5427.61</v>
      </c>
      <c r="DV2551" s="32">
        <v>2943.73</v>
      </c>
      <c r="DW2551" s="32">
        <v>4910.09</v>
      </c>
      <c r="DX2551" s="32">
        <v>3487.86</v>
      </c>
      <c r="HM2551" s="7">
        <v>5346.86</v>
      </c>
      <c r="HN2551" s="3">
        <v>4829.34</v>
      </c>
      <c r="IU2551" s="8">
        <v>5274</v>
      </c>
      <c r="IV2551" s="56">
        <v>4807</v>
      </c>
      <c r="IW2551" s="72">
        <v>4887</v>
      </c>
      <c r="IX2551" s="72"/>
      <c r="IY2551" s="2"/>
      <c r="IZ2551" s="2"/>
      <c r="JA2551" s="2"/>
      <c r="JB2551" s="2"/>
      <c r="JC2551" s="2"/>
      <c r="JD2551" s="2"/>
      <c r="JE2551" s="2"/>
      <c r="JF2551" s="2"/>
      <c r="JG2551" s="2"/>
      <c r="JH2551" s="2"/>
      <c r="JI2551" s="2"/>
      <c r="JJ2551" s="2"/>
      <c r="JK2551" s="2"/>
      <c r="JL2551" s="2"/>
      <c r="JM2551" s="2"/>
      <c r="JN2551" s="2"/>
      <c r="JO2551" s="2"/>
      <c r="JP2551" s="140"/>
      <c r="JQ2551" s="2"/>
      <c r="JR2551" s="2"/>
      <c r="KA2551" s="247">
        <f t="shared" si="282"/>
        <v>5962.79</v>
      </c>
      <c r="KB2551" s="228">
        <f t="shared" si="283"/>
        <v>5039.21</v>
      </c>
      <c r="KC2551" s="246">
        <f t="shared" si="284"/>
        <v>5057.5600000000004</v>
      </c>
      <c r="KD2551" s="228">
        <v>4432.13</v>
      </c>
      <c r="KE2551" s="228">
        <v>2473.1</v>
      </c>
      <c r="KH2551" s="247">
        <v>3914.61</v>
      </c>
      <c r="KI2551" s="248">
        <v>3013.83</v>
      </c>
      <c r="KJ2551" s="249">
        <v>4001.4665000000005</v>
      </c>
    </row>
    <row r="2552" spans="1:296" x14ac:dyDescent="0.3">
      <c r="A2552" s="216">
        <v>44042</v>
      </c>
      <c r="B2552" s="31">
        <v>5848</v>
      </c>
      <c r="C2552" s="31">
        <f t="shared" si="281"/>
        <v>5721.5714285714284</v>
      </c>
      <c r="D2552" s="7">
        <v>5487.89</v>
      </c>
      <c r="E2552" s="2">
        <v>2982.09</v>
      </c>
      <c r="H2552" s="2">
        <v>4970.37</v>
      </c>
      <c r="I2552" s="3">
        <v>3525.51</v>
      </c>
      <c r="J2552" s="7">
        <v>5725.27</v>
      </c>
      <c r="K2552" s="2">
        <v>3281.78</v>
      </c>
      <c r="N2552" s="7">
        <v>5207.75</v>
      </c>
      <c r="O2552" s="3">
        <v>3828.37</v>
      </c>
      <c r="P2552" s="7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7">
        <v>4760.8251</v>
      </c>
      <c r="AH2552" s="2">
        <f t="shared" si="279"/>
        <v>5937</v>
      </c>
      <c r="AI2552" s="2">
        <f t="shared" si="280"/>
        <v>5804</v>
      </c>
      <c r="AJ2552" s="2">
        <f t="shared" si="277"/>
        <v>5670</v>
      </c>
      <c r="AL2552" s="7">
        <v>4412.53</v>
      </c>
      <c r="AM2552" s="2">
        <v>2532.56</v>
      </c>
      <c r="AP2552" s="7">
        <v>3895.01</v>
      </c>
      <c r="AQ2552" s="3">
        <v>3073.72</v>
      </c>
      <c r="DQ2552" s="32">
        <v>5487.89</v>
      </c>
      <c r="DR2552" s="32">
        <v>2982.09</v>
      </c>
      <c r="DS2552" s="32">
        <v>4970.37</v>
      </c>
      <c r="DT2552" s="32">
        <v>3526.51</v>
      </c>
      <c r="DU2552" s="32">
        <v>5552.63</v>
      </c>
      <c r="DV2552" s="32">
        <v>3045.72</v>
      </c>
      <c r="DW2552" s="32">
        <v>5035.1099999999997</v>
      </c>
      <c r="DX2552" s="32">
        <v>3590.59</v>
      </c>
      <c r="HM2552" s="7">
        <v>5386.45</v>
      </c>
      <c r="HN2552" s="3">
        <v>4868.93</v>
      </c>
      <c r="IU2552" s="8">
        <v>5401</v>
      </c>
      <c r="IV2552" s="56">
        <v>4848</v>
      </c>
      <c r="IW2552" s="72">
        <v>4923</v>
      </c>
      <c r="IX2552" s="72"/>
      <c r="IY2552" s="2"/>
      <c r="IZ2552" s="2"/>
      <c r="JA2552" s="2"/>
      <c r="JB2552" s="2"/>
      <c r="JC2552" s="2"/>
      <c r="JD2552" s="2"/>
      <c r="JE2552" s="2"/>
      <c r="JF2552" s="2"/>
      <c r="JG2552" s="2"/>
      <c r="JH2552" s="2"/>
      <c r="JI2552" s="2"/>
      <c r="JJ2552" s="2"/>
      <c r="JK2552" s="2"/>
      <c r="JL2552" s="2"/>
      <c r="JM2552" s="2"/>
      <c r="JN2552" s="2"/>
      <c r="JO2552" s="2"/>
      <c r="JP2552" s="140"/>
      <c r="JQ2552" s="2"/>
      <c r="JR2552" s="2"/>
      <c r="KA2552" s="247">
        <f t="shared" si="282"/>
        <v>5955.27</v>
      </c>
      <c r="KB2552" s="228">
        <f t="shared" si="283"/>
        <v>5092.5599999999995</v>
      </c>
      <c r="KC2552" s="246">
        <f t="shared" si="284"/>
        <v>5108.16</v>
      </c>
      <c r="KD2552" s="228">
        <v>4438.09</v>
      </c>
      <c r="KE2552" s="228">
        <v>2458.08</v>
      </c>
      <c r="KH2552" s="247">
        <v>3920.57</v>
      </c>
      <c r="KI2552" s="248">
        <v>2998.7</v>
      </c>
      <c r="KJ2552" s="249">
        <v>4055.9960000000001</v>
      </c>
    </row>
    <row r="2553" spans="1:296" x14ac:dyDescent="0.3">
      <c r="A2553" s="216">
        <v>44043</v>
      </c>
      <c r="B2553" s="31">
        <v>5863</v>
      </c>
      <c r="C2553" s="31">
        <f t="shared" si="281"/>
        <v>5744.333333333333</v>
      </c>
      <c r="D2553" s="7">
        <v>5509.7</v>
      </c>
      <c r="E2553" s="2">
        <v>2995.49</v>
      </c>
      <c r="H2553" s="2">
        <v>4992.18</v>
      </c>
      <c r="I2553" s="3">
        <v>3540</v>
      </c>
      <c r="J2553" s="7">
        <v>5802.89</v>
      </c>
      <c r="K2553" s="2">
        <v>3351.17</v>
      </c>
      <c r="N2553" s="7">
        <v>5285.37</v>
      </c>
      <c r="O2553" s="3">
        <v>3898.26</v>
      </c>
      <c r="P2553" s="7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7">
        <v>4830.3178000000007</v>
      </c>
      <c r="AH2553" s="2">
        <f t="shared" si="279"/>
        <v>5952</v>
      </c>
      <c r="AI2553" s="2">
        <f t="shared" si="280"/>
        <v>5819</v>
      </c>
      <c r="AJ2553" s="2">
        <f t="shared" si="277"/>
        <v>5685</v>
      </c>
      <c r="AL2553" s="7">
        <v>4528.08</v>
      </c>
      <c r="AM2553" s="2">
        <v>2639.8</v>
      </c>
      <c r="AP2553" s="7">
        <v>4010.56</v>
      </c>
      <c r="AQ2553" s="3">
        <v>3181.74</v>
      </c>
      <c r="DQ2553" s="32">
        <v>5509.7</v>
      </c>
      <c r="DR2553" s="32">
        <v>2995.49</v>
      </c>
      <c r="DS2553" s="32">
        <v>4992.18</v>
      </c>
      <c r="DT2553" s="32">
        <v>3540</v>
      </c>
      <c r="DU2553" s="32">
        <v>5576.82</v>
      </c>
      <c r="DV2553" s="32">
        <v>3061.46</v>
      </c>
      <c r="DW2553" s="32">
        <v>5059.3</v>
      </c>
      <c r="DX2553" s="32">
        <v>3606.45</v>
      </c>
      <c r="HM2553" s="7">
        <v>5475.44</v>
      </c>
      <c r="HN2553" s="3">
        <v>4957.92</v>
      </c>
      <c r="IU2553" s="8">
        <v>5524</v>
      </c>
      <c r="IV2553" s="56">
        <v>4863</v>
      </c>
      <c r="IW2553" s="72">
        <v>4938</v>
      </c>
      <c r="IX2553" s="72"/>
      <c r="IY2553" s="2"/>
      <c r="IZ2553" s="2"/>
      <c r="JA2553" s="2"/>
      <c r="JB2553" s="2"/>
      <c r="JC2553" s="2"/>
      <c r="JD2553" s="2"/>
      <c r="JE2553" s="2"/>
      <c r="JF2553" s="2"/>
      <c r="JG2553" s="2"/>
      <c r="JH2553" s="2"/>
      <c r="JI2553" s="2"/>
      <c r="JJ2553" s="2"/>
      <c r="JK2553" s="2"/>
      <c r="JL2553" s="2"/>
      <c r="JM2553" s="2"/>
      <c r="JN2553" s="2"/>
      <c r="JO2553" s="2"/>
      <c r="JP2553" s="140"/>
      <c r="JQ2553" s="2"/>
      <c r="JR2553" s="2"/>
      <c r="KA2553" s="247">
        <f t="shared" si="282"/>
        <v>6032.89</v>
      </c>
      <c r="KB2553" s="228">
        <f t="shared" si="283"/>
        <v>5107.1099999999997</v>
      </c>
      <c r="KC2553" s="246">
        <f t="shared" si="284"/>
        <v>5121.96</v>
      </c>
      <c r="KD2553" s="228">
        <v>4481.01</v>
      </c>
      <c r="KE2553" s="228">
        <v>2492.2199999999998</v>
      </c>
      <c r="KH2553" s="247">
        <v>3963.49</v>
      </c>
      <c r="KI2553" s="248">
        <v>3033.08</v>
      </c>
      <c r="KJ2553" s="249">
        <v>4033.0835000000002</v>
      </c>
    </row>
    <row r="2554" spans="1:296" x14ac:dyDescent="0.3">
      <c r="A2554" s="216">
        <v>44046</v>
      </c>
      <c r="B2554" s="31">
        <v>5900</v>
      </c>
      <c r="C2554" s="31">
        <f t="shared" si="281"/>
        <v>5766.7142857142853</v>
      </c>
      <c r="D2554" s="7">
        <v>5599.42</v>
      </c>
      <c r="E2554" s="2">
        <v>3079.51</v>
      </c>
      <c r="H2554" s="2">
        <v>5081.8999999999996</v>
      </c>
      <c r="I2554" s="3">
        <v>3624.63</v>
      </c>
      <c r="J2554" s="7">
        <v>5843.03</v>
      </c>
      <c r="K2554" s="2">
        <v>3387.06</v>
      </c>
      <c r="N2554" s="7">
        <v>5325.51</v>
      </c>
      <c r="O2554" s="3">
        <v>3934.41</v>
      </c>
      <c r="P2554" s="7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7">
        <v>4866.2623000000003</v>
      </c>
      <c r="AH2554" s="2">
        <f t="shared" si="279"/>
        <v>5989</v>
      </c>
      <c r="AI2554" s="2">
        <f t="shared" si="280"/>
        <v>5856</v>
      </c>
      <c r="AJ2554" s="2">
        <f t="shared" si="277"/>
        <v>5722</v>
      </c>
      <c r="AL2554" s="7">
        <v>4578.95</v>
      </c>
      <c r="AM2554" s="2">
        <v>2686.53</v>
      </c>
      <c r="AP2554" s="7">
        <v>4061.43</v>
      </c>
      <c r="AQ2554" s="3">
        <v>3228.8</v>
      </c>
      <c r="DQ2554" s="32">
        <v>5599.42</v>
      </c>
      <c r="DR2554" s="32">
        <v>3079.51</v>
      </c>
      <c r="DS2554" s="32">
        <v>5081.8999999999996</v>
      </c>
      <c r="DT2554" s="32">
        <v>3624.63</v>
      </c>
      <c r="DU2554" s="32">
        <v>5668.42</v>
      </c>
      <c r="DV2554" s="32">
        <v>3147.31</v>
      </c>
      <c r="DW2554" s="32">
        <v>5150.8999999999996</v>
      </c>
      <c r="DX2554" s="32">
        <v>3692.02</v>
      </c>
      <c r="HM2554" s="7">
        <v>5512.7</v>
      </c>
      <c r="HN2554" s="3">
        <v>4995.18</v>
      </c>
      <c r="IU2554" s="8">
        <v>5649</v>
      </c>
      <c r="IV2554" s="56">
        <v>4902</v>
      </c>
      <c r="IW2554" s="72">
        <v>4982</v>
      </c>
      <c r="IX2554" s="72"/>
      <c r="IY2554" s="2"/>
      <c r="IZ2554" s="2"/>
      <c r="JA2554" s="2"/>
      <c r="JB2554" s="2"/>
      <c r="JC2554" s="2"/>
      <c r="JD2554" s="2"/>
      <c r="JE2554" s="2"/>
      <c r="JF2554" s="2"/>
      <c r="JG2554" s="2"/>
      <c r="JH2554" s="2"/>
      <c r="JI2554" s="2"/>
      <c r="JJ2554" s="2"/>
      <c r="JK2554" s="2"/>
      <c r="JL2554" s="2"/>
      <c r="JM2554" s="2"/>
      <c r="JN2554" s="2"/>
      <c r="JO2554" s="2"/>
      <c r="JP2554" s="140"/>
      <c r="JQ2554" s="2"/>
      <c r="JR2554" s="2"/>
      <c r="KA2554" s="247">
        <f t="shared" si="282"/>
        <v>6073.03</v>
      </c>
      <c r="KB2554" s="228">
        <f t="shared" si="283"/>
        <v>5143</v>
      </c>
      <c r="KC2554" s="246">
        <f t="shared" si="284"/>
        <v>5156</v>
      </c>
      <c r="KD2554" s="228">
        <v>4518.8599999999997</v>
      </c>
      <c r="KE2554" s="228">
        <v>2525.2600000000002</v>
      </c>
      <c r="KH2554" s="247">
        <v>4001.34</v>
      </c>
      <c r="KI2554" s="248">
        <v>3066.37</v>
      </c>
      <c r="KJ2554" s="249">
        <v>4084.4360000000001</v>
      </c>
    </row>
    <row r="2555" spans="1:296" x14ac:dyDescent="0.3">
      <c r="A2555" s="216">
        <v>44047</v>
      </c>
      <c r="B2555" s="31">
        <v>5900</v>
      </c>
      <c r="C2555" s="31">
        <f t="shared" si="281"/>
        <v>5781.3809523809523</v>
      </c>
      <c r="D2555" s="7">
        <v>5557.32</v>
      </c>
      <c r="E2555" s="2">
        <v>3035.08</v>
      </c>
      <c r="H2555" s="2">
        <v>5039.8</v>
      </c>
      <c r="I2555" s="3">
        <v>3579.88</v>
      </c>
      <c r="J2555" s="7">
        <v>5872.47</v>
      </c>
      <c r="K2555" s="2">
        <v>3413.38</v>
      </c>
      <c r="N2555" s="7">
        <v>5354.95</v>
      </c>
      <c r="O2555" s="3">
        <v>3960.92</v>
      </c>
      <c r="P2555" s="7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7">
        <v>4858.6984000000011</v>
      </c>
      <c r="AH2555" s="2">
        <f t="shared" si="279"/>
        <v>5989</v>
      </c>
      <c r="AI2555" s="2">
        <f t="shared" si="280"/>
        <v>5856</v>
      </c>
      <c r="AJ2555" s="2">
        <f t="shared" si="277"/>
        <v>5722</v>
      </c>
      <c r="AL2555" s="7">
        <v>4551.12</v>
      </c>
      <c r="AM2555" s="2">
        <v>2656.78</v>
      </c>
      <c r="AP2555" s="7">
        <v>4033.6</v>
      </c>
      <c r="AQ2555" s="3">
        <v>3198.84</v>
      </c>
      <c r="DQ2555" s="32">
        <v>5557.32</v>
      </c>
      <c r="DR2555" s="32">
        <v>3035.08</v>
      </c>
      <c r="DS2555" s="32">
        <v>5039.8</v>
      </c>
      <c r="DT2555" s="32">
        <v>3579.88</v>
      </c>
      <c r="DU2555" s="32">
        <v>5626.75</v>
      </c>
      <c r="DV2555" s="32">
        <v>3103.32</v>
      </c>
      <c r="DW2555" s="32">
        <v>5109.2299999999996</v>
      </c>
      <c r="DX2555" s="32">
        <v>3648.61</v>
      </c>
      <c r="HM2555" s="7">
        <v>5470.04</v>
      </c>
      <c r="HN2555" s="3">
        <v>4952.5200000000004</v>
      </c>
      <c r="IU2555" s="8">
        <v>5630</v>
      </c>
      <c r="IV2555" s="56">
        <v>4903</v>
      </c>
      <c r="IW2555" s="72">
        <v>4986</v>
      </c>
      <c r="IX2555" s="72"/>
      <c r="IY2555" s="2"/>
      <c r="IZ2555" s="2"/>
      <c r="JA2555" s="2"/>
      <c r="JB2555" s="2"/>
      <c r="JC2555" s="2"/>
      <c r="JD2555" s="2"/>
      <c r="JE2555" s="2"/>
      <c r="JF2555" s="2"/>
      <c r="JG2555" s="2"/>
      <c r="JH2555" s="2"/>
      <c r="JI2555" s="2"/>
      <c r="JJ2555" s="2"/>
      <c r="JK2555" s="2"/>
      <c r="JL2555" s="2"/>
      <c r="JM2555" s="2"/>
      <c r="JN2555" s="2"/>
      <c r="JO2555" s="2"/>
      <c r="JP2555" s="140"/>
      <c r="JQ2555" s="2"/>
      <c r="JR2555" s="2"/>
      <c r="KA2555" s="247">
        <f t="shared" si="282"/>
        <v>6102.47</v>
      </c>
      <c r="KB2555" s="228">
        <f t="shared" si="283"/>
        <v>5143</v>
      </c>
      <c r="KC2555" s="246">
        <f t="shared" si="284"/>
        <v>5156</v>
      </c>
      <c r="KD2555" s="228">
        <v>4499.74</v>
      </c>
      <c r="KE2555" s="228">
        <v>2503.4299999999998</v>
      </c>
      <c r="KH2555" s="247">
        <v>3982.22</v>
      </c>
      <c r="KI2555" s="248">
        <v>3044.38</v>
      </c>
      <c r="KJ2555" s="249">
        <v>4052.5435000000007</v>
      </c>
    </row>
    <row r="2556" spans="1:296" x14ac:dyDescent="0.3">
      <c r="A2556" s="216">
        <v>44048</v>
      </c>
      <c r="B2556" s="31">
        <v>5905</v>
      </c>
      <c r="C2556" s="31">
        <f t="shared" si="281"/>
        <v>5791.1428571428569</v>
      </c>
      <c r="D2556" s="7">
        <v>5542.31</v>
      </c>
      <c r="E2556" s="2">
        <v>3020.05</v>
      </c>
      <c r="H2556" s="2">
        <v>5024.79</v>
      </c>
      <c r="I2556" s="3">
        <v>3564.74</v>
      </c>
      <c r="J2556" s="7">
        <v>5875.15</v>
      </c>
      <c r="K2556" s="2">
        <v>3415.77</v>
      </c>
      <c r="N2556" s="7">
        <v>5357.63</v>
      </c>
      <c r="O2556" s="3">
        <v>3963.33</v>
      </c>
      <c r="P2556" s="7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7">
        <v>4861.0746000000008</v>
      </c>
      <c r="AH2556" s="2">
        <f t="shared" si="279"/>
        <v>5994</v>
      </c>
      <c r="AI2556" s="2">
        <f t="shared" si="280"/>
        <v>5861</v>
      </c>
      <c r="AJ2556" s="2">
        <f t="shared" si="277"/>
        <v>5727</v>
      </c>
      <c r="AL2556" s="7">
        <v>4570.84</v>
      </c>
      <c r="AM2556" s="2">
        <v>2675.94</v>
      </c>
      <c r="AP2556" s="7">
        <v>4053.32</v>
      </c>
      <c r="AQ2556" s="3">
        <v>3218.14</v>
      </c>
      <c r="DQ2556" s="32">
        <v>5542.31</v>
      </c>
      <c r="DR2556" s="32">
        <v>3020.05</v>
      </c>
      <c r="DS2556" s="32">
        <v>5024.79</v>
      </c>
      <c r="DT2556" s="32">
        <v>3564.74</v>
      </c>
      <c r="DU2556" s="32">
        <v>5611.78</v>
      </c>
      <c r="DV2556" s="32">
        <v>3088.33</v>
      </c>
      <c r="DW2556" s="32">
        <v>5094.26</v>
      </c>
      <c r="DX2556" s="32">
        <v>3633.51</v>
      </c>
      <c r="HM2556" s="7">
        <v>5489.99</v>
      </c>
      <c r="HN2556" s="3">
        <v>4972.47</v>
      </c>
      <c r="IU2556" s="8">
        <v>5566</v>
      </c>
      <c r="IV2556" s="56">
        <v>4890</v>
      </c>
      <c r="IW2556" s="72">
        <v>4986</v>
      </c>
      <c r="IX2556" s="72"/>
      <c r="IY2556" s="2"/>
      <c r="IZ2556" s="2"/>
      <c r="JA2556" s="2"/>
      <c r="JB2556" s="2"/>
      <c r="JC2556" s="2"/>
      <c r="JD2556" s="2"/>
      <c r="JE2556" s="2"/>
      <c r="JF2556" s="2"/>
      <c r="JG2556" s="2"/>
      <c r="JH2556" s="2"/>
      <c r="JI2556" s="2"/>
      <c r="JJ2556" s="2"/>
      <c r="JK2556" s="2"/>
      <c r="JL2556" s="2"/>
      <c r="JM2556" s="2"/>
      <c r="JN2556" s="2"/>
      <c r="JO2556" s="2"/>
      <c r="JP2556" s="140"/>
      <c r="JQ2556" s="2"/>
      <c r="JR2556" s="2"/>
      <c r="KA2556" s="247">
        <f t="shared" si="282"/>
        <v>6105.15</v>
      </c>
      <c r="KB2556" s="228">
        <f t="shared" si="283"/>
        <v>5147.8499999999995</v>
      </c>
      <c r="KC2556" s="246">
        <f t="shared" si="284"/>
        <v>5160.6000000000004</v>
      </c>
      <c r="KD2556" s="228">
        <v>4521.22</v>
      </c>
      <c r="KE2556" s="228">
        <v>2524.2600000000002</v>
      </c>
      <c r="KH2556" s="247">
        <v>4003.7</v>
      </c>
      <c r="KI2556" s="248">
        <v>3065.36</v>
      </c>
      <c r="KJ2556" s="249">
        <v>4087.3405000000002</v>
      </c>
    </row>
    <row r="2557" spans="1:296" x14ac:dyDescent="0.3">
      <c r="A2557" s="216">
        <v>44049</v>
      </c>
      <c r="B2557" s="31">
        <v>5905</v>
      </c>
      <c r="C2557" s="31">
        <f t="shared" si="281"/>
        <v>5802.5238095238092</v>
      </c>
      <c r="D2557" s="7">
        <v>5609.7</v>
      </c>
      <c r="E2557" s="2">
        <v>3080.74</v>
      </c>
      <c r="H2557" s="2">
        <v>5092.18</v>
      </c>
      <c r="I2557" s="3">
        <v>3625.87</v>
      </c>
      <c r="J2557" s="7">
        <v>5910.97</v>
      </c>
      <c r="K2557" s="2">
        <v>3446.22</v>
      </c>
      <c r="N2557" s="7">
        <v>5393.45</v>
      </c>
      <c r="O2557" s="3">
        <v>3994</v>
      </c>
      <c r="P2557" s="7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7">
        <v>4908.5986000000012</v>
      </c>
      <c r="AH2557" s="2">
        <f t="shared" si="279"/>
        <v>5994</v>
      </c>
      <c r="AI2557" s="2">
        <f t="shared" si="280"/>
        <v>5861</v>
      </c>
      <c r="AJ2557" s="2">
        <f t="shared" si="277"/>
        <v>5727</v>
      </c>
      <c r="AL2557" s="7">
        <v>4650.6899999999996</v>
      </c>
      <c r="AM2557" s="2">
        <v>2750.07</v>
      </c>
      <c r="AP2557" s="7">
        <v>4133.17</v>
      </c>
      <c r="AQ2557" s="3">
        <v>3292.8</v>
      </c>
      <c r="DQ2557" s="32">
        <v>5609.7</v>
      </c>
      <c r="DR2557" s="32">
        <v>3080.74</v>
      </c>
      <c r="DS2557" s="32">
        <v>5092.18</v>
      </c>
      <c r="DT2557" s="32">
        <v>3625.87</v>
      </c>
      <c r="DU2557" s="32">
        <v>5681.28</v>
      </c>
      <c r="DV2557" s="32">
        <v>3151.08</v>
      </c>
      <c r="DW2557" s="32">
        <v>5163.76</v>
      </c>
      <c r="DX2557" s="32">
        <v>3696.72</v>
      </c>
      <c r="HM2557" s="7">
        <v>5574.49</v>
      </c>
      <c r="HN2557" s="3">
        <v>5056.97</v>
      </c>
      <c r="IU2557" s="8">
        <v>5441</v>
      </c>
      <c r="IV2557" s="56">
        <v>4939</v>
      </c>
      <c r="IW2557" s="72">
        <v>5035</v>
      </c>
      <c r="IX2557" s="72"/>
      <c r="IY2557" s="2"/>
      <c r="IZ2557" s="2"/>
      <c r="JA2557" s="2"/>
      <c r="JB2557" s="2"/>
      <c r="JC2557" s="2"/>
      <c r="JD2557" s="2"/>
      <c r="JE2557" s="2"/>
      <c r="JF2557" s="2"/>
      <c r="JG2557" s="2"/>
      <c r="JH2557" s="2"/>
      <c r="JI2557" s="2"/>
      <c r="JJ2557" s="2"/>
      <c r="JK2557" s="2"/>
      <c r="JL2557" s="2"/>
      <c r="JM2557" s="2"/>
      <c r="JN2557" s="2"/>
      <c r="JO2557" s="2"/>
      <c r="JP2557" s="140"/>
      <c r="JQ2557" s="2"/>
      <c r="JR2557" s="2"/>
      <c r="KA2557" s="247">
        <f t="shared" si="282"/>
        <v>6140.97</v>
      </c>
      <c r="KB2557" s="228">
        <f t="shared" si="283"/>
        <v>5147.8499999999995</v>
      </c>
      <c r="KC2557" s="246">
        <f t="shared" si="284"/>
        <v>5160.6000000000004</v>
      </c>
      <c r="KD2557" s="228">
        <v>4562.6499999999996</v>
      </c>
      <c r="KE2557" s="228">
        <v>2559.4299999999998</v>
      </c>
      <c r="KH2557" s="247">
        <v>4045.13</v>
      </c>
      <c r="KI2557" s="248">
        <v>3100.78</v>
      </c>
      <c r="KJ2557" s="249">
        <v>4172.4904999999999</v>
      </c>
    </row>
    <row r="2558" spans="1:296" x14ac:dyDescent="0.3">
      <c r="A2558" s="216">
        <v>44050</v>
      </c>
      <c r="B2558" s="31">
        <v>5899</v>
      </c>
      <c r="C2558" s="31">
        <f t="shared" si="281"/>
        <v>5814.333333333333</v>
      </c>
      <c r="D2558" s="7">
        <v>5578.75</v>
      </c>
      <c r="E2558" s="2">
        <v>3047.83</v>
      </c>
      <c r="H2558" s="2">
        <v>5061.2299999999996</v>
      </c>
      <c r="I2558" s="3">
        <v>3592.72</v>
      </c>
      <c r="J2558" s="7">
        <v>5934.96</v>
      </c>
      <c r="K2558" s="2">
        <v>3467.67</v>
      </c>
      <c r="N2558" s="7">
        <v>5417.44</v>
      </c>
      <c r="O2558" s="3">
        <v>4015.6</v>
      </c>
      <c r="P2558" s="7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7">
        <v>4929.9844000000012</v>
      </c>
      <c r="AH2558" s="2">
        <f t="shared" si="279"/>
        <v>5988</v>
      </c>
      <c r="AI2558" s="2">
        <f t="shared" si="280"/>
        <v>5855</v>
      </c>
      <c r="AJ2558" s="2">
        <f t="shared" si="277"/>
        <v>5721</v>
      </c>
      <c r="AL2558" s="7">
        <v>4653.07</v>
      </c>
      <c r="AM2558" s="2">
        <v>2750.44</v>
      </c>
      <c r="AP2558" s="7">
        <v>4135.55</v>
      </c>
      <c r="AQ2558" s="3">
        <v>3293.18</v>
      </c>
      <c r="DQ2558" s="32">
        <v>5578.75</v>
      </c>
      <c r="DR2558" s="32">
        <v>3047.83</v>
      </c>
      <c r="DS2558" s="32">
        <v>5061.2299999999996</v>
      </c>
      <c r="DT2558" s="32">
        <v>3592.72</v>
      </c>
      <c r="DU2558" s="32">
        <v>5655.93</v>
      </c>
      <c r="DV2558" s="32">
        <v>3123.68</v>
      </c>
      <c r="DW2558" s="32">
        <v>5138.41</v>
      </c>
      <c r="DX2558" s="32">
        <v>3669.12</v>
      </c>
      <c r="HM2558" s="7">
        <v>5596.76</v>
      </c>
      <c r="HN2558" s="3">
        <v>5079.24</v>
      </c>
      <c r="IU2558" s="8">
        <v>5386</v>
      </c>
      <c r="IV2558" s="56">
        <v>4947</v>
      </c>
      <c r="IW2558" s="72">
        <v>5043</v>
      </c>
      <c r="IX2558" s="72"/>
      <c r="IY2558" s="2"/>
      <c r="IZ2558" s="2"/>
      <c r="JA2558" s="2"/>
      <c r="JB2558" s="2"/>
      <c r="JC2558" s="2"/>
      <c r="JD2558" s="2"/>
      <c r="JE2558" s="2"/>
      <c r="JF2558" s="2"/>
      <c r="JG2558" s="2"/>
      <c r="JH2558" s="2"/>
      <c r="JI2558" s="2"/>
      <c r="JJ2558" s="2"/>
      <c r="JK2558" s="2"/>
      <c r="JL2558" s="2"/>
      <c r="JM2558" s="2"/>
      <c r="JN2558" s="2"/>
      <c r="JO2558" s="2"/>
      <c r="JP2558" s="140"/>
      <c r="JQ2558" s="2"/>
      <c r="JR2558" s="2"/>
      <c r="KA2558" s="247">
        <f t="shared" si="282"/>
        <v>6164.96</v>
      </c>
      <c r="KB2558" s="228">
        <f t="shared" si="283"/>
        <v>5142.03</v>
      </c>
      <c r="KC2558" s="246">
        <f t="shared" si="284"/>
        <v>5155.08</v>
      </c>
      <c r="KD2558" s="228">
        <v>4579.92</v>
      </c>
      <c r="KE2558" s="228">
        <v>2573.91</v>
      </c>
      <c r="KH2558" s="247">
        <v>4062.4</v>
      </c>
      <c r="KI2558" s="248">
        <v>3115.37</v>
      </c>
      <c r="KJ2558" s="249">
        <v>4166.4655000000002</v>
      </c>
    </row>
    <row r="2559" spans="1:296" x14ac:dyDescent="0.3">
      <c r="A2559" s="216">
        <v>44053</v>
      </c>
      <c r="B2559" s="31">
        <v>5899</v>
      </c>
      <c r="C2559" s="31">
        <f t="shared" si="281"/>
        <v>5828.9047619047615</v>
      </c>
      <c r="D2559" s="7">
        <v>5565.86</v>
      </c>
      <c r="E2559" s="2">
        <v>3034.6</v>
      </c>
      <c r="H2559" s="2">
        <v>5048.34</v>
      </c>
      <c r="I2559" s="3">
        <v>3579.4</v>
      </c>
      <c r="J2559" s="7">
        <v>5940.29</v>
      </c>
      <c r="K2559" s="2">
        <v>3472.43</v>
      </c>
      <c r="N2559" s="7">
        <v>5422.77</v>
      </c>
      <c r="O2559" s="3">
        <v>4020.4</v>
      </c>
      <c r="P2559" s="7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7">
        <v>4934.7368000000006</v>
      </c>
      <c r="AH2559" s="2">
        <f t="shared" ref="AH2559:AH2593" si="285">B2559+89</f>
        <v>5988</v>
      </c>
      <c r="AI2559" s="2">
        <f t="shared" ref="AI2559:AI2593" si="286">B2559-44</f>
        <v>5855</v>
      </c>
      <c r="AJ2559" s="2">
        <f t="shared" si="277"/>
        <v>5721</v>
      </c>
      <c r="AL2559" s="7">
        <v>4639.71</v>
      </c>
      <c r="AM2559" s="2">
        <v>2736.88</v>
      </c>
      <c r="AP2559" s="7">
        <v>4122.1899999999996</v>
      </c>
      <c r="AQ2559" s="3">
        <v>3279.52</v>
      </c>
      <c r="DQ2559" s="32">
        <v>5565.86</v>
      </c>
      <c r="DR2559" s="32">
        <v>3034.6</v>
      </c>
      <c r="DS2559" s="32">
        <v>5048.34</v>
      </c>
      <c r="DT2559" s="32">
        <v>3579.4</v>
      </c>
      <c r="DU2559" s="32">
        <v>5644.43</v>
      </c>
      <c r="DV2559" s="32">
        <v>3111.82</v>
      </c>
      <c r="DW2559" s="32">
        <v>5126.91</v>
      </c>
      <c r="DX2559" s="32">
        <v>3657.18</v>
      </c>
      <c r="HM2559" s="7">
        <v>5566.07</v>
      </c>
      <c r="HN2559" s="3">
        <v>5048.55</v>
      </c>
      <c r="IU2559" s="8">
        <v>5386</v>
      </c>
      <c r="IV2559" s="56">
        <v>4947</v>
      </c>
      <c r="IW2559" s="72">
        <v>5043</v>
      </c>
      <c r="IX2559" s="72"/>
      <c r="IY2559" s="2"/>
      <c r="IZ2559" s="2"/>
      <c r="JA2559" s="2"/>
      <c r="JB2559" s="2"/>
      <c r="JC2559" s="2"/>
      <c r="JD2559" s="2"/>
      <c r="JE2559" s="2"/>
      <c r="JF2559" s="2"/>
      <c r="JG2559" s="2"/>
      <c r="JH2559" s="2"/>
      <c r="JI2559" s="2"/>
      <c r="JJ2559" s="2"/>
      <c r="JK2559" s="2"/>
      <c r="JL2559" s="2"/>
      <c r="JM2559" s="2"/>
      <c r="JN2559" s="2"/>
      <c r="JO2559" s="2"/>
      <c r="JP2559" s="140"/>
      <c r="JQ2559" s="2"/>
      <c r="JR2559" s="2"/>
      <c r="KA2559" s="247">
        <f t="shared" si="282"/>
        <v>6170.29</v>
      </c>
      <c r="KB2559" s="228">
        <f t="shared" si="283"/>
        <v>5142.03</v>
      </c>
      <c r="KC2559" s="246">
        <f t="shared" si="284"/>
        <v>5155.08</v>
      </c>
      <c r="KD2559" s="228">
        <v>4535.1899999999996</v>
      </c>
      <c r="KE2559" s="228">
        <v>2529.4</v>
      </c>
      <c r="KH2559" s="247">
        <v>4017.67</v>
      </c>
      <c r="KI2559" s="248">
        <v>3070.53</v>
      </c>
      <c r="KJ2559" s="249">
        <v>4205.5594999999994</v>
      </c>
    </row>
    <row r="2560" spans="1:296" x14ac:dyDescent="0.3">
      <c r="A2560" s="216">
        <v>44054</v>
      </c>
      <c r="B2560" s="31">
        <v>6000</v>
      </c>
      <c r="C2560" s="31">
        <f t="shared" si="281"/>
        <v>5853.9523809523807</v>
      </c>
      <c r="D2560" s="7">
        <v>5551.13</v>
      </c>
      <c r="E2560" s="2">
        <v>3021.8</v>
      </c>
      <c r="H2560" s="2">
        <v>5033.6099999999997</v>
      </c>
      <c r="I2560" s="3">
        <v>3566.5</v>
      </c>
      <c r="J2560" s="7">
        <v>5924.3</v>
      </c>
      <c r="K2560" s="2">
        <v>3458.14</v>
      </c>
      <c r="N2560" s="7">
        <v>5406.78</v>
      </c>
      <c r="O2560" s="3">
        <v>4006</v>
      </c>
      <c r="P2560" s="7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7">
        <v>4849.9838000000009</v>
      </c>
      <c r="AH2560" s="2">
        <f t="shared" si="285"/>
        <v>6089</v>
      </c>
      <c r="AI2560" s="2">
        <f t="shared" si="286"/>
        <v>5956</v>
      </c>
      <c r="AJ2560" s="2">
        <f t="shared" si="277"/>
        <v>5822</v>
      </c>
      <c r="AL2560" s="7">
        <v>4608.62</v>
      </c>
      <c r="AM2560" s="2">
        <v>2707.63</v>
      </c>
      <c r="AP2560" s="7">
        <v>4091.1</v>
      </c>
      <c r="AQ2560" s="3">
        <v>3250.06</v>
      </c>
      <c r="DQ2560" s="32">
        <v>5551.13</v>
      </c>
      <c r="DR2560" s="32">
        <v>3021.8</v>
      </c>
      <c r="DS2560" s="32">
        <v>5033.6099999999997</v>
      </c>
      <c r="DT2560" s="32">
        <v>3566.5</v>
      </c>
      <c r="DU2560" s="32">
        <v>5626.83</v>
      </c>
      <c r="DV2560" s="32">
        <v>3096.19</v>
      </c>
      <c r="DW2560" s="32">
        <v>5109.3100000000004</v>
      </c>
      <c r="DX2560" s="32">
        <v>3641.43</v>
      </c>
      <c r="HM2560" s="7">
        <v>5551.35</v>
      </c>
      <c r="HN2560" s="3">
        <v>5033.83</v>
      </c>
      <c r="IU2560" s="8">
        <v>5370</v>
      </c>
      <c r="IV2560" s="56">
        <v>4947</v>
      </c>
      <c r="IW2560" s="72">
        <v>5044</v>
      </c>
      <c r="IX2560" s="72"/>
      <c r="IY2560" s="2"/>
      <c r="IZ2560" s="2"/>
      <c r="JA2560" s="2"/>
      <c r="JB2560" s="2"/>
      <c r="JC2560" s="2"/>
      <c r="JD2560" s="2"/>
      <c r="JE2560" s="2"/>
      <c r="JF2560" s="2"/>
      <c r="JG2560" s="2"/>
      <c r="JH2560" s="2"/>
      <c r="JI2560" s="2"/>
      <c r="JJ2560" s="2"/>
      <c r="JK2560" s="2"/>
      <c r="JL2560" s="2"/>
      <c r="JM2560" s="2"/>
      <c r="JN2560" s="2"/>
      <c r="JO2560" s="2"/>
      <c r="JP2560" s="140"/>
      <c r="JQ2560" s="2"/>
      <c r="JR2560" s="2"/>
      <c r="KA2560" s="247">
        <f t="shared" si="282"/>
        <v>6154.3</v>
      </c>
      <c r="KB2560" s="228">
        <f t="shared" si="283"/>
        <v>5240</v>
      </c>
      <c r="KC2560" s="246">
        <f t="shared" si="284"/>
        <v>5248</v>
      </c>
      <c r="KD2560" s="228">
        <v>4441.46</v>
      </c>
      <c r="KE2560" s="228">
        <v>2438.9499999999998</v>
      </c>
      <c r="KH2560" s="247">
        <v>3923.94</v>
      </c>
      <c r="KI2560" s="248">
        <v>2979.43</v>
      </c>
      <c r="KJ2560" s="249">
        <v>4187.2630000000008</v>
      </c>
    </row>
    <row r="2561" spans="1:296" x14ac:dyDescent="0.3">
      <c r="A2561" s="216">
        <v>44055</v>
      </c>
      <c r="B2561" s="31">
        <v>6010</v>
      </c>
      <c r="C2561" s="31">
        <f t="shared" si="281"/>
        <v>5878.1904761904761</v>
      </c>
      <c r="D2561" s="7">
        <v>5544.25</v>
      </c>
      <c r="E2561" s="2">
        <v>3017.81</v>
      </c>
      <c r="H2561" s="2">
        <v>5026.7299999999996</v>
      </c>
      <c r="I2561" s="3">
        <v>3562.48</v>
      </c>
      <c r="J2561" s="7">
        <v>5879.98</v>
      </c>
      <c r="K2561" s="2">
        <v>3416.95</v>
      </c>
      <c r="N2561" s="7">
        <v>5362.46</v>
      </c>
      <c r="O2561" s="3">
        <v>3964.52</v>
      </c>
      <c r="P2561" s="7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7">
        <v>4826.622800000001</v>
      </c>
      <c r="AH2561" s="2">
        <f t="shared" si="285"/>
        <v>6099</v>
      </c>
      <c r="AI2561" s="2">
        <f t="shared" si="286"/>
        <v>5966</v>
      </c>
      <c r="AJ2561" s="2">
        <f t="shared" si="277"/>
        <v>5832</v>
      </c>
      <c r="AL2561" s="7">
        <v>4621.82</v>
      </c>
      <c r="AM2561" s="2">
        <v>2722.78</v>
      </c>
      <c r="AP2561" s="7">
        <v>4104.3</v>
      </c>
      <c r="AQ2561" s="3">
        <v>3265.32</v>
      </c>
      <c r="DQ2561" s="32">
        <v>5544.25</v>
      </c>
      <c r="DR2561" s="32">
        <v>3017.81</v>
      </c>
      <c r="DS2561" s="32">
        <v>5026.7299999999996</v>
      </c>
      <c r="DT2561" s="32">
        <v>3562.48</v>
      </c>
      <c r="DU2561" s="32">
        <v>5618.22</v>
      </c>
      <c r="DV2561" s="32">
        <v>3090.5</v>
      </c>
      <c r="DW2561" s="32">
        <v>5100.7</v>
      </c>
      <c r="DX2561" s="32">
        <v>3635.7</v>
      </c>
      <c r="HM2561" s="7">
        <v>5509.15</v>
      </c>
      <c r="HN2561" s="3">
        <v>4991.63</v>
      </c>
      <c r="IU2561" s="8">
        <v>5329</v>
      </c>
      <c r="IV2561" s="56">
        <v>4919</v>
      </c>
      <c r="IW2561" s="72">
        <v>5027</v>
      </c>
      <c r="IX2561" s="72"/>
      <c r="IY2561" s="2"/>
      <c r="IZ2561" s="2"/>
      <c r="JA2561" s="2"/>
      <c r="JB2561" s="2"/>
      <c r="JC2561" s="2"/>
      <c r="JD2561" s="2"/>
      <c r="JE2561" s="2"/>
      <c r="JF2561" s="2"/>
      <c r="JG2561" s="2"/>
      <c r="JH2561" s="2"/>
      <c r="JI2561" s="2"/>
      <c r="JJ2561" s="2"/>
      <c r="JK2561" s="2"/>
      <c r="JL2561" s="2"/>
      <c r="JM2561" s="2"/>
      <c r="JN2561" s="2"/>
      <c r="JO2561" s="2"/>
      <c r="JP2561" s="140"/>
      <c r="JQ2561" s="2"/>
      <c r="JR2561" s="2"/>
      <c r="KA2561" s="247">
        <f t="shared" si="282"/>
        <v>6109.98</v>
      </c>
      <c r="KB2561" s="228">
        <f t="shared" si="283"/>
        <v>5249.7</v>
      </c>
      <c r="KC2561" s="246">
        <f t="shared" si="284"/>
        <v>5257.2</v>
      </c>
      <c r="KD2561" s="228">
        <v>4437.33</v>
      </c>
      <c r="KE2561" s="228">
        <v>2437.66</v>
      </c>
      <c r="KH2561" s="247">
        <v>3919.81</v>
      </c>
      <c r="KI2561" s="248">
        <v>2978.13</v>
      </c>
      <c r="KJ2561" s="249">
        <v>4217.4539999999997</v>
      </c>
    </row>
    <row r="2562" spans="1:296" x14ac:dyDescent="0.3">
      <c r="A2562" s="216">
        <v>44056</v>
      </c>
      <c r="B2562" s="31">
        <v>6100</v>
      </c>
      <c r="C2562" s="31">
        <f t="shared" si="281"/>
        <v>5899.4761904761908</v>
      </c>
      <c r="D2562" s="7">
        <v>5531.93</v>
      </c>
      <c r="E2562" s="2">
        <v>3007.08</v>
      </c>
      <c r="H2562" s="2">
        <v>5014.41</v>
      </c>
      <c r="I2562" s="3">
        <v>3551.68</v>
      </c>
      <c r="J2562" s="7">
        <v>5866.69</v>
      </c>
      <c r="K2562" s="2">
        <v>3405.09</v>
      </c>
      <c r="N2562" s="7">
        <v>5349.17</v>
      </c>
      <c r="O2562" s="3">
        <v>3952.57</v>
      </c>
      <c r="P2562" s="7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7">
        <v>4814.9423000000006</v>
      </c>
      <c r="AH2562" s="2">
        <f t="shared" si="285"/>
        <v>6189</v>
      </c>
      <c r="AI2562" s="2">
        <f t="shared" si="286"/>
        <v>6056</v>
      </c>
      <c r="AJ2562" s="2">
        <f t="shared" si="277"/>
        <v>5922</v>
      </c>
      <c r="AL2562" s="7">
        <v>4593.0600000000004</v>
      </c>
      <c r="AM2562" s="2">
        <v>2695.6</v>
      </c>
      <c r="AP2562" s="7">
        <v>4075.54</v>
      </c>
      <c r="AQ2562" s="3">
        <v>3237.94</v>
      </c>
      <c r="DQ2562" s="32">
        <v>5531.93</v>
      </c>
      <c r="DR2562" s="32">
        <v>3007.08</v>
      </c>
      <c r="DS2562" s="32">
        <v>5014.41</v>
      </c>
      <c r="DT2562" s="32">
        <v>3551.68</v>
      </c>
      <c r="DU2562" s="32">
        <v>5603.1</v>
      </c>
      <c r="DV2562" s="32">
        <v>3077.03</v>
      </c>
      <c r="DW2562" s="32">
        <v>5085.58</v>
      </c>
      <c r="DX2562" s="32">
        <v>3622.13</v>
      </c>
      <c r="HM2562" s="7">
        <v>5496.93</v>
      </c>
      <c r="HN2562" s="3">
        <v>4979.41</v>
      </c>
      <c r="IU2562" s="8">
        <v>5459</v>
      </c>
      <c r="IV2562" s="56">
        <v>4925</v>
      </c>
      <c r="IW2562" s="72">
        <v>5030</v>
      </c>
      <c r="IX2562" s="72"/>
      <c r="IY2562" s="2"/>
      <c r="IZ2562" s="2"/>
      <c r="JA2562" s="2"/>
      <c r="JB2562" s="2"/>
      <c r="JC2562" s="2"/>
      <c r="JD2562" s="2"/>
      <c r="JE2562" s="2"/>
      <c r="JF2562" s="2"/>
      <c r="JG2562" s="2"/>
      <c r="JH2562" s="2"/>
      <c r="JI2562" s="2"/>
      <c r="JJ2562" s="2"/>
      <c r="JK2562" s="2"/>
      <c r="JL2562" s="2"/>
      <c r="JM2562" s="2"/>
      <c r="JN2562" s="2"/>
      <c r="JO2562" s="2"/>
      <c r="JP2562" s="140"/>
      <c r="JQ2562" s="2"/>
      <c r="JR2562" s="2"/>
      <c r="KA2562" s="247">
        <f t="shared" si="282"/>
        <v>6096.69</v>
      </c>
      <c r="KB2562" s="228">
        <f t="shared" si="283"/>
        <v>5337</v>
      </c>
      <c r="KC2562" s="246">
        <f t="shared" si="284"/>
        <v>5340</v>
      </c>
      <c r="KD2562" s="228">
        <v>4426.7</v>
      </c>
      <c r="KE2562" s="228">
        <v>2428.59</v>
      </c>
      <c r="KH2562" s="247">
        <v>3909.18</v>
      </c>
      <c r="KI2562" s="248">
        <v>2969</v>
      </c>
      <c r="KJ2562" s="249">
        <v>4240.6060000000007</v>
      </c>
    </row>
    <row r="2563" spans="1:296" x14ac:dyDescent="0.3">
      <c r="A2563" s="216">
        <v>44057</v>
      </c>
      <c r="B2563" s="31">
        <v>6100</v>
      </c>
      <c r="C2563" s="31">
        <f t="shared" si="281"/>
        <v>5918.5238095238092</v>
      </c>
      <c r="D2563" s="7">
        <v>5567.3</v>
      </c>
      <c r="E2563" s="2">
        <v>3043.78</v>
      </c>
      <c r="H2563" s="2">
        <v>5049.78</v>
      </c>
      <c r="I2563" s="3">
        <v>3588.64</v>
      </c>
      <c r="J2563" s="7">
        <v>5830.56</v>
      </c>
      <c r="K2563" s="2">
        <v>3371.25</v>
      </c>
      <c r="N2563" s="7">
        <v>5313.04</v>
      </c>
      <c r="O2563" s="3">
        <v>3918.48</v>
      </c>
      <c r="P2563" s="7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7">
        <v>4798.5896000000002</v>
      </c>
      <c r="AH2563" s="2">
        <f t="shared" si="285"/>
        <v>6189</v>
      </c>
      <c r="AI2563" s="2">
        <f t="shared" si="286"/>
        <v>6056</v>
      </c>
      <c r="AJ2563" s="2">
        <f t="shared" si="277"/>
        <v>5922</v>
      </c>
      <c r="AL2563" s="7">
        <v>4612.58</v>
      </c>
      <c r="AM2563" s="2">
        <v>2716.31</v>
      </c>
      <c r="AP2563" s="7">
        <v>4095.06</v>
      </c>
      <c r="AQ2563" s="3">
        <v>3258.8</v>
      </c>
      <c r="DQ2563" s="32">
        <v>5567.3</v>
      </c>
      <c r="DR2563" s="32">
        <v>3043.78</v>
      </c>
      <c r="DS2563" s="32">
        <v>5049.78</v>
      </c>
      <c r="DT2563" s="32">
        <v>3588.64</v>
      </c>
      <c r="DU2563" s="32">
        <v>5634.31</v>
      </c>
      <c r="DV2563" s="32">
        <v>3109.64</v>
      </c>
      <c r="DW2563" s="32">
        <v>5116.79</v>
      </c>
      <c r="DX2563" s="32">
        <v>3654.98</v>
      </c>
      <c r="HM2563" s="7">
        <v>5462.28</v>
      </c>
      <c r="HN2563" s="3">
        <v>4944.76</v>
      </c>
      <c r="IU2563" s="8">
        <v>5589</v>
      </c>
      <c r="IV2563" s="56">
        <v>4899</v>
      </c>
      <c r="IW2563" s="72">
        <v>5002</v>
      </c>
      <c r="IX2563" s="72"/>
      <c r="IY2563" s="2"/>
      <c r="IZ2563" s="2"/>
      <c r="JA2563" s="2"/>
      <c r="JB2563" s="2"/>
      <c r="JC2563" s="2"/>
      <c r="JD2563" s="2"/>
      <c r="JE2563" s="2"/>
      <c r="JF2563" s="2"/>
      <c r="JG2563" s="2"/>
      <c r="JH2563" s="2"/>
      <c r="JI2563" s="2"/>
      <c r="JJ2563" s="2"/>
      <c r="JK2563" s="2"/>
      <c r="JL2563" s="2"/>
      <c r="JM2563" s="2"/>
      <c r="JN2563" s="2"/>
      <c r="JO2563" s="2"/>
      <c r="JP2563" s="140"/>
      <c r="JQ2563" s="2"/>
      <c r="JR2563" s="2"/>
      <c r="KA2563" s="247">
        <f t="shared" si="282"/>
        <v>6060.56</v>
      </c>
      <c r="KB2563" s="228">
        <f t="shared" ref="KB2563:KB2596" si="287">B2563*0.97-580</f>
        <v>5337</v>
      </c>
      <c r="KC2563" s="246">
        <f t="shared" si="284"/>
        <v>5340</v>
      </c>
      <c r="KD2563" s="228">
        <v>4402.1499999999996</v>
      </c>
      <c r="KE2563" s="228">
        <v>2406.4</v>
      </c>
      <c r="KH2563" s="247">
        <v>3884.63</v>
      </c>
      <c r="KI2563" s="248">
        <v>2946.65</v>
      </c>
      <c r="KJ2563" s="249">
        <v>4240.6060000000007</v>
      </c>
    </row>
    <row r="2564" spans="1:296" x14ac:dyDescent="0.3">
      <c r="A2564" s="216">
        <v>44060</v>
      </c>
      <c r="B2564" s="31">
        <v>6065</v>
      </c>
      <c r="C2564" s="31">
        <f t="shared" si="281"/>
        <v>5931.333333333333</v>
      </c>
      <c r="D2564" s="7">
        <v>5602.22</v>
      </c>
      <c r="E2564" s="2">
        <v>3074.22</v>
      </c>
      <c r="H2564" s="2">
        <v>5084.7</v>
      </c>
      <c r="I2564" s="3">
        <v>3619.3</v>
      </c>
      <c r="J2564" s="7">
        <v>5867.61</v>
      </c>
      <c r="K2564" s="2">
        <v>3404.33</v>
      </c>
      <c r="N2564" s="7">
        <v>5350.09</v>
      </c>
      <c r="O2564" s="3">
        <v>3951.8</v>
      </c>
      <c r="P2564" s="7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7">
        <v>4831.295000000001</v>
      </c>
      <c r="AH2564" s="2">
        <f t="shared" si="285"/>
        <v>6154</v>
      </c>
      <c r="AI2564" s="2">
        <f t="shared" si="286"/>
        <v>6021</v>
      </c>
      <c r="AJ2564" s="2">
        <f t="shared" si="277"/>
        <v>5887</v>
      </c>
      <c r="AL2564" s="7">
        <v>4661.6400000000003</v>
      </c>
      <c r="AM2564" s="2">
        <v>2761.48</v>
      </c>
      <c r="AP2564" s="7">
        <v>4144.12</v>
      </c>
      <c r="AQ2564" s="3">
        <v>3304.3</v>
      </c>
      <c r="DQ2564" s="32">
        <v>5602.22</v>
      </c>
      <c r="DR2564" s="32">
        <v>3074.22</v>
      </c>
      <c r="DS2564" s="32">
        <v>5084.7</v>
      </c>
      <c r="DT2564" s="32">
        <v>3619.3</v>
      </c>
      <c r="DU2564" s="32">
        <v>5674.97</v>
      </c>
      <c r="DV2564" s="32">
        <v>3145.72</v>
      </c>
      <c r="DW2564" s="32">
        <v>5157.45</v>
      </c>
      <c r="DX2564" s="32">
        <v>3691.32</v>
      </c>
      <c r="HM2564" s="7">
        <v>5567.07</v>
      </c>
      <c r="HN2564" s="3">
        <v>5049.55</v>
      </c>
      <c r="IU2564" s="8">
        <v>5560</v>
      </c>
      <c r="IV2564" s="56">
        <v>4875</v>
      </c>
      <c r="IW2564" s="72">
        <v>4977</v>
      </c>
      <c r="IX2564" s="72"/>
      <c r="IY2564" s="2"/>
      <c r="IZ2564" s="2"/>
      <c r="JA2564" s="2"/>
      <c r="JB2564" s="2"/>
      <c r="JC2564" s="2"/>
      <c r="JD2564" s="2"/>
      <c r="JE2564" s="2"/>
      <c r="JF2564" s="2"/>
      <c r="JG2564" s="2"/>
      <c r="JH2564" s="2"/>
      <c r="JI2564" s="2"/>
      <c r="JJ2564" s="2"/>
      <c r="JK2564" s="2"/>
      <c r="JL2564" s="2"/>
      <c r="JM2564" s="2"/>
      <c r="JN2564" s="2"/>
      <c r="JO2564" s="2"/>
      <c r="JP2564" s="140"/>
      <c r="JQ2564" s="2"/>
      <c r="JR2564" s="2"/>
      <c r="KA2564" s="247">
        <f t="shared" si="282"/>
        <v>6097.61</v>
      </c>
      <c r="KB2564" s="228">
        <f t="shared" si="287"/>
        <v>5303.05</v>
      </c>
      <c r="KC2564" s="246">
        <f t="shared" si="284"/>
        <v>5307.8</v>
      </c>
      <c r="KD2564" s="228">
        <v>4543.8900000000003</v>
      </c>
      <c r="KE2564" s="228">
        <v>2541.83</v>
      </c>
      <c r="KH2564" s="247">
        <v>4026.37</v>
      </c>
      <c r="KI2564" s="248">
        <v>3083.05</v>
      </c>
      <c r="KJ2564" s="249">
        <v>4226.223</v>
      </c>
    </row>
    <row r="2565" spans="1:296" x14ac:dyDescent="0.3">
      <c r="A2565" s="216">
        <v>44061</v>
      </c>
      <c r="B2565" s="31">
        <v>6002</v>
      </c>
      <c r="C2565" s="31">
        <f t="shared" si="281"/>
        <v>5931.4285714285716</v>
      </c>
      <c r="D2565" s="7">
        <v>5629.84</v>
      </c>
      <c r="E2565" s="2">
        <v>3106.08</v>
      </c>
      <c r="H2565" s="2">
        <v>5112.32</v>
      </c>
      <c r="I2565" s="3">
        <v>3651.39</v>
      </c>
      <c r="J2565" s="7">
        <v>5822.63</v>
      </c>
      <c r="K2565" s="2">
        <v>3364.16</v>
      </c>
      <c r="N2565" s="7">
        <v>5305.11</v>
      </c>
      <c r="O2565" s="3">
        <v>3911.34</v>
      </c>
      <c r="P2565" s="7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7">
        <v>4773.8379999999997</v>
      </c>
      <c r="AH2565" s="2">
        <f t="shared" si="285"/>
        <v>6091</v>
      </c>
      <c r="AI2565" s="2">
        <f t="shared" si="286"/>
        <v>5958</v>
      </c>
      <c r="AJ2565" s="2">
        <f t="shared" si="277"/>
        <v>5824</v>
      </c>
      <c r="AL2565" s="7">
        <v>4693.3900000000003</v>
      </c>
      <c r="AM2565" s="2">
        <v>2796.38</v>
      </c>
      <c r="AP2565" s="7">
        <v>4175.87</v>
      </c>
      <c r="AQ2565" s="3">
        <v>3339.45</v>
      </c>
      <c r="DQ2565" s="32">
        <v>5629.84</v>
      </c>
      <c r="DR2565" s="32">
        <v>3106.08</v>
      </c>
      <c r="DS2565" s="32">
        <v>5112.32</v>
      </c>
      <c r="DT2565" s="32">
        <v>3651.39</v>
      </c>
      <c r="DU2565" s="32">
        <v>5703.17</v>
      </c>
      <c r="DV2565" s="32">
        <v>3178.15</v>
      </c>
      <c r="DW2565" s="32">
        <v>5185.6499999999996</v>
      </c>
      <c r="DX2565" s="32">
        <v>3723.98</v>
      </c>
      <c r="HM2565" s="7">
        <v>5577.53</v>
      </c>
      <c r="HN2565" s="3">
        <v>5060.01</v>
      </c>
      <c r="IU2565" s="8">
        <v>5589</v>
      </c>
      <c r="IV2565" s="56">
        <v>4896</v>
      </c>
      <c r="IW2565" s="72">
        <v>4989</v>
      </c>
      <c r="IX2565" s="72"/>
      <c r="IY2565" s="2"/>
      <c r="IZ2565" s="2"/>
      <c r="JA2565" s="2"/>
      <c r="JB2565" s="2"/>
      <c r="JC2565" s="2"/>
      <c r="JD2565" s="2"/>
      <c r="JE2565" s="2"/>
      <c r="JF2565" s="2"/>
      <c r="JG2565" s="2"/>
      <c r="JH2565" s="2"/>
      <c r="JI2565" s="2"/>
      <c r="JJ2565" s="2"/>
      <c r="JK2565" s="2"/>
      <c r="JL2565" s="2"/>
      <c r="JM2565" s="2"/>
      <c r="JN2565" s="2"/>
      <c r="JO2565" s="2"/>
      <c r="JP2565" s="140"/>
      <c r="JQ2565" s="2"/>
      <c r="JR2565" s="2"/>
      <c r="KA2565" s="247">
        <f t="shared" si="282"/>
        <v>6052.63</v>
      </c>
      <c r="KB2565" s="228">
        <f t="shared" si="287"/>
        <v>5241.9399999999996</v>
      </c>
      <c r="KC2565" s="246">
        <f t="shared" si="284"/>
        <v>5249.84</v>
      </c>
      <c r="KD2565" s="228">
        <v>4494.6899999999996</v>
      </c>
      <c r="KE2565" s="228">
        <v>2498.1799999999998</v>
      </c>
      <c r="KH2565" s="247">
        <v>3977.17</v>
      </c>
      <c r="KI2565" s="248">
        <v>3039.09</v>
      </c>
      <c r="KJ2565" s="249">
        <v>4176.9345000000003</v>
      </c>
    </row>
    <row r="2566" spans="1:296" x14ac:dyDescent="0.3">
      <c r="A2566" s="216">
        <v>44062</v>
      </c>
      <c r="B2566" s="31">
        <v>6031</v>
      </c>
      <c r="C2566" s="31">
        <f t="shared" si="281"/>
        <v>5929.9523809523807</v>
      </c>
      <c r="D2566" s="7">
        <v>5562.29</v>
      </c>
      <c r="E2566" s="2">
        <v>3041.36</v>
      </c>
      <c r="H2566" s="2">
        <v>5044.7700000000004</v>
      </c>
      <c r="I2566" s="3">
        <v>3586.2</v>
      </c>
      <c r="J2566" s="7">
        <v>5824.2</v>
      </c>
      <c r="K2566" s="2">
        <v>3367.13</v>
      </c>
      <c r="N2566" s="7">
        <v>5306.68</v>
      </c>
      <c r="O2566" s="3">
        <v>3914.33</v>
      </c>
      <c r="P2566" s="7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7">
        <v>4759.8820000000005</v>
      </c>
      <c r="AH2566" s="2">
        <f t="shared" si="285"/>
        <v>6120</v>
      </c>
      <c r="AI2566" s="2">
        <f t="shared" si="286"/>
        <v>5987</v>
      </c>
      <c r="AJ2566" s="2">
        <f t="shared" si="277"/>
        <v>5853</v>
      </c>
      <c r="AL2566" s="7">
        <v>4627.29</v>
      </c>
      <c r="AM2566" s="2">
        <v>2732.73</v>
      </c>
      <c r="AP2566" s="7">
        <v>4109.7700000000004</v>
      </c>
      <c r="AQ2566" s="3">
        <v>3275.33</v>
      </c>
      <c r="DQ2566" s="32">
        <v>5562.29</v>
      </c>
      <c r="DR2566" s="32">
        <v>3041.36</v>
      </c>
      <c r="DS2566" s="32">
        <v>5044.7700000000004</v>
      </c>
      <c r="DT2566" s="32">
        <v>3586.2</v>
      </c>
      <c r="DU2566" s="32">
        <v>5636.65</v>
      </c>
      <c r="DV2566" s="32">
        <v>3114.44</v>
      </c>
      <c r="DW2566" s="32">
        <v>5119.13</v>
      </c>
      <c r="DX2566" s="32">
        <v>3659.81</v>
      </c>
      <c r="HM2566" s="7">
        <v>5545.05</v>
      </c>
      <c r="HN2566" s="3">
        <v>5027.53</v>
      </c>
      <c r="IU2566" s="8">
        <v>5554</v>
      </c>
      <c r="IV2566" s="56">
        <v>4881</v>
      </c>
      <c r="IW2566" s="72">
        <v>4983</v>
      </c>
      <c r="IX2566" s="72"/>
      <c r="IY2566" s="2"/>
      <c r="IZ2566" s="2"/>
      <c r="JA2566" s="2"/>
      <c r="JB2566" s="2"/>
      <c r="JC2566" s="2"/>
      <c r="JD2566" s="2"/>
      <c r="JE2566" s="2"/>
      <c r="JF2566" s="2"/>
      <c r="JG2566" s="2"/>
      <c r="JH2566" s="2"/>
      <c r="JI2566" s="2"/>
      <c r="JJ2566" s="2"/>
      <c r="JK2566" s="2"/>
      <c r="JL2566" s="2"/>
      <c r="JM2566" s="2"/>
      <c r="JN2566" s="2"/>
      <c r="JO2566" s="2"/>
      <c r="JP2566" s="140"/>
      <c r="JQ2566" s="2"/>
      <c r="JR2566" s="2"/>
      <c r="KA2566" s="247">
        <f t="shared" si="282"/>
        <v>6054.2</v>
      </c>
      <c r="KB2566" s="228">
        <f t="shared" si="287"/>
        <v>5270.07</v>
      </c>
      <c r="KC2566" s="246">
        <f t="shared" si="284"/>
        <v>5276.52</v>
      </c>
      <c r="KD2566" s="228">
        <v>4423.93</v>
      </c>
      <c r="KE2566" s="228">
        <v>2430.3000000000002</v>
      </c>
      <c r="KH2566" s="247">
        <v>3906.41</v>
      </c>
      <c r="KI2566" s="248">
        <v>2970.72</v>
      </c>
      <c r="KJ2566" s="249">
        <v>4260.0645000000004</v>
      </c>
    </row>
    <row r="2567" spans="1:296" x14ac:dyDescent="0.3">
      <c r="A2567" s="216">
        <v>44063</v>
      </c>
      <c r="B2567" s="31">
        <v>5800</v>
      </c>
      <c r="C2567" s="31">
        <f t="shared" si="281"/>
        <v>5916.1904761904761</v>
      </c>
      <c r="D2567" s="7">
        <v>5601.96</v>
      </c>
      <c r="E2567" s="2">
        <v>3081.72</v>
      </c>
      <c r="H2567" s="2">
        <v>5084.4399999999996</v>
      </c>
      <c r="I2567" s="3">
        <v>3626.86</v>
      </c>
      <c r="J2567" s="7">
        <v>5828.31</v>
      </c>
      <c r="K2567" s="2">
        <v>3372.36</v>
      </c>
      <c r="N2567" s="7">
        <v>5310.79</v>
      </c>
      <c r="O2567" s="3">
        <v>3919.6</v>
      </c>
      <c r="P2567" s="7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7">
        <v>4748.2520000000004</v>
      </c>
      <c r="AH2567" s="2">
        <f t="shared" si="285"/>
        <v>5889</v>
      </c>
      <c r="AI2567" s="2">
        <f t="shared" si="286"/>
        <v>5756</v>
      </c>
      <c r="AJ2567" s="2">
        <f t="shared" si="277"/>
        <v>5622</v>
      </c>
      <c r="AL2567" s="7">
        <v>4615.9799999999996</v>
      </c>
      <c r="AM2567" s="2">
        <v>2722.7</v>
      </c>
      <c r="AP2567" s="7">
        <v>4098.46</v>
      </c>
      <c r="AQ2567" s="3">
        <v>3265.24</v>
      </c>
      <c r="DQ2567" s="32">
        <v>5601.96</v>
      </c>
      <c r="DR2567" s="32">
        <v>3081.72</v>
      </c>
      <c r="DS2567" s="32">
        <v>5084.4399999999996</v>
      </c>
      <c r="DT2567" s="32">
        <v>3626.86</v>
      </c>
      <c r="DU2567" s="32">
        <v>5673.55</v>
      </c>
      <c r="DV2567" s="32">
        <v>3152.08</v>
      </c>
      <c r="DW2567" s="32">
        <v>5156.03</v>
      </c>
      <c r="DX2567" s="32">
        <v>3697.73</v>
      </c>
      <c r="HM2567" s="7">
        <v>5532.58</v>
      </c>
      <c r="HN2567" s="3">
        <v>5015.0600000000004</v>
      </c>
      <c r="IU2567" s="8">
        <v>5424</v>
      </c>
      <c r="IV2567" s="56">
        <v>4906</v>
      </c>
      <c r="IW2567" s="72">
        <v>4998</v>
      </c>
      <c r="IX2567" s="72"/>
      <c r="IY2567" s="2"/>
      <c r="IZ2567" s="2"/>
      <c r="JA2567" s="2"/>
      <c r="JB2567" s="2"/>
      <c r="JC2567" s="2"/>
      <c r="JD2567" s="2"/>
      <c r="JE2567" s="2"/>
      <c r="JF2567" s="2"/>
      <c r="JG2567" s="2"/>
      <c r="JH2567" s="2"/>
      <c r="JI2567" s="2"/>
      <c r="JJ2567" s="2"/>
      <c r="JK2567" s="2"/>
      <c r="JL2567" s="2"/>
      <c r="JM2567" s="2"/>
      <c r="JN2567" s="2"/>
      <c r="JO2567" s="2"/>
      <c r="JP2567" s="140"/>
      <c r="JQ2567" s="2"/>
      <c r="JR2567" s="2"/>
      <c r="KA2567" s="247">
        <f t="shared" si="282"/>
        <v>6058.31</v>
      </c>
      <c r="KB2567" s="228">
        <f t="shared" si="287"/>
        <v>5046</v>
      </c>
      <c r="KC2567" s="246">
        <f t="shared" si="284"/>
        <v>5064</v>
      </c>
      <c r="KD2567" s="228">
        <v>4461.1400000000003</v>
      </c>
      <c r="KE2567" s="228">
        <v>2468.2600000000002</v>
      </c>
      <c r="KH2567" s="247">
        <v>3943.62</v>
      </c>
      <c r="KI2567" s="248">
        <v>3008.96</v>
      </c>
      <c r="KJ2567" s="249">
        <v>4248.3600000000006</v>
      </c>
    </row>
    <row r="2568" spans="1:296" x14ac:dyDescent="0.3">
      <c r="A2568" s="216">
        <v>44064</v>
      </c>
      <c r="B2568" s="31">
        <v>5500</v>
      </c>
      <c r="C2568" s="31">
        <f t="shared" si="281"/>
        <v>5886.1428571428569</v>
      </c>
      <c r="D2568" s="7">
        <v>5645.79</v>
      </c>
      <c r="E2568" s="2">
        <v>3127.57</v>
      </c>
      <c r="H2568" s="2">
        <v>5128.2700000000004</v>
      </c>
      <c r="I2568" s="3">
        <v>3673.04</v>
      </c>
      <c r="J2568" s="7">
        <v>5801.65</v>
      </c>
      <c r="K2568" s="2">
        <v>3348.53</v>
      </c>
      <c r="N2568" s="7">
        <v>5284.13</v>
      </c>
      <c r="O2568" s="3">
        <v>3895.6</v>
      </c>
      <c r="P2568" s="7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7">
        <v>4724.9920000000002</v>
      </c>
      <c r="AH2568" s="2">
        <f t="shared" si="285"/>
        <v>5589</v>
      </c>
      <c r="AI2568" s="2">
        <f t="shared" si="286"/>
        <v>5456</v>
      </c>
      <c r="AJ2568" s="2">
        <f t="shared" si="277"/>
        <v>5322</v>
      </c>
      <c r="AL2568" s="7">
        <v>4558.7700000000004</v>
      </c>
      <c r="AM2568" s="2">
        <v>2668.66</v>
      </c>
      <c r="AP2568" s="7">
        <v>4041.25</v>
      </c>
      <c r="AQ2568" s="3">
        <v>3210.8</v>
      </c>
      <c r="DQ2568" s="32">
        <v>5645.79</v>
      </c>
      <c r="DR2568" s="32">
        <v>3127.57</v>
      </c>
      <c r="DS2568" s="32">
        <v>5128.2700000000004</v>
      </c>
      <c r="DT2568" s="32">
        <v>3673.04</v>
      </c>
      <c r="DU2568" s="32">
        <v>5715.69</v>
      </c>
      <c r="DV2568" s="32">
        <v>3196.27</v>
      </c>
      <c r="DW2568" s="32">
        <v>5198.17</v>
      </c>
      <c r="DX2568" s="32">
        <v>3742.24</v>
      </c>
      <c r="HM2568" s="7">
        <v>5490.34</v>
      </c>
      <c r="HN2568" s="3">
        <v>4972.82</v>
      </c>
      <c r="IU2568" s="8">
        <v>5294</v>
      </c>
      <c r="IV2568" s="56">
        <v>4918</v>
      </c>
      <c r="IW2568" s="72">
        <v>5013</v>
      </c>
      <c r="IX2568" s="72"/>
      <c r="IY2568" s="2"/>
      <c r="IZ2568" s="2"/>
      <c r="JA2568" s="2"/>
      <c r="JB2568" s="2"/>
      <c r="JC2568" s="2"/>
      <c r="JD2568" s="2"/>
      <c r="JE2568" s="2"/>
      <c r="JF2568" s="2"/>
      <c r="JG2568" s="2"/>
      <c r="JH2568" s="2"/>
      <c r="JI2568" s="2"/>
      <c r="JJ2568" s="2"/>
      <c r="JK2568" s="2"/>
      <c r="JL2568" s="2"/>
      <c r="JM2568" s="2"/>
      <c r="JN2568" s="2"/>
      <c r="JO2568" s="2"/>
      <c r="JP2568" s="140"/>
      <c r="JQ2568" s="2"/>
      <c r="JR2568" s="2"/>
      <c r="KA2568" s="247">
        <f t="shared" si="282"/>
        <v>6031.65</v>
      </c>
      <c r="KB2568" s="228">
        <f t="shared" si="287"/>
        <v>4755</v>
      </c>
      <c r="KC2568" s="246">
        <f t="shared" si="284"/>
        <v>4788</v>
      </c>
      <c r="KD2568" s="228">
        <v>4401.29</v>
      </c>
      <c r="KE2568" s="228">
        <v>2412.2199999999998</v>
      </c>
      <c r="KH2568" s="247">
        <v>3883.77</v>
      </c>
      <c r="KI2568" s="248">
        <v>2952.5</v>
      </c>
      <c r="KJ2568" s="249">
        <v>4296.2309999999998</v>
      </c>
    </row>
    <row r="2569" spans="1:296" x14ac:dyDescent="0.3">
      <c r="A2569" s="216">
        <v>44067</v>
      </c>
      <c r="B2569" s="31">
        <v>5336</v>
      </c>
      <c r="C2569" s="31">
        <f t="shared" si="281"/>
        <v>5859.2857142857147</v>
      </c>
      <c r="D2569" s="7">
        <v>5645.56</v>
      </c>
      <c r="E2569" s="2">
        <v>3132.89</v>
      </c>
      <c r="H2569" s="2">
        <v>5128.04</v>
      </c>
      <c r="I2569" s="3">
        <v>3678.4</v>
      </c>
      <c r="J2569" s="7">
        <v>5748.32</v>
      </c>
      <c r="K2569" s="2">
        <v>3300.88</v>
      </c>
      <c r="N2569" s="7">
        <v>5230.8</v>
      </c>
      <c r="O2569" s="3">
        <v>3847.6</v>
      </c>
      <c r="P2569" s="7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7">
        <v>4678.4720000000007</v>
      </c>
      <c r="AH2569" s="2">
        <f t="shared" si="285"/>
        <v>5425</v>
      </c>
      <c r="AI2569" s="2">
        <f t="shared" si="286"/>
        <v>5292</v>
      </c>
      <c r="AJ2569" s="2">
        <f t="shared" si="277"/>
        <v>5158</v>
      </c>
      <c r="AL2569" s="7">
        <v>4531.0200000000004</v>
      </c>
      <c r="AM2569" s="2">
        <v>2645.74</v>
      </c>
      <c r="AP2569" s="7">
        <v>4013.5</v>
      </c>
      <c r="AQ2569" s="3">
        <v>3187.72</v>
      </c>
      <c r="DQ2569" s="32">
        <v>5645.56</v>
      </c>
      <c r="DR2569" s="32">
        <v>3132.89</v>
      </c>
      <c r="DS2569" s="32">
        <v>5128.04</v>
      </c>
      <c r="DT2569" s="32">
        <v>3678.4</v>
      </c>
      <c r="DU2569" s="32">
        <v>5714.65</v>
      </c>
      <c r="DV2569" s="32">
        <v>3200.79</v>
      </c>
      <c r="DW2569" s="32">
        <v>5197.13</v>
      </c>
      <c r="DX2569" s="32">
        <v>3746.79</v>
      </c>
      <c r="HM2569" s="7">
        <v>5457.75</v>
      </c>
      <c r="HN2569" s="3">
        <v>4940.2299999999996</v>
      </c>
      <c r="IU2569" s="8">
        <v>5164</v>
      </c>
      <c r="IV2569" s="56">
        <v>4880</v>
      </c>
      <c r="IW2569" s="72">
        <v>4983</v>
      </c>
      <c r="IX2569" s="72"/>
      <c r="IY2569" s="2"/>
      <c r="IZ2569" s="2"/>
      <c r="JA2569" s="2"/>
      <c r="JB2569" s="2"/>
      <c r="JC2569" s="2"/>
      <c r="JD2569" s="2"/>
      <c r="JE2569" s="2"/>
      <c r="JF2569" s="2"/>
      <c r="JG2569" s="2"/>
      <c r="JH2569" s="2"/>
      <c r="JI2569" s="2"/>
      <c r="JJ2569" s="2"/>
      <c r="JK2569" s="2"/>
      <c r="JL2569" s="2"/>
      <c r="JM2569" s="2"/>
      <c r="JN2569" s="2"/>
      <c r="JO2569" s="2"/>
      <c r="JP2569" s="140"/>
      <c r="JQ2569" s="2"/>
      <c r="JR2569" s="2"/>
      <c r="KA2569" s="247">
        <f t="shared" si="282"/>
        <v>5978.32</v>
      </c>
      <c r="KB2569" s="228">
        <f t="shared" si="287"/>
        <v>4595.92</v>
      </c>
      <c r="KC2569" s="246">
        <f t="shared" si="284"/>
        <v>4637.12</v>
      </c>
      <c r="KD2569" s="228">
        <v>4419.53</v>
      </c>
      <c r="KE2569" s="228">
        <v>2435.6799999999998</v>
      </c>
      <c r="KH2569" s="247">
        <v>3902.01</v>
      </c>
      <c r="KI2569" s="248">
        <v>2976.14</v>
      </c>
      <c r="KJ2569" s="249">
        <v>4324.59</v>
      </c>
    </row>
    <row r="2570" spans="1:296" x14ac:dyDescent="0.3">
      <c r="A2570" s="216">
        <v>44068</v>
      </c>
      <c r="B2570" s="31">
        <v>5061</v>
      </c>
      <c r="C2570" s="31">
        <f t="shared" si="281"/>
        <v>5834.1428571428569</v>
      </c>
      <c r="D2570" s="7">
        <v>5551.54</v>
      </c>
      <c r="E2570" s="2">
        <v>3043.26</v>
      </c>
      <c r="H2570" s="2">
        <v>5034.0200000000004</v>
      </c>
      <c r="I2570" s="3">
        <v>3588.12</v>
      </c>
      <c r="J2570" s="7">
        <v>5721.66</v>
      </c>
      <c r="K2570" s="2">
        <v>3277.05</v>
      </c>
      <c r="N2570" s="7">
        <v>5204.1400000000003</v>
      </c>
      <c r="O2570" s="3">
        <v>3823.6</v>
      </c>
      <c r="P2570" s="7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7">
        <v>4671.3620000000001</v>
      </c>
      <c r="AH2570" s="2">
        <f t="shared" si="285"/>
        <v>5150</v>
      </c>
      <c r="AI2570" s="2">
        <f t="shared" si="286"/>
        <v>5017</v>
      </c>
      <c r="AJ2570" s="2">
        <f t="shared" si="277"/>
        <v>4883</v>
      </c>
      <c r="AL2570" s="7">
        <v>4508.5</v>
      </c>
      <c r="AM2570" s="2">
        <v>2625.79</v>
      </c>
      <c r="AP2570" s="7">
        <v>3990.98</v>
      </c>
      <c r="AQ2570" s="3">
        <v>3167.62</v>
      </c>
      <c r="DQ2570" s="32">
        <v>5551.54</v>
      </c>
      <c r="DR2570" s="32">
        <v>3043.26</v>
      </c>
      <c r="DS2570" s="32">
        <v>5034.0200000000004</v>
      </c>
      <c r="DT2570" s="32">
        <v>3588.12</v>
      </c>
      <c r="DU2570" s="32">
        <v>5621.47</v>
      </c>
      <c r="DV2570" s="32">
        <v>3111.98</v>
      </c>
      <c r="DW2570" s="32">
        <v>5103.95</v>
      </c>
      <c r="DX2570" s="32">
        <v>3657.34</v>
      </c>
      <c r="HM2570" s="7">
        <v>5415.81</v>
      </c>
      <c r="HN2570" s="3">
        <v>4898.29</v>
      </c>
      <c r="IV2570" s="56">
        <v>4856</v>
      </c>
      <c r="IW2570" s="72">
        <v>4958</v>
      </c>
      <c r="IX2570" s="72"/>
      <c r="IY2570" s="2"/>
      <c r="IZ2570" s="2"/>
      <c r="JA2570" s="2"/>
      <c r="JB2570" s="2"/>
      <c r="JC2570" s="2"/>
      <c r="JD2570" s="2"/>
      <c r="JE2570" s="2"/>
      <c r="JF2570" s="2"/>
      <c r="JG2570" s="2"/>
      <c r="JH2570" s="2"/>
      <c r="JI2570" s="2"/>
      <c r="JJ2570" s="2"/>
      <c r="JK2570" s="2"/>
      <c r="JL2570" s="2"/>
      <c r="JM2570" s="2"/>
      <c r="JN2570" s="2"/>
      <c r="JO2570" s="2"/>
      <c r="JP2570" s="140"/>
      <c r="JQ2570" s="2"/>
      <c r="JR2570" s="2"/>
      <c r="KA2570" s="247">
        <f t="shared" si="282"/>
        <v>5951.66</v>
      </c>
      <c r="KB2570" s="228">
        <f t="shared" si="287"/>
        <v>4329.17</v>
      </c>
      <c r="KC2570" s="246">
        <f t="shared" si="284"/>
        <v>4384.12</v>
      </c>
      <c r="KD2570" s="228">
        <v>4385.96</v>
      </c>
      <c r="KE2570" s="228">
        <v>2405.46</v>
      </c>
      <c r="KH2570" s="247">
        <v>3868.44</v>
      </c>
      <c r="KI2570" s="248">
        <v>2945.7</v>
      </c>
      <c r="KJ2570" s="249">
        <v>4290.9594999999999</v>
      </c>
    </row>
    <row r="2571" spans="1:296" x14ac:dyDescent="0.3">
      <c r="A2571" s="216">
        <v>44069</v>
      </c>
      <c r="B2571" s="31">
        <v>5048</v>
      </c>
      <c r="C2571" s="31">
        <f t="shared" si="281"/>
        <v>5807.8571428571431</v>
      </c>
      <c r="D2571" s="7">
        <v>5615.49</v>
      </c>
      <c r="E2571" s="2">
        <v>3104.73</v>
      </c>
      <c r="H2571" s="2">
        <v>5097.97</v>
      </c>
      <c r="I2571" s="3">
        <v>3650.03</v>
      </c>
      <c r="J2571" s="7">
        <v>5734.99</v>
      </c>
      <c r="K2571" s="2">
        <v>3288.96</v>
      </c>
      <c r="N2571" s="7">
        <v>5217.47</v>
      </c>
      <c r="O2571" s="3">
        <v>3835.6</v>
      </c>
      <c r="P2571" s="7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7">
        <v>4683.0420000000004</v>
      </c>
      <c r="AH2571" s="2">
        <f t="shared" si="285"/>
        <v>5137</v>
      </c>
      <c r="AI2571" s="2">
        <f t="shared" si="286"/>
        <v>5004</v>
      </c>
      <c r="AJ2571" s="2">
        <f t="shared" si="277"/>
        <v>4870</v>
      </c>
      <c r="AL2571" s="7">
        <v>4519.76</v>
      </c>
      <c r="AM2571" s="2">
        <v>2635.76</v>
      </c>
      <c r="AP2571" s="7">
        <v>4002.24</v>
      </c>
      <c r="AQ2571" s="3">
        <v>3177.67</v>
      </c>
      <c r="DQ2571" s="32">
        <v>5615.49</v>
      </c>
      <c r="DR2571" s="32">
        <v>3104.73</v>
      </c>
      <c r="DS2571" s="32">
        <v>5097.97</v>
      </c>
      <c r="DT2571" s="32">
        <v>3650.03</v>
      </c>
      <c r="DU2571" s="32">
        <v>5684.38</v>
      </c>
      <c r="DV2571" s="32">
        <v>3172.42</v>
      </c>
      <c r="DW2571" s="32">
        <v>5166.8599999999997</v>
      </c>
      <c r="DX2571" s="32">
        <v>3718.22</v>
      </c>
      <c r="HM2571" s="7">
        <v>5479.36</v>
      </c>
      <c r="HN2571" s="3">
        <v>4961.84</v>
      </c>
      <c r="IV2571" s="8">
        <v>4854</v>
      </c>
      <c r="IW2571" s="72">
        <v>4954</v>
      </c>
      <c r="IX2571" s="72"/>
      <c r="IY2571" s="2"/>
      <c r="IZ2571" s="2"/>
      <c r="JA2571" s="2"/>
      <c r="JB2571" s="2"/>
      <c r="JC2571" s="2"/>
      <c r="JD2571" s="2"/>
      <c r="JE2571" s="2"/>
      <c r="JF2571" s="2"/>
      <c r="JG2571" s="2"/>
      <c r="JH2571" s="2"/>
      <c r="JI2571" s="2"/>
      <c r="JJ2571" s="2"/>
      <c r="JK2571" s="2"/>
      <c r="JL2571" s="2"/>
      <c r="JM2571" s="2"/>
      <c r="JN2571" s="2"/>
      <c r="JO2571" s="2"/>
      <c r="JP2571" s="140"/>
      <c r="JQ2571" s="2"/>
      <c r="JR2571" s="2"/>
      <c r="KA2571" s="247">
        <f t="shared" si="282"/>
        <v>5964.99</v>
      </c>
      <c r="KB2571" s="228">
        <f t="shared" si="287"/>
        <v>4316.5599999999995</v>
      </c>
      <c r="KC2571" s="246">
        <f t="shared" si="284"/>
        <v>4372.16</v>
      </c>
      <c r="KD2571" s="228">
        <v>4286.49</v>
      </c>
      <c r="KE2571" s="228">
        <v>2306.3200000000002</v>
      </c>
      <c r="KH2571" s="247">
        <v>3768.97</v>
      </c>
      <c r="KI2571" s="248">
        <v>2845.84</v>
      </c>
      <c r="KJ2571" s="249">
        <v>4276.5740000000005</v>
      </c>
    </row>
    <row r="2572" spans="1:296" x14ac:dyDescent="0.3">
      <c r="A2572" s="216">
        <v>44070</v>
      </c>
      <c r="B2572" s="31">
        <v>5200</v>
      </c>
      <c r="C2572" s="31">
        <f t="shared" si="281"/>
        <v>5779.6190476190477</v>
      </c>
      <c r="D2572" s="7">
        <v>5724.42</v>
      </c>
      <c r="E2572" s="2">
        <v>3175.7</v>
      </c>
      <c r="H2572" s="2">
        <v>5206.8999999999996</v>
      </c>
      <c r="I2572" s="3">
        <v>3721.52</v>
      </c>
      <c r="J2572" s="7">
        <v>5810.39</v>
      </c>
      <c r="K2572" s="2">
        <v>3360.92</v>
      </c>
      <c r="N2572" s="7">
        <v>5292.87</v>
      </c>
      <c r="O2572" s="3">
        <v>3908.08</v>
      </c>
      <c r="P2572" s="7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7">
        <v>4704.0660000000007</v>
      </c>
      <c r="AH2572" s="2">
        <f t="shared" si="285"/>
        <v>5289</v>
      </c>
      <c r="AI2572" s="2">
        <f t="shared" si="286"/>
        <v>5156</v>
      </c>
      <c r="AJ2572" s="2">
        <f t="shared" si="277"/>
        <v>5022</v>
      </c>
      <c r="AL2572" s="7">
        <v>4540.03</v>
      </c>
      <c r="AM2572" s="2">
        <v>2653.72</v>
      </c>
      <c r="AP2572" s="7">
        <v>4022.51</v>
      </c>
      <c r="AQ2572" s="3">
        <v>3195.76</v>
      </c>
      <c r="DQ2572" s="32">
        <v>5724.42</v>
      </c>
      <c r="DR2572" s="32">
        <v>3175.7</v>
      </c>
      <c r="DS2572" s="32">
        <v>5206.8999999999996</v>
      </c>
      <c r="DT2572" s="32">
        <v>3721.52</v>
      </c>
      <c r="DU2572" s="32">
        <v>5797.44</v>
      </c>
      <c r="DV2572" s="32">
        <v>3247.47</v>
      </c>
      <c r="DW2572" s="32">
        <v>5279.92</v>
      </c>
      <c r="DX2572" s="32">
        <v>3793.81</v>
      </c>
      <c r="HM2572" s="7">
        <v>5501.99</v>
      </c>
      <c r="HN2572" s="3">
        <v>4984.47</v>
      </c>
      <c r="IV2572" s="8">
        <v>4868</v>
      </c>
      <c r="IW2572" s="72">
        <v>4964</v>
      </c>
      <c r="IX2572" s="72"/>
      <c r="IY2572" s="2"/>
      <c r="IZ2572" s="2"/>
      <c r="JA2572" s="2"/>
      <c r="JB2572" s="2"/>
      <c r="JC2572" s="2"/>
      <c r="JD2572" s="2"/>
      <c r="JE2572" s="2"/>
      <c r="JF2572" s="2"/>
      <c r="JG2572" s="2"/>
      <c r="JH2572" s="2"/>
      <c r="JI2572" s="2"/>
      <c r="JJ2572" s="2"/>
      <c r="JK2572" s="2"/>
      <c r="JL2572" s="2"/>
      <c r="JM2572" s="2"/>
      <c r="JN2572" s="2"/>
      <c r="JO2572" s="2"/>
      <c r="JP2572" s="140"/>
      <c r="JQ2572" s="2"/>
      <c r="JR2572" s="2"/>
      <c r="KA2572" s="247">
        <f t="shared" si="282"/>
        <v>6040.39</v>
      </c>
      <c r="KB2572" s="228">
        <f t="shared" si="287"/>
        <v>4464</v>
      </c>
      <c r="KC2572" s="246">
        <f t="shared" si="284"/>
        <v>4512</v>
      </c>
      <c r="KD2572" s="228">
        <v>4415.22</v>
      </c>
      <c r="KE2572" s="228">
        <v>2396.7600000000002</v>
      </c>
      <c r="KH2572" s="247">
        <v>3897.7</v>
      </c>
      <c r="KI2572" s="248">
        <v>2936.94</v>
      </c>
      <c r="KJ2572" s="249">
        <v>4286.7664999999997</v>
      </c>
    </row>
    <row r="2573" spans="1:296" x14ac:dyDescent="0.3">
      <c r="A2573" s="216">
        <v>44071</v>
      </c>
      <c r="B2573" s="31">
        <v>5225</v>
      </c>
      <c r="C2573" s="31">
        <f t="shared" si="281"/>
        <v>5749.9523809523807</v>
      </c>
      <c r="D2573" s="7">
        <v>5674.12</v>
      </c>
      <c r="E2573" s="2">
        <v>3137.56</v>
      </c>
      <c r="H2573" s="2">
        <v>5156.6000000000004</v>
      </c>
      <c r="I2573" s="3">
        <v>3683.1</v>
      </c>
      <c r="J2573" s="7">
        <v>5741.42</v>
      </c>
      <c r="K2573" s="2">
        <v>3302.17</v>
      </c>
      <c r="N2573" s="7">
        <v>5223.8999999999996</v>
      </c>
      <c r="O2573" s="3">
        <v>3848.9</v>
      </c>
      <c r="P2573" s="7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7">
        <v>4615.2979999999998</v>
      </c>
      <c r="AH2573" s="2">
        <f t="shared" si="285"/>
        <v>5314</v>
      </c>
      <c r="AI2573" s="2">
        <f t="shared" si="286"/>
        <v>5181</v>
      </c>
      <c r="AJ2573" s="2">
        <f t="shared" si="277"/>
        <v>5047</v>
      </c>
      <c r="AL2573" s="7">
        <v>4471.2</v>
      </c>
      <c r="AM2573" s="2">
        <v>2594.35</v>
      </c>
      <c r="AP2573" s="7">
        <v>3953.68</v>
      </c>
      <c r="AQ2573" s="3">
        <v>3135.96</v>
      </c>
      <c r="DQ2573" s="32">
        <v>5674.12</v>
      </c>
      <c r="DR2573" s="32">
        <v>3137.56</v>
      </c>
      <c r="DS2573" s="32">
        <v>5156.6000000000004</v>
      </c>
      <c r="DT2573" s="32">
        <v>3683.1</v>
      </c>
      <c r="DU2573" s="32">
        <v>5739.36</v>
      </c>
      <c r="DV2573" s="32">
        <v>3201.67</v>
      </c>
      <c r="DW2573" s="32">
        <v>5221.84</v>
      </c>
      <c r="DX2573" s="32">
        <v>3747.68</v>
      </c>
      <c r="HM2573" s="7">
        <v>5423.18</v>
      </c>
      <c r="HN2573" s="3">
        <v>4905.66</v>
      </c>
      <c r="IV2573" s="8">
        <v>4887</v>
      </c>
      <c r="IW2573" s="72">
        <v>4979</v>
      </c>
      <c r="IX2573" s="72"/>
      <c r="IY2573" s="2"/>
      <c r="IZ2573" s="2"/>
      <c r="JA2573" s="2"/>
      <c r="JB2573" s="2"/>
      <c r="JC2573" s="2"/>
      <c r="JD2573" s="2"/>
      <c r="JE2573" s="2"/>
      <c r="JF2573" s="2"/>
      <c r="JG2573" s="2"/>
      <c r="JH2573" s="2"/>
      <c r="JI2573" s="2"/>
      <c r="JJ2573" s="2"/>
      <c r="JK2573" s="2"/>
      <c r="JL2573" s="2"/>
      <c r="JM2573" s="2"/>
      <c r="JN2573" s="2"/>
      <c r="JO2573" s="2"/>
      <c r="JP2573" s="140"/>
      <c r="JQ2573" s="2"/>
      <c r="JR2573" s="2"/>
      <c r="KA2573" s="247">
        <f t="shared" si="282"/>
        <v>5971.42</v>
      </c>
      <c r="KB2573" s="228">
        <f t="shared" si="287"/>
        <v>4488.25</v>
      </c>
      <c r="KC2573" s="246">
        <f t="shared" si="284"/>
        <v>4535</v>
      </c>
      <c r="KD2573" s="228">
        <v>4307.05</v>
      </c>
      <c r="KE2573" s="228">
        <v>2301.7399999999998</v>
      </c>
      <c r="KH2573" s="247">
        <v>3789.53</v>
      </c>
      <c r="KI2573" s="248">
        <v>2841.23</v>
      </c>
      <c r="KJ2573" s="249">
        <v>4222.2728999999999</v>
      </c>
    </row>
    <row r="2574" spans="1:296" x14ac:dyDescent="0.3">
      <c r="A2574" s="216">
        <v>44074</v>
      </c>
      <c r="B2574" s="31">
        <v>5250</v>
      </c>
      <c r="C2574" s="31">
        <f t="shared" si="281"/>
        <v>5720.7619047619046</v>
      </c>
      <c r="D2574" s="7">
        <v>5741.03</v>
      </c>
      <c r="E2574" s="2">
        <v>3195.89</v>
      </c>
      <c r="H2574" s="2">
        <v>5223.51</v>
      </c>
      <c r="I2574" s="3">
        <v>3741.85</v>
      </c>
      <c r="J2574" s="7">
        <v>5809.34</v>
      </c>
      <c r="K2574" s="2">
        <v>3362.98</v>
      </c>
      <c r="N2574" s="7">
        <v>5291.82</v>
      </c>
      <c r="O2574" s="3">
        <v>3910.15</v>
      </c>
      <c r="P2574" s="7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7">
        <v>4673.6979999999994</v>
      </c>
      <c r="AH2574" s="2">
        <f t="shared" si="285"/>
        <v>5339</v>
      </c>
      <c r="AI2574" s="2">
        <f t="shared" si="286"/>
        <v>5206</v>
      </c>
      <c r="AJ2574" s="2">
        <f t="shared" si="277"/>
        <v>5072</v>
      </c>
      <c r="AL2574" s="7">
        <v>4527.75</v>
      </c>
      <c r="AM2574" s="2">
        <v>2644.49</v>
      </c>
      <c r="AP2574" s="7">
        <v>4010.23</v>
      </c>
      <c r="AQ2574" s="3">
        <v>3186.46</v>
      </c>
      <c r="DQ2574" s="32">
        <v>5741.03</v>
      </c>
      <c r="DR2574" s="32">
        <v>3195.89</v>
      </c>
      <c r="DS2574" s="32">
        <v>5223.51</v>
      </c>
      <c r="DT2574" s="32">
        <v>3741.85</v>
      </c>
      <c r="DU2574" s="32">
        <v>5771.01</v>
      </c>
      <c r="DV2574" s="32">
        <v>3225.36</v>
      </c>
      <c r="DW2574" s="32">
        <v>5253.49</v>
      </c>
      <c r="DX2574" s="32">
        <v>3771.53</v>
      </c>
      <c r="HM2574" s="7">
        <v>5486.3</v>
      </c>
      <c r="HN2574" s="3">
        <v>4968.78</v>
      </c>
      <c r="IV2574" s="8">
        <v>4876</v>
      </c>
      <c r="IW2574" s="72">
        <v>4979</v>
      </c>
      <c r="IX2574" s="72"/>
      <c r="IY2574" s="2"/>
      <c r="IZ2574" s="2"/>
      <c r="JA2574" s="2"/>
      <c r="JB2574" s="2"/>
      <c r="JC2574" s="2"/>
      <c r="JD2574" s="2"/>
      <c r="JE2574" s="2"/>
      <c r="JF2574" s="2"/>
      <c r="JG2574" s="2"/>
      <c r="JH2574" s="2"/>
      <c r="JI2574" s="2"/>
      <c r="JJ2574" s="2"/>
      <c r="JK2574" s="2"/>
      <c r="JL2574" s="2"/>
      <c r="JM2574" s="2"/>
      <c r="JN2574" s="2"/>
      <c r="JO2574" s="2"/>
      <c r="JP2574" s="140"/>
      <c r="JQ2574" s="2"/>
      <c r="JR2574" s="2"/>
      <c r="KA2574" s="247">
        <f t="shared" si="282"/>
        <v>6039.34</v>
      </c>
      <c r="KB2574" s="228">
        <f t="shared" si="287"/>
        <v>4512.5</v>
      </c>
      <c r="KC2574" s="246">
        <f t="shared" si="284"/>
        <v>4558</v>
      </c>
      <c r="KD2574" s="228">
        <v>4440.78</v>
      </c>
      <c r="KE2574" s="228">
        <v>2425.7399999999998</v>
      </c>
      <c r="KH2574" s="247">
        <v>3923.26</v>
      </c>
      <c r="KI2574" s="248">
        <v>2966.13</v>
      </c>
      <c r="KJ2574" s="249">
        <v>4262.08835</v>
      </c>
    </row>
    <row r="2575" spans="1:296" x14ac:dyDescent="0.3">
      <c r="A2575" s="216">
        <v>44075</v>
      </c>
      <c r="B2575" s="31">
        <v>5283</v>
      </c>
      <c r="C2575" s="31">
        <f t="shared" si="281"/>
        <v>5691.3809523809523</v>
      </c>
      <c r="D2575" s="7">
        <v>5821.9</v>
      </c>
      <c r="E2575" s="2">
        <v>3281.31</v>
      </c>
      <c r="H2575" s="2">
        <v>5304.38</v>
      </c>
      <c r="I2575" s="3">
        <v>3827.89</v>
      </c>
      <c r="J2575" s="7">
        <v>5755</v>
      </c>
      <c r="K2575" s="2">
        <v>3314.33</v>
      </c>
      <c r="N2575" s="7">
        <v>5237.4799999999996</v>
      </c>
      <c r="O2575" s="3">
        <v>3861.15</v>
      </c>
      <c r="P2575" s="7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7">
        <v>4811.4132</v>
      </c>
      <c r="AH2575" s="2">
        <f t="shared" si="285"/>
        <v>5372</v>
      </c>
      <c r="AI2575" s="2">
        <f t="shared" si="286"/>
        <v>5239</v>
      </c>
      <c r="AJ2575" s="2">
        <f t="shared" si="277"/>
        <v>5105</v>
      </c>
      <c r="AL2575" s="7">
        <v>4532.91</v>
      </c>
      <c r="AM2575" s="2">
        <v>2653.91</v>
      </c>
      <c r="AP2575" s="7">
        <v>4015.39</v>
      </c>
      <c r="AQ2575" s="3">
        <v>3195.95</v>
      </c>
      <c r="DQ2575" s="32">
        <v>5821.9</v>
      </c>
      <c r="DR2575" s="32">
        <v>3281.31</v>
      </c>
      <c r="DS2575" s="32">
        <v>5304.38</v>
      </c>
      <c r="DT2575" s="32">
        <v>3827.89</v>
      </c>
      <c r="DU2575" s="32">
        <v>5834.25</v>
      </c>
      <c r="DV2575" s="32">
        <v>3293.44</v>
      </c>
      <c r="DW2575" s="32">
        <v>5316.73</v>
      </c>
      <c r="DX2575" s="32">
        <v>3840.11</v>
      </c>
      <c r="HM2575" s="7">
        <v>5469.41</v>
      </c>
      <c r="HN2575" s="3">
        <v>4951.8900000000003</v>
      </c>
      <c r="IV2575" s="8">
        <v>4890</v>
      </c>
      <c r="IW2575" s="72">
        <v>4985</v>
      </c>
      <c r="IX2575" s="72"/>
      <c r="IY2575" s="2"/>
      <c r="IZ2575" s="2"/>
      <c r="JA2575" s="2"/>
      <c r="JB2575" s="2"/>
      <c r="JC2575" s="2"/>
      <c r="JD2575" s="2"/>
      <c r="JE2575" s="2"/>
      <c r="JF2575" s="2"/>
      <c r="JG2575" s="2"/>
      <c r="JH2575" s="2"/>
      <c r="JI2575" s="2"/>
      <c r="JJ2575" s="2"/>
      <c r="JK2575" s="2"/>
      <c r="JL2575" s="2"/>
      <c r="JM2575" s="2"/>
      <c r="JN2575" s="2"/>
      <c r="JO2575" s="2"/>
      <c r="JP2575" s="140"/>
      <c r="JQ2575" s="2"/>
      <c r="JR2575" s="2"/>
      <c r="KA2575" s="247">
        <f t="shared" si="282"/>
        <v>5985</v>
      </c>
      <c r="KB2575" s="228">
        <f t="shared" si="287"/>
        <v>4544.51</v>
      </c>
      <c r="KC2575" s="246">
        <f t="shared" si="284"/>
        <v>4588.3600000000006</v>
      </c>
      <c r="KD2575" s="228">
        <v>4440.55</v>
      </c>
      <c r="KE2575" s="228">
        <v>2431.46</v>
      </c>
      <c r="KH2575" s="247">
        <v>3923.03</v>
      </c>
      <c r="KI2575" s="248">
        <v>2971.88</v>
      </c>
      <c r="KJ2575" s="249">
        <v>4288.9787500000002</v>
      </c>
    </row>
    <row r="2576" spans="1:296" x14ac:dyDescent="0.3">
      <c r="A2576" s="216">
        <v>44076</v>
      </c>
      <c r="B2576" s="31">
        <v>5259</v>
      </c>
      <c r="C2576" s="31">
        <f t="shared" si="281"/>
        <v>5660.8571428571431</v>
      </c>
      <c r="D2576" s="7">
        <v>5953.44</v>
      </c>
      <c r="E2576" s="2">
        <v>3403.75</v>
      </c>
      <c r="H2576" s="2">
        <v>5435.92</v>
      </c>
      <c r="I2576" s="3">
        <v>3951.22</v>
      </c>
      <c r="J2576" s="7">
        <v>5817.49</v>
      </c>
      <c r="K2576" s="2">
        <v>3370.27</v>
      </c>
      <c r="N2576" s="7">
        <v>5299.97</v>
      </c>
      <c r="O2576" s="3">
        <v>3917.5</v>
      </c>
      <c r="P2576" s="7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7">
        <v>4867.6804000000011</v>
      </c>
      <c r="AH2576" s="2">
        <f t="shared" si="285"/>
        <v>5348</v>
      </c>
      <c r="AI2576" s="2">
        <f t="shared" si="286"/>
        <v>5215</v>
      </c>
      <c r="AJ2576" s="2">
        <f t="shared" si="277"/>
        <v>5081</v>
      </c>
      <c r="AL2576" s="7">
        <v>4619.7</v>
      </c>
      <c r="AM2576" s="2">
        <v>2734.2</v>
      </c>
      <c r="AP2576" s="7">
        <v>4102.18</v>
      </c>
      <c r="AQ2576" s="3">
        <v>3276.82</v>
      </c>
      <c r="DQ2576" s="32">
        <v>5953.44</v>
      </c>
      <c r="DR2576" s="32">
        <v>3403.75</v>
      </c>
      <c r="DS2576" s="32">
        <v>5435.92</v>
      </c>
      <c r="DT2576" s="32">
        <v>3951.22</v>
      </c>
      <c r="DU2576" s="32">
        <v>5969.71</v>
      </c>
      <c r="DV2576" s="32">
        <v>3419.74</v>
      </c>
      <c r="DW2576" s="32">
        <v>5452.19</v>
      </c>
      <c r="DX2576" s="32">
        <v>3967.33</v>
      </c>
      <c r="HM2576" s="7">
        <v>5596.07</v>
      </c>
      <c r="HN2576" s="3">
        <v>5078.55</v>
      </c>
      <c r="IV2576" s="8">
        <v>4866</v>
      </c>
      <c r="IW2576" s="72">
        <v>4973</v>
      </c>
      <c r="IX2576" s="72"/>
      <c r="IY2576" s="2"/>
      <c r="IZ2576" s="2"/>
      <c r="JA2576" s="2"/>
      <c r="JB2576" s="2"/>
      <c r="JC2576" s="2"/>
      <c r="JD2576" s="2"/>
      <c r="JE2576" s="2"/>
      <c r="JF2576" s="2"/>
      <c r="JG2576" s="2"/>
      <c r="JH2576" s="2"/>
      <c r="JI2576" s="2"/>
      <c r="JJ2576" s="2"/>
      <c r="JK2576" s="2"/>
      <c r="JL2576" s="2"/>
      <c r="JM2576" s="2"/>
      <c r="JN2576" s="2"/>
      <c r="JO2576" s="2"/>
      <c r="JP2576" s="140"/>
      <c r="JQ2576" s="2"/>
      <c r="JR2576" s="2"/>
      <c r="KA2576" s="247">
        <f t="shared" si="282"/>
        <v>6047.49</v>
      </c>
      <c r="KB2576" s="228">
        <f t="shared" si="287"/>
        <v>4521.2299999999996</v>
      </c>
      <c r="KC2576" s="246">
        <f t="shared" si="284"/>
        <v>4566.2800000000007</v>
      </c>
      <c r="KD2576" s="228">
        <v>4456.8</v>
      </c>
      <c r="KE2576" s="228">
        <v>2440.6</v>
      </c>
      <c r="KH2576" s="247">
        <v>3939.28</v>
      </c>
      <c r="KI2576" s="248">
        <v>2981.09</v>
      </c>
      <c r="KJ2576" s="249">
        <v>4357.5473999999995</v>
      </c>
    </row>
    <row r="2577" spans="1:296" x14ac:dyDescent="0.3">
      <c r="A2577" s="216">
        <v>44077</v>
      </c>
      <c r="B2577" s="31">
        <v>5120</v>
      </c>
      <c r="C2577" s="31">
        <f t="shared" si="281"/>
        <v>5623.4761904761908</v>
      </c>
      <c r="D2577" s="7">
        <v>5883.27</v>
      </c>
      <c r="E2577" s="2">
        <v>3338.65</v>
      </c>
      <c r="H2577" s="2">
        <v>5365.75</v>
      </c>
      <c r="I2577" s="3">
        <v>3885.65</v>
      </c>
      <c r="J2577" s="7">
        <v>5782.17</v>
      </c>
      <c r="K2577" s="2">
        <v>3338.65</v>
      </c>
      <c r="N2577" s="7">
        <v>5264.65</v>
      </c>
      <c r="O2577" s="3">
        <v>3885.65</v>
      </c>
      <c r="P2577" s="7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7">
        <v>4835.8772000000008</v>
      </c>
      <c r="AH2577" s="2">
        <f t="shared" si="285"/>
        <v>5209</v>
      </c>
      <c r="AI2577" s="2">
        <f t="shared" si="286"/>
        <v>5076</v>
      </c>
      <c r="AJ2577" s="2">
        <f t="shared" si="277"/>
        <v>4942</v>
      </c>
      <c r="AL2577" s="7">
        <v>4522.03</v>
      </c>
      <c r="AM2577" s="2">
        <v>2641.05</v>
      </c>
      <c r="AP2577" s="7">
        <v>4004.51</v>
      </c>
      <c r="AQ2577" s="3">
        <v>3182.99</v>
      </c>
      <c r="DQ2577" s="32">
        <v>5883.27</v>
      </c>
      <c r="DR2577" s="32">
        <v>3338.65</v>
      </c>
      <c r="DS2577" s="32">
        <v>5365.75</v>
      </c>
      <c r="DT2577" s="32">
        <v>3885.65</v>
      </c>
      <c r="DU2577" s="32">
        <v>5887</v>
      </c>
      <c r="DV2577" s="32">
        <v>3342.31</v>
      </c>
      <c r="DW2577" s="32">
        <v>5369.48</v>
      </c>
      <c r="DX2577" s="32">
        <v>3889.34</v>
      </c>
      <c r="HM2577" s="7">
        <v>5528.66</v>
      </c>
      <c r="HN2577" s="3">
        <v>5011.1400000000003</v>
      </c>
      <c r="IV2577" s="8">
        <v>4880</v>
      </c>
      <c r="IW2577" s="72">
        <v>4973</v>
      </c>
      <c r="IX2577" s="72"/>
      <c r="IY2577" s="2"/>
      <c r="IZ2577" s="2"/>
      <c r="JA2577" s="2"/>
      <c r="JB2577" s="2"/>
      <c r="JC2577" s="2"/>
      <c r="JD2577" s="2"/>
      <c r="JE2577" s="2"/>
      <c r="JF2577" s="2"/>
      <c r="JG2577" s="2"/>
      <c r="JH2577" s="2"/>
      <c r="JI2577" s="2"/>
      <c r="JJ2577" s="2"/>
      <c r="JK2577" s="2"/>
      <c r="JL2577" s="2"/>
      <c r="JM2577" s="2"/>
      <c r="JN2577" s="2"/>
      <c r="JO2577" s="2"/>
      <c r="JP2577" s="140"/>
      <c r="JQ2577" s="2"/>
      <c r="JR2577" s="2"/>
      <c r="KA2577" s="247">
        <f t="shared" si="282"/>
        <v>6012.17</v>
      </c>
      <c r="KB2577" s="228">
        <f t="shared" si="287"/>
        <v>4386.3999999999996</v>
      </c>
      <c r="KC2577" s="246">
        <f t="shared" si="284"/>
        <v>4438.4000000000005</v>
      </c>
      <c r="KD2577" s="228">
        <v>4388.3999999999996</v>
      </c>
      <c r="KE2577" s="228">
        <v>2377.2399999999998</v>
      </c>
      <c r="KH2577" s="247">
        <v>3870.88</v>
      </c>
      <c r="KI2577" s="248">
        <v>2917.27</v>
      </c>
      <c r="KJ2577" s="249">
        <v>4353.2520000000004</v>
      </c>
    </row>
    <row r="2578" spans="1:296" x14ac:dyDescent="0.3">
      <c r="A2578" s="216">
        <v>44078</v>
      </c>
      <c r="B2578" s="31">
        <v>4920</v>
      </c>
      <c r="C2578" s="31">
        <f t="shared" si="281"/>
        <v>5576.5714285714284</v>
      </c>
      <c r="D2578" s="7">
        <v>6159.79</v>
      </c>
      <c r="E2578" s="2">
        <v>3304.6</v>
      </c>
      <c r="H2578" s="2">
        <v>5642.27</v>
      </c>
      <c r="I2578" s="3">
        <v>3851.35</v>
      </c>
      <c r="J2578" s="7">
        <v>6059.54</v>
      </c>
      <c r="K2578" s="2">
        <v>3304.6</v>
      </c>
      <c r="N2578" s="7">
        <v>5542.02</v>
      </c>
      <c r="O2578" s="3">
        <v>3851.35</v>
      </c>
      <c r="P2578" s="7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7">
        <v>4801.6275999999998</v>
      </c>
      <c r="AH2578" s="2">
        <f t="shared" si="285"/>
        <v>5009</v>
      </c>
      <c r="AI2578" s="2">
        <f t="shared" si="286"/>
        <v>4876</v>
      </c>
      <c r="AJ2578" s="2">
        <f t="shared" si="277"/>
        <v>4742</v>
      </c>
      <c r="AL2578" s="7">
        <v>4490.22</v>
      </c>
      <c r="AM2578" s="2">
        <v>2612.83</v>
      </c>
      <c r="AP2578" s="7">
        <v>3972.7</v>
      </c>
      <c r="AQ2578" s="3">
        <v>3154.57</v>
      </c>
      <c r="DQ2578" s="32">
        <v>5844.39</v>
      </c>
      <c r="DR2578" s="32">
        <v>3304.6</v>
      </c>
      <c r="DS2578" s="32">
        <v>5326.87</v>
      </c>
      <c r="DT2578" s="32">
        <v>3851.35</v>
      </c>
      <c r="DU2578" s="32">
        <v>5832.08</v>
      </c>
      <c r="DV2578" s="32">
        <v>3292.49</v>
      </c>
      <c r="DW2578" s="32">
        <v>5314.56</v>
      </c>
      <c r="DX2578" s="32">
        <v>3839.16</v>
      </c>
      <c r="HM2578" s="7">
        <v>5509.5</v>
      </c>
      <c r="HN2578" s="3">
        <v>4991.9799999999996</v>
      </c>
      <c r="IV2578" s="8">
        <v>4891</v>
      </c>
      <c r="IW2578" s="72">
        <v>4995</v>
      </c>
      <c r="IX2578" s="72"/>
      <c r="IY2578" s="2"/>
      <c r="IZ2578" s="2"/>
      <c r="JA2578" s="2"/>
      <c r="JB2578" s="2"/>
      <c r="JC2578" s="2"/>
      <c r="JD2578" s="2"/>
      <c r="JE2578" s="2"/>
      <c r="JF2578" s="2"/>
      <c r="JG2578" s="2"/>
      <c r="JH2578" s="2"/>
      <c r="JI2578" s="2"/>
      <c r="JJ2578" s="2"/>
      <c r="JK2578" s="2"/>
      <c r="JL2578" s="2"/>
      <c r="JM2578" s="2"/>
      <c r="JN2578" s="2"/>
      <c r="JO2578" s="2"/>
      <c r="JP2578" s="140"/>
      <c r="JQ2578" s="2"/>
      <c r="JR2578" s="2"/>
      <c r="KA2578" s="247">
        <f t="shared" si="282"/>
        <v>6289.54</v>
      </c>
      <c r="KB2578" s="228">
        <f t="shared" si="287"/>
        <v>4192.3999999999996</v>
      </c>
      <c r="KC2578" s="246">
        <f t="shared" si="284"/>
        <v>4254.4000000000005</v>
      </c>
      <c r="KD2578" s="228">
        <v>4330</v>
      </c>
      <c r="KE2578" s="228">
        <v>2324</v>
      </c>
      <c r="KH2578" s="247">
        <v>3812.48</v>
      </c>
      <c r="KI2578" s="248">
        <v>2863.64</v>
      </c>
      <c r="KJ2578" s="249">
        <v>4376.5024000000003</v>
      </c>
    </row>
    <row r="2579" spans="1:296" x14ac:dyDescent="0.3">
      <c r="A2579" s="216">
        <v>44081</v>
      </c>
      <c r="B2579" s="31">
        <v>4918</v>
      </c>
      <c r="C2579" s="31">
        <f t="shared" si="281"/>
        <v>5529.8571428571431</v>
      </c>
      <c r="D2579" s="7">
        <v>6153.46</v>
      </c>
      <c r="E2579" s="2">
        <v>3293.63</v>
      </c>
      <c r="H2579" s="2">
        <v>5635.94</v>
      </c>
      <c r="I2579" s="3">
        <v>3840.3</v>
      </c>
      <c r="J2579" s="7">
        <v>6086.08</v>
      </c>
      <c r="K2579" s="2">
        <v>3326.89</v>
      </c>
      <c r="N2579" s="7">
        <v>5568.56</v>
      </c>
      <c r="O2579" s="3">
        <v>3873.8</v>
      </c>
      <c r="P2579" s="7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7">
        <v>4840.7700000000004</v>
      </c>
      <c r="AH2579" s="2">
        <f t="shared" si="285"/>
        <v>5007</v>
      </c>
      <c r="AI2579" s="2">
        <f t="shared" si="286"/>
        <v>4874</v>
      </c>
      <c r="AJ2579" s="2">
        <f t="shared" si="277"/>
        <v>4740</v>
      </c>
      <c r="AL2579" s="7">
        <v>4526.58</v>
      </c>
      <c r="AM2579" s="2">
        <v>2645.08</v>
      </c>
      <c r="AP2579" s="7">
        <v>4009.06</v>
      </c>
      <c r="AQ2579" s="3">
        <v>3187.05</v>
      </c>
      <c r="DQ2579" s="32">
        <v>5838.06</v>
      </c>
      <c r="DR2579" s="32">
        <v>3293.63</v>
      </c>
      <c r="DS2579" s="32">
        <v>5320.54</v>
      </c>
      <c r="DT2579" s="32">
        <v>3840.3</v>
      </c>
      <c r="DU2579" s="32">
        <v>5825.63</v>
      </c>
      <c r="DV2579" s="32">
        <v>3281.41</v>
      </c>
      <c r="DW2579" s="32">
        <v>5308.11</v>
      </c>
      <c r="DX2579" s="32">
        <v>3827.99</v>
      </c>
      <c r="HM2579" s="7">
        <v>5533.79</v>
      </c>
      <c r="HN2579" s="3">
        <v>5016.2700000000004</v>
      </c>
      <c r="IV2579" s="8">
        <v>4898</v>
      </c>
      <c r="IW2579" s="72">
        <v>4995</v>
      </c>
      <c r="IX2579" s="72"/>
      <c r="IY2579" s="2"/>
      <c r="IZ2579" s="2"/>
      <c r="JA2579" s="2"/>
      <c r="JB2579" s="2"/>
      <c r="JC2579" s="2"/>
      <c r="JD2579" s="2"/>
      <c r="JE2579" s="2"/>
      <c r="JF2579" s="2"/>
      <c r="JG2579" s="2"/>
      <c r="JH2579" s="2"/>
      <c r="JI2579" s="2"/>
      <c r="JJ2579" s="2"/>
      <c r="JK2579" s="2"/>
      <c r="JL2579" s="2"/>
      <c r="JM2579" s="2"/>
      <c r="JN2579" s="2"/>
      <c r="JO2579" s="2"/>
      <c r="JP2579" s="140"/>
      <c r="JQ2579" s="2"/>
      <c r="JR2579" s="2"/>
      <c r="KA2579" s="247">
        <f t="shared" si="282"/>
        <v>6316.08</v>
      </c>
      <c r="KB2579" s="228">
        <f t="shared" si="287"/>
        <v>4190.46</v>
      </c>
      <c r="KC2579" s="246">
        <f t="shared" si="284"/>
        <v>4252.5600000000004</v>
      </c>
      <c r="KD2579" s="228">
        <v>4364.8100000000004</v>
      </c>
      <c r="KE2579" s="228">
        <v>2353.46</v>
      </c>
      <c r="KH2579" s="247">
        <v>3847.29</v>
      </c>
      <c r="KI2579" s="248">
        <v>2893.32</v>
      </c>
      <c r="KJ2579" s="249">
        <v>4353.8697499999998</v>
      </c>
    </row>
    <row r="2580" spans="1:296" x14ac:dyDescent="0.3">
      <c r="A2580" s="216">
        <v>44082</v>
      </c>
      <c r="B2580" s="31">
        <v>4970</v>
      </c>
      <c r="C2580" s="31">
        <f t="shared" si="281"/>
        <v>5485.6190476190477</v>
      </c>
      <c r="D2580" s="7">
        <v>6205.65</v>
      </c>
      <c r="E2580" s="2">
        <v>3339.28</v>
      </c>
      <c r="H2580" s="2">
        <v>5688.13</v>
      </c>
      <c r="I2580" s="3">
        <v>3886.28</v>
      </c>
      <c r="J2580" s="7">
        <v>6137.51</v>
      </c>
      <c r="K2580" s="2">
        <v>3372.91</v>
      </c>
      <c r="N2580" s="7">
        <v>5619.99</v>
      </c>
      <c r="O2580" s="3">
        <v>3920.16</v>
      </c>
      <c r="P2580" s="7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7">
        <v>5288.2710000000015</v>
      </c>
      <c r="AH2580" s="2">
        <f t="shared" si="285"/>
        <v>5059</v>
      </c>
      <c r="AI2580" s="2">
        <f t="shared" si="286"/>
        <v>4926</v>
      </c>
      <c r="AJ2580" s="2">
        <f t="shared" si="277"/>
        <v>4792</v>
      </c>
      <c r="AL2580" s="7">
        <v>4569.75</v>
      </c>
      <c r="AM2580" s="2">
        <v>2683.37</v>
      </c>
      <c r="AP2580" s="7">
        <v>4052.23</v>
      </c>
      <c r="AQ2580" s="3">
        <v>3225.62</v>
      </c>
      <c r="DQ2580" s="32">
        <v>5890.25</v>
      </c>
      <c r="DR2580" s="32">
        <v>3339.28</v>
      </c>
      <c r="DS2580" s="32">
        <v>5372.73</v>
      </c>
      <c r="DT2580" s="32">
        <v>3886.28</v>
      </c>
      <c r="DU2580" s="32">
        <v>5877.68</v>
      </c>
      <c r="DV2580" s="32">
        <v>3326.92</v>
      </c>
      <c r="DW2580" s="32">
        <v>5360.16</v>
      </c>
      <c r="DX2580" s="32">
        <v>3873.83</v>
      </c>
      <c r="HM2580" s="7">
        <v>5599.64</v>
      </c>
      <c r="HN2580" s="3">
        <v>5082.12</v>
      </c>
      <c r="IV2580" s="8">
        <v>4898</v>
      </c>
      <c r="IW2580" s="72">
        <v>4993</v>
      </c>
      <c r="IX2580" s="72"/>
      <c r="IY2580" s="2"/>
      <c r="IZ2580" s="2"/>
      <c r="JA2580" s="2"/>
      <c r="JB2580" s="2"/>
      <c r="JC2580" s="2"/>
      <c r="JD2580" s="2"/>
      <c r="JE2580" s="2"/>
      <c r="JF2580" s="2"/>
      <c r="JG2580" s="2"/>
      <c r="JH2580" s="2"/>
      <c r="JI2580" s="2"/>
      <c r="JJ2580" s="2"/>
      <c r="JK2580" s="2"/>
      <c r="JL2580" s="2"/>
      <c r="JM2580" s="2"/>
      <c r="JN2580" s="2"/>
      <c r="JO2580" s="2"/>
      <c r="JP2580" s="140"/>
      <c r="JQ2580" s="2"/>
      <c r="JR2580" s="2"/>
      <c r="KA2580" s="247">
        <f t="shared" si="282"/>
        <v>6367.51</v>
      </c>
      <c r="KB2580" s="228">
        <f t="shared" si="287"/>
        <v>4240.8999999999996</v>
      </c>
      <c r="KC2580" s="246">
        <f t="shared" si="284"/>
        <v>4300.4000000000005</v>
      </c>
      <c r="KD2580" s="228">
        <v>4387.28</v>
      </c>
      <c r="KE2580" s="228">
        <v>2369.9</v>
      </c>
      <c r="KH2580" s="247">
        <v>3869.76</v>
      </c>
      <c r="KI2580" s="248">
        <v>2909.88</v>
      </c>
      <c r="KJ2580" s="249">
        <v>4368.5573000000004</v>
      </c>
    </row>
    <row r="2581" spans="1:296" x14ac:dyDescent="0.3">
      <c r="A2581" s="216">
        <v>44083</v>
      </c>
      <c r="B2581" s="31">
        <v>5030</v>
      </c>
      <c r="C2581" s="31">
        <f t="shared" si="281"/>
        <v>5439.4285714285716</v>
      </c>
      <c r="D2581" s="7">
        <v>6109.17</v>
      </c>
      <c r="E2581" s="2">
        <v>3253.07</v>
      </c>
      <c r="H2581" s="2">
        <v>5591.65</v>
      </c>
      <c r="I2581" s="3">
        <v>3799.45</v>
      </c>
      <c r="J2581" s="7">
        <v>6059.02</v>
      </c>
      <c r="K2581" s="2">
        <v>3302.66</v>
      </c>
      <c r="N2581" s="7">
        <v>5541.5</v>
      </c>
      <c r="O2581" s="3">
        <v>3849.4</v>
      </c>
      <c r="P2581" s="7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7">
        <v>5215.8725000000004</v>
      </c>
      <c r="AH2581" s="2">
        <f t="shared" si="285"/>
        <v>5119</v>
      </c>
      <c r="AI2581" s="2">
        <f t="shared" si="286"/>
        <v>4986</v>
      </c>
      <c r="AJ2581" s="2">
        <f t="shared" si="277"/>
        <v>4852</v>
      </c>
      <c r="AL2581" s="7">
        <v>4503.8500000000004</v>
      </c>
      <c r="AM2581" s="2">
        <v>2624.92</v>
      </c>
      <c r="AP2581" s="7">
        <v>3986.33</v>
      </c>
      <c r="AQ2581" s="3">
        <v>3166.75</v>
      </c>
      <c r="DQ2581" s="32">
        <v>5793.77</v>
      </c>
      <c r="DR2581" s="32">
        <v>3253.07</v>
      </c>
      <c r="DS2581" s="32">
        <v>5276.25</v>
      </c>
      <c r="DT2581" s="32">
        <v>3799.45</v>
      </c>
      <c r="DU2581" s="32">
        <v>5780.18</v>
      </c>
      <c r="DV2581" s="32">
        <v>3239.71</v>
      </c>
      <c r="DW2581" s="32">
        <v>5262.66</v>
      </c>
      <c r="DX2581" s="32">
        <v>3785.99</v>
      </c>
      <c r="HM2581" s="7">
        <v>5508.14</v>
      </c>
      <c r="HN2581" s="3">
        <v>4990.62</v>
      </c>
      <c r="IV2581" s="8">
        <v>4902</v>
      </c>
      <c r="IW2581" s="72">
        <v>4994</v>
      </c>
      <c r="IX2581" s="72"/>
      <c r="IY2581" s="2"/>
      <c r="IZ2581" s="2"/>
      <c r="JA2581" s="2"/>
      <c r="JB2581" s="2"/>
      <c r="JC2581" s="2"/>
      <c r="JD2581" s="2"/>
      <c r="JE2581" s="2"/>
      <c r="JF2581" s="2"/>
      <c r="JG2581" s="2"/>
      <c r="JH2581" s="2"/>
      <c r="JI2581" s="2"/>
      <c r="JJ2581" s="2"/>
      <c r="JK2581" s="2"/>
      <c r="JL2581" s="2"/>
      <c r="JM2581" s="2"/>
      <c r="JN2581" s="2"/>
      <c r="JO2581" s="2"/>
      <c r="JP2581" s="140"/>
      <c r="JQ2581" s="2"/>
      <c r="JR2581" s="2"/>
      <c r="KA2581" s="247">
        <f t="shared" si="282"/>
        <v>6289.02</v>
      </c>
      <c r="KB2581" s="228">
        <f t="shared" si="287"/>
        <v>4299.0999999999995</v>
      </c>
      <c r="KC2581" s="246">
        <f t="shared" si="284"/>
        <v>4355.6000000000004</v>
      </c>
      <c r="KD2581" s="228">
        <v>4317.5600000000004</v>
      </c>
      <c r="KE2581" s="228">
        <v>2309.9899999999998</v>
      </c>
      <c r="KH2581" s="247">
        <v>3800.04</v>
      </c>
      <c r="KI2581" s="248">
        <v>2849.53</v>
      </c>
      <c r="KJ2581" s="249">
        <v>4393.0848000000005</v>
      </c>
    </row>
    <row r="2582" spans="1:296" x14ac:dyDescent="0.3">
      <c r="A2582" s="216">
        <v>44084</v>
      </c>
      <c r="B2582" s="31">
        <v>4999</v>
      </c>
      <c r="C2582" s="31">
        <f t="shared" si="281"/>
        <v>5391.2857142857147</v>
      </c>
      <c r="D2582" s="7">
        <v>6217.79</v>
      </c>
      <c r="E2582" s="2">
        <v>3370.27</v>
      </c>
      <c r="H2582" s="2">
        <v>5700.27</v>
      </c>
      <c r="I2582" s="3">
        <v>3917.5</v>
      </c>
      <c r="J2582" s="7">
        <v>6081.89</v>
      </c>
      <c r="K2582" s="2">
        <v>3353.53</v>
      </c>
      <c r="N2582" s="7">
        <v>5564.37</v>
      </c>
      <c r="O2582" s="3">
        <v>3900.64</v>
      </c>
      <c r="P2582" s="7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7">
        <v>5223.362000000001</v>
      </c>
      <c r="AH2582" s="2">
        <f t="shared" si="285"/>
        <v>5088</v>
      </c>
      <c r="AI2582" s="2">
        <f t="shared" si="286"/>
        <v>4955</v>
      </c>
      <c r="AJ2582" s="2">
        <f t="shared" si="277"/>
        <v>4821</v>
      </c>
      <c r="AL2582" s="7">
        <v>4602.67</v>
      </c>
      <c r="AM2582" s="2">
        <v>2717.46</v>
      </c>
      <c r="AP2582" s="7">
        <v>4085.15</v>
      </c>
      <c r="AQ2582" s="3">
        <v>3259.96</v>
      </c>
      <c r="DQ2582" s="32">
        <v>5902.39</v>
      </c>
      <c r="DR2582" s="32">
        <v>3370.27</v>
      </c>
      <c r="DS2582" s="32">
        <v>5384.87</v>
      </c>
      <c r="DT2582" s="32">
        <v>3917.5</v>
      </c>
      <c r="DU2582" s="32">
        <v>5888.63</v>
      </c>
      <c r="DV2582" s="32">
        <v>3356.74</v>
      </c>
      <c r="DW2582" s="32">
        <v>5371.11</v>
      </c>
      <c r="DX2582" s="32">
        <v>3903.87</v>
      </c>
      <c r="HM2582" s="7">
        <v>5545.08</v>
      </c>
      <c r="HN2582" s="3">
        <v>5027.5600000000004</v>
      </c>
      <c r="IV2582" s="8">
        <v>4891</v>
      </c>
      <c r="IW2582" s="72">
        <v>4983</v>
      </c>
      <c r="IX2582" s="72"/>
      <c r="IY2582" s="2"/>
      <c r="IZ2582" s="2"/>
      <c r="JA2582" s="2"/>
      <c r="JB2582" s="2"/>
      <c r="JC2582" s="2"/>
      <c r="JD2582" s="2"/>
      <c r="JE2582" s="2"/>
      <c r="JF2582" s="2"/>
      <c r="JG2582" s="2"/>
      <c r="JH2582" s="2"/>
      <c r="JI2582" s="2"/>
      <c r="JJ2582" s="2"/>
      <c r="JK2582" s="2"/>
      <c r="JL2582" s="2"/>
      <c r="JM2582" s="2"/>
      <c r="JN2582" s="2"/>
      <c r="JO2582" s="2"/>
      <c r="JP2582" s="140"/>
      <c r="JQ2582" s="2"/>
      <c r="JR2582" s="2"/>
      <c r="KA2582" s="247">
        <f t="shared" si="282"/>
        <v>6311.89</v>
      </c>
      <c r="KB2582" s="228">
        <f t="shared" si="287"/>
        <v>4269.03</v>
      </c>
      <c r="KC2582" s="246">
        <f t="shared" si="284"/>
        <v>4327.08</v>
      </c>
      <c r="KD2582" s="228">
        <v>4397.58</v>
      </c>
      <c r="KE2582" s="228">
        <v>2399.08</v>
      </c>
      <c r="KH2582" s="247">
        <v>3880.06</v>
      </c>
      <c r="KI2582" s="248">
        <v>2939.27</v>
      </c>
      <c r="KJ2582" s="249">
        <v>4356.4575000000004</v>
      </c>
    </row>
    <row r="2583" spans="1:296" x14ac:dyDescent="0.3">
      <c r="A2583" s="216">
        <v>44085</v>
      </c>
      <c r="B2583" s="31">
        <v>5050</v>
      </c>
      <c r="C2583" s="31">
        <f t="shared" si="281"/>
        <v>5341.2857142857147</v>
      </c>
      <c r="D2583" s="7">
        <v>6170.75</v>
      </c>
      <c r="E2583" s="2">
        <v>3328.92</v>
      </c>
      <c r="H2583" s="2">
        <v>5653.23</v>
      </c>
      <c r="I2583" s="3">
        <v>3875.85</v>
      </c>
      <c r="J2583" s="7">
        <v>6036.22</v>
      </c>
      <c r="K2583" s="2">
        <v>3312.35</v>
      </c>
      <c r="N2583" s="7">
        <v>5518.7</v>
      </c>
      <c r="O2583" s="3">
        <v>3859.16</v>
      </c>
      <c r="P2583" s="7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7">
        <v>5225.8585000000012</v>
      </c>
      <c r="AH2583" s="2">
        <f t="shared" si="285"/>
        <v>5139</v>
      </c>
      <c r="AI2583" s="2">
        <f t="shared" si="286"/>
        <v>5006</v>
      </c>
      <c r="AJ2583" s="2">
        <f t="shared" si="277"/>
        <v>4872</v>
      </c>
      <c r="AL2583" s="7">
        <v>4563.53</v>
      </c>
      <c r="AM2583" s="2">
        <v>2682.69</v>
      </c>
      <c r="AP2583" s="7">
        <v>4046.01</v>
      </c>
      <c r="AQ2583" s="3">
        <v>3224.94</v>
      </c>
      <c r="DQ2583" s="32">
        <v>5855.35</v>
      </c>
      <c r="DR2583" s="32">
        <v>3328.92</v>
      </c>
      <c r="DS2583" s="32">
        <v>5337.83</v>
      </c>
      <c r="DT2583" s="32">
        <v>3875.85</v>
      </c>
      <c r="DU2583" s="32">
        <v>5841.72</v>
      </c>
      <c r="DV2583" s="32">
        <v>3315.53</v>
      </c>
      <c r="DW2583" s="32">
        <v>5324.2</v>
      </c>
      <c r="DX2583" s="32">
        <v>3862.36</v>
      </c>
      <c r="HM2583" s="7">
        <v>5501.64</v>
      </c>
      <c r="HN2583" s="3">
        <v>4984.12</v>
      </c>
      <c r="IV2583" s="8">
        <v>4902</v>
      </c>
      <c r="IW2583" s="72">
        <v>4993</v>
      </c>
      <c r="IX2583" s="72"/>
      <c r="IY2583" s="2"/>
      <c r="IZ2583" s="2"/>
      <c r="JA2583" s="2"/>
      <c r="JB2583" s="2"/>
      <c r="JC2583" s="2"/>
      <c r="JD2583" s="2"/>
      <c r="JE2583" s="2"/>
      <c r="JF2583" s="2"/>
      <c r="JG2583" s="2"/>
      <c r="JH2583" s="2"/>
      <c r="JI2583" s="2"/>
      <c r="JJ2583" s="2"/>
      <c r="JK2583" s="2"/>
      <c r="JL2583" s="2"/>
      <c r="JM2583" s="2"/>
      <c r="JN2583" s="2"/>
      <c r="JO2583" s="2"/>
      <c r="JP2583" s="140"/>
      <c r="JQ2583" s="2"/>
      <c r="JR2583" s="2"/>
      <c r="KA2583" s="247">
        <f t="shared" si="282"/>
        <v>6266.22</v>
      </c>
      <c r="KB2583" s="228">
        <f t="shared" si="287"/>
        <v>4318.5</v>
      </c>
      <c r="KC2583" s="246">
        <f t="shared" si="284"/>
        <v>4374</v>
      </c>
      <c r="KD2583" s="228">
        <v>4339.59</v>
      </c>
      <c r="KE2583" s="228">
        <v>2346.9699999999998</v>
      </c>
      <c r="KH2583" s="247">
        <v>3822.07</v>
      </c>
      <c r="KI2583" s="248">
        <v>2886.79</v>
      </c>
      <c r="KJ2583" s="249">
        <v>4344.8842500000001</v>
      </c>
    </row>
    <row r="2584" spans="1:296" x14ac:dyDescent="0.3">
      <c r="A2584" s="216">
        <v>44088</v>
      </c>
      <c r="B2584" s="31">
        <v>4999</v>
      </c>
      <c r="C2584" s="31">
        <f t="shared" si="281"/>
        <v>5288.8571428571431</v>
      </c>
      <c r="D2584" s="7">
        <v>6145.85</v>
      </c>
      <c r="E2584" s="2">
        <v>3307.03</v>
      </c>
      <c r="H2584" s="2">
        <v>5628.33</v>
      </c>
      <c r="I2584" s="3">
        <v>3853.8</v>
      </c>
      <c r="J2584" s="7">
        <v>6012.04</v>
      </c>
      <c r="K2584" s="2">
        <v>3290.55</v>
      </c>
      <c r="N2584" s="7">
        <v>5494.52</v>
      </c>
      <c r="O2584" s="3">
        <v>3837.2</v>
      </c>
      <c r="P2584" s="7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7">
        <v>5203.3900000000012</v>
      </c>
      <c r="AH2584" s="2">
        <f t="shared" si="285"/>
        <v>5088</v>
      </c>
      <c r="AI2584" s="2">
        <f t="shared" si="286"/>
        <v>4955</v>
      </c>
      <c r="AJ2584" s="2">
        <f t="shared" si="277"/>
        <v>4821</v>
      </c>
      <c r="AL2584" s="7">
        <v>4576.34</v>
      </c>
      <c r="AM2584" s="2">
        <v>2697.25</v>
      </c>
      <c r="AP2584" s="7">
        <v>4058.82</v>
      </c>
      <c r="AQ2584" s="3">
        <v>3239.6</v>
      </c>
      <c r="DQ2584" s="32">
        <v>5830.45</v>
      </c>
      <c r="DR2584" s="32">
        <v>3307.03</v>
      </c>
      <c r="DS2584" s="32">
        <v>5312.93</v>
      </c>
      <c r="DT2584" s="32">
        <v>3853.8</v>
      </c>
      <c r="DU2584" s="32">
        <v>5823.06</v>
      </c>
      <c r="DV2584" s="32">
        <v>3299.76</v>
      </c>
      <c r="DW2584" s="32">
        <v>5305.54</v>
      </c>
      <c r="DX2584" s="32">
        <v>3846.48</v>
      </c>
      <c r="HM2584" s="7">
        <v>5512.18</v>
      </c>
      <c r="HN2584" s="3">
        <v>4994.66</v>
      </c>
      <c r="IV2584" s="8">
        <v>4899</v>
      </c>
      <c r="IW2584" s="72">
        <v>4991</v>
      </c>
      <c r="IX2584" s="72"/>
      <c r="IY2584" s="2"/>
      <c r="IZ2584" s="2"/>
      <c r="JA2584" s="2"/>
      <c r="JB2584" s="2"/>
      <c r="JC2584" s="2"/>
      <c r="JD2584" s="2"/>
      <c r="JE2584" s="2"/>
      <c r="JF2584" s="2"/>
      <c r="JG2584" s="2"/>
      <c r="JH2584" s="2"/>
      <c r="JI2584" s="2"/>
      <c r="JJ2584" s="2"/>
      <c r="JK2584" s="2"/>
      <c r="JL2584" s="2"/>
      <c r="JM2584" s="2"/>
      <c r="JN2584" s="2"/>
      <c r="JO2584" s="2"/>
      <c r="JP2584" s="140"/>
      <c r="JQ2584" s="2"/>
      <c r="JR2584" s="2"/>
      <c r="KA2584" s="247">
        <f t="shared" si="282"/>
        <v>6242.04</v>
      </c>
      <c r="KB2584" s="228">
        <f t="shared" si="287"/>
        <v>4269.03</v>
      </c>
      <c r="KC2584" s="246">
        <f t="shared" si="284"/>
        <v>4327.08</v>
      </c>
      <c r="KD2584" s="228">
        <v>4320.08</v>
      </c>
      <c r="KE2584" s="228">
        <v>2330.38</v>
      </c>
      <c r="KH2584" s="247">
        <v>3802.56</v>
      </c>
      <c r="KI2584" s="248">
        <v>2870.07</v>
      </c>
      <c r="KJ2584" s="249">
        <v>4375.8755500000007</v>
      </c>
    </row>
    <row r="2585" spans="1:296" x14ac:dyDescent="0.3">
      <c r="A2585" s="216">
        <v>44089</v>
      </c>
      <c r="B2585" s="31">
        <v>4942</v>
      </c>
      <c r="C2585" s="31">
        <f t="shared" si="281"/>
        <v>5235.3809523809523</v>
      </c>
      <c r="D2585" s="7">
        <v>6109.85</v>
      </c>
      <c r="E2585" s="2">
        <v>3277.11</v>
      </c>
      <c r="H2585" s="2">
        <v>5592.33</v>
      </c>
      <c r="I2585" s="3">
        <v>3823.66</v>
      </c>
      <c r="J2585" s="7">
        <v>5961</v>
      </c>
      <c r="K2585" s="2">
        <v>3244.52</v>
      </c>
      <c r="N2585" s="7">
        <v>5443.48</v>
      </c>
      <c r="O2585" s="3">
        <v>3790.84</v>
      </c>
      <c r="P2585" s="7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7">
        <v>5288.2088000000003</v>
      </c>
      <c r="AH2585" s="2">
        <f t="shared" si="285"/>
        <v>5031</v>
      </c>
      <c r="AI2585" s="2">
        <f t="shared" si="286"/>
        <v>4898</v>
      </c>
      <c r="AJ2585" s="2">
        <f t="shared" si="277"/>
        <v>4764</v>
      </c>
      <c r="AL2585" s="7">
        <v>4548.79</v>
      </c>
      <c r="AM2585" s="2">
        <v>2674.3</v>
      </c>
      <c r="AP2585" s="7">
        <v>4031.27</v>
      </c>
      <c r="AQ2585" s="3">
        <v>3216.49</v>
      </c>
      <c r="DQ2585" s="32">
        <v>5794.45</v>
      </c>
      <c r="DR2585" s="32">
        <v>3277.11</v>
      </c>
      <c r="DS2585" s="32">
        <v>5276.93</v>
      </c>
      <c r="DT2585" s="32">
        <v>3823.66</v>
      </c>
      <c r="DU2585" s="32">
        <v>5861.46</v>
      </c>
      <c r="DV2585" s="32">
        <v>3342.96</v>
      </c>
      <c r="DW2585" s="32">
        <v>5343.94</v>
      </c>
      <c r="DX2585" s="32">
        <v>3889.99</v>
      </c>
      <c r="HM2585" s="7">
        <v>5479.83</v>
      </c>
      <c r="HN2585" s="3">
        <v>4962.3100000000004</v>
      </c>
      <c r="IV2585" s="8">
        <v>4906</v>
      </c>
      <c r="IW2585" s="72">
        <v>5000</v>
      </c>
      <c r="IX2585" s="72"/>
      <c r="IY2585" s="2"/>
      <c r="IZ2585" s="2"/>
      <c r="JA2585" s="2"/>
      <c r="JB2585" s="2"/>
      <c r="JC2585" s="2"/>
      <c r="JD2585" s="2"/>
      <c r="JE2585" s="2"/>
      <c r="JF2585" s="2"/>
      <c r="JG2585" s="2"/>
      <c r="JH2585" s="2"/>
      <c r="JI2585" s="2"/>
      <c r="JJ2585" s="2"/>
      <c r="JK2585" s="2"/>
      <c r="JL2585" s="2"/>
      <c r="JM2585" s="2"/>
      <c r="JN2585" s="2"/>
      <c r="JO2585" s="2"/>
      <c r="JP2585" s="140"/>
      <c r="JQ2585" s="2"/>
      <c r="JR2585" s="2"/>
      <c r="KA2585" s="247">
        <f t="shared" si="282"/>
        <v>6191</v>
      </c>
      <c r="KB2585" s="228">
        <f t="shared" si="287"/>
        <v>4213.74</v>
      </c>
      <c r="KC2585" s="246">
        <f t="shared" si="284"/>
        <v>4274.6400000000003</v>
      </c>
      <c r="KD2585" s="228">
        <v>4274.3100000000004</v>
      </c>
      <c r="KE2585" s="228">
        <v>2290.85</v>
      </c>
      <c r="KH2585" s="247">
        <v>3756.79</v>
      </c>
      <c r="KI2585" s="248">
        <v>2830.26</v>
      </c>
      <c r="KJ2585" s="249">
        <v>4374.6412500000006</v>
      </c>
    </row>
    <row r="2586" spans="1:296" x14ac:dyDescent="0.3">
      <c r="A2586" s="216">
        <v>44090</v>
      </c>
      <c r="B2586" s="31">
        <v>4870</v>
      </c>
      <c r="C2586" s="31">
        <f t="shared" si="281"/>
        <v>5181.4761904761908</v>
      </c>
      <c r="D2586" s="7">
        <v>6073.94</v>
      </c>
      <c r="E2586" s="2">
        <v>3242.1</v>
      </c>
      <c r="H2586" s="2">
        <v>5556.42</v>
      </c>
      <c r="I2586" s="3">
        <v>3788.4</v>
      </c>
      <c r="J2586" s="7">
        <v>5925.18</v>
      </c>
      <c r="K2586" s="2">
        <v>3209.54</v>
      </c>
      <c r="N2586" s="7">
        <v>5407.66</v>
      </c>
      <c r="O2586" s="3">
        <v>3755.6</v>
      </c>
      <c r="P2586" s="7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7">
        <v>5285.6319999999996</v>
      </c>
      <c r="AH2586" s="2">
        <f t="shared" si="285"/>
        <v>4959</v>
      </c>
      <c r="AI2586" s="2">
        <f t="shared" si="286"/>
        <v>4826</v>
      </c>
      <c r="AJ2586" s="2">
        <f t="shared" si="277"/>
        <v>4692</v>
      </c>
      <c r="AL2586" s="7">
        <v>4513.32</v>
      </c>
      <c r="AM2586" s="2">
        <v>2639.67</v>
      </c>
      <c r="AP2586" s="7">
        <v>3995.8</v>
      </c>
      <c r="AQ2586" s="3">
        <v>3181.6</v>
      </c>
      <c r="DQ2586" s="32">
        <v>5758.54</v>
      </c>
      <c r="DR2586" s="32">
        <v>3242.1</v>
      </c>
      <c r="DS2586" s="32">
        <v>5241.0200000000004</v>
      </c>
      <c r="DT2586" s="32">
        <v>3788.4</v>
      </c>
      <c r="DU2586" s="32">
        <v>5821.85</v>
      </c>
      <c r="DV2586" s="32">
        <v>3304.32</v>
      </c>
      <c r="DW2586" s="32">
        <v>5304.33</v>
      </c>
      <c r="DX2586" s="32">
        <v>3851.07</v>
      </c>
      <c r="HM2586" s="7">
        <v>5427.54</v>
      </c>
      <c r="HN2586" s="3">
        <v>4910.0200000000004</v>
      </c>
      <c r="IV2586" s="8">
        <v>4884</v>
      </c>
      <c r="IW2586" s="72">
        <v>4979</v>
      </c>
      <c r="IX2586" s="72"/>
      <c r="IY2586" s="2"/>
      <c r="IZ2586" s="2"/>
      <c r="JA2586" s="2"/>
      <c r="JB2586" s="2"/>
      <c r="JC2586" s="2"/>
      <c r="JD2586" s="2"/>
      <c r="JE2586" s="2"/>
      <c r="JF2586" s="2"/>
      <c r="JG2586" s="2"/>
      <c r="JH2586" s="2"/>
      <c r="JI2586" s="2"/>
      <c r="JJ2586" s="2"/>
      <c r="JK2586" s="2"/>
      <c r="JL2586" s="2"/>
      <c r="JM2586" s="2"/>
      <c r="JN2586" s="2"/>
      <c r="JO2586" s="2"/>
      <c r="JP2586" s="140"/>
      <c r="JQ2586" s="2"/>
      <c r="JR2586" s="2"/>
      <c r="KA2586" s="247">
        <f t="shared" si="282"/>
        <v>6155.18</v>
      </c>
      <c r="KB2586" s="228">
        <f t="shared" si="287"/>
        <v>4143.8999999999996</v>
      </c>
      <c r="KC2586" s="246">
        <f t="shared" si="284"/>
        <v>4208.4000000000005</v>
      </c>
      <c r="KD2586" s="228">
        <v>4315.51</v>
      </c>
      <c r="KE2586" s="228">
        <v>2331.64</v>
      </c>
      <c r="KH2586" s="247">
        <v>3797.99</v>
      </c>
      <c r="KI2586" s="248">
        <v>2871.34</v>
      </c>
      <c r="KJ2586" s="249">
        <v>4416.4652000000006</v>
      </c>
    </row>
    <row r="2587" spans="1:296" x14ac:dyDescent="0.3">
      <c r="A2587" s="216">
        <v>44091</v>
      </c>
      <c r="B2587" s="31">
        <v>4884</v>
      </c>
      <c r="C2587" s="31">
        <f t="shared" si="281"/>
        <v>5126.8571428571431</v>
      </c>
      <c r="D2587" s="7">
        <v>6045.98</v>
      </c>
      <c r="E2587" s="2">
        <v>3220.93</v>
      </c>
      <c r="H2587" s="2">
        <v>5528.46</v>
      </c>
      <c r="I2587" s="3">
        <v>3767.08</v>
      </c>
      <c r="J2587" s="7">
        <v>5866.52</v>
      </c>
      <c r="K2587" s="2">
        <v>3156.68</v>
      </c>
      <c r="N2587" s="7">
        <v>5349</v>
      </c>
      <c r="O2587" s="3">
        <v>3702.36</v>
      </c>
      <c r="P2587" s="7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7">
        <v>5228.9423999999999</v>
      </c>
      <c r="AH2587" s="2">
        <f t="shared" si="285"/>
        <v>4973</v>
      </c>
      <c r="AI2587" s="2">
        <f t="shared" si="286"/>
        <v>4840</v>
      </c>
      <c r="AJ2587" s="2">
        <f t="shared" si="277"/>
        <v>4706</v>
      </c>
      <c r="AL2587" s="7">
        <v>4478.78</v>
      </c>
      <c r="AM2587" s="2">
        <v>2610.52</v>
      </c>
      <c r="AP2587" s="7">
        <v>3961.26</v>
      </c>
      <c r="AQ2587" s="3">
        <v>3152.24</v>
      </c>
      <c r="DQ2587" s="32">
        <v>5730.58</v>
      </c>
      <c r="DR2587" s="32">
        <v>3220.93</v>
      </c>
      <c r="DS2587" s="32">
        <v>5213.0600000000004</v>
      </c>
      <c r="DT2587" s="32">
        <v>3767.08</v>
      </c>
      <c r="DU2587" s="32">
        <v>5795.44</v>
      </c>
      <c r="DV2587" s="32">
        <v>3284.68</v>
      </c>
      <c r="DW2587" s="32">
        <v>5277.92</v>
      </c>
      <c r="DX2587" s="32">
        <v>3831.29</v>
      </c>
      <c r="HM2587" s="7">
        <v>5387.67</v>
      </c>
      <c r="HN2587" s="3">
        <v>4870.1499999999996</v>
      </c>
      <c r="IV2587" s="8">
        <v>4887</v>
      </c>
      <c r="IW2587" s="72">
        <v>4980</v>
      </c>
      <c r="IX2587" s="72"/>
      <c r="IY2587" s="2"/>
      <c r="IZ2587" s="2"/>
      <c r="JA2587" s="2"/>
      <c r="JB2587" s="2"/>
      <c r="JC2587" s="2"/>
      <c r="JD2587" s="2"/>
      <c r="JE2587" s="2"/>
      <c r="JF2587" s="2"/>
      <c r="JG2587" s="2"/>
      <c r="JH2587" s="2"/>
      <c r="JI2587" s="2"/>
      <c r="JJ2587" s="2"/>
      <c r="JK2587" s="2"/>
      <c r="JL2587" s="2"/>
      <c r="JM2587" s="2"/>
      <c r="JN2587" s="2"/>
      <c r="JO2587" s="2"/>
      <c r="JP2587" s="140"/>
      <c r="JQ2587" s="2"/>
      <c r="JR2587" s="2"/>
      <c r="KA2587" s="247">
        <f t="shared" si="282"/>
        <v>6096.52</v>
      </c>
      <c r="KB2587" s="228">
        <f t="shared" si="287"/>
        <v>4157.4799999999996</v>
      </c>
      <c r="KC2587" s="246">
        <f t="shared" si="284"/>
        <v>4221.28</v>
      </c>
      <c r="KD2587" s="228">
        <v>4262.78</v>
      </c>
      <c r="KE2587" s="228">
        <v>2286.13</v>
      </c>
      <c r="KH2587" s="247">
        <v>3745.26</v>
      </c>
      <c r="KI2587" s="248">
        <v>2825.5</v>
      </c>
      <c r="KJ2587" s="249">
        <v>4409.125</v>
      </c>
    </row>
    <row r="2588" spans="1:296" x14ac:dyDescent="0.3">
      <c r="A2588" s="216">
        <v>44092</v>
      </c>
      <c r="B2588" s="31">
        <v>4915</v>
      </c>
      <c r="C2588" s="31">
        <f t="shared" si="281"/>
        <v>5084.7142857142853</v>
      </c>
      <c r="D2588" s="7">
        <v>6155.98</v>
      </c>
      <c r="E2588" s="2">
        <v>3326.17</v>
      </c>
      <c r="H2588" s="2">
        <v>5638.46</v>
      </c>
      <c r="I2588" s="3">
        <v>3873.08</v>
      </c>
      <c r="J2588" s="7">
        <v>5942.52</v>
      </c>
      <c r="K2588" s="2">
        <v>3229.19</v>
      </c>
      <c r="N2588" s="7">
        <v>5425</v>
      </c>
      <c r="O2588" s="3">
        <v>3775.4</v>
      </c>
      <c r="P2588" s="7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7">
        <v>5254.7104000000008</v>
      </c>
      <c r="AH2588" s="2">
        <f t="shared" si="285"/>
        <v>5004</v>
      </c>
      <c r="AI2588" s="2">
        <f t="shared" si="286"/>
        <v>4871</v>
      </c>
      <c r="AJ2588" s="2">
        <f t="shared" si="277"/>
        <v>4737</v>
      </c>
      <c r="AL2588" s="7">
        <v>4534.8999999999996</v>
      </c>
      <c r="AM2588" s="2">
        <v>2663.49</v>
      </c>
      <c r="AP2588" s="7">
        <v>4017.38</v>
      </c>
      <c r="AQ2588" s="3">
        <v>3205.6</v>
      </c>
      <c r="DQ2588" s="32">
        <v>5840.58</v>
      </c>
      <c r="DR2588" s="32">
        <v>3326.17</v>
      </c>
      <c r="DS2588" s="32">
        <v>5323.06</v>
      </c>
      <c r="DT2588" s="32">
        <v>3873.08</v>
      </c>
      <c r="DU2588" s="32">
        <v>5905.84</v>
      </c>
      <c r="DV2588" s="32">
        <v>3390.31</v>
      </c>
      <c r="DW2588" s="32">
        <v>5388.32</v>
      </c>
      <c r="DX2588" s="32">
        <v>3937.68</v>
      </c>
      <c r="HM2588" s="7">
        <v>5462.66</v>
      </c>
      <c r="HN2588" s="3">
        <v>4945.1400000000003</v>
      </c>
      <c r="IV2588" s="8">
        <v>4870</v>
      </c>
      <c r="IW2588" s="72">
        <v>4971</v>
      </c>
      <c r="IX2588" s="72"/>
      <c r="IY2588" s="2"/>
      <c r="IZ2588" s="2"/>
      <c r="JA2588" s="2"/>
      <c r="JB2588" s="2"/>
      <c r="JC2588" s="2"/>
      <c r="JD2588" s="2"/>
      <c r="JE2588" s="2"/>
      <c r="JF2588" s="2"/>
      <c r="JG2588" s="2"/>
      <c r="JH2588" s="2"/>
      <c r="JI2588" s="2"/>
      <c r="JJ2588" s="2"/>
      <c r="JK2588" s="2"/>
      <c r="JL2588" s="2"/>
      <c r="JM2588" s="2"/>
      <c r="JN2588" s="2"/>
      <c r="JO2588" s="2"/>
      <c r="JP2588" s="140"/>
      <c r="JQ2588" s="2"/>
      <c r="JR2588" s="2"/>
      <c r="KA2588" s="247">
        <f t="shared" si="282"/>
        <v>6172.52</v>
      </c>
      <c r="KB2588" s="228">
        <f t="shared" si="287"/>
        <v>4187.55</v>
      </c>
      <c r="KC2588" s="246">
        <f t="shared" si="284"/>
        <v>4249.8</v>
      </c>
      <c r="KD2588" s="228">
        <v>4404.78</v>
      </c>
      <c r="KE2588" s="228">
        <v>2422.81</v>
      </c>
      <c r="KH2588" s="247">
        <v>3887.26</v>
      </c>
      <c r="KI2588" s="248">
        <v>2963.17</v>
      </c>
      <c r="KJ2588" s="249">
        <v>4411.6330500000004</v>
      </c>
    </row>
    <row r="2589" spans="1:296" x14ac:dyDescent="0.3">
      <c r="A2589" s="216">
        <v>44095</v>
      </c>
      <c r="B2589" s="31">
        <v>5203</v>
      </c>
      <c r="C2589" s="31">
        <f t="shared" si="281"/>
        <v>5070.5714285714284</v>
      </c>
      <c r="D2589" s="7">
        <v>6399.07</v>
      </c>
      <c r="E2589" s="2">
        <v>3550.73</v>
      </c>
      <c r="H2589" s="2">
        <v>5881.55</v>
      </c>
      <c r="I2589" s="3">
        <v>4099.26</v>
      </c>
      <c r="J2589" s="7">
        <v>6111.26</v>
      </c>
      <c r="K2589" s="2">
        <v>3384.13</v>
      </c>
      <c r="N2589" s="7">
        <v>5593.74</v>
      </c>
      <c r="O2589" s="3">
        <v>3931.46</v>
      </c>
      <c r="P2589" s="7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7">
        <v>5383.550400000001</v>
      </c>
      <c r="AH2589" s="2">
        <f t="shared" si="285"/>
        <v>5292</v>
      </c>
      <c r="AI2589" s="2">
        <f t="shared" si="286"/>
        <v>5159</v>
      </c>
      <c r="AJ2589" s="2">
        <f t="shared" si="277"/>
        <v>5025</v>
      </c>
      <c r="AL2589" s="7">
        <v>4702.91</v>
      </c>
      <c r="AM2589" s="2">
        <v>2817.72</v>
      </c>
      <c r="AP2589" s="7">
        <v>4185.3900000000003</v>
      </c>
      <c r="AQ2589" s="3">
        <v>3360.94</v>
      </c>
      <c r="DQ2589" s="32">
        <v>6083.67</v>
      </c>
      <c r="DR2589" s="32">
        <v>3550.73</v>
      </c>
      <c r="DS2589" s="32">
        <v>5566.15</v>
      </c>
      <c r="DT2589" s="32">
        <v>4099.26</v>
      </c>
      <c r="DU2589" s="32">
        <v>6152.19</v>
      </c>
      <c r="DV2589" s="32">
        <v>3618.06</v>
      </c>
      <c r="DW2589" s="32">
        <v>5634.67</v>
      </c>
      <c r="DX2589" s="32">
        <v>4167.08</v>
      </c>
      <c r="HM2589" s="7">
        <v>5643.29</v>
      </c>
      <c r="HN2589" s="3">
        <v>5125.7700000000004</v>
      </c>
      <c r="IV2589" s="8">
        <v>4904</v>
      </c>
      <c r="IW2589" s="72">
        <v>5000</v>
      </c>
      <c r="IX2589" s="72"/>
      <c r="IY2589" s="2"/>
      <c r="IZ2589" s="2"/>
      <c r="JA2589" s="2"/>
      <c r="JB2589" s="2"/>
      <c r="JC2589" s="2"/>
      <c r="JD2589" s="2"/>
      <c r="JE2589" s="2"/>
      <c r="JF2589" s="2"/>
      <c r="JG2589" s="2"/>
      <c r="JH2589" s="2"/>
      <c r="JI2589" s="2"/>
      <c r="JJ2589" s="2"/>
      <c r="JK2589" s="2"/>
      <c r="JL2589" s="2"/>
      <c r="JM2589" s="2"/>
      <c r="JN2589" s="2"/>
      <c r="JO2589" s="2"/>
      <c r="JP2589" s="140"/>
      <c r="JQ2589" s="2"/>
      <c r="JR2589" s="2"/>
      <c r="KA2589" s="247">
        <f t="shared" si="282"/>
        <v>6341.26</v>
      </c>
      <c r="KB2589" s="228">
        <f t="shared" si="287"/>
        <v>4466.91</v>
      </c>
      <c r="KC2589" s="246">
        <f t="shared" si="284"/>
        <v>4514.76</v>
      </c>
      <c r="KD2589" s="228">
        <v>4522.6099999999997</v>
      </c>
      <c r="KE2589" s="228">
        <v>2524.25</v>
      </c>
      <c r="KH2589" s="247">
        <v>4005.09</v>
      </c>
      <c r="KI2589" s="248">
        <v>3065.35</v>
      </c>
      <c r="KJ2589" s="249">
        <v>4423.8113000000003</v>
      </c>
    </row>
    <row r="2590" spans="1:296" x14ac:dyDescent="0.3">
      <c r="A2590" s="216">
        <v>44096</v>
      </c>
      <c r="B2590" s="31">
        <v>5030</v>
      </c>
      <c r="C2590" s="31">
        <f t="shared" ref="C2590:C2653" si="288">AVERAGE(B2570:B2590)</f>
        <v>5056</v>
      </c>
      <c r="D2590" s="7">
        <v>6314.33</v>
      </c>
      <c r="E2590" s="2">
        <v>3465.72</v>
      </c>
      <c r="H2590" s="2">
        <v>5796.81</v>
      </c>
      <c r="I2590" s="3">
        <v>4013.04</v>
      </c>
      <c r="J2590" s="7">
        <v>6127.56</v>
      </c>
      <c r="K2590" s="2">
        <v>3398.85</v>
      </c>
      <c r="N2590" s="7">
        <v>5610.04</v>
      </c>
      <c r="O2590" s="3">
        <v>3946.28</v>
      </c>
      <c r="P2590" s="7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7">
        <v>5552.1180000000004</v>
      </c>
      <c r="AH2590" s="2">
        <f t="shared" si="285"/>
        <v>5119</v>
      </c>
      <c r="AI2590" s="2">
        <f t="shared" si="286"/>
        <v>4986</v>
      </c>
      <c r="AJ2590" s="2">
        <f t="shared" si="277"/>
        <v>4852</v>
      </c>
      <c r="AL2590" s="7">
        <v>4683.12</v>
      </c>
      <c r="AM2590" s="2">
        <v>2796.97</v>
      </c>
      <c r="AP2590" s="7">
        <v>4165.6000000000004</v>
      </c>
      <c r="AQ2590" s="3">
        <v>3340.04</v>
      </c>
      <c r="DQ2590" s="32">
        <v>5998.93</v>
      </c>
      <c r="DR2590" s="32">
        <v>3465.72</v>
      </c>
      <c r="DS2590" s="32">
        <v>5481.41</v>
      </c>
      <c r="DT2590" s="32">
        <v>4013.64</v>
      </c>
      <c r="DU2590" s="32">
        <v>6067.69</v>
      </c>
      <c r="DV2590" s="32">
        <v>3533.3</v>
      </c>
      <c r="DW2590" s="32">
        <v>5550.17</v>
      </c>
      <c r="DX2590" s="32">
        <v>4081.7</v>
      </c>
      <c r="HM2590" s="7">
        <v>5608.01</v>
      </c>
      <c r="HN2590" s="3">
        <v>5090.49</v>
      </c>
      <c r="IV2590" s="8">
        <v>4916</v>
      </c>
      <c r="IW2590" s="72">
        <v>5011</v>
      </c>
      <c r="IX2590" s="72"/>
      <c r="IY2590" s="2"/>
      <c r="IZ2590" s="2"/>
      <c r="JA2590" s="2"/>
      <c r="JB2590" s="2"/>
      <c r="JC2590" s="2"/>
      <c r="JD2590" s="2"/>
      <c r="JE2590" s="2"/>
      <c r="JF2590" s="2"/>
      <c r="JG2590" s="2"/>
      <c r="JH2590" s="2"/>
      <c r="JI2590" s="2"/>
      <c r="JJ2590" s="2"/>
      <c r="JK2590" s="2"/>
      <c r="JL2590" s="2"/>
      <c r="JM2590" s="2"/>
      <c r="JN2590" s="2"/>
      <c r="JO2590" s="2"/>
      <c r="JP2590" s="140"/>
      <c r="JQ2590" s="2"/>
      <c r="JR2590" s="2"/>
      <c r="KA2590" s="247">
        <f t="shared" si="282"/>
        <v>6357.56</v>
      </c>
      <c r="KB2590" s="228">
        <f t="shared" si="287"/>
        <v>4299.0999999999995</v>
      </c>
      <c r="KC2590" s="246">
        <f t="shared" si="284"/>
        <v>4355.6000000000004</v>
      </c>
      <c r="KD2590" s="228">
        <v>4601.84</v>
      </c>
      <c r="KE2590" s="228">
        <v>2600.4</v>
      </c>
      <c r="KH2590" s="247">
        <v>4084.32</v>
      </c>
      <c r="KI2590" s="248">
        <v>3142.05</v>
      </c>
      <c r="KJ2590" s="249">
        <v>4357.1588000000002</v>
      </c>
    </row>
    <row r="2591" spans="1:296" x14ac:dyDescent="0.3">
      <c r="A2591" s="216">
        <v>44097</v>
      </c>
      <c r="B2591" s="31">
        <v>5044</v>
      </c>
      <c r="C2591" s="31">
        <f t="shared" si="288"/>
        <v>5055.1904761904761</v>
      </c>
      <c r="D2591" s="7">
        <v>6413.64</v>
      </c>
      <c r="E2591" s="2">
        <v>3554.99</v>
      </c>
      <c r="H2591" s="2">
        <v>5896.12</v>
      </c>
      <c r="I2591" s="3">
        <v>4103.5600000000004</v>
      </c>
      <c r="J2591" s="7">
        <v>6240.95</v>
      </c>
      <c r="K2591" s="2">
        <v>3503.97</v>
      </c>
      <c r="N2591" s="7">
        <v>5723.43</v>
      </c>
      <c r="O2591" s="3">
        <v>4052.17</v>
      </c>
      <c r="P2591" s="7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7">
        <v>5629.4610000000002</v>
      </c>
      <c r="AH2591" s="2">
        <f t="shared" si="285"/>
        <v>5133</v>
      </c>
      <c r="AI2591" s="2">
        <f t="shared" si="286"/>
        <v>5000</v>
      </c>
      <c r="AJ2591" s="2">
        <f t="shared" si="277"/>
        <v>4866</v>
      </c>
      <c r="AL2591" s="7">
        <v>4751.37</v>
      </c>
      <c r="AM2591" s="2">
        <v>2857.72</v>
      </c>
      <c r="AP2591" s="7">
        <v>4233.8500000000004</v>
      </c>
      <c r="AQ2591" s="3">
        <v>3401.23</v>
      </c>
      <c r="DQ2591" s="32">
        <v>6098.24</v>
      </c>
      <c r="DR2591" s="32">
        <v>3554.99</v>
      </c>
      <c r="DS2591" s="32">
        <v>5580.72</v>
      </c>
      <c r="DT2591" s="32">
        <v>4103.5600000000004</v>
      </c>
      <c r="DU2591" s="32">
        <v>6168.18</v>
      </c>
      <c r="DV2591" s="32">
        <v>3623.73</v>
      </c>
      <c r="DW2591" s="32">
        <v>5650.66</v>
      </c>
      <c r="DX2591" s="32">
        <v>4172.8</v>
      </c>
      <c r="HM2591" s="7">
        <v>5700.59</v>
      </c>
      <c r="HN2591" s="3">
        <v>5183.07</v>
      </c>
      <c r="IV2591" s="8">
        <v>4933</v>
      </c>
      <c r="IW2591" s="72">
        <v>5028</v>
      </c>
      <c r="IX2591" s="72"/>
      <c r="IY2591" s="2"/>
      <c r="IZ2591" s="2"/>
      <c r="JA2591" s="2"/>
      <c r="JB2591" s="2"/>
      <c r="JC2591" s="2"/>
      <c r="JD2591" s="2"/>
      <c r="JE2591" s="2"/>
      <c r="JF2591" s="2"/>
      <c r="JG2591" s="2"/>
      <c r="JH2591" s="2"/>
      <c r="JI2591" s="2"/>
      <c r="JJ2591" s="2"/>
      <c r="JK2591" s="2"/>
      <c r="JL2591" s="2"/>
      <c r="JM2591" s="2"/>
      <c r="JN2591" s="2"/>
      <c r="JO2591" s="2"/>
      <c r="JP2591" s="140"/>
      <c r="JQ2591" s="2"/>
      <c r="JR2591" s="2"/>
      <c r="KA2591" s="247">
        <f t="shared" si="282"/>
        <v>6470.95</v>
      </c>
      <c r="KB2591" s="228">
        <f t="shared" si="287"/>
        <v>4312.68</v>
      </c>
      <c r="KC2591" s="246">
        <f t="shared" si="284"/>
        <v>4368.4800000000005</v>
      </c>
      <c r="KD2591" s="228">
        <v>4649.6000000000004</v>
      </c>
      <c r="KE2591" s="228">
        <v>2639.01</v>
      </c>
      <c r="KH2591" s="247">
        <v>4132.08</v>
      </c>
      <c r="KI2591" s="248">
        <v>3180.94</v>
      </c>
      <c r="KJ2591" s="249">
        <v>4415.7634500000004</v>
      </c>
    </row>
    <row r="2592" spans="1:296" x14ac:dyDescent="0.3">
      <c r="A2592" s="216">
        <v>44098</v>
      </c>
      <c r="B2592" s="31">
        <v>5044</v>
      </c>
      <c r="C2592" s="31">
        <f t="shared" si="288"/>
        <v>5055</v>
      </c>
      <c r="D2592" s="7">
        <v>6339.86</v>
      </c>
      <c r="E2592" s="2">
        <v>3489.95</v>
      </c>
      <c r="H2592" s="2">
        <v>5822.34</v>
      </c>
      <c r="I2592" s="3">
        <v>4038.04</v>
      </c>
      <c r="J2592" s="7">
        <v>6169.79</v>
      </c>
      <c r="K2592" s="2">
        <v>3439.7</v>
      </c>
      <c r="N2592" s="7">
        <v>5652.27</v>
      </c>
      <c r="O2592" s="3">
        <v>3987.43</v>
      </c>
      <c r="P2592" s="7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7">
        <v>5560.1190000000006</v>
      </c>
      <c r="AH2592" s="2">
        <f t="shared" si="285"/>
        <v>5133</v>
      </c>
      <c r="AI2592" s="2">
        <f t="shared" si="286"/>
        <v>5000</v>
      </c>
      <c r="AJ2592" s="2">
        <f t="shared" si="277"/>
        <v>4866</v>
      </c>
      <c r="AL2592" s="7">
        <v>4673.1400000000003</v>
      </c>
      <c r="AM2592" s="2">
        <v>2786.5</v>
      </c>
      <c r="AP2592" s="7">
        <v>4155.62</v>
      </c>
      <c r="AQ2592" s="3">
        <v>3329.5</v>
      </c>
      <c r="DQ2592" s="32">
        <v>6024.46</v>
      </c>
      <c r="DR2592" s="32">
        <v>3489.95</v>
      </c>
      <c r="DS2592" s="32">
        <v>5506.94</v>
      </c>
      <c r="DT2592" s="32">
        <v>4038.04</v>
      </c>
      <c r="DU2592" s="32">
        <v>6089.58</v>
      </c>
      <c r="DV2592" s="32">
        <v>3553.95</v>
      </c>
      <c r="DW2592" s="32">
        <v>5572.06</v>
      </c>
      <c r="DX2592" s="32">
        <v>4102.51</v>
      </c>
      <c r="HM2592" s="7">
        <v>5581.71</v>
      </c>
      <c r="HN2592" s="3">
        <v>5064.1899999999996</v>
      </c>
      <c r="IV2592" s="8">
        <v>4933</v>
      </c>
      <c r="IW2592" s="72">
        <v>5028</v>
      </c>
      <c r="IX2592" s="72"/>
      <c r="IY2592" s="2"/>
      <c r="IZ2592" s="2"/>
      <c r="JA2592" s="2"/>
      <c r="JB2592" s="2"/>
      <c r="JC2592" s="2"/>
      <c r="JD2592" s="2"/>
      <c r="JE2592" s="2"/>
      <c r="JF2592" s="2"/>
      <c r="JG2592" s="2"/>
      <c r="JH2592" s="2"/>
      <c r="JI2592" s="2"/>
      <c r="JJ2592" s="2"/>
      <c r="JK2592" s="2"/>
      <c r="JL2592" s="2"/>
      <c r="JM2592" s="2"/>
      <c r="JN2592" s="2"/>
      <c r="JO2592" s="2"/>
      <c r="JP2592" s="140"/>
      <c r="JQ2592" s="2"/>
      <c r="JR2592" s="2"/>
      <c r="KA2592" s="247">
        <f t="shared" si="282"/>
        <v>6399.79</v>
      </c>
      <c r="KB2592" s="228">
        <f t="shared" si="287"/>
        <v>4312.68</v>
      </c>
      <c r="KC2592" s="246">
        <f t="shared" si="284"/>
        <v>4368.4800000000005</v>
      </c>
      <c r="KD2592" s="228">
        <v>4591.7299999999996</v>
      </c>
      <c r="KE2592" s="228">
        <v>2589.6</v>
      </c>
      <c r="KH2592" s="247">
        <v>4074.21</v>
      </c>
      <c r="KI2592" s="248">
        <v>3131.17</v>
      </c>
      <c r="KJ2592" s="249">
        <v>4437.9234000000006</v>
      </c>
    </row>
    <row r="2593" spans="1:296" x14ac:dyDescent="0.3">
      <c r="A2593" s="216">
        <v>44099</v>
      </c>
      <c r="B2593" s="31">
        <v>5080</v>
      </c>
      <c r="C2593" s="31">
        <f t="shared" si="288"/>
        <v>5049.2857142857147</v>
      </c>
      <c r="D2593" s="7">
        <v>6333.65</v>
      </c>
      <c r="E2593" s="2">
        <v>3479.25</v>
      </c>
      <c r="H2593" s="2">
        <v>5816.13</v>
      </c>
      <c r="I2593" s="3">
        <v>4027.27</v>
      </c>
      <c r="J2593" s="7">
        <v>6213.58</v>
      </c>
      <c r="K2593" s="2">
        <v>3479.25</v>
      </c>
      <c r="N2593" s="7">
        <v>5696.06</v>
      </c>
      <c r="O2593" s="3">
        <v>4027.27</v>
      </c>
      <c r="P2593" s="7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7">
        <v>5602.7910000000002</v>
      </c>
      <c r="AH2593" s="2">
        <f t="shared" si="285"/>
        <v>5169</v>
      </c>
      <c r="AI2593" s="2">
        <f t="shared" si="286"/>
        <v>5036</v>
      </c>
      <c r="AJ2593" s="2">
        <f t="shared" si="277"/>
        <v>4902</v>
      </c>
      <c r="AL2593" s="7">
        <v>4659.0200000000004</v>
      </c>
      <c r="AM2593" s="2">
        <v>2769.14</v>
      </c>
      <c r="AP2593" s="7">
        <v>4141.5</v>
      </c>
      <c r="AQ2593" s="3">
        <v>3312.01</v>
      </c>
      <c r="DQ2593" s="32">
        <v>6018.25</v>
      </c>
      <c r="DR2593" s="32">
        <v>3479.25</v>
      </c>
      <c r="DS2593" s="32">
        <v>5500.73</v>
      </c>
      <c r="DT2593" s="32">
        <v>4027.27</v>
      </c>
      <c r="DU2593" s="32">
        <v>6081.46</v>
      </c>
      <c r="DV2593" s="32">
        <v>3541.38</v>
      </c>
      <c r="DW2593" s="32">
        <v>5563.94</v>
      </c>
      <c r="DX2593" s="32">
        <v>4089.84</v>
      </c>
      <c r="HM2593" s="7">
        <v>5554.11</v>
      </c>
      <c r="HN2593" s="3">
        <v>5036.59</v>
      </c>
      <c r="IV2593" s="8">
        <v>4944</v>
      </c>
      <c r="IW2593" s="72">
        <v>5034</v>
      </c>
      <c r="IX2593" s="72"/>
      <c r="IY2593" s="2"/>
      <c r="IZ2593" s="2"/>
      <c r="JA2593" s="2"/>
      <c r="JB2593" s="2"/>
      <c r="JC2593" s="2"/>
      <c r="JD2593" s="2"/>
      <c r="JE2593" s="2"/>
      <c r="JF2593" s="2"/>
      <c r="JG2593" s="2"/>
      <c r="JH2593" s="2"/>
      <c r="JI2593" s="2"/>
      <c r="JJ2593" s="2"/>
      <c r="JK2593" s="2"/>
      <c r="JL2593" s="2"/>
      <c r="JM2593" s="2"/>
      <c r="JN2593" s="2"/>
      <c r="JO2593" s="2"/>
      <c r="JP2593" s="140"/>
      <c r="JQ2593" s="2"/>
      <c r="JR2593" s="2"/>
      <c r="KA2593" s="247">
        <f t="shared" si="282"/>
        <v>6443.58</v>
      </c>
      <c r="KB2593" s="228">
        <f t="shared" si="287"/>
        <v>4347.5999999999995</v>
      </c>
      <c r="KC2593" s="246">
        <f t="shared" si="284"/>
        <v>4401.6000000000004</v>
      </c>
      <c r="KD2593" s="228">
        <v>4604.74</v>
      </c>
      <c r="KE2593" s="228">
        <v>2597.79</v>
      </c>
      <c r="KH2593" s="247">
        <v>4087.22</v>
      </c>
      <c r="KI2593" s="248">
        <v>3139.42</v>
      </c>
      <c r="KJ2593" s="249">
        <v>4499.8207499999999</v>
      </c>
    </row>
    <row r="2594" spans="1:296" x14ac:dyDescent="0.3">
      <c r="A2594" s="216">
        <v>44102</v>
      </c>
      <c r="B2594" s="31">
        <v>5080</v>
      </c>
      <c r="C2594" s="31">
        <f t="shared" si="288"/>
        <v>5042.3809523809523</v>
      </c>
      <c r="D2594" s="7">
        <v>6316.45</v>
      </c>
      <c r="E2594" s="2">
        <v>3462.35</v>
      </c>
      <c r="H2594" s="2">
        <v>5798.93</v>
      </c>
      <c r="I2594" s="3">
        <v>4010.24</v>
      </c>
      <c r="J2594" s="7">
        <v>6213.58</v>
      </c>
      <c r="K2594" s="2">
        <v>3479.25</v>
      </c>
      <c r="N2594" s="7">
        <v>5696.06</v>
      </c>
      <c r="O2594" s="3">
        <v>4027.27</v>
      </c>
      <c r="P2594" s="7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7">
        <v>5594.79</v>
      </c>
      <c r="AH2594" s="2">
        <f t="shared" ref="AH2594:AH2619" si="289">B2594+89</f>
        <v>5169</v>
      </c>
      <c r="AI2594" s="2">
        <f t="shared" ref="AI2594:AI2619" si="290">B2594-44</f>
        <v>5036</v>
      </c>
      <c r="AJ2594" s="2">
        <f t="shared" ref="AJ2594:AJ2619" si="291">B2594-178</f>
        <v>4902</v>
      </c>
      <c r="AL2594" s="7">
        <v>4641.8100000000004</v>
      </c>
      <c r="AM2594" s="2">
        <v>2752.23</v>
      </c>
      <c r="AP2594" s="7">
        <v>4124.29</v>
      </c>
      <c r="AQ2594" s="3">
        <v>3294.98</v>
      </c>
      <c r="DQ2594" s="32">
        <v>6001.05</v>
      </c>
      <c r="DR2594" s="32">
        <v>3462.35</v>
      </c>
      <c r="DS2594" s="32">
        <v>5483.53</v>
      </c>
      <c r="DT2594" s="32">
        <v>4010.24</v>
      </c>
      <c r="DU2594" s="32">
        <v>6064.26</v>
      </c>
      <c r="DV2594" s="32">
        <v>3524.47</v>
      </c>
      <c r="DW2594" s="32">
        <v>5546.74</v>
      </c>
      <c r="DX2594" s="32">
        <v>4072.81</v>
      </c>
      <c r="HM2594" s="7">
        <v>5588.51</v>
      </c>
      <c r="HN2594" s="3">
        <v>5070.99</v>
      </c>
      <c r="IV2594" s="8">
        <v>4947</v>
      </c>
      <c r="IW2594" s="72">
        <v>5045</v>
      </c>
      <c r="IX2594" s="72"/>
      <c r="IY2594" s="2"/>
      <c r="IZ2594" s="2"/>
      <c r="JA2594" s="2"/>
      <c r="JB2594" s="2"/>
      <c r="JC2594" s="2"/>
      <c r="JD2594" s="2"/>
      <c r="JE2594" s="2"/>
      <c r="JF2594" s="2"/>
      <c r="JG2594" s="2"/>
      <c r="JH2594" s="2"/>
      <c r="JI2594" s="2"/>
      <c r="JJ2594" s="2"/>
      <c r="JK2594" s="2"/>
      <c r="JL2594" s="2"/>
      <c r="JM2594" s="2"/>
      <c r="JN2594" s="2"/>
      <c r="JO2594" s="2"/>
      <c r="JP2594" s="140"/>
      <c r="JQ2594" s="2"/>
      <c r="JR2594" s="2"/>
      <c r="KA2594" s="247">
        <f t="shared" si="282"/>
        <v>6443.58</v>
      </c>
      <c r="KB2594" s="228">
        <f t="shared" si="287"/>
        <v>4347.5999999999995</v>
      </c>
      <c r="KC2594" s="246">
        <f t="shared" si="284"/>
        <v>4401.6000000000004</v>
      </c>
      <c r="KD2594" s="228">
        <v>4477.93</v>
      </c>
      <c r="KE2594" s="228">
        <v>2472.5700000000002</v>
      </c>
      <c r="KH2594" s="247">
        <v>3959.8</v>
      </c>
      <c r="KI2594" s="248">
        <v>3013.3</v>
      </c>
      <c r="KJ2594" s="249">
        <v>4464.9529500000008</v>
      </c>
    </row>
    <row r="2595" spans="1:296" x14ac:dyDescent="0.3">
      <c r="A2595" s="216">
        <v>44103</v>
      </c>
      <c r="B2595" s="31">
        <v>5020</v>
      </c>
      <c r="C2595" s="31">
        <f t="shared" si="288"/>
        <v>5031.4285714285716</v>
      </c>
      <c r="D2595" s="7">
        <v>6353.92</v>
      </c>
      <c r="E2595" s="2">
        <v>3500.61</v>
      </c>
      <c r="H2595" s="2">
        <v>5836.4</v>
      </c>
      <c r="I2595" s="3">
        <v>4048.78</v>
      </c>
      <c r="J2595" s="7">
        <v>6199.9</v>
      </c>
      <c r="K2595" s="2">
        <v>3466.89</v>
      </c>
      <c r="N2595" s="7">
        <v>5682.38</v>
      </c>
      <c r="O2595" s="3">
        <v>4014.82</v>
      </c>
      <c r="P2595" s="7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7">
        <v>5572.8460000000005</v>
      </c>
      <c r="AH2595" s="2">
        <f t="shared" si="289"/>
        <v>5109</v>
      </c>
      <c r="AI2595" s="2">
        <f t="shared" si="290"/>
        <v>4976</v>
      </c>
      <c r="AJ2595" s="2">
        <f t="shared" si="291"/>
        <v>4842</v>
      </c>
      <c r="AL2595" s="7">
        <v>4664.6099999999997</v>
      </c>
      <c r="AM2595" s="2">
        <v>2775.72</v>
      </c>
      <c r="AP2595" s="7">
        <v>4147.09</v>
      </c>
      <c r="AQ2595" s="3">
        <v>3318.64</v>
      </c>
      <c r="DQ2595" s="32">
        <v>6038.52</v>
      </c>
      <c r="DR2595" s="32">
        <v>3500.61</v>
      </c>
      <c r="DS2595" s="32">
        <v>5521</v>
      </c>
      <c r="DT2595" s="32">
        <v>4048.78</v>
      </c>
      <c r="DU2595" s="32">
        <v>6102.55</v>
      </c>
      <c r="DV2595" s="32">
        <v>3562.55</v>
      </c>
      <c r="DW2595" s="32">
        <v>5584.03</v>
      </c>
      <c r="DX2595" s="32">
        <v>4111.17</v>
      </c>
      <c r="HM2595" s="7">
        <v>5575.74</v>
      </c>
      <c r="HN2595" s="3">
        <v>5058.22</v>
      </c>
      <c r="IV2595" s="8">
        <v>4937</v>
      </c>
      <c r="IW2595" s="72">
        <v>5036</v>
      </c>
      <c r="IX2595" s="72"/>
      <c r="IY2595" s="2"/>
      <c r="IZ2595" s="2"/>
      <c r="JA2595" s="2"/>
      <c r="JB2595" s="2"/>
      <c r="JC2595" s="2"/>
      <c r="JD2595" s="2"/>
      <c r="JE2595" s="2"/>
      <c r="JF2595" s="2"/>
      <c r="JG2595" s="2"/>
      <c r="JH2595" s="2"/>
      <c r="JI2595" s="2"/>
      <c r="JJ2595" s="2"/>
      <c r="JK2595" s="2"/>
      <c r="JL2595" s="2"/>
      <c r="JM2595" s="2"/>
      <c r="JN2595" s="2"/>
      <c r="JO2595" s="2"/>
      <c r="JP2595" s="140"/>
      <c r="JQ2595" s="2"/>
      <c r="JR2595" s="2"/>
      <c r="KA2595" s="247">
        <f t="shared" ref="KA2595:KA2658" si="292">J2595+230</f>
        <v>6429.9</v>
      </c>
      <c r="KB2595" s="228">
        <f t="shared" si="287"/>
        <v>4289.3999999999996</v>
      </c>
      <c r="KC2595" s="246">
        <f t="shared" ref="KC2595:KC2658" si="293">B2595*0.92-272</f>
        <v>4346.4000000000005</v>
      </c>
      <c r="KD2595" s="228">
        <v>4466.29</v>
      </c>
      <c r="KE2595" s="228">
        <v>2463.17</v>
      </c>
      <c r="KH2595" s="247">
        <v>3948.77</v>
      </c>
      <c r="KI2595" s="248">
        <v>3003.82</v>
      </c>
      <c r="KJ2595" s="249">
        <v>4518.1754500000006</v>
      </c>
    </row>
    <row r="2596" spans="1:296" x14ac:dyDescent="0.3">
      <c r="A2596" s="216">
        <v>44104</v>
      </c>
      <c r="B2596" s="31">
        <v>5095</v>
      </c>
      <c r="C2596" s="31">
        <f t="shared" si="288"/>
        <v>5022.4761904761908</v>
      </c>
      <c r="D2596" s="7">
        <v>6198.96</v>
      </c>
      <c r="E2596" s="2">
        <v>3358.94</v>
      </c>
      <c r="H2596" s="2">
        <v>5681.44</v>
      </c>
      <c r="I2596" s="3">
        <v>3906.08</v>
      </c>
      <c r="J2596" s="7">
        <v>6115.41</v>
      </c>
      <c r="K2596" s="2">
        <v>3391.92</v>
      </c>
      <c r="N2596" s="7">
        <v>5597.89</v>
      </c>
      <c r="O2596" s="3">
        <v>3939.3</v>
      </c>
      <c r="P2596" s="7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7">
        <v>5474.5370000000003</v>
      </c>
      <c r="AH2596" s="2">
        <f t="shared" si="289"/>
        <v>5184</v>
      </c>
      <c r="AI2596" s="2">
        <f t="shared" si="290"/>
        <v>5051</v>
      </c>
      <c r="AJ2596" s="2">
        <f t="shared" si="291"/>
        <v>4917</v>
      </c>
      <c r="AL2596" s="7">
        <v>4595.4399999999996</v>
      </c>
      <c r="AM2596" s="2">
        <v>2715.8</v>
      </c>
      <c r="AP2596" s="7">
        <v>4077.92</v>
      </c>
      <c r="AQ2596" s="3">
        <v>3258.29</v>
      </c>
      <c r="DQ2596" s="32">
        <v>5883.56</v>
      </c>
      <c r="DR2596" s="32">
        <v>3358.94</v>
      </c>
      <c r="DS2596" s="32">
        <v>5366.04</v>
      </c>
      <c r="DT2596" s="32">
        <v>3906.08</v>
      </c>
      <c r="DU2596" s="32">
        <v>5936</v>
      </c>
      <c r="DV2596" s="32">
        <v>3411.04</v>
      </c>
      <c r="DW2596" s="32">
        <v>5936.58</v>
      </c>
      <c r="DX2596" s="32">
        <v>3958.57</v>
      </c>
      <c r="HM2596" s="7">
        <v>5497.98</v>
      </c>
      <c r="HN2596" s="3">
        <v>4980.46</v>
      </c>
      <c r="IV2596" s="8">
        <v>4911</v>
      </c>
      <c r="IW2596" s="72">
        <v>5010</v>
      </c>
      <c r="IX2596" s="72"/>
      <c r="IY2596" s="2"/>
      <c r="IZ2596" s="2"/>
      <c r="JA2596" s="2"/>
      <c r="JB2596" s="2"/>
      <c r="JC2596" s="2"/>
      <c r="JD2596" s="2"/>
      <c r="JE2596" s="2"/>
      <c r="JF2596" s="2"/>
      <c r="JG2596" s="2"/>
      <c r="JH2596" s="2"/>
      <c r="JI2596" s="2"/>
      <c r="JJ2596" s="2"/>
      <c r="JK2596" s="2"/>
      <c r="JL2596" s="2"/>
      <c r="JM2596" s="2"/>
      <c r="JN2596" s="2"/>
      <c r="JO2596" s="2"/>
      <c r="JP2596" s="140"/>
      <c r="JQ2596" s="2"/>
      <c r="JR2596" s="2"/>
      <c r="KA2596" s="247">
        <f t="shared" si="292"/>
        <v>6345.41</v>
      </c>
      <c r="KB2596" s="228">
        <f t="shared" si="287"/>
        <v>4362.1499999999996</v>
      </c>
      <c r="KC2596" s="246">
        <f t="shared" si="293"/>
        <v>4415.4000000000005</v>
      </c>
      <c r="KD2596" s="228">
        <v>4419.3500000000004</v>
      </c>
      <c r="KE2596" s="228">
        <v>2427.66</v>
      </c>
      <c r="KH2596" s="247">
        <v>3901.83</v>
      </c>
      <c r="KI2596" s="248">
        <v>2968.05</v>
      </c>
      <c r="KJ2596" s="249">
        <v>4518.1754500000006</v>
      </c>
    </row>
    <row r="2597" spans="1:296" x14ac:dyDescent="0.3">
      <c r="A2597" s="216">
        <v>44105</v>
      </c>
      <c r="B2597" s="31">
        <v>5029</v>
      </c>
      <c r="C2597" s="31">
        <f t="shared" si="288"/>
        <v>5011.5238095238092</v>
      </c>
      <c r="D2597" s="7">
        <v>6463.95</v>
      </c>
      <c r="E2597" s="2">
        <v>3614.77</v>
      </c>
      <c r="H2597" s="2">
        <v>5946.43</v>
      </c>
      <c r="I2597" s="3">
        <v>4163.7700000000004</v>
      </c>
      <c r="J2597" s="7">
        <v>6210.19</v>
      </c>
      <c r="K2597" s="2">
        <v>3481.58</v>
      </c>
      <c r="N2597" s="7">
        <v>5692.67</v>
      </c>
      <c r="O2597" s="3">
        <v>4029.61</v>
      </c>
      <c r="P2597" s="7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7">
        <v>5517.049</v>
      </c>
      <c r="AH2597" s="2">
        <f t="shared" si="289"/>
        <v>5118</v>
      </c>
      <c r="AI2597" s="2">
        <f t="shared" si="290"/>
        <v>4985</v>
      </c>
      <c r="AJ2597" s="2">
        <f t="shared" si="291"/>
        <v>4851</v>
      </c>
      <c r="AL2597" s="7">
        <v>4700.54</v>
      </c>
      <c r="AM2597" s="2">
        <v>2815.6</v>
      </c>
      <c r="AP2597" s="7">
        <v>4183.0200000000004</v>
      </c>
      <c r="AQ2597" s="3">
        <v>3358.81</v>
      </c>
      <c r="DQ2597" s="32">
        <v>6148.55</v>
      </c>
      <c r="DR2597" s="32">
        <v>3614.77</v>
      </c>
      <c r="DS2597" s="32">
        <v>5631.03</v>
      </c>
      <c r="DT2597" s="32">
        <v>4163.7700000000004</v>
      </c>
      <c r="DU2597" s="32">
        <v>6207.06</v>
      </c>
      <c r="DV2597" s="32">
        <v>3672.28</v>
      </c>
      <c r="DW2597" s="32">
        <v>5689.54</v>
      </c>
      <c r="DX2597" s="32">
        <v>4221.6899999999996</v>
      </c>
      <c r="HM2597" s="7">
        <v>5623.73</v>
      </c>
      <c r="HN2597" s="3">
        <v>5106.21</v>
      </c>
      <c r="IV2597" s="8">
        <v>4875</v>
      </c>
      <c r="IW2597" s="72">
        <v>4974</v>
      </c>
      <c r="IX2597" s="72"/>
      <c r="IY2597" s="2"/>
      <c r="IZ2597" s="2"/>
      <c r="JA2597" s="2"/>
      <c r="JB2597" s="2"/>
      <c r="JC2597" s="2"/>
      <c r="JD2597" s="2"/>
      <c r="JE2597" s="2"/>
      <c r="JF2597" s="2"/>
      <c r="JG2597" s="2"/>
      <c r="JH2597" s="2"/>
      <c r="JI2597" s="2"/>
      <c r="JJ2597" s="2"/>
      <c r="JK2597" s="2"/>
      <c r="JL2597" s="2"/>
      <c r="JM2597" s="2"/>
      <c r="JN2597" s="2"/>
      <c r="JO2597" s="2"/>
      <c r="JP2597" s="140"/>
      <c r="JQ2597" s="2"/>
      <c r="JR2597" s="2"/>
      <c r="KA2597" s="247">
        <f t="shared" si="292"/>
        <v>6440.19</v>
      </c>
      <c r="KB2597" s="228">
        <f t="shared" ref="KB2597:KB2660" si="294">B2597*0.97-600</f>
        <v>4278.13</v>
      </c>
      <c r="KC2597" s="246">
        <f t="shared" si="293"/>
        <v>4354.68</v>
      </c>
      <c r="KD2597" s="228">
        <v>4454.58</v>
      </c>
      <c r="KE2597" s="228">
        <v>2456.08</v>
      </c>
      <c r="KH2597" s="247">
        <v>3937.46</v>
      </c>
      <c r="KI2597" s="248">
        <v>2998.7</v>
      </c>
      <c r="KJ2597" s="249">
        <v>4521.2873</v>
      </c>
    </row>
    <row r="2598" spans="1:296" x14ac:dyDescent="0.3">
      <c r="A2598" s="216">
        <v>44106</v>
      </c>
      <c r="B2598" s="31">
        <v>4950</v>
      </c>
      <c r="C2598" s="31">
        <f t="shared" si="288"/>
        <v>5003.4285714285716</v>
      </c>
      <c r="D2598" s="7">
        <v>6356.53</v>
      </c>
      <c r="E2598" s="2">
        <v>3518.1</v>
      </c>
      <c r="H2598" s="2">
        <v>5839.01</v>
      </c>
      <c r="I2598" s="3">
        <v>4066.4</v>
      </c>
      <c r="J2598" s="7">
        <v>6124.09</v>
      </c>
      <c r="K2598" s="2">
        <v>3403.71</v>
      </c>
      <c r="N2598" s="7">
        <v>5606.57</v>
      </c>
      <c r="O2598" s="3">
        <v>3951.18</v>
      </c>
      <c r="P2598" s="7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7">
        <v>5434.6820000000007</v>
      </c>
      <c r="AH2598" s="2">
        <f t="shared" si="289"/>
        <v>5039</v>
      </c>
      <c r="AI2598" s="2">
        <f t="shared" si="290"/>
        <v>4906</v>
      </c>
      <c r="AJ2598" s="2">
        <f t="shared" si="291"/>
        <v>4772</v>
      </c>
      <c r="AL2598" s="7">
        <v>4660.22</v>
      </c>
      <c r="AM2598" s="2">
        <v>2782.73</v>
      </c>
      <c r="AP2598" s="7">
        <v>4142.7</v>
      </c>
      <c r="AQ2598" s="3">
        <v>3325.7</v>
      </c>
      <c r="DQ2598" s="32">
        <v>6041.13</v>
      </c>
      <c r="DR2598" s="32">
        <v>3518.1</v>
      </c>
      <c r="DS2598" s="32">
        <v>5523.61</v>
      </c>
      <c r="DT2598" s="32">
        <v>4066.4</v>
      </c>
      <c r="DU2598" s="32">
        <v>6096.12</v>
      </c>
      <c r="DV2598" s="32">
        <v>3572.14</v>
      </c>
      <c r="DW2598" s="32">
        <v>5578.6</v>
      </c>
      <c r="DX2598" s="32">
        <v>4120.83</v>
      </c>
      <c r="HM2598" s="7">
        <v>5609.15</v>
      </c>
      <c r="HN2598" s="3">
        <v>5091.63</v>
      </c>
      <c r="IV2598" s="8">
        <v>4895</v>
      </c>
      <c r="IW2598" s="72">
        <v>4993</v>
      </c>
      <c r="IX2598" s="72"/>
      <c r="IY2598" s="2"/>
      <c r="IZ2598" s="2"/>
      <c r="JA2598" s="2"/>
      <c r="JB2598" s="2"/>
      <c r="JC2598" s="2"/>
      <c r="JD2598" s="2"/>
      <c r="JE2598" s="2"/>
      <c r="JF2598" s="2"/>
      <c r="JG2598" s="2"/>
      <c r="JH2598" s="2"/>
      <c r="JI2598" s="2"/>
      <c r="JJ2598" s="2"/>
      <c r="JK2598" s="2"/>
      <c r="JL2598" s="2"/>
      <c r="JM2598" s="2"/>
      <c r="JN2598" s="2"/>
      <c r="JO2598" s="2"/>
      <c r="JP2598" s="140"/>
      <c r="JQ2598" s="2"/>
      <c r="JR2598" s="2"/>
      <c r="KA2598" s="247">
        <f t="shared" si="292"/>
        <v>6354.09</v>
      </c>
      <c r="KB2598" s="228">
        <f t="shared" si="294"/>
        <v>4201.5</v>
      </c>
      <c r="KC2598" s="246">
        <f t="shared" si="293"/>
        <v>4282</v>
      </c>
      <c r="KD2598" s="228">
        <v>4473.01</v>
      </c>
      <c r="KE2598" s="228">
        <v>2484.6999999999998</v>
      </c>
      <c r="KH2598" s="247">
        <v>3955.49</v>
      </c>
      <c r="KI2598" s="248">
        <v>3025.51</v>
      </c>
      <c r="KJ2598" s="249">
        <v>4524.0857999999998</v>
      </c>
    </row>
    <row r="2599" spans="1:296" x14ac:dyDescent="0.3">
      <c r="A2599" s="216">
        <v>44109</v>
      </c>
      <c r="B2599" s="31">
        <v>4922</v>
      </c>
      <c r="C2599" s="31">
        <f t="shared" si="288"/>
        <v>5003.5238095238092</v>
      </c>
      <c r="D2599" s="7">
        <v>6393.66</v>
      </c>
      <c r="E2599" s="2">
        <v>3552.58</v>
      </c>
      <c r="H2599" s="2">
        <v>5876.14</v>
      </c>
      <c r="I2599" s="3">
        <v>4101.13</v>
      </c>
      <c r="J2599" s="7">
        <v>6143.53</v>
      </c>
      <c r="K2599" s="2">
        <v>3421.29</v>
      </c>
      <c r="N2599" s="7">
        <v>5626.01</v>
      </c>
      <c r="O2599" s="3">
        <v>3968.89</v>
      </c>
      <c r="P2599" s="7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7">
        <v>5453.2809999999999</v>
      </c>
      <c r="AH2599" s="2">
        <f t="shared" si="289"/>
        <v>5011</v>
      </c>
      <c r="AI2599" s="2">
        <f t="shared" si="290"/>
        <v>4878</v>
      </c>
      <c r="AJ2599" s="2">
        <f t="shared" si="291"/>
        <v>4744</v>
      </c>
      <c r="AL2599" s="7">
        <v>4643.58</v>
      </c>
      <c r="AM2599" s="2">
        <v>2764.85</v>
      </c>
      <c r="AP2599" s="7">
        <v>4126.0600000000004</v>
      </c>
      <c r="AQ2599" s="3">
        <v>3307.69</v>
      </c>
      <c r="DQ2599" s="32">
        <v>6078.26</v>
      </c>
      <c r="DR2599" s="32">
        <v>3552.58</v>
      </c>
      <c r="DS2599" s="32">
        <v>5560.74</v>
      </c>
      <c r="DT2599" s="32">
        <v>4101.13</v>
      </c>
      <c r="DU2599" s="32">
        <v>6132.26</v>
      </c>
      <c r="DV2599" s="32">
        <v>3605.65</v>
      </c>
      <c r="DW2599" s="32">
        <v>5614.74</v>
      </c>
      <c r="DX2599" s="32">
        <v>4154.58</v>
      </c>
      <c r="HM2599" s="7">
        <v>5594.34</v>
      </c>
      <c r="HN2599" s="3">
        <v>5076.82</v>
      </c>
      <c r="IV2599" s="8">
        <v>4854</v>
      </c>
      <c r="IW2599" s="72">
        <v>4953</v>
      </c>
      <c r="IX2599" s="72"/>
      <c r="IY2599" s="2">
        <v>5064</v>
      </c>
      <c r="IZ2599" s="2"/>
      <c r="JA2599" s="2"/>
      <c r="JB2599" s="2"/>
      <c r="JC2599" s="2"/>
      <c r="JD2599" s="2"/>
      <c r="JE2599" s="2"/>
      <c r="JF2599" s="2"/>
      <c r="JG2599" s="2"/>
      <c r="JH2599" s="2"/>
      <c r="JI2599" s="2"/>
      <c r="JJ2599" s="2"/>
      <c r="JK2599" s="2"/>
      <c r="JL2599" s="2"/>
      <c r="JM2599" s="2"/>
      <c r="JN2599" s="2"/>
      <c r="JO2599" s="2"/>
      <c r="JP2599" s="140"/>
      <c r="JQ2599" s="2"/>
      <c r="JR2599" s="2"/>
      <c r="KA2599" s="247">
        <f t="shared" si="292"/>
        <v>6373.53</v>
      </c>
      <c r="KB2599" s="228">
        <f t="shared" si="294"/>
        <v>4174.34</v>
      </c>
      <c r="KC2599" s="246">
        <f t="shared" si="293"/>
        <v>4256.24</v>
      </c>
      <c r="KD2599" s="228">
        <v>4511.9799999999996</v>
      </c>
      <c r="KE2599" s="228">
        <v>2520.98</v>
      </c>
      <c r="KH2599" s="247">
        <v>3994.46</v>
      </c>
      <c r="KI2599" s="248">
        <v>3062.06</v>
      </c>
      <c r="KJ2599" s="249">
        <v>4519.9217499999995</v>
      </c>
    </row>
    <row r="2600" spans="1:296" x14ac:dyDescent="0.3">
      <c r="A2600" s="216">
        <v>44110</v>
      </c>
      <c r="B2600" s="31">
        <v>5007</v>
      </c>
      <c r="C2600" s="31">
        <f t="shared" si="288"/>
        <v>5007.7619047619046</v>
      </c>
      <c r="D2600" s="7">
        <v>6509.93</v>
      </c>
      <c r="E2600" s="2">
        <v>3663.69</v>
      </c>
      <c r="H2600" s="2">
        <v>5992.41</v>
      </c>
      <c r="I2600" s="3">
        <v>4213.04</v>
      </c>
      <c r="J2600" s="7">
        <v>6207.7</v>
      </c>
      <c r="K2600" s="2">
        <v>3481.96</v>
      </c>
      <c r="N2600" s="7">
        <v>5690.18</v>
      </c>
      <c r="O2600" s="3">
        <v>4030</v>
      </c>
      <c r="P2600" s="7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7">
        <v>5649.430800000001</v>
      </c>
      <c r="AH2600" s="2">
        <f t="shared" si="289"/>
        <v>5096</v>
      </c>
      <c r="AI2600" s="2">
        <f t="shared" si="290"/>
        <v>4963</v>
      </c>
      <c r="AJ2600" s="2">
        <f t="shared" si="291"/>
        <v>4829</v>
      </c>
      <c r="AL2600" s="7">
        <v>4720.1099999999997</v>
      </c>
      <c r="AM2600" s="2">
        <v>2837.67</v>
      </c>
      <c r="AP2600" s="7">
        <v>4202.59</v>
      </c>
      <c r="AQ2600" s="3">
        <v>3381.04</v>
      </c>
      <c r="DQ2600" s="32">
        <v>6194.53</v>
      </c>
      <c r="DR2600" s="32">
        <v>3663.69</v>
      </c>
      <c r="DS2600" s="32">
        <v>5677.01</v>
      </c>
      <c r="DT2600" s="32">
        <v>4213.04</v>
      </c>
      <c r="DU2600" s="32">
        <v>6248.88</v>
      </c>
      <c r="DV2600" s="32">
        <v>3717.11</v>
      </c>
      <c r="DW2600" s="32">
        <v>5731.36</v>
      </c>
      <c r="DX2600" s="32">
        <v>4266.84</v>
      </c>
      <c r="HM2600" s="7">
        <v>5690.58</v>
      </c>
      <c r="HN2600" s="3">
        <v>5173.0600000000004</v>
      </c>
      <c r="IV2600" s="8">
        <v>4873</v>
      </c>
      <c r="IW2600" s="72">
        <v>4973</v>
      </c>
      <c r="IX2600" s="72"/>
      <c r="IY2600" s="2">
        <v>5045</v>
      </c>
      <c r="IZ2600" s="2"/>
      <c r="JA2600" s="2"/>
      <c r="JB2600" s="2"/>
      <c r="JC2600" s="2"/>
      <c r="JD2600" s="2"/>
      <c r="JE2600" s="2"/>
      <c r="JF2600" s="2"/>
      <c r="JG2600" s="2"/>
      <c r="JH2600" s="2"/>
      <c r="JI2600" s="2"/>
      <c r="JJ2600" s="2"/>
      <c r="JK2600" s="2"/>
      <c r="JL2600" s="2"/>
      <c r="JM2600" s="2"/>
      <c r="JN2600" s="2"/>
      <c r="JO2600" s="2"/>
      <c r="JP2600" s="140"/>
      <c r="JQ2600" s="2"/>
      <c r="JR2600" s="2"/>
      <c r="KA2600" s="247">
        <f t="shared" si="292"/>
        <v>6437.7</v>
      </c>
      <c r="KB2600" s="228">
        <f t="shared" si="294"/>
        <v>4256.79</v>
      </c>
      <c r="KC2600" s="246">
        <f t="shared" si="293"/>
        <v>4334.4400000000005</v>
      </c>
      <c r="KD2600" s="228">
        <v>4571.95</v>
      </c>
      <c r="KE2600" s="228">
        <v>2576.77</v>
      </c>
      <c r="KH2600" s="247">
        <v>4054.43</v>
      </c>
      <c r="KI2600" s="248">
        <v>3118.25</v>
      </c>
      <c r="KJ2600" s="249">
        <v>4434.2841499999995</v>
      </c>
    </row>
    <row r="2601" spans="1:296" x14ac:dyDescent="0.3">
      <c r="A2601" s="216">
        <v>44111</v>
      </c>
      <c r="B2601" s="31">
        <v>5070</v>
      </c>
      <c r="C2601" s="31">
        <f t="shared" si="288"/>
        <v>5012.5238095238092</v>
      </c>
      <c r="D2601" s="7">
        <v>6571.13</v>
      </c>
      <c r="E2601" s="2">
        <v>3724.41</v>
      </c>
      <c r="H2601" s="2">
        <v>6053.61</v>
      </c>
      <c r="I2601" s="3">
        <v>4274.2</v>
      </c>
      <c r="J2601" s="7">
        <v>6202.1</v>
      </c>
      <c r="K2601" s="2">
        <v>3476.9</v>
      </c>
      <c r="N2601" s="7">
        <v>5684.58</v>
      </c>
      <c r="O2601" s="3">
        <v>4024.9</v>
      </c>
      <c r="P2601" s="7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7">
        <v>5643.9164000000019</v>
      </c>
      <c r="AH2601" s="2">
        <f t="shared" si="289"/>
        <v>5159</v>
      </c>
      <c r="AI2601" s="2">
        <f t="shared" si="290"/>
        <v>5026</v>
      </c>
      <c r="AJ2601" s="2">
        <f t="shared" si="291"/>
        <v>4892</v>
      </c>
      <c r="AL2601" s="7">
        <v>4732.09</v>
      </c>
      <c r="AM2601" s="2">
        <v>2849.88</v>
      </c>
      <c r="AP2601" s="7">
        <v>4214.57</v>
      </c>
      <c r="AQ2601" s="3">
        <v>3393.34</v>
      </c>
      <c r="DQ2601" s="32">
        <v>6255.73</v>
      </c>
      <c r="DR2601" s="32">
        <v>3724.41</v>
      </c>
      <c r="DS2601" s="32">
        <v>5738.21</v>
      </c>
      <c r="DT2601" s="32">
        <v>4274.2</v>
      </c>
      <c r="DU2601" s="32">
        <v>6308.78</v>
      </c>
      <c r="DV2601" s="32">
        <v>3776.55</v>
      </c>
      <c r="DW2601" s="32">
        <v>5791.26</v>
      </c>
      <c r="DX2601" s="32">
        <v>4326.72</v>
      </c>
      <c r="HM2601" s="7">
        <v>5634.86</v>
      </c>
      <c r="HN2601" s="3">
        <v>5117.34</v>
      </c>
      <c r="IV2601" s="8">
        <v>4887</v>
      </c>
      <c r="IW2601" s="72">
        <v>4986</v>
      </c>
      <c r="IX2601" s="72"/>
      <c r="IY2601" s="2">
        <v>5045</v>
      </c>
      <c r="IZ2601" s="2"/>
      <c r="JA2601" s="2"/>
      <c r="JB2601" s="2"/>
      <c r="JC2601" s="2"/>
      <c r="JD2601" s="2"/>
      <c r="JE2601" s="2"/>
      <c r="JF2601" s="2"/>
      <c r="JG2601" s="2"/>
      <c r="JH2601" s="2"/>
      <c r="JI2601" s="2"/>
      <c r="JJ2601" s="2"/>
      <c r="JK2601" s="2"/>
      <c r="JL2601" s="2"/>
      <c r="JM2601" s="2"/>
      <c r="JN2601" s="2"/>
      <c r="JO2601" s="2"/>
      <c r="JP2601" s="140"/>
      <c r="JQ2601" s="2"/>
      <c r="JR2601" s="2"/>
      <c r="KA2601" s="247">
        <f t="shared" si="292"/>
        <v>6432.1</v>
      </c>
      <c r="KB2601" s="228">
        <f t="shared" si="294"/>
        <v>4317.8999999999996</v>
      </c>
      <c r="KC2601" s="246">
        <f t="shared" si="293"/>
        <v>4392.4000000000005</v>
      </c>
      <c r="KD2601" s="228">
        <v>4606.6499999999996</v>
      </c>
      <c r="KE2601" s="228">
        <v>2611.44</v>
      </c>
      <c r="KH2601" s="247">
        <v>4089.13</v>
      </c>
      <c r="KI2601" s="248">
        <v>3153.17</v>
      </c>
      <c r="KJ2601" s="249">
        <v>4451.8529500000004</v>
      </c>
    </row>
    <row r="2602" spans="1:296" x14ac:dyDescent="0.3">
      <c r="A2602" s="216">
        <v>44112</v>
      </c>
      <c r="B2602" s="31">
        <v>5528</v>
      </c>
      <c r="C2602" s="31">
        <f t="shared" si="288"/>
        <v>5036.2380952380954</v>
      </c>
      <c r="D2602" s="7">
        <v>6657.6</v>
      </c>
      <c r="E2602" s="2">
        <v>3763.21</v>
      </c>
      <c r="H2602" s="2">
        <v>6140.08</v>
      </c>
      <c r="I2602" s="3">
        <v>4313.28</v>
      </c>
      <c r="J2602" s="7">
        <v>6174.13</v>
      </c>
      <c r="K2602" s="2">
        <v>3451.58</v>
      </c>
      <c r="N2602" s="7">
        <v>5656.61</v>
      </c>
      <c r="O2602" s="3">
        <v>3999.4</v>
      </c>
      <c r="P2602" s="7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7">
        <v>5616.3444000000009</v>
      </c>
      <c r="AH2602" s="2">
        <f t="shared" si="289"/>
        <v>5617</v>
      </c>
      <c r="AI2602" s="2">
        <f t="shared" si="290"/>
        <v>5484</v>
      </c>
      <c r="AJ2602" s="2">
        <f t="shared" si="291"/>
        <v>5350</v>
      </c>
      <c r="AL2602" s="7">
        <v>4724.6000000000004</v>
      </c>
      <c r="AM2602" s="2">
        <v>2828.34</v>
      </c>
      <c r="AP2602" s="7">
        <v>4207.08</v>
      </c>
      <c r="AQ2602" s="3">
        <v>3371.64</v>
      </c>
      <c r="DQ2602" s="32">
        <v>6342.2</v>
      </c>
      <c r="DR2602" s="32">
        <v>3763.21</v>
      </c>
      <c r="DS2602" s="32">
        <v>5824.68</v>
      </c>
      <c r="DT2602" s="32">
        <v>4313.28</v>
      </c>
      <c r="DU2602" s="32">
        <v>6396.16</v>
      </c>
      <c r="DV2602" s="32">
        <v>3816.24</v>
      </c>
      <c r="DW2602" s="32">
        <v>5878.64</v>
      </c>
      <c r="DX2602" s="32">
        <v>4366.7</v>
      </c>
      <c r="HM2602" s="7">
        <v>5691.84</v>
      </c>
      <c r="HN2602" s="3">
        <v>5174.32</v>
      </c>
      <c r="IV2602" s="8">
        <v>4934</v>
      </c>
      <c r="IW2602" s="72">
        <v>5040</v>
      </c>
      <c r="IX2602" s="72"/>
      <c r="IY2602" s="2">
        <v>5045</v>
      </c>
      <c r="IZ2602" s="2"/>
      <c r="JA2602" s="2"/>
      <c r="JB2602" s="2"/>
      <c r="JC2602" s="2"/>
      <c r="JD2602" s="2"/>
      <c r="JE2602" s="2"/>
      <c r="JF2602" s="2"/>
      <c r="JG2602" s="2"/>
      <c r="JH2602" s="2"/>
      <c r="JI2602" s="2"/>
      <c r="JJ2602" s="2"/>
      <c r="JK2602" s="2"/>
      <c r="JL2602" s="2"/>
      <c r="JM2602" s="2"/>
      <c r="JN2602" s="2"/>
      <c r="JO2602" s="2"/>
      <c r="JP2602" s="140"/>
      <c r="JQ2602" s="2"/>
      <c r="JR2602" s="2"/>
      <c r="KA2602" s="247">
        <f t="shared" si="292"/>
        <v>6404.13</v>
      </c>
      <c r="KB2602" s="228">
        <f t="shared" si="294"/>
        <v>4762.16</v>
      </c>
      <c r="KC2602" s="246">
        <f t="shared" si="293"/>
        <v>4813.76</v>
      </c>
      <c r="KD2602" s="228">
        <v>4617.09</v>
      </c>
      <c r="KE2602" s="228">
        <v>2575.5100000000002</v>
      </c>
      <c r="KH2602" s="247">
        <v>4099.57</v>
      </c>
      <c r="KI2602" s="248">
        <v>3116.98</v>
      </c>
      <c r="KJ2602" s="249">
        <v>4444.194950000001</v>
      </c>
    </row>
    <row r="2603" spans="1:296" x14ac:dyDescent="0.3">
      <c r="A2603" s="216">
        <v>44113</v>
      </c>
      <c r="B2603" s="31">
        <v>5120</v>
      </c>
      <c r="C2603" s="31">
        <f t="shared" si="288"/>
        <v>5042</v>
      </c>
      <c r="D2603" s="7">
        <v>6545.35</v>
      </c>
      <c r="E2603" s="2">
        <v>3654.16</v>
      </c>
      <c r="H2603" s="2">
        <v>6027.83</v>
      </c>
      <c r="I2603" s="3">
        <v>4203.4399999999996</v>
      </c>
      <c r="J2603" s="7">
        <v>6162.94</v>
      </c>
      <c r="K2603" s="2">
        <v>3441.46</v>
      </c>
      <c r="N2603" s="7">
        <v>5645.42</v>
      </c>
      <c r="O2603" s="3">
        <v>3989.2</v>
      </c>
      <c r="P2603" s="7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7">
        <v>5605.3156000000017</v>
      </c>
      <c r="AH2603" s="2">
        <f t="shared" si="289"/>
        <v>5209</v>
      </c>
      <c r="AI2603" s="2">
        <f t="shared" si="290"/>
        <v>5076</v>
      </c>
      <c r="AJ2603" s="2">
        <f t="shared" si="291"/>
        <v>4942</v>
      </c>
      <c r="AL2603" s="7">
        <v>4698.25</v>
      </c>
      <c r="AM2603" s="2">
        <v>2803.36</v>
      </c>
      <c r="AP2603" s="7">
        <v>4180.7299999999996</v>
      </c>
      <c r="AQ2603" s="3">
        <v>3346.48</v>
      </c>
      <c r="DQ2603" s="32">
        <v>6229.95</v>
      </c>
      <c r="DR2603" s="32">
        <v>3654.16</v>
      </c>
      <c r="DS2603" s="32">
        <v>5712.43</v>
      </c>
      <c r="DT2603" s="32">
        <v>4203.4399999999996</v>
      </c>
      <c r="DU2603" s="32">
        <v>6285.01</v>
      </c>
      <c r="DV2603" s="32">
        <v>3708.26</v>
      </c>
      <c r="DW2603" s="32">
        <v>5767.49</v>
      </c>
      <c r="DX2603" s="32">
        <v>4257.9399999999996</v>
      </c>
      <c r="HM2603" s="7">
        <v>5647.76</v>
      </c>
      <c r="HN2603" s="3">
        <v>5130.24</v>
      </c>
      <c r="IV2603" s="8">
        <v>4941</v>
      </c>
      <c r="IW2603" s="72">
        <v>5046</v>
      </c>
      <c r="IX2603" s="72"/>
      <c r="IY2603" s="2">
        <v>5045</v>
      </c>
      <c r="IZ2603" s="2"/>
      <c r="JA2603" s="2"/>
      <c r="JB2603" s="2"/>
      <c r="JC2603" s="2"/>
      <c r="JD2603" s="2"/>
      <c r="JE2603" s="2"/>
      <c r="JF2603" s="2"/>
      <c r="JG2603" s="2"/>
      <c r="JH2603" s="2"/>
      <c r="JI2603" s="2"/>
      <c r="JJ2603" s="2"/>
      <c r="JK2603" s="2"/>
      <c r="JL2603" s="2"/>
      <c r="JM2603" s="2"/>
      <c r="JN2603" s="2"/>
      <c r="JO2603" s="2"/>
      <c r="JP2603" s="140"/>
      <c r="JQ2603" s="2"/>
      <c r="JR2603" s="2"/>
      <c r="KA2603" s="247">
        <f t="shared" si="292"/>
        <v>6392.94</v>
      </c>
      <c r="KB2603" s="228">
        <f t="shared" si="294"/>
        <v>4366.3999999999996</v>
      </c>
      <c r="KC2603" s="246">
        <f t="shared" si="293"/>
        <v>4438.4000000000005</v>
      </c>
      <c r="KD2603" s="228">
        <v>4603.07</v>
      </c>
      <c r="KE2603" s="228">
        <v>2563</v>
      </c>
      <c r="KH2603" s="247">
        <v>4085.55</v>
      </c>
      <c r="KI2603" s="248">
        <v>3104.38</v>
      </c>
      <c r="KJ2603" s="249">
        <v>4415.8042500000001</v>
      </c>
    </row>
    <row r="2604" spans="1:296" x14ac:dyDescent="0.3">
      <c r="A2604" s="216">
        <v>44116</v>
      </c>
      <c r="B2604" s="31">
        <v>5340</v>
      </c>
      <c r="C2604" s="31">
        <f t="shared" si="288"/>
        <v>5055.8095238095239</v>
      </c>
      <c r="D2604" s="7">
        <v>6543.8</v>
      </c>
      <c r="E2604" s="2">
        <v>3651.05</v>
      </c>
      <c r="H2604" s="2">
        <v>6026.28</v>
      </c>
      <c r="I2604" s="3">
        <v>4200.3100000000004</v>
      </c>
      <c r="J2604" s="7">
        <v>6227.02</v>
      </c>
      <c r="K2604" s="2">
        <v>3503.35</v>
      </c>
      <c r="N2604" s="7">
        <v>5709.5</v>
      </c>
      <c r="O2604" s="3">
        <v>4051.54</v>
      </c>
      <c r="P2604" s="7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7">
        <v>5619.1016000000018</v>
      </c>
      <c r="AH2604" s="2">
        <f t="shared" si="289"/>
        <v>5429</v>
      </c>
      <c r="AI2604" s="2">
        <f t="shared" si="290"/>
        <v>5296</v>
      </c>
      <c r="AJ2604" s="2">
        <f t="shared" si="291"/>
        <v>5162</v>
      </c>
      <c r="AL2604" s="7">
        <v>4727.0200000000004</v>
      </c>
      <c r="AM2604" s="2">
        <v>2830.49</v>
      </c>
      <c r="AP2604" s="7">
        <v>4209.5</v>
      </c>
      <c r="AQ2604" s="3">
        <v>3373.81</v>
      </c>
      <c r="DQ2604" s="32">
        <v>6228.4</v>
      </c>
      <c r="DR2604" s="32">
        <v>3651.05</v>
      </c>
      <c r="DS2604" s="32">
        <v>5710.88</v>
      </c>
      <c r="DT2604" s="32">
        <v>4200.3100000000004</v>
      </c>
      <c r="DU2604" s="32">
        <v>6283.62</v>
      </c>
      <c r="DV2604" s="32">
        <v>3705.32</v>
      </c>
      <c r="DW2604" s="32">
        <v>5766.1</v>
      </c>
      <c r="DX2604" s="32">
        <v>4254.97</v>
      </c>
      <c r="HM2604" s="7">
        <v>5711.24</v>
      </c>
      <c r="HN2604" s="3">
        <v>5193.72</v>
      </c>
      <c r="IV2604" s="8">
        <v>4946</v>
      </c>
      <c r="IW2604" s="72">
        <v>5049</v>
      </c>
      <c r="IX2604" s="72"/>
      <c r="IY2604" s="2">
        <v>5045</v>
      </c>
      <c r="IZ2604" s="2"/>
      <c r="JA2604" s="2"/>
      <c r="JB2604" s="2"/>
      <c r="JC2604" s="2"/>
      <c r="JD2604" s="2"/>
      <c r="JE2604" s="2"/>
      <c r="JF2604" s="2"/>
      <c r="JG2604" s="2"/>
      <c r="JH2604" s="2"/>
      <c r="JI2604" s="2"/>
      <c r="JJ2604" s="2"/>
      <c r="JK2604" s="2"/>
      <c r="JL2604" s="2"/>
      <c r="JM2604" s="2"/>
      <c r="JN2604" s="2"/>
      <c r="JO2604" s="2"/>
      <c r="JP2604" s="140"/>
      <c r="JQ2604" s="2"/>
      <c r="JR2604" s="2"/>
      <c r="KA2604" s="247">
        <f t="shared" si="292"/>
        <v>6457.02</v>
      </c>
      <c r="KB2604" s="228">
        <f t="shared" si="294"/>
        <v>4579.8</v>
      </c>
      <c r="KC2604" s="246">
        <f t="shared" si="293"/>
        <v>4640.8</v>
      </c>
      <c r="KD2604" s="228">
        <v>4513.6099999999997</v>
      </c>
      <c r="KE2604" s="228">
        <v>2473.5</v>
      </c>
      <c r="KH2604" s="247">
        <v>3996.09</v>
      </c>
      <c r="KI2604" s="248">
        <v>3014.23</v>
      </c>
      <c r="KJ2604" s="249">
        <v>4432.8714</v>
      </c>
    </row>
    <row r="2605" spans="1:296" x14ac:dyDescent="0.3">
      <c r="A2605" s="216">
        <v>44117</v>
      </c>
      <c r="B2605" s="31">
        <v>5340</v>
      </c>
      <c r="C2605" s="31">
        <f t="shared" si="288"/>
        <v>5072.0476190476193</v>
      </c>
      <c r="D2605" s="7">
        <v>6489.41</v>
      </c>
      <c r="E2605" s="2">
        <v>3599.81</v>
      </c>
      <c r="H2605" s="2">
        <v>5971.89</v>
      </c>
      <c r="I2605" s="3">
        <v>4148.7</v>
      </c>
      <c r="J2605" s="7">
        <v>6207.23</v>
      </c>
      <c r="K2605" s="2">
        <v>3485.42</v>
      </c>
      <c r="N2605" s="7">
        <v>5689.71</v>
      </c>
      <c r="O2605" s="3">
        <v>4033.48</v>
      </c>
      <c r="P2605" s="7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7">
        <v>5715.800400000001</v>
      </c>
      <c r="AH2605" s="2">
        <f t="shared" si="289"/>
        <v>5429</v>
      </c>
      <c r="AI2605" s="2">
        <f t="shared" si="290"/>
        <v>5296</v>
      </c>
      <c r="AJ2605" s="2">
        <f t="shared" si="291"/>
        <v>5162</v>
      </c>
      <c r="AL2605" s="7">
        <v>4759.9399999999996</v>
      </c>
      <c r="AM2605" s="2">
        <v>2864.44</v>
      </c>
      <c r="AP2605" s="7">
        <v>4242.42</v>
      </c>
      <c r="AQ2605" s="3">
        <v>3408</v>
      </c>
      <c r="DQ2605" s="32">
        <v>6174.01</v>
      </c>
      <c r="DR2605" s="32">
        <v>3599.81</v>
      </c>
      <c r="DS2605" s="32">
        <v>5656.49</v>
      </c>
      <c r="DT2605" s="32">
        <v>4148.7</v>
      </c>
      <c r="DU2605" s="32">
        <v>6229</v>
      </c>
      <c r="DV2605" s="32">
        <v>3653.85</v>
      </c>
      <c r="DW2605" s="32">
        <v>5711.48</v>
      </c>
      <c r="DX2605" s="32">
        <v>4203.13</v>
      </c>
      <c r="HM2605" s="7">
        <v>5708.92</v>
      </c>
      <c r="HN2605" s="3">
        <v>5191.3999999999996</v>
      </c>
      <c r="IV2605" s="8">
        <v>4948</v>
      </c>
      <c r="IW2605" s="72">
        <v>5050</v>
      </c>
      <c r="IX2605" s="72"/>
      <c r="IY2605" s="2">
        <v>5045</v>
      </c>
      <c r="IZ2605" s="2"/>
      <c r="JA2605" s="2"/>
      <c r="JB2605" s="2"/>
      <c r="JC2605" s="2"/>
      <c r="JD2605" s="2"/>
      <c r="JE2605" s="2"/>
      <c r="JF2605" s="2"/>
      <c r="JG2605" s="2"/>
      <c r="JH2605" s="2"/>
      <c r="JI2605" s="2"/>
      <c r="JJ2605" s="2"/>
      <c r="JK2605" s="2"/>
      <c r="JL2605" s="2"/>
      <c r="JM2605" s="2"/>
      <c r="JN2605" s="2"/>
      <c r="JO2605" s="2"/>
      <c r="JP2605" s="140"/>
      <c r="JQ2605" s="2"/>
      <c r="JR2605" s="2"/>
      <c r="KA2605" s="247">
        <f t="shared" si="292"/>
        <v>6437.23</v>
      </c>
      <c r="KB2605" s="228">
        <f t="shared" si="294"/>
        <v>4579.8</v>
      </c>
      <c r="KC2605" s="246">
        <f t="shared" si="293"/>
        <v>4640.8</v>
      </c>
      <c r="KD2605" s="228">
        <v>4506.71</v>
      </c>
      <c r="KE2605" s="228">
        <v>2468.94</v>
      </c>
      <c r="KH2605" s="247">
        <v>3989.19</v>
      </c>
      <c r="KI2605" s="248">
        <v>3009.63</v>
      </c>
      <c r="KJ2605" s="249">
        <v>4526.4756500000003</v>
      </c>
    </row>
    <row r="2606" spans="1:296" x14ac:dyDescent="0.3">
      <c r="A2606" s="216">
        <v>44118</v>
      </c>
      <c r="B2606" s="31">
        <v>5349</v>
      </c>
      <c r="C2606" s="31">
        <f t="shared" si="288"/>
        <v>5091.4285714285716</v>
      </c>
      <c r="D2606" s="7">
        <v>6513.4</v>
      </c>
      <c r="E2606" s="2">
        <v>3620.86</v>
      </c>
      <c r="H2606" s="2">
        <v>5995.88</v>
      </c>
      <c r="I2606" s="3">
        <v>4169.8999999999996</v>
      </c>
      <c r="J2606" s="7">
        <v>6229.85</v>
      </c>
      <c r="K2606" s="2">
        <v>3505.91</v>
      </c>
      <c r="N2606" s="7">
        <v>5712.33</v>
      </c>
      <c r="O2606" s="3">
        <v>4054.12</v>
      </c>
      <c r="P2606" s="7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7">
        <v>5738.4196000000002</v>
      </c>
      <c r="AH2606" s="2">
        <f t="shared" si="289"/>
        <v>5438</v>
      </c>
      <c r="AI2606" s="2">
        <f t="shared" si="290"/>
        <v>5305</v>
      </c>
      <c r="AJ2606" s="2">
        <f t="shared" si="291"/>
        <v>5171</v>
      </c>
      <c r="AL2606" s="7">
        <v>4829.7</v>
      </c>
      <c r="AM2606" s="2">
        <v>2931.17</v>
      </c>
      <c r="AP2606" s="7">
        <v>4312.18</v>
      </c>
      <c r="AQ2606" s="3">
        <v>3475.22</v>
      </c>
      <c r="DQ2606" s="32">
        <v>6198</v>
      </c>
      <c r="DR2606" s="32">
        <v>3620.86</v>
      </c>
      <c r="DS2606" s="32">
        <v>5680.48</v>
      </c>
      <c r="DT2606" s="32">
        <v>4169.8999999999996</v>
      </c>
      <c r="DU2606" s="32">
        <v>6253.26</v>
      </c>
      <c r="DV2606" s="32">
        <v>3675.16</v>
      </c>
      <c r="DW2606" s="32">
        <v>5735.74</v>
      </c>
      <c r="DX2606" s="32">
        <v>4224.6000000000004</v>
      </c>
      <c r="HM2606" s="7">
        <v>5680.53</v>
      </c>
      <c r="HN2606" s="3">
        <v>5163.01</v>
      </c>
      <c r="IV2606" s="8">
        <v>4948</v>
      </c>
      <c r="IW2606" s="72">
        <v>5049</v>
      </c>
      <c r="IX2606" s="72"/>
      <c r="IY2606" s="2">
        <v>5045</v>
      </c>
      <c r="IZ2606" s="2"/>
      <c r="JA2606" s="2"/>
      <c r="JB2606" s="2"/>
      <c r="JC2606" s="2"/>
      <c r="JD2606" s="2"/>
      <c r="JE2606" s="2"/>
      <c r="JF2606" s="2"/>
      <c r="JG2606" s="2"/>
      <c r="JH2606" s="2"/>
      <c r="JI2606" s="2"/>
      <c r="JJ2606" s="2"/>
      <c r="JK2606" s="2"/>
      <c r="JL2606" s="2"/>
      <c r="JM2606" s="2"/>
      <c r="JN2606" s="2"/>
      <c r="JO2606" s="2"/>
      <c r="JP2606" s="140"/>
      <c r="JQ2606" s="2"/>
      <c r="JR2606" s="2"/>
      <c r="KA2606" s="247">
        <f t="shared" si="292"/>
        <v>6459.85</v>
      </c>
      <c r="KB2606" s="228">
        <f t="shared" si="294"/>
        <v>4588.53</v>
      </c>
      <c r="KC2606" s="246">
        <f t="shared" si="293"/>
        <v>4649.08</v>
      </c>
      <c r="KD2606" s="228">
        <v>4512.8100000000004</v>
      </c>
      <c r="KE2606" s="228">
        <v>2482.2199999999998</v>
      </c>
      <c r="KH2606" s="247">
        <v>4005.29</v>
      </c>
      <c r="KI2606" s="248">
        <v>3023.02</v>
      </c>
      <c r="KJ2606" s="249">
        <v>4529.9848500000007</v>
      </c>
    </row>
    <row r="2607" spans="1:296" x14ac:dyDescent="0.3">
      <c r="A2607" s="216">
        <v>44119</v>
      </c>
      <c r="B2607" s="31">
        <v>5250</v>
      </c>
      <c r="C2607" s="31">
        <f t="shared" si="288"/>
        <v>5109.5238095238092</v>
      </c>
      <c r="D2607" s="7">
        <v>6566.23</v>
      </c>
      <c r="E2607" s="2">
        <v>3668.97</v>
      </c>
      <c r="H2607" s="2">
        <v>6048.71</v>
      </c>
      <c r="I2607" s="3">
        <v>4218.3599999999997</v>
      </c>
      <c r="J2607" s="7">
        <v>6213.35</v>
      </c>
      <c r="K2607" s="2">
        <v>3503.57</v>
      </c>
      <c r="N2607" s="7">
        <v>5695.83</v>
      </c>
      <c r="O2607" s="3">
        <v>4051.76</v>
      </c>
      <c r="P2607" s="7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7">
        <v>5772.3484000000008</v>
      </c>
      <c r="AH2607" s="2">
        <f t="shared" si="289"/>
        <v>5339</v>
      </c>
      <c r="AI2607" s="2">
        <f t="shared" si="290"/>
        <v>5206</v>
      </c>
      <c r="AJ2607" s="2">
        <f t="shared" si="291"/>
        <v>5072</v>
      </c>
      <c r="AL2607" s="7">
        <v>4910</v>
      </c>
      <c r="AM2607" s="2">
        <v>3007.36</v>
      </c>
      <c r="AP2607" s="7">
        <v>4392.4799999999996</v>
      </c>
      <c r="AQ2607" s="3">
        <v>3551.96</v>
      </c>
      <c r="DQ2607" s="32">
        <v>6250.83</v>
      </c>
      <c r="DR2607" s="32">
        <v>3668.97</v>
      </c>
      <c r="DS2607" s="32">
        <v>5733.31</v>
      </c>
      <c r="DT2607" s="32">
        <v>4218.3599999999997</v>
      </c>
      <c r="DU2607" s="32">
        <v>6301.53</v>
      </c>
      <c r="DV2607" s="32">
        <v>3718.8</v>
      </c>
      <c r="DW2607" s="32">
        <v>5784.01</v>
      </c>
      <c r="DX2607" s="32">
        <v>4268.5600000000004</v>
      </c>
      <c r="HM2607" s="7">
        <v>5763.3</v>
      </c>
      <c r="HN2607" s="3">
        <v>5245.78</v>
      </c>
      <c r="IV2607" s="8">
        <v>4966</v>
      </c>
      <c r="IW2607" s="72">
        <v>5066</v>
      </c>
      <c r="IX2607" s="72"/>
      <c r="IY2607" s="2">
        <v>5045</v>
      </c>
      <c r="IZ2607" s="2"/>
      <c r="JA2607" s="2"/>
      <c r="JB2607" s="2"/>
      <c r="JC2607" s="2"/>
      <c r="JD2607" s="2"/>
      <c r="JE2607" s="2"/>
      <c r="JF2607" s="2"/>
      <c r="JG2607" s="2"/>
      <c r="JH2607" s="2"/>
      <c r="JI2607" s="2"/>
      <c r="JJ2607" s="2"/>
      <c r="JK2607" s="2"/>
      <c r="JL2607" s="2"/>
      <c r="JM2607" s="2"/>
      <c r="JN2607" s="2"/>
      <c r="JO2607" s="2"/>
      <c r="JP2607" s="140"/>
      <c r="JQ2607" s="2"/>
      <c r="JR2607" s="2"/>
      <c r="KA2607" s="247">
        <f t="shared" si="292"/>
        <v>6443.35</v>
      </c>
      <c r="KB2607" s="228">
        <f t="shared" si="294"/>
        <v>4492.5</v>
      </c>
      <c r="KC2607" s="246">
        <f t="shared" si="293"/>
        <v>4558</v>
      </c>
      <c r="KD2607" s="228">
        <v>4661.71</v>
      </c>
      <c r="KE2607" s="228">
        <v>2614.9299999999998</v>
      </c>
      <c r="KH2607" s="247">
        <v>4144.1899999999996</v>
      </c>
      <c r="KI2607" s="248">
        <v>3156.68</v>
      </c>
      <c r="KJ2607" s="249">
        <v>4520.7296500000002</v>
      </c>
    </row>
    <row r="2608" spans="1:296" x14ac:dyDescent="0.3">
      <c r="A2608" s="216">
        <v>44120</v>
      </c>
      <c r="B2608" s="31">
        <v>5200</v>
      </c>
      <c r="C2608" s="31">
        <f t="shared" si="288"/>
        <v>5124.5714285714284</v>
      </c>
      <c r="D2608" s="7">
        <v>6677.39</v>
      </c>
      <c r="E2608" s="2">
        <v>3782.34</v>
      </c>
      <c r="H2608" s="2">
        <v>6159.87</v>
      </c>
      <c r="I2608" s="3">
        <v>4332.55</v>
      </c>
      <c r="J2608" s="7">
        <v>6176.98</v>
      </c>
      <c r="K2608" s="2">
        <v>3470.53</v>
      </c>
      <c r="N2608" s="7">
        <v>5659.46</v>
      </c>
      <c r="O2608" s="3">
        <v>4018.48</v>
      </c>
      <c r="P2608" s="7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7">
        <v>5735.592200000001</v>
      </c>
      <c r="AH2608" s="2">
        <f t="shared" si="289"/>
        <v>5289</v>
      </c>
      <c r="AI2608" s="2">
        <f t="shared" si="290"/>
        <v>5156</v>
      </c>
      <c r="AJ2608" s="2">
        <f t="shared" si="291"/>
        <v>5022</v>
      </c>
      <c r="AL2608" s="7">
        <v>4910.71</v>
      </c>
      <c r="AM2608" s="2">
        <v>3011.02</v>
      </c>
      <c r="AP2608" s="7">
        <v>4393.1899999999996</v>
      </c>
      <c r="AQ2608" s="3">
        <v>3555.64</v>
      </c>
      <c r="DQ2608" s="32">
        <v>6361.99</v>
      </c>
      <c r="DR2608" s="32">
        <v>3782.34</v>
      </c>
      <c r="DS2608" s="32">
        <v>5844.47</v>
      </c>
      <c r="DT2608" s="32">
        <v>4332.55</v>
      </c>
      <c r="DU2608" s="32">
        <v>6408.62</v>
      </c>
      <c r="DV2608" s="32">
        <v>3828.17</v>
      </c>
      <c r="DW2608" s="32">
        <v>5891.1</v>
      </c>
      <c r="DX2608" s="32">
        <v>4378.71</v>
      </c>
      <c r="HM2608" s="7">
        <v>5761.38</v>
      </c>
      <c r="HN2608" s="3">
        <v>5243.86</v>
      </c>
      <c r="IV2608" s="8">
        <v>4999</v>
      </c>
      <c r="IW2608" s="72">
        <v>5098</v>
      </c>
      <c r="IX2608" s="72"/>
      <c r="IY2608" s="2">
        <v>5157</v>
      </c>
      <c r="IZ2608" s="2"/>
      <c r="JA2608" s="2"/>
      <c r="JB2608" s="2"/>
      <c r="JC2608" s="2"/>
      <c r="JD2608" s="2"/>
      <c r="JE2608" s="2"/>
      <c r="JF2608" s="2"/>
      <c r="JG2608" s="2"/>
      <c r="JH2608" s="2"/>
      <c r="JI2608" s="2"/>
      <c r="JJ2608" s="2"/>
      <c r="JK2608" s="2"/>
      <c r="JL2608" s="2"/>
      <c r="JM2608" s="2"/>
      <c r="JN2608" s="2"/>
      <c r="JO2608" s="2"/>
      <c r="JP2608" s="140"/>
      <c r="JQ2608" s="2"/>
      <c r="JR2608" s="2"/>
      <c r="KA2608" s="247">
        <f t="shared" si="292"/>
        <v>6406.98</v>
      </c>
      <c r="KB2608" s="228">
        <f t="shared" si="294"/>
        <v>4444</v>
      </c>
      <c r="KC2608" s="246">
        <f t="shared" si="293"/>
        <v>4512</v>
      </c>
      <c r="KD2608" s="228">
        <v>4640.16</v>
      </c>
      <c r="KE2608" s="228">
        <v>2597.87</v>
      </c>
      <c r="KH2608" s="247">
        <v>4122.6400000000003</v>
      </c>
      <c r="KI2608" s="248">
        <v>3139.5</v>
      </c>
      <c r="KJ2608" s="249">
        <v>4555.3608999999997</v>
      </c>
    </row>
    <row r="2609" spans="1:296" x14ac:dyDescent="0.3">
      <c r="A2609" s="216">
        <v>44123</v>
      </c>
      <c r="B2609" s="31">
        <v>5225</v>
      </c>
      <c r="C2609" s="31">
        <f t="shared" si="288"/>
        <v>5139.333333333333</v>
      </c>
      <c r="D2609" s="7">
        <v>6750.47</v>
      </c>
      <c r="E2609" s="2">
        <v>3853.52</v>
      </c>
      <c r="H2609" s="2">
        <v>6232.95</v>
      </c>
      <c r="I2609" s="3">
        <v>4404.25</v>
      </c>
      <c r="J2609" s="7">
        <v>6182.57</v>
      </c>
      <c r="K2609" s="2">
        <v>3475.61</v>
      </c>
      <c r="N2609" s="7">
        <v>5665.05</v>
      </c>
      <c r="O2609" s="3">
        <v>4023.6</v>
      </c>
      <c r="P2609" s="7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7">
        <v>5741.2470000000012</v>
      </c>
      <c r="AH2609" s="2">
        <f t="shared" si="289"/>
        <v>5314</v>
      </c>
      <c r="AI2609" s="2">
        <f t="shared" si="290"/>
        <v>5181</v>
      </c>
      <c r="AJ2609" s="2">
        <f t="shared" si="291"/>
        <v>5047</v>
      </c>
      <c r="AL2609" s="7">
        <v>4982.6499999999996</v>
      </c>
      <c r="AM2609" s="2">
        <v>3081.27</v>
      </c>
      <c r="AP2609" s="7">
        <v>4465.13</v>
      </c>
      <c r="AQ2609" s="3">
        <v>3626.4</v>
      </c>
      <c r="DQ2609" s="32">
        <v>6435.07</v>
      </c>
      <c r="DR2609" s="32">
        <v>3853.52</v>
      </c>
      <c r="DS2609" s="32">
        <v>5917.55</v>
      </c>
      <c r="DT2609" s="32">
        <v>4404.25</v>
      </c>
      <c r="DU2609" s="32">
        <v>6478.07</v>
      </c>
      <c r="DV2609" s="32">
        <v>3895.78</v>
      </c>
      <c r="DW2609" s="32">
        <v>5960.55</v>
      </c>
      <c r="DX2609" s="32">
        <v>4446.82</v>
      </c>
      <c r="HM2609" s="7">
        <v>5833.73</v>
      </c>
      <c r="HN2609" s="3">
        <v>5316.21</v>
      </c>
      <c r="IV2609" s="8">
        <v>5043</v>
      </c>
      <c r="IW2609" s="72">
        <v>5140</v>
      </c>
      <c r="IX2609" s="72"/>
      <c r="IY2609" s="2">
        <v>5169</v>
      </c>
      <c r="IZ2609" s="2"/>
      <c r="JA2609" s="2"/>
      <c r="JB2609" s="2"/>
      <c r="JC2609" s="2"/>
      <c r="JD2609" s="2"/>
      <c r="JE2609" s="2"/>
      <c r="JF2609" s="2"/>
      <c r="JG2609" s="2"/>
      <c r="JH2609" s="2"/>
      <c r="JI2609" s="2"/>
      <c r="JJ2609" s="2"/>
      <c r="JK2609" s="2"/>
      <c r="JL2609" s="2"/>
      <c r="JM2609" s="2"/>
      <c r="JN2609" s="2"/>
      <c r="JO2609" s="2"/>
      <c r="JP2609" s="140"/>
      <c r="JQ2609" s="2"/>
      <c r="JR2609" s="2"/>
      <c r="KA2609" s="247">
        <f t="shared" si="292"/>
        <v>6412.57</v>
      </c>
      <c r="KB2609" s="228">
        <f t="shared" si="294"/>
        <v>4468.25</v>
      </c>
      <c r="KC2609" s="246">
        <f t="shared" si="293"/>
        <v>4535</v>
      </c>
      <c r="KD2609" s="228">
        <v>4679.45</v>
      </c>
      <c r="KE2609" s="228">
        <v>2635.85</v>
      </c>
      <c r="KH2609" s="247">
        <v>4161.93</v>
      </c>
      <c r="KI2609" s="248">
        <v>3177.76</v>
      </c>
      <c r="KJ2609" s="249">
        <v>4514.1057000000001</v>
      </c>
    </row>
    <row r="2610" spans="1:296" x14ac:dyDescent="0.3">
      <c r="A2610" s="216">
        <v>44124</v>
      </c>
      <c r="B2610" s="31">
        <v>5220</v>
      </c>
      <c r="C2610" s="31">
        <f t="shared" si="288"/>
        <v>5140.1428571428569</v>
      </c>
      <c r="D2610" s="7">
        <v>6735.68</v>
      </c>
      <c r="E2610" s="2">
        <v>3842.15</v>
      </c>
      <c r="H2610" s="2">
        <v>6218.16</v>
      </c>
      <c r="I2610" s="3">
        <v>4392.8</v>
      </c>
      <c r="J2610" s="7">
        <v>6154.59</v>
      </c>
      <c r="K2610" s="2">
        <v>3450.19</v>
      </c>
      <c r="N2610" s="7">
        <v>5637.07</v>
      </c>
      <c r="O2610" s="3">
        <v>3998</v>
      </c>
      <c r="P2610" s="7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7">
        <v>5795.9920000000011</v>
      </c>
      <c r="AH2610" s="2">
        <f t="shared" si="289"/>
        <v>5309</v>
      </c>
      <c r="AI2610" s="2">
        <f t="shared" si="290"/>
        <v>5176</v>
      </c>
      <c r="AJ2610" s="2">
        <f t="shared" si="291"/>
        <v>5042</v>
      </c>
      <c r="AL2610" s="7">
        <v>4990.1400000000003</v>
      </c>
      <c r="AM2610" s="2">
        <v>3090.9</v>
      </c>
      <c r="AP2610" s="7">
        <v>4472.62</v>
      </c>
      <c r="AQ2610" s="3">
        <v>3636.1</v>
      </c>
      <c r="DQ2610" s="32">
        <v>6420.28</v>
      </c>
      <c r="DR2610" s="32">
        <v>3842.15</v>
      </c>
      <c r="DS2610" s="32">
        <v>5902.76</v>
      </c>
      <c r="DT2610" s="32">
        <v>4392.8</v>
      </c>
      <c r="DU2610" s="32">
        <v>6463.02</v>
      </c>
      <c r="DV2610" s="32">
        <v>3884.16</v>
      </c>
      <c r="DW2610" s="32">
        <v>5945.5</v>
      </c>
      <c r="DX2610" s="32">
        <v>4435.1099999999997</v>
      </c>
      <c r="HM2610" s="7">
        <v>5872.43</v>
      </c>
      <c r="HN2610" s="3">
        <v>5354.91</v>
      </c>
      <c r="IV2610" s="8">
        <v>5128</v>
      </c>
      <c r="IW2610" s="72">
        <v>5224</v>
      </c>
      <c r="IX2610" s="72"/>
      <c r="IY2610" s="2">
        <v>5169</v>
      </c>
      <c r="IZ2610" s="2"/>
      <c r="JA2610" s="2"/>
      <c r="JB2610" s="2"/>
      <c r="JC2610" s="2"/>
      <c r="JD2610" s="2"/>
      <c r="JE2610" s="2"/>
      <c r="JF2610" s="2"/>
      <c r="JG2610" s="2"/>
      <c r="JH2610" s="2"/>
      <c r="JI2610" s="2"/>
      <c r="JJ2610" s="2"/>
      <c r="JK2610" s="2"/>
      <c r="JL2610" s="2"/>
      <c r="JM2610" s="2"/>
      <c r="JN2610" s="2"/>
      <c r="JO2610" s="2"/>
      <c r="JP2610" s="140"/>
      <c r="JQ2610" s="2"/>
      <c r="JR2610" s="2"/>
      <c r="KA2610" s="247">
        <f t="shared" si="292"/>
        <v>6384.59</v>
      </c>
      <c r="KB2610" s="228">
        <f t="shared" si="294"/>
        <v>4463.3999999999996</v>
      </c>
      <c r="KC2610" s="246">
        <f t="shared" si="293"/>
        <v>4530.4000000000005</v>
      </c>
      <c r="KD2610" s="228">
        <v>4685.3</v>
      </c>
      <c r="KE2610" s="228">
        <v>2644.77</v>
      </c>
      <c r="KH2610" s="247">
        <v>4167.78</v>
      </c>
      <c r="KI2610" s="248">
        <v>3186.74</v>
      </c>
      <c r="KJ2610" s="249">
        <v>4524.7036499999995</v>
      </c>
    </row>
    <row r="2611" spans="1:296" x14ac:dyDescent="0.3">
      <c r="A2611" s="216">
        <v>44125</v>
      </c>
      <c r="B2611" s="31">
        <v>5300</v>
      </c>
      <c r="C2611" s="31">
        <f t="shared" si="288"/>
        <v>5153</v>
      </c>
      <c r="D2611" s="7">
        <v>6760.08</v>
      </c>
      <c r="E2611" s="2">
        <v>3868.67</v>
      </c>
      <c r="H2611" s="2">
        <v>6242.56</v>
      </c>
      <c r="I2611" s="3">
        <v>4419.51</v>
      </c>
      <c r="J2611" s="7">
        <v>6132.21</v>
      </c>
      <c r="K2611" s="2">
        <v>3429.86</v>
      </c>
      <c r="N2611" s="7">
        <v>5614.69</v>
      </c>
      <c r="O2611" s="3">
        <v>3977.52</v>
      </c>
      <c r="P2611" s="7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7">
        <v>5772.9712000000009</v>
      </c>
      <c r="AH2611" s="2">
        <f t="shared" si="289"/>
        <v>5389</v>
      </c>
      <c r="AI2611" s="2">
        <f t="shared" si="290"/>
        <v>5256</v>
      </c>
      <c r="AJ2611" s="2">
        <f t="shared" si="291"/>
        <v>5122</v>
      </c>
      <c r="AL2611" s="7">
        <v>5018.9799999999996</v>
      </c>
      <c r="AM2611" s="2">
        <v>3121.07</v>
      </c>
      <c r="AP2611" s="7">
        <v>4501.46</v>
      </c>
      <c r="AQ2611" s="3">
        <v>3666.49</v>
      </c>
      <c r="DQ2611" s="32">
        <v>6444.68</v>
      </c>
      <c r="DR2611" s="32">
        <v>3868.67</v>
      </c>
      <c r="DS2611" s="32">
        <v>5927.16</v>
      </c>
      <c r="DT2611" s="32">
        <v>4419.51</v>
      </c>
      <c r="DU2611" s="32">
        <v>6489.65</v>
      </c>
      <c r="DV2611" s="32">
        <v>3912.86</v>
      </c>
      <c r="DW2611" s="32">
        <v>5972.13</v>
      </c>
      <c r="DX2611" s="32">
        <v>4464.0200000000004</v>
      </c>
      <c r="HM2611" s="7">
        <v>5866.43</v>
      </c>
      <c r="HN2611" s="3">
        <v>5348.91</v>
      </c>
      <c r="IV2611" s="8">
        <v>5121</v>
      </c>
      <c r="IW2611" s="72">
        <v>5216</v>
      </c>
      <c r="IX2611" s="72"/>
      <c r="IY2611" s="2">
        <v>5280</v>
      </c>
      <c r="IZ2611" s="2"/>
      <c r="JA2611" s="2"/>
      <c r="JB2611" s="2"/>
      <c r="JC2611" s="2"/>
      <c r="JD2611" s="2"/>
      <c r="JE2611" s="2"/>
      <c r="JF2611" s="2"/>
      <c r="JG2611" s="2"/>
      <c r="JH2611" s="2"/>
      <c r="JI2611" s="2"/>
      <c r="JJ2611" s="2"/>
      <c r="JK2611" s="2"/>
      <c r="JL2611" s="2"/>
      <c r="JM2611" s="2"/>
      <c r="JN2611" s="2"/>
      <c r="JO2611" s="2"/>
      <c r="JP2611" s="140"/>
      <c r="JQ2611" s="2"/>
      <c r="JR2611" s="2"/>
      <c r="KA2611" s="247">
        <f t="shared" si="292"/>
        <v>6362.21</v>
      </c>
      <c r="KB2611" s="228">
        <f t="shared" si="294"/>
        <v>4541</v>
      </c>
      <c r="KC2611" s="246">
        <f t="shared" si="293"/>
        <v>4604</v>
      </c>
      <c r="KD2611" s="228">
        <v>4711.59</v>
      </c>
      <c r="KE2611" s="228">
        <v>2673.14</v>
      </c>
      <c r="KH2611" s="247">
        <v>4194.07</v>
      </c>
      <c r="KI2611" s="248">
        <v>3215.32</v>
      </c>
      <c r="KJ2611" s="249">
        <v>4569.6230500000001</v>
      </c>
    </row>
    <row r="2612" spans="1:296" x14ac:dyDescent="0.3">
      <c r="A2612" s="216">
        <v>44126</v>
      </c>
      <c r="B2612" s="31">
        <v>5314</v>
      </c>
      <c r="C2612" s="31">
        <f t="shared" si="288"/>
        <v>5165.8571428571431</v>
      </c>
      <c r="D2612" s="7">
        <v>6715.55</v>
      </c>
      <c r="E2612" s="2">
        <v>3829.34</v>
      </c>
      <c r="H2612" s="2">
        <v>6198.03</v>
      </c>
      <c r="I2612" s="3">
        <v>4379.8900000000003</v>
      </c>
      <c r="J2612" s="7">
        <v>6093.05</v>
      </c>
      <c r="K2612" s="2">
        <v>3394.28</v>
      </c>
      <c r="N2612" s="7">
        <v>5575.53</v>
      </c>
      <c r="O2612" s="3">
        <v>3941.68</v>
      </c>
      <c r="P2612" s="7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7">
        <v>5732.6848000000009</v>
      </c>
      <c r="AH2612" s="2">
        <f t="shared" si="289"/>
        <v>5403</v>
      </c>
      <c r="AI2612" s="2">
        <f t="shared" si="290"/>
        <v>5270</v>
      </c>
      <c r="AJ2612" s="2">
        <f t="shared" si="291"/>
        <v>5136</v>
      </c>
      <c r="AL2612" s="7">
        <v>5031.41</v>
      </c>
      <c r="AM2612" s="2">
        <v>3136.47</v>
      </c>
      <c r="AP2612" s="7">
        <v>4513.8900000000003</v>
      </c>
      <c r="AQ2612" s="3">
        <v>3682</v>
      </c>
      <c r="DQ2612" s="32">
        <v>6400.15</v>
      </c>
      <c r="DR2612" s="32">
        <v>3829.34</v>
      </c>
      <c r="DS2612" s="32">
        <v>5882.63</v>
      </c>
      <c r="DT2612" s="32">
        <v>4379.8900000000003</v>
      </c>
      <c r="DU2612" s="32">
        <v>6447.14</v>
      </c>
      <c r="DV2612" s="32">
        <v>3875.52</v>
      </c>
      <c r="DW2612" s="32">
        <v>5929.62</v>
      </c>
      <c r="DX2612" s="32">
        <v>4426.41</v>
      </c>
      <c r="HM2612" s="7">
        <v>5843.23</v>
      </c>
      <c r="HN2612" s="3">
        <v>5325.71</v>
      </c>
      <c r="IV2612" s="8">
        <v>5106</v>
      </c>
      <c r="IW2612" s="72">
        <v>5203</v>
      </c>
      <c r="IX2612" s="2">
        <v>5275</v>
      </c>
      <c r="IY2612" s="2">
        <v>5280</v>
      </c>
      <c r="IZ2612" s="2"/>
      <c r="JA2612" s="2"/>
      <c r="JB2612" s="2"/>
      <c r="JC2612" s="2"/>
      <c r="JD2612" s="2"/>
      <c r="JE2612" s="2"/>
      <c r="JF2612" s="2"/>
      <c r="JG2612" s="2"/>
      <c r="JH2612" s="2"/>
      <c r="JI2612" s="2"/>
      <c r="JJ2612" s="2"/>
      <c r="JK2612" s="2"/>
      <c r="JL2612" s="2"/>
      <c r="JM2612" s="2"/>
      <c r="JN2612" s="2"/>
      <c r="JO2612" s="2"/>
      <c r="JP2612" s="140"/>
      <c r="JQ2612" s="2"/>
      <c r="JR2612" s="2"/>
      <c r="KA2612" s="247">
        <f t="shared" si="292"/>
        <v>6323.05</v>
      </c>
      <c r="KB2612" s="228">
        <f t="shared" si="294"/>
        <v>4554.58</v>
      </c>
      <c r="KC2612" s="246">
        <f t="shared" si="293"/>
        <v>4616.88</v>
      </c>
      <c r="KD2612" s="228">
        <v>4670.68</v>
      </c>
      <c r="KE2612" s="228">
        <v>2637.37</v>
      </c>
      <c r="KH2612" s="247">
        <v>4153.16</v>
      </c>
      <c r="KI2612" s="248">
        <v>3179.29</v>
      </c>
      <c r="KJ2612" s="249">
        <v>4642.9553500000002</v>
      </c>
    </row>
    <row r="2613" spans="1:296" x14ac:dyDescent="0.3">
      <c r="A2613" s="216">
        <v>44127</v>
      </c>
      <c r="B2613" s="31">
        <v>5196</v>
      </c>
      <c r="C2613" s="31">
        <f t="shared" si="288"/>
        <v>5173.0952380952385</v>
      </c>
      <c r="D2613" s="7">
        <v>6656.24</v>
      </c>
      <c r="E2613" s="2">
        <v>3770.42</v>
      </c>
      <c r="H2613" s="2">
        <v>6138.72</v>
      </c>
      <c r="I2613" s="3">
        <v>4320.55</v>
      </c>
      <c r="J2613" s="7">
        <v>6131.47</v>
      </c>
      <c r="K2613" s="2">
        <v>3431.63</v>
      </c>
      <c r="N2613" s="7">
        <v>5613.95</v>
      </c>
      <c r="O2613" s="3">
        <v>3979.3</v>
      </c>
      <c r="P2613" s="7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7">
        <v>5738.4400000000005</v>
      </c>
      <c r="AH2613" s="2">
        <f t="shared" si="289"/>
        <v>5285</v>
      </c>
      <c r="AI2613" s="2">
        <f t="shared" si="290"/>
        <v>5152</v>
      </c>
      <c r="AJ2613" s="2">
        <f t="shared" si="291"/>
        <v>5018</v>
      </c>
      <c r="AL2613" s="7">
        <v>4987.47</v>
      </c>
      <c r="AM2613" s="2">
        <v>3092.83</v>
      </c>
      <c r="AP2613" s="7">
        <v>4469.95</v>
      </c>
      <c r="AQ2613" s="3">
        <v>3638.05</v>
      </c>
      <c r="DQ2613" s="32">
        <v>6340.84</v>
      </c>
      <c r="DR2613" s="32">
        <v>3770.42</v>
      </c>
      <c r="DS2613" s="32">
        <v>5823.32</v>
      </c>
      <c r="DT2613" s="32">
        <v>4320.55</v>
      </c>
      <c r="DU2613" s="32">
        <v>6381.86</v>
      </c>
      <c r="DV2613" s="32">
        <v>3810.73</v>
      </c>
      <c r="DW2613" s="32">
        <v>5864.34</v>
      </c>
      <c r="DX2613" s="32">
        <v>4361.1499999999996</v>
      </c>
      <c r="HM2613" s="7">
        <v>5799.66</v>
      </c>
      <c r="HN2613" s="3">
        <v>5282.14</v>
      </c>
      <c r="IV2613" s="8">
        <v>5093</v>
      </c>
      <c r="IW2613" s="72">
        <v>5190</v>
      </c>
      <c r="IX2613" s="2">
        <v>5250</v>
      </c>
      <c r="IY2613" s="2">
        <v>5280</v>
      </c>
      <c r="IZ2613" s="2"/>
      <c r="JA2613" s="2"/>
      <c r="JB2613" s="2"/>
      <c r="JC2613" s="2"/>
      <c r="JD2613" s="2"/>
      <c r="JE2613" s="2"/>
      <c r="JF2613" s="2"/>
      <c r="JG2613" s="2"/>
      <c r="JH2613" s="2"/>
      <c r="JI2613" s="2"/>
      <c r="JJ2613" s="2"/>
      <c r="JK2613" s="2"/>
      <c r="JL2613" s="2"/>
      <c r="JM2613" s="2"/>
      <c r="JN2613" s="2"/>
      <c r="JO2613" s="2"/>
      <c r="JP2613" s="140"/>
      <c r="JQ2613" s="2"/>
      <c r="JR2613" s="2"/>
      <c r="KA2613" s="247">
        <f t="shared" si="292"/>
        <v>6361.47</v>
      </c>
      <c r="KB2613" s="228">
        <f t="shared" si="294"/>
        <v>4440.12</v>
      </c>
      <c r="KC2613" s="246">
        <f t="shared" si="293"/>
        <v>4508.3200000000006</v>
      </c>
      <c r="KD2613" s="228">
        <v>4675.55</v>
      </c>
      <c r="KE2613" s="228">
        <v>2641.52</v>
      </c>
      <c r="KH2613" s="247">
        <v>4158.03</v>
      </c>
      <c r="KI2613" s="248">
        <v>3183.47</v>
      </c>
      <c r="KJ2613" s="249">
        <v>4623.8453500000005</v>
      </c>
    </row>
    <row r="2614" spans="1:296" x14ac:dyDescent="0.3">
      <c r="A2614" s="216">
        <v>44130</v>
      </c>
      <c r="B2614" s="31">
        <v>4904</v>
      </c>
      <c r="C2614" s="31">
        <f t="shared" si="288"/>
        <v>5164.7142857142853</v>
      </c>
      <c r="D2614" s="7">
        <v>6696.46</v>
      </c>
      <c r="E2614" s="2">
        <v>3812.48</v>
      </c>
      <c r="H2614" s="2">
        <v>6178.94</v>
      </c>
      <c r="I2614" s="3">
        <v>4362.91</v>
      </c>
      <c r="J2614" s="7">
        <v>6043.59</v>
      </c>
      <c r="K2614" s="2">
        <v>3346.92</v>
      </c>
      <c r="N2614" s="7">
        <v>5526.07</v>
      </c>
      <c r="O2614" s="3">
        <v>3893.98</v>
      </c>
      <c r="P2614" s="7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7">
        <v>5715.4192000000012</v>
      </c>
      <c r="AH2614" s="2">
        <f t="shared" si="289"/>
        <v>4993</v>
      </c>
      <c r="AI2614" s="2">
        <f t="shared" si="290"/>
        <v>4860</v>
      </c>
      <c r="AJ2614" s="2">
        <f t="shared" si="291"/>
        <v>4726</v>
      </c>
      <c r="AL2614" s="7">
        <v>4982.8</v>
      </c>
      <c r="AM2614" s="2">
        <v>3090.06</v>
      </c>
      <c r="AP2614" s="7">
        <v>4465.28</v>
      </c>
      <c r="AQ2614" s="3">
        <v>3635.26</v>
      </c>
      <c r="DQ2614" s="32">
        <v>6381.06</v>
      </c>
      <c r="DR2614" s="32">
        <v>3812.48</v>
      </c>
      <c r="DS2614" s="32">
        <v>5863.54</v>
      </c>
      <c r="DT2614" s="32">
        <v>4362.91</v>
      </c>
      <c r="DU2614" s="32">
        <v>6425.47</v>
      </c>
      <c r="DV2614" s="32">
        <v>3856.13</v>
      </c>
      <c r="DW2614" s="32">
        <v>5907.95</v>
      </c>
      <c r="DX2614" s="32">
        <v>4406.88</v>
      </c>
      <c r="HM2614" s="7">
        <v>5793.53</v>
      </c>
      <c r="HN2614" s="3">
        <v>5276.01</v>
      </c>
      <c r="IV2614" s="8">
        <v>5100</v>
      </c>
      <c r="IW2614" s="72">
        <v>5200</v>
      </c>
      <c r="IX2614" s="2">
        <v>5265</v>
      </c>
      <c r="IY2614" s="2">
        <v>5280</v>
      </c>
      <c r="IZ2614" s="2"/>
      <c r="JA2614" s="2"/>
      <c r="JB2614" s="2"/>
      <c r="JC2614" s="2"/>
      <c r="JD2614" s="2"/>
      <c r="JE2614" s="2"/>
      <c r="JF2614" s="2"/>
      <c r="JG2614" s="2"/>
      <c r="JH2614" s="2"/>
      <c r="JI2614" s="2"/>
      <c r="JJ2614" s="2"/>
      <c r="JK2614" s="2"/>
      <c r="JL2614" s="2"/>
      <c r="JM2614" s="2"/>
      <c r="JN2614" s="2"/>
      <c r="JO2614" s="2"/>
      <c r="JP2614" s="140"/>
      <c r="JQ2614" s="2"/>
      <c r="JR2614" s="2"/>
      <c r="KA2614" s="247">
        <f t="shared" si="292"/>
        <v>6273.59</v>
      </c>
      <c r="KB2614" s="228">
        <f t="shared" si="294"/>
        <v>4156.88</v>
      </c>
      <c r="KC2614" s="246">
        <f t="shared" si="293"/>
        <v>4239.68</v>
      </c>
      <c r="KD2614" s="228">
        <v>4689.84</v>
      </c>
      <c r="KE2614" s="228">
        <v>2658.1</v>
      </c>
      <c r="KH2614" s="247">
        <v>4172.32</v>
      </c>
      <c r="KI2614" s="248">
        <v>3200.16</v>
      </c>
      <c r="KJ2614" s="249">
        <v>4682.8837500000009</v>
      </c>
    </row>
    <row r="2615" spans="1:296" x14ac:dyDescent="0.3">
      <c r="A2615" s="216">
        <v>44131</v>
      </c>
      <c r="B2615" s="31">
        <v>5027</v>
      </c>
      <c r="C2615" s="31">
        <f t="shared" si="288"/>
        <v>5162.1904761904761</v>
      </c>
      <c r="D2615" s="7">
        <v>6591.44</v>
      </c>
      <c r="E2615" s="2">
        <v>3708.32</v>
      </c>
      <c r="H2615" s="2">
        <v>6073.92</v>
      </c>
      <c r="I2615" s="3">
        <v>4258</v>
      </c>
      <c r="J2615" s="7">
        <v>6150.12</v>
      </c>
      <c r="K2615" s="2">
        <v>3450.99</v>
      </c>
      <c r="N2615" s="7">
        <v>5632.6</v>
      </c>
      <c r="O2615" s="3">
        <v>3998.8</v>
      </c>
      <c r="P2615" s="7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7">
        <v>5772.6239999999998</v>
      </c>
      <c r="AH2615" s="2">
        <f t="shared" si="289"/>
        <v>5116</v>
      </c>
      <c r="AI2615" s="2">
        <f t="shared" si="290"/>
        <v>4983</v>
      </c>
      <c r="AJ2615" s="2">
        <f t="shared" si="291"/>
        <v>4849</v>
      </c>
      <c r="AL2615" s="7">
        <v>4941.6099999999997</v>
      </c>
      <c r="AM2615" s="2">
        <v>3048.9</v>
      </c>
      <c r="AP2615" s="7">
        <v>4424.09</v>
      </c>
      <c r="AQ2615" s="3">
        <v>3593.8</v>
      </c>
      <c r="DQ2615" s="32">
        <v>6276.04</v>
      </c>
      <c r="DR2615" s="32">
        <v>3708.32</v>
      </c>
      <c r="DS2615" s="32">
        <v>5758.52</v>
      </c>
      <c r="DT2615" s="32">
        <v>4258</v>
      </c>
      <c r="DU2615" s="32">
        <v>6318.14</v>
      </c>
      <c r="DV2615" s="32">
        <v>3749.69</v>
      </c>
      <c r="DW2615" s="32">
        <v>5800.62</v>
      </c>
      <c r="DX2615" s="32">
        <v>4299.67</v>
      </c>
      <c r="HM2615" s="7">
        <v>5736.52</v>
      </c>
      <c r="HN2615" s="3">
        <v>5219</v>
      </c>
      <c r="IV2615" s="8">
        <v>5068</v>
      </c>
      <c r="IW2615" s="72">
        <v>5166</v>
      </c>
      <c r="IX2615" s="2">
        <v>5234</v>
      </c>
      <c r="IY2615" s="2">
        <v>5288</v>
      </c>
      <c r="IZ2615" s="2"/>
      <c r="JA2615" s="2"/>
      <c r="JB2615" s="2"/>
      <c r="JC2615" s="2"/>
      <c r="JD2615" s="2"/>
      <c r="JE2615" s="2"/>
      <c r="JF2615" s="2"/>
      <c r="JG2615" s="2"/>
      <c r="JH2615" s="2"/>
      <c r="JI2615" s="2"/>
      <c r="JJ2615" s="2"/>
      <c r="JK2615" s="2"/>
      <c r="JL2615" s="2"/>
      <c r="JM2615" s="2"/>
      <c r="JN2615" s="2"/>
      <c r="JO2615" s="2"/>
      <c r="JP2615" s="140"/>
      <c r="JQ2615" s="2"/>
      <c r="JR2615" s="2"/>
      <c r="KA2615" s="247">
        <f t="shared" si="292"/>
        <v>6380.12</v>
      </c>
      <c r="KB2615" s="228">
        <f t="shared" si="294"/>
        <v>4276.1899999999996</v>
      </c>
      <c r="KC2615" s="246">
        <f t="shared" si="293"/>
        <v>4352.84</v>
      </c>
      <c r="KD2615" s="228">
        <v>4715.24</v>
      </c>
      <c r="KE2615" s="228">
        <v>2682.11</v>
      </c>
      <c r="KH2615" s="247">
        <v>4197.72</v>
      </c>
      <c r="KI2615" s="248">
        <v>3224.35</v>
      </c>
      <c r="KJ2615" s="249">
        <v>4681.2005000000008</v>
      </c>
    </row>
    <row r="2616" spans="1:296" x14ac:dyDescent="0.3">
      <c r="A2616" s="216">
        <v>44132</v>
      </c>
      <c r="B2616" s="31">
        <v>5027</v>
      </c>
      <c r="C2616" s="31">
        <f t="shared" si="288"/>
        <v>5162.5238095238092</v>
      </c>
      <c r="D2616" s="7">
        <v>6641.21</v>
      </c>
      <c r="E2616" s="2">
        <v>3752.17</v>
      </c>
      <c r="H2616" s="2">
        <v>6123.69</v>
      </c>
      <c r="I2616" s="3">
        <v>4302.16</v>
      </c>
      <c r="J2616" s="7">
        <v>6195.52</v>
      </c>
      <c r="K2616" s="2">
        <v>3492.29</v>
      </c>
      <c r="N2616" s="7">
        <v>5678</v>
      </c>
      <c r="O2616" s="3">
        <v>4040.4</v>
      </c>
      <c r="P2616" s="7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7">
        <v>5819.1472000000003</v>
      </c>
      <c r="AH2616" s="2">
        <f t="shared" si="289"/>
        <v>5116</v>
      </c>
      <c r="AI2616" s="2">
        <f t="shared" si="290"/>
        <v>4983</v>
      </c>
      <c r="AJ2616" s="2">
        <f t="shared" si="291"/>
        <v>4849</v>
      </c>
      <c r="AL2616" s="7">
        <v>4966.78</v>
      </c>
      <c r="AM2616" s="2">
        <v>3069.99</v>
      </c>
      <c r="AP2616" s="7">
        <v>4449.26</v>
      </c>
      <c r="AQ2616" s="3">
        <v>3615.04</v>
      </c>
      <c r="DQ2616" s="32">
        <v>6325.81</v>
      </c>
      <c r="DR2616" s="32">
        <v>3752.17</v>
      </c>
      <c r="DS2616" s="32">
        <v>5808.29</v>
      </c>
      <c r="DT2616" s="32">
        <v>4302.16</v>
      </c>
      <c r="DU2616" s="32">
        <v>6367.11</v>
      </c>
      <c r="DV2616" s="32">
        <v>3792.75</v>
      </c>
      <c r="DW2616" s="32">
        <v>5849.59</v>
      </c>
      <c r="DX2616" s="32">
        <v>4343.04</v>
      </c>
      <c r="HM2616" s="7">
        <v>5764.43</v>
      </c>
      <c r="HN2616" s="3">
        <v>5246.91</v>
      </c>
      <c r="IV2616" s="8">
        <v>5059</v>
      </c>
      <c r="IW2616" s="72">
        <v>5152</v>
      </c>
      <c r="IX2616" s="2">
        <v>5216</v>
      </c>
      <c r="IY2616" s="2">
        <v>5254</v>
      </c>
      <c r="IZ2616" s="2"/>
      <c r="JA2616" s="2"/>
      <c r="JB2616" s="2"/>
      <c r="JC2616" s="2"/>
      <c r="JD2616" s="2"/>
      <c r="JE2616" s="2"/>
      <c r="JF2616" s="2"/>
      <c r="JG2616" s="2"/>
      <c r="JH2616" s="2"/>
      <c r="JI2616" s="2"/>
      <c r="JJ2616" s="2"/>
      <c r="JK2616" s="2"/>
      <c r="JL2616" s="2"/>
      <c r="JM2616" s="2"/>
      <c r="JN2616" s="2"/>
      <c r="JO2616" s="2"/>
      <c r="JP2616" s="140"/>
      <c r="JQ2616" s="2"/>
      <c r="JR2616" s="2"/>
      <c r="KA2616" s="247">
        <f t="shared" si="292"/>
        <v>6425.52</v>
      </c>
      <c r="KB2616" s="228">
        <f t="shared" si="294"/>
        <v>4276.1899999999996</v>
      </c>
      <c r="KC2616" s="246">
        <f t="shared" si="293"/>
        <v>4352.84</v>
      </c>
      <c r="KD2616" s="228">
        <v>4618.0600000000004</v>
      </c>
      <c r="KE2616" s="228">
        <v>2581.54</v>
      </c>
      <c r="KH2616" s="247">
        <v>4100.54</v>
      </c>
      <c r="KI2616" s="248">
        <v>3123.05</v>
      </c>
      <c r="KJ2616" s="249">
        <v>4668.7635499999997</v>
      </c>
    </row>
    <row r="2617" spans="1:296" x14ac:dyDescent="0.3">
      <c r="A2617" s="216">
        <v>44133</v>
      </c>
      <c r="B2617" s="31">
        <v>5040</v>
      </c>
      <c r="C2617" s="31">
        <f t="shared" si="288"/>
        <v>5159.9047619047615</v>
      </c>
      <c r="D2617" s="7">
        <v>6567.86</v>
      </c>
      <c r="E2617" s="2">
        <v>3711.57</v>
      </c>
      <c r="H2617" s="2">
        <v>6050.34</v>
      </c>
      <c r="I2617" s="3">
        <v>4261.2700000000004</v>
      </c>
      <c r="J2617" s="7">
        <v>6121.2</v>
      </c>
      <c r="K2617" s="2">
        <v>3402.4</v>
      </c>
      <c r="N2617" s="7">
        <v>5603.68</v>
      </c>
      <c r="O2617" s="3">
        <v>3949.86</v>
      </c>
      <c r="P2617" s="7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7">
        <v>5819.1472000000003</v>
      </c>
      <c r="AH2617" s="2">
        <f t="shared" si="289"/>
        <v>5129</v>
      </c>
      <c r="AI2617" s="2">
        <f t="shared" si="290"/>
        <v>4996</v>
      </c>
      <c r="AJ2617" s="2">
        <f t="shared" si="291"/>
        <v>4862</v>
      </c>
      <c r="AL2617" s="7">
        <v>4941.45</v>
      </c>
      <c r="AM2617" s="2">
        <v>3044.41</v>
      </c>
      <c r="AP2617" s="7">
        <v>4423.93</v>
      </c>
      <c r="AQ2617" s="3">
        <v>3589.28</v>
      </c>
      <c r="DQ2617" s="32">
        <v>6252.46</v>
      </c>
      <c r="DR2617" s="32">
        <v>3711.57</v>
      </c>
      <c r="DS2617" s="32">
        <v>5734.94</v>
      </c>
      <c r="DT2617" s="32">
        <v>4261.2700000000004</v>
      </c>
      <c r="DU2617" s="32">
        <v>6295.04</v>
      </c>
      <c r="DV2617" s="32">
        <v>3753.42</v>
      </c>
      <c r="DW2617" s="32">
        <v>5777.52</v>
      </c>
      <c r="DX2617" s="32">
        <v>4303.43</v>
      </c>
      <c r="HM2617" s="7">
        <v>5723.02</v>
      </c>
      <c r="HN2617" s="3">
        <v>5205.5</v>
      </c>
      <c r="IV2617" s="8">
        <v>5070</v>
      </c>
      <c r="IW2617" s="72">
        <v>5170</v>
      </c>
      <c r="IX2617" s="2">
        <v>5216</v>
      </c>
      <c r="IY2617" s="2">
        <v>5243</v>
      </c>
      <c r="IZ2617" s="2"/>
      <c r="JA2617" s="2"/>
      <c r="JB2617" s="2"/>
      <c r="JC2617" s="2"/>
      <c r="JD2617" s="2"/>
      <c r="JE2617" s="2"/>
      <c r="JF2617" s="2"/>
      <c r="JG2617" s="2"/>
      <c r="JH2617" s="2"/>
      <c r="JI2617" s="2"/>
      <c r="JJ2617" s="2"/>
      <c r="JK2617" s="2"/>
      <c r="JL2617" s="2"/>
      <c r="JM2617" s="2"/>
      <c r="JN2617" s="2"/>
      <c r="JO2617" s="2"/>
      <c r="JP2617" s="140"/>
      <c r="JQ2617" s="2"/>
      <c r="JR2617" s="2"/>
      <c r="KA2617" s="247">
        <f t="shared" si="292"/>
        <v>6351.2</v>
      </c>
      <c r="KB2617" s="228">
        <f t="shared" si="294"/>
        <v>4288.8</v>
      </c>
      <c r="KC2617" s="246">
        <f t="shared" si="293"/>
        <v>4364.8</v>
      </c>
      <c r="KD2617" s="228">
        <v>4626.41</v>
      </c>
      <c r="KE2617" s="228">
        <v>2621.2399999999998</v>
      </c>
      <c r="KH2617" s="247">
        <v>4108.8900000000003</v>
      </c>
      <c r="KI2617" s="248">
        <v>3163.05</v>
      </c>
      <c r="KJ2617" s="249">
        <v>4684.4706500000002</v>
      </c>
    </row>
    <row r="2618" spans="1:296" x14ac:dyDescent="0.3">
      <c r="A2618" s="216">
        <v>44134</v>
      </c>
      <c r="B2618" s="31">
        <v>5040</v>
      </c>
      <c r="C2618" s="31">
        <f t="shared" si="288"/>
        <v>5160.4285714285716</v>
      </c>
      <c r="D2618" s="7">
        <v>6518.89</v>
      </c>
      <c r="E2618" s="2">
        <v>3668.2</v>
      </c>
      <c r="H2618" s="2">
        <v>6001.37</v>
      </c>
      <c r="I2618" s="3">
        <v>4217.59</v>
      </c>
      <c r="J2618" s="7">
        <v>6076.6</v>
      </c>
      <c r="K2618" s="2">
        <v>3362.05</v>
      </c>
      <c r="N2618" s="7">
        <v>5559.08</v>
      </c>
      <c r="O2618" s="3">
        <v>3909.22</v>
      </c>
      <c r="P2618" s="7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7">
        <v>5781.3471</v>
      </c>
      <c r="AH2618" s="2">
        <f t="shared" si="289"/>
        <v>5129</v>
      </c>
      <c r="AI2618" s="2">
        <f t="shared" si="290"/>
        <v>4996</v>
      </c>
      <c r="AJ2618" s="2">
        <f t="shared" si="291"/>
        <v>4862</v>
      </c>
      <c r="AL2618" s="7">
        <v>4900.24</v>
      </c>
      <c r="AM2618" s="2">
        <v>3007.56</v>
      </c>
      <c r="AP2618" s="7">
        <v>4382.72</v>
      </c>
      <c r="AQ2618" s="3">
        <v>3552.16</v>
      </c>
      <c r="DQ2618" s="32">
        <v>6203.49</v>
      </c>
      <c r="DR2618" s="32">
        <v>3668.2</v>
      </c>
      <c r="DS2618" s="32">
        <v>5685.97</v>
      </c>
      <c r="DT2618" s="32">
        <v>4217.59</v>
      </c>
      <c r="DU2618" s="32">
        <v>6242.05</v>
      </c>
      <c r="DV2618" s="32">
        <v>3706.1</v>
      </c>
      <c r="DW2618" s="32">
        <v>5724.53</v>
      </c>
      <c r="DX2618" s="32">
        <v>4255.76</v>
      </c>
      <c r="HM2618" s="7">
        <v>5679.22</v>
      </c>
      <c r="HN2618" s="3">
        <v>5161.7</v>
      </c>
      <c r="IV2618" s="8">
        <v>5068</v>
      </c>
      <c r="IW2618" s="72">
        <v>5160</v>
      </c>
      <c r="IX2618" s="2">
        <v>5228</v>
      </c>
      <c r="IY2618" s="2">
        <v>5243</v>
      </c>
      <c r="IZ2618" s="2"/>
      <c r="JA2618" s="2"/>
      <c r="JB2618" s="2"/>
      <c r="JC2618" s="2"/>
      <c r="JD2618" s="2"/>
      <c r="JE2618" s="2"/>
      <c r="JF2618" s="2"/>
      <c r="JG2618" s="2"/>
      <c r="JH2618" s="2"/>
      <c r="JI2618" s="2"/>
      <c r="JJ2618" s="2"/>
      <c r="JK2618" s="2"/>
      <c r="JL2618" s="2"/>
      <c r="JM2618" s="2"/>
      <c r="JN2618" s="2"/>
      <c r="JO2618" s="2"/>
      <c r="JP2618" s="140"/>
      <c r="JQ2618" s="2"/>
      <c r="JR2618" s="2"/>
      <c r="KA2618" s="247">
        <f t="shared" si="292"/>
        <v>6306.6</v>
      </c>
      <c r="KB2618" s="228">
        <f t="shared" si="294"/>
        <v>4288.8</v>
      </c>
      <c r="KC2618" s="246">
        <f t="shared" si="293"/>
        <v>4364.8</v>
      </c>
      <c r="KD2618" s="228">
        <v>4567.95</v>
      </c>
      <c r="KE2618" s="228">
        <v>2568.54</v>
      </c>
      <c r="KH2618" s="247">
        <v>4050.43</v>
      </c>
      <c r="KI2618" s="248">
        <v>3109.96</v>
      </c>
      <c r="KJ2618" s="249">
        <v>4712.7567500000005</v>
      </c>
    </row>
    <row r="2619" spans="1:296" x14ac:dyDescent="0.3">
      <c r="A2619" s="216">
        <v>44137</v>
      </c>
      <c r="B2619" s="31">
        <v>5040</v>
      </c>
      <c r="C2619" s="31">
        <f t="shared" si="288"/>
        <v>5164.7142857142853</v>
      </c>
      <c r="D2619" s="7">
        <v>6499.45</v>
      </c>
      <c r="E2619" s="2">
        <v>3649.39</v>
      </c>
      <c r="H2619" s="2">
        <v>5981.93</v>
      </c>
      <c r="I2619" s="3">
        <v>4198.6400000000003</v>
      </c>
      <c r="J2619" s="7">
        <v>6024.66</v>
      </c>
      <c r="K2619" s="2">
        <v>3311.22</v>
      </c>
      <c r="N2619" s="7">
        <v>5507.14</v>
      </c>
      <c r="O2619" s="3">
        <v>3858.02</v>
      </c>
      <c r="P2619" s="7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7">
        <v>5778.4394000000002</v>
      </c>
      <c r="AH2619" s="2">
        <f t="shared" si="289"/>
        <v>5129</v>
      </c>
      <c r="AI2619" s="2">
        <f t="shared" si="290"/>
        <v>4996</v>
      </c>
      <c r="AJ2619" s="2">
        <f t="shared" si="291"/>
        <v>4862</v>
      </c>
      <c r="AL2619" s="7">
        <v>4848.51</v>
      </c>
      <c r="AM2619" s="2">
        <v>2956.95</v>
      </c>
      <c r="AP2619" s="7">
        <v>4330.99</v>
      </c>
      <c r="AQ2619" s="3">
        <v>3501.18</v>
      </c>
      <c r="DQ2619" s="32">
        <v>6184.05</v>
      </c>
      <c r="DR2619" s="32">
        <v>3649.39</v>
      </c>
      <c r="DS2619" s="32">
        <v>5666.53</v>
      </c>
      <c r="DT2619" s="32">
        <v>4198.6400000000003</v>
      </c>
      <c r="DU2619" s="32">
        <v>6214.15</v>
      </c>
      <c r="DV2619" s="32">
        <v>3678.98</v>
      </c>
      <c r="DW2619" s="32">
        <v>5696.63</v>
      </c>
      <c r="DX2619" s="32">
        <v>4228.4399999999996</v>
      </c>
      <c r="HM2619" s="7">
        <v>5660.1</v>
      </c>
      <c r="HN2619" s="3">
        <v>5142.58</v>
      </c>
      <c r="IV2619" s="8">
        <v>5054</v>
      </c>
      <c r="IW2619" s="72">
        <v>5148</v>
      </c>
      <c r="IX2619" s="2">
        <v>5216</v>
      </c>
      <c r="IY2619" s="2">
        <v>5243</v>
      </c>
      <c r="IZ2619" s="2"/>
      <c r="JA2619" s="2"/>
      <c r="JB2619" s="2"/>
      <c r="JC2619" s="2"/>
      <c r="JD2619" s="2"/>
      <c r="JE2619" s="2"/>
      <c r="JF2619" s="2"/>
      <c r="JG2619" s="2"/>
      <c r="JH2619" s="2"/>
      <c r="JI2619" s="2"/>
      <c r="JJ2619" s="2"/>
      <c r="JK2619" s="2"/>
      <c r="JL2619" s="2"/>
      <c r="JM2619" s="2"/>
      <c r="JN2619" s="2"/>
      <c r="JO2619" s="2"/>
      <c r="JP2619" s="140"/>
      <c r="JQ2619" s="2"/>
      <c r="JR2619" s="2"/>
      <c r="KA2619" s="247">
        <f t="shared" si="292"/>
        <v>6254.66</v>
      </c>
      <c r="KB2619" s="228">
        <f t="shared" si="294"/>
        <v>4288.8</v>
      </c>
      <c r="KC2619" s="246">
        <f t="shared" si="293"/>
        <v>4364.8</v>
      </c>
      <c r="KD2619" s="228">
        <v>4511.3999999999996</v>
      </c>
      <c r="KE2619" s="228">
        <v>2513.2600000000002</v>
      </c>
      <c r="KH2619" s="247">
        <v>3993.88</v>
      </c>
      <c r="KI2619" s="248">
        <v>3054.27</v>
      </c>
      <c r="KJ2619" s="249">
        <v>4680.1177500000003</v>
      </c>
    </row>
    <row r="2620" spans="1:296" x14ac:dyDescent="0.3">
      <c r="A2620" s="216">
        <v>44138</v>
      </c>
      <c r="B2620" s="31">
        <v>5040</v>
      </c>
      <c r="C2620" s="31">
        <f t="shared" si="288"/>
        <v>5170.333333333333</v>
      </c>
      <c r="D2620" s="7">
        <v>6545.53</v>
      </c>
      <c r="E2620" s="2">
        <v>3694.97</v>
      </c>
      <c r="H2620" s="2">
        <v>6028.01</v>
      </c>
      <c r="I2620" s="3">
        <v>4244.55</v>
      </c>
      <c r="J2620" s="7">
        <v>6103.78</v>
      </c>
      <c r="K2620" s="2">
        <v>3389.2</v>
      </c>
      <c r="N2620" s="7">
        <v>5586.26</v>
      </c>
      <c r="O2620" s="3">
        <v>3936.56</v>
      </c>
      <c r="P2620" s="7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7">
        <v>5644.5775000000012</v>
      </c>
      <c r="AH2620" s="2">
        <f t="shared" ref="AH2620:AH2656" si="295">B2620+89</f>
        <v>5129</v>
      </c>
      <c r="AI2620" s="2">
        <f t="shared" ref="AI2620:AI2656" si="296">B2620-44</f>
        <v>4996</v>
      </c>
      <c r="AJ2620" s="2">
        <f t="shared" ref="AJ2620:AJ2656" si="297">B2620-178</f>
        <v>4862</v>
      </c>
      <c r="AL2620" s="7">
        <v>4845.96</v>
      </c>
      <c r="AM2620" s="2">
        <v>2954.67</v>
      </c>
      <c r="AP2620" s="7">
        <v>4328.4399999999996</v>
      </c>
      <c r="AQ2620" s="3">
        <v>3498.89</v>
      </c>
      <c r="DQ2620" s="32">
        <v>6230.13</v>
      </c>
      <c r="DR2620" s="32">
        <v>3694.97</v>
      </c>
      <c r="DS2620" s="32">
        <v>5712.61</v>
      </c>
      <c r="DT2620" s="32">
        <v>4244.55</v>
      </c>
      <c r="DU2620" s="32">
        <v>6261.41</v>
      </c>
      <c r="DV2620" s="32">
        <v>3725.72</v>
      </c>
      <c r="DW2620" s="32">
        <v>5743.89</v>
      </c>
      <c r="DX2620" s="32">
        <v>4275.5200000000004</v>
      </c>
      <c r="HM2620" s="7">
        <v>5673.75</v>
      </c>
      <c r="HN2620" s="3">
        <v>5156.2299999999996</v>
      </c>
      <c r="IV2620" s="8">
        <v>5052</v>
      </c>
      <c r="IW2620" s="72">
        <v>5145</v>
      </c>
      <c r="IX2620" s="2">
        <v>5208</v>
      </c>
      <c r="IY2620" s="2">
        <v>5239</v>
      </c>
      <c r="IZ2620" s="2"/>
      <c r="JA2620" s="2"/>
      <c r="JB2620" s="2"/>
      <c r="JC2620" s="2"/>
      <c r="JD2620" s="2"/>
      <c r="JE2620" s="2"/>
      <c r="JF2620" s="2"/>
      <c r="JG2620" s="2"/>
      <c r="JH2620" s="2"/>
      <c r="JI2620" s="2"/>
      <c r="JJ2620" s="2"/>
      <c r="JK2620" s="2"/>
      <c r="JL2620" s="2"/>
      <c r="JM2620" s="2"/>
      <c r="JN2620" s="2"/>
      <c r="JO2620" s="2"/>
      <c r="JP2620" s="140"/>
      <c r="JQ2620" s="2"/>
      <c r="JR2620" s="2"/>
      <c r="KA2620" s="247">
        <f t="shared" si="292"/>
        <v>6333.78</v>
      </c>
      <c r="KB2620" s="228">
        <f t="shared" si="294"/>
        <v>4288.8</v>
      </c>
      <c r="KC2620" s="246">
        <f t="shared" si="293"/>
        <v>4364.8</v>
      </c>
      <c r="KD2620" s="228">
        <v>4549.67</v>
      </c>
      <c r="KE2620" s="228">
        <v>2551.17</v>
      </c>
      <c r="KH2620" s="247">
        <v>4032.15</v>
      </c>
      <c r="KI2620" s="248">
        <v>3092.46</v>
      </c>
      <c r="KJ2620" s="249">
        <v>4672.4184500000001</v>
      </c>
    </row>
    <row r="2621" spans="1:296" x14ac:dyDescent="0.3">
      <c r="A2621" s="216">
        <v>44139</v>
      </c>
      <c r="B2621" s="31">
        <v>5075</v>
      </c>
      <c r="C2621" s="31">
        <f t="shared" si="288"/>
        <v>5173.5714285714284</v>
      </c>
      <c r="D2621" s="7">
        <v>6466.1</v>
      </c>
      <c r="E2621" s="2">
        <v>3626.12</v>
      </c>
      <c r="H2621" s="2">
        <v>5948.58</v>
      </c>
      <c r="I2621" s="3">
        <v>4175.2</v>
      </c>
      <c r="J2621" s="7">
        <v>6032.8</v>
      </c>
      <c r="K2621" s="2">
        <v>3326.19</v>
      </c>
      <c r="N2621" s="7">
        <v>5515.28</v>
      </c>
      <c r="O2621" s="3">
        <v>3873.1</v>
      </c>
      <c r="P2621" s="7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7">
        <v>5556.9250000000011</v>
      </c>
      <c r="AH2621" s="2">
        <f t="shared" si="295"/>
        <v>5164</v>
      </c>
      <c r="AI2621" s="2">
        <f t="shared" si="296"/>
        <v>5031</v>
      </c>
      <c r="AJ2621" s="2">
        <f t="shared" si="297"/>
        <v>4897</v>
      </c>
      <c r="AL2621" s="7">
        <v>4815.26</v>
      </c>
      <c r="AM2621" s="2">
        <v>2931.55</v>
      </c>
      <c r="AP2621" s="7">
        <v>4297.74</v>
      </c>
      <c r="AQ2621" s="3">
        <v>3475.6</v>
      </c>
      <c r="DQ2621" s="32">
        <v>6150.7</v>
      </c>
      <c r="DR2621" s="32">
        <v>3626.12</v>
      </c>
      <c r="DS2621" s="32">
        <v>5633.18</v>
      </c>
      <c r="DT2621" s="32">
        <v>4175.2</v>
      </c>
      <c r="DU2621" s="32">
        <v>6188.47</v>
      </c>
      <c r="DV2621" s="32">
        <v>3663.24</v>
      </c>
      <c r="DW2621" s="32">
        <v>5670.95</v>
      </c>
      <c r="DX2621" s="32">
        <v>4212.59</v>
      </c>
      <c r="HM2621" s="7">
        <v>5637.09</v>
      </c>
      <c r="HN2621" s="3">
        <v>5119.57</v>
      </c>
      <c r="IV2621" s="8">
        <v>5068</v>
      </c>
      <c r="IW2621" s="72">
        <v>5157</v>
      </c>
      <c r="IX2621" s="2">
        <v>5233</v>
      </c>
      <c r="IY2621" s="2">
        <v>5225</v>
      </c>
      <c r="IZ2621" s="2"/>
      <c r="JA2621" s="2"/>
      <c r="JB2621" s="2"/>
      <c r="JC2621" s="2"/>
      <c r="JD2621" s="2"/>
      <c r="JE2621" s="2"/>
      <c r="JF2621" s="2"/>
      <c r="JG2621" s="2"/>
      <c r="JH2621" s="2"/>
      <c r="JI2621" s="2"/>
      <c r="JJ2621" s="2"/>
      <c r="JK2621" s="2"/>
      <c r="JL2621" s="2"/>
      <c r="JM2621" s="2"/>
      <c r="JN2621" s="2"/>
      <c r="JO2621" s="2"/>
      <c r="JP2621" s="140"/>
      <c r="JQ2621" s="2"/>
      <c r="JR2621" s="2"/>
      <c r="KA2621" s="247">
        <f t="shared" si="292"/>
        <v>6262.8</v>
      </c>
      <c r="KB2621" s="228">
        <f t="shared" si="294"/>
        <v>4322.75</v>
      </c>
      <c r="KC2621" s="246">
        <f t="shared" si="293"/>
        <v>4397</v>
      </c>
      <c r="KD2621" s="228">
        <v>4483.08</v>
      </c>
      <c r="KE2621" s="228">
        <v>2494.9299999999998</v>
      </c>
      <c r="KH2621" s="247">
        <v>3965.56</v>
      </c>
      <c r="KI2621" s="248">
        <v>3035.82</v>
      </c>
      <c r="KJ2621" s="249">
        <v>4620.7769499999995</v>
      </c>
    </row>
    <row r="2622" spans="1:296" x14ac:dyDescent="0.3">
      <c r="A2622" s="216">
        <v>44140</v>
      </c>
      <c r="B2622" s="31">
        <v>5030</v>
      </c>
      <c r="C2622" s="31">
        <f t="shared" si="288"/>
        <v>5171.666666666667</v>
      </c>
      <c r="D2622" s="7">
        <v>6423.25</v>
      </c>
      <c r="E2622" s="2">
        <v>3589.65</v>
      </c>
      <c r="H2622" s="2">
        <v>5905.73</v>
      </c>
      <c r="I2622" s="3">
        <v>4138.47</v>
      </c>
      <c r="J2622" s="7">
        <v>5963.39</v>
      </c>
      <c r="K2622" s="2">
        <v>3262.12</v>
      </c>
      <c r="N2622" s="7">
        <v>5445.87</v>
      </c>
      <c r="O2622" s="3">
        <v>3808.56</v>
      </c>
      <c r="P2622" s="7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7">
        <v>5503.2025000000012</v>
      </c>
      <c r="AH2622" s="2">
        <f t="shared" si="295"/>
        <v>5119</v>
      </c>
      <c r="AI2622" s="2">
        <f t="shared" si="296"/>
        <v>4986</v>
      </c>
      <c r="AJ2622" s="2">
        <f t="shared" si="297"/>
        <v>4852</v>
      </c>
      <c r="AL2622" s="7">
        <v>4734.58</v>
      </c>
      <c r="AM2622" s="2">
        <v>2856.59</v>
      </c>
      <c r="AP2622" s="7">
        <v>4217.0600000000004</v>
      </c>
      <c r="AQ2622" s="3">
        <v>3400.1</v>
      </c>
      <c r="DQ2622" s="32">
        <v>6107.85</v>
      </c>
      <c r="DR2622" s="32">
        <v>3589.65</v>
      </c>
      <c r="DS2622" s="32">
        <v>5590.33</v>
      </c>
      <c r="DT2622" s="32">
        <v>4138.47</v>
      </c>
      <c r="DU2622" s="32">
        <v>6145.18</v>
      </c>
      <c r="DV2622" s="32">
        <v>3626.33</v>
      </c>
      <c r="DW2622" s="32">
        <v>5627.66</v>
      </c>
      <c r="DX2622" s="32">
        <v>4175.41</v>
      </c>
      <c r="HM2622" s="7">
        <v>5600.38</v>
      </c>
      <c r="HN2622" s="3">
        <v>5082.8599999999997</v>
      </c>
      <c r="IV2622" s="8">
        <v>5013</v>
      </c>
      <c r="IW2622" s="72">
        <v>5097</v>
      </c>
      <c r="IX2622" s="2">
        <v>5175</v>
      </c>
      <c r="IY2622" s="2">
        <v>5225</v>
      </c>
      <c r="IZ2622" s="2"/>
      <c r="JA2622" s="2"/>
      <c r="JB2622" s="2"/>
      <c r="JC2622" s="2"/>
      <c r="JD2622" s="2"/>
      <c r="JE2622" s="2"/>
      <c r="JF2622" s="2"/>
      <c r="JG2622" s="2"/>
      <c r="JH2622" s="2"/>
      <c r="JI2622" s="2"/>
      <c r="JJ2622" s="2"/>
      <c r="JK2622" s="2"/>
      <c r="JL2622" s="2"/>
      <c r="JM2622" s="2"/>
      <c r="JN2622" s="2"/>
      <c r="JO2622" s="2"/>
      <c r="JP2622" s="140"/>
      <c r="JQ2622" s="2"/>
      <c r="JR2622" s="2"/>
      <c r="KA2622" s="247">
        <f t="shared" si="292"/>
        <v>6193.39</v>
      </c>
      <c r="KB2622" s="228">
        <f t="shared" si="294"/>
        <v>4279.0999999999995</v>
      </c>
      <c r="KC2622" s="246">
        <f t="shared" si="293"/>
        <v>4355.6000000000004</v>
      </c>
      <c r="KD2622" s="228">
        <v>4497.16</v>
      </c>
      <c r="KE2622" s="228">
        <v>2514.41</v>
      </c>
      <c r="KH2622" s="247">
        <v>3979.64</v>
      </c>
      <c r="KI2622" s="248">
        <v>3055.44</v>
      </c>
      <c r="KJ2622" s="249">
        <v>4586.4080000000004</v>
      </c>
    </row>
    <row r="2623" spans="1:296" x14ac:dyDescent="0.3">
      <c r="A2623" s="216">
        <v>44141</v>
      </c>
      <c r="B2623" s="31">
        <v>5030</v>
      </c>
      <c r="C2623" s="31">
        <f t="shared" si="288"/>
        <v>5147.9523809523807</v>
      </c>
      <c r="D2623" s="7">
        <v>6401.94</v>
      </c>
      <c r="E2623" s="2">
        <v>3573.76</v>
      </c>
      <c r="H2623" s="2">
        <v>5884.42</v>
      </c>
      <c r="I2623" s="3">
        <v>4122.46</v>
      </c>
      <c r="J2623" s="7">
        <v>5931.36</v>
      </c>
      <c r="K2623" s="2">
        <v>3234.34</v>
      </c>
      <c r="N2623" s="7">
        <v>5413.84</v>
      </c>
      <c r="O2623" s="3">
        <v>3780.58</v>
      </c>
      <c r="P2623" s="7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7">
        <v>5455.1350000000002</v>
      </c>
      <c r="AH2623" s="2">
        <f t="shared" si="295"/>
        <v>5119</v>
      </c>
      <c r="AI2623" s="2">
        <f t="shared" si="296"/>
        <v>4986</v>
      </c>
      <c r="AJ2623" s="2">
        <f t="shared" si="297"/>
        <v>4852</v>
      </c>
      <c r="AL2623" s="7">
        <v>4801.04</v>
      </c>
      <c r="AM2623" s="2">
        <v>2925.77</v>
      </c>
      <c r="AP2623" s="7">
        <v>4283.5200000000004</v>
      </c>
      <c r="AQ2623" s="3">
        <v>3469.78</v>
      </c>
      <c r="DQ2623" s="32">
        <v>6086.54</v>
      </c>
      <c r="DR2623" s="32">
        <v>3573.76</v>
      </c>
      <c r="DS2623" s="32">
        <v>5569.02</v>
      </c>
      <c r="DT2623" s="32">
        <v>4122.46</v>
      </c>
      <c r="DU2623" s="32">
        <v>6129.23</v>
      </c>
      <c r="DV2623" s="32">
        <v>3615.71</v>
      </c>
      <c r="DW2623" s="32">
        <v>5611.71</v>
      </c>
      <c r="DX2623" s="32">
        <v>4164.71</v>
      </c>
      <c r="HM2623" s="7">
        <v>5584.56</v>
      </c>
      <c r="HN2623" s="3">
        <v>5067.04</v>
      </c>
      <c r="IV2623" s="8">
        <v>5015</v>
      </c>
      <c r="IW2623" s="72">
        <v>5108</v>
      </c>
      <c r="IX2623" s="2">
        <v>5167</v>
      </c>
      <c r="IY2623" s="2">
        <v>5198</v>
      </c>
      <c r="IZ2623" s="2"/>
      <c r="JA2623" s="2"/>
      <c r="JB2623" s="2"/>
      <c r="JC2623" s="2"/>
      <c r="JD2623" s="2"/>
      <c r="JE2623" s="2"/>
      <c r="JF2623" s="2"/>
      <c r="JG2623" s="2"/>
      <c r="JH2623" s="2"/>
      <c r="JI2623" s="2"/>
      <c r="JJ2623" s="2"/>
      <c r="JK2623" s="2"/>
      <c r="JL2623" s="2"/>
      <c r="JM2623" s="2"/>
      <c r="JN2623" s="2"/>
      <c r="JO2623" s="2"/>
      <c r="JP2623" s="140"/>
      <c r="JQ2623" s="2"/>
      <c r="JR2623" s="2"/>
      <c r="KA2623" s="247">
        <f t="shared" si="292"/>
        <v>6161.36</v>
      </c>
      <c r="KB2623" s="228">
        <f t="shared" si="294"/>
        <v>4279.0999999999995</v>
      </c>
      <c r="KC2623" s="246">
        <f t="shared" si="293"/>
        <v>4355.6000000000004</v>
      </c>
      <c r="KD2623" s="228">
        <v>4438.99</v>
      </c>
      <c r="KE2623" s="228">
        <v>2462.29</v>
      </c>
      <c r="KH2623" s="247">
        <v>3921.47</v>
      </c>
      <c r="KI2623" s="248">
        <v>3002.94</v>
      </c>
      <c r="KJ2623" s="249">
        <v>4527.2121000000006</v>
      </c>
    </row>
    <row r="2624" spans="1:296" x14ac:dyDescent="0.3">
      <c r="A2624" s="216">
        <v>44144</v>
      </c>
      <c r="B2624" s="31">
        <v>5030</v>
      </c>
      <c r="C2624" s="31">
        <f t="shared" si="288"/>
        <v>5143.666666666667</v>
      </c>
      <c r="D2624" s="7">
        <v>6317.76</v>
      </c>
      <c r="E2624" s="2">
        <v>3494.59</v>
      </c>
      <c r="H2624" s="2">
        <v>5800.24</v>
      </c>
      <c r="I2624" s="3">
        <v>4042.72</v>
      </c>
      <c r="J2624" s="7">
        <v>5881.97</v>
      </c>
      <c r="K2624" s="2">
        <v>3188.41</v>
      </c>
      <c r="N2624" s="7">
        <v>5364.45</v>
      </c>
      <c r="O2624" s="3">
        <v>3734.32</v>
      </c>
      <c r="P2624" s="7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7">
        <v>5421.2050000000008</v>
      </c>
      <c r="AH2624" s="2">
        <f t="shared" si="295"/>
        <v>5119</v>
      </c>
      <c r="AI2624" s="2">
        <f t="shared" si="296"/>
        <v>4986</v>
      </c>
      <c r="AJ2624" s="2">
        <f t="shared" si="297"/>
        <v>4852</v>
      </c>
      <c r="AL2624" s="7">
        <v>4800.68</v>
      </c>
      <c r="AM2624" s="2">
        <v>2928.16</v>
      </c>
      <c r="AP2624" s="7">
        <v>4283.16</v>
      </c>
      <c r="AQ2624" s="3">
        <v>3472.18</v>
      </c>
      <c r="DQ2624" s="32">
        <v>6002.36</v>
      </c>
      <c r="DR2624" s="32">
        <v>3494.59</v>
      </c>
      <c r="DS2624" s="32">
        <v>5484.84</v>
      </c>
      <c r="DT2624" s="32">
        <v>4042.72</v>
      </c>
      <c r="DU2624" s="32">
        <v>6047.01</v>
      </c>
      <c r="DV2624" s="32">
        <v>3538.47</v>
      </c>
      <c r="DW2624" s="32">
        <v>5529.49</v>
      </c>
      <c r="DX2624" s="32">
        <v>4086.91</v>
      </c>
      <c r="HM2624" s="7">
        <v>5644.45</v>
      </c>
      <c r="HN2624" s="3">
        <v>5126.93</v>
      </c>
      <c r="IV2624" s="8">
        <v>5000</v>
      </c>
      <c r="IW2624" s="72">
        <v>5091</v>
      </c>
      <c r="IX2624" s="2">
        <v>5159</v>
      </c>
      <c r="IY2624" s="2">
        <v>5198</v>
      </c>
      <c r="IZ2624" s="2"/>
      <c r="JA2624" s="2"/>
      <c r="JB2624" s="2"/>
      <c r="JC2624" s="2"/>
      <c r="JD2624" s="2"/>
      <c r="JE2624" s="2"/>
      <c r="JF2624" s="2"/>
      <c r="JG2624" s="2"/>
      <c r="JH2624" s="2"/>
      <c r="JI2624" s="2"/>
      <c r="JJ2624" s="2"/>
      <c r="JK2624" s="2"/>
      <c r="JL2624" s="2"/>
      <c r="JM2624" s="2"/>
      <c r="JN2624" s="2"/>
      <c r="JO2624" s="2"/>
      <c r="JP2624" s="140"/>
      <c r="JQ2624" s="2"/>
      <c r="JR2624" s="2"/>
      <c r="KA2624" s="247">
        <f t="shared" si="292"/>
        <v>6111.97</v>
      </c>
      <c r="KB2624" s="228">
        <f t="shared" si="294"/>
        <v>4279.0999999999995</v>
      </c>
      <c r="KC2624" s="246">
        <f t="shared" si="293"/>
        <v>4355.6000000000004</v>
      </c>
      <c r="KD2624" s="228">
        <v>4440.32</v>
      </c>
      <c r="KE2624" s="228">
        <v>2467.17</v>
      </c>
      <c r="KH2624" s="247">
        <v>3922.8</v>
      </c>
      <c r="KI2624" s="248">
        <v>3007.85</v>
      </c>
      <c r="KJ2624" s="249">
        <v>4510.4512500000001</v>
      </c>
    </row>
    <row r="2625" spans="1:296" x14ac:dyDescent="0.3">
      <c r="A2625" s="216">
        <v>44145</v>
      </c>
      <c r="B2625" s="31">
        <v>5011</v>
      </c>
      <c r="C2625" s="31">
        <f t="shared" si="288"/>
        <v>5128</v>
      </c>
      <c r="D2625" s="7">
        <v>6345.31</v>
      </c>
      <c r="E2625" s="2">
        <v>3517.51</v>
      </c>
      <c r="H2625" s="2">
        <v>5827.79</v>
      </c>
      <c r="I2625" s="3">
        <v>4065.8</v>
      </c>
      <c r="J2625" s="7">
        <v>5921.28</v>
      </c>
      <c r="K2625" s="2">
        <v>3223.99</v>
      </c>
      <c r="N2625" s="7">
        <v>5403.76</v>
      </c>
      <c r="O2625" s="3">
        <v>3770.16</v>
      </c>
      <c r="P2625" s="7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7">
        <v>5538.2812000000004</v>
      </c>
      <c r="AH2625" s="2">
        <f t="shared" si="295"/>
        <v>5100</v>
      </c>
      <c r="AI2625" s="2">
        <f t="shared" si="296"/>
        <v>4967</v>
      </c>
      <c r="AJ2625" s="2">
        <f t="shared" si="297"/>
        <v>4833</v>
      </c>
      <c r="AL2625" s="7">
        <v>4822.01</v>
      </c>
      <c r="AM2625" s="2">
        <v>2945.93</v>
      </c>
      <c r="AP2625" s="7">
        <v>4304.49</v>
      </c>
      <c r="AQ2625" s="3">
        <v>3490.08</v>
      </c>
      <c r="DQ2625" s="32">
        <v>6029.91</v>
      </c>
      <c r="DR2625" s="32">
        <v>3517.51</v>
      </c>
      <c r="DS2625" s="32">
        <v>5512.39</v>
      </c>
      <c r="DT2625" s="32">
        <v>4065.8</v>
      </c>
      <c r="DU2625" s="32">
        <v>6076.12</v>
      </c>
      <c r="DV2625" s="32">
        <v>3562.92</v>
      </c>
      <c r="DW2625" s="32">
        <v>5558.6</v>
      </c>
      <c r="DX2625" s="32">
        <v>4111.54</v>
      </c>
      <c r="HM2625" s="7">
        <v>5668.75</v>
      </c>
      <c r="HN2625" s="3">
        <v>5151.2299999999996</v>
      </c>
      <c r="IV2625" s="8">
        <v>5000</v>
      </c>
      <c r="IW2625" s="72">
        <v>5085</v>
      </c>
      <c r="IX2625" s="2">
        <v>5142</v>
      </c>
      <c r="IY2625" s="2">
        <v>5181</v>
      </c>
      <c r="IZ2625" s="2"/>
      <c r="JA2625" s="2"/>
      <c r="JB2625" s="2"/>
      <c r="JC2625" s="2"/>
      <c r="JD2625" s="2"/>
      <c r="JE2625" s="2"/>
      <c r="JF2625" s="2"/>
      <c r="JG2625" s="2"/>
      <c r="JH2625" s="2"/>
      <c r="JI2625" s="2"/>
      <c r="JJ2625" s="2"/>
      <c r="JK2625" s="2"/>
      <c r="JL2625" s="2"/>
      <c r="JM2625" s="2"/>
      <c r="JN2625" s="2"/>
      <c r="JO2625" s="2"/>
      <c r="JP2625" s="140"/>
      <c r="JQ2625" s="2"/>
      <c r="JR2625" s="2"/>
      <c r="KA2625" s="247">
        <f t="shared" si="292"/>
        <v>6151.28</v>
      </c>
      <c r="KB2625" s="228">
        <f t="shared" si="294"/>
        <v>4260.67</v>
      </c>
      <c r="KC2625" s="246">
        <f t="shared" si="293"/>
        <v>4338.12</v>
      </c>
      <c r="KD2625" s="228">
        <v>4517.42</v>
      </c>
      <c r="KE2625" s="228">
        <v>2538.77</v>
      </c>
      <c r="KH2625" s="247">
        <v>3999.9</v>
      </c>
      <c r="KI2625" s="248">
        <v>3079.97</v>
      </c>
      <c r="KJ2625" s="249">
        <v>4526.3243999999995</v>
      </c>
    </row>
    <row r="2626" spans="1:296" x14ac:dyDescent="0.3">
      <c r="A2626" s="216">
        <v>44146</v>
      </c>
      <c r="B2626" s="31">
        <v>5076</v>
      </c>
      <c r="C2626" s="31">
        <f t="shared" si="288"/>
        <v>5115.4285714285716</v>
      </c>
      <c r="D2626" s="7">
        <v>6420.46</v>
      </c>
      <c r="E2626" s="2">
        <v>3588.69</v>
      </c>
      <c r="H2626" s="2">
        <v>5902.94</v>
      </c>
      <c r="I2626" s="3">
        <v>4137.5</v>
      </c>
      <c r="J2626" s="7">
        <v>5993.97</v>
      </c>
      <c r="K2626" s="2">
        <v>3293.48</v>
      </c>
      <c r="N2626" s="7">
        <v>5476.45</v>
      </c>
      <c r="O2626" s="3">
        <v>3840.15</v>
      </c>
      <c r="P2626" s="7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7">
        <v>5564.1805000000004</v>
      </c>
      <c r="AH2626" s="2">
        <f t="shared" si="295"/>
        <v>5165</v>
      </c>
      <c r="AI2626" s="2">
        <f t="shared" si="296"/>
        <v>5032</v>
      </c>
      <c r="AJ2626" s="2">
        <f t="shared" si="297"/>
        <v>4898</v>
      </c>
      <c r="AL2626" s="7">
        <v>4861.54</v>
      </c>
      <c r="AM2626" s="2">
        <v>2982.73</v>
      </c>
      <c r="AP2626" s="7">
        <v>4344.0200000000004</v>
      </c>
      <c r="AQ2626" s="3">
        <v>3527.15</v>
      </c>
      <c r="DQ2626" s="32">
        <v>6105.06</v>
      </c>
      <c r="DR2626" s="32">
        <v>3588.69</v>
      </c>
      <c r="DS2626" s="32">
        <v>5587.54</v>
      </c>
      <c r="DT2626" s="32">
        <v>4137.5</v>
      </c>
      <c r="DU2626" s="32">
        <v>6152.7</v>
      </c>
      <c r="DV2626" s="32">
        <v>3635.5</v>
      </c>
      <c r="DW2626" s="32">
        <v>5635.18</v>
      </c>
      <c r="DX2626" s="32">
        <v>4184.6499999999996</v>
      </c>
      <c r="HM2626" s="7">
        <v>5726</v>
      </c>
      <c r="HN2626" s="3">
        <v>5208.4799999999996</v>
      </c>
      <c r="IV2626" s="8">
        <v>5051</v>
      </c>
      <c r="IW2626" s="72">
        <v>5135</v>
      </c>
      <c r="IX2626" s="2">
        <v>5158</v>
      </c>
      <c r="IY2626" s="2">
        <v>5172</v>
      </c>
      <c r="IZ2626" s="2"/>
      <c r="JA2626" s="2"/>
      <c r="JB2626" s="2"/>
      <c r="JC2626" s="2"/>
      <c r="JD2626" s="2"/>
      <c r="JE2626" s="2"/>
      <c r="JF2626" s="2"/>
      <c r="JG2626" s="2"/>
      <c r="JH2626" s="2"/>
      <c r="JI2626" s="2"/>
      <c r="JJ2626" s="2"/>
      <c r="JK2626" s="2"/>
      <c r="JL2626" s="2"/>
      <c r="JM2626" s="2"/>
      <c r="JN2626" s="2"/>
      <c r="JO2626" s="2"/>
      <c r="JP2626" s="140"/>
      <c r="JQ2626" s="2"/>
      <c r="JR2626" s="2"/>
      <c r="KA2626" s="247">
        <f t="shared" si="292"/>
        <v>6223.97</v>
      </c>
      <c r="KB2626" s="228">
        <f t="shared" si="294"/>
        <v>4323.72</v>
      </c>
      <c r="KC2626" s="246">
        <f t="shared" si="293"/>
        <v>4397.92</v>
      </c>
      <c r="KD2626" s="228">
        <v>4504.5200000000004</v>
      </c>
      <c r="KE2626" s="228">
        <v>2523.4299999999998</v>
      </c>
      <c r="KH2626" s="247">
        <v>3987</v>
      </c>
      <c r="KI2626" s="248">
        <v>3064.52</v>
      </c>
      <c r="KJ2626" s="249">
        <v>4503.5200999999997</v>
      </c>
    </row>
    <row r="2627" spans="1:296" x14ac:dyDescent="0.3">
      <c r="A2627" s="216">
        <v>44147</v>
      </c>
      <c r="B2627" s="31">
        <v>5084</v>
      </c>
      <c r="C2627" s="31">
        <f t="shared" si="288"/>
        <v>5102.8095238095239</v>
      </c>
      <c r="D2627" s="7">
        <v>6369.95</v>
      </c>
      <c r="E2627" s="2">
        <v>3539.35</v>
      </c>
      <c r="H2627" s="2">
        <v>5852.43</v>
      </c>
      <c r="I2627" s="3">
        <v>4087.8</v>
      </c>
      <c r="J2627" s="7">
        <v>6006.94</v>
      </c>
      <c r="K2627" s="2">
        <v>3306.44</v>
      </c>
      <c r="N2627" s="7">
        <v>5489.42</v>
      </c>
      <c r="O2627" s="3">
        <v>3853.2</v>
      </c>
      <c r="P2627" s="7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7">
        <v>5561.3028000000004</v>
      </c>
      <c r="AH2627" s="2">
        <f t="shared" si="295"/>
        <v>5173</v>
      </c>
      <c r="AI2627" s="2">
        <f t="shared" si="296"/>
        <v>5040</v>
      </c>
      <c r="AJ2627" s="2">
        <f t="shared" si="297"/>
        <v>4906</v>
      </c>
      <c r="AL2627" s="7">
        <v>4858.8900000000003</v>
      </c>
      <c r="AM2627" s="2">
        <v>2980.36</v>
      </c>
      <c r="AP2627" s="7">
        <v>4341.37</v>
      </c>
      <c r="AQ2627" s="3">
        <v>3524.76</v>
      </c>
      <c r="DQ2627" s="32">
        <v>6054.55</v>
      </c>
      <c r="DR2627" s="32">
        <v>3539.35</v>
      </c>
      <c r="DS2627" s="32">
        <v>5537.03</v>
      </c>
      <c r="DT2627" s="32">
        <v>4087.8</v>
      </c>
      <c r="DU2627" s="32">
        <v>6104.48</v>
      </c>
      <c r="DV2627" s="32">
        <v>3588.41</v>
      </c>
      <c r="DW2627" s="32">
        <v>5586.96</v>
      </c>
      <c r="DX2627" s="32">
        <v>4137.22</v>
      </c>
      <c r="HM2627" s="7">
        <v>5707.34</v>
      </c>
      <c r="HN2627" s="3">
        <v>5189.82</v>
      </c>
      <c r="IV2627" s="8">
        <v>5066</v>
      </c>
      <c r="IW2627" s="72">
        <v>5148</v>
      </c>
      <c r="IX2627" s="2">
        <v>5170</v>
      </c>
      <c r="IY2627" s="2">
        <v>5172</v>
      </c>
      <c r="IZ2627" s="2"/>
      <c r="JA2627" s="2"/>
      <c r="JB2627" s="2"/>
      <c r="JC2627" s="2"/>
      <c r="JD2627" s="2"/>
      <c r="JE2627" s="2"/>
      <c r="JF2627" s="2"/>
      <c r="JG2627" s="2"/>
      <c r="JH2627" s="2"/>
      <c r="JI2627" s="2"/>
      <c r="JJ2627" s="2"/>
      <c r="JK2627" s="2"/>
      <c r="JL2627" s="2"/>
      <c r="JM2627" s="2"/>
      <c r="JN2627" s="2"/>
      <c r="JO2627" s="2"/>
      <c r="JP2627" s="140"/>
      <c r="JQ2627" s="2"/>
      <c r="JR2627" s="2"/>
      <c r="KA2627" s="247">
        <f t="shared" si="292"/>
        <v>6236.94</v>
      </c>
      <c r="KB2627" s="228">
        <f t="shared" si="294"/>
        <v>4331.4799999999996</v>
      </c>
      <c r="KC2627" s="246">
        <f t="shared" si="293"/>
        <v>4405.2800000000007</v>
      </c>
      <c r="KD2627" s="228">
        <v>4458.5600000000004</v>
      </c>
      <c r="KE2627" s="228">
        <v>2478.56</v>
      </c>
      <c r="KH2627" s="247">
        <v>3941.04</v>
      </c>
      <c r="KI2627" s="248">
        <v>3019.33</v>
      </c>
      <c r="KJ2627" s="249">
        <v>4515.2663499999999</v>
      </c>
    </row>
    <row r="2628" spans="1:296" x14ac:dyDescent="0.3">
      <c r="A2628" s="216">
        <v>44148</v>
      </c>
      <c r="B2628" s="31">
        <v>5090</v>
      </c>
      <c r="C2628" s="31">
        <f t="shared" si="288"/>
        <v>5095.1904761904761</v>
      </c>
      <c r="D2628" s="7">
        <v>6267.65</v>
      </c>
      <c r="E2628" s="2">
        <v>3444.16</v>
      </c>
      <c r="H2628" s="2">
        <v>5750.13</v>
      </c>
      <c r="I2628" s="3">
        <v>3991.92</v>
      </c>
      <c r="J2628" s="7">
        <v>5955.67</v>
      </c>
      <c r="K2628" s="2">
        <v>3259.97</v>
      </c>
      <c r="N2628" s="7">
        <v>5438.15</v>
      </c>
      <c r="O2628" s="3">
        <v>3806.4</v>
      </c>
      <c r="P2628" s="7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7">
        <v>5509.5042000000012</v>
      </c>
      <c r="AH2628" s="2">
        <f t="shared" si="295"/>
        <v>5179</v>
      </c>
      <c r="AI2628" s="2">
        <f t="shared" si="296"/>
        <v>5046</v>
      </c>
      <c r="AJ2628" s="2">
        <f t="shared" si="297"/>
        <v>4912</v>
      </c>
      <c r="AL2628" s="7">
        <v>4858.12</v>
      </c>
      <c r="AM2628" s="2">
        <v>2983.69</v>
      </c>
      <c r="AP2628" s="7">
        <v>4340.6000000000004</v>
      </c>
      <c r="AQ2628" s="3">
        <v>3528.12</v>
      </c>
      <c r="DQ2628" s="32">
        <v>5952.25</v>
      </c>
      <c r="DR2628" s="32">
        <v>3444.16</v>
      </c>
      <c r="DS2628" s="32">
        <v>5434.73</v>
      </c>
      <c r="DT2628" s="32">
        <v>3991.92</v>
      </c>
      <c r="DU2628" s="32">
        <v>6000.46</v>
      </c>
      <c r="DV2628" s="32">
        <v>3491.53</v>
      </c>
      <c r="DW2628" s="32">
        <v>5482.94</v>
      </c>
      <c r="DX2628" s="32">
        <v>4039.64</v>
      </c>
      <c r="HM2628" s="7">
        <v>5640.27</v>
      </c>
      <c r="HN2628" s="3">
        <v>5122.75</v>
      </c>
      <c r="IV2628" s="8">
        <v>5069</v>
      </c>
      <c r="IW2628" s="72">
        <v>5150</v>
      </c>
      <c r="IX2628" s="2">
        <v>5170</v>
      </c>
      <c r="IY2628" s="2">
        <v>5172</v>
      </c>
      <c r="IZ2628" s="2"/>
      <c r="JA2628" s="2"/>
      <c r="JB2628" s="2"/>
      <c r="JC2628" s="2"/>
      <c r="JD2628" s="2"/>
      <c r="JE2628" s="2"/>
      <c r="JF2628" s="2"/>
      <c r="JG2628" s="2"/>
      <c r="JH2628" s="2"/>
      <c r="JI2628" s="2"/>
      <c r="JJ2628" s="2"/>
      <c r="JK2628" s="2"/>
      <c r="JL2628" s="2"/>
      <c r="JM2628" s="2"/>
      <c r="JN2628" s="2"/>
      <c r="JO2628" s="2"/>
      <c r="JP2628" s="140"/>
      <c r="JQ2628" s="2"/>
      <c r="JR2628" s="2"/>
      <c r="KA2628" s="247">
        <f t="shared" si="292"/>
        <v>6185.67</v>
      </c>
      <c r="KB2628" s="228">
        <f t="shared" si="294"/>
        <v>4337.3</v>
      </c>
      <c r="KC2628" s="246">
        <f t="shared" si="293"/>
        <v>4410.8</v>
      </c>
      <c r="KD2628" s="228">
        <v>4366.05</v>
      </c>
      <c r="KE2628" s="228">
        <v>2392.98</v>
      </c>
      <c r="KH2628" s="247">
        <v>3848.53</v>
      </c>
      <c r="KI2628" s="248">
        <v>2933.13</v>
      </c>
      <c r="KJ2628" s="249">
        <v>4450.5218999999997</v>
      </c>
    </row>
    <row r="2629" spans="1:296" x14ac:dyDescent="0.3">
      <c r="A2629" s="216">
        <v>44151</v>
      </c>
      <c r="B2629" s="31">
        <v>5080</v>
      </c>
      <c r="C2629" s="31">
        <f t="shared" si="288"/>
        <v>5089.4761904761908</v>
      </c>
      <c r="D2629" s="7">
        <v>6228</v>
      </c>
      <c r="E2629" s="2">
        <v>3409.05</v>
      </c>
      <c r="H2629" s="2">
        <v>5710.48</v>
      </c>
      <c r="I2629" s="3">
        <v>3956.56</v>
      </c>
      <c r="J2629" s="7">
        <v>5996.08</v>
      </c>
      <c r="K2629" s="2">
        <v>3302.51</v>
      </c>
      <c r="N2629" s="7">
        <v>5478.56</v>
      </c>
      <c r="O2629" s="3">
        <v>3849.25</v>
      </c>
      <c r="P2629" s="7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7">
        <v>5472.0941000000003</v>
      </c>
      <c r="AH2629" s="2">
        <f t="shared" si="295"/>
        <v>5169</v>
      </c>
      <c r="AI2629" s="2">
        <f t="shared" si="296"/>
        <v>5036</v>
      </c>
      <c r="AJ2629" s="2">
        <f t="shared" si="297"/>
        <v>4902</v>
      </c>
      <c r="AL2629" s="7">
        <v>4823.33</v>
      </c>
      <c r="AM2629" s="2">
        <v>2954.46</v>
      </c>
      <c r="AP2629" s="7">
        <v>4305.8100000000004</v>
      </c>
      <c r="AQ2629" s="3">
        <v>3496.66</v>
      </c>
      <c r="DQ2629" s="32">
        <v>5912.6</v>
      </c>
      <c r="DR2629" s="32">
        <v>3409.05</v>
      </c>
      <c r="DS2629" s="32">
        <v>5395.08</v>
      </c>
      <c r="DT2629" s="32">
        <v>3956.56</v>
      </c>
      <c r="DU2629" s="32">
        <v>5961.54</v>
      </c>
      <c r="DV2629" s="32">
        <v>3457.15</v>
      </c>
      <c r="DW2629" s="32">
        <v>5444.02</v>
      </c>
      <c r="DX2629" s="32">
        <v>4005</v>
      </c>
      <c r="HM2629" s="7">
        <v>5634.22</v>
      </c>
      <c r="HN2629" s="3">
        <v>5116.7</v>
      </c>
      <c r="IV2629" s="8">
        <v>5057</v>
      </c>
      <c r="IW2629" s="72">
        <v>5139</v>
      </c>
      <c r="IX2629" s="2">
        <v>5170</v>
      </c>
      <c r="IY2629" s="2">
        <v>5172</v>
      </c>
      <c r="IZ2629" s="2"/>
      <c r="JA2629" s="2"/>
      <c r="JB2629" s="2"/>
      <c r="JC2629" s="2"/>
      <c r="JD2629" s="2"/>
      <c r="JE2629" s="2"/>
      <c r="JF2629" s="2"/>
      <c r="JG2629" s="2"/>
      <c r="JH2629" s="2"/>
      <c r="JI2629" s="2"/>
      <c r="JJ2629" s="2"/>
      <c r="JK2629" s="2"/>
      <c r="JL2629" s="2"/>
      <c r="JM2629" s="2"/>
      <c r="JN2629" s="2"/>
      <c r="JO2629" s="2"/>
      <c r="JP2629" s="140"/>
      <c r="JQ2629" s="2"/>
      <c r="JR2629" s="2"/>
      <c r="KA2629" s="247">
        <f t="shared" si="292"/>
        <v>6226.08</v>
      </c>
      <c r="KB2629" s="228">
        <f t="shared" si="294"/>
        <v>4327.5999999999995</v>
      </c>
      <c r="KC2629" s="246">
        <f t="shared" si="293"/>
        <v>4401.6000000000004</v>
      </c>
      <c r="KD2629" s="228">
        <v>4343.93</v>
      </c>
      <c r="KE2629" s="228">
        <v>2375.1</v>
      </c>
      <c r="KH2629" s="247">
        <v>3826.41</v>
      </c>
      <c r="KI2629" s="248">
        <v>2915.12</v>
      </c>
      <c r="KJ2629" s="249">
        <v>4467.3519999999999</v>
      </c>
    </row>
    <row r="2630" spans="1:296" x14ac:dyDescent="0.3">
      <c r="A2630" s="216">
        <v>44152</v>
      </c>
      <c r="B2630" s="31">
        <v>4996</v>
      </c>
      <c r="C2630" s="31">
        <f t="shared" si="288"/>
        <v>5078.5714285714284</v>
      </c>
      <c r="D2630" s="7">
        <v>6324.04</v>
      </c>
      <c r="E2630" s="2">
        <v>3501.65</v>
      </c>
      <c r="H2630" s="2">
        <v>5806.52</v>
      </c>
      <c r="I2630" s="3">
        <v>4049.83</v>
      </c>
      <c r="J2630" s="7">
        <v>6029.02</v>
      </c>
      <c r="K2630" s="2">
        <v>3333.58</v>
      </c>
      <c r="N2630" s="7">
        <v>5511.5</v>
      </c>
      <c r="O2630" s="3">
        <v>3880.54</v>
      </c>
      <c r="P2630" s="7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7">
        <v>5489.0664000000006</v>
      </c>
      <c r="AH2630" s="2">
        <f t="shared" si="295"/>
        <v>5085</v>
      </c>
      <c r="AI2630" s="2">
        <f t="shared" si="296"/>
        <v>4952</v>
      </c>
      <c r="AJ2630" s="2">
        <f t="shared" si="297"/>
        <v>4818</v>
      </c>
      <c r="AL2630" s="7">
        <v>4854.93</v>
      </c>
      <c r="AM2630" s="2">
        <v>2982.15</v>
      </c>
      <c r="AP2630" s="7">
        <v>4337.41</v>
      </c>
      <c r="AQ2630" s="3">
        <v>3526.57</v>
      </c>
      <c r="DQ2630" s="32">
        <v>6008.64</v>
      </c>
      <c r="DR2630" s="32">
        <v>3501.65</v>
      </c>
      <c r="DS2630" s="32">
        <v>5491.12</v>
      </c>
      <c r="DT2630" s="32">
        <v>4049.83</v>
      </c>
      <c r="DU2630" s="32">
        <v>6060.05</v>
      </c>
      <c r="DV2630" s="32">
        <v>3552.18</v>
      </c>
      <c r="DW2630" s="32">
        <v>5542.53</v>
      </c>
      <c r="DX2630" s="32">
        <v>4100.72</v>
      </c>
      <c r="HM2630" s="7">
        <v>5651.43</v>
      </c>
      <c r="HN2630" s="3">
        <v>5133.91</v>
      </c>
      <c r="IV2630" s="8">
        <v>5020</v>
      </c>
      <c r="IW2630" s="72">
        <v>5114</v>
      </c>
      <c r="IX2630" s="2">
        <v>5163</v>
      </c>
      <c r="IY2630" s="2">
        <v>5172</v>
      </c>
      <c r="IZ2630" s="2"/>
      <c r="JA2630" s="2"/>
      <c r="JB2630" s="2"/>
      <c r="JC2630" s="2"/>
      <c r="JD2630" s="2"/>
      <c r="JE2630" s="2"/>
      <c r="JF2630" s="2"/>
      <c r="JG2630" s="2"/>
      <c r="JH2630" s="2"/>
      <c r="JI2630" s="2"/>
      <c r="JJ2630" s="2"/>
      <c r="JK2630" s="2"/>
      <c r="JL2630" s="2"/>
      <c r="JM2630" s="2"/>
      <c r="JN2630" s="2"/>
      <c r="JO2630" s="2"/>
      <c r="JP2630" s="140"/>
      <c r="JQ2630" s="2"/>
      <c r="JR2630" s="2"/>
      <c r="KA2630" s="247">
        <f t="shared" si="292"/>
        <v>6259.02</v>
      </c>
      <c r="KB2630" s="228">
        <f t="shared" si="294"/>
        <v>4246.12</v>
      </c>
      <c r="KC2630" s="246">
        <f t="shared" si="293"/>
        <v>4324.3200000000006</v>
      </c>
      <c r="KD2630" s="228">
        <v>4358.1099999999997</v>
      </c>
      <c r="KE2630" s="228">
        <v>2387.2600000000002</v>
      </c>
      <c r="KH2630" s="247">
        <v>3840.59</v>
      </c>
      <c r="KI2630" s="248">
        <v>2927.36</v>
      </c>
      <c r="KJ2630" s="249">
        <v>4591.6683499999999</v>
      </c>
    </row>
    <row r="2631" spans="1:296" x14ac:dyDescent="0.3">
      <c r="A2631" s="216">
        <v>44153</v>
      </c>
      <c r="B2631" s="31">
        <v>4989</v>
      </c>
      <c r="C2631" s="31">
        <f t="shared" si="288"/>
        <v>5067.5714285714284</v>
      </c>
      <c r="D2631" s="7">
        <v>6332.99</v>
      </c>
      <c r="E2631" s="2">
        <v>3506.59</v>
      </c>
      <c r="H2631" s="2">
        <v>5815.47</v>
      </c>
      <c r="I2631" s="3">
        <v>4054.8</v>
      </c>
      <c r="J2631" s="7">
        <v>6051.15</v>
      </c>
      <c r="K2631" s="2">
        <v>3352.5</v>
      </c>
      <c r="N2631" s="7">
        <v>5533.63</v>
      </c>
      <c r="O2631" s="3">
        <v>3899.6</v>
      </c>
      <c r="P2631" s="7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7">
        <v>5526.4751999999999</v>
      </c>
      <c r="AH2631" s="2">
        <f t="shared" si="295"/>
        <v>5078</v>
      </c>
      <c r="AI2631" s="2">
        <f t="shared" si="296"/>
        <v>4945</v>
      </c>
      <c r="AJ2631" s="2">
        <f t="shared" si="297"/>
        <v>4811</v>
      </c>
      <c r="AL2631" s="7">
        <v>4905.53</v>
      </c>
      <c r="AM2631" s="2">
        <v>3028.93</v>
      </c>
      <c r="AP2631" s="7">
        <v>4388.01</v>
      </c>
      <c r="AQ2631" s="3">
        <v>3573.68</v>
      </c>
      <c r="DQ2631" s="32">
        <v>6017.59</v>
      </c>
      <c r="DR2631" s="32">
        <v>3506.59</v>
      </c>
      <c r="DS2631" s="32">
        <v>5500.07</v>
      </c>
      <c r="DT2631" s="32">
        <v>4054.8</v>
      </c>
      <c r="DU2631" s="32">
        <v>6067.13</v>
      </c>
      <c r="DV2631" s="32">
        <v>3555.28</v>
      </c>
      <c r="DW2631" s="32">
        <v>5549.61</v>
      </c>
      <c r="DX2631" s="32">
        <v>4103.84</v>
      </c>
      <c r="HM2631" s="7">
        <v>5704.39</v>
      </c>
      <c r="HN2631" s="3">
        <v>5186.87</v>
      </c>
      <c r="IV2631" s="8">
        <v>4987</v>
      </c>
      <c r="IW2631" s="72">
        <v>5078</v>
      </c>
      <c r="IX2631" s="2">
        <v>5129</v>
      </c>
      <c r="IY2631" s="2">
        <v>5172</v>
      </c>
      <c r="IZ2631" s="2"/>
      <c r="JA2631" s="2"/>
      <c r="JB2631" s="2"/>
      <c r="JC2631" s="2"/>
      <c r="JD2631" s="2"/>
      <c r="JE2631" s="2"/>
      <c r="JF2631" s="2"/>
      <c r="JG2631" s="2"/>
      <c r="JH2631" s="2"/>
      <c r="JI2631" s="2"/>
      <c r="JJ2631" s="2"/>
      <c r="JK2631" s="2"/>
      <c r="JL2631" s="2"/>
      <c r="JM2631" s="2"/>
      <c r="JN2631" s="2"/>
      <c r="JO2631" s="2"/>
      <c r="JP2631" s="140"/>
      <c r="JQ2631" s="2"/>
      <c r="JR2631" s="2"/>
      <c r="KA2631" s="247">
        <f t="shared" si="292"/>
        <v>6281.15</v>
      </c>
      <c r="KB2631" s="228">
        <f t="shared" si="294"/>
        <v>4239.33</v>
      </c>
      <c r="KC2631" s="246">
        <f t="shared" si="293"/>
        <v>4317.88</v>
      </c>
      <c r="KD2631" s="228">
        <v>4397.4799999999996</v>
      </c>
      <c r="KE2631" s="228">
        <v>2422.09</v>
      </c>
      <c r="KH2631" s="247">
        <v>3879.96</v>
      </c>
      <c r="KI2631" s="248">
        <v>2962.45</v>
      </c>
      <c r="KJ2631" s="249">
        <v>4594.98765</v>
      </c>
    </row>
    <row r="2632" spans="1:296" x14ac:dyDescent="0.3">
      <c r="A2632" s="216">
        <v>44154</v>
      </c>
      <c r="B2632" s="31">
        <v>4995</v>
      </c>
      <c r="C2632" s="31">
        <f t="shared" si="288"/>
        <v>5053.0476190476193</v>
      </c>
      <c r="D2632" s="7">
        <v>6342.65</v>
      </c>
      <c r="E2632" s="2">
        <v>3504.4</v>
      </c>
      <c r="H2632" s="2">
        <v>5825.13</v>
      </c>
      <c r="I2632" s="3">
        <v>4052.6</v>
      </c>
      <c r="J2632" s="7">
        <v>5985.21</v>
      </c>
      <c r="K2632" s="2">
        <v>3275.06</v>
      </c>
      <c r="N2632" s="7">
        <v>5467.69</v>
      </c>
      <c r="O2632" s="3">
        <v>3821.6</v>
      </c>
      <c r="P2632" s="7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7">
        <v>5491.9440000000004</v>
      </c>
      <c r="AH2632" s="2">
        <f t="shared" si="295"/>
        <v>5084</v>
      </c>
      <c r="AI2632" s="2">
        <f t="shared" si="296"/>
        <v>4951</v>
      </c>
      <c r="AJ2632" s="2">
        <f t="shared" si="297"/>
        <v>4817</v>
      </c>
      <c r="AL2632" s="7">
        <v>4904.24</v>
      </c>
      <c r="AM2632" s="2">
        <v>3015.15</v>
      </c>
      <c r="AP2632" s="7">
        <v>4386.72</v>
      </c>
      <c r="AQ2632" s="3">
        <v>3559.8</v>
      </c>
      <c r="DQ2632" s="32">
        <v>6027.25</v>
      </c>
      <c r="DR2632" s="32">
        <v>3504.4</v>
      </c>
      <c r="DS2632" s="32">
        <v>5509.73</v>
      </c>
      <c r="DT2632" s="32">
        <v>4052.6</v>
      </c>
      <c r="DU2632" s="32">
        <v>6075.27</v>
      </c>
      <c r="DV2632" s="32">
        <v>3551.59</v>
      </c>
      <c r="DW2632" s="32">
        <v>5557.75</v>
      </c>
      <c r="DX2632" s="32">
        <v>4100.13</v>
      </c>
      <c r="HM2632" s="7">
        <v>5732.04</v>
      </c>
      <c r="HN2632" s="3">
        <v>5214.5200000000004</v>
      </c>
      <c r="IV2632" s="8">
        <v>4986</v>
      </c>
      <c r="IW2632" s="72">
        <v>5090</v>
      </c>
      <c r="IX2632" s="2">
        <v>5129</v>
      </c>
      <c r="IY2632" s="2">
        <v>5143</v>
      </c>
      <c r="IZ2632" s="2"/>
      <c r="JA2632" s="2"/>
      <c r="JB2632" s="2"/>
      <c r="JC2632" s="2"/>
      <c r="JD2632" s="2"/>
      <c r="JE2632" s="2"/>
      <c r="JF2632" s="2"/>
      <c r="JG2632" s="2"/>
      <c r="JH2632" s="2"/>
      <c r="JI2632" s="2"/>
      <c r="JJ2632" s="2"/>
      <c r="JK2632" s="2"/>
      <c r="JL2632" s="2"/>
      <c r="JM2632" s="2"/>
      <c r="JN2632" s="2"/>
      <c r="JO2632" s="2"/>
      <c r="JP2632" s="140"/>
      <c r="JQ2632" s="2"/>
      <c r="JR2632" s="2"/>
      <c r="KA2632" s="247">
        <f t="shared" si="292"/>
        <v>6215.21</v>
      </c>
      <c r="KB2632" s="228">
        <f t="shared" si="294"/>
        <v>4245.1499999999996</v>
      </c>
      <c r="KC2632" s="246">
        <f t="shared" si="293"/>
        <v>4323.4000000000005</v>
      </c>
      <c r="KD2632" s="228">
        <v>4386.7</v>
      </c>
      <c r="KE2632" s="228">
        <v>2399.8200000000002</v>
      </c>
      <c r="KH2632" s="247">
        <v>3869.18</v>
      </c>
      <c r="KI2632" s="248">
        <v>2940.01</v>
      </c>
      <c r="KJ2632" s="249">
        <v>4634.8621000000003</v>
      </c>
    </row>
    <row r="2633" spans="1:296" x14ac:dyDescent="0.3">
      <c r="A2633" s="216">
        <v>44155</v>
      </c>
      <c r="B2633" s="31">
        <v>4945</v>
      </c>
      <c r="C2633" s="31">
        <f t="shared" si="288"/>
        <v>5035.4761904761908</v>
      </c>
      <c r="D2633" s="7">
        <v>6274.28</v>
      </c>
      <c r="E2633" s="2">
        <v>3437.82</v>
      </c>
      <c r="H2633" s="2">
        <v>5756.76</v>
      </c>
      <c r="I2633" s="3">
        <v>3985.54</v>
      </c>
      <c r="J2633" s="7">
        <v>5994.99</v>
      </c>
      <c r="K2633" s="2">
        <v>3285.13</v>
      </c>
      <c r="N2633" s="7">
        <v>5477.47</v>
      </c>
      <c r="O2633" s="3">
        <v>3831.74</v>
      </c>
      <c r="P2633" s="7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7">
        <v>5486.1888000000008</v>
      </c>
      <c r="AH2633" s="2">
        <f t="shared" si="295"/>
        <v>5034</v>
      </c>
      <c r="AI2633" s="2">
        <f t="shared" si="296"/>
        <v>4901</v>
      </c>
      <c r="AJ2633" s="2">
        <f t="shared" si="297"/>
        <v>4767</v>
      </c>
      <c r="AL2633" s="7">
        <v>4898.8100000000004</v>
      </c>
      <c r="AM2633" s="2">
        <v>3010.28</v>
      </c>
      <c r="AP2633" s="7">
        <v>4381.29</v>
      </c>
      <c r="AQ2633" s="3">
        <v>3554.9</v>
      </c>
      <c r="DQ2633" s="32">
        <v>5958.88</v>
      </c>
      <c r="DR2633" s="32">
        <v>3437.82</v>
      </c>
      <c r="DS2633" s="32">
        <v>5441.36</v>
      </c>
      <c r="DT2633" s="32">
        <v>3985.54</v>
      </c>
      <c r="DU2633" s="32">
        <v>6010.26</v>
      </c>
      <c r="DV2633" s="32">
        <v>3488.32</v>
      </c>
      <c r="DW2633" s="32">
        <v>5492.74</v>
      </c>
      <c r="DX2633" s="32">
        <v>4036.4</v>
      </c>
      <c r="HM2633" s="7">
        <v>5695.12</v>
      </c>
      <c r="HN2633" s="3">
        <v>5177.6000000000004</v>
      </c>
      <c r="IV2633" s="8">
        <v>4953</v>
      </c>
      <c r="IW2633" s="72">
        <v>5060</v>
      </c>
      <c r="IX2633" s="2">
        <v>5085</v>
      </c>
      <c r="IY2633" s="2">
        <v>5143</v>
      </c>
      <c r="IZ2633" s="2"/>
      <c r="JA2633" s="2"/>
      <c r="JB2633" s="2"/>
      <c r="JC2633" s="2"/>
      <c r="JD2633" s="2"/>
      <c r="JE2633" s="2"/>
      <c r="JF2633" s="2"/>
      <c r="JG2633" s="2"/>
      <c r="JH2633" s="2"/>
      <c r="JI2633" s="2"/>
      <c r="JJ2633" s="2"/>
      <c r="JK2633" s="2"/>
      <c r="JL2633" s="2"/>
      <c r="JM2633" s="2"/>
      <c r="JN2633" s="2"/>
      <c r="JO2633" s="2"/>
      <c r="JP2633" s="140"/>
      <c r="JQ2633" s="2"/>
      <c r="JR2633" s="2"/>
      <c r="KA2633" s="247">
        <f t="shared" si="292"/>
        <v>6224.99</v>
      </c>
      <c r="KB2633" s="228">
        <f t="shared" si="294"/>
        <v>4196.6499999999996</v>
      </c>
      <c r="KC2633" s="246">
        <f t="shared" si="293"/>
        <v>4277.4000000000005</v>
      </c>
      <c r="KD2633" s="228">
        <v>4386.22</v>
      </c>
      <c r="KE2633" s="228">
        <v>2399.96</v>
      </c>
      <c r="KH2633" s="247">
        <v>3868.7</v>
      </c>
      <c r="KI2633" s="248">
        <v>2940.16</v>
      </c>
      <c r="KJ2633" s="249">
        <v>4600.3637500000004</v>
      </c>
    </row>
    <row r="2634" spans="1:296" x14ac:dyDescent="0.3">
      <c r="A2634" s="216">
        <v>44158</v>
      </c>
      <c r="B2634" s="31">
        <v>4927</v>
      </c>
      <c r="C2634" s="31">
        <f t="shared" si="288"/>
        <v>5022.666666666667</v>
      </c>
      <c r="D2634" s="7">
        <v>6179.03</v>
      </c>
      <c r="E2634" s="2">
        <v>3349.13</v>
      </c>
      <c r="H2634" s="2">
        <v>5661.51</v>
      </c>
      <c r="I2634" s="3">
        <v>3896.2</v>
      </c>
      <c r="J2634" s="7">
        <v>5918.02</v>
      </c>
      <c r="K2634" s="2">
        <v>3213.13</v>
      </c>
      <c r="N2634" s="7">
        <v>5400.5</v>
      </c>
      <c r="O2634" s="3">
        <v>3759.22</v>
      </c>
      <c r="P2634" s="7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7">
        <v>5440.1472000000003</v>
      </c>
      <c r="AH2634" s="2">
        <f t="shared" si="295"/>
        <v>5016</v>
      </c>
      <c r="AI2634" s="2">
        <f t="shared" si="296"/>
        <v>4883</v>
      </c>
      <c r="AJ2634" s="2">
        <f t="shared" si="297"/>
        <v>4749</v>
      </c>
      <c r="AL2634" s="7">
        <v>4855.34</v>
      </c>
      <c r="AM2634" s="2">
        <v>2971.36</v>
      </c>
      <c r="AP2634" s="7">
        <v>4337.82</v>
      </c>
      <c r="AQ2634" s="3">
        <v>3515.7</v>
      </c>
      <c r="DQ2634" s="32">
        <v>5863.63</v>
      </c>
      <c r="DR2634" s="32">
        <v>3349.13</v>
      </c>
      <c r="DS2634" s="32">
        <v>5346.11</v>
      </c>
      <c r="DT2634" s="32">
        <v>3896.2</v>
      </c>
      <c r="DU2634" s="32">
        <v>5915.61</v>
      </c>
      <c r="DV2634" s="32">
        <v>3400.21</v>
      </c>
      <c r="DW2634" s="32">
        <v>5398.09</v>
      </c>
      <c r="DX2634" s="32">
        <v>3947.65</v>
      </c>
      <c r="HM2634" s="7">
        <v>5648.75</v>
      </c>
      <c r="HN2634" s="3">
        <v>5131.2299999999996</v>
      </c>
      <c r="IV2634" s="8">
        <v>4910</v>
      </c>
      <c r="IW2634" s="72">
        <v>5016</v>
      </c>
      <c r="IX2634" s="2">
        <v>5062</v>
      </c>
      <c r="IY2634" s="2">
        <v>5125</v>
      </c>
      <c r="IZ2634" s="2">
        <v>4900</v>
      </c>
      <c r="JA2634" s="2"/>
      <c r="JB2634" s="2"/>
      <c r="JC2634" s="2"/>
      <c r="JD2634" s="2"/>
      <c r="JE2634" s="2"/>
      <c r="JF2634" s="2"/>
      <c r="JG2634" s="2"/>
      <c r="JH2634" s="2"/>
      <c r="JI2634" s="2"/>
      <c r="JJ2634" s="2"/>
      <c r="JK2634" s="2"/>
      <c r="JL2634" s="2"/>
      <c r="JM2634" s="2"/>
      <c r="JN2634" s="2"/>
      <c r="JO2634" s="2"/>
      <c r="JP2634" s="140"/>
      <c r="JQ2634" s="2"/>
      <c r="JR2634" s="2"/>
      <c r="KA2634" s="247">
        <f t="shared" si="292"/>
        <v>6148.02</v>
      </c>
      <c r="KB2634" s="228">
        <f t="shared" si="294"/>
        <v>4179.1899999999996</v>
      </c>
      <c r="KC2634" s="246">
        <f t="shared" si="293"/>
        <v>4260.84</v>
      </c>
      <c r="KD2634" s="228">
        <v>4237.92</v>
      </c>
      <c r="KE2634" s="228">
        <v>2259.12</v>
      </c>
      <c r="KH2634" s="247">
        <v>3720.4</v>
      </c>
      <c r="KI2634" s="248">
        <v>2798.3</v>
      </c>
      <c r="KJ2634" s="249">
        <v>4626.4294</v>
      </c>
    </row>
    <row r="2635" spans="1:296" x14ac:dyDescent="0.3">
      <c r="A2635" s="216">
        <v>44159</v>
      </c>
      <c r="B2635" s="31">
        <v>4899</v>
      </c>
      <c r="C2635" s="31">
        <f t="shared" si="288"/>
        <v>5022.4285714285716</v>
      </c>
      <c r="D2635" s="7">
        <v>6142.24</v>
      </c>
      <c r="E2635" s="2">
        <v>3313.58</v>
      </c>
      <c r="H2635" s="2">
        <v>5624.72</v>
      </c>
      <c r="I2635" s="3">
        <v>3860.4</v>
      </c>
      <c r="J2635" s="7">
        <v>5912.28</v>
      </c>
      <c r="K2635" s="2">
        <v>3207.95</v>
      </c>
      <c r="N2635" s="7">
        <v>5394.76</v>
      </c>
      <c r="O2635" s="3">
        <v>3754</v>
      </c>
      <c r="P2635" s="7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7">
        <v>5177.1840000000002</v>
      </c>
      <c r="AH2635" s="2">
        <f t="shared" si="295"/>
        <v>4988</v>
      </c>
      <c r="AI2635" s="2">
        <f t="shared" si="296"/>
        <v>4855</v>
      </c>
      <c r="AJ2635" s="2">
        <f t="shared" si="297"/>
        <v>4721</v>
      </c>
      <c r="AL2635" s="7">
        <v>4849.91</v>
      </c>
      <c r="AM2635" s="2">
        <v>2966.5</v>
      </c>
      <c r="AP2635" s="7">
        <v>4332.3900000000003</v>
      </c>
      <c r="AQ2635" s="3">
        <v>3510.8</v>
      </c>
      <c r="DQ2635" s="32">
        <v>5826.84</v>
      </c>
      <c r="DR2635" s="32">
        <v>3313.58</v>
      </c>
      <c r="DS2635" s="32">
        <v>5309.32</v>
      </c>
      <c r="DT2635" s="32">
        <v>3860.4</v>
      </c>
      <c r="DU2635" s="32">
        <v>5881.01</v>
      </c>
      <c r="DV2635" s="32">
        <v>3366.81</v>
      </c>
      <c r="DW2635" s="32">
        <v>5363.49</v>
      </c>
      <c r="DX2635" s="32">
        <v>3914.02</v>
      </c>
      <c r="HM2635" s="7">
        <v>5658.3</v>
      </c>
      <c r="HN2635" s="3">
        <v>5140.78</v>
      </c>
      <c r="IW2635" s="72">
        <v>5009</v>
      </c>
      <c r="IX2635" s="2">
        <v>5050</v>
      </c>
      <c r="IY2635" s="2">
        <v>5080</v>
      </c>
      <c r="IZ2635" s="2">
        <v>4850</v>
      </c>
      <c r="JA2635" s="2"/>
      <c r="JB2635" s="2"/>
      <c r="JC2635" s="2"/>
      <c r="JD2635" s="2"/>
      <c r="JE2635" s="2"/>
      <c r="JF2635" s="2"/>
      <c r="JG2635" s="2"/>
      <c r="JH2635" s="2"/>
      <c r="JI2635" s="2"/>
      <c r="JJ2635" s="2"/>
      <c r="JK2635" s="2"/>
      <c r="JL2635" s="2"/>
      <c r="JM2635" s="2"/>
      <c r="JN2635" s="2"/>
      <c r="JO2635" s="2"/>
      <c r="JP2635" s="140"/>
      <c r="JQ2635" s="2"/>
      <c r="JR2635" s="2"/>
      <c r="KA2635" s="247">
        <f t="shared" si="292"/>
        <v>6142.28</v>
      </c>
      <c r="KB2635" s="228">
        <f t="shared" si="294"/>
        <v>4152.03</v>
      </c>
      <c r="KC2635" s="246">
        <f t="shared" si="293"/>
        <v>4235.08</v>
      </c>
      <c r="KD2635" s="228">
        <v>4235.42</v>
      </c>
      <c r="KE2635" s="228">
        <v>2257.27</v>
      </c>
      <c r="KH2635" s="247">
        <v>3717.9</v>
      </c>
      <c r="KI2635" s="248">
        <v>2796.44</v>
      </c>
      <c r="KJ2635" s="249">
        <v>4582.99665</v>
      </c>
    </row>
    <row r="2636" spans="1:296" x14ac:dyDescent="0.3">
      <c r="A2636" s="216">
        <v>44160</v>
      </c>
      <c r="B2636" s="31">
        <v>4871</v>
      </c>
      <c r="C2636" s="31">
        <f t="shared" si="288"/>
        <v>5015</v>
      </c>
      <c r="D2636" s="7">
        <v>6176.12</v>
      </c>
      <c r="E2636" s="2">
        <v>3349.64</v>
      </c>
      <c r="H2636" s="2">
        <v>5658.6</v>
      </c>
      <c r="I2636" s="3">
        <v>3896.72</v>
      </c>
      <c r="J2636" s="7">
        <v>5825.41</v>
      </c>
      <c r="K2636" s="2">
        <v>3124.62</v>
      </c>
      <c r="N2636" s="7">
        <v>5307.89</v>
      </c>
      <c r="O2636" s="3">
        <v>3670.07</v>
      </c>
      <c r="P2636" s="7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7">
        <v>5151.1046999999999</v>
      </c>
      <c r="AH2636" s="2">
        <f t="shared" si="295"/>
        <v>4960</v>
      </c>
      <c r="AI2636" s="2">
        <f t="shared" si="296"/>
        <v>4827</v>
      </c>
      <c r="AJ2636" s="2">
        <f t="shared" si="297"/>
        <v>4693</v>
      </c>
      <c r="AL2636" s="7">
        <v>4840.72</v>
      </c>
      <c r="AM2636" s="2">
        <v>2959.61</v>
      </c>
      <c r="AP2636" s="7">
        <v>4323.2</v>
      </c>
      <c r="AQ2636" s="3">
        <v>3503.86</v>
      </c>
      <c r="DQ2636" s="32">
        <v>5860.72</v>
      </c>
      <c r="DR2636" s="32">
        <v>3349.64</v>
      </c>
      <c r="DS2636" s="32">
        <v>5343.2</v>
      </c>
      <c r="DT2636" s="32">
        <v>3896.72</v>
      </c>
      <c r="DU2636" s="32">
        <v>5898.86</v>
      </c>
      <c r="DV2636" s="32">
        <v>3387.12</v>
      </c>
      <c r="DW2636" s="32">
        <v>5381.34</v>
      </c>
      <c r="DX2636" s="32">
        <v>3934.47</v>
      </c>
      <c r="HM2636" s="7">
        <v>5662.65</v>
      </c>
      <c r="HN2636" s="3">
        <v>5145.13</v>
      </c>
      <c r="IW2636" s="72">
        <v>4986</v>
      </c>
      <c r="IX2636" s="2">
        <v>5020</v>
      </c>
      <c r="IY2636" s="2">
        <v>5080</v>
      </c>
      <c r="IZ2636" s="2">
        <v>4850</v>
      </c>
      <c r="JA2636" s="2"/>
      <c r="JB2636" s="2"/>
      <c r="JC2636" s="2"/>
      <c r="JD2636" s="2"/>
      <c r="JE2636" s="2"/>
      <c r="JF2636" s="2"/>
      <c r="JG2636" s="2"/>
      <c r="JH2636" s="2"/>
      <c r="JI2636" s="2"/>
      <c r="JJ2636" s="2"/>
      <c r="JK2636" s="2"/>
      <c r="JL2636" s="2"/>
      <c r="JM2636" s="2"/>
      <c r="JN2636" s="2"/>
      <c r="JO2636" s="2"/>
      <c r="JP2636" s="140"/>
      <c r="JQ2636" s="2"/>
      <c r="JR2636" s="2"/>
      <c r="KA2636" s="247">
        <f t="shared" si="292"/>
        <v>6055.41</v>
      </c>
      <c r="KB2636" s="228">
        <f t="shared" si="294"/>
        <v>4124.87</v>
      </c>
      <c r="KC2636" s="246">
        <f t="shared" si="293"/>
        <v>4209.3200000000006</v>
      </c>
      <c r="KD2636" s="228">
        <v>4195.67</v>
      </c>
      <c r="KE2636" s="228">
        <v>2220.98</v>
      </c>
      <c r="KH2636" s="247">
        <v>3678.15</v>
      </c>
      <c r="KI2636" s="248">
        <v>2759.88</v>
      </c>
      <c r="KJ2636" s="249">
        <v>4603.5753999999997</v>
      </c>
    </row>
    <row r="2637" spans="1:296" x14ac:dyDescent="0.3">
      <c r="A2637" s="216">
        <v>44161</v>
      </c>
      <c r="B2637" s="31">
        <v>4833</v>
      </c>
      <c r="C2637" s="31">
        <f t="shared" si="288"/>
        <v>5005.7619047619046</v>
      </c>
      <c r="D2637" s="7">
        <v>5820.49</v>
      </c>
      <c r="E2637" s="2">
        <v>3265.68</v>
      </c>
      <c r="H2637" s="2">
        <v>5302.97</v>
      </c>
      <c r="I2637" s="3">
        <v>3812.15</v>
      </c>
      <c r="J2637" s="7">
        <v>5575.33</v>
      </c>
      <c r="K2637" s="2">
        <v>3145.03</v>
      </c>
      <c r="N2637" s="7">
        <v>5057.8100000000004</v>
      </c>
      <c r="O2637" s="3">
        <v>3690.63</v>
      </c>
      <c r="P2637" s="7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7">
        <v>5174.2862999999998</v>
      </c>
      <c r="AH2637" s="2">
        <f t="shared" si="295"/>
        <v>4922</v>
      </c>
      <c r="AI2637" s="2">
        <f t="shared" si="296"/>
        <v>4789</v>
      </c>
      <c r="AJ2637" s="2">
        <f t="shared" si="297"/>
        <v>4655</v>
      </c>
      <c r="AL2637" s="7">
        <v>4877.88</v>
      </c>
      <c r="AM2637" s="2">
        <v>2994.23</v>
      </c>
      <c r="AP2637" s="7">
        <v>4360.3599999999997</v>
      </c>
      <c r="AQ2637" s="3">
        <v>3538.73</v>
      </c>
      <c r="DQ2637" s="32">
        <v>5820.49</v>
      </c>
      <c r="DR2637" s="32">
        <v>3265.68</v>
      </c>
      <c r="DS2637" s="32">
        <v>5302.97</v>
      </c>
      <c r="DT2637" s="32">
        <v>3812.15</v>
      </c>
      <c r="DU2637" s="32">
        <v>5858.83</v>
      </c>
      <c r="DV2637" s="32">
        <v>3303.36</v>
      </c>
      <c r="DW2637" s="32">
        <v>5341.31</v>
      </c>
      <c r="DX2637" s="32">
        <v>3850.1</v>
      </c>
      <c r="HM2637" s="7">
        <v>5728.78</v>
      </c>
      <c r="HN2637" s="3">
        <v>5211.26</v>
      </c>
      <c r="IW2637" s="8">
        <v>4948</v>
      </c>
      <c r="IX2637" s="2">
        <v>5000</v>
      </c>
      <c r="IY2637" s="2">
        <v>5052</v>
      </c>
      <c r="IZ2637" s="2">
        <v>4850</v>
      </c>
      <c r="JA2637" s="2"/>
      <c r="JB2637" s="2"/>
      <c r="JC2637" s="2"/>
      <c r="JD2637" s="2"/>
      <c r="JE2637" s="2"/>
      <c r="JF2637" s="2"/>
      <c r="JG2637" s="2"/>
      <c r="JH2637" s="2"/>
      <c r="JI2637" s="2"/>
      <c r="JJ2637" s="2"/>
      <c r="JK2637" s="2"/>
      <c r="JL2637" s="2"/>
      <c r="JM2637" s="2"/>
      <c r="JN2637" s="2"/>
      <c r="JO2637" s="2"/>
      <c r="JP2637" s="140"/>
      <c r="JQ2637" s="2"/>
      <c r="JR2637" s="2"/>
      <c r="KA2637" s="247">
        <f t="shared" si="292"/>
        <v>5805.33</v>
      </c>
      <c r="KB2637" s="228">
        <f t="shared" si="294"/>
        <v>4088.01</v>
      </c>
      <c r="KC2637" s="246">
        <f t="shared" si="293"/>
        <v>4174.3600000000006</v>
      </c>
      <c r="KD2637" s="228">
        <v>4229.37</v>
      </c>
      <c r="KE2637" s="228">
        <v>2236.61</v>
      </c>
      <c r="KH2637" s="247">
        <v>3711.85</v>
      </c>
      <c r="KI2637" s="248">
        <v>2775.62</v>
      </c>
      <c r="KJ2637" s="249">
        <v>4607.1253999999999</v>
      </c>
    </row>
    <row r="2638" spans="1:296" x14ac:dyDescent="0.3">
      <c r="A2638" s="216">
        <v>44162</v>
      </c>
      <c r="B2638" s="31">
        <v>4836</v>
      </c>
      <c r="C2638" s="31">
        <f t="shared" si="288"/>
        <v>4996.0476190476193</v>
      </c>
      <c r="D2638" s="7">
        <v>5844.48</v>
      </c>
      <c r="E2638" s="2">
        <v>3286.73</v>
      </c>
      <c r="H2638" s="2">
        <v>5326.96</v>
      </c>
      <c r="I2638" s="3">
        <v>3833.35</v>
      </c>
      <c r="J2638" s="7">
        <v>5598.04</v>
      </c>
      <c r="K2638" s="2">
        <v>3165.45</v>
      </c>
      <c r="N2638" s="7">
        <v>5080.5200000000004</v>
      </c>
      <c r="O2638" s="3">
        <v>3711.19</v>
      </c>
      <c r="P2638" s="7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7">
        <v>5197.4678999999996</v>
      </c>
      <c r="AH2638" s="2">
        <f t="shared" si="295"/>
        <v>4925</v>
      </c>
      <c r="AI2638" s="2">
        <f t="shared" si="296"/>
        <v>4792</v>
      </c>
      <c r="AJ2638" s="2">
        <f t="shared" si="297"/>
        <v>4658</v>
      </c>
      <c r="AL2638" s="7">
        <v>4899.78</v>
      </c>
      <c r="AM2638" s="2">
        <v>3013.84</v>
      </c>
      <c r="AP2638" s="7">
        <v>4382.26</v>
      </c>
      <c r="AQ2638" s="3">
        <v>3558.49</v>
      </c>
      <c r="DQ2638" s="32">
        <v>5844.48</v>
      </c>
      <c r="DR2638" s="32">
        <v>3286.73</v>
      </c>
      <c r="DS2638" s="32">
        <v>5326.96</v>
      </c>
      <c r="DT2638" s="32">
        <v>3833.35</v>
      </c>
      <c r="DU2638" s="32">
        <v>5866.02</v>
      </c>
      <c r="DV2638" s="32">
        <v>3307.9</v>
      </c>
      <c r="DW2638" s="32">
        <v>5348.5</v>
      </c>
      <c r="DX2638" s="32">
        <v>3854.67</v>
      </c>
      <c r="HM2638" s="7">
        <v>5752.3</v>
      </c>
      <c r="HN2638" s="3">
        <v>5234.78</v>
      </c>
      <c r="IW2638" s="8">
        <v>4950</v>
      </c>
      <c r="IX2638" s="2">
        <v>5000</v>
      </c>
      <c r="IY2638" s="2">
        <v>5015</v>
      </c>
      <c r="IZ2638" s="2">
        <v>4850</v>
      </c>
      <c r="KA2638" s="247">
        <f t="shared" si="292"/>
        <v>5828.04</v>
      </c>
      <c r="KB2638" s="228">
        <f t="shared" si="294"/>
        <v>4090.92</v>
      </c>
      <c r="KC2638" s="246">
        <f t="shared" si="293"/>
        <v>4177.12</v>
      </c>
      <c r="KD2638" s="228">
        <v>4277.6099999999997</v>
      </c>
      <c r="KE2638" s="228">
        <v>2281.48</v>
      </c>
      <c r="KH2638" s="247">
        <v>3760.09</v>
      </c>
      <c r="KI2638" s="248">
        <v>2820.82</v>
      </c>
      <c r="KJ2638" s="249">
        <v>4600.4514500000005</v>
      </c>
    </row>
    <row r="2639" spans="1:296" x14ac:dyDescent="0.3">
      <c r="A2639" s="216">
        <v>44165</v>
      </c>
      <c r="B2639" s="31">
        <v>4835</v>
      </c>
      <c r="C2639" s="31">
        <f t="shared" si="288"/>
        <v>4986.2857142857147</v>
      </c>
      <c r="D2639" s="7">
        <v>5961.26</v>
      </c>
      <c r="E2639" s="2">
        <v>3397.38</v>
      </c>
      <c r="H2639" s="2">
        <v>5443.74</v>
      </c>
      <c r="I2639" s="3">
        <v>3944.8</v>
      </c>
      <c r="J2639" s="7">
        <v>5728.27</v>
      </c>
      <c r="K2639" s="2">
        <v>3290.35</v>
      </c>
      <c r="N2639" s="7">
        <v>5210.75</v>
      </c>
      <c r="O2639" s="3">
        <v>3837</v>
      </c>
      <c r="P2639" s="7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7">
        <v>5235.1379999999999</v>
      </c>
      <c r="AH2639" s="2">
        <f t="shared" si="295"/>
        <v>4924</v>
      </c>
      <c r="AI2639" s="2">
        <f t="shared" si="296"/>
        <v>4791</v>
      </c>
      <c r="AJ2639" s="2">
        <f t="shared" si="297"/>
        <v>4657</v>
      </c>
      <c r="AL2639" s="7">
        <v>4950.91</v>
      </c>
      <c r="AM2639" s="2">
        <v>3061.01</v>
      </c>
      <c r="AP2639" s="7">
        <v>4433.3900000000003</v>
      </c>
      <c r="AQ2639" s="3">
        <v>3606</v>
      </c>
      <c r="DQ2639" s="32">
        <v>5961.26</v>
      </c>
      <c r="DR2639" s="32">
        <v>3397.38</v>
      </c>
      <c r="DS2639" s="32">
        <v>5443.74</v>
      </c>
      <c r="DT2639" s="32">
        <v>3944.8</v>
      </c>
      <c r="DU2639" s="32">
        <v>5969.26</v>
      </c>
      <c r="DV2639" s="32">
        <v>3405.24</v>
      </c>
      <c r="DW2639" s="32">
        <v>5457.74</v>
      </c>
      <c r="DX2639" s="32">
        <v>3952.72</v>
      </c>
      <c r="HM2639" s="7">
        <v>5806.06</v>
      </c>
      <c r="HN2639" s="3">
        <v>5288.54</v>
      </c>
      <c r="IW2639" s="8">
        <v>4936</v>
      </c>
      <c r="IX2639" s="2">
        <v>4995</v>
      </c>
      <c r="IY2639" s="2">
        <v>5015</v>
      </c>
      <c r="IZ2639" s="2">
        <v>4850</v>
      </c>
      <c r="KA2639" s="247">
        <f t="shared" si="292"/>
        <v>5958.27</v>
      </c>
      <c r="KB2639" s="228">
        <f t="shared" si="294"/>
        <v>4089.95</v>
      </c>
      <c r="KC2639" s="246">
        <f t="shared" si="293"/>
        <v>4176.2</v>
      </c>
      <c r="KD2639" s="228">
        <v>4267.16</v>
      </c>
      <c r="KE2639" s="228">
        <v>2267.1</v>
      </c>
      <c r="KH2639" s="247">
        <v>3749.64</v>
      </c>
      <c r="KI2639" s="248">
        <v>2806.33</v>
      </c>
      <c r="KJ2639" s="249">
        <v>4540.5697500000006</v>
      </c>
    </row>
    <row r="2640" spans="1:296" x14ac:dyDescent="0.3">
      <c r="A2640" s="216">
        <v>44166</v>
      </c>
      <c r="B2640" s="31">
        <v>4844</v>
      </c>
      <c r="C2640" s="31">
        <f t="shared" si="288"/>
        <v>4976.9523809523807</v>
      </c>
      <c r="D2640" s="7">
        <v>5816.61</v>
      </c>
      <c r="E2640" s="2">
        <v>3259.02</v>
      </c>
      <c r="H2640" s="2">
        <v>5299.09</v>
      </c>
      <c r="I2640" s="3">
        <v>3805.44</v>
      </c>
      <c r="J2640" s="7">
        <v>5662.62</v>
      </c>
      <c r="K2640" s="2">
        <v>3228.68</v>
      </c>
      <c r="N2640" s="7">
        <v>5145.1000000000004</v>
      </c>
      <c r="O2640" s="3">
        <v>3774.88</v>
      </c>
      <c r="P2640" s="7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7">
        <v>5231.0427999999993</v>
      </c>
      <c r="AH2640" s="2">
        <f t="shared" si="295"/>
        <v>4933</v>
      </c>
      <c r="AI2640" s="2">
        <f t="shared" si="296"/>
        <v>4800</v>
      </c>
      <c r="AJ2640" s="2">
        <f t="shared" si="297"/>
        <v>4666</v>
      </c>
      <c r="AL2640" s="7">
        <v>4902.51</v>
      </c>
      <c r="AM2640" s="2">
        <v>3016.3</v>
      </c>
      <c r="AP2640" s="7">
        <v>4384.99</v>
      </c>
      <c r="AQ2640" s="3">
        <v>3560.96</v>
      </c>
      <c r="DQ2640" s="32">
        <v>5816.61</v>
      </c>
      <c r="DR2640" s="32">
        <v>3259.02</v>
      </c>
      <c r="DS2640" s="32">
        <v>5299.09</v>
      </c>
      <c r="DT2640" s="32">
        <v>3805.44</v>
      </c>
      <c r="DU2640" s="32">
        <v>5825.69</v>
      </c>
      <c r="DV2640" s="32">
        <v>3267.94</v>
      </c>
      <c r="DW2640" s="32">
        <v>5308.17</v>
      </c>
      <c r="DX2640" s="32">
        <v>3814.42</v>
      </c>
      <c r="HM2640" s="7">
        <v>5724.36</v>
      </c>
      <c r="HN2640" s="3">
        <v>5206.84</v>
      </c>
      <c r="IW2640" s="8">
        <v>4936</v>
      </c>
      <c r="IX2640" s="2">
        <v>4992</v>
      </c>
      <c r="IY2640" s="2">
        <v>5015</v>
      </c>
      <c r="IZ2640" s="2">
        <v>4850</v>
      </c>
      <c r="KA2640" s="247">
        <f t="shared" si="292"/>
        <v>5892.62</v>
      </c>
      <c r="KB2640" s="228">
        <f t="shared" si="294"/>
        <v>4098.68</v>
      </c>
      <c r="KC2640" s="246">
        <f t="shared" si="293"/>
        <v>4184.4800000000005</v>
      </c>
      <c r="KD2640" s="228">
        <v>4292.7</v>
      </c>
      <c r="KE2640" s="228">
        <v>2295.9899999999998</v>
      </c>
      <c r="KH2640" s="247">
        <v>3775.18</v>
      </c>
      <c r="KI2640" s="248">
        <v>2835.44</v>
      </c>
      <c r="KJ2640" s="249">
        <v>4546.1915000000008</v>
      </c>
    </row>
    <row r="2641" spans="1:296" x14ac:dyDescent="0.3">
      <c r="A2641" s="216">
        <v>44167</v>
      </c>
      <c r="B2641" s="31">
        <v>4795</v>
      </c>
      <c r="C2641" s="31">
        <f t="shared" si="288"/>
        <v>4965.2857142857147</v>
      </c>
      <c r="D2641" s="7">
        <v>5800.53</v>
      </c>
      <c r="E2641" s="2">
        <v>3241.63</v>
      </c>
      <c r="H2641" s="2">
        <v>5283.01</v>
      </c>
      <c r="I2641" s="3">
        <v>3787.93</v>
      </c>
      <c r="J2641" s="7">
        <v>5707.98</v>
      </c>
      <c r="K2641" s="2">
        <v>3272.07</v>
      </c>
      <c r="N2641" s="7">
        <v>5190.46</v>
      </c>
      <c r="O2641" s="3">
        <v>3818.59</v>
      </c>
      <c r="P2641" s="7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7">
        <v>5245.6307999999999</v>
      </c>
      <c r="AH2641" s="2">
        <f t="shared" si="295"/>
        <v>4884</v>
      </c>
      <c r="AI2641" s="2">
        <f t="shared" si="296"/>
        <v>4751</v>
      </c>
      <c r="AJ2641" s="2">
        <f t="shared" si="297"/>
        <v>4617</v>
      </c>
      <c r="AL2641" s="7">
        <v>4916.2</v>
      </c>
      <c r="AM2641" s="2">
        <v>3028.56</v>
      </c>
      <c r="AP2641" s="7">
        <v>4398.68</v>
      </c>
      <c r="AQ2641" s="3">
        <v>3573.31</v>
      </c>
      <c r="DQ2641" s="32">
        <v>5800.53</v>
      </c>
      <c r="DR2641" s="32">
        <v>3241.63</v>
      </c>
      <c r="DS2641" s="32">
        <v>5283.01</v>
      </c>
      <c r="DT2641" s="32">
        <v>3787.93</v>
      </c>
      <c r="DU2641" s="32">
        <v>5818.74</v>
      </c>
      <c r="DV2641" s="32">
        <v>3259.53</v>
      </c>
      <c r="DW2641" s="32">
        <v>5301.22</v>
      </c>
      <c r="DX2641" s="32">
        <v>3805.95</v>
      </c>
      <c r="HM2641" s="7">
        <v>5754.44</v>
      </c>
      <c r="HN2641" s="3">
        <v>5236.92</v>
      </c>
      <c r="IW2641" s="8">
        <v>4886</v>
      </c>
      <c r="IX2641" s="2">
        <v>4943</v>
      </c>
      <c r="IY2641" s="2">
        <v>5015</v>
      </c>
      <c r="IZ2641" s="2">
        <v>4850</v>
      </c>
      <c r="KA2641" s="247">
        <f t="shared" si="292"/>
        <v>5937.98</v>
      </c>
      <c r="KB2641" s="228">
        <f t="shared" si="294"/>
        <v>4051.1499999999996</v>
      </c>
      <c r="KC2641" s="246">
        <f t="shared" si="293"/>
        <v>4139.4000000000005</v>
      </c>
      <c r="KD2641" s="228">
        <v>4355.6000000000004</v>
      </c>
      <c r="KE2641" s="228">
        <v>2356.23</v>
      </c>
      <c r="KH2641" s="247">
        <v>3838.08</v>
      </c>
      <c r="KI2641" s="248">
        <v>2896.11</v>
      </c>
      <c r="KJ2641" s="249">
        <v>4528.8518000000004</v>
      </c>
    </row>
    <row r="2642" spans="1:296" x14ac:dyDescent="0.3">
      <c r="A2642" s="216">
        <v>44168</v>
      </c>
      <c r="B2642" s="31">
        <v>4780</v>
      </c>
      <c r="C2642" s="31">
        <f t="shared" si="288"/>
        <v>4951.2380952380954</v>
      </c>
      <c r="D2642" s="7">
        <v>5857.34</v>
      </c>
      <c r="E2642" s="2">
        <v>3272.84</v>
      </c>
      <c r="H2642" s="2">
        <v>5339.82</v>
      </c>
      <c r="I2642" s="3">
        <v>3819.36</v>
      </c>
      <c r="J2642" s="7">
        <v>5704.56</v>
      </c>
      <c r="K2642" s="2">
        <v>3242.74</v>
      </c>
      <c r="N2642" s="7">
        <v>5187.04</v>
      </c>
      <c r="O2642" s="3">
        <v>3789.04</v>
      </c>
      <c r="P2642" s="7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7">
        <v>5196.0315999999993</v>
      </c>
      <c r="AH2642" s="2">
        <f t="shared" si="295"/>
        <v>4869</v>
      </c>
      <c r="AI2642" s="2">
        <f t="shared" si="296"/>
        <v>4736</v>
      </c>
      <c r="AJ2642" s="2">
        <f t="shared" si="297"/>
        <v>4602</v>
      </c>
      <c r="AL2642" s="7">
        <v>4915.5200000000004</v>
      </c>
      <c r="AM2642" s="2">
        <v>3001.92</v>
      </c>
      <c r="AP2642" s="7">
        <v>4398</v>
      </c>
      <c r="AQ2642" s="3">
        <v>3546.48</v>
      </c>
      <c r="DQ2642" s="32">
        <v>5857.34</v>
      </c>
      <c r="DR2642" s="32">
        <v>3272.84</v>
      </c>
      <c r="DS2642" s="32">
        <v>5339.82</v>
      </c>
      <c r="DT2642" s="32">
        <v>3819.36</v>
      </c>
      <c r="DU2642" s="32">
        <v>5883.23</v>
      </c>
      <c r="DV2642" s="32">
        <v>3298.28</v>
      </c>
      <c r="DW2642" s="32">
        <v>5365.71</v>
      </c>
      <c r="DX2642" s="32">
        <v>3844.98</v>
      </c>
      <c r="HM2642" s="7">
        <v>5750.51</v>
      </c>
      <c r="HN2642" s="3">
        <v>5232.99</v>
      </c>
      <c r="IW2642" s="8">
        <v>4871</v>
      </c>
      <c r="IX2642" s="2">
        <v>4927</v>
      </c>
      <c r="IY2642" s="2">
        <v>4975</v>
      </c>
      <c r="IZ2642" s="2">
        <v>4850</v>
      </c>
      <c r="KA2642" s="247">
        <f t="shared" si="292"/>
        <v>5934.56</v>
      </c>
      <c r="KB2642" s="228">
        <f t="shared" si="294"/>
        <v>4036.5999999999995</v>
      </c>
      <c r="KC2642" s="246">
        <f t="shared" si="293"/>
        <v>4125.6000000000004</v>
      </c>
      <c r="KD2642" s="228">
        <v>4345.83</v>
      </c>
      <c r="KE2642" s="228">
        <v>2322</v>
      </c>
      <c r="KH2642" s="247">
        <v>3828.31</v>
      </c>
      <c r="KI2642" s="248">
        <v>2861.63</v>
      </c>
      <c r="KJ2642" s="249">
        <v>4547.1639000000005</v>
      </c>
    </row>
    <row r="2643" spans="1:296" x14ac:dyDescent="0.3">
      <c r="A2643" s="216">
        <v>44169</v>
      </c>
      <c r="B2643" s="31">
        <v>4730</v>
      </c>
      <c r="C2643" s="31">
        <f t="shared" si="288"/>
        <v>4936.9523809523807</v>
      </c>
      <c r="D2643" s="7">
        <v>5844.77</v>
      </c>
      <c r="E2643" s="2">
        <v>3258.46</v>
      </c>
      <c r="H2643" s="2">
        <v>5327.25</v>
      </c>
      <c r="I2643" s="3">
        <v>3804.88</v>
      </c>
      <c r="J2643" s="7">
        <v>5706.76</v>
      </c>
      <c r="K2643" s="2">
        <v>3243.35</v>
      </c>
      <c r="N2643" s="7">
        <v>5189.24</v>
      </c>
      <c r="O2643" s="3">
        <v>3789.66</v>
      </c>
      <c r="P2643" s="7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7">
        <v>5213.5371999999998</v>
      </c>
      <c r="AH2643" s="2">
        <f t="shared" si="295"/>
        <v>4819</v>
      </c>
      <c r="AI2643" s="2">
        <f t="shared" si="296"/>
        <v>4686</v>
      </c>
      <c r="AJ2643" s="2">
        <f t="shared" si="297"/>
        <v>4552</v>
      </c>
      <c r="AL2643" s="7">
        <v>4916.75</v>
      </c>
      <c r="AM2643" s="2">
        <v>3001.58</v>
      </c>
      <c r="AP2643" s="7">
        <v>4399.2299999999996</v>
      </c>
      <c r="AQ2643" s="3">
        <v>3546.14</v>
      </c>
      <c r="DQ2643" s="32">
        <v>5844.77</v>
      </c>
      <c r="DR2643" s="32">
        <v>3258.46</v>
      </c>
      <c r="DS2643" s="32">
        <v>5327.25</v>
      </c>
      <c r="DT2643" s="32">
        <v>3804.88</v>
      </c>
      <c r="DU2643" s="32">
        <v>5844.77</v>
      </c>
      <c r="DV2643" s="32">
        <v>3258.46</v>
      </c>
      <c r="DW2643" s="32">
        <v>5327.25</v>
      </c>
      <c r="DX2643" s="32">
        <v>3804.88</v>
      </c>
      <c r="HM2643" s="7">
        <v>5722.13</v>
      </c>
      <c r="HN2643" s="3">
        <v>5204.6099999999997</v>
      </c>
      <c r="IW2643" s="8">
        <v>4822</v>
      </c>
      <c r="IX2643" s="2">
        <v>4880</v>
      </c>
      <c r="IY2643" s="2">
        <v>4961</v>
      </c>
      <c r="IZ2643" s="2">
        <v>4741</v>
      </c>
      <c r="KA2643" s="247">
        <f t="shared" si="292"/>
        <v>5936.76</v>
      </c>
      <c r="KB2643" s="228">
        <f t="shared" si="294"/>
        <v>3988.0999999999995</v>
      </c>
      <c r="KC2643" s="246">
        <f t="shared" si="293"/>
        <v>4079.6000000000004</v>
      </c>
      <c r="KD2643" s="228">
        <v>4557.7</v>
      </c>
      <c r="KE2643" s="228">
        <v>2527.71</v>
      </c>
      <c r="KH2643" s="247">
        <v>4039.68</v>
      </c>
      <c r="KI2643" s="248">
        <v>3068.83</v>
      </c>
      <c r="KJ2643" s="249">
        <v>4611.2942000000003</v>
      </c>
    </row>
    <row r="2644" spans="1:296" x14ac:dyDescent="0.3">
      <c r="A2644" s="216">
        <v>44172</v>
      </c>
      <c r="B2644" s="31">
        <v>4698</v>
      </c>
      <c r="C2644" s="31">
        <f t="shared" si="288"/>
        <v>4921.1428571428569</v>
      </c>
      <c r="D2644" s="7">
        <v>5762.48</v>
      </c>
      <c r="E2644" s="2">
        <v>3179.95</v>
      </c>
      <c r="H2644" s="2">
        <v>5244.96</v>
      </c>
      <c r="I2644" s="3">
        <v>3725.8</v>
      </c>
      <c r="J2644" s="7">
        <v>5686.33</v>
      </c>
      <c r="K2644" s="2">
        <v>3225.07</v>
      </c>
      <c r="N2644" s="7">
        <v>5168.8100000000004</v>
      </c>
      <c r="O2644" s="3">
        <v>3771.25</v>
      </c>
      <c r="P2644" s="7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7">
        <v>5193.1139999999996</v>
      </c>
      <c r="AH2644" s="2">
        <f t="shared" si="295"/>
        <v>4787</v>
      </c>
      <c r="AI2644" s="2">
        <f t="shared" si="296"/>
        <v>4654</v>
      </c>
      <c r="AJ2644" s="2">
        <f t="shared" si="297"/>
        <v>4520</v>
      </c>
      <c r="AL2644" s="7">
        <v>4882.1499999999996</v>
      </c>
      <c r="AM2644" s="2">
        <v>2969.38</v>
      </c>
      <c r="AP2644" s="7">
        <v>4364.63</v>
      </c>
      <c r="AQ2644" s="3">
        <v>3513.7</v>
      </c>
      <c r="DQ2644" s="32">
        <v>5762.48</v>
      </c>
      <c r="DR2644" s="32">
        <v>3179.95</v>
      </c>
      <c r="DS2644" s="32">
        <v>5422.96</v>
      </c>
      <c r="DT2644" s="32">
        <v>3725.8</v>
      </c>
      <c r="DU2644" s="32">
        <v>5779.36</v>
      </c>
      <c r="DV2644" s="32">
        <v>3196.53</v>
      </c>
      <c r="DW2644" s="32">
        <v>5261.84</v>
      </c>
      <c r="DX2644" s="32">
        <v>3742.5</v>
      </c>
      <c r="HM2644" s="7">
        <v>5655.72</v>
      </c>
      <c r="HN2644" s="3">
        <v>5138.2</v>
      </c>
      <c r="IW2644" s="8">
        <v>4794</v>
      </c>
      <c r="IX2644" s="2">
        <v>4858</v>
      </c>
      <c r="IY2644" s="2">
        <v>4900</v>
      </c>
      <c r="IZ2644" s="2">
        <v>4741</v>
      </c>
      <c r="KA2644" s="247">
        <f t="shared" si="292"/>
        <v>5916.33</v>
      </c>
      <c r="KB2644" s="228">
        <f t="shared" si="294"/>
        <v>3957.0599999999995</v>
      </c>
      <c r="KC2644" s="246">
        <f t="shared" si="293"/>
        <v>4050.16</v>
      </c>
      <c r="KD2644" s="228">
        <v>4666.09</v>
      </c>
      <c r="KE2644" s="228">
        <v>2637.07</v>
      </c>
      <c r="KH2644" s="247">
        <v>4148.57</v>
      </c>
      <c r="KI2644" s="248">
        <v>3178.99</v>
      </c>
      <c r="KJ2644" s="249">
        <v>4611.5176499999998</v>
      </c>
    </row>
    <row r="2645" spans="1:296" x14ac:dyDescent="0.3">
      <c r="A2645" s="216">
        <v>44173</v>
      </c>
      <c r="B2645" s="31">
        <v>4658</v>
      </c>
      <c r="C2645" s="31">
        <f t="shared" si="288"/>
        <v>4903.4285714285716</v>
      </c>
      <c r="D2645" s="7">
        <v>5709.27</v>
      </c>
      <c r="E2645" s="2">
        <v>3135.39</v>
      </c>
      <c r="H2645" s="2">
        <v>5191.75</v>
      </c>
      <c r="I2645" s="3">
        <v>3680.92</v>
      </c>
      <c r="J2645" s="7">
        <v>5619.2</v>
      </c>
      <c r="K2645" s="2">
        <v>3165.02</v>
      </c>
      <c r="N2645" s="7">
        <v>5101.68</v>
      </c>
      <c r="O2645" s="3">
        <v>3710.76</v>
      </c>
      <c r="P2645" s="7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7">
        <v>5125.5792000000001</v>
      </c>
      <c r="AH2645" s="2">
        <f t="shared" si="295"/>
        <v>4747</v>
      </c>
      <c r="AI2645" s="2">
        <f t="shared" si="296"/>
        <v>4614</v>
      </c>
      <c r="AJ2645" s="2">
        <f t="shared" si="297"/>
        <v>4480</v>
      </c>
      <c r="AL2645" s="7">
        <v>4773.75</v>
      </c>
      <c r="AM2645" s="2">
        <v>2869.77</v>
      </c>
      <c r="AP2645" s="7">
        <v>4256.2299999999996</v>
      </c>
      <c r="AQ2645" s="3">
        <v>3412.36</v>
      </c>
      <c r="DQ2645" s="32">
        <v>5709.27</v>
      </c>
      <c r="DR2645" s="32">
        <v>3135.39</v>
      </c>
      <c r="DS2645" s="32">
        <v>5191.75</v>
      </c>
      <c r="DT2645" s="32">
        <v>3680.92</v>
      </c>
      <c r="DU2645" s="32">
        <v>5713.7</v>
      </c>
      <c r="DV2645" s="32">
        <v>3139.75</v>
      </c>
      <c r="DW2645" s="32">
        <v>5196.18</v>
      </c>
      <c r="DX2645" s="32">
        <v>3685.31</v>
      </c>
      <c r="HM2645" s="7">
        <v>5573.98</v>
      </c>
      <c r="HN2645" s="3">
        <v>5056.46</v>
      </c>
      <c r="IW2645" s="8">
        <v>4816</v>
      </c>
      <c r="IX2645" s="2">
        <v>4816</v>
      </c>
      <c r="IY2645" s="2">
        <v>4872</v>
      </c>
      <c r="IZ2645" s="2">
        <v>4741</v>
      </c>
      <c r="KA2645" s="247">
        <f t="shared" si="292"/>
        <v>5849.2</v>
      </c>
      <c r="KB2645" s="228">
        <f t="shared" si="294"/>
        <v>3918.26</v>
      </c>
      <c r="KC2645" s="246">
        <f t="shared" si="293"/>
        <v>4013.3600000000006</v>
      </c>
      <c r="KD2645" s="228">
        <v>4658</v>
      </c>
      <c r="KE2645" s="228">
        <v>2636.97</v>
      </c>
      <c r="KH2645" s="247">
        <v>4140.59</v>
      </c>
      <c r="KI2645" s="248">
        <v>3178.88</v>
      </c>
      <c r="KJ2645" s="249">
        <v>4573.1618500000004</v>
      </c>
    </row>
    <row r="2646" spans="1:296" x14ac:dyDescent="0.3">
      <c r="A2646" s="216">
        <v>44174</v>
      </c>
      <c r="B2646" s="31">
        <v>4600</v>
      </c>
      <c r="C2646" s="31">
        <f t="shared" si="288"/>
        <v>4883.8571428571431</v>
      </c>
      <c r="D2646" s="7">
        <v>5678.8</v>
      </c>
      <c r="E2646" s="2">
        <v>3103.76</v>
      </c>
      <c r="H2646" s="2">
        <v>5161.28</v>
      </c>
      <c r="I2646" s="3">
        <v>3649.06</v>
      </c>
      <c r="J2646" s="7">
        <v>5633.79</v>
      </c>
      <c r="K2646" s="2">
        <v>3178.08</v>
      </c>
      <c r="N2646" s="7">
        <v>5116.2700000000004</v>
      </c>
      <c r="O2646" s="3">
        <v>3723.91</v>
      </c>
      <c r="P2646" s="7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7">
        <v>5140.1672000000008</v>
      </c>
      <c r="AH2646" s="2">
        <f t="shared" si="295"/>
        <v>4689</v>
      </c>
      <c r="AI2646" s="2">
        <f t="shared" si="296"/>
        <v>4556</v>
      </c>
      <c r="AJ2646" s="2">
        <f t="shared" si="297"/>
        <v>4422</v>
      </c>
      <c r="AL2646" s="7">
        <v>4787.33</v>
      </c>
      <c r="AM2646" s="2">
        <v>2880.83</v>
      </c>
      <c r="AP2646" s="7">
        <v>4269.8100000000004</v>
      </c>
      <c r="AQ2646" s="3">
        <v>3424.51</v>
      </c>
      <c r="DQ2646" s="32">
        <v>5678.8</v>
      </c>
      <c r="DR2646" s="32">
        <v>3103.76</v>
      </c>
      <c r="DS2646" s="32">
        <v>5161.28</v>
      </c>
      <c r="DT2646" s="32">
        <v>3649.06</v>
      </c>
      <c r="DU2646" s="32">
        <v>5683.24</v>
      </c>
      <c r="DV2646" s="32">
        <v>3108.13</v>
      </c>
      <c r="DW2646" s="32">
        <v>5165.72</v>
      </c>
      <c r="DX2646" s="32">
        <v>3653.46</v>
      </c>
      <c r="HM2646" s="7">
        <v>5573.3</v>
      </c>
      <c r="HN2646" s="3">
        <v>5055.78</v>
      </c>
      <c r="IW2646" s="8">
        <v>4693</v>
      </c>
      <c r="IX2646" s="2">
        <v>4755</v>
      </c>
      <c r="IY2646" s="2">
        <v>4846</v>
      </c>
      <c r="IZ2646" s="2">
        <v>4741</v>
      </c>
      <c r="KA2646" s="247">
        <f t="shared" si="292"/>
        <v>5863.79</v>
      </c>
      <c r="KB2646" s="228">
        <f t="shared" si="294"/>
        <v>3862</v>
      </c>
      <c r="KC2646" s="246">
        <f t="shared" si="293"/>
        <v>3960</v>
      </c>
      <c r="KD2646" s="228">
        <v>4712.9799999999996</v>
      </c>
      <c r="KE2646" s="228">
        <v>2689.21</v>
      </c>
      <c r="KH2646" s="247">
        <v>4195.46</v>
      </c>
      <c r="KI2646" s="248">
        <v>3231.51</v>
      </c>
      <c r="KJ2646" s="249">
        <v>4614.5418499999996</v>
      </c>
    </row>
    <row r="2647" spans="1:296" x14ac:dyDescent="0.3">
      <c r="A2647" s="216">
        <v>44175</v>
      </c>
      <c r="B2647" s="31">
        <v>4681</v>
      </c>
      <c r="C2647" s="31">
        <f t="shared" si="288"/>
        <v>4865.0476190476193</v>
      </c>
      <c r="D2647" s="7">
        <v>5784.54</v>
      </c>
      <c r="E2647" s="2">
        <v>3191.13</v>
      </c>
      <c r="H2647" s="2">
        <v>5267.02</v>
      </c>
      <c r="I2647" s="3">
        <v>3737.06</v>
      </c>
      <c r="J2647" s="7">
        <v>5618.04</v>
      </c>
      <c r="K2647" s="2">
        <v>3161.31</v>
      </c>
      <c r="N2647" s="7">
        <v>5100.5200000000004</v>
      </c>
      <c r="O2647" s="3">
        <v>3707.02</v>
      </c>
      <c r="P2647" s="7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7">
        <v>5154.7552000000005</v>
      </c>
      <c r="AH2647" s="2">
        <f t="shared" si="295"/>
        <v>4770</v>
      </c>
      <c r="AI2647" s="2">
        <f t="shared" si="296"/>
        <v>4637</v>
      </c>
      <c r="AJ2647" s="2">
        <f t="shared" si="297"/>
        <v>4503</v>
      </c>
      <c r="AL2647" s="7">
        <v>4785.74</v>
      </c>
      <c r="AM2647" s="2">
        <v>2877.98</v>
      </c>
      <c r="AP2647" s="7">
        <v>4268.22</v>
      </c>
      <c r="AQ2647" s="3">
        <v>3421.64</v>
      </c>
      <c r="DQ2647" s="32">
        <v>5784.54</v>
      </c>
      <c r="DR2647" s="32">
        <v>3191.13</v>
      </c>
      <c r="DS2647" s="32">
        <v>5267.02</v>
      </c>
      <c r="DT2647" s="32">
        <v>3737.06</v>
      </c>
      <c r="DU2647" s="32">
        <v>5789</v>
      </c>
      <c r="DV2647" s="32">
        <v>3195.51</v>
      </c>
      <c r="DW2647" s="32">
        <v>5271.48</v>
      </c>
      <c r="DX2647" s="32">
        <v>3741.48</v>
      </c>
      <c r="HM2647" s="7">
        <v>5587.69</v>
      </c>
      <c r="HN2647" s="3">
        <v>5070.17</v>
      </c>
      <c r="IW2647" s="8">
        <v>4761</v>
      </c>
      <c r="IX2647" s="2">
        <v>4809</v>
      </c>
      <c r="IY2647" s="2">
        <v>4770</v>
      </c>
      <c r="IZ2647" s="2">
        <v>4685</v>
      </c>
      <c r="KA2647" s="247">
        <f t="shared" si="292"/>
        <v>5848.04</v>
      </c>
      <c r="KB2647" s="228">
        <f t="shared" si="294"/>
        <v>3940.5699999999997</v>
      </c>
      <c r="KC2647" s="246">
        <f t="shared" si="293"/>
        <v>4034.5200000000004</v>
      </c>
      <c r="KD2647" s="228">
        <v>4793.71</v>
      </c>
      <c r="KE2647" s="228">
        <v>2752</v>
      </c>
      <c r="KH2647" s="247">
        <v>4276.1899999999996</v>
      </c>
      <c r="KI2647" s="248">
        <v>3294.75</v>
      </c>
      <c r="KJ2647" s="249">
        <v>4602.5646999999999</v>
      </c>
    </row>
    <row r="2648" spans="1:296" x14ac:dyDescent="0.3">
      <c r="A2648" s="216">
        <v>44176</v>
      </c>
      <c r="B2648" s="31">
        <v>4727</v>
      </c>
      <c r="C2648" s="31">
        <f t="shared" si="288"/>
        <v>4848.0476190476193</v>
      </c>
      <c r="D2648" s="7">
        <v>5875.7</v>
      </c>
      <c r="E2648" s="2">
        <v>3278.99</v>
      </c>
      <c r="H2648" s="2">
        <v>5358.18</v>
      </c>
      <c r="I2648" s="3">
        <v>3825.56</v>
      </c>
      <c r="J2648" s="7">
        <v>5815.22</v>
      </c>
      <c r="K2648" s="2">
        <v>3353.8</v>
      </c>
      <c r="N2648" s="7">
        <v>5297.7</v>
      </c>
      <c r="O2648" s="3">
        <v>3900.91</v>
      </c>
      <c r="P2648" s="7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7">
        <v>5169.3432000000003</v>
      </c>
      <c r="AH2648" s="2">
        <f t="shared" si="295"/>
        <v>4816</v>
      </c>
      <c r="AI2648" s="2">
        <f t="shared" si="296"/>
        <v>4683</v>
      </c>
      <c r="AJ2648" s="2">
        <f t="shared" si="297"/>
        <v>4549</v>
      </c>
      <c r="AL2648" s="7">
        <v>4844.95</v>
      </c>
      <c r="AM2648" s="2">
        <v>2934.88</v>
      </c>
      <c r="AP2648" s="7">
        <v>4327.43</v>
      </c>
      <c r="AQ2648" s="3">
        <v>3478.95</v>
      </c>
      <c r="DQ2648" s="32">
        <v>5875.7</v>
      </c>
      <c r="DR2648" s="32">
        <v>3278.99</v>
      </c>
      <c r="DS2648" s="32">
        <v>5358.18</v>
      </c>
      <c r="DT2648" s="32">
        <v>3825.56</v>
      </c>
      <c r="DU2648" s="32">
        <v>5888.01</v>
      </c>
      <c r="DV2648" s="32">
        <v>3291.09</v>
      </c>
      <c r="DW2648" s="32">
        <v>5370.49</v>
      </c>
      <c r="DX2648" s="32">
        <v>3837.74</v>
      </c>
      <c r="HM2648" s="7">
        <v>5632.53</v>
      </c>
      <c r="HN2648" s="3">
        <v>5115.01</v>
      </c>
      <c r="IW2648" s="8">
        <v>4817</v>
      </c>
      <c r="IX2648" s="2">
        <v>4860</v>
      </c>
      <c r="IY2648" s="2">
        <v>4823</v>
      </c>
      <c r="IZ2648" s="2">
        <v>4685</v>
      </c>
      <c r="KA2648" s="247">
        <f t="shared" si="292"/>
        <v>6045.22</v>
      </c>
      <c r="KB2648" s="228">
        <f t="shared" si="294"/>
        <v>3985.1899999999996</v>
      </c>
      <c r="KC2648" s="246">
        <f t="shared" si="293"/>
        <v>4076.84</v>
      </c>
      <c r="KD2648" s="228">
        <v>4870.7</v>
      </c>
      <c r="KE2648" s="228">
        <v>2825.44</v>
      </c>
      <c r="KH2648" s="247">
        <v>4352.68</v>
      </c>
      <c r="KI2648" s="248">
        <v>3368.72</v>
      </c>
      <c r="KJ2648" s="249">
        <v>4586.3666499999999</v>
      </c>
    </row>
    <row r="2649" spans="1:296" x14ac:dyDescent="0.3">
      <c r="A2649" s="216">
        <v>44179</v>
      </c>
      <c r="B2649" s="31">
        <v>4799</v>
      </c>
      <c r="C2649" s="31">
        <f t="shared" si="288"/>
        <v>4834.1904761904761</v>
      </c>
      <c r="D2649" s="7">
        <v>5960.81</v>
      </c>
      <c r="E2649" s="2">
        <v>3363.32</v>
      </c>
      <c r="H2649" s="2">
        <v>5443.29</v>
      </c>
      <c r="I2649" s="3">
        <v>3910.5</v>
      </c>
      <c r="J2649" s="7">
        <v>5809.18</v>
      </c>
      <c r="K2649" s="2">
        <v>3348.38</v>
      </c>
      <c r="N2649" s="7">
        <v>5291.66</v>
      </c>
      <c r="O2649" s="3">
        <v>3895.45</v>
      </c>
      <c r="P2649" s="7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7">
        <v>5154.7552000000005</v>
      </c>
      <c r="AH2649" s="2">
        <f t="shared" si="295"/>
        <v>4888</v>
      </c>
      <c r="AI2649" s="2">
        <f t="shared" si="296"/>
        <v>4755</v>
      </c>
      <c r="AJ2649" s="2">
        <f t="shared" si="297"/>
        <v>4621</v>
      </c>
      <c r="AL2649" s="7">
        <v>4915.49</v>
      </c>
      <c r="AM2649" s="2">
        <v>3004.74</v>
      </c>
      <c r="AP2649" s="7">
        <v>4397.97</v>
      </c>
      <c r="AQ2649" s="3">
        <v>3549.3</v>
      </c>
      <c r="DQ2649" s="32">
        <v>5960.81</v>
      </c>
      <c r="DR2649" s="32">
        <v>3363.32</v>
      </c>
      <c r="DS2649" s="32">
        <v>5443.29</v>
      </c>
      <c r="DT2649" s="32">
        <v>3910.5</v>
      </c>
      <c r="DU2649" s="32">
        <v>5866.95</v>
      </c>
      <c r="DV2649" s="32">
        <v>3271.09</v>
      </c>
      <c r="DW2649" s="32">
        <v>5349.43</v>
      </c>
      <c r="DX2649" s="32">
        <v>3817.6</v>
      </c>
      <c r="HM2649" s="7">
        <v>5702.75</v>
      </c>
      <c r="HN2649" s="3">
        <v>5185.2299999999996</v>
      </c>
      <c r="IW2649" s="8">
        <v>4893</v>
      </c>
      <c r="IX2649" s="2">
        <v>4955</v>
      </c>
      <c r="IY2649" s="2">
        <v>4902</v>
      </c>
      <c r="IZ2649" s="2">
        <v>4685</v>
      </c>
      <c r="KA2649" s="247">
        <f t="shared" si="292"/>
        <v>6039.18</v>
      </c>
      <c r="KB2649" s="228">
        <f t="shared" si="294"/>
        <v>4055.0299999999997</v>
      </c>
      <c r="KC2649" s="246">
        <f t="shared" si="293"/>
        <v>4143.08</v>
      </c>
      <c r="KD2649" s="228">
        <v>4664.6899999999996</v>
      </c>
      <c r="KE2649" s="228">
        <v>2820.72</v>
      </c>
      <c r="KH2649" s="247">
        <v>4347.17</v>
      </c>
      <c r="KI2649" s="248">
        <v>3363.97</v>
      </c>
      <c r="KJ2649" s="249">
        <v>4580.3427499999998</v>
      </c>
    </row>
    <row r="2650" spans="1:296" x14ac:dyDescent="0.3">
      <c r="A2650" s="216">
        <v>44180</v>
      </c>
      <c r="B2650" s="31">
        <v>4772</v>
      </c>
      <c r="C2650" s="31">
        <f t="shared" si="288"/>
        <v>4819.5238095238092</v>
      </c>
      <c r="D2650" s="7">
        <v>5772.03</v>
      </c>
      <c r="E2650" s="2">
        <v>3187.16</v>
      </c>
      <c r="H2650" s="2">
        <v>5254.51</v>
      </c>
      <c r="I2650" s="3">
        <v>3733.06</v>
      </c>
      <c r="J2650" s="7">
        <v>5742.57</v>
      </c>
      <c r="K2650" s="2">
        <v>3289.88</v>
      </c>
      <c r="N2650" s="7">
        <v>5225.05</v>
      </c>
      <c r="O2650" s="3">
        <v>3836.52</v>
      </c>
      <c r="P2650" s="7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7">
        <v>5084.7327999999998</v>
      </c>
      <c r="AH2650" s="2">
        <f t="shared" si="295"/>
        <v>4861</v>
      </c>
      <c r="AI2650" s="2">
        <f t="shared" si="296"/>
        <v>4728</v>
      </c>
      <c r="AJ2650" s="2">
        <f t="shared" si="297"/>
        <v>4594</v>
      </c>
      <c r="AL2650" s="7">
        <v>4825.3</v>
      </c>
      <c r="AM2650" s="2">
        <v>2923.03</v>
      </c>
      <c r="AP2650" s="7">
        <v>4307.78</v>
      </c>
      <c r="AQ2650" s="3">
        <v>3467.02</v>
      </c>
      <c r="DQ2650" s="32">
        <v>5772.03</v>
      </c>
      <c r="DR2650" s="32">
        <v>3187.16</v>
      </c>
      <c r="DS2650" s="32">
        <v>5254.51</v>
      </c>
      <c r="DT2650" s="32">
        <v>3733.06</v>
      </c>
      <c r="DU2650" s="32">
        <v>5772.03</v>
      </c>
      <c r="DV2650" s="32">
        <v>3187.16</v>
      </c>
      <c r="DW2650" s="32">
        <v>5254.51</v>
      </c>
      <c r="DX2650" s="32">
        <v>3733.06</v>
      </c>
      <c r="DY2650" s="32">
        <v>5849.94</v>
      </c>
      <c r="DZ2650" s="32">
        <v>3263.72</v>
      </c>
      <c r="EA2650" s="32">
        <v>5332.42</v>
      </c>
      <c r="EB2650" s="32">
        <v>3810.18</v>
      </c>
      <c r="HM2650" s="7">
        <v>5608.2</v>
      </c>
      <c r="HN2650" s="3">
        <v>5090.68</v>
      </c>
      <c r="IW2650" s="8">
        <v>4864</v>
      </c>
      <c r="IX2650" s="2">
        <v>4900</v>
      </c>
      <c r="IY2650" s="2">
        <v>4975</v>
      </c>
      <c r="IZ2650" s="2">
        <v>4685</v>
      </c>
      <c r="KA2650" s="247">
        <f t="shared" si="292"/>
        <v>5972.57</v>
      </c>
      <c r="KB2650" s="228">
        <f t="shared" si="294"/>
        <v>4028.84</v>
      </c>
      <c r="KC2650" s="246">
        <f t="shared" si="293"/>
        <v>4118.24</v>
      </c>
      <c r="KD2650" s="228">
        <v>4677.1899999999996</v>
      </c>
      <c r="KE2650" s="228">
        <v>2645.81</v>
      </c>
      <c r="KH2650" s="247">
        <v>4159.67</v>
      </c>
      <c r="KI2650" s="248">
        <v>3187.79</v>
      </c>
      <c r="KJ2650" s="249">
        <v>4484.9644000000008</v>
      </c>
    </row>
    <row r="2651" spans="1:296" x14ac:dyDescent="0.3">
      <c r="A2651" s="216">
        <v>44182</v>
      </c>
      <c r="B2651" s="31">
        <v>4738</v>
      </c>
      <c r="C2651" s="31">
        <f t="shared" si="288"/>
        <v>4807.2380952380954</v>
      </c>
      <c r="D2651" s="7">
        <v>5747.64</v>
      </c>
      <c r="E2651" s="2">
        <v>3165.95</v>
      </c>
      <c r="H2651" s="2">
        <v>5230.12</v>
      </c>
      <c r="I2651" s="3">
        <v>3711.7</v>
      </c>
      <c r="J2651" s="7">
        <v>5703.49</v>
      </c>
      <c r="K2651" s="2">
        <v>3253.52</v>
      </c>
      <c r="N2651" s="7">
        <v>5185.97</v>
      </c>
      <c r="O2651" s="3">
        <v>3799.9</v>
      </c>
      <c r="P2651" s="7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7">
        <v>5061.3919999999998</v>
      </c>
      <c r="AH2651" s="2">
        <f t="shared" si="295"/>
        <v>4827</v>
      </c>
      <c r="AI2651" s="2">
        <f t="shared" si="296"/>
        <v>4694</v>
      </c>
      <c r="AJ2651" s="2">
        <f t="shared" si="297"/>
        <v>4560</v>
      </c>
      <c r="AL2651" s="7">
        <v>4788.2299999999996</v>
      </c>
      <c r="AM2651" s="2">
        <v>2888.66</v>
      </c>
      <c r="AP2651" s="7">
        <v>4270.71</v>
      </c>
      <c r="AQ2651" s="3">
        <v>3432.4</v>
      </c>
      <c r="DQ2651" s="32">
        <v>5747.64</v>
      </c>
      <c r="DR2651" s="32">
        <v>3165.95</v>
      </c>
      <c r="DS2651" s="32">
        <v>5230.12</v>
      </c>
      <c r="DT2651" s="32">
        <v>3711.7</v>
      </c>
      <c r="DU2651" s="32">
        <v>5747.64</v>
      </c>
      <c r="DV2651" s="32">
        <v>3165.95</v>
      </c>
      <c r="DW2651" s="32">
        <v>5230.12</v>
      </c>
      <c r="DX2651" s="32">
        <v>3711.7</v>
      </c>
      <c r="DY2651" s="32">
        <v>5769.46</v>
      </c>
      <c r="DZ2651" s="32">
        <v>3187.4</v>
      </c>
      <c r="EA2651" s="32">
        <v>5251.94</v>
      </c>
      <c r="EB2651" s="32">
        <v>3733.31</v>
      </c>
      <c r="HM2651" s="7">
        <v>5584.68</v>
      </c>
      <c r="HN2651" s="3">
        <v>5061.16</v>
      </c>
      <c r="IW2651" s="8">
        <v>4820</v>
      </c>
      <c r="IX2651" s="2">
        <v>4886</v>
      </c>
      <c r="IY2651" s="2">
        <v>4943</v>
      </c>
      <c r="IZ2651" s="2">
        <v>4685</v>
      </c>
      <c r="KA2651" s="247">
        <f t="shared" si="292"/>
        <v>5933.49</v>
      </c>
      <c r="KB2651" s="228">
        <f t="shared" si="294"/>
        <v>3995.8599999999997</v>
      </c>
      <c r="KC2651" s="246">
        <f t="shared" si="293"/>
        <v>4086.96</v>
      </c>
      <c r="KD2651" s="228">
        <v>4682.38</v>
      </c>
      <c r="KE2651" s="228">
        <v>2653.67</v>
      </c>
      <c r="KH2651" s="247">
        <v>4164.8599999999997</v>
      </c>
      <c r="KI2651" s="248">
        <v>3195.71</v>
      </c>
      <c r="KJ2651" s="249">
        <v>4502.6174000000001</v>
      </c>
    </row>
    <row r="2652" spans="1:296" x14ac:dyDescent="0.3">
      <c r="A2652" s="216">
        <v>44183</v>
      </c>
      <c r="B2652" s="31">
        <v>4738</v>
      </c>
      <c r="C2652" s="31">
        <f t="shared" si="288"/>
        <v>4795.2857142857147</v>
      </c>
      <c r="D2652" s="7">
        <v>5807.59</v>
      </c>
      <c r="E2652" s="2">
        <v>3223.14</v>
      </c>
      <c r="H2652" s="2">
        <v>5290.07</v>
      </c>
      <c r="I2652" s="3">
        <v>3769.3</v>
      </c>
      <c r="J2652" s="7">
        <v>5763.29</v>
      </c>
      <c r="K2652" s="2">
        <v>3311</v>
      </c>
      <c r="N2652" s="7">
        <v>5245.77</v>
      </c>
      <c r="O2652" s="3">
        <v>3857.8</v>
      </c>
      <c r="P2652" s="7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7">
        <v>5075.9800000000005</v>
      </c>
      <c r="AH2652" s="2">
        <f t="shared" si="295"/>
        <v>4827</v>
      </c>
      <c r="AI2652" s="2">
        <f t="shared" si="296"/>
        <v>4694</v>
      </c>
      <c r="AJ2652" s="2">
        <f t="shared" si="297"/>
        <v>4560</v>
      </c>
      <c r="AL2652" s="7">
        <v>4816.97</v>
      </c>
      <c r="AM2652" s="2">
        <v>2915.62</v>
      </c>
      <c r="AP2652" s="7">
        <v>4299.45</v>
      </c>
      <c r="AQ2652" s="3">
        <v>3459.55</v>
      </c>
      <c r="DQ2652" s="32">
        <v>5807.59</v>
      </c>
      <c r="DR2652" s="32">
        <v>3223.14</v>
      </c>
      <c r="DS2652" s="32">
        <v>5290.07</v>
      </c>
      <c r="DT2652" s="32">
        <v>3769.3</v>
      </c>
      <c r="DU2652" s="32">
        <v>5807.59</v>
      </c>
      <c r="DV2652" s="32">
        <v>3223.14</v>
      </c>
      <c r="DW2652" s="32">
        <v>5290.07</v>
      </c>
      <c r="DX2652" s="32">
        <v>3769.3</v>
      </c>
      <c r="DY2652" s="32">
        <v>5830.58</v>
      </c>
      <c r="DZ2652" s="32">
        <v>3245.74</v>
      </c>
      <c r="EA2652" s="32">
        <v>5313.06</v>
      </c>
      <c r="EB2652" s="32">
        <v>3792.06</v>
      </c>
      <c r="HM2652" s="7">
        <v>5629.18</v>
      </c>
      <c r="HN2652" s="3">
        <v>5111.66</v>
      </c>
      <c r="IW2652" s="8">
        <v>4807</v>
      </c>
      <c r="IX2652" s="2">
        <v>4878</v>
      </c>
      <c r="IY2652" s="2">
        <v>4905</v>
      </c>
      <c r="IZ2652" s="2">
        <v>4685</v>
      </c>
      <c r="KA2652" s="247">
        <f t="shared" si="292"/>
        <v>5993.29</v>
      </c>
      <c r="KB2652" s="228">
        <f t="shared" si="294"/>
        <v>3995.8599999999997</v>
      </c>
      <c r="KC2652" s="246">
        <f t="shared" si="293"/>
        <v>4086.96</v>
      </c>
      <c r="KD2652" s="228">
        <v>4695.8500000000004</v>
      </c>
      <c r="KE2652" s="228">
        <v>2665.18</v>
      </c>
      <c r="KH2652" s="247">
        <v>4178.33</v>
      </c>
      <c r="KI2652" s="248">
        <v>3207.3</v>
      </c>
      <c r="KJ2652" s="249">
        <v>4449.7245000000003</v>
      </c>
    </row>
    <row r="2653" spans="1:296" x14ac:dyDescent="0.3">
      <c r="A2653" s="216">
        <v>44186</v>
      </c>
      <c r="B2653" s="31">
        <v>4769</v>
      </c>
      <c r="C2653" s="31">
        <f t="shared" si="288"/>
        <v>4784.5238095238092</v>
      </c>
      <c r="D2653" s="7">
        <v>5779.87</v>
      </c>
      <c r="E2653" s="2">
        <v>3199.01</v>
      </c>
      <c r="H2653" s="2">
        <v>5262.35</v>
      </c>
      <c r="I2653" s="3">
        <v>3745</v>
      </c>
      <c r="J2653" s="7">
        <v>5750.65</v>
      </c>
      <c r="K2653" s="2">
        <v>3300</v>
      </c>
      <c r="N2653" s="7">
        <v>5233.13</v>
      </c>
      <c r="O2653" s="3">
        <v>3847.62</v>
      </c>
      <c r="P2653" s="7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7">
        <v>5049.7216000000008</v>
      </c>
      <c r="AH2653" s="2">
        <f t="shared" si="295"/>
        <v>4858</v>
      </c>
      <c r="AI2653" s="2">
        <f t="shared" si="296"/>
        <v>4725</v>
      </c>
      <c r="AJ2653" s="2">
        <f t="shared" si="297"/>
        <v>4591</v>
      </c>
      <c r="AL2653" s="7">
        <v>4791.97</v>
      </c>
      <c r="AM2653" s="2">
        <v>2893.37</v>
      </c>
      <c r="AP2653" s="7">
        <v>4274.45</v>
      </c>
      <c r="AQ2653" s="3">
        <v>3437.14</v>
      </c>
      <c r="DQ2653" s="32">
        <v>5779.87</v>
      </c>
      <c r="DR2653" s="32">
        <v>3199.01</v>
      </c>
      <c r="DS2653" s="32">
        <v>5262.35</v>
      </c>
      <c r="DT2653" s="32">
        <v>3745</v>
      </c>
      <c r="DU2653" s="32">
        <v>5779.87</v>
      </c>
      <c r="DV2653" s="32">
        <v>3199.01</v>
      </c>
      <c r="DW2653" s="32">
        <v>5262.35</v>
      </c>
      <c r="DX2653" s="32">
        <v>3745</v>
      </c>
      <c r="DY2653" s="32">
        <v>5800.54</v>
      </c>
      <c r="DZ2653" s="32">
        <v>3219.34</v>
      </c>
      <c r="EA2653" s="32">
        <v>5283.02</v>
      </c>
      <c r="EB2653" s="32">
        <v>3765.47</v>
      </c>
      <c r="HM2653" s="7">
        <v>5617.36</v>
      </c>
      <c r="HN2653" s="3">
        <v>5099.84</v>
      </c>
      <c r="IW2653" s="8">
        <v>4848</v>
      </c>
      <c r="IX2653" s="2">
        <v>4910</v>
      </c>
      <c r="IY2653" s="2">
        <v>4915</v>
      </c>
      <c r="IZ2653" s="2">
        <v>4685</v>
      </c>
      <c r="KA2653" s="247">
        <f t="shared" si="292"/>
        <v>5980.65</v>
      </c>
      <c r="KB2653" s="228">
        <f t="shared" si="294"/>
        <v>4025.9300000000003</v>
      </c>
      <c r="KC2653" s="246">
        <f t="shared" si="293"/>
        <v>4115.4800000000005</v>
      </c>
      <c r="KD2653" s="228">
        <v>4671.59</v>
      </c>
      <c r="KE2653" s="228">
        <v>2644.46</v>
      </c>
      <c r="KH2653" s="247">
        <v>4154.07</v>
      </c>
      <c r="KI2653" s="248">
        <v>3186.43</v>
      </c>
      <c r="KJ2653" s="249">
        <v>4394.2742500000004</v>
      </c>
    </row>
    <row r="2654" spans="1:296" x14ac:dyDescent="0.3">
      <c r="A2654" s="216">
        <v>44187</v>
      </c>
      <c r="B2654" s="31">
        <v>4753</v>
      </c>
      <c r="C2654" s="31">
        <f t="shared" ref="C2654:C2717" si="298">AVERAGE(B2634:B2654)</f>
        <v>4775.3809523809523</v>
      </c>
      <c r="D2654" s="7">
        <v>5806.39</v>
      </c>
      <c r="E2654" s="2">
        <v>3225.42</v>
      </c>
      <c r="H2654" s="2">
        <v>5288.87</v>
      </c>
      <c r="I2654" s="3">
        <v>3771.6</v>
      </c>
      <c r="J2654" s="7">
        <v>5732.79</v>
      </c>
      <c r="K2654" s="2">
        <v>3283.6</v>
      </c>
      <c r="N2654" s="7">
        <v>5215.2700000000004</v>
      </c>
      <c r="O2654" s="3">
        <v>3830.2</v>
      </c>
      <c r="P2654" s="7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7">
        <v>5046.8040000000001</v>
      </c>
      <c r="AH2654" s="2">
        <f t="shared" si="295"/>
        <v>4842</v>
      </c>
      <c r="AI2654" s="2">
        <f t="shared" si="296"/>
        <v>4709</v>
      </c>
      <c r="AJ2654" s="2">
        <f t="shared" si="297"/>
        <v>4575</v>
      </c>
      <c r="AL2654" s="7">
        <v>4789.2</v>
      </c>
      <c r="AM2654" s="2">
        <v>2890.9</v>
      </c>
      <c r="AP2654" s="7">
        <v>4271.68</v>
      </c>
      <c r="AQ2654" s="3">
        <v>3434.65</v>
      </c>
      <c r="DQ2654" s="32">
        <v>5806.39</v>
      </c>
      <c r="DR2654" s="32">
        <v>3225.42</v>
      </c>
      <c r="DS2654" s="32">
        <v>5288.87</v>
      </c>
      <c r="DT2654" s="32">
        <v>3771.6</v>
      </c>
      <c r="DU2654" s="32">
        <v>5806.39</v>
      </c>
      <c r="DV2654" s="32">
        <v>3225.42</v>
      </c>
      <c r="DW2654" s="32">
        <v>5288.87</v>
      </c>
      <c r="DX2654" s="32">
        <v>3771.6</v>
      </c>
      <c r="DY2654" s="32">
        <v>5823.79</v>
      </c>
      <c r="DZ2654" s="32">
        <v>3242.52</v>
      </c>
      <c r="EA2654" s="32">
        <v>5306.27</v>
      </c>
      <c r="EB2654" s="32">
        <v>3788.83</v>
      </c>
      <c r="HM2654" s="7">
        <v>5673.59</v>
      </c>
      <c r="HN2654" s="3">
        <v>5156.07</v>
      </c>
      <c r="IW2654" s="8">
        <v>4802</v>
      </c>
      <c r="IX2654" s="2">
        <v>4865</v>
      </c>
      <c r="IY2654" s="2">
        <v>4945</v>
      </c>
      <c r="IZ2654" s="2">
        <v>4685</v>
      </c>
      <c r="KA2654" s="247">
        <f t="shared" si="292"/>
        <v>5962.79</v>
      </c>
      <c r="KB2654" s="228">
        <f t="shared" si="294"/>
        <v>4010.41</v>
      </c>
      <c r="KC2654" s="246">
        <f t="shared" si="293"/>
        <v>4100.76</v>
      </c>
      <c r="KD2654" s="228">
        <v>4668.8999999999996</v>
      </c>
      <c r="KE2654" s="228">
        <v>2642.16</v>
      </c>
      <c r="KH2654" s="247">
        <v>4151.38</v>
      </c>
      <c r="KI2654" s="248">
        <v>3184.11</v>
      </c>
      <c r="KJ2654" s="249">
        <v>4348.7541000000001</v>
      </c>
    </row>
    <row r="2655" spans="1:296" x14ac:dyDescent="0.3">
      <c r="A2655" s="216">
        <v>44188</v>
      </c>
      <c r="B2655" s="31">
        <v>4756</v>
      </c>
      <c r="C2655" s="31">
        <f t="shared" si="298"/>
        <v>4767.2380952380954</v>
      </c>
      <c r="D2655" s="7">
        <v>5808.74</v>
      </c>
      <c r="E2655" s="2">
        <v>3229.13</v>
      </c>
      <c r="H2655" s="2">
        <v>5291.22</v>
      </c>
      <c r="I2655" s="3">
        <v>3775.33</v>
      </c>
      <c r="J2655" s="7">
        <v>5676.31</v>
      </c>
      <c r="K2655" s="2">
        <v>3229.13</v>
      </c>
      <c r="N2655" s="7">
        <v>5158.79</v>
      </c>
      <c r="O2655" s="3">
        <v>3775.33</v>
      </c>
      <c r="P2655" s="7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7">
        <v>5035.1336000000001</v>
      </c>
      <c r="AH2655" s="2">
        <f t="shared" si="295"/>
        <v>4845</v>
      </c>
      <c r="AI2655" s="2">
        <f t="shared" si="296"/>
        <v>4712</v>
      </c>
      <c r="AJ2655" s="2">
        <f t="shared" si="297"/>
        <v>4578</v>
      </c>
      <c r="AL2655" s="7">
        <v>4778.09</v>
      </c>
      <c r="AM2655" s="2">
        <v>2881.01</v>
      </c>
      <c r="AP2655" s="7">
        <v>4260.57</v>
      </c>
      <c r="AQ2655" s="3">
        <v>3424.69</v>
      </c>
      <c r="DU2655" s="32">
        <v>5808.74</v>
      </c>
      <c r="DV2655" s="32">
        <v>3229.13</v>
      </c>
      <c r="DW2655" s="32">
        <v>5291.22</v>
      </c>
      <c r="DX2655" s="32">
        <v>3775.33</v>
      </c>
      <c r="DY2655" s="32">
        <v>5825.01</v>
      </c>
      <c r="DZ2655" s="32">
        <v>3245.11</v>
      </c>
      <c r="EA2655" s="32">
        <v>5307.49</v>
      </c>
      <c r="EB2655" s="32">
        <v>3791.43</v>
      </c>
      <c r="HM2655" s="7">
        <v>5646.79</v>
      </c>
      <c r="HN2655" s="3">
        <v>5129.2700000000004</v>
      </c>
      <c r="IW2655" s="8">
        <v>4836</v>
      </c>
      <c r="IX2655" s="2">
        <v>4874</v>
      </c>
      <c r="IY2655" s="2">
        <v>4906</v>
      </c>
      <c r="IZ2655" s="2">
        <v>4685</v>
      </c>
      <c r="KA2655" s="247">
        <f t="shared" si="292"/>
        <v>5906.31</v>
      </c>
      <c r="KB2655" s="228">
        <f t="shared" si="294"/>
        <v>4013.3199999999997</v>
      </c>
      <c r="KC2655" s="246">
        <f t="shared" si="293"/>
        <v>4103.5200000000004</v>
      </c>
      <c r="KD2655" s="228">
        <v>4654.05</v>
      </c>
      <c r="KE2655" s="228">
        <v>2628.95</v>
      </c>
      <c r="KH2655" s="247">
        <v>4136.53</v>
      </c>
      <c r="KI2655" s="248">
        <v>3170.81</v>
      </c>
      <c r="KJ2655" s="249">
        <v>4334.3006999999998</v>
      </c>
    </row>
    <row r="2656" spans="1:296" x14ac:dyDescent="0.3">
      <c r="A2656" s="216">
        <v>44189</v>
      </c>
      <c r="B2656" s="31">
        <v>4830</v>
      </c>
      <c r="C2656" s="31">
        <f t="shared" si="298"/>
        <v>4763.9523809523807</v>
      </c>
      <c r="D2656" s="7">
        <v>5870.93</v>
      </c>
      <c r="E2656" s="2">
        <v>3289.9</v>
      </c>
      <c r="H2656" s="2">
        <v>5353.41</v>
      </c>
      <c r="I2656" s="3">
        <v>3836.54</v>
      </c>
      <c r="J2656" s="7">
        <v>5679.33</v>
      </c>
      <c r="K2656" s="2">
        <v>3231.84</v>
      </c>
      <c r="N2656" s="7">
        <v>5161.8100000000004</v>
      </c>
      <c r="O2656" s="3">
        <v>3778.06</v>
      </c>
      <c r="P2656" s="7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7">
        <v>5038.0511999999999</v>
      </c>
      <c r="AH2656" s="2">
        <f t="shared" si="295"/>
        <v>4919</v>
      </c>
      <c r="AI2656" s="2">
        <f t="shared" si="296"/>
        <v>4786</v>
      </c>
      <c r="AJ2656" s="2">
        <f t="shared" si="297"/>
        <v>4652</v>
      </c>
      <c r="AL2656" s="7">
        <v>4795.63</v>
      </c>
      <c r="AM2656" s="2">
        <v>2897.99</v>
      </c>
      <c r="AP2656" s="7">
        <v>4278.1099999999997</v>
      </c>
      <c r="AQ2656" s="3">
        <v>3441.8</v>
      </c>
      <c r="DU2656" s="32">
        <v>5870.93</v>
      </c>
      <c r="DV2656" s="32">
        <v>3289.9</v>
      </c>
      <c r="DW2656" s="32">
        <v>5353.41</v>
      </c>
      <c r="DX2656" s="32">
        <v>3836.54</v>
      </c>
      <c r="DY2656" s="32">
        <v>5887.21</v>
      </c>
      <c r="DZ2656" s="32">
        <v>3305.9</v>
      </c>
      <c r="EA2656" s="32">
        <v>5353.41</v>
      </c>
      <c r="EB2656" s="32">
        <v>3836.54</v>
      </c>
      <c r="HM2656" s="7">
        <v>5664.56</v>
      </c>
      <c r="HN2656" s="3">
        <v>5147.04</v>
      </c>
      <c r="IW2656" s="8">
        <v>4920</v>
      </c>
      <c r="IX2656" s="2">
        <v>4966</v>
      </c>
      <c r="IY2656" s="2">
        <v>4906</v>
      </c>
      <c r="IZ2656" s="2">
        <v>4685</v>
      </c>
      <c r="KA2656" s="247">
        <f t="shared" si="292"/>
        <v>5909.33</v>
      </c>
      <c r="KB2656" s="228">
        <f t="shared" si="294"/>
        <v>4085.0999999999995</v>
      </c>
      <c r="KC2656" s="246">
        <f t="shared" si="293"/>
        <v>4171.6000000000004</v>
      </c>
      <c r="KD2656" s="228">
        <v>4648.6000000000004</v>
      </c>
      <c r="KE2656" s="228">
        <v>2623.25</v>
      </c>
      <c r="KH2656" s="247">
        <v>4131.08</v>
      </c>
      <c r="KI2656" s="248">
        <v>3165.07</v>
      </c>
      <c r="KJ2656" s="249">
        <v>4404.8058500000006</v>
      </c>
    </row>
    <row r="2657" spans="1:296" ht="15" hidden="1" customHeight="1" x14ac:dyDescent="0.3">
      <c r="A2657" s="216">
        <v>44190</v>
      </c>
      <c r="C2657" s="31">
        <f t="shared" si="298"/>
        <v>4758.6000000000004</v>
      </c>
      <c r="V2657" s="2">
        <v>5555.5712000000003</v>
      </c>
      <c r="Z2657" s="7">
        <v>5038.0511999999999</v>
      </c>
      <c r="AH2657" s="2">
        <f t="shared" ref="AH2657:AH2717" si="299">B2657+89</f>
        <v>89</v>
      </c>
      <c r="AI2657" s="2">
        <f t="shared" ref="AI2657:AI2717" si="300">B2657-44</f>
        <v>-44</v>
      </c>
      <c r="AJ2657" s="2">
        <f t="shared" ref="AJ2657:AJ2722" si="301">B2657-178</f>
        <v>-178</v>
      </c>
      <c r="IX2657" s="2">
        <v>5035</v>
      </c>
      <c r="IY2657" s="2">
        <v>5019</v>
      </c>
      <c r="IZ2657" s="2">
        <v>4696</v>
      </c>
      <c r="KA2657" s="247">
        <f t="shared" si="292"/>
        <v>230</v>
      </c>
      <c r="KB2657" s="228">
        <f t="shared" si="294"/>
        <v>-600</v>
      </c>
      <c r="KC2657" s="246">
        <f t="shared" si="293"/>
        <v>-272</v>
      </c>
      <c r="KJ2657" s="249">
        <v>4372.893</v>
      </c>
    </row>
    <row r="2658" spans="1:296" x14ac:dyDescent="0.3">
      <c r="A2658" s="216">
        <v>44193</v>
      </c>
      <c r="B2658" s="31">
        <v>4875</v>
      </c>
      <c r="C2658" s="31">
        <f t="shared" si="298"/>
        <v>4760.7</v>
      </c>
      <c r="D2658" s="7">
        <v>5864.63</v>
      </c>
      <c r="E2658" s="2">
        <v>3284.4</v>
      </c>
      <c r="H2658" s="2">
        <v>5347.11</v>
      </c>
      <c r="I2658" s="3">
        <v>3831</v>
      </c>
      <c r="J2658" s="7">
        <v>5673.29</v>
      </c>
      <c r="K2658" s="2">
        <v>3226.42</v>
      </c>
      <c r="N2658" s="7">
        <v>5155.7700000000004</v>
      </c>
      <c r="O2658" s="3">
        <v>3772.6</v>
      </c>
      <c r="P2658" s="7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7">
        <v>5032.2160000000003</v>
      </c>
      <c r="AH2658" s="2">
        <f t="shared" si="299"/>
        <v>4964</v>
      </c>
      <c r="AI2658" s="2">
        <f t="shared" si="300"/>
        <v>4831</v>
      </c>
      <c r="AJ2658" s="2">
        <f t="shared" si="301"/>
        <v>4697</v>
      </c>
      <c r="AL2658" s="7">
        <v>4790.0600000000004</v>
      </c>
      <c r="AM2658" s="2">
        <v>2893.03</v>
      </c>
      <c r="AP2658" s="7">
        <v>4272.54</v>
      </c>
      <c r="AQ2658" s="3">
        <v>3436.8</v>
      </c>
      <c r="DU2658" s="32">
        <v>5864.63</v>
      </c>
      <c r="DV2658" s="32">
        <v>3284.4</v>
      </c>
      <c r="DW2658" s="32">
        <v>5347.11</v>
      </c>
      <c r="DX2658" s="32">
        <v>3831</v>
      </c>
      <c r="DY2658" s="32">
        <v>5881.97</v>
      </c>
      <c r="DZ2658" s="32">
        <v>3301.44</v>
      </c>
      <c r="EA2658" s="32">
        <v>5364.45</v>
      </c>
      <c r="EB2658" s="32">
        <v>3848.17</v>
      </c>
      <c r="HM2658" s="7">
        <v>5658.54</v>
      </c>
      <c r="HN2658" s="3">
        <v>5141.0200000000004</v>
      </c>
      <c r="IW2658" s="8">
        <v>4973</v>
      </c>
      <c r="IX2658" s="2">
        <v>5035</v>
      </c>
      <c r="IY2658" s="2">
        <v>5019</v>
      </c>
      <c r="IZ2658" s="2">
        <v>4737</v>
      </c>
      <c r="KA2658" s="247">
        <f t="shared" si="292"/>
        <v>5903.29</v>
      </c>
      <c r="KB2658" s="228">
        <f t="shared" si="294"/>
        <v>4128.75</v>
      </c>
      <c r="KC2658" s="246">
        <f t="shared" si="293"/>
        <v>4213</v>
      </c>
      <c r="KD2658" s="228">
        <v>4655.42</v>
      </c>
      <c r="KE2658" s="228">
        <v>2630.65</v>
      </c>
      <c r="KH2658" s="247">
        <v>4137.8999999999996</v>
      </c>
      <c r="KI2658" s="248">
        <v>3172.52</v>
      </c>
      <c r="KJ2658" s="249">
        <v>4372.0479999999998</v>
      </c>
    </row>
    <row r="2659" spans="1:296" x14ac:dyDescent="0.3">
      <c r="A2659" s="216">
        <v>44194</v>
      </c>
      <c r="B2659" s="31">
        <v>4869</v>
      </c>
      <c r="C2659" s="31">
        <f t="shared" si="298"/>
        <v>4762.3500000000004</v>
      </c>
      <c r="D2659" s="7">
        <v>5827.41</v>
      </c>
      <c r="E2659" s="2">
        <v>3245.39</v>
      </c>
      <c r="H2659" s="2">
        <v>5309.89</v>
      </c>
      <c r="I2659" s="3">
        <v>3791.71</v>
      </c>
      <c r="J2659" s="7">
        <v>5694.43</v>
      </c>
      <c r="K2659" s="2">
        <v>3245.39</v>
      </c>
      <c r="N2659" s="7">
        <v>5176.91</v>
      </c>
      <c r="O2659" s="3">
        <v>3791.71</v>
      </c>
      <c r="P2659" s="7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7">
        <v>5052.6392000000005</v>
      </c>
      <c r="AH2659" s="2">
        <f t="shared" si="299"/>
        <v>4958</v>
      </c>
      <c r="AI2659" s="2">
        <f t="shared" si="300"/>
        <v>4825</v>
      </c>
      <c r="AJ2659" s="2">
        <f t="shared" si="301"/>
        <v>4691</v>
      </c>
      <c r="AL2659" s="7">
        <v>4824.3900000000003</v>
      </c>
      <c r="AM2659" s="2">
        <v>2924.97</v>
      </c>
      <c r="AP2659" s="7">
        <v>4306.87</v>
      </c>
      <c r="AQ2659" s="3">
        <v>3468.97</v>
      </c>
      <c r="DU2659" s="32">
        <v>5827.41</v>
      </c>
      <c r="DV2659" s="32">
        <v>3245.39</v>
      </c>
      <c r="DW2659" s="32">
        <v>5309.89</v>
      </c>
      <c r="DX2659" s="32">
        <v>3791.71</v>
      </c>
      <c r="DY2659" s="32">
        <v>5843.74</v>
      </c>
      <c r="DZ2659" s="32">
        <v>3261.44</v>
      </c>
      <c r="EA2659" s="32">
        <v>5326.22</v>
      </c>
      <c r="EB2659" s="32">
        <v>3807.88</v>
      </c>
      <c r="HM2659" s="7">
        <v>5679.61</v>
      </c>
      <c r="HN2659" s="3">
        <v>5162.09</v>
      </c>
      <c r="IW2659" s="8">
        <v>4957</v>
      </c>
      <c r="IX2659" s="2">
        <v>5027</v>
      </c>
      <c r="IY2659" s="2">
        <v>5019</v>
      </c>
      <c r="IZ2659" s="2">
        <v>4737</v>
      </c>
      <c r="KA2659" s="247">
        <f t="shared" ref="KA2659:KA2722" si="302">J2659+230</f>
        <v>5924.43</v>
      </c>
      <c r="KB2659" s="228">
        <f t="shared" si="294"/>
        <v>4122.93</v>
      </c>
      <c r="KC2659" s="246">
        <f t="shared" ref="KC2659:KC2722" si="303">B2659*0.92-272</f>
        <v>4207.4800000000005</v>
      </c>
      <c r="KD2659" s="228">
        <v>4698.79</v>
      </c>
      <c r="KE2659" s="228">
        <v>2670.85</v>
      </c>
      <c r="KH2659" s="247">
        <v>4181.2700000000004</v>
      </c>
      <c r="KI2659" s="248">
        <v>3213.01</v>
      </c>
      <c r="KJ2659" s="249">
        <v>4321.8514999999998</v>
      </c>
    </row>
    <row r="2660" spans="1:296" x14ac:dyDescent="0.3">
      <c r="A2660" s="216">
        <v>44195</v>
      </c>
      <c r="B2660" s="31">
        <v>4879</v>
      </c>
      <c r="C2660" s="31">
        <f t="shared" si="298"/>
        <v>4764.55</v>
      </c>
      <c r="D2660" s="7">
        <v>5856.16</v>
      </c>
      <c r="E2660" s="2">
        <v>3275.38</v>
      </c>
      <c r="H2660" s="2">
        <v>5338.64</v>
      </c>
      <c r="I2660" s="3">
        <v>3821.92</v>
      </c>
      <c r="J2660" s="7">
        <v>5694.1</v>
      </c>
      <c r="K2660" s="2">
        <v>3246.35</v>
      </c>
      <c r="N2660" s="7">
        <v>5176.58</v>
      </c>
      <c r="O2660" s="3">
        <v>3792.68</v>
      </c>
      <c r="P2660" s="7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7">
        <v>5038.0511999999999</v>
      </c>
      <c r="AH2660" s="2">
        <f t="shared" si="299"/>
        <v>4968</v>
      </c>
      <c r="AI2660" s="2">
        <f t="shared" si="300"/>
        <v>4835</v>
      </c>
      <c r="AJ2660" s="2">
        <f t="shared" si="301"/>
        <v>4701</v>
      </c>
      <c r="AL2660" s="7">
        <v>4839.9399999999996</v>
      </c>
      <c r="AM2660" s="2">
        <v>2941.54</v>
      </c>
      <c r="AP2660" s="7">
        <v>4322.42</v>
      </c>
      <c r="AQ2660" s="3">
        <v>3485.66</v>
      </c>
      <c r="DU2660" s="32">
        <v>5856.16</v>
      </c>
      <c r="DV2660" s="32">
        <v>3275.38</v>
      </c>
      <c r="DW2660" s="32">
        <v>5338.64</v>
      </c>
      <c r="DX2660" s="32">
        <v>3821.92</v>
      </c>
      <c r="DY2660" s="32">
        <v>5873.53</v>
      </c>
      <c r="DZ2660" s="32">
        <v>3292.45</v>
      </c>
      <c r="EA2660" s="32">
        <v>5356.01</v>
      </c>
      <c r="EB2660" s="32">
        <v>3839.11</v>
      </c>
      <c r="HM2660" s="7">
        <v>5738.41</v>
      </c>
      <c r="HN2660" s="3">
        <v>5220.8900000000003</v>
      </c>
      <c r="IW2660" s="8">
        <v>4969</v>
      </c>
      <c r="IX2660" s="2">
        <v>5035</v>
      </c>
      <c r="IY2660" s="2">
        <v>5020</v>
      </c>
      <c r="IZ2660" s="2">
        <v>4743</v>
      </c>
      <c r="KA2660" s="247">
        <f t="shared" si="302"/>
        <v>5924.1</v>
      </c>
      <c r="KB2660" s="228">
        <f t="shared" si="294"/>
        <v>4132.63</v>
      </c>
      <c r="KC2660" s="246">
        <f t="shared" si="303"/>
        <v>4216.68</v>
      </c>
      <c r="KD2660" s="228">
        <v>4786.99</v>
      </c>
      <c r="KE2660" s="228">
        <v>2759.25</v>
      </c>
      <c r="KH2660" s="247">
        <v>4269.47</v>
      </c>
      <c r="KI2660" s="248">
        <v>3302.05</v>
      </c>
      <c r="KJ2660" s="249">
        <v>4354.1962000000003</v>
      </c>
    </row>
    <row r="2661" spans="1:296" x14ac:dyDescent="0.3">
      <c r="A2661" s="216">
        <v>44196</v>
      </c>
      <c r="B2661" s="31">
        <v>4899</v>
      </c>
      <c r="C2661" s="31">
        <f t="shared" si="298"/>
        <v>4767.3</v>
      </c>
      <c r="D2661" s="7">
        <v>5941.58</v>
      </c>
      <c r="E2661" s="2">
        <v>3359.67</v>
      </c>
      <c r="H2661" s="2">
        <v>5424.06</v>
      </c>
      <c r="I2661" s="3">
        <v>3906.82</v>
      </c>
      <c r="J2661" s="7">
        <v>5632.03</v>
      </c>
      <c r="K2661" s="2">
        <v>3185.61</v>
      </c>
      <c r="N2661" s="7">
        <v>5114.51</v>
      </c>
      <c r="O2661" s="3">
        <v>3731.5</v>
      </c>
      <c r="P2661" s="7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7">
        <v>5035.1336000000001</v>
      </c>
      <c r="AH2661" s="2">
        <f t="shared" si="299"/>
        <v>4988</v>
      </c>
      <c r="AI2661" s="2">
        <f t="shared" si="300"/>
        <v>4855</v>
      </c>
      <c r="AJ2661" s="2">
        <f t="shared" si="301"/>
        <v>4721</v>
      </c>
      <c r="AL2661" s="7">
        <v>4866.6400000000003</v>
      </c>
      <c r="AM2661" s="2">
        <v>2968.04</v>
      </c>
      <c r="AP2661" s="7">
        <v>4349.12</v>
      </c>
      <c r="AQ2661" s="3">
        <v>3512.35</v>
      </c>
      <c r="DU2661" s="32">
        <v>5941.58</v>
      </c>
      <c r="DV2661" s="32">
        <v>3359.67</v>
      </c>
      <c r="DW2661" s="32">
        <v>5424.06</v>
      </c>
      <c r="DX2661" s="32">
        <v>3906.82</v>
      </c>
      <c r="DY2661" s="32">
        <v>5956.76</v>
      </c>
      <c r="DZ2661" s="32">
        <v>3374.59</v>
      </c>
      <c r="EA2661" s="32">
        <v>5439.24</v>
      </c>
      <c r="EB2661" s="32">
        <v>3921.85</v>
      </c>
      <c r="HM2661" s="7">
        <v>5764.86</v>
      </c>
      <c r="HN2661" s="3">
        <v>5247.34</v>
      </c>
      <c r="IW2661" s="8">
        <v>4970</v>
      </c>
      <c r="IX2661" s="2">
        <v>5033</v>
      </c>
      <c r="IY2661" s="2">
        <v>5028</v>
      </c>
      <c r="IZ2661" s="2">
        <v>4753</v>
      </c>
      <c r="KA2661" s="247">
        <f t="shared" si="302"/>
        <v>5862.03</v>
      </c>
      <c r="KB2661" s="228">
        <f t="shared" ref="KB2661:KB2724" si="304">B2661*0.97-600</f>
        <v>4152.03</v>
      </c>
      <c r="KC2661" s="246">
        <f t="shared" si="303"/>
        <v>4235.08</v>
      </c>
      <c r="KD2661" s="228">
        <v>4902.16</v>
      </c>
      <c r="KE2661" s="228">
        <v>2872.79</v>
      </c>
      <c r="KH2661" s="247">
        <v>4384.6400000000003</v>
      </c>
      <c r="KI2661" s="248">
        <v>3416.41</v>
      </c>
    </row>
    <row r="2662" spans="1:296" ht="15" hidden="1" customHeight="1" x14ac:dyDescent="0.3">
      <c r="A2662" s="216">
        <v>44197</v>
      </c>
      <c r="C2662" s="31">
        <f t="shared" si="298"/>
        <v>4765.8421052631575</v>
      </c>
      <c r="V2662" s="2">
        <v>5552.6535999999996</v>
      </c>
      <c r="Z2662" s="7">
        <v>5035.1336000000001</v>
      </c>
      <c r="AH2662" s="2">
        <f t="shared" si="299"/>
        <v>89</v>
      </c>
      <c r="AI2662" s="2">
        <f t="shared" si="300"/>
        <v>-44</v>
      </c>
      <c r="AJ2662" s="2">
        <f t="shared" si="301"/>
        <v>-178</v>
      </c>
      <c r="IX2662" s="2">
        <v>5070</v>
      </c>
      <c r="IY2662" s="2"/>
      <c r="IZ2662" s="2"/>
      <c r="KA2662" s="247">
        <f t="shared" si="302"/>
        <v>230</v>
      </c>
      <c r="KB2662" s="228">
        <f t="shared" si="304"/>
        <v>-600</v>
      </c>
      <c r="KC2662" s="246">
        <f t="shared" si="303"/>
        <v>-272</v>
      </c>
      <c r="KJ2662" s="249">
        <v>4348.6162000000004</v>
      </c>
    </row>
    <row r="2663" spans="1:296" x14ac:dyDescent="0.3">
      <c r="A2663" s="216">
        <v>44200</v>
      </c>
      <c r="B2663" s="31">
        <v>4935</v>
      </c>
      <c r="C2663" s="31">
        <f t="shared" si="298"/>
        <v>4774</v>
      </c>
      <c r="D2663" s="7">
        <v>5957.58</v>
      </c>
      <c r="E2663" s="2">
        <v>3373.67</v>
      </c>
      <c r="H2663" s="2">
        <v>5440.06</v>
      </c>
      <c r="I2663" s="3">
        <v>3920.92</v>
      </c>
      <c r="J2663" s="7">
        <v>5646.98</v>
      </c>
      <c r="K2663" s="2">
        <v>3199.01</v>
      </c>
      <c r="N2663" s="7">
        <v>5129.46</v>
      </c>
      <c r="O2663" s="3">
        <v>3745</v>
      </c>
      <c r="P2663" s="7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7">
        <v>5049.7216000000008</v>
      </c>
      <c r="AH2663" s="2">
        <f t="shared" si="299"/>
        <v>5024</v>
      </c>
      <c r="AI2663" s="2">
        <f t="shared" si="300"/>
        <v>4891</v>
      </c>
      <c r="AJ2663" s="2">
        <f t="shared" si="301"/>
        <v>4757</v>
      </c>
      <c r="AL2663" s="7">
        <v>4836.3999999999996</v>
      </c>
      <c r="AM2663" s="2">
        <v>2937.03</v>
      </c>
      <c r="AP2663" s="7">
        <v>4318.88</v>
      </c>
      <c r="AQ2663" s="3">
        <v>3481.12</v>
      </c>
      <c r="DU2663" s="32">
        <v>5957.58</v>
      </c>
      <c r="DV2663" s="32">
        <v>3373.67</v>
      </c>
      <c r="DW2663" s="32">
        <v>5440.06</v>
      </c>
      <c r="DX2663" s="32">
        <v>3920.92</v>
      </c>
      <c r="DY2663" s="32">
        <v>5978.26</v>
      </c>
      <c r="DZ2663" s="32">
        <v>3393.99</v>
      </c>
      <c r="EA2663" s="32">
        <v>5460.74</v>
      </c>
      <c r="EB2663" s="32">
        <v>3941.39</v>
      </c>
      <c r="HM2663" s="7">
        <v>5765.46</v>
      </c>
      <c r="HN2663" s="3">
        <v>5247.94</v>
      </c>
      <c r="IW2663" s="8">
        <v>5010</v>
      </c>
      <c r="IX2663" s="2">
        <v>5070</v>
      </c>
      <c r="IY2663" s="2">
        <v>5063</v>
      </c>
      <c r="IZ2663" s="2">
        <v>4788</v>
      </c>
      <c r="KA2663" s="247">
        <f t="shared" si="302"/>
        <v>5876.98</v>
      </c>
      <c r="KB2663" s="228">
        <f t="shared" si="304"/>
        <v>4186.95</v>
      </c>
      <c r="KC2663" s="246">
        <f t="shared" si="303"/>
        <v>4268.2</v>
      </c>
      <c r="KD2663" s="228">
        <v>4869.53</v>
      </c>
      <c r="KE2663" s="228">
        <v>2838.99</v>
      </c>
      <c r="KH2663" s="247">
        <v>4352.01</v>
      </c>
      <c r="KI2663" s="248">
        <v>3382.37</v>
      </c>
      <c r="KJ2663" s="249">
        <v>4388.5830999999998</v>
      </c>
    </row>
    <row r="2664" spans="1:296" x14ac:dyDescent="0.3">
      <c r="A2664" s="216">
        <v>44201</v>
      </c>
      <c r="B2664" s="31">
        <v>4957</v>
      </c>
      <c r="C2664" s="31">
        <f t="shared" si="298"/>
        <v>4785.9473684210525</v>
      </c>
      <c r="D2664" s="7">
        <v>6060.85</v>
      </c>
      <c r="E2664" s="2">
        <v>3462.34</v>
      </c>
      <c r="H2664" s="2">
        <v>5543.33</v>
      </c>
      <c r="I2664" s="3">
        <v>4010.23</v>
      </c>
      <c r="J2664" s="7">
        <v>5787.95</v>
      </c>
      <c r="K2664" s="2">
        <v>3328.04</v>
      </c>
      <c r="N2664" s="7">
        <v>5270.43</v>
      </c>
      <c r="O2664" s="3">
        <v>3874.96</v>
      </c>
      <c r="P2664" s="7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7">
        <v>5475.3645999999999</v>
      </c>
      <c r="AH2664" s="2">
        <f t="shared" si="299"/>
        <v>5046</v>
      </c>
      <c r="AI2664" s="2">
        <f t="shared" si="300"/>
        <v>4913</v>
      </c>
      <c r="AJ2664" s="2">
        <f t="shared" si="301"/>
        <v>4779</v>
      </c>
      <c r="AL2664" s="7">
        <v>5001.0200000000004</v>
      </c>
      <c r="AM2664" s="2">
        <v>3089.29</v>
      </c>
      <c r="AP2664" s="7">
        <v>4483.5</v>
      </c>
      <c r="AQ2664" s="3">
        <v>3634.48</v>
      </c>
      <c r="DU2664" s="32">
        <v>6060.85</v>
      </c>
      <c r="DV2664" s="32">
        <v>3462.34</v>
      </c>
      <c r="DW2664" s="32">
        <v>5543.33</v>
      </c>
      <c r="DX2664" s="32">
        <v>4010.23</v>
      </c>
      <c r="DY2664" s="32">
        <v>6079.82</v>
      </c>
      <c r="DZ2664" s="32">
        <v>3480.98</v>
      </c>
      <c r="EA2664" s="32">
        <v>5562.3</v>
      </c>
      <c r="EB2664" s="32">
        <v>4029.01</v>
      </c>
      <c r="HM2664" s="7">
        <v>5909.42</v>
      </c>
      <c r="HN2664" s="3">
        <v>5391.9</v>
      </c>
      <c r="IW2664" s="8">
        <v>5034</v>
      </c>
      <c r="IX2664" s="2">
        <v>5085</v>
      </c>
      <c r="IY2664" s="2">
        <v>5079</v>
      </c>
      <c r="IZ2664" s="2">
        <v>4838</v>
      </c>
      <c r="KA2664" s="247">
        <f t="shared" si="302"/>
        <v>6017.95</v>
      </c>
      <c r="KB2664" s="228">
        <f t="shared" si="304"/>
        <v>4208.29</v>
      </c>
      <c r="KC2664" s="246">
        <f t="shared" si="303"/>
        <v>4288.4400000000005</v>
      </c>
      <c r="KD2664" s="228">
        <v>5049.57</v>
      </c>
      <c r="KE2664" s="228">
        <v>3003.11</v>
      </c>
      <c r="KH2664" s="247">
        <v>4532.05</v>
      </c>
      <c r="KI2664" s="248">
        <v>3547.67</v>
      </c>
      <c r="KJ2664" s="249">
        <v>4435.9750999999997</v>
      </c>
    </row>
    <row r="2665" spans="1:296" x14ac:dyDescent="0.3">
      <c r="A2665" s="216">
        <v>44202</v>
      </c>
      <c r="B2665" s="31">
        <v>5023</v>
      </c>
      <c r="C2665" s="31">
        <f t="shared" si="298"/>
        <v>4803.0526315789475</v>
      </c>
      <c r="D2665" s="7">
        <v>6041.97</v>
      </c>
      <c r="E2665" s="2">
        <v>3450.71</v>
      </c>
      <c r="H2665" s="2">
        <v>5524.45</v>
      </c>
      <c r="I2665" s="3">
        <v>3998.52</v>
      </c>
      <c r="J2665" s="7">
        <v>5697.8</v>
      </c>
      <c r="K2665" s="2">
        <v>3244.58</v>
      </c>
      <c r="N2665" s="7">
        <v>5180.28</v>
      </c>
      <c r="O2665" s="3">
        <v>3790.9</v>
      </c>
      <c r="P2665" s="7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7">
        <v>5412.8006000000005</v>
      </c>
      <c r="AH2665" s="2">
        <f t="shared" si="299"/>
        <v>5112</v>
      </c>
      <c r="AI2665" s="2">
        <f t="shared" si="300"/>
        <v>4979</v>
      </c>
      <c r="AJ2665" s="2">
        <f t="shared" si="301"/>
        <v>4845</v>
      </c>
      <c r="AL2665" s="7">
        <v>4989</v>
      </c>
      <c r="AM2665" s="2">
        <v>3082.63</v>
      </c>
      <c r="AP2665" s="7">
        <v>4471.4799999999996</v>
      </c>
      <c r="AQ2665" s="3">
        <v>3627.77</v>
      </c>
      <c r="DU2665" s="32">
        <v>6041.97</v>
      </c>
      <c r="DV2665" s="32">
        <v>3450.71</v>
      </c>
      <c r="DW2665" s="32">
        <v>5524.45</v>
      </c>
      <c r="DX2665" s="32">
        <v>3998.52</v>
      </c>
      <c r="DY2665" s="32">
        <v>6063.99</v>
      </c>
      <c r="DZ2665" s="32">
        <v>3472.35</v>
      </c>
      <c r="EA2665" s="32">
        <v>5546.47</v>
      </c>
      <c r="EB2665" s="32">
        <v>4020.32</v>
      </c>
      <c r="HM2665" s="7">
        <v>5892.56</v>
      </c>
      <c r="HN2665" s="3">
        <v>5375.04</v>
      </c>
      <c r="IW2665" s="8">
        <v>5086</v>
      </c>
      <c r="IX2665" s="2">
        <v>5150</v>
      </c>
      <c r="IY2665" s="2">
        <v>5150</v>
      </c>
      <c r="IZ2665" s="2">
        <v>4838</v>
      </c>
      <c r="KA2665" s="247">
        <f t="shared" si="302"/>
        <v>5927.8</v>
      </c>
      <c r="KB2665" s="228">
        <f t="shared" si="304"/>
        <v>4272.3099999999995</v>
      </c>
      <c r="KC2665" s="246">
        <f t="shared" si="303"/>
        <v>4349.16</v>
      </c>
      <c r="KD2665" s="228">
        <v>4954.8</v>
      </c>
      <c r="KE2665" s="228">
        <v>2916.9</v>
      </c>
      <c r="KH2665" s="247">
        <v>4437.28</v>
      </c>
      <c r="KI2665" s="248">
        <v>3460.85</v>
      </c>
      <c r="KJ2665" s="249">
        <v>4484.1417000000001</v>
      </c>
    </row>
    <row r="2666" spans="1:296" x14ac:dyDescent="0.3">
      <c r="A2666" s="216">
        <v>44203</v>
      </c>
      <c r="B2666" s="31">
        <v>5015</v>
      </c>
      <c r="C2666" s="31">
        <f t="shared" si="298"/>
        <v>4821.8421052631575</v>
      </c>
      <c r="D2666" s="7">
        <v>6203.78</v>
      </c>
      <c r="E2666" s="2">
        <v>3578.05</v>
      </c>
      <c r="H2666" s="2">
        <v>5689.26</v>
      </c>
      <c r="I2666" s="3">
        <v>4126.78</v>
      </c>
      <c r="J2666" s="7">
        <v>5896.3</v>
      </c>
      <c r="K2666" s="2">
        <v>3425.25</v>
      </c>
      <c r="N2666" s="7">
        <v>5378.78</v>
      </c>
      <c r="O2666" s="3">
        <v>3972.88</v>
      </c>
      <c r="P2666" s="7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7">
        <v>5587.9798000000001</v>
      </c>
      <c r="AH2666" s="2">
        <f t="shared" si="299"/>
        <v>5104</v>
      </c>
      <c r="AI2666" s="2">
        <f t="shared" si="300"/>
        <v>4971</v>
      </c>
      <c r="AJ2666" s="2">
        <f t="shared" si="301"/>
        <v>4837</v>
      </c>
      <c r="AL2666" s="7">
        <v>5134.59</v>
      </c>
      <c r="AM2666" s="2">
        <v>3196.06</v>
      </c>
      <c r="AP2666" s="7">
        <v>4617.07</v>
      </c>
      <c r="AQ2666" s="3">
        <v>3742.03</v>
      </c>
      <c r="DU2666" s="32">
        <v>6206.78</v>
      </c>
      <c r="DV2666" s="32">
        <v>3578.05</v>
      </c>
      <c r="DW2666" s="32">
        <v>5689.26</v>
      </c>
      <c r="DX2666" s="32">
        <v>4126.78</v>
      </c>
      <c r="DY2666" s="32">
        <v>6233.06</v>
      </c>
      <c r="DZ2666" s="32">
        <v>3603.87</v>
      </c>
      <c r="EA2666" s="32">
        <v>5715.54</v>
      </c>
      <c r="EB2666" s="32">
        <v>4152.79</v>
      </c>
      <c r="HM2666" s="7">
        <v>6051.77</v>
      </c>
      <c r="HN2666" s="3">
        <v>5534.25</v>
      </c>
      <c r="IW2666" s="8">
        <v>5086</v>
      </c>
      <c r="IX2666" s="2">
        <v>5131</v>
      </c>
      <c r="IY2666" s="2">
        <v>5150</v>
      </c>
      <c r="IZ2666" s="2">
        <v>4838</v>
      </c>
      <c r="KA2666" s="247">
        <f t="shared" si="302"/>
        <v>6126.3</v>
      </c>
      <c r="KB2666" s="228">
        <f t="shared" si="304"/>
        <v>4264.55</v>
      </c>
      <c r="KC2666" s="246">
        <f t="shared" si="303"/>
        <v>4341.8</v>
      </c>
      <c r="KD2666" s="228">
        <v>5083.07</v>
      </c>
      <c r="KE2666" s="228">
        <v>3008.33</v>
      </c>
      <c r="KH2666" s="247">
        <v>4565.55</v>
      </c>
      <c r="KI2666" s="248">
        <v>3552.93</v>
      </c>
    </row>
    <row r="2667" spans="1:296" x14ac:dyDescent="0.3">
      <c r="A2667" s="216">
        <v>44204</v>
      </c>
      <c r="B2667" s="31">
        <v>5036</v>
      </c>
      <c r="C2667" s="31">
        <f t="shared" si="298"/>
        <v>4844.7894736842109</v>
      </c>
      <c r="D2667" s="7">
        <v>6197.64</v>
      </c>
      <c r="E2667" s="2">
        <v>3568.35</v>
      </c>
      <c r="H2667" s="2">
        <v>5680.12</v>
      </c>
      <c r="I2667" s="3">
        <v>4117.01</v>
      </c>
      <c r="J2667" s="7">
        <v>5917.89</v>
      </c>
      <c r="K2667" s="2">
        <v>3445.95</v>
      </c>
      <c r="N2667" s="7">
        <v>5400.37</v>
      </c>
      <c r="O2667" s="3">
        <v>3993.73</v>
      </c>
      <c r="P2667" s="7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7">
        <v>5594.2362000000003</v>
      </c>
      <c r="AH2667" s="2">
        <f t="shared" si="299"/>
        <v>5125</v>
      </c>
      <c r="AI2667" s="2">
        <f t="shared" si="300"/>
        <v>4992</v>
      </c>
      <c r="AJ2667" s="2">
        <f t="shared" si="301"/>
        <v>4858</v>
      </c>
      <c r="AL2667" s="7">
        <v>5124.76</v>
      </c>
      <c r="AM2667" s="2">
        <v>3185.87</v>
      </c>
      <c r="AP2667" s="7">
        <v>4607.24</v>
      </c>
      <c r="AQ2667" s="3">
        <v>3731.76</v>
      </c>
      <c r="DU2667" s="32">
        <v>6197.64</v>
      </c>
      <c r="DV2667" s="32">
        <v>3568.35</v>
      </c>
      <c r="DW2667" s="32">
        <v>5680.12</v>
      </c>
      <c r="DX2667" s="32">
        <v>4117.01</v>
      </c>
      <c r="DY2667" s="32">
        <v>6223.95</v>
      </c>
      <c r="DZ2667" s="32">
        <v>3594.21</v>
      </c>
      <c r="EA2667" s="32">
        <v>5706.43</v>
      </c>
      <c r="EB2667" s="32">
        <v>4143.0600000000004</v>
      </c>
      <c r="HM2667" s="7">
        <v>6026.86</v>
      </c>
      <c r="HN2667" s="3">
        <v>5509.34</v>
      </c>
      <c r="IW2667" s="8">
        <v>5110</v>
      </c>
      <c r="IX2667" s="2">
        <v>5150</v>
      </c>
      <c r="IY2667" s="2">
        <v>5160</v>
      </c>
      <c r="IZ2667" s="2">
        <v>4838</v>
      </c>
      <c r="KA2667" s="247">
        <f t="shared" si="302"/>
        <v>6147.89</v>
      </c>
      <c r="KB2667" s="228">
        <f t="shared" si="304"/>
        <v>4284.92</v>
      </c>
      <c r="KC2667" s="246">
        <f t="shared" si="303"/>
        <v>4361.12</v>
      </c>
      <c r="KD2667" s="228">
        <v>5114.4799999999996</v>
      </c>
      <c r="KE2667" s="228">
        <v>3038.48</v>
      </c>
      <c r="KH2667" s="247">
        <v>4596.96</v>
      </c>
      <c r="KI2667" s="248">
        <v>3583.31</v>
      </c>
      <c r="KJ2667" s="249">
        <v>4571.6607500000009</v>
      </c>
    </row>
    <row r="2668" spans="1:296" x14ac:dyDescent="0.3">
      <c r="A2668" s="216">
        <v>44207</v>
      </c>
      <c r="B2668" s="31">
        <v>5051</v>
      </c>
      <c r="C2668" s="31">
        <f t="shared" si="298"/>
        <v>4864.2631578947367</v>
      </c>
      <c r="D2668" s="7">
        <v>6223.76</v>
      </c>
      <c r="E2668" s="2">
        <v>3587.61</v>
      </c>
      <c r="H2668" s="2">
        <v>5706.24</v>
      </c>
      <c r="I2668" s="3">
        <v>4136.41</v>
      </c>
      <c r="J2668" s="7">
        <v>6035.24</v>
      </c>
      <c r="K2668" s="2">
        <v>3556.65</v>
      </c>
      <c r="N2668" s="7">
        <v>5517.72</v>
      </c>
      <c r="O2668" s="3">
        <v>4105.2299999999996</v>
      </c>
      <c r="P2668" s="7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7">
        <v>5650.5438000000004</v>
      </c>
      <c r="AH2668" s="2">
        <f t="shared" si="299"/>
        <v>5140</v>
      </c>
      <c r="AI2668" s="2">
        <f t="shared" si="300"/>
        <v>5007</v>
      </c>
      <c r="AJ2668" s="2">
        <f t="shared" si="301"/>
        <v>4873</v>
      </c>
      <c r="AL2668" s="7">
        <v>5207.71</v>
      </c>
      <c r="AM2668" s="2">
        <v>3262.57</v>
      </c>
      <c r="AP2668" s="7">
        <v>4690.1899999999996</v>
      </c>
      <c r="AQ2668" s="3">
        <v>3809.02</v>
      </c>
      <c r="DU2668" s="32">
        <v>6223.76</v>
      </c>
      <c r="DV2668" s="32">
        <v>3587.61</v>
      </c>
      <c r="DW2668" s="32">
        <v>5706.24</v>
      </c>
      <c r="DX2668" s="32">
        <v>4136.41</v>
      </c>
      <c r="DY2668" s="32">
        <v>6249.22</v>
      </c>
      <c r="DZ2668" s="32">
        <v>3612.63</v>
      </c>
      <c r="EA2668" s="32">
        <v>5731.7</v>
      </c>
      <c r="EB2668" s="32">
        <v>4161.6099999999997</v>
      </c>
      <c r="HM2668" s="7">
        <v>6098.24</v>
      </c>
      <c r="HN2668" s="3">
        <v>5580.72</v>
      </c>
      <c r="IW2668" s="8">
        <v>5124</v>
      </c>
      <c r="IX2668" s="2">
        <v>5150</v>
      </c>
      <c r="IY2668" s="2">
        <v>5179</v>
      </c>
      <c r="IZ2668" s="2">
        <v>4838</v>
      </c>
      <c r="KA2668" s="247">
        <f t="shared" si="302"/>
        <v>6265.24</v>
      </c>
      <c r="KB2668" s="228">
        <f t="shared" si="304"/>
        <v>4299.47</v>
      </c>
      <c r="KC2668" s="246">
        <f t="shared" si="303"/>
        <v>4374.92</v>
      </c>
      <c r="KD2668" s="228">
        <v>5133.26</v>
      </c>
      <c r="KE2668" s="228">
        <v>3050.52</v>
      </c>
      <c r="KH2668" s="247">
        <v>4615.74</v>
      </c>
      <c r="KI2668" s="248">
        <v>3595.43</v>
      </c>
      <c r="KJ2668" s="249">
        <v>4660.8582000000006</v>
      </c>
    </row>
    <row r="2669" spans="1:296" x14ac:dyDescent="0.3">
      <c r="A2669" s="216">
        <v>44208</v>
      </c>
      <c r="B2669" s="31">
        <v>5086</v>
      </c>
      <c r="C2669" s="31">
        <f t="shared" si="298"/>
        <v>4883.1578947368425</v>
      </c>
      <c r="D2669" s="7">
        <v>6109.24</v>
      </c>
      <c r="E2669" s="2">
        <v>3487.89</v>
      </c>
      <c r="H2669" s="2">
        <v>5591.72</v>
      </c>
      <c r="I2669" s="3">
        <v>4035.97</v>
      </c>
      <c r="J2669" s="7">
        <v>5909.69</v>
      </c>
      <c r="K2669" s="2">
        <v>3442.53</v>
      </c>
      <c r="N2669" s="7">
        <v>5392.17</v>
      </c>
      <c r="O2669" s="3">
        <v>3990.28</v>
      </c>
      <c r="P2669" s="7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7">
        <v>5585.3609000000006</v>
      </c>
      <c r="AH2669" s="2">
        <f t="shared" si="299"/>
        <v>5175</v>
      </c>
      <c r="AI2669" s="2">
        <f t="shared" si="300"/>
        <v>5042</v>
      </c>
      <c r="AJ2669" s="2">
        <f t="shared" si="301"/>
        <v>4908</v>
      </c>
      <c r="AL2669" s="7">
        <v>5134.8599999999997</v>
      </c>
      <c r="AM2669" s="2">
        <v>3200.6</v>
      </c>
      <c r="AP2669" s="7">
        <v>4617.34</v>
      </c>
      <c r="AQ2669" s="3">
        <v>3746.6</v>
      </c>
      <c r="DU2669" s="32">
        <v>6109.24</v>
      </c>
      <c r="DV2669" s="32">
        <v>3487.89</v>
      </c>
      <c r="DW2669" s="32">
        <v>5591.72</v>
      </c>
      <c r="DX2669" s="32">
        <v>4035.97</v>
      </c>
      <c r="DY2669" s="32">
        <v>6130.72</v>
      </c>
      <c r="DZ2669" s="32">
        <v>3509</v>
      </c>
      <c r="EA2669" s="32">
        <v>5613.2</v>
      </c>
      <c r="EB2669" s="32">
        <v>4057.24</v>
      </c>
      <c r="HM2669" s="7">
        <v>5986.62</v>
      </c>
      <c r="HN2669" s="3">
        <v>5469.1</v>
      </c>
      <c r="IW2669" s="8">
        <v>5161</v>
      </c>
      <c r="IX2669" s="2">
        <v>5184</v>
      </c>
      <c r="IY2669" s="2">
        <v>5215</v>
      </c>
      <c r="IZ2669" s="2">
        <v>4900</v>
      </c>
      <c r="KA2669" s="247">
        <f t="shared" si="302"/>
        <v>6139.69</v>
      </c>
      <c r="KB2669" s="228">
        <f t="shared" si="304"/>
        <v>4333.42</v>
      </c>
      <c r="KC2669" s="246">
        <f t="shared" si="303"/>
        <v>4407.12</v>
      </c>
      <c r="KD2669" s="228">
        <v>5109.79</v>
      </c>
      <c r="KE2669" s="228">
        <v>3040.29</v>
      </c>
      <c r="KH2669" s="247">
        <v>4592.2700000000004</v>
      </c>
      <c r="KI2669" s="248">
        <v>3585.13</v>
      </c>
      <c r="KJ2669" s="249">
        <v>4774.7042999999994</v>
      </c>
    </row>
    <row r="2670" spans="1:296" x14ac:dyDescent="0.3">
      <c r="A2670" s="216">
        <v>44209</v>
      </c>
      <c r="B2670" s="31">
        <v>5142</v>
      </c>
      <c r="C2670" s="31">
        <f t="shared" si="298"/>
        <v>4901.2105263157891</v>
      </c>
      <c r="D2670" s="7">
        <v>6269.66</v>
      </c>
      <c r="E2670" s="2">
        <v>3644.83</v>
      </c>
      <c r="H2670" s="2">
        <v>5752.14</v>
      </c>
      <c r="I2670" s="3">
        <v>4194.05</v>
      </c>
      <c r="J2670" s="7">
        <v>6039.04</v>
      </c>
      <c r="K2670" s="2">
        <v>3569.13</v>
      </c>
      <c r="N2670" s="7">
        <v>5521.52</v>
      </c>
      <c r="O2670" s="3">
        <v>4117.8</v>
      </c>
      <c r="P2670" s="7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7">
        <v>5591.6774999999998</v>
      </c>
      <c r="AH2670" s="2">
        <f t="shared" si="299"/>
        <v>5231</v>
      </c>
      <c r="AI2670" s="2">
        <f t="shared" si="300"/>
        <v>5098</v>
      </c>
      <c r="AJ2670" s="2">
        <f t="shared" si="301"/>
        <v>4964</v>
      </c>
      <c r="AL2670" s="7">
        <v>5248.5</v>
      </c>
      <c r="AM2670" s="2">
        <v>3311.75</v>
      </c>
      <c r="AP2670" s="7">
        <v>4730.9799999999996</v>
      </c>
      <c r="AQ2670" s="3">
        <v>3858.85</v>
      </c>
      <c r="DU2670" s="32">
        <v>6269.66</v>
      </c>
      <c r="DV2670" s="32">
        <v>3644.83</v>
      </c>
      <c r="DW2670" s="32">
        <v>5752.14</v>
      </c>
      <c r="DX2670" s="32">
        <v>4194.05</v>
      </c>
      <c r="DY2670" s="32">
        <v>6291.17</v>
      </c>
      <c r="DZ2670" s="32">
        <v>3665.97</v>
      </c>
      <c r="EA2670" s="32">
        <v>5773.65</v>
      </c>
      <c r="EB2670" s="32">
        <v>4215.34</v>
      </c>
      <c r="HM2670" s="7">
        <v>6085.25</v>
      </c>
      <c r="HN2670" s="3">
        <v>5567.73</v>
      </c>
      <c r="IW2670" s="8">
        <v>5222</v>
      </c>
      <c r="IX2670" s="2">
        <v>5250</v>
      </c>
      <c r="IY2670" s="2">
        <v>5278</v>
      </c>
      <c r="IZ2670" s="2">
        <v>4922</v>
      </c>
      <c r="KA2670" s="247">
        <f t="shared" si="302"/>
        <v>6269.04</v>
      </c>
      <c r="KB2670" s="228">
        <f t="shared" si="304"/>
        <v>4387.74</v>
      </c>
      <c r="KC2670" s="246">
        <f t="shared" si="303"/>
        <v>4458.6400000000003</v>
      </c>
      <c r="KD2670" s="228">
        <v>5111.3100000000004</v>
      </c>
      <c r="KE2670" s="228">
        <v>3041.07</v>
      </c>
      <c r="KH2670" s="247">
        <v>4593.79</v>
      </c>
      <c r="KI2670" s="248">
        <v>3585.91</v>
      </c>
      <c r="KJ2670" s="249">
        <v>4844.9714000000004</v>
      </c>
    </row>
    <row r="2671" spans="1:296" x14ac:dyDescent="0.3">
      <c r="A2671" s="216">
        <v>44210</v>
      </c>
      <c r="B2671" s="31">
        <v>5138</v>
      </c>
      <c r="C2671" s="31">
        <f t="shared" si="298"/>
        <v>4920.4736842105267</v>
      </c>
      <c r="D2671" s="7">
        <v>6254.24</v>
      </c>
      <c r="E2671" s="2">
        <v>3634.67</v>
      </c>
      <c r="H2671" s="2">
        <v>5736.72</v>
      </c>
      <c r="I2671" s="3">
        <v>4183.8100000000004</v>
      </c>
      <c r="J2671" s="7">
        <v>6010.47</v>
      </c>
      <c r="K2671" s="2">
        <v>3544.66</v>
      </c>
      <c r="N2671" s="7">
        <v>5492.95</v>
      </c>
      <c r="O2671" s="3">
        <v>4093.15</v>
      </c>
      <c r="P2671" s="7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7">
        <v>5547.4612999999999</v>
      </c>
      <c r="AH2671" s="2">
        <f t="shared" si="299"/>
        <v>5227</v>
      </c>
      <c r="AI2671" s="2">
        <f t="shared" si="300"/>
        <v>5094</v>
      </c>
      <c r="AJ2671" s="2">
        <f t="shared" si="301"/>
        <v>4960</v>
      </c>
      <c r="AL2671" s="7">
        <v>5252.68</v>
      </c>
      <c r="AM2671" s="2">
        <v>3304.64</v>
      </c>
      <c r="AP2671" s="7">
        <v>4735.16</v>
      </c>
      <c r="AQ2671" s="3">
        <v>3851.39</v>
      </c>
      <c r="DU2671" s="32">
        <v>6254.24</v>
      </c>
      <c r="DV2671" s="32">
        <v>3634.67</v>
      </c>
      <c r="DW2671" s="32">
        <v>5736.72</v>
      </c>
      <c r="DX2671" s="32">
        <v>4183.8100000000004</v>
      </c>
      <c r="DY2671" s="32">
        <v>6274.43</v>
      </c>
      <c r="DZ2671" s="32">
        <v>3654.51</v>
      </c>
      <c r="EA2671" s="32">
        <v>5756.91</v>
      </c>
      <c r="EB2671" s="32">
        <v>4203.8</v>
      </c>
      <c r="HM2671" s="7">
        <v>6071.52</v>
      </c>
      <c r="HN2671" s="3">
        <v>5554</v>
      </c>
      <c r="IW2671" s="8">
        <v>5224</v>
      </c>
      <c r="IX2671" s="2">
        <v>5250</v>
      </c>
      <c r="IY2671" s="2">
        <v>5278</v>
      </c>
      <c r="IZ2671" s="2">
        <v>4922</v>
      </c>
      <c r="KA2671" s="247">
        <f t="shared" si="302"/>
        <v>6240.47</v>
      </c>
      <c r="KB2671" s="228">
        <f t="shared" si="304"/>
        <v>4383.8599999999997</v>
      </c>
      <c r="KC2671" s="246">
        <f t="shared" si="303"/>
        <v>4454.96</v>
      </c>
      <c r="KD2671" s="228">
        <v>5134.1000000000004</v>
      </c>
      <c r="KE2671" s="228">
        <v>3068.45</v>
      </c>
      <c r="KH2671" s="247">
        <v>4616.58</v>
      </c>
      <c r="KI2671" s="248">
        <v>3613.5</v>
      </c>
      <c r="KJ2671" s="249">
        <v>4845.9637500000008</v>
      </c>
    </row>
    <row r="2672" spans="1:296" x14ac:dyDescent="0.3">
      <c r="A2672" s="216">
        <v>44211</v>
      </c>
      <c r="B2672" s="31">
        <v>5267</v>
      </c>
      <c r="C2672" s="31">
        <f t="shared" si="298"/>
        <v>4948.3157894736842</v>
      </c>
      <c r="D2672" s="7">
        <v>6358.75</v>
      </c>
      <c r="E2672" s="2">
        <v>3732.75</v>
      </c>
      <c r="H2672" s="2">
        <v>5841.23</v>
      </c>
      <c r="I2672" s="3">
        <v>4282.6000000000004</v>
      </c>
      <c r="J2672" s="7">
        <v>6066.7</v>
      </c>
      <c r="K2672" s="2">
        <v>3596.57</v>
      </c>
      <c r="N2672" s="7">
        <v>5549.18</v>
      </c>
      <c r="O2672" s="3">
        <v>4145.4399999999996</v>
      </c>
      <c r="P2672" s="7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7">
        <v>5588.5192000000006</v>
      </c>
      <c r="AH2672" s="2">
        <f t="shared" si="299"/>
        <v>5356</v>
      </c>
      <c r="AI2672" s="2">
        <f t="shared" si="300"/>
        <v>5223</v>
      </c>
      <c r="AJ2672" s="2">
        <f t="shared" si="301"/>
        <v>5089</v>
      </c>
      <c r="AL2672" s="7">
        <v>5322.46</v>
      </c>
      <c r="AM2672" s="2">
        <v>3369.62</v>
      </c>
      <c r="AP2672" s="7">
        <v>4804.9399999999996</v>
      </c>
      <c r="AQ2672" s="3">
        <v>3916.84</v>
      </c>
      <c r="DU2672" s="32">
        <v>6358.75</v>
      </c>
      <c r="DV2672" s="32">
        <v>3732.75</v>
      </c>
      <c r="DW2672" s="32">
        <v>5841.23</v>
      </c>
      <c r="DX2672" s="32">
        <v>4282.6000000000004</v>
      </c>
      <c r="DY2672" s="32">
        <v>6375.72</v>
      </c>
      <c r="DZ2672" s="32">
        <v>3749.43</v>
      </c>
      <c r="EA2672" s="32">
        <v>5858.2</v>
      </c>
      <c r="EB2672" s="32">
        <v>4299.3999999999996</v>
      </c>
      <c r="HM2672" s="7">
        <v>6159.07</v>
      </c>
      <c r="HN2672" s="3">
        <v>5641.55</v>
      </c>
      <c r="IW2672" s="8">
        <v>5344</v>
      </c>
      <c r="IX2672" s="2">
        <v>5375</v>
      </c>
      <c r="IY2672" s="2">
        <v>5391</v>
      </c>
      <c r="IZ2672" s="2">
        <v>5040</v>
      </c>
      <c r="KA2672" s="247">
        <f t="shared" si="302"/>
        <v>6296.7</v>
      </c>
      <c r="KB2672" s="228">
        <f t="shared" si="304"/>
        <v>4508.99</v>
      </c>
      <c r="KC2672" s="246">
        <f t="shared" si="303"/>
        <v>4573.6400000000003</v>
      </c>
      <c r="KD2672" s="228">
        <v>5155.1000000000004</v>
      </c>
      <c r="KE2672" s="228">
        <v>3084.46</v>
      </c>
      <c r="KH2672" s="247">
        <v>4637.58</v>
      </c>
      <c r="KI2672" s="248">
        <v>3629.62</v>
      </c>
      <c r="KJ2672" s="249">
        <v>4819.7006500000007</v>
      </c>
    </row>
    <row r="2673" spans="1:297" x14ac:dyDescent="0.3">
      <c r="A2673" s="216">
        <v>44214</v>
      </c>
      <c r="B2673" s="31">
        <v>5275</v>
      </c>
      <c r="C2673" s="31">
        <f t="shared" si="298"/>
        <v>4976.5789473684208</v>
      </c>
      <c r="D2673" s="7">
        <v>6339.1</v>
      </c>
      <c r="E2673" s="2">
        <v>3718.78</v>
      </c>
      <c r="H2673" s="2">
        <v>5821.58</v>
      </c>
      <c r="I2673" s="3">
        <v>4268.53</v>
      </c>
      <c r="J2673" s="7">
        <v>6095.65</v>
      </c>
      <c r="K2673" s="2">
        <v>3628.89</v>
      </c>
      <c r="N2673" s="7">
        <v>5578.13</v>
      </c>
      <c r="O2673" s="3">
        <v>4177.99</v>
      </c>
      <c r="P2673" s="7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7">
        <v>5541.1446999999998</v>
      </c>
      <c r="AH2673" s="2">
        <f t="shared" si="299"/>
        <v>5364</v>
      </c>
      <c r="AI2673" s="2">
        <f t="shared" si="300"/>
        <v>5231</v>
      </c>
      <c r="AJ2673" s="2">
        <f t="shared" si="301"/>
        <v>5097</v>
      </c>
      <c r="AL2673" s="7">
        <v>5307.65</v>
      </c>
      <c r="AM2673" s="2">
        <v>3359.22</v>
      </c>
      <c r="AP2673" s="7">
        <v>4790.13</v>
      </c>
      <c r="AQ2673" s="3">
        <v>3906.37</v>
      </c>
      <c r="DU2673" s="32">
        <v>6339.1</v>
      </c>
      <c r="DV2673" s="32">
        <v>3718.78</v>
      </c>
      <c r="DW2673" s="32">
        <v>5821.58</v>
      </c>
      <c r="DX2673" s="32">
        <v>4268.53</v>
      </c>
      <c r="DY2673" s="32">
        <v>6355.9</v>
      </c>
      <c r="DZ2673" s="32">
        <v>3735.29</v>
      </c>
      <c r="EA2673" s="32">
        <v>5838.38</v>
      </c>
      <c r="EB2673" s="32">
        <v>4285.16</v>
      </c>
      <c r="HM2673" s="7">
        <v>6141.38</v>
      </c>
      <c r="HN2673" s="3">
        <v>5623.86</v>
      </c>
      <c r="IW2673" s="8">
        <v>5354</v>
      </c>
      <c r="IX2673" s="2">
        <v>5392</v>
      </c>
      <c r="IY2673" s="2">
        <v>5404</v>
      </c>
      <c r="IZ2673" s="2">
        <v>5100</v>
      </c>
      <c r="KA2673" s="247">
        <f t="shared" si="302"/>
        <v>6325.65</v>
      </c>
      <c r="KB2673" s="228">
        <f t="shared" si="304"/>
        <v>4516.75</v>
      </c>
      <c r="KC2673" s="246">
        <f t="shared" si="303"/>
        <v>4581</v>
      </c>
      <c r="KD2673" s="228">
        <v>5111.46</v>
      </c>
      <c r="KE2673" s="228">
        <v>3046.91</v>
      </c>
      <c r="KH2673" s="247">
        <v>4593.9399999999996</v>
      </c>
      <c r="KI2673" s="248">
        <v>3591.8</v>
      </c>
      <c r="KJ2673" s="249">
        <v>4830.1162500000009</v>
      </c>
    </row>
    <row r="2674" spans="1:297" x14ac:dyDescent="0.3">
      <c r="A2674" s="216">
        <v>44215</v>
      </c>
      <c r="B2674" s="31">
        <v>5216</v>
      </c>
      <c r="C2674" s="31">
        <f t="shared" si="298"/>
        <v>5000.105263157895</v>
      </c>
      <c r="D2674" s="7">
        <v>6292.02</v>
      </c>
      <c r="E2674" s="2">
        <v>3677.5</v>
      </c>
      <c r="H2674" s="2">
        <v>5774.5</v>
      </c>
      <c r="I2674" s="3">
        <v>4226.95</v>
      </c>
      <c r="J2674" s="7">
        <v>6050.83</v>
      </c>
      <c r="K2674" s="2">
        <v>3588.44</v>
      </c>
      <c r="N2674" s="7">
        <v>5533.31</v>
      </c>
      <c r="O2674" s="3">
        <v>4137.25</v>
      </c>
      <c r="P2674" s="7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7">
        <v>5873.1749999999993</v>
      </c>
      <c r="AH2674" s="2">
        <f t="shared" si="299"/>
        <v>5305</v>
      </c>
      <c r="AI2674" s="2">
        <f t="shared" si="300"/>
        <v>5172</v>
      </c>
      <c r="AJ2674" s="2">
        <f t="shared" si="301"/>
        <v>5038</v>
      </c>
      <c r="AL2674" s="7">
        <v>5340.61</v>
      </c>
      <c r="AM2674" s="2">
        <v>3395.49</v>
      </c>
      <c r="AP2674" s="7">
        <v>4823.09</v>
      </c>
      <c r="AQ2674" s="3">
        <v>3942.9</v>
      </c>
      <c r="DU2674" s="32">
        <v>6292.02</v>
      </c>
      <c r="DV2674" s="32">
        <v>3677.5</v>
      </c>
      <c r="DW2674" s="32">
        <v>5774.5</v>
      </c>
      <c r="DX2674" s="32">
        <v>4226.95</v>
      </c>
      <c r="DY2674" s="32">
        <v>6308.67</v>
      </c>
      <c r="DZ2674" s="32">
        <v>3693.86</v>
      </c>
      <c r="EA2674" s="32">
        <v>5791.15</v>
      </c>
      <c r="EB2674" s="32">
        <v>4243.43</v>
      </c>
      <c r="HM2674" s="7">
        <v>6201.86</v>
      </c>
      <c r="HN2674" s="3">
        <v>5684.34</v>
      </c>
      <c r="IW2674" s="8">
        <v>5296</v>
      </c>
      <c r="IX2674" s="2">
        <v>5339</v>
      </c>
      <c r="IY2674" s="2">
        <v>5375</v>
      </c>
      <c r="IZ2674" s="2">
        <v>5100</v>
      </c>
      <c r="KA2674" s="247">
        <f t="shared" si="302"/>
        <v>6280.83</v>
      </c>
      <c r="KB2674" s="228">
        <f t="shared" si="304"/>
        <v>4459.5199999999995</v>
      </c>
      <c r="KC2674" s="246">
        <f t="shared" si="303"/>
        <v>4526.72</v>
      </c>
      <c r="KD2674" s="228">
        <v>5070.72</v>
      </c>
      <c r="KE2674" s="228">
        <v>3011.86</v>
      </c>
      <c r="KH2674" s="247">
        <v>4553.2</v>
      </c>
      <c r="KI2674" s="248">
        <v>3556.49</v>
      </c>
      <c r="KJ2674" s="249">
        <v>4875.1922500000001</v>
      </c>
    </row>
    <row r="2675" spans="1:297" x14ac:dyDescent="0.3">
      <c r="A2675" s="216">
        <v>44216</v>
      </c>
      <c r="B2675" s="31">
        <v>5096</v>
      </c>
      <c r="C2675" s="31">
        <f t="shared" si="298"/>
        <v>5018.1578947368425</v>
      </c>
      <c r="D2675" s="7">
        <v>6268.48</v>
      </c>
      <c r="E2675" s="2">
        <v>3656.86</v>
      </c>
      <c r="H2675" s="2">
        <v>5750.96</v>
      </c>
      <c r="I2675" s="3">
        <v>4206.16</v>
      </c>
      <c r="J2675" s="7">
        <v>5983.32</v>
      </c>
      <c r="K2675" s="2">
        <v>3523.9</v>
      </c>
      <c r="N2675" s="7">
        <v>5465.8</v>
      </c>
      <c r="O2675" s="3">
        <v>4072.24</v>
      </c>
      <c r="P2675" s="7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7">
        <v>5849.3119999999999</v>
      </c>
      <c r="AH2675" s="2">
        <f t="shared" si="299"/>
        <v>5185</v>
      </c>
      <c r="AI2675" s="2">
        <f t="shared" si="300"/>
        <v>5052</v>
      </c>
      <c r="AJ2675" s="2">
        <f t="shared" si="301"/>
        <v>4918</v>
      </c>
      <c r="AL2675" s="7">
        <v>5334.01</v>
      </c>
      <c r="AM2675" s="2">
        <v>3390.94</v>
      </c>
      <c r="AP2675" s="7">
        <v>4816.49</v>
      </c>
      <c r="AQ2675" s="3">
        <v>3938.32</v>
      </c>
      <c r="DU2675" s="32">
        <v>6268.48</v>
      </c>
      <c r="DV2675" s="32">
        <v>3656.86</v>
      </c>
      <c r="DW2675" s="32">
        <v>5750.96</v>
      </c>
      <c r="DX2675" s="32">
        <v>4206.16</v>
      </c>
      <c r="DY2675" s="32">
        <v>6286.15</v>
      </c>
      <c r="DZ2675" s="32">
        <v>3674.23</v>
      </c>
      <c r="EA2675" s="32">
        <v>5768.63</v>
      </c>
      <c r="EB2675" s="32">
        <v>4223.66</v>
      </c>
      <c r="HM2675" s="7">
        <v>6208.8</v>
      </c>
      <c r="HN2675" s="3">
        <v>5691.28</v>
      </c>
      <c r="IW2675" s="8">
        <v>5166</v>
      </c>
      <c r="IX2675" s="2">
        <v>5221</v>
      </c>
      <c r="IY2675" s="2">
        <v>5245</v>
      </c>
      <c r="IZ2675" s="2">
        <v>5100</v>
      </c>
      <c r="KA2675" s="247">
        <f t="shared" si="302"/>
        <v>6213.32</v>
      </c>
      <c r="KB2675" s="228">
        <f t="shared" si="304"/>
        <v>4343.12</v>
      </c>
      <c r="KC2675" s="246">
        <f t="shared" si="303"/>
        <v>4416.3200000000006</v>
      </c>
      <c r="KD2675" s="228">
        <v>5029.6400000000003</v>
      </c>
      <c r="KE2675" s="228">
        <v>2973.98</v>
      </c>
      <c r="KH2675" s="247">
        <v>4512.12</v>
      </c>
      <c r="KI2675" s="248">
        <v>3518.34</v>
      </c>
      <c r="KJ2675" s="249">
        <v>4838.7183000000005</v>
      </c>
    </row>
    <row r="2676" spans="1:297" x14ac:dyDescent="0.3">
      <c r="A2676" s="216">
        <v>44217</v>
      </c>
      <c r="B2676" s="31">
        <v>5148</v>
      </c>
      <c r="C2676" s="31">
        <f t="shared" si="298"/>
        <v>5038.7894736842109</v>
      </c>
      <c r="D2676" s="7">
        <v>6275.18</v>
      </c>
      <c r="E2676" s="2">
        <v>3659.53</v>
      </c>
      <c r="H2676" s="2">
        <v>5757.66</v>
      </c>
      <c r="I2676" s="3">
        <v>4208.8500000000004</v>
      </c>
      <c r="J2676" s="7">
        <v>6003.06</v>
      </c>
      <c r="K2676" s="2">
        <v>3540.47</v>
      </c>
      <c r="N2676" s="7">
        <v>5485.54</v>
      </c>
      <c r="O2676" s="3">
        <v>4088.93</v>
      </c>
      <c r="P2676" s="7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7">
        <v>5886.8109999999997</v>
      </c>
      <c r="AH2676" s="2">
        <f t="shared" si="299"/>
        <v>5237</v>
      </c>
      <c r="AI2676" s="2">
        <f t="shared" si="300"/>
        <v>5104</v>
      </c>
      <c r="AJ2676" s="2">
        <f t="shared" si="301"/>
        <v>4970</v>
      </c>
      <c r="AL2676" s="7">
        <v>5307.54</v>
      </c>
      <c r="AM2676" s="2">
        <v>3361.88</v>
      </c>
      <c r="AP2676" s="7">
        <v>4790.0200000000004</v>
      </c>
      <c r="AQ2676" s="3">
        <v>3909.05</v>
      </c>
      <c r="DU2676" s="32">
        <v>6275.18</v>
      </c>
      <c r="DV2676" s="32">
        <v>3659.53</v>
      </c>
      <c r="DW2676" s="32">
        <v>5757.66</v>
      </c>
      <c r="DX2676" s="32">
        <v>4208.8500000000004</v>
      </c>
      <c r="DY2676" s="32">
        <v>6294.1</v>
      </c>
      <c r="DZ2676" s="32">
        <v>3678.12</v>
      </c>
      <c r="EA2676" s="32">
        <v>5776.58</v>
      </c>
      <c r="EB2676" s="32">
        <v>4227.58</v>
      </c>
      <c r="HM2676" s="7">
        <v>6199.92</v>
      </c>
      <c r="HN2676" s="3">
        <v>5682.4</v>
      </c>
      <c r="IW2676" s="8">
        <v>5200</v>
      </c>
      <c r="IX2676" s="2">
        <v>5248</v>
      </c>
      <c r="IY2676" s="2">
        <v>5254</v>
      </c>
      <c r="IZ2676" s="2">
        <v>5100</v>
      </c>
      <c r="KA2676" s="247">
        <f t="shared" si="302"/>
        <v>6233.06</v>
      </c>
      <c r="KB2676" s="228">
        <f t="shared" si="304"/>
        <v>4393.5599999999995</v>
      </c>
      <c r="KC2676" s="246">
        <f t="shared" si="303"/>
        <v>4464.16</v>
      </c>
      <c r="KD2676" s="228">
        <v>5019.76</v>
      </c>
      <c r="KE2676" s="228">
        <v>2960.36</v>
      </c>
      <c r="KH2676" s="247">
        <v>4502.24</v>
      </c>
      <c r="KI2676" s="248">
        <v>3504.62</v>
      </c>
      <c r="KJ2676" s="249">
        <v>4662.7332000000006</v>
      </c>
    </row>
    <row r="2677" spans="1:297" x14ac:dyDescent="0.3">
      <c r="A2677" s="216">
        <v>44218</v>
      </c>
      <c r="B2677" s="31">
        <v>5215</v>
      </c>
      <c r="C2677" s="31">
        <f t="shared" si="298"/>
        <v>5059.0526315789475</v>
      </c>
      <c r="D2677" s="7">
        <v>6300.03</v>
      </c>
      <c r="E2677" s="2">
        <v>3679.67</v>
      </c>
      <c r="H2677" s="2">
        <v>5782.51</v>
      </c>
      <c r="I2677" s="3">
        <v>4229.1400000000003</v>
      </c>
      <c r="J2677" s="7">
        <v>6086.79</v>
      </c>
      <c r="K2677" s="2">
        <v>3619.67</v>
      </c>
      <c r="N2677" s="7">
        <v>5569.27</v>
      </c>
      <c r="O2677" s="3">
        <v>4168.7</v>
      </c>
      <c r="P2677" s="7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7">
        <v>5927.7190000000001</v>
      </c>
      <c r="AH2677" s="2">
        <f t="shared" si="299"/>
        <v>5304</v>
      </c>
      <c r="AI2677" s="2">
        <f t="shared" si="300"/>
        <v>5171</v>
      </c>
      <c r="AJ2677" s="2">
        <f t="shared" si="301"/>
        <v>5037</v>
      </c>
      <c r="AL2677" s="7">
        <v>5329</v>
      </c>
      <c r="AM2677" s="2">
        <v>3379.65</v>
      </c>
      <c r="AP2677" s="7">
        <v>4811.4799999999996</v>
      </c>
      <c r="AQ2677" s="3">
        <v>3926.94</v>
      </c>
      <c r="DU2677" s="32">
        <v>6300.03</v>
      </c>
      <c r="DV2677" s="32">
        <v>3679.67</v>
      </c>
      <c r="DW2677" s="32">
        <v>5782.51</v>
      </c>
      <c r="DX2677" s="32">
        <v>4229.1400000000003</v>
      </c>
      <c r="DY2677" s="32">
        <v>6321.35</v>
      </c>
      <c r="DZ2677" s="32">
        <v>3700.62</v>
      </c>
      <c r="EA2677" s="32">
        <v>5803.83</v>
      </c>
      <c r="EB2677" s="32">
        <v>4250.24</v>
      </c>
      <c r="HM2677" s="7">
        <v>6224.17</v>
      </c>
      <c r="HN2677" s="3">
        <v>5706.65</v>
      </c>
      <c r="IW2677" s="8">
        <v>5239</v>
      </c>
      <c r="IX2677" s="2">
        <v>5290</v>
      </c>
      <c r="IY2677" s="2">
        <v>5290</v>
      </c>
      <c r="IZ2677" s="2">
        <v>5100</v>
      </c>
      <c r="KA2677" s="247">
        <f t="shared" si="302"/>
        <v>6316.79</v>
      </c>
      <c r="KB2677" s="228">
        <f t="shared" si="304"/>
        <v>4458.55</v>
      </c>
      <c r="KC2677" s="246">
        <f t="shared" si="303"/>
        <v>4525.8</v>
      </c>
      <c r="KD2677" s="228">
        <v>4898.54</v>
      </c>
      <c r="KE2677" s="228">
        <v>2836.95</v>
      </c>
      <c r="KH2677" s="247">
        <v>4381.0200000000004</v>
      </c>
      <c r="KI2677" s="248">
        <v>3380.31</v>
      </c>
      <c r="KJ2677" s="249">
        <v>4707.4217500000004</v>
      </c>
    </row>
    <row r="2678" spans="1:297" x14ac:dyDescent="0.3">
      <c r="A2678" s="216">
        <v>44221</v>
      </c>
      <c r="B2678" s="31">
        <v>5175</v>
      </c>
      <c r="C2678" s="31">
        <f t="shared" si="298"/>
        <v>5064.8500000000004</v>
      </c>
      <c r="D2678" s="7">
        <v>6242.95</v>
      </c>
      <c r="E2678" s="2">
        <v>3616.45</v>
      </c>
      <c r="H2678" s="2">
        <v>5725.43</v>
      </c>
      <c r="I2678" s="3">
        <v>4165.46</v>
      </c>
      <c r="J2678" s="7">
        <v>6150.62</v>
      </c>
      <c r="K2678" s="2">
        <v>3677.25</v>
      </c>
      <c r="N2678" s="7">
        <v>5633.1</v>
      </c>
      <c r="O2678" s="3">
        <v>4226.7</v>
      </c>
      <c r="P2678" s="7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7">
        <v>5995.8990000000003</v>
      </c>
      <c r="AH2678" s="2">
        <f t="shared" si="299"/>
        <v>5264</v>
      </c>
      <c r="AI2678" s="2">
        <f t="shared" si="300"/>
        <v>5131</v>
      </c>
      <c r="AJ2678" s="2">
        <f t="shared" si="301"/>
        <v>4997</v>
      </c>
      <c r="AL2678" s="7">
        <v>5359.06</v>
      </c>
      <c r="AM2678" s="2">
        <v>3403.65</v>
      </c>
      <c r="AP2678" s="7">
        <v>4841.54</v>
      </c>
      <c r="AQ2678" s="3">
        <v>3951.12</v>
      </c>
      <c r="DU2678" s="32">
        <v>6242.95</v>
      </c>
      <c r="DV2678" s="32">
        <v>3616.45</v>
      </c>
      <c r="DW2678" s="32">
        <v>5725.43</v>
      </c>
      <c r="DX2678" s="32">
        <v>4165.46</v>
      </c>
      <c r="DY2678" s="32">
        <v>6264.55</v>
      </c>
      <c r="DZ2678" s="32">
        <v>3637.67</v>
      </c>
      <c r="EA2678" s="32">
        <v>5747.03</v>
      </c>
      <c r="EB2678" s="32">
        <v>4186.84</v>
      </c>
      <c r="HM2678" s="7">
        <v>6258.88</v>
      </c>
      <c r="HN2678" s="3">
        <v>5741.36</v>
      </c>
      <c r="IW2678" s="8">
        <v>5218</v>
      </c>
      <c r="IX2678" s="2">
        <v>5267</v>
      </c>
      <c r="IY2678" s="2">
        <v>5271</v>
      </c>
      <c r="IZ2678" s="2">
        <v>5100</v>
      </c>
      <c r="KA2678" s="247">
        <f t="shared" si="302"/>
        <v>6380.62</v>
      </c>
      <c r="KB2678" s="228">
        <f t="shared" si="304"/>
        <v>4419.75</v>
      </c>
      <c r="KC2678" s="246">
        <f t="shared" si="303"/>
        <v>4489</v>
      </c>
      <c r="KD2678" s="228">
        <v>5051.87</v>
      </c>
      <c r="KE2678" s="228">
        <v>2980.51</v>
      </c>
      <c r="KH2678" s="247">
        <v>4534.3500000000004</v>
      </c>
      <c r="KI2678" s="248">
        <v>3524.92</v>
      </c>
      <c r="KJ2678" s="249">
        <v>4615.9832000000006</v>
      </c>
    </row>
    <row r="2679" spans="1:297" x14ac:dyDescent="0.3">
      <c r="A2679" s="216">
        <v>44222</v>
      </c>
      <c r="B2679" s="31">
        <v>5245</v>
      </c>
      <c r="C2679" s="31">
        <f t="shared" si="298"/>
        <v>5083.3500000000004</v>
      </c>
      <c r="D2679" s="7">
        <v>6161.66</v>
      </c>
      <c r="E2679" s="2">
        <v>3545.46</v>
      </c>
      <c r="H2679" s="2">
        <v>5644.14</v>
      </c>
      <c r="I2679" s="3">
        <v>4093.86</v>
      </c>
      <c r="J2679" s="7">
        <v>6070.83</v>
      </c>
      <c r="K2679" s="2">
        <v>3605.27</v>
      </c>
      <c r="N2679" s="7">
        <v>5553.31</v>
      </c>
      <c r="O2679" s="3">
        <v>4154.2</v>
      </c>
      <c r="P2679" s="7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7">
        <v>5819.9428000000007</v>
      </c>
      <c r="AH2679" s="2">
        <f t="shared" si="299"/>
        <v>5334</v>
      </c>
      <c r="AI2679" s="2">
        <f t="shared" si="300"/>
        <v>5201</v>
      </c>
      <c r="AJ2679" s="2">
        <f t="shared" si="301"/>
        <v>5067</v>
      </c>
      <c r="AL2679" s="7">
        <v>5283.32</v>
      </c>
      <c r="AM2679" s="2">
        <v>3336.14</v>
      </c>
      <c r="AP2679" s="7">
        <v>4765.8</v>
      </c>
      <c r="AQ2679" s="3">
        <v>3883.12</v>
      </c>
      <c r="DU2679" s="32">
        <v>6161.66</v>
      </c>
      <c r="DV2679" s="32">
        <v>3545.46</v>
      </c>
      <c r="DW2679" s="32">
        <v>5644.14</v>
      </c>
      <c r="DX2679" s="32">
        <v>4093.96</v>
      </c>
      <c r="DY2679" s="32">
        <v>6179.55</v>
      </c>
      <c r="DZ2679" s="32">
        <v>3563.04</v>
      </c>
      <c r="EA2679" s="32">
        <v>5662.03</v>
      </c>
      <c r="EB2679" s="32">
        <v>4111.67</v>
      </c>
      <c r="HM2679" s="7">
        <v>6177.33</v>
      </c>
      <c r="HN2679" s="3">
        <v>5659.81</v>
      </c>
      <c r="IW2679" s="8">
        <v>5287</v>
      </c>
      <c r="IX2679" s="2">
        <v>5331</v>
      </c>
      <c r="IY2679" s="2">
        <v>5346</v>
      </c>
      <c r="IZ2679" s="2">
        <v>5100</v>
      </c>
      <c r="KA2679" s="247">
        <f t="shared" si="302"/>
        <v>6300.83</v>
      </c>
      <c r="KB2679" s="228">
        <f t="shared" si="304"/>
        <v>4487.6499999999996</v>
      </c>
      <c r="KC2679" s="246">
        <f t="shared" si="303"/>
        <v>4553.4000000000005</v>
      </c>
      <c r="KD2679" s="228">
        <v>4983.24</v>
      </c>
      <c r="KE2679" s="228">
        <v>2921.97</v>
      </c>
      <c r="KH2679" s="247">
        <v>4465.72</v>
      </c>
      <c r="KI2679" s="248">
        <v>3465.5</v>
      </c>
      <c r="KJ2679" s="249">
        <v>4538.0689499999999</v>
      </c>
    </row>
    <row r="2680" spans="1:297" x14ac:dyDescent="0.3">
      <c r="A2680" s="216">
        <v>44223</v>
      </c>
      <c r="B2680" s="31">
        <v>5224</v>
      </c>
      <c r="C2680" s="31">
        <f t="shared" si="298"/>
        <v>5101.1000000000004</v>
      </c>
      <c r="D2680" s="7">
        <v>6387.56</v>
      </c>
      <c r="E2680" s="2">
        <v>3759.63</v>
      </c>
      <c r="H2680" s="2">
        <v>5870.04</v>
      </c>
      <c r="I2680" s="3">
        <v>4309.68</v>
      </c>
      <c r="J2680" s="7">
        <v>6094.74</v>
      </c>
      <c r="K2680" s="2">
        <v>3623.1</v>
      </c>
      <c r="N2680" s="7">
        <v>5577.22</v>
      </c>
      <c r="O2680" s="3">
        <v>4172.16</v>
      </c>
      <c r="P2680" s="7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7">
        <v>5893.6163999999999</v>
      </c>
      <c r="AH2680" s="2">
        <f t="shared" si="299"/>
        <v>5313</v>
      </c>
      <c r="AI2680" s="2">
        <f t="shared" si="300"/>
        <v>5180</v>
      </c>
      <c r="AJ2680" s="2">
        <f t="shared" si="301"/>
        <v>5046</v>
      </c>
      <c r="AL2680" s="7">
        <v>5334.54</v>
      </c>
      <c r="AM2680" s="2">
        <v>3380.38</v>
      </c>
      <c r="AP2680" s="7">
        <v>4817.0200000000004</v>
      </c>
      <c r="AQ2680" s="3">
        <v>3927.68</v>
      </c>
      <c r="DU2680" s="32">
        <v>6387.56</v>
      </c>
      <c r="DV2680" s="32">
        <v>3759.63</v>
      </c>
      <c r="DW2680" s="32">
        <v>5870.04</v>
      </c>
      <c r="DX2680" s="32">
        <v>4309.68</v>
      </c>
      <c r="DY2680" s="32">
        <v>6403.44</v>
      </c>
      <c r="DZ2680" s="32">
        <v>3775.24</v>
      </c>
      <c r="EA2680" s="32">
        <v>5885.92</v>
      </c>
      <c r="EB2680" s="32">
        <v>4325.3999999999996</v>
      </c>
      <c r="HM2680" s="7">
        <v>6187.35</v>
      </c>
      <c r="HN2680" s="3">
        <v>5669.83</v>
      </c>
      <c r="IW2680" s="8">
        <v>5276</v>
      </c>
      <c r="IX2680" s="2">
        <v>5315</v>
      </c>
      <c r="IY2680" s="2">
        <v>5346</v>
      </c>
      <c r="IZ2680" s="2">
        <v>5100</v>
      </c>
      <c r="KA2680" s="247">
        <f t="shared" si="302"/>
        <v>6324.74</v>
      </c>
      <c r="KB2680" s="228">
        <f t="shared" si="304"/>
        <v>4467.28</v>
      </c>
      <c r="KC2680" s="246">
        <f t="shared" si="303"/>
        <v>4534.08</v>
      </c>
      <c r="KD2680" s="228">
        <v>5022.1099999999997</v>
      </c>
      <c r="KE2680" s="228">
        <v>2952.34</v>
      </c>
      <c r="KH2680" s="247">
        <v>4504.59</v>
      </c>
      <c r="KI2680" s="248">
        <v>3496.54</v>
      </c>
      <c r="KJ2680" s="249">
        <v>4581.6646999999994</v>
      </c>
    </row>
    <row r="2681" spans="1:297" x14ac:dyDescent="0.3">
      <c r="A2681" s="216">
        <v>44224</v>
      </c>
      <c r="B2681" s="31">
        <v>5267</v>
      </c>
      <c r="C2681" s="31">
        <f t="shared" si="298"/>
        <v>5120.5</v>
      </c>
      <c r="D2681" s="7">
        <v>6384.16</v>
      </c>
      <c r="E2681" s="2">
        <v>3741.53</v>
      </c>
      <c r="H2681" s="2">
        <v>5866.64</v>
      </c>
      <c r="I2681" s="3">
        <v>4291.45</v>
      </c>
      <c r="J2681" s="7">
        <v>6076.1</v>
      </c>
      <c r="K2681" s="2">
        <v>3589.93</v>
      </c>
      <c r="N2681" s="7">
        <v>5558.58</v>
      </c>
      <c r="O2681" s="3">
        <v>4138.75</v>
      </c>
      <c r="P2681" s="7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7">
        <v>5890.2676000000001</v>
      </c>
      <c r="AH2681" s="2">
        <f t="shared" si="299"/>
        <v>5356</v>
      </c>
      <c r="AI2681" s="2">
        <f t="shared" si="300"/>
        <v>5223</v>
      </c>
      <c r="AJ2681" s="2">
        <f t="shared" si="301"/>
        <v>5089</v>
      </c>
      <c r="AL2681" s="7">
        <v>5393.18</v>
      </c>
      <c r="AM2681" s="2">
        <v>3423.17</v>
      </c>
      <c r="AP2681" s="7">
        <v>4875.66</v>
      </c>
      <c r="AQ2681" s="3">
        <v>3970.78</v>
      </c>
      <c r="DU2681" s="32">
        <v>6384.16</v>
      </c>
      <c r="DV2681" s="32">
        <v>3741.53</v>
      </c>
      <c r="DW2681" s="32">
        <v>5866.64</v>
      </c>
      <c r="DX2681" s="32">
        <v>4291.45</v>
      </c>
      <c r="DY2681" s="32">
        <v>6403.43</v>
      </c>
      <c r="DZ2681" s="32">
        <v>3760.47</v>
      </c>
      <c r="EA2681" s="32">
        <v>5885.91</v>
      </c>
      <c r="EB2681" s="32">
        <v>4310.53</v>
      </c>
      <c r="HM2681" s="7">
        <v>6199.51</v>
      </c>
      <c r="HN2681" s="3">
        <v>5681.99</v>
      </c>
      <c r="IW2681" s="8">
        <v>5306</v>
      </c>
      <c r="IX2681" s="2">
        <v>5353</v>
      </c>
      <c r="IY2681" s="2">
        <v>5360</v>
      </c>
      <c r="IZ2681" s="2">
        <v>5125</v>
      </c>
      <c r="KA2681" s="247">
        <f t="shared" si="302"/>
        <v>6306.1</v>
      </c>
      <c r="KB2681" s="228">
        <f t="shared" si="304"/>
        <v>4508.99</v>
      </c>
      <c r="KC2681" s="246">
        <f t="shared" si="303"/>
        <v>4573.6400000000003</v>
      </c>
      <c r="KD2681" s="228">
        <v>4973.04</v>
      </c>
      <c r="KE2681" s="228">
        <v>2889.35</v>
      </c>
      <c r="KH2681" s="247">
        <v>4455.5200000000004</v>
      </c>
      <c r="KI2681" s="248">
        <v>3433.09</v>
      </c>
      <c r="KJ2681" s="249">
        <v>4631.7163</v>
      </c>
    </row>
    <row r="2682" spans="1:297" x14ac:dyDescent="0.3">
      <c r="A2682" s="216">
        <v>44225</v>
      </c>
      <c r="B2682" s="31">
        <v>5234</v>
      </c>
      <c r="C2682" s="31">
        <f t="shared" si="298"/>
        <v>5137.25</v>
      </c>
      <c r="D2682" s="7">
        <v>6269.46</v>
      </c>
      <c r="E2682" s="2">
        <v>3634.67</v>
      </c>
      <c r="H2682" s="2">
        <v>5751.94</v>
      </c>
      <c r="I2682" s="3">
        <v>4183.8100000000004</v>
      </c>
      <c r="J2682" s="7">
        <v>5949.36</v>
      </c>
      <c r="K2682" s="2">
        <v>3469.65</v>
      </c>
      <c r="N2682" s="7">
        <v>5431.84</v>
      </c>
      <c r="O2682" s="3">
        <v>4017.6</v>
      </c>
      <c r="P2682" s="7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7">
        <v>5836.6868000000004</v>
      </c>
      <c r="AH2682" s="2">
        <f t="shared" si="299"/>
        <v>5323</v>
      </c>
      <c r="AI2682" s="2">
        <f t="shared" si="300"/>
        <v>5190</v>
      </c>
      <c r="AJ2682" s="2">
        <f t="shared" si="301"/>
        <v>5056</v>
      </c>
      <c r="AL2682" s="7">
        <v>5328.95</v>
      </c>
      <c r="AM2682" s="2">
        <v>3364.64</v>
      </c>
      <c r="AP2682" s="7">
        <v>4811.43</v>
      </c>
      <c r="AQ2682" s="3">
        <v>3911.83</v>
      </c>
      <c r="DU2682" s="32">
        <v>6269.46</v>
      </c>
      <c r="DV2682" s="32">
        <v>3634.67</v>
      </c>
      <c r="DW2682" s="32">
        <v>5751.94</v>
      </c>
      <c r="DX2682" s="32">
        <v>4183.8100000000004</v>
      </c>
      <c r="DY2682" s="32">
        <v>6288.53</v>
      </c>
      <c r="DZ2682" s="32">
        <v>3653.41</v>
      </c>
      <c r="EA2682" s="32">
        <v>5771.01</v>
      </c>
      <c r="EB2682" s="32">
        <v>4202.6899999999996</v>
      </c>
      <c r="HM2682" s="7">
        <v>6132.54</v>
      </c>
      <c r="HN2682" s="3">
        <v>5615.02</v>
      </c>
      <c r="IW2682" s="8">
        <v>5268</v>
      </c>
      <c r="IX2682" s="2">
        <v>5320</v>
      </c>
      <c r="IY2682" s="2">
        <v>5327</v>
      </c>
      <c r="IZ2682" s="2">
        <v>5137</v>
      </c>
      <c r="KA2682" s="247">
        <f t="shared" si="302"/>
        <v>6179.36</v>
      </c>
      <c r="KB2682" s="228">
        <f t="shared" si="304"/>
        <v>4476.9799999999996</v>
      </c>
      <c r="KC2682" s="246">
        <f t="shared" si="303"/>
        <v>4543.2800000000007</v>
      </c>
      <c r="KD2682" s="228">
        <v>4957.92</v>
      </c>
      <c r="KE2682" s="228">
        <v>2880.36</v>
      </c>
      <c r="KH2682" s="247">
        <v>4440.3999999999996</v>
      </c>
      <c r="KI2682" s="248">
        <v>3424.03</v>
      </c>
      <c r="KJ2682" s="249">
        <v>4612.7167000000009</v>
      </c>
    </row>
    <row r="2683" spans="1:297" x14ac:dyDescent="0.3">
      <c r="A2683" s="216">
        <v>44228</v>
      </c>
      <c r="B2683" s="31">
        <v>5253</v>
      </c>
      <c r="C2683" s="31">
        <f t="shared" si="298"/>
        <v>5142.7619047619046</v>
      </c>
      <c r="D2683" s="7">
        <v>6300.34</v>
      </c>
      <c r="E2683" s="2">
        <v>3668.31</v>
      </c>
      <c r="H2683" s="2">
        <v>5782.82</v>
      </c>
      <c r="I2683" s="3">
        <v>4217.7</v>
      </c>
      <c r="J2683" s="7">
        <v>5891.11</v>
      </c>
      <c r="K2683" s="2">
        <v>3414.81</v>
      </c>
      <c r="N2683" s="7">
        <v>5373.59</v>
      </c>
      <c r="O2683" s="3">
        <v>3962.36</v>
      </c>
      <c r="P2683" s="7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7">
        <v>5806.5476000000008</v>
      </c>
      <c r="AH2683" s="2">
        <f t="shared" si="299"/>
        <v>5342</v>
      </c>
      <c r="AI2683" s="2">
        <f t="shared" si="300"/>
        <v>5209</v>
      </c>
      <c r="AJ2683" s="2">
        <f t="shared" si="301"/>
        <v>5075</v>
      </c>
      <c r="AL2683" s="7">
        <v>5286.33</v>
      </c>
      <c r="AM2683" s="2">
        <v>3325.34</v>
      </c>
      <c r="AP2683" s="7">
        <v>4768.8100000000004</v>
      </c>
      <c r="AQ2683" s="3">
        <v>3872.24</v>
      </c>
      <c r="DU2683" s="32">
        <v>6300.34</v>
      </c>
      <c r="DV2683" s="32">
        <v>3668.31</v>
      </c>
      <c r="DW2683" s="32">
        <v>5782.82</v>
      </c>
      <c r="DX2683" s="32">
        <v>4217.7</v>
      </c>
      <c r="DY2683" s="32">
        <v>6318.18</v>
      </c>
      <c r="DZ2683" s="32">
        <v>3685.85</v>
      </c>
      <c r="EA2683" s="32">
        <v>5800.66</v>
      </c>
      <c r="EB2683" s="32">
        <v>4235.3599999999997</v>
      </c>
      <c r="HM2683" s="7">
        <v>6088.37</v>
      </c>
      <c r="HN2683" s="3">
        <v>5570.85</v>
      </c>
      <c r="IW2683" s="8">
        <v>5289</v>
      </c>
      <c r="IX2683" s="2">
        <v>5340</v>
      </c>
      <c r="IY2683" s="2">
        <v>5338</v>
      </c>
      <c r="IZ2683" s="2">
        <v>5137</v>
      </c>
      <c r="KA2683" s="247">
        <f t="shared" si="302"/>
        <v>6121.11</v>
      </c>
      <c r="KB2683" s="228">
        <f t="shared" si="304"/>
        <v>4495.41</v>
      </c>
      <c r="KC2683" s="246">
        <f t="shared" si="303"/>
        <v>4560.76</v>
      </c>
      <c r="KD2683" s="228">
        <v>4911.78</v>
      </c>
      <c r="KE2683" s="228">
        <v>2838.3</v>
      </c>
      <c r="KH2683" s="247">
        <v>4394.26</v>
      </c>
      <c r="KI2683" s="248">
        <v>3381.67</v>
      </c>
      <c r="KJ2683" s="249">
        <v>4671.8708999999999</v>
      </c>
    </row>
    <row r="2684" spans="1:297" x14ac:dyDescent="0.3">
      <c r="A2684" s="216">
        <v>44229</v>
      </c>
      <c r="B2684" s="31">
        <v>5200</v>
      </c>
      <c r="C2684" s="31">
        <f t="shared" si="298"/>
        <v>5155.3809523809523</v>
      </c>
      <c r="D2684" s="7">
        <v>6198.06</v>
      </c>
      <c r="E2684" s="2">
        <v>3570.72</v>
      </c>
      <c r="H2684" s="2">
        <v>5680.54</v>
      </c>
      <c r="I2684" s="3">
        <v>4119.3999999999996</v>
      </c>
      <c r="J2684" s="7">
        <v>5866.47</v>
      </c>
      <c r="K2684" s="2">
        <v>3392.73</v>
      </c>
      <c r="N2684" s="7">
        <v>5348.95</v>
      </c>
      <c r="O2684" s="3">
        <v>3940.12</v>
      </c>
      <c r="P2684" s="7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7">
        <v>5733.7977999999994</v>
      </c>
      <c r="AH2684" s="2">
        <f t="shared" si="299"/>
        <v>5289</v>
      </c>
      <c r="AI2684" s="2">
        <f t="shared" si="300"/>
        <v>5156</v>
      </c>
      <c r="AJ2684" s="2">
        <f t="shared" si="301"/>
        <v>5022</v>
      </c>
      <c r="AL2684" s="7">
        <v>5186.55</v>
      </c>
      <c r="AM2684" s="2">
        <v>3229.57</v>
      </c>
      <c r="AP2684" s="7">
        <v>4669.03</v>
      </c>
      <c r="AQ2684" s="3">
        <v>3775.78</v>
      </c>
      <c r="DU2684" s="32">
        <v>6198.06</v>
      </c>
      <c r="DV2684" s="32">
        <v>3570.72</v>
      </c>
      <c r="DW2684" s="32">
        <v>5680.54</v>
      </c>
      <c r="DX2684" s="32">
        <v>4119.3999999999996</v>
      </c>
      <c r="DY2684" s="32">
        <v>6216.91</v>
      </c>
      <c r="DZ2684" s="32">
        <v>3589.25</v>
      </c>
      <c r="EA2684" s="32">
        <v>5699.39</v>
      </c>
      <c r="EB2684" s="32">
        <v>4138.0600000000004</v>
      </c>
      <c r="HM2684" s="7">
        <v>6002.3</v>
      </c>
      <c r="HN2684" s="3">
        <v>5484.78</v>
      </c>
      <c r="IW2684" s="8">
        <v>5237</v>
      </c>
      <c r="IX2684" s="2">
        <v>5281</v>
      </c>
      <c r="IY2684" s="2">
        <v>5310</v>
      </c>
      <c r="IZ2684" s="2">
        <v>5045</v>
      </c>
      <c r="KA2684" s="247">
        <f t="shared" si="302"/>
        <v>6096.47</v>
      </c>
      <c r="KB2684" s="228">
        <f t="shared" si="304"/>
        <v>4444</v>
      </c>
      <c r="KC2684" s="246">
        <f t="shared" si="303"/>
        <v>4512</v>
      </c>
      <c r="KD2684" s="228">
        <v>4868.66</v>
      </c>
      <c r="KE2684" s="228">
        <v>2798.85</v>
      </c>
      <c r="KH2684" s="247">
        <v>4351.1400000000003</v>
      </c>
      <c r="KI2684" s="248">
        <v>3341.94</v>
      </c>
      <c r="KJ2684" s="249">
        <v>4745.4125999999997</v>
      </c>
    </row>
    <row r="2685" spans="1:297" x14ac:dyDescent="0.3">
      <c r="A2685" s="216">
        <v>44230</v>
      </c>
      <c r="B2685" s="31">
        <v>5155</v>
      </c>
      <c r="C2685" s="31">
        <f t="shared" si="298"/>
        <v>5164.8095238095239</v>
      </c>
      <c r="D2685" s="7">
        <v>6181</v>
      </c>
      <c r="E2685" s="2">
        <v>3552.49</v>
      </c>
      <c r="H2685" s="2">
        <v>5663.48</v>
      </c>
      <c r="I2685" s="3">
        <v>4101.04</v>
      </c>
      <c r="J2685" s="7">
        <v>5878.79</v>
      </c>
      <c r="K2685" s="2">
        <v>3403.77</v>
      </c>
      <c r="N2685" s="7">
        <v>5361.27</v>
      </c>
      <c r="O2685" s="3">
        <v>3951.24</v>
      </c>
      <c r="P2685" s="7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7">
        <v>5747.0726000000004</v>
      </c>
      <c r="AH2685" s="2">
        <f t="shared" si="299"/>
        <v>5244</v>
      </c>
      <c r="AI2685" s="2">
        <f t="shared" si="300"/>
        <v>5111</v>
      </c>
      <c r="AJ2685" s="2">
        <f t="shared" si="301"/>
        <v>4977</v>
      </c>
      <c r="AL2685" s="7">
        <v>5183.37</v>
      </c>
      <c r="AM2685" s="2">
        <v>3225.3</v>
      </c>
      <c r="AP2685" s="7">
        <v>4665.8500000000004</v>
      </c>
      <c r="AQ2685" s="3">
        <v>3771.48</v>
      </c>
      <c r="DU2685" s="32">
        <v>6181</v>
      </c>
      <c r="DV2685" s="32">
        <v>3552.49</v>
      </c>
      <c r="DW2685" s="32">
        <v>5663.48</v>
      </c>
      <c r="DX2685" s="32">
        <v>4101.04</v>
      </c>
      <c r="DY2685" s="32">
        <v>6202.13</v>
      </c>
      <c r="DZ2685" s="32">
        <v>3573.26</v>
      </c>
      <c r="EA2685" s="32">
        <v>5684.61</v>
      </c>
      <c r="EB2685" s="32">
        <v>4121.96</v>
      </c>
      <c r="HM2685" s="7">
        <v>6014.99</v>
      </c>
      <c r="HN2685" s="3">
        <v>5497.47</v>
      </c>
      <c r="IW2685" s="8">
        <v>5194</v>
      </c>
      <c r="IX2685" s="2">
        <v>5240</v>
      </c>
      <c r="IY2685" s="2">
        <v>5274</v>
      </c>
      <c r="IZ2685" s="2">
        <v>5045</v>
      </c>
      <c r="KA2685" s="247">
        <f t="shared" si="302"/>
        <v>6108.79</v>
      </c>
      <c r="KB2685" s="228">
        <f t="shared" si="304"/>
        <v>4400.3499999999995</v>
      </c>
      <c r="KC2685" s="246">
        <f t="shared" si="303"/>
        <v>4470.6000000000004</v>
      </c>
      <c r="KD2685" s="228">
        <v>4917.3</v>
      </c>
      <c r="KE2685" s="228">
        <v>2845.19</v>
      </c>
      <c r="KH2685" s="247">
        <v>4399.78</v>
      </c>
      <c r="KI2685" s="248">
        <v>3388.61</v>
      </c>
      <c r="KJ2685" s="249">
        <v>4755.5892000000003</v>
      </c>
    </row>
    <row r="2686" spans="1:297" x14ac:dyDescent="0.3">
      <c r="A2686" s="216">
        <v>44231</v>
      </c>
      <c r="B2686" s="31">
        <v>5167</v>
      </c>
      <c r="C2686" s="31">
        <f t="shared" si="298"/>
        <v>5171.666666666667</v>
      </c>
      <c r="D2686" s="7">
        <v>6224.47</v>
      </c>
      <c r="E2686" s="2">
        <v>3593.75</v>
      </c>
      <c r="H2686" s="2">
        <v>5706.95</v>
      </c>
      <c r="I2686" s="3">
        <v>4142.6000000000004</v>
      </c>
      <c r="J2686" s="7">
        <v>5860.77</v>
      </c>
      <c r="K2686" s="2">
        <v>3384.99</v>
      </c>
      <c r="N2686" s="7">
        <v>5343.25</v>
      </c>
      <c r="O2686" s="3">
        <v>3932.32</v>
      </c>
      <c r="P2686" s="7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7">
        <v>5760.3473999999997</v>
      </c>
      <c r="AH2686" s="2">
        <f t="shared" si="299"/>
        <v>5256</v>
      </c>
      <c r="AI2686" s="2">
        <f t="shared" si="300"/>
        <v>5123</v>
      </c>
      <c r="AJ2686" s="2">
        <f t="shared" si="301"/>
        <v>4989</v>
      </c>
      <c r="AL2686" s="7">
        <v>5119.42</v>
      </c>
      <c r="AM2686" s="2">
        <v>3161.31</v>
      </c>
      <c r="AP2686" s="7">
        <v>4601.8999999999996</v>
      </c>
      <c r="AQ2686" s="3">
        <v>3707.02</v>
      </c>
      <c r="DU2686" s="32">
        <v>6224.47</v>
      </c>
      <c r="DV2686" s="32">
        <v>3593.75</v>
      </c>
      <c r="DW2686" s="32">
        <v>5706.95</v>
      </c>
      <c r="DX2686" s="32">
        <v>4142.6000000000004</v>
      </c>
      <c r="DY2686" s="32">
        <v>6249.01</v>
      </c>
      <c r="DZ2686" s="32">
        <v>3617.86</v>
      </c>
      <c r="EA2686" s="32">
        <v>5731.49</v>
      </c>
      <c r="EB2686" s="32">
        <v>4166.88</v>
      </c>
      <c r="HM2686" s="7">
        <v>6012.5</v>
      </c>
      <c r="HN2686" s="3">
        <v>5494.98</v>
      </c>
      <c r="IW2686" s="8">
        <v>5204</v>
      </c>
      <c r="IX2686" s="2">
        <v>5250</v>
      </c>
      <c r="IY2686" s="2">
        <v>5274</v>
      </c>
      <c r="IZ2686" s="2">
        <v>5045</v>
      </c>
      <c r="KA2686" s="247">
        <f t="shared" si="302"/>
        <v>6090.77</v>
      </c>
      <c r="KB2686" s="228">
        <f t="shared" si="304"/>
        <v>4411.99</v>
      </c>
      <c r="KC2686" s="246">
        <f t="shared" si="303"/>
        <v>4481.6400000000003</v>
      </c>
      <c r="KD2686" s="228">
        <v>4934.7700000000004</v>
      </c>
      <c r="KE2686" s="228">
        <v>2860.9</v>
      </c>
      <c r="KH2686" s="247">
        <v>4417.25</v>
      </c>
      <c r="KI2686" s="248">
        <v>3404.44</v>
      </c>
      <c r="KJ2686" s="249">
        <v>4716.6872999999996</v>
      </c>
    </row>
    <row r="2687" spans="1:297" x14ac:dyDescent="0.3">
      <c r="A2687" s="216">
        <v>44232</v>
      </c>
      <c r="B2687" s="31">
        <v>5134</v>
      </c>
      <c r="C2687" s="31">
        <f t="shared" si="298"/>
        <v>5177.333333333333</v>
      </c>
      <c r="D2687" s="7">
        <v>6144.9</v>
      </c>
      <c r="E2687" s="2">
        <v>3521.04</v>
      </c>
      <c r="H2687" s="2">
        <v>5627.38</v>
      </c>
      <c r="I2687" s="3">
        <v>4069.36</v>
      </c>
      <c r="J2687" s="7">
        <v>5769.8</v>
      </c>
      <c r="K2687" s="2">
        <v>3299.59</v>
      </c>
      <c r="N2687" s="7">
        <v>5252.28</v>
      </c>
      <c r="O2687" s="3">
        <v>3846.31</v>
      </c>
      <c r="P2687" s="7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7">
        <v>5710.5668999999998</v>
      </c>
      <c r="AH2687" s="2">
        <f t="shared" si="299"/>
        <v>5223</v>
      </c>
      <c r="AI2687" s="2">
        <f t="shared" si="300"/>
        <v>5090</v>
      </c>
      <c r="AJ2687" s="2">
        <f t="shared" si="301"/>
        <v>4956</v>
      </c>
      <c r="AL2687" s="7">
        <v>5060.47</v>
      </c>
      <c r="AM2687" s="2">
        <v>3107.68</v>
      </c>
      <c r="AP2687" s="7">
        <v>4542.95</v>
      </c>
      <c r="AQ2687" s="3">
        <v>3653</v>
      </c>
      <c r="DU2687" s="32">
        <v>6144.9</v>
      </c>
      <c r="DV2687" s="32">
        <v>3521.04</v>
      </c>
      <c r="DW2687" s="32">
        <v>5627.38</v>
      </c>
      <c r="DX2687" s="32">
        <v>4069.36</v>
      </c>
      <c r="DY2687" s="32">
        <v>6171.39</v>
      </c>
      <c r="DZ2687" s="32">
        <v>3547.08</v>
      </c>
      <c r="EA2687" s="32">
        <v>5653.87</v>
      </c>
      <c r="EB2687" s="32">
        <v>4095.59</v>
      </c>
      <c r="HM2687" s="7">
        <v>5965.08</v>
      </c>
      <c r="HN2687" s="3">
        <v>5447.56</v>
      </c>
      <c r="IW2687" s="8">
        <v>5168</v>
      </c>
      <c r="IX2687" s="2">
        <v>5218</v>
      </c>
      <c r="IY2687" s="2">
        <v>5238</v>
      </c>
      <c r="IZ2687" s="2">
        <v>5045</v>
      </c>
      <c r="KA2687" s="247">
        <f t="shared" si="302"/>
        <v>5999.8</v>
      </c>
      <c r="KB2687" s="228">
        <f t="shared" si="304"/>
        <v>4379.9799999999996</v>
      </c>
      <c r="KC2687" s="246">
        <f t="shared" si="303"/>
        <v>4451.2800000000007</v>
      </c>
      <c r="KD2687" s="228">
        <v>4888.55</v>
      </c>
      <c r="KE2687" s="228">
        <v>2820.97</v>
      </c>
      <c r="KH2687" s="247">
        <v>4371.03</v>
      </c>
      <c r="KI2687" s="248">
        <v>3364.21</v>
      </c>
      <c r="KJ2687" s="249">
        <v>4722.7175999999999</v>
      </c>
    </row>
    <row r="2688" spans="1:297" s="26" customFormat="1" x14ac:dyDescent="0.3">
      <c r="A2688" s="218">
        <v>44235</v>
      </c>
      <c r="B2688" s="105">
        <v>5109</v>
      </c>
      <c r="C2688" s="31">
        <f t="shared" si="298"/>
        <v>5180.8095238095239</v>
      </c>
      <c r="D2688" s="110">
        <v>6136.87</v>
      </c>
      <c r="E2688" s="27">
        <v>3515.72</v>
      </c>
      <c r="F2688" s="27"/>
      <c r="G2688" s="25"/>
      <c r="H2688" s="27">
        <v>5619.35</v>
      </c>
      <c r="I2688" s="25">
        <v>4064</v>
      </c>
      <c r="J2688" s="110">
        <v>5748.59</v>
      </c>
      <c r="K2688" s="27">
        <v>3280.62</v>
      </c>
      <c r="L2688" s="27"/>
      <c r="M2688" s="27"/>
      <c r="N2688" s="110">
        <v>5231.07</v>
      </c>
      <c r="O2688" s="25">
        <v>3827.2</v>
      </c>
      <c r="P2688" s="110">
        <v>6002.45</v>
      </c>
      <c r="Q2688" s="27">
        <v>3427.56</v>
      </c>
      <c r="R2688" s="27"/>
      <c r="S2688" s="25"/>
      <c r="T2688" s="27">
        <v>5484.93</v>
      </c>
      <c r="U2688" s="25">
        <v>3975.2</v>
      </c>
      <c r="V2688" s="27">
        <v>6204.8559999999998</v>
      </c>
      <c r="W2688" s="27"/>
      <c r="X2688" s="27"/>
      <c r="Y2688" s="27"/>
      <c r="Z2688" s="110">
        <v>5687.3360000000002</v>
      </c>
      <c r="AA2688" s="25"/>
      <c r="AB2688" s="27"/>
      <c r="AC2688" s="27"/>
      <c r="AD2688" s="27"/>
      <c r="AE2688" s="27"/>
      <c r="AF2688" s="110"/>
      <c r="AG2688" s="25"/>
      <c r="AH2688" s="27">
        <f t="shared" si="299"/>
        <v>5198</v>
      </c>
      <c r="AI2688" s="27">
        <f t="shared" si="300"/>
        <v>5065</v>
      </c>
      <c r="AJ2688" s="27">
        <f t="shared" si="301"/>
        <v>4931</v>
      </c>
      <c r="AK2688" s="27"/>
      <c r="AL2688" s="110">
        <v>5069.9399999999996</v>
      </c>
      <c r="AM2688" s="27">
        <v>3118.99</v>
      </c>
      <c r="AN2688" s="27"/>
      <c r="AO2688" s="27"/>
      <c r="AP2688" s="110">
        <v>4552.42</v>
      </c>
      <c r="AQ2688" s="25">
        <v>3664.4</v>
      </c>
      <c r="AR2688" s="27"/>
      <c r="AS2688" s="27"/>
      <c r="AT2688" s="27"/>
      <c r="AU2688" s="27"/>
      <c r="AV2688" s="110"/>
      <c r="AW2688" s="25"/>
      <c r="AX2688" s="27"/>
      <c r="AY2688" s="25"/>
      <c r="AZ2688" s="27"/>
      <c r="BA2688" s="27"/>
      <c r="BB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7"/>
      <c r="BO2688" s="27"/>
      <c r="BP2688" s="27"/>
      <c r="BQ2688" s="27"/>
      <c r="BR2688" s="27"/>
      <c r="BS2688" s="27"/>
      <c r="BT2688" s="27"/>
      <c r="BU2688" s="27"/>
      <c r="BV2688" s="27"/>
      <c r="BW2688" s="27"/>
      <c r="BX2688" s="27"/>
      <c r="BY2688" s="27"/>
      <c r="BZ2688" s="27"/>
      <c r="CA2688" s="27"/>
      <c r="CB2688" s="27"/>
      <c r="CC2688" s="27"/>
      <c r="CD2688" s="27"/>
      <c r="CE2688" s="27"/>
      <c r="CF2688" s="27"/>
      <c r="CG2688" s="27"/>
      <c r="CH2688" s="27"/>
      <c r="CI2688" s="27"/>
      <c r="CJ2688" s="27"/>
      <c r="CK2688" s="27"/>
      <c r="CL2688" s="27"/>
      <c r="CM2688" s="27"/>
      <c r="CN2688" s="27"/>
      <c r="CO2688" s="27"/>
      <c r="CP2688" s="27"/>
      <c r="CQ2688" s="27"/>
      <c r="CR2688" s="27"/>
      <c r="CS2688" s="27"/>
      <c r="CT2688" s="83"/>
      <c r="CU2688" s="83"/>
      <c r="CV2688" s="83"/>
      <c r="CW2688" s="83"/>
      <c r="CX2688" s="27"/>
      <c r="CY2688" s="27"/>
      <c r="CZ2688" s="27"/>
      <c r="DA2688" s="83"/>
      <c r="DB2688" s="83"/>
      <c r="DC2688" s="83"/>
      <c r="DD2688" s="83"/>
      <c r="DE2688" s="83"/>
      <c r="DF2688" s="83"/>
      <c r="DG2688" s="83"/>
      <c r="DH2688" s="83"/>
      <c r="DI2688" s="83"/>
      <c r="DJ2688" s="83"/>
      <c r="DK2688" s="83"/>
      <c r="DL2688" s="83"/>
      <c r="DM2688" s="83"/>
      <c r="DN2688" s="83"/>
      <c r="DO2688" s="83"/>
      <c r="DP2688" s="83"/>
      <c r="DQ2688" s="83"/>
      <c r="DR2688" s="83"/>
      <c r="DS2688" s="83"/>
      <c r="DT2688" s="83"/>
      <c r="DU2688" s="83">
        <v>6136.87</v>
      </c>
      <c r="DV2688" s="83">
        <v>3515.72</v>
      </c>
      <c r="DW2688" s="83">
        <v>5619.35</v>
      </c>
      <c r="DX2688" s="83">
        <v>4064</v>
      </c>
      <c r="DY2688" s="83">
        <v>6163.24</v>
      </c>
      <c r="DZ2688" s="83">
        <v>3541.63</v>
      </c>
      <c r="EA2688" s="83">
        <v>5645.72</v>
      </c>
      <c r="EB2688" s="83">
        <v>4090.1</v>
      </c>
      <c r="EC2688" s="83"/>
      <c r="ED2688" s="83"/>
      <c r="EE2688" s="83"/>
      <c r="EF2688" s="83"/>
      <c r="EG2688" s="83"/>
      <c r="EH2688" s="83"/>
      <c r="EI2688" s="83"/>
      <c r="EJ2688" s="83"/>
      <c r="EK2688" s="83"/>
      <c r="EL2688" s="83"/>
      <c r="EM2688" s="83"/>
      <c r="EN2688" s="83"/>
      <c r="EO2688" s="83"/>
      <c r="EP2688" s="83"/>
      <c r="EQ2688" s="83"/>
      <c r="ER2688" s="83"/>
      <c r="ES2688" s="83"/>
      <c r="ET2688" s="83"/>
      <c r="EU2688" s="83"/>
      <c r="EV2688" s="83"/>
      <c r="EW2688" s="83"/>
      <c r="EX2688" s="83"/>
      <c r="EY2688" s="83"/>
      <c r="EZ2688" s="83"/>
      <c r="FA2688" s="83"/>
      <c r="FB2688" s="83"/>
      <c r="FC2688" s="83"/>
      <c r="FD2688" s="83"/>
      <c r="FE2688" s="83"/>
      <c r="FF2688" s="83"/>
      <c r="FG2688" s="83"/>
      <c r="FH2688" s="83"/>
      <c r="FI2688" s="83"/>
      <c r="FJ2688" s="83"/>
      <c r="FK2688" s="120"/>
      <c r="FL2688" s="28"/>
      <c r="FM2688" s="83"/>
      <c r="FN2688" s="83"/>
      <c r="FO2688" s="120"/>
      <c r="FP2688" s="28"/>
      <c r="FQ2688" s="83"/>
      <c r="FR2688" s="28"/>
      <c r="FS2688" s="83"/>
      <c r="FT2688" s="28"/>
      <c r="FU2688" s="83"/>
      <c r="FV2688" s="28"/>
      <c r="FW2688" s="83"/>
      <c r="FX2688" s="28"/>
      <c r="FY2688" s="83"/>
      <c r="FZ2688" s="28"/>
      <c r="GA2688" s="83"/>
      <c r="GB2688" s="28"/>
      <c r="GC2688" s="83"/>
      <c r="GD2688" s="28"/>
      <c r="GE2688" s="83"/>
      <c r="GF2688" s="28"/>
      <c r="GG2688" s="83"/>
      <c r="GH2688" s="28"/>
      <c r="GI2688" s="83"/>
      <c r="GJ2688" s="83"/>
      <c r="GK2688" s="83"/>
      <c r="GL2688" s="83"/>
      <c r="GM2688" s="83"/>
      <c r="GN2688" s="83"/>
      <c r="GO2688" s="83"/>
      <c r="GP2688" s="83"/>
      <c r="GQ2688" s="83"/>
      <c r="GR2688" s="83"/>
      <c r="GS2688" s="83"/>
      <c r="GT2688" s="83"/>
      <c r="GU2688" s="83"/>
      <c r="GV2688" s="83"/>
      <c r="GW2688" s="83"/>
      <c r="GX2688" s="83"/>
      <c r="GY2688" s="83"/>
      <c r="GZ2688" s="83"/>
      <c r="HA2688" s="83"/>
      <c r="HB2688" s="83"/>
      <c r="HC2688" s="83"/>
      <c r="HD2688" s="83"/>
      <c r="HE2688" s="83"/>
      <c r="HF2688" s="83"/>
      <c r="HG2688" s="83"/>
      <c r="HH2688" s="83"/>
      <c r="HI2688" s="83"/>
      <c r="HJ2688" s="83"/>
      <c r="HK2688" s="83"/>
      <c r="HL2688" s="83"/>
      <c r="HM2688" s="110">
        <v>5972.86</v>
      </c>
      <c r="HN2688" s="25">
        <v>5455.34</v>
      </c>
      <c r="HO2688" s="27"/>
      <c r="HP2688" s="27"/>
      <c r="HQ2688" s="27"/>
      <c r="HR2688" s="27"/>
      <c r="HS2688" s="27"/>
      <c r="HT2688" s="27"/>
      <c r="HU2688" s="27"/>
      <c r="HV2688" s="27"/>
      <c r="HW2688" s="27"/>
      <c r="HX2688" s="27"/>
      <c r="HY2688" s="27"/>
      <c r="HZ2688" s="27"/>
      <c r="IA2688" s="27"/>
      <c r="IB2688" s="27"/>
      <c r="IC2688" s="27"/>
      <c r="ID2688" s="27"/>
      <c r="IE2688" s="27"/>
      <c r="IF2688" s="27"/>
      <c r="IG2688" s="27"/>
      <c r="IH2688" s="27"/>
      <c r="II2688" s="27"/>
      <c r="IJ2688" s="27"/>
      <c r="IK2688" s="27"/>
      <c r="IL2688" s="27"/>
      <c r="IM2688" s="27"/>
      <c r="IN2688" s="27"/>
      <c r="IO2688" s="27"/>
      <c r="IP2688" s="30"/>
      <c r="IQ2688" s="30"/>
      <c r="IR2688" s="30"/>
      <c r="IS2688" s="30"/>
      <c r="IT2688" s="30"/>
      <c r="IU2688" s="30"/>
      <c r="IV2688" s="30"/>
      <c r="IW2688" s="30">
        <v>5148</v>
      </c>
      <c r="IX2688" s="27">
        <v>5200</v>
      </c>
      <c r="IY2688" s="27">
        <v>5228</v>
      </c>
      <c r="IZ2688" s="27">
        <v>5045</v>
      </c>
      <c r="JA2688" s="30"/>
      <c r="JB2688" s="30"/>
      <c r="JC2688" s="30"/>
      <c r="JD2688" s="30"/>
      <c r="JE2688" s="30"/>
      <c r="JF2688" s="30"/>
      <c r="JG2688" s="30"/>
      <c r="JH2688" s="30"/>
      <c r="JI2688" s="30"/>
      <c r="JJ2688" s="30"/>
      <c r="JK2688" s="30"/>
      <c r="JL2688" s="30"/>
      <c r="JM2688" s="30"/>
      <c r="JN2688" s="30"/>
      <c r="JO2688" s="30"/>
      <c r="JP2688" s="168"/>
      <c r="JQ2688" s="30"/>
      <c r="JR2688" s="30"/>
      <c r="KA2688" s="258">
        <f t="shared" si="302"/>
        <v>5978.59</v>
      </c>
      <c r="KB2688" s="228">
        <f t="shared" si="304"/>
        <v>4355.7299999999996</v>
      </c>
      <c r="KC2688" s="256">
        <f t="shared" si="303"/>
        <v>4428.2800000000007</v>
      </c>
      <c r="KD2688" s="257">
        <v>4928.67</v>
      </c>
      <c r="KE2688" s="257">
        <v>2862.96</v>
      </c>
      <c r="KF2688" s="257"/>
      <c r="KG2688" s="257"/>
      <c r="KH2688" s="258">
        <v>4411.1499999999996</v>
      </c>
      <c r="KI2688" s="259">
        <v>3406.51</v>
      </c>
      <c r="KJ2688" s="249">
        <v>4649.1805999999997</v>
      </c>
      <c r="KK2688" s="260"/>
    </row>
    <row r="2689" spans="1:296" x14ac:dyDescent="0.3">
      <c r="A2689" s="216">
        <v>44236</v>
      </c>
      <c r="B2689" s="31">
        <v>5090</v>
      </c>
      <c r="C2689" s="31">
        <f t="shared" si="298"/>
        <v>5182.666666666667</v>
      </c>
      <c r="D2689" s="7">
        <v>6184.89</v>
      </c>
      <c r="E2689" s="2">
        <v>3565.84</v>
      </c>
      <c r="H2689" s="2">
        <v>5667.37</v>
      </c>
      <c r="I2689" s="3">
        <v>4114.4799999999996</v>
      </c>
      <c r="J2689" s="7">
        <v>5724.35</v>
      </c>
      <c r="K2689" s="2">
        <v>3258.94</v>
      </c>
      <c r="N2689" s="7">
        <v>5206.83</v>
      </c>
      <c r="O2689" s="3">
        <v>3805.36</v>
      </c>
      <c r="P2689" s="7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7">
        <v>5159.5820000000003</v>
      </c>
      <c r="AH2689" s="2">
        <f t="shared" si="299"/>
        <v>5179</v>
      </c>
      <c r="AI2689" s="2">
        <f t="shared" si="300"/>
        <v>5046</v>
      </c>
      <c r="AJ2689" s="2">
        <f t="shared" si="301"/>
        <v>4912</v>
      </c>
      <c r="AL2689" s="7">
        <v>5076.17</v>
      </c>
      <c r="AM2689" s="2">
        <v>3127.41</v>
      </c>
      <c r="AP2689" s="7">
        <v>4558.6499999999996</v>
      </c>
      <c r="AQ2689" s="3">
        <v>3672.84</v>
      </c>
      <c r="DU2689" s="32">
        <v>6184.89</v>
      </c>
      <c r="DV2689" s="32">
        <v>3565.84</v>
      </c>
      <c r="DW2689" s="32">
        <v>5667.37</v>
      </c>
      <c r="DX2689" s="32">
        <v>4114.4799999999996</v>
      </c>
      <c r="DY2689" s="32">
        <v>6212.21</v>
      </c>
      <c r="DZ2689" s="32">
        <v>3592.69</v>
      </c>
      <c r="EA2689" s="32">
        <v>5694.69</v>
      </c>
      <c r="EB2689" s="32">
        <v>4141.5200000000004</v>
      </c>
      <c r="HM2689" s="7">
        <v>5828.44</v>
      </c>
      <c r="HN2689" s="3">
        <v>5310.92</v>
      </c>
      <c r="IW2689" s="8">
        <v>5122</v>
      </c>
      <c r="IX2689" s="2">
        <v>5170</v>
      </c>
      <c r="IY2689" s="2">
        <v>5203</v>
      </c>
      <c r="IZ2689" s="2">
        <v>5028</v>
      </c>
      <c r="KA2689" s="247">
        <f t="shared" si="302"/>
        <v>5954.35</v>
      </c>
      <c r="KB2689" s="228">
        <f t="shared" si="304"/>
        <v>4337.3</v>
      </c>
      <c r="KC2689" s="246">
        <f t="shared" si="303"/>
        <v>4410.8</v>
      </c>
      <c r="KD2689" s="228">
        <v>4895.68</v>
      </c>
      <c r="KE2689" s="228">
        <v>2833.47</v>
      </c>
      <c r="KH2689" s="247">
        <v>4378.16</v>
      </c>
      <c r="KI2689" s="248">
        <v>3376.8</v>
      </c>
      <c r="KJ2689" s="249">
        <v>4631.7531500000005</v>
      </c>
    </row>
    <row r="2690" spans="1:296" x14ac:dyDescent="0.3">
      <c r="A2690" s="216">
        <v>44237</v>
      </c>
      <c r="B2690" s="31">
        <v>5045</v>
      </c>
      <c r="C2690" s="31">
        <f t="shared" si="298"/>
        <v>5180.7142857142853</v>
      </c>
      <c r="D2690" s="7">
        <v>6158.47</v>
      </c>
      <c r="E2690" s="2">
        <v>3539.51</v>
      </c>
      <c r="H2690" s="2">
        <v>5640.95</v>
      </c>
      <c r="I2690" s="3">
        <v>4087.96</v>
      </c>
      <c r="J2690" s="7">
        <v>5727.38</v>
      </c>
      <c r="K2690" s="2">
        <v>3261.65</v>
      </c>
      <c r="N2690" s="7">
        <v>5209.8599999999997</v>
      </c>
      <c r="O2690" s="3">
        <v>3808.09</v>
      </c>
      <c r="P2690" s="7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7">
        <v>5162.8605000000007</v>
      </c>
      <c r="AH2690" s="2">
        <f t="shared" si="299"/>
        <v>5134</v>
      </c>
      <c r="AI2690" s="2">
        <f t="shared" si="300"/>
        <v>5001</v>
      </c>
      <c r="AJ2690" s="2">
        <f t="shared" si="301"/>
        <v>4867</v>
      </c>
      <c r="AL2690" s="7">
        <v>5064.25</v>
      </c>
      <c r="AM2690" s="2">
        <v>3115.41</v>
      </c>
      <c r="AP2690" s="7">
        <v>4546.7299999999996</v>
      </c>
      <c r="AQ2690" s="3">
        <v>3660.79</v>
      </c>
      <c r="DU2690" s="32">
        <v>6158.47</v>
      </c>
      <c r="DV2690" s="32">
        <v>3539.51</v>
      </c>
      <c r="DW2690" s="32">
        <v>5640.95</v>
      </c>
      <c r="DX2690" s="32">
        <v>4087.96</v>
      </c>
      <c r="DY2690" s="32">
        <v>6191.27</v>
      </c>
      <c r="DZ2690" s="32">
        <v>3571.75</v>
      </c>
      <c r="EA2690" s="32">
        <v>5673.57</v>
      </c>
      <c r="EB2690" s="32">
        <v>4120.43</v>
      </c>
      <c r="HM2690" s="7">
        <v>5950.59</v>
      </c>
      <c r="HN2690" s="3">
        <v>5433.07</v>
      </c>
      <c r="IW2690" s="8">
        <v>5077</v>
      </c>
      <c r="IX2690" s="2">
        <v>5130</v>
      </c>
      <c r="IY2690" s="2">
        <v>5162</v>
      </c>
      <c r="IZ2690" s="2">
        <v>4987</v>
      </c>
      <c r="KA2690" s="247">
        <f t="shared" si="302"/>
        <v>5957.38</v>
      </c>
      <c r="KB2690" s="228">
        <f t="shared" si="304"/>
        <v>4293.6499999999996</v>
      </c>
      <c r="KC2690" s="246">
        <f t="shared" si="303"/>
        <v>4369.4000000000005</v>
      </c>
      <c r="KD2690" s="228">
        <v>4839.05</v>
      </c>
      <c r="KE2690" s="228">
        <v>2777.45</v>
      </c>
      <c r="KH2690" s="247">
        <v>4321.53</v>
      </c>
      <c r="KI2690" s="248">
        <v>3320.38</v>
      </c>
      <c r="KJ2690" s="249">
        <v>4712.7185499999996</v>
      </c>
    </row>
    <row r="2691" spans="1:296" x14ac:dyDescent="0.3">
      <c r="A2691" s="216">
        <v>44238</v>
      </c>
      <c r="B2691" s="31">
        <v>5007</v>
      </c>
      <c r="C2691" s="31">
        <f t="shared" si="298"/>
        <v>5174.2857142857147</v>
      </c>
      <c r="D2691" s="7">
        <v>5609.91</v>
      </c>
      <c r="E2691" s="2">
        <v>3394.32</v>
      </c>
      <c r="H2691" s="2">
        <v>5092.3900000000003</v>
      </c>
      <c r="I2691" s="3">
        <v>3941.72</v>
      </c>
      <c r="J2691" s="7">
        <v>5270.52</v>
      </c>
      <c r="K2691" s="2">
        <v>3234.55</v>
      </c>
      <c r="N2691" s="7">
        <v>4753</v>
      </c>
      <c r="O2691" s="3">
        <v>3780.79</v>
      </c>
      <c r="P2691" s="7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7">
        <v>5130.0755000000008</v>
      </c>
      <c r="AH2691" s="2">
        <f t="shared" si="299"/>
        <v>5096</v>
      </c>
      <c r="AI2691" s="2">
        <f t="shared" si="300"/>
        <v>4963</v>
      </c>
      <c r="AJ2691" s="2">
        <f t="shared" si="301"/>
        <v>4829</v>
      </c>
      <c r="AL2691" s="7">
        <v>5034.71</v>
      </c>
      <c r="AM2691" s="2">
        <v>3074.77</v>
      </c>
      <c r="AP2691" s="7">
        <v>4517.1899999999996</v>
      </c>
      <c r="AQ2691" s="3">
        <v>3619.86</v>
      </c>
      <c r="DU2691" s="32">
        <v>5609.91</v>
      </c>
      <c r="DV2691" s="32">
        <v>3394.32</v>
      </c>
      <c r="DW2691" s="32">
        <v>5092.3900000000003</v>
      </c>
      <c r="DX2691" s="32">
        <v>3941.72</v>
      </c>
      <c r="DY2691" s="32">
        <v>5642.5</v>
      </c>
      <c r="DZ2691" s="32">
        <v>3426.34</v>
      </c>
      <c r="EA2691" s="32">
        <v>5124.9799999999996</v>
      </c>
      <c r="EB2691" s="32">
        <v>3973.97</v>
      </c>
      <c r="HM2691" s="7">
        <v>5462.65</v>
      </c>
      <c r="HN2691" s="3">
        <v>4945.13</v>
      </c>
      <c r="IW2691" s="8">
        <v>5036</v>
      </c>
      <c r="IX2691" s="2">
        <v>5089</v>
      </c>
      <c r="IY2691" s="2">
        <v>5122</v>
      </c>
      <c r="IZ2691" s="2">
        <v>4987</v>
      </c>
      <c r="KA2691" s="247">
        <f t="shared" si="302"/>
        <v>5500.52</v>
      </c>
      <c r="KB2691" s="228">
        <f t="shared" si="304"/>
        <v>4256.79</v>
      </c>
      <c r="KC2691" s="246">
        <f t="shared" si="303"/>
        <v>4334.4400000000005</v>
      </c>
      <c r="KD2691" s="228">
        <v>4877.7</v>
      </c>
      <c r="KE2691" s="228">
        <v>2775.65</v>
      </c>
      <c r="KH2691" s="247">
        <v>4360.18</v>
      </c>
      <c r="KI2691" s="248">
        <v>3318.57</v>
      </c>
      <c r="KJ2691" s="249">
        <v>4697.1674499999999</v>
      </c>
    </row>
    <row r="2692" spans="1:296" x14ac:dyDescent="0.3">
      <c r="A2692" s="216">
        <v>44239</v>
      </c>
      <c r="B2692" s="31">
        <v>4967</v>
      </c>
      <c r="C2692" s="31">
        <f t="shared" si="298"/>
        <v>5166.1428571428569</v>
      </c>
      <c r="D2692" s="7">
        <v>5552.73</v>
      </c>
      <c r="E2692" s="2">
        <v>3343.27</v>
      </c>
      <c r="H2692" s="2">
        <v>5035.21</v>
      </c>
      <c r="I2692" s="3">
        <v>3890.3</v>
      </c>
      <c r="J2692" s="7">
        <v>5231</v>
      </c>
      <c r="K2692" s="2">
        <v>3199.31</v>
      </c>
      <c r="N2692" s="7">
        <v>4713.4799999999996</v>
      </c>
      <c r="O2692" s="3">
        <v>3745.3</v>
      </c>
      <c r="P2692" s="7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7">
        <v>5087.4550000000008</v>
      </c>
      <c r="AH2692" s="2">
        <f t="shared" si="299"/>
        <v>5056</v>
      </c>
      <c r="AI2692" s="2">
        <f t="shared" si="300"/>
        <v>4923</v>
      </c>
      <c r="AJ2692" s="2">
        <f t="shared" si="301"/>
        <v>4789</v>
      </c>
      <c r="AL2692" s="7">
        <v>4996.38</v>
      </c>
      <c r="AM2692" s="2">
        <v>3040.96</v>
      </c>
      <c r="AP2692" s="7">
        <v>4478.8599999999997</v>
      </c>
      <c r="AQ2692" s="3">
        <v>3585.8</v>
      </c>
      <c r="DU2692" s="32">
        <v>5552.73</v>
      </c>
      <c r="DV2692" s="32">
        <v>3343.27</v>
      </c>
      <c r="DW2692" s="32">
        <v>5035.21</v>
      </c>
      <c r="DX2692" s="32">
        <v>3890.3</v>
      </c>
      <c r="DY2692" s="32">
        <v>5583.95</v>
      </c>
      <c r="DZ2692" s="32">
        <v>3373.95</v>
      </c>
      <c r="EA2692" s="32">
        <v>5066.43</v>
      </c>
      <c r="EB2692" s="32">
        <v>3921.2</v>
      </c>
      <c r="HM2692" s="7">
        <v>5436.07</v>
      </c>
      <c r="HN2692" s="3">
        <v>4918.55</v>
      </c>
      <c r="IW2692" s="8">
        <v>4991</v>
      </c>
      <c r="IX2692" s="2">
        <v>5047</v>
      </c>
      <c r="IY2692" s="2">
        <v>5076</v>
      </c>
      <c r="IZ2692" s="2">
        <v>4987</v>
      </c>
      <c r="JA2692" s="8">
        <v>4863</v>
      </c>
      <c r="KA2692" s="247">
        <f t="shared" si="302"/>
        <v>5461</v>
      </c>
      <c r="KB2692" s="228">
        <f t="shared" si="304"/>
        <v>4217.99</v>
      </c>
      <c r="KC2692" s="246">
        <f t="shared" si="303"/>
        <v>4297.6400000000003</v>
      </c>
      <c r="KD2692" s="228">
        <v>4842.78</v>
      </c>
      <c r="KE2692" s="228">
        <v>2746.48</v>
      </c>
      <c r="KH2692" s="247">
        <v>4325.26</v>
      </c>
      <c r="KI2692" s="248">
        <v>3289.18</v>
      </c>
      <c r="KJ2692" s="249">
        <v>4724.8353999999999</v>
      </c>
    </row>
    <row r="2693" spans="1:296" x14ac:dyDescent="0.3">
      <c r="A2693" s="216">
        <v>44242</v>
      </c>
      <c r="B2693" s="31">
        <v>4924</v>
      </c>
      <c r="C2693" s="31">
        <f t="shared" si="298"/>
        <v>5149.8095238095239</v>
      </c>
      <c r="D2693" s="7">
        <v>5541.2</v>
      </c>
      <c r="E2693" s="2">
        <v>3335.11</v>
      </c>
      <c r="H2693" s="2">
        <v>5023.68</v>
      </c>
      <c r="I2693" s="3">
        <v>3882.08</v>
      </c>
      <c r="J2693" s="7">
        <v>5162.9799999999996</v>
      </c>
      <c r="K2693" s="2">
        <v>3134.68</v>
      </c>
      <c r="N2693" s="7">
        <v>4645.46</v>
      </c>
      <c r="O2693" s="3">
        <v>3680.2</v>
      </c>
      <c r="P2693" s="7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7">
        <v>5061.2270000000008</v>
      </c>
      <c r="AH2693" s="2">
        <f t="shared" si="299"/>
        <v>5013</v>
      </c>
      <c r="AI2693" s="2">
        <f t="shared" si="300"/>
        <v>4880</v>
      </c>
      <c r="AJ2693" s="2">
        <f t="shared" si="301"/>
        <v>4746</v>
      </c>
      <c r="AL2693" s="7">
        <v>4972.79</v>
      </c>
      <c r="AM2693" s="2">
        <v>3020.15</v>
      </c>
      <c r="AP2693" s="7">
        <v>4455.2700000000004</v>
      </c>
      <c r="AQ2693" s="3">
        <v>3564.84</v>
      </c>
      <c r="DU2693" s="32">
        <v>5541.2</v>
      </c>
      <c r="DV2693" s="32">
        <v>3335.11</v>
      </c>
      <c r="DW2693" s="32">
        <v>5023.68</v>
      </c>
      <c r="DX2693" s="32">
        <v>3882.08</v>
      </c>
      <c r="DY2693" s="32">
        <v>5572.25</v>
      </c>
      <c r="DZ2693" s="32">
        <v>3365.62</v>
      </c>
      <c r="EA2693" s="32">
        <v>5054.7299999999996</v>
      </c>
      <c r="EB2693" s="32">
        <v>3912.81</v>
      </c>
      <c r="HM2693" s="7">
        <v>5439.76</v>
      </c>
      <c r="HN2693" s="3">
        <v>4922.24</v>
      </c>
      <c r="IW2693" s="8">
        <v>4955</v>
      </c>
      <c r="IX2693" s="2">
        <v>5009</v>
      </c>
      <c r="IY2693" s="2">
        <v>5039</v>
      </c>
      <c r="IZ2693" s="2">
        <v>4954</v>
      </c>
      <c r="JA2693" s="8">
        <v>4885</v>
      </c>
      <c r="KA2693" s="247">
        <f t="shared" si="302"/>
        <v>5392.98</v>
      </c>
      <c r="KB2693" s="228">
        <f t="shared" si="304"/>
        <v>4176.28</v>
      </c>
      <c r="KC2693" s="246">
        <f t="shared" si="303"/>
        <v>4258.08</v>
      </c>
      <c r="KD2693" s="228">
        <v>4820.03</v>
      </c>
      <c r="KE2693" s="228">
        <v>2727.29</v>
      </c>
      <c r="KH2693" s="247">
        <v>4302.51</v>
      </c>
      <c r="KI2693" s="248">
        <v>3269.86</v>
      </c>
      <c r="KJ2693" s="249">
        <v>4775.1869499999993</v>
      </c>
    </row>
    <row r="2694" spans="1:296" x14ac:dyDescent="0.3">
      <c r="A2694" s="216">
        <v>44243</v>
      </c>
      <c r="B2694" s="31">
        <v>5000</v>
      </c>
      <c r="C2694" s="31">
        <f t="shared" si="298"/>
        <v>5136.7142857142853</v>
      </c>
      <c r="D2694" s="7">
        <v>5626.27</v>
      </c>
      <c r="E2694" s="2">
        <v>3408.42</v>
      </c>
      <c r="H2694" s="2">
        <v>5108.75</v>
      </c>
      <c r="I2694" s="3">
        <v>3955.92</v>
      </c>
      <c r="J2694" s="7">
        <v>5241.2299999999996</v>
      </c>
      <c r="K2694" s="2">
        <v>3004.37</v>
      </c>
      <c r="N2694" s="7">
        <v>4723.71</v>
      </c>
      <c r="O2694" s="3">
        <v>3750.4</v>
      </c>
      <c r="P2694" s="7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7">
        <v>5116.0811999999996</v>
      </c>
      <c r="AH2694" s="2">
        <f t="shared" si="299"/>
        <v>5089</v>
      </c>
      <c r="AI2694" s="2">
        <f t="shared" si="300"/>
        <v>4956</v>
      </c>
      <c r="AJ2694" s="2">
        <f t="shared" si="301"/>
        <v>4822</v>
      </c>
      <c r="AL2694" s="7">
        <v>5093.95</v>
      </c>
      <c r="AM2694" s="2">
        <v>3131.5</v>
      </c>
      <c r="AP2694" s="7">
        <v>4576.43</v>
      </c>
      <c r="AQ2694" s="3">
        <v>3677</v>
      </c>
      <c r="DU2694" s="32">
        <v>5626.27</v>
      </c>
      <c r="DV2694" s="32">
        <v>3408.42</v>
      </c>
      <c r="DW2694" s="32">
        <v>5108.75</v>
      </c>
      <c r="DX2694" s="32">
        <v>3955.92</v>
      </c>
      <c r="DY2694" s="32">
        <v>5657.88</v>
      </c>
      <c r="DZ2694" s="32">
        <v>3439.48</v>
      </c>
      <c r="EA2694" s="32">
        <v>5140.3599999999997</v>
      </c>
      <c r="EB2694" s="32">
        <v>3987.21</v>
      </c>
      <c r="HM2694" s="7">
        <v>5567.49</v>
      </c>
      <c r="HN2694" s="3">
        <v>5049.97</v>
      </c>
      <c r="IW2694" s="8">
        <v>5019</v>
      </c>
      <c r="IX2694" s="2">
        <v>5071</v>
      </c>
      <c r="IY2694" s="2">
        <v>5118</v>
      </c>
      <c r="IZ2694" s="2">
        <v>5014</v>
      </c>
      <c r="JA2694" s="8">
        <v>4899</v>
      </c>
      <c r="KA2694" s="247">
        <f t="shared" si="302"/>
        <v>5471.23</v>
      </c>
      <c r="KB2694" s="228">
        <f t="shared" si="304"/>
        <v>4250</v>
      </c>
      <c r="KC2694" s="246">
        <f t="shared" si="303"/>
        <v>4328</v>
      </c>
      <c r="KD2694" s="228">
        <v>4920.51</v>
      </c>
      <c r="KE2694" s="228">
        <v>2815.75</v>
      </c>
      <c r="KH2694" s="247">
        <v>4402.99</v>
      </c>
      <c r="KI2694" s="248">
        <v>3358.96</v>
      </c>
      <c r="KJ2694" s="249">
        <v>4723.0601500000002</v>
      </c>
    </row>
    <row r="2695" spans="1:296" x14ac:dyDescent="0.3">
      <c r="A2695" s="216">
        <v>44244</v>
      </c>
      <c r="B2695" s="31">
        <v>5060</v>
      </c>
      <c r="C2695" s="31">
        <f t="shared" si="298"/>
        <v>5129.2857142857147</v>
      </c>
      <c r="D2695" s="7">
        <v>5723.4</v>
      </c>
      <c r="E2695" s="2">
        <v>3504.66</v>
      </c>
      <c r="H2695" s="2">
        <v>5205.88</v>
      </c>
      <c r="I2695" s="3">
        <v>4052.86</v>
      </c>
      <c r="J2695" s="7">
        <v>5235.21</v>
      </c>
      <c r="K2695" s="2">
        <v>3199.01</v>
      </c>
      <c r="N2695" s="7">
        <v>4717.6899999999996</v>
      </c>
      <c r="O2695" s="3">
        <v>3745</v>
      </c>
      <c r="P2695" s="7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7">
        <v>5109.5643999999993</v>
      </c>
      <c r="AH2695" s="2">
        <f t="shared" si="299"/>
        <v>5149</v>
      </c>
      <c r="AI2695" s="2">
        <f t="shared" si="300"/>
        <v>5016</v>
      </c>
      <c r="AJ2695" s="2">
        <f t="shared" si="301"/>
        <v>4882</v>
      </c>
      <c r="AL2695" s="7">
        <v>5132.42</v>
      </c>
      <c r="AM2695" s="2">
        <v>3169.9</v>
      </c>
      <c r="AP2695" s="7">
        <v>4614.8999999999996</v>
      </c>
      <c r="AQ2695" s="3">
        <v>3715.68</v>
      </c>
      <c r="DU2695" s="32">
        <v>5723.4</v>
      </c>
      <c r="DV2695" s="32">
        <v>3504.66</v>
      </c>
      <c r="DW2695" s="32">
        <v>5205.88</v>
      </c>
      <c r="DX2695" s="32">
        <v>4052.86</v>
      </c>
      <c r="DY2695" s="32">
        <v>5754.96</v>
      </c>
      <c r="DZ2695" s="32">
        <v>3535.68</v>
      </c>
      <c r="EA2695" s="32">
        <v>5237.4399999999996</v>
      </c>
      <c r="EB2695" s="32">
        <v>4084.1</v>
      </c>
      <c r="HM2695" s="7">
        <v>5590.64</v>
      </c>
      <c r="HN2695" s="3">
        <v>5073.12</v>
      </c>
      <c r="IW2695" s="8">
        <v>5072</v>
      </c>
      <c r="IX2695" s="2">
        <v>5131</v>
      </c>
      <c r="IY2695" s="2">
        <v>5178</v>
      </c>
      <c r="IZ2695" s="2">
        <v>5014</v>
      </c>
      <c r="JA2695" s="8">
        <v>4899</v>
      </c>
      <c r="KA2695" s="247">
        <f t="shared" si="302"/>
        <v>5465.21</v>
      </c>
      <c r="KB2695" s="228">
        <f t="shared" si="304"/>
        <v>4308.2</v>
      </c>
      <c r="KC2695" s="246">
        <f t="shared" si="303"/>
        <v>4383.2</v>
      </c>
      <c r="KD2695" s="228">
        <v>4908.67</v>
      </c>
      <c r="KE2695" s="228">
        <v>2804.9</v>
      </c>
      <c r="KH2695" s="247">
        <v>4391.1499999999996</v>
      </c>
      <c r="KI2695" s="248">
        <v>3348.03</v>
      </c>
      <c r="KJ2695" s="249">
        <v>4609.3352000000004</v>
      </c>
    </row>
    <row r="2696" spans="1:296" x14ac:dyDescent="0.3">
      <c r="A2696" s="216">
        <v>44245</v>
      </c>
      <c r="B2696" s="31">
        <v>5050</v>
      </c>
      <c r="C2696" s="31">
        <f t="shared" si="298"/>
        <v>5127.0952380952385</v>
      </c>
      <c r="D2696" s="7">
        <v>5650.91</v>
      </c>
      <c r="E2696" s="2">
        <v>3420.53</v>
      </c>
      <c r="H2696" s="2">
        <v>5133.3900000000003</v>
      </c>
      <c r="I2696" s="3">
        <v>3968.12</v>
      </c>
      <c r="J2696" s="7">
        <v>5252.62</v>
      </c>
      <c r="K2696" s="2">
        <v>3188.29</v>
      </c>
      <c r="N2696" s="7">
        <v>4735.1000000000004</v>
      </c>
      <c r="O2696" s="3">
        <v>3734.2</v>
      </c>
      <c r="P2696" s="7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7">
        <v>5096.5307999999995</v>
      </c>
      <c r="AH2696" s="2">
        <f t="shared" si="299"/>
        <v>5139</v>
      </c>
      <c r="AI2696" s="2">
        <f t="shared" si="300"/>
        <v>5006</v>
      </c>
      <c r="AJ2696" s="2">
        <f t="shared" si="301"/>
        <v>4872</v>
      </c>
      <c r="AL2696" s="7">
        <v>5090.8</v>
      </c>
      <c r="AM2696" s="2">
        <v>3115.72</v>
      </c>
      <c r="AP2696" s="7">
        <v>4573.28</v>
      </c>
      <c r="AQ2696" s="3">
        <v>3661.1</v>
      </c>
      <c r="DU2696" s="32">
        <v>5650.91</v>
      </c>
      <c r="DV2696" s="32">
        <v>3420.53</v>
      </c>
      <c r="DW2696" s="32">
        <v>5133.3900000000003</v>
      </c>
      <c r="DX2696" s="32">
        <v>3968.12</v>
      </c>
      <c r="DY2696" s="32">
        <v>5685.64</v>
      </c>
      <c r="DZ2696" s="32">
        <v>3454.66</v>
      </c>
      <c r="EA2696" s="32">
        <v>5168.12</v>
      </c>
      <c r="EB2696" s="32">
        <v>4002.5</v>
      </c>
      <c r="HM2696" s="7">
        <v>5548.01</v>
      </c>
      <c r="HN2696" s="3">
        <v>5030.49</v>
      </c>
      <c r="IW2696" s="8">
        <v>5070</v>
      </c>
      <c r="IX2696" s="2">
        <v>5127</v>
      </c>
      <c r="IY2696" s="2">
        <v>5165</v>
      </c>
      <c r="IZ2696" s="2">
        <v>5014</v>
      </c>
      <c r="JA2696" s="8">
        <v>4900</v>
      </c>
      <c r="KA2696" s="247">
        <f t="shared" si="302"/>
        <v>5482.62</v>
      </c>
      <c r="KB2696" s="228">
        <f t="shared" si="304"/>
        <v>4298.5</v>
      </c>
      <c r="KC2696" s="246">
        <f t="shared" si="303"/>
        <v>4374</v>
      </c>
      <c r="KD2696" s="228">
        <v>4918.07</v>
      </c>
      <c r="KE2696" s="228">
        <v>2801.25</v>
      </c>
      <c r="KH2696" s="247">
        <v>4400.55</v>
      </c>
      <c r="KI2696" s="248">
        <v>3344.36</v>
      </c>
      <c r="KJ2696" s="249">
        <v>4602.2813000000006</v>
      </c>
    </row>
    <row r="2697" spans="1:296" x14ac:dyDescent="0.3">
      <c r="A2697" s="216">
        <v>44246</v>
      </c>
      <c r="B2697" s="31">
        <v>5067</v>
      </c>
      <c r="C2697" s="31">
        <f t="shared" si="298"/>
        <v>5123.2380952380954</v>
      </c>
      <c r="D2697" s="7">
        <v>5768.34</v>
      </c>
      <c r="E2697" s="2">
        <v>3530.66</v>
      </c>
      <c r="H2697" s="2">
        <v>5250.82</v>
      </c>
      <c r="I2697" s="3">
        <v>4079.05</v>
      </c>
      <c r="J2697" s="7">
        <v>5321.81</v>
      </c>
      <c r="K2697" s="2">
        <v>3252.43</v>
      </c>
      <c r="N2697" s="7">
        <v>4804.29</v>
      </c>
      <c r="O2697" s="3">
        <v>3798.8</v>
      </c>
      <c r="P2697" s="7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7">
        <v>5138.8899999999994</v>
      </c>
      <c r="AH2697" s="2">
        <f t="shared" si="299"/>
        <v>5156</v>
      </c>
      <c r="AI2697" s="2">
        <f t="shared" si="300"/>
        <v>5023</v>
      </c>
      <c r="AJ2697" s="2">
        <f t="shared" si="301"/>
        <v>4889</v>
      </c>
      <c r="AL2697" s="7">
        <v>5204.16</v>
      </c>
      <c r="AM2697" s="2">
        <v>3223.14</v>
      </c>
      <c r="AP2697" s="7">
        <v>4686.6400000000003</v>
      </c>
      <c r="AQ2697" s="3">
        <v>3769.3</v>
      </c>
      <c r="DU2697" s="32">
        <v>5768.34</v>
      </c>
      <c r="DV2697" s="32">
        <v>3530.66</v>
      </c>
      <c r="DW2697" s="32">
        <v>5250.82</v>
      </c>
      <c r="DX2697" s="32">
        <v>4079.05</v>
      </c>
      <c r="DY2697" s="32">
        <v>5804.47</v>
      </c>
      <c r="DZ2697" s="32">
        <v>3566.17</v>
      </c>
      <c r="EA2697" s="32">
        <v>5286.95</v>
      </c>
      <c r="EB2697" s="32">
        <v>4114.82</v>
      </c>
      <c r="HM2697" s="7">
        <v>5709.23</v>
      </c>
      <c r="HN2697" s="3">
        <v>5191.71</v>
      </c>
      <c r="IW2697" s="8">
        <v>5083</v>
      </c>
      <c r="IX2697" s="2">
        <v>5146</v>
      </c>
      <c r="IY2697" s="2">
        <v>5192</v>
      </c>
      <c r="IZ2697" s="2">
        <v>5014</v>
      </c>
      <c r="JA2697" s="8">
        <v>4900</v>
      </c>
      <c r="KA2697" s="247">
        <f t="shared" si="302"/>
        <v>5551.81</v>
      </c>
      <c r="KB2697" s="228">
        <f t="shared" si="304"/>
        <v>4314.99</v>
      </c>
      <c r="KC2697" s="246">
        <f t="shared" si="303"/>
        <v>4389.6400000000003</v>
      </c>
      <c r="KD2697" s="228">
        <v>4906.12</v>
      </c>
      <c r="KE2697" s="228">
        <v>2784.23</v>
      </c>
      <c r="KH2697" s="247">
        <v>4388.6000000000004</v>
      </c>
      <c r="KI2697" s="248">
        <v>3327.21</v>
      </c>
      <c r="KJ2697" s="249">
        <v>4608.1462499999998</v>
      </c>
    </row>
    <row r="2698" spans="1:296" x14ac:dyDescent="0.3">
      <c r="A2698" s="216">
        <v>44249</v>
      </c>
      <c r="B2698" s="31">
        <v>5104</v>
      </c>
      <c r="C2698" s="31">
        <f t="shared" si="298"/>
        <v>5117.9523809523807</v>
      </c>
      <c r="D2698" s="7">
        <v>5695.21</v>
      </c>
      <c r="E2698" s="2">
        <v>3464.07</v>
      </c>
      <c r="H2698" s="2">
        <v>5177.6899999999996</v>
      </c>
      <c r="I2698" s="3">
        <v>4011.98</v>
      </c>
      <c r="J2698" s="7">
        <v>5252.62</v>
      </c>
      <c r="K2698" s="2">
        <v>3188.29</v>
      </c>
      <c r="N2698" s="7">
        <v>4735.1000000000004</v>
      </c>
      <c r="O2698" s="3">
        <v>3734.2</v>
      </c>
      <c r="P2698" s="7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7">
        <v>5096.5307999999995</v>
      </c>
      <c r="AH2698" s="2">
        <f t="shared" si="299"/>
        <v>5193</v>
      </c>
      <c r="AI2698" s="2">
        <f t="shared" si="300"/>
        <v>5060</v>
      </c>
      <c r="AJ2698" s="2">
        <f t="shared" si="301"/>
        <v>4926</v>
      </c>
      <c r="AL2698" s="7">
        <v>5194.18</v>
      </c>
      <c r="AM2698" s="2">
        <v>3217.32</v>
      </c>
      <c r="AP2698" s="7">
        <v>4676.66</v>
      </c>
      <c r="AQ2698" s="3">
        <v>3763.44</v>
      </c>
      <c r="DU2698" s="32">
        <v>5695.21</v>
      </c>
      <c r="DV2698" s="32">
        <v>3464.07</v>
      </c>
      <c r="DW2698" s="32">
        <v>5177.6899999999996</v>
      </c>
      <c r="DX2698" s="32">
        <v>4011.98</v>
      </c>
      <c r="DY2698" s="32">
        <v>5731.03</v>
      </c>
      <c r="DZ2698" s="32">
        <v>3499.27</v>
      </c>
      <c r="EA2698" s="32">
        <v>5213.51</v>
      </c>
      <c r="EB2698" s="32">
        <v>4047.43</v>
      </c>
      <c r="HM2698" s="7">
        <v>5710.47</v>
      </c>
      <c r="HN2698" s="3">
        <v>5192.95</v>
      </c>
      <c r="IX2698" s="2">
        <v>5164</v>
      </c>
      <c r="IY2698" s="2">
        <v>5212</v>
      </c>
      <c r="IZ2698" s="2">
        <v>5014</v>
      </c>
      <c r="JA2698" s="8">
        <v>4933</v>
      </c>
      <c r="KA2698" s="247">
        <f t="shared" si="302"/>
        <v>5482.62</v>
      </c>
      <c r="KB2698" s="228">
        <f t="shared" si="304"/>
        <v>4350.88</v>
      </c>
      <c r="KC2698" s="246">
        <f t="shared" si="303"/>
        <v>4423.68</v>
      </c>
      <c r="KD2698" s="228">
        <v>4897.72</v>
      </c>
      <c r="KE2698" s="228">
        <v>2781.25</v>
      </c>
      <c r="KH2698" s="247">
        <v>4380.2</v>
      </c>
      <c r="KI2698" s="248">
        <v>3324.21</v>
      </c>
      <c r="KJ2698" s="249">
        <v>4623.9412000000002</v>
      </c>
    </row>
    <row r="2699" spans="1:296" x14ac:dyDescent="0.3">
      <c r="A2699" s="216">
        <v>44250</v>
      </c>
      <c r="B2699" s="31">
        <v>5082</v>
      </c>
      <c r="C2699" s="31">
        <f t="shared" si="298"/>
        <v>5113.5238095238092</v>
      </c>
      <c r="D2699" s="7">
        <v>5752.15</v>
      </c>
      <c r="E2699" s="2">
        <v>3522.05</v>
      </c>
      <c r="H2699" s="2">
        <v>5234.63</v>
      </c>
      <c r="I2699" s="3">
        <v>4070.38</v>
      </c>
      <c r="J2699" s="7">
        <v>5237.47</v>
      </c>
      <c r="K2699" s="2">
        <v>3174.89</v>
      </c>
      <c r="N2699" s="7">
        <v>4719.95</v>
      </c>
      <c r="O2699" s="3">
        <v>3720.7</v>
      </c>
      <c r="P2699" s="7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7">
        <v>5285.4445000000005</v>
      </c>
      <c r="AH2699" s="2">
        <f t="shared" si="299"/>
        <v>5171</v>
      </c>
      <c r="AI2699" s="2">
        <f t="shared" si="300"/>
        <v>5038</v>
      </c>
      <c r="AJ2699" s="2">
        <f t="shared" si="301"/>
        <v>4904</v>
      </c>
      <c r="AL2699" s="7">
        <v>5237.76</v>
      </c>
      <c r="AM2699" s="2">
        <v>3261.68</v>
      </c>
      <c r="AP2699" s="7">
        <v>4720.24</v>
      </c>
      <c r="AQ2699" s="3">
        <v>3808.12</v>
      </c>
      <c r="DU2699" s="32">
        <v>5752.15</v>
      </c>
      <c r="DV2699" s="32">
        <v>3522.05</v>
      </c>
      <c r="DW2699" s="32">
        <v>5234.63</v>
      </c>
      <c r="DX2699" s="32">
        <v>4070.38</v>
      </c>
      <c r="DY2699" s="32">
        <v>5785.68</v>
      </c>
      <c r="DZ2699" s="32">
        <v>3555.01</v>
      </c>
      <c r="EA2699" s="32">
        <v>5268.16</v>
      </c>
      <c r="EB2699" s="32">
        <v>4103.57</v>
      </c>
      <c r="HM2699" s="7">
        <v>5737.91</v>
      </c>
      <c r="HN2699" s="3">
        <v>5220.3900000000003</v>
      </c>
      <c r="IX2699" s="8">
        <v>5147</v>
      </c>
      <c r="IY2699" s="2">
        <v>5192</v>
      </c>
      <c r="IZ2699" s="2">
        <v>5014</v>
      </c>
      <c r="JA2699" s="8">
        <v>4933</v>
      </c>
      <c r="KA2699" s="247">
        <f t="shared" si="302"/>
        <v>5467.47</v>
      </c>
      <c r="KB2699" s="228">
        <f t="shared" si="304"/>
        <v>4329.54</v>
      </c>
      <c r="KC2699" s="246">
        <f t="shared" si="303"/>
        <v>4403.4400000000005</v>
      </c>
      <c r="KD2699" s="228">
        <v>5003.09</v>
      </c>
      <c r="KE2699" s="228">
        <v>2886.84</v>
      </c>
      <c r="KH2699" s="247">
        <v>4485.57</v>
      </c>
      <c r="KI2699" s="248">
        <v>3430.56</v>
      </c>
      <c r="KJ2699" s="249">
        <v>4680.9231500000005</v>
      </c>
    </row>
    <row r="2700" spans="1:296" x14ac:dyDescent="0.3">
      <c r="A2700" s="216">
        <v>44251</v>
      </c>
      <c r="B2700" s="31">
        <v>5095</v>
      </c>
      <c r="C2700" s="31">
        <f t="shared" si="298"/>
        <v>5106.3809523809523</v>
      </c>
      <c r="D2700" s="7">
        <v>5699.17</v>
      </c>
      <c r="E2700" s="2">
        <v>3472.83</v>
      </c>
      <c r="H2700" s="2">
        <v>5181.6499999999996</v>
      </c>
      <c r="I2700" s="3">
        <v>4020.8</v>
      </c>
      <c r="J2700" s="7">
        <v>5186.97</v>
      </c>
      <c r="K2700" s="2">
        <v>3127.33</v>
      </c>
      <c r="N2700" s="7">
        <v>4669.45</v>
      </c>
      <c r="O2700" s="3">
        <v>3672.8</v>
      </c>
      <c r="P2700" s="7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7">
        <v>5261.6550000000007</v>
      </c>
      <c r="AH2700" s="2">
        <f t="shared" si="299"/>
        <v>5184</v>
      </c>
      <c r="AI2700" s="2">
        <f t="shared" si="300"/>
        <v>5051</v>
      </c>
      <c r="AJ2700" s="2">
        <f t="shared" si="301"/>
        <v>4917</v>
      </c>
      <c r="AL2700" s="7">
        <v>5230.7</v>
      </c>
      <c r="AM2700" s="2">
        <v>3256.89</v>
      </c>
      <c r="AP2700" s="7">
        <v>4713.18</v>
      </c>
      <c r="AQ2700" s="3">
        <v>3803.3</v>
      </c>
      <c r="DU2700" s="32">
        <v>5699.17</v>
      </c>
      <c r="DV2700" s="32">
        <v>3472.83</v>
      </c>
      <c r="DW2700" s="32">
        <v>5181.6499999999996</v>
      </c>
      <c r="DX2700" s="32">
        <v>4020.8</v>
      </c>
      <c r="DY2700" s="32">
        <v>5736.84</v>
      </c>
      <c r="DZ2700" s="32">
        <v>3509.86</v>
      </c>
      <c r="EA2700" s="32">
        <v>5219.32</v>
      </c>
      <c r="EB2700" s="32">
        <v>4058.09</v>
      </c>
      <c r="HM2700" s="7">
        <v>5714.3</v>
      </c>
      <c r="HN2700" s="3">
        <v>5196.78</v>
      </c>
      <c r="IX2700" s="8">
        <v>5160</v>
      </c>
      <c r="IY2700" s="2">
        <v>5196</v>
      </c>
      <c r="IZ2700" s="2">
        <v>5026</v>
      </c>
      <c r="JA2700" s="8">
        <v>4933</v>
      </c>
      <c r="KA2700" s="247">
        <f t="shared" si="302"/>
        <v>5416.97</v>
      </c>
      <c r="KB2700" s="228">
        <f t="shared" si="304"/>
        <v>4342.1499999999996</v>
      </c>
      <c r="KC2700" s="246">
        <f t="shared" si="303"/>
        <v>4415.4000000000005</v>
      </c>
      <c r="KD2700" s="228">
        <v>4982.5200000000004</v>
      </c>
      <c r="KE2700" s="228">
        <v>2869.46</v>
      </c>
      <c r="KH2700" s="247">
        <v>4465</v>
      </c>
      <c r="KI2700" s="248">
        <v>3413.06</v>
      </c>
      <c r="KJ2700" s="249">
        <v>4676.09105</v>
      </c>
    </row>
    <row r="2701" spans="1:296" x14ac:dyDescent="0.3">
      <c r="A2701" s="216">
        <v>44252</v>
      </c>
      <c r="B2701" s="31">
        <v>5127</v>
      </c>
      <c r="C2701" s="31">
        <f t="shared" si="298"/>
        <v>5101.7619047619046</v>
      </c>
      <c r="D2701" s="7">
        <v>6042.9</v>
      </c>
      <c r="E2701" s="2">
        <v>3727.84</v>
      </c>
      <c r="H2701" s="2">
        <v>5525.38</v>
      </c>
      <c r="I2701" s="3">
        <v>4277.66</v>
      </c>
      <c r="J2701" s="7">
        <v>5479.94</v>
      </c>
      <c r="K2701" s="2">
        <v>3278.99</v>
      </c>
      <c r="N2701" s="7">
        <v>4962.42</v>
      </c>
      <c r="O2701" s="3">
        <v>3825.56</v>
      </c>
      <c r="P2701" s="7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7">
        <v>5455.3695000000007</v>
      </c>
      <c r="AH2701" s="2">
        <f t="shared" si="299"/>
        <v>5216</v>
      </c>
      <c r="AI2701" s="2">
        <f t="shared" si="300"/>
        <v>5083</v>
      </c>
      <c r="AJ2701" s="2">
        <f t="shared" si="301"/>
        <v>4949</v>
      </c>
      <c r="AL2701" s="7">
        <v>5514.44</v>
      </c>
      <c r="AM2701" s="2">
        <v>3473.5</v>
      </c>
      <c r="AP2701" s="7">
        <v>4996.92</v>
      </c>
      <c r="AQ2701" s="3">
        <v>4021.47</v>
      </c>
      <c r="DU2701" s="32">
        <v>6042.9</v>
      </c>
      <c r="DV2701" s="32">
        <v>3727.84</v>
      </c>
      <c r="DW2701" s="32">
        <v>5525.38</v>
      </c>
      <c r="DX2701" s="32">
        <v>4277.66</v>
      </c>
      <c r="DY2701" s="32">
        <v>6088.77</v>
      </c>
      <c r="DZ2701" s="32">
        <v>3772.92</v>
      </c>
      <c r="EA2701" s="32">
        <v>5571.25</v>
      </c>
      <c r="EB2701" s="32">
        <v>4323.07</v>
      </c>
      <c r="HM2701" s="7">
        <v>6073.67</v>
      </c>
      <c r="HN2701" s="3">
        <v>5556.15</v>
      </c>
      <c r="IX2701" s="8">
        <v>5195</v>
      </c>
      <c r="IY2701" s="2">
        <v>5234</v>
      </c>
      <c r="IZ2701" s="2">
        <v>5060</v>
      </c>
      <c r="JA2701" s="8">
        <v>4933</v>
      </c>
      <c r="KA2701" s="247">
        <f t="shared" si="302"/>
        <v>5709.94</v>
      </c>
      <c r="KB2701" s="228">
        <f t="shared" si="304"/>
        <v>4373.1899999999996</v>
      </c>
      <c r="KC2701" s="246">
        <f t="shared" si="303"/>
        <v>4444.84</v>
      </c>
      <c r="KD2701" s="228">
        <v>5269.51</v>
      </c>
      <c r="KE2701" s="228">
        <v>3068.7</v>
      </c>
      <c r="KH2701" s="247">
        <v>4751.99</v>
      </c>
      <c r="KI2701" s="248">
        <v>3613.75</v>
      </c>
      <c r="KJ2701" s="249">
        <v>4693.0564000000004</v>
      </c>
    </row>
    <row r="2702" spans="1:296" x14ac:dyDescent="0.3">
      <c r="A2702" s="216">
        <v>44253</v>
      </c>
      <c r="B2702" s="31">
        <v>5168</v>
      </c>
      <c r="C2702" s="31">
        <f t="shared" si="298"/>
        <v>5097.0476190476193</v>
      </c>
      <c r="D2702" s="7">
        <v>5961.47</v>
      </c>
      <c r="E2702" s="2">
        <v>3650.48</v>
      </c>
      <c r="H2702" s="2">
        <v>5443.95</v>
      </c>
      <c r="I2702" s="3">
        <v>4199.74</v>
      </c>
      <c r="J2702" s="7">
        <v>5461.4</v>
      </c>
      <c r="K2702" s="2">
        <v>3263.03</v>
      </c>
      <c r="N2702" s="7">
        <v>4943.88</v>
      </c>
      <c r="O2702" s="3">
        <v>3809.48</v>
      </c>
      <c r="P2702" s="7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7">
        <v>5434.9785000000002</v>
      </c>
      <c r="AH2702" s="2">
        <f t="shared" si="299"/>
        <v>5257</v>
      </c>
      <c r="AI2702" s="2">
        <f t="shared" si="300"/>
        <v>5124</v>
      </c>
      <c r="AJ2702" s="2">
        <f t="shared" si="301"/>
        <v>4990</v>
      </c>
      <c r="AL2702" s="7">
        <v>5510.51</v>
      </c>
      <c r="AM2702" s="2">
        <v>3471.66</v>
      </c>
      <c r="AP2702" s="7">
        <v>4992.99</v>
      </c>
      <c r="AQ2702" s="3">
        <v>4019.62</v>
      </c>
      <c r="DU2702" s="32">
        <v>5961.47</v>
      </c>
      <c r="DV2702" s="32">
        <v>3650.48</v>
      </c>
      <c r="DW2702" s="32">
        <v>5443.95</v>
      </c>
      <c r="DX2702" s="32">
        <v>4199.74</v>
      </c>
      <c r="DY2702" s="32">
        <v>6011.61</v>
      </c>
      <c r="DZ2702" s="32">
        <v>3699.76</v>
      </c>
      <c r="EA2702" s="32">
        <v>5494.09</v>
      </c>
      <c r="EB2702" s="32">
        <v>4249.38</v>
      </c>
      <c r="HM2702" s="7">
        <v>6007.28</v>
      </c>
      <c r="HN2702" s="3">
        <v>5489.76</v>
      </c>
      <c r="IX2702" s="8">
        <v>5237</v>
      </c>
      <c r="IY2702" s="2">
        <v>5273</v>
      </c>
      <c r="IZ2702" s="2">
        <v>5052</v>
      </c>
      <c r="JA2702" s="8">
        <v>4933</v>
      </c>
      <c r="KA2702" s="247">
        <f t="shared" si="302"/>
        <v>5691.4</v>
      </c>
      <c r="KB2702" s="228">
        <f t="shared" si="304"/>
        <v>4412.96</v>
      </c>
      <c r="KC2702" s="246">
        <f t="shared" si="303"/>
        <v>4482.5600000000004</v>
      </c>
      <c r="KD2702" s="228">
        <v>5332.88</v>
      </c>
      <c r="KE2702" s="228">
        <v>3133.66</v>
      </c>
      <c r="KH2702" s="247">
        <v>4815.3599999999997</v>
      </c>
      <c r="KI2702" s="248">
        <v>3679.17</v>
      </c>
      <c r="KJ2702" s="249">
        <v>4731.7677000000003</v>
      </c>
    </row>
    <row r="2703" spans="1:296" x14ac:dyDescent="0.3">
      <c r="A2703" s="216">
        <v>44256</v>
      </c>
      <c r="B2703" s="31">
        <v>5220</v>
      </c>
      <c r="C2703" s="31">
        <f t="shared" si="298"/>
        <v>5096.3809523809523</v>
      </c>
      <c r="D2703" s="7">
        <v>5875.44</v>
      </c>
      <c r="E2703" s="2">
        <v>3563.26</v>
      </c>
      <c r="H2703" s="2">
        <v>5357.92</v>
      </c>
      <c r="I2703" s="3">
        <v>4111.8900000000003</v>
      </c>
      <c r="J2703" s="7">
        <v>5434.27</v>
      </c>
      <c r="K2703" s="2">
        <v>3234.11</v>
      </c>
      <c r="N2703" s="7">
        <v>4916.75</v>
      </c>
      <c r="O2703" s="3">
        <v>3780.35</v>
      </c>
      <c r="P2703" s="7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7">
        <v>5455.3695000000007</v>
      </c>
      <c r="AH2703" s="2">
        <f t="shared" si="299"/>
        <v>5309</v>
      </c>
      <c r="AI2703" s="2">
        <f t="shared" si="300"/>
        <v>5176</v>
      </c>
      <c r="AJ2703" s="2">
        <f t="shared" si="301"/>
        <v>5042</v>
      </c>
      <c r="AL2703" s="7">
        <v>5438.32</v>
      </c>
      <c r="AM2703" s="2">
        <v>3398.69</v>
      </c>
      <c r="AP2703" s="7">
        <v>4920.8</v>
      </c>
      <c r="AQ2703" s="3">
        <v>3946.12</v>
      </c>
      <c r="DU2703" s="32">
        <v>5875.44</v>
      </c>
      <c r="DV2703" s="32">
        <v>3563.26</v>
      </c>
      <c r="DW2703" s="32">
        <v>5357.92</v>
      </c>
      <c r="DX2703" s="32">
        <v>4111.8900000000003</v>
      </c>
      <c r="DY2703" s="32">
        <v>5925.79</v>
      </c>
      <c r="DZ2703" s="32">
        <v>3612.74</v>
      </c>
      <c r="EA2703" s="32">
        <v>5408.27</v>
      </c>
      <c r="EB2703" s="32">
        <v>4161.7299999999996</v>
      </c>
      <c r="HM2703" s="7">
        <v>5951.88</v>
      </c>
      <c r="HN2703" s="3">
        <v>5434.36</v>
      </c>
      <c r="IX2703" s="8">
        <v>5278</v>
      </c>
      <c r="IY2703" s="2">
        <v>5315</v>
      </c>
      <c r="IZ2703" s="2">
        <v>5060</v>
      </c>
      <c r="JA2703" s="8">
        <v>4933</v>
      </c>
      <c r="KA2703" s="247">
        <f t="shared" si="302"/>
        <v>5664.27</v>
      </c>
      <c r="KB2703" s="228">
        <f t="shared" si="304"/>
        <v>4463.3999999999996</v>
      </c>
      <c r="KC2703" s="246">
        <f t="shared" si="303"/>
        <v>4530.4000000000005</v>
      </c>
      <c r="KD2703" s="228">
        <v>5319.86</v>
      </c>
      <c r="KE2703" s="228">
        <v>3118.18</v>
      </c>
      <c r="KH2703" s="247">
        <v>4802.34</v>
      </c>
      <c r="KI2703" s="248">
        <v>3663.58</v>
      </c>
      <c r="KJ2703" s="249">
        <v>4741.8229000000001</v>
      </c>
    </row>
    <row r="2704" spans="1:296" x14ac:dyDescent="0.3">
      <c r="A2704" s="216">
        <v>44257</v>
      </c>
      <c r="B2704" s="31">
        <v>5227</v>
      </c>
      <c r="C2704" s="31">
        <f t="shared" si="298"/>
        <v>5095.1428571428569</v>
      </c>
      <c r="D2704" s="7">
        <v>5768.18</v>
      </c>
      <c r="E2704" s="2">
        <v>3464.08</v>
      </c>
      <c r="H2704" s="2">
        <v>5250.66</v>
      </c>
      <c r="I2704" s="3">
        <v>4011.99</v>
      </c>
      <c r="J2704" s="7">
        <v>5391.43</v>
      </c>
      <c r="K2704" s="2">
        <v>3197.28</v>
      </c>
      <c r="N2704" s="7">
        <v>4873.91</v>
      </c>
      <c r="O2704" s="3">
        <v>3743.25</v>
      </c>
      <c r="P2704" s="7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7">
        <v>5454.3391000000001</v>
      </c>
      <c r="AH2704" s="2">
        <f t="shared" si="299"/>
        <v>5316</v>
      </c>
      <c r="AI2704" s="2">
        <f t="shared" si="300"/>
        <v>5183</v>
      </c>
      <c r="AJ2704" s="2">
        <f t="shared" si="301"/>
        <v>5049</v>
      </c>
      <c r="AL2704" s="7">
        <v>5379.4</v>
      </c>
      <c r="AM2704" s="2">
        <v>3345.5</v>
      </c>
      <c r="AP2704" s="7">
        <v>4861.88</v>
      </c>
      <c r="AQ2704" s="3">
        <v>3892.55</v>
      </c>
      <c r="DU2704" s="32">
        <v>5768.18</v>
      </c>
      <c r="DV2704" s="32">
        <v>3464.08</v>
      </c>
      <c r="DW2704" s="32">
        <v>5250.66</v>
      </c>
      <c r="DX2704" s="32">
        <v>4011.99</v>
      </c>
      <c r="DY2704" s="32">
        <v>5813.62</v>
      </c>
      <c r="DZ2704" s="32">
        <v>3508.74</v>
      </c>
      <c r="EA2704" s="32">
        <v>5296.1</v>
      </c>
      <c r="EB2704" s="32">
        <v>4056.97</v>
      </c>
      <c r="HM2704" s="7">
        <v>5904.23</v>
      </c>
      <c r="HN2704" s="3">
        <v>5386.71</v>
      </c>
      <c r="IX2704" s="8">
        <v>5286</v>
      </c>
      <c r="IY2704" s="2">
        <v>5323</v>
      </c>
      <c r="IZ2704" s="2">
        <v>5060</v>
      </c>
      <c r="JA2704" s="8">
        <v>4933</v>
      </c>
      <c r="KA2704" s="247">
        <f t="shared" si="302"/>
        <v>5621.43</v>
      </c>
      <c r="KB2704" s="228">
        <f t="shared" si="304"/>
        <v>4470.1899999999996</v>
      </c>
      <c r="KC2704" s="246">
        <f t="shared" si="303"/>
        <v>4536.84</v>
      </c>
      <c r="KD2704" s="228">
        <v>5287.52</v>
      </c>
      <c r="KE2704" s="228">
        <v>3092.64</v>
      </c>
      <c r="KH2704" s="247">
        <v>4770</v>
      </c>
      <c r="KI2704" s="248">
        <v>3637.35</v>
      </c>
      <c r="KJ2704" s="249">
        <v>4766.0187999999998</v>
      </c>
    </row>
    <row r="2705" spans="1:296" x14ac:dyDescent="0.3">
      <c r="A2705" s="213">
        <v>44258</v>
      </c>
      <c r="B2705" s="31">
        <v>5218</v>
      </c>
      <c r="C2705" s="31">
        <f t="shared" si="298"/>
        <v>5096</v>
      </c>
      <c r="D2705" s="7">
        <v>5888.85</v>
      </c>
      <c r="E2705" s="2">
        <v>3574.66</v>
      </c>
      <c r="H2705" s="2">
        <v>5371.33</v>
      </c>
      <c r="I2705" s="3">
        <v>4123.37</v>
      </c>
      <c r="J2705" s="7">
        <v>5446.51</v>
      </c>
      <c r="K2705" s="2">
        <v>3244.63</v>
      </c>
      <c r="N2705" s="7">
        <v>4928.99</v>
      </c>
      <c r="O2705" s="3">
        <v>3790.95</v>
      </c>
      <c r="P2705" s="7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7">
        <v>5516.0556999999999</v>
      </c>
      <c r="AH2705" s="2">
        <f t="shared" si="299"/>
        <v>5307</v>
      </c>
      <c r="AI2705" s="2">
        <f t="shared" si="300"/>
        <v>5174</v>
      </c>
      <c r="AJ2705" s="2">
        <f t="shared" si="301"/>
        <v>5040</v>
      </c>
      <c r="AL2705" s="7">
        <v>5450.84</v>
      </c>
      <c r="AM2705" s="2">
        <v>3409.65</v>
      </c>
      <c r="AP2705" s="7">
        <v>4933.32</v>
      </c>
      <c r="AQ2705" s="3">
        <v>3957.16</v>
      </c>
      <c r="DU2705" s="32">
        <v>5888.85</v>
      </c>
      <c r="DV2705" s="32">
        <v>3574.66</v>
      </c>
      <c r="DW2705" s="32">
        <v>5371.33</v>
      </c>
      <c r="DX2705" s="32">
        <v>4123.37</v>
      </c>
      <c r="DY2705" s="32">
        <v>5937.09</v>
      </c>
      <c r="DZ2705" s="32">
        <v>3622.07</v>
      </c>
      <c r="EA2705" s="32">
        <v>5419.57</v>
      </c>
      <c r="EB2705" s="32">
        <v>4171.12</v>
      </c>
      <c r="HM2705" s="7">
        <v>5996.02</v>
      </c>
      <c r="HN2705" s="3">
        <v>5478.5</v>
      </c>
      <c r="IX2705" s="8">
        <v>5280</v>
      </c>
      <c r="IY2705" s="2">
        <v>5322</v>
      </c>
      <c r="IZ2705" s="2">
        <v>5050</v>
      </c>
      <c r="JA2705" s="8">
        <v>4933</v>
      </c>
      <c r="KA2705" s="247">
        <f t="shared" si="302"/>
        <v>5676.51</v>
      </c>
      <c r="KB2705" s="228">
        <f t="shared" si="304"/>
        <v>4461.46</v>
      </c>
      <c r="KC2705" s="246">
        <f t="shared" si="303"/>
        <v>4528.5600000000004</v>
      </c>
      <c r="KD2705" s="228">
        <v>5317.34</v>
      </c>
      <c r="KE2705" s="228">
        <v>3113.93</v>
      </c>
      <c r="KH2705" s="247">
        <v>4799.82</v>
      </c>
      <c r="KI2705" s="248">
        <v>3659.3</v>
      </c>
      <c r="KJ2705" s="249">
        <v>4750.8629000000001</v>
      </c>
    </row>
    <row r="2706" spans="1:296" x14ac:dyDescent="0.3">
      <c r="A2706" s="213">
        <v>44259</v>
      </c>
      <c r="B2706" s="31">
        <v>5250</v>
      </c>
      <c r="C2706" s="31">
        <f t="shared" si="298"/>
        <v>5100.5238095238092</v>
      </c>
      <c r="D2706" s="7">
        <v>5962.47</v>
      </c>
      <c r="E2706" s="2">
        <v>3591.69</v>
      </c>
      <c r="H2706" s="2">
        <v>5444.95</v>
      </c>
      <c r="I2706" s="3">
        <v>4140.5200000000004</v>
      </c>
      <c r="J2706" s="7">
        <v>5622</v>
      </c>
      <c r="K2706" s="2">
        <v>3332.95</v>
      </c>
      <c r="N2706" s="7">
        <v>5104.4799999999996</v>
      </c>
      <c r="O2706" s="3">
        <v>3879.91</v>
      </c>
      <c r="P2706" s="7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7">
        <v>5591.4871000000003</v>
      </c>
      <c r="AH2706" s="2">
        <f t="shared" si="299"/>
        <v>5339</v>
      </c>
      <c r="AI2706" s="2">
        <f t="shared" si="300"/>
        <v>5206</v>
      </c>
      <c r="AJ2706" s="2">
        <f t="shared" si="301"/>
        <v>5072</v>
      </c>
      <c r="AL2706" s="7">
        <v>5519.62</v>
      </c>
      <c r="AM2706" s="2">
        <v>3439.49</v>
      </c>
      <c r="AP2706" s="7">
        <v>5002.1000000000004</v>
      </c>
      <c r="AQ2706" s="3">
        <v>3987.22</v>
      </c>
      <c r="DU2706" s="32">
        <v>5962.47</v>
      </c>
      <c r="DV2706" s="32">
        <v>3591.69</v>
      </c>
      <c r="DW2706" s="32">
        <v>5444.95</v>
      </c>
      <c r="DX2706" s="32">
        <v>4140.5200000000004</v>
      </c>
      <c r="DY2706" s="32">
        <v>6010.27</v>
      </c>
      <c r="DZ2706" s="32">
        <v>3638.66</v>
      </c>
      <c r="EA2706" s="32">
        <v>5492.75</v>
      </c>
      <c r="EB2706" s="32">
        <v>4187.84</v>
      </c>
      <c r="HM2706" s="7">
        <v>6102.08</v>
      </c>
      <c r="HN2706" s="3">
        <v>5584.56</v>
      </c>
      <c r="IX2706" s="8">
        <v>5309</v>
      </c>
      <c r="IY2706" s="2">
        <v>5351</v>
      </c>
      <c r="IZ2706" s="2">
        <v>5061</v>
      </c>
      <c r="JA2706" s="8">
        <v>4933</v>
      </c>
      <c r="KA2706" s="247">
        <f t="shared" si="302"/>
        <v>5852</v>
      </c>
      <c r="KB2706" s="228">
        <f t="shared" si="304"/>
        <v>4492.5</v>
      </c>
      <c r="KC2706" s="246">
        <f t="shared" si="303"/>
        <v>4558</v>
      </c>
      <c r="KD2706" s="228">
        <v>5473.27</v>
      </c>
      <c r="KE2706" s="228">
        <v>3211.85</v>
      </c>
      <c r="KH2706" s="247">
        <v>4955.75</v>
      </c>
      <c r="KI2706" s="248">
        <v>3757.93</v>
      </c>
      <c r="KJ2706" s="249">
        <v>4781.7959000000001</v>
      </c>
    </row>
    <row r="2707" spans="1:296" x14ac:dyDescent="0.3">
      <c r="A2707" s="213">
        <v>44260</v>
      </c>
      <c r="B2707" s="31">
        <v>5292</v>
      </c>
      <c r="C2707" s="31">
        <f t="shared" si="298"/>
        <v>5106.4761904761908</v>
      </c>
      <c r="D2707" s="7">
        <v>5938.16</v>
      </c>
      <c r="E2707" s="2">
        <v>3566.85</v>
      </c>
      <c r="H2707" s="2">
        <v>5420.64</v>
      </c>
      <c r="I2707" s="3">
        <v>4115.5</v>
      </c>
      <c r="J2707" s="7">
        <v>5628.26</v>
      </c>
      <c r="K2707" s="2">
        <v>3338.25</v>
      </c>
      <c r="N2707" s="7">
        <v>5110.74</v>
      </c>
      <c r="O2707" s="3">
        <v>3885.25</v>
      </c>
      <c r="P2707" s="7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7">
        <v>5598.3445000000002</v>
      </c>
      <c r="AH2707" s="2">
        <f t="shared" si="299"/>
        <v>5381</v>
      </c>
      <c r="AI2707" s="2">
        <f t="shared" si="300"/>
        <v>5248</v>
      </c>
      <c r="AJ2707" s="2">
        <f t="shared" si="301"/>
        <v>5114</v>
      </c>
      <c r="AL2707" s="7">
        <v>5479.36</v>
      </c>
      <c r="AM2707" s="2">
        <v>3399.21</v>
      </c>
      <c r="AP2707" s="7">
        <v>4961.84</v>
      </c>
      <c r="AQ2707" s="3">
        <v>3946.65</v>
      </c>
      <c r="DU2707" s="32">
        <v>5938.16</v>
      </c>
      <c r="DV2707" s="32">
        <v>3566.85</v>
      </c>
      <c r="DW2707" s="32">
        <v>5420.64</v>
      </c>
      <c r="DX2707" s="32">
        <v>4115.5</v>
      </c>
      <c r="DY2707" s="32">
        <v>5989.44</v>
      </c>
      <c r="DZ2707" s="32">
        <v>3617.25</v>
      </c>
      <c r="EA2707" s="32">
        <v>5471.92</v>
      </c>
      <c r="EB2707" s="32">
        <v>4166.26</v>
      </c>
      <c r="HM2707" s="7">
        <v>6046.94</v>
      </c>
      <c r="HN2707" s="3">
        <v>5529.42</v>
      </c>
      <c r="IX2707" s="8">
        <v>5352</v>
      </c>
      <c r="IY2707" s="2">
        <v>5399</v>
      </c>
      <c r="IZ2707" s="2">
        <v>5061</v>
      </c>
      <c r="JA2707" s="8">
        <v>4933</v>
      </c>
      <c r="KA2707" s="247">
        <f t="shared" si="302"/>
        <v>5858.26</v>
      </c>
      <c r="KB2707" s="228">
        <f t="shared" si="304"/>
        <v>4533.24</v>
      </c>
      <c r="KC2707" s="246">
        <f t="shared" si="303"/>
        <v>4596.6400000000003</v>
      </c>
      <c r="KD2707" s="228">
        <v>5535.02</v>
      </c>
      <c r="KE2707" s="228">
        <v>3271.59</v>
      </c>
      <c r="KH2707" s="247">
        <v>5017.5</v>
      </c>
      <c r="KI2707" s="248">
        <v>3818.1</v>
      </c>
      <c r="KJ2707" s="249">
        <v>4803.4874500000005</v>
      </c>
    </row>
    <row r="2708" spans="1:296" x14ac:dyDescent="0.3">
      <c r="A2708" s="213">
        <v>44263</v>
      </c>
      <c r="B2708" s="31">
        <v>5346</v>
      </c>
      <c r="C2708" s="31">
        <f t="shared" si="298"/>
        <v>5116.5714285714284</v>
      </c>
      <c r="D2708" s="7">
        <v>6016.11</v>
      </c>
      <c r="E2708" s="2">
        <v>3636.8</v>
      </c>
      <c r="H2708" s="2">
        <v>5498.59</v>
      </c>
      <c r="I2708" s="3">
        <v>4185.96</v>
      </c>
      <c r="J2708" s="7">
        <v>5687.73</v>
      </c>
      <c r="K2708" s="2">
        <v>3390.74</v>
      </c>
      <c r="N2708" s="7">
        <v>5170.21</v>
      </c>
      <c r="O2708" s="3">
        <v>3938.12</v>
      </c>
      <c r="P2708" s="7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7">
        <v>5646.3463000000002</v>
      </c>
      <c r="AH2708" s="2">
        <f t="shared" si="299"/>
        <v>5435</v>
      </c>
      <c r="AI2708" s="2">
        <f t="shared" si="300"/>
        <v>5302</v>
      </c>
      <c r="AJ2708" s="2">
        <f t="shared" si="301"/>
        <v>5168</v>
      </c>
      <c r="AL2708" s="7">
        <v>5491.47</v>
      </c>
      <c r="AM2708" s="2">
        <v>3406.12</v>
      </c>
      <c r="AP2708" s="7">
        <v>4973.95</v>
      </c>
      <c r="AQ2708" s="3">
        <v>3953.61</v>
      </c>
      <c r="DU2708" s="32">
        <v>6016.11</v>
      </c>
      <c r="DV2708" s="32">
        <v>3636.8</v>
      </c>
      <c r="DW2708" s="32">
        <v>5498.59</v>
      </c>
      <c r="DX2708" s="32">
        <v>4185.96</v>
      </c>
      <c r="DY2708" s="32">
        <v>6064.41</v>
      </c>
      <c r="DZ2708" s="32">
        <v>3684.27</v>
      </c>
      <c r="EA2708" s="32">
        <v>5546.89</v>
      </c>
      <c r="EB2708" s="32">
        <v>4233.7700000000004</v>
      </c>
      <c r="HM2708" s="7">
        <v>6063.29</v>
      </c>
      <c r="HN2708" s="3">
        <v>5545.77</v>
      </c>
      <c r="IX2708" s="8">
        <v>5398</v>
      </c>
      <c r="IY2708" s="2">
        <v>5436</v>
      </c>
      <c r="IZ2708" s="2">
        <v>5088</v>
      </c>
      <c r="JA2708" s="8">
        <v>4983</v>
      </c>
      <c r="KA2708" s="247">
        <f t="shared" si="302"/>
        <v>5917.73</v>
      </c>
      <c r="KB2708" s="228">
        <f t="shared" si="304"/>
        <v>4585.62</v>
      </c>
      <c r="KC2708" s="246">
        <f t="shared" si="303"/>
        <v>4646.3200000000006</v>
      </c>
      <c r="KD2708" s="228">
        <v>5673.8</v>
      </c>
      <c r="KE2708" s="228">
        <v>3401.33</v>
      </c>
      <c r="KH2708" s="247">
        <v>5156.28</v>
      </c>
      <c r="KI2708" s="248">
        <v>3948.78</v>
      </c>
      <c r="KJ2708" s="249">
        <v>4778.6259499999996</v>
      </c>
    </row>
    <row r="2709" spans="1:296" x14ac:dyDescent="0.3">
      <c r="A2709" s="213">
        <v>44264</v>
      </c>
      <c r="B2709" s="31">
        <v>5329</v>
      </c>
      <c r="C2709" s="31">
        <f t="shared" si="298"/>
        <v>5127.0476190476193</v>
      </c>
      <c r="D2709" s="7">
        <v>5950.32</v>
      </c>
      <c r="E2709" s="2">
        <v>3579.28</v>
      </c>
      <c r="H2709" s="2">
        <v>5432.8</v>
      </c>
      <c r="I2709" s="3">
        <v>4128.0200000000004</v>
      </c>
      <c r="J2709" s="7">
        <v>5640.62</v>
      </c>
      <c r="K2709" s="2">
        <v>3350.83</v>
      </c>
      <c r="N2709" s="7">
        <v>5123.1000000000004</v>
      </c>
      <c r="O2709" s="3">
        <v>3897.92</v>
      </c>
      <c r="P2709" s="7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7">
        <v>5477.3024000000005</v>
      </c>
      <c r="AH2709" s="2">
        <f t="shared" si="299"/>
        <v>5418</v>
      </c>
      <c r="AI2709" s="2">
        <f t="shared" si="300"/>
        <v>5285</v>
      </c>
      <c r="AJ2709" s="2">
        <f t="shared" si="301"/>
        <v>5151</v>
      </c>
      <c r="AL2709" s="7">
        <v>5445.27</v>
      </c>
      <c r="AM2709" s="2">
        <v>3366.06</v>
      </c>
      <c r="AP2709" s="7">
        <v>4927.75</v>
      </c>
      <c r="AQ2709" s="3">
        <v>3913.26</v>
      </c>
      <c r="DU2709" s="32">
        <v>5950.32</v>
      </c>
      <c r="DV2709" s="32">
        <v>3579.28</v>
      </c>
      <c r="DW2709" s="32">
        <v>5432.8</v>
      </c>
      <c r="DX2709" s="32">
        <v>4128.0200000000004</v>
      </c>
      <c r="DY2709" s="32">
        <v>5998.15</v>
      </c>
      <c r="DZ2709" s="32">
        <v>3626.28</v>
      </c>
      <c r="EA2709" s="32">
        <v>5480.63</v>
      </c>
      <c r="EB2709" s="32">
        <v>4175.37</v>
      </c>
      <c r="HM2709" s="7">
        <v>5997.05</v>
      </c>
      <c r="HN2709" s="3">
        <v>5479.53</v>
      </c>
      <c r="IX2709" s="8">
        <v>5374</v>
      </c>
      <c r="IY2709" s="2">
        <v>5423</v>
      </c>
      <c r="IZ2709" s="2">
        <v>5088</v>
      </c>
      <c r="JA2709" s="8">
        <v>4980</v>
      </c>
      <c r="KA2709" s="247">
        <f t="shared" si="302"/>
        <v>5870.62</v>
      </c>
      <c r="KB2709" s="228">
        <f t="shared" si="304"/>
        <v>4569.13</v>
      </c>
      <c r="KC2709" s="246">
        <f t="shared" si="303"/>
        <v>4630.68</v>
      </c>
      <c r="KD2709" s="228">
        <v>5617.3</v>
      </c>
      <c r="KE2709" s="228">
        <v>3352.92</v>
      </c>
      <c r="KH2709" s="247">
        <v>5099.78</v>
      </c>
      <c r="KI2709" s="248">
        <v>3900.02</v>
      </c>
      <c r="KJ2709" s="249">
        <v>4779.8690500000002</v>
      </c>
    </row>
    <row r="2710" spans="1:296" x14ac:dyDescent="0.3">
      <c r="A2710" s="213">
        <v>44265</v>
      </c>
      <c r="B2710" s="31">
        <v>5271</v>
      </c>
      <c r="C2710" s="31">
        <f t="shared" si="298"/>
        <v>5135.666666666667</v>
      </c>
      <c r="D2710" s="7">
        <v>5890.53</v>
      </c>
      <c r="E2710" s="2">
        <v>3533.34</v>
      </c>
      <c r="H2710" s="2">
        <v>5373.01</v>
      </c>
      <c r="I2710" s="3">
        <v>4081.75</v>
      </c>
      <c r="J2710" s="7">
        <v>5571.05</v>
      </c>
      <c r="K2710" s="2">
        <v>3293.96</v>
      </c>
      <c r="N2710" s="7">
        <v>5053.53</v>
      </c>
      <c r="O2710" s="3">
        <v>3840.63</v>
      </c>
      <c r="P2710" s="7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7">
        <v>5385.0002000000004</v>
      </c>
      <c r="AH2710" s="2">
        <f t="shared" si="299"/>
        <v>5360</v>
      </c>
      <c r="AI2710" s="2">
        <f t="shared" si="300"/>
        <v>5227</v>
      </c>
      <c r="AJ2710" s="2">
        <f t="shared" si="301"/>
        <v>5093</v>
      </c>
      <c r="AL2710" s="7">
        <v>5362.1</v>
      </c>
      <c r="AM2710" s="2">
        <v>3293.96</v>
      </c>
      <c r="AP2710" s="7">
        <v>4844.58</v>
      </c>
      <c r="AQ2710" s="3">
        <v>3840.63</v>
      </c>
      <c r="DU2710" s="32">
        <v>5890.53</v>
      </c>
      <c r="DV2710" s="32">
        <v>3533.34</v>
      </c>
      <c r="DW2710" s="32">
        <v>5373.01</v>
      </c>
      <c r="DX2710" s="32">
        <v>4081.75</v>
      </c>
      <c r="DY2710" s="32">
        <v>5937.52</v>
      </c>
      <c r="DZ2710" s="32">
        <v>3579.52</v>
      </c>
      <c r="EA2710" s="32">
        <v>5420</v>
      </c>
      <c r="EB2710" s="32">
        <v>4128.26</v>
      </c>
      <c r="HM2710" s="7">
        <v>5921.2</v>
      </c>
      <c r="HN2710" s="3">
        <v>5403.68</v>
      </c>
      <c r="IX2710" s="8">
        <v>5321</v>
      </c>
      <c r="IY2710" s="2">
        <v>5359</v>
      </c>
      <c r="IZ2710" s="2">
        <v>5088</v>
      </c>
      <c r="JA2710" s="8">
        <v>4980</v>
      </c>
      <c r="KA2710" s="247">
        <f t="shared" si="302"/>
        <v>5801.05</v>
      </c>
      <c r="KB2710" s="228">
        <f t="shared" si="304"/>
        <v>4512.87</v>
      </c>
      <c r="KC2710" s="246">
        <f t="shared" si="303"/>
        <v>4577.3200000000006</v>
      </c>
      <c r="KD2710" s="228">
        <v>5451.4</v>
      </c>
      <c r="KE2710" s="228">
        <v>3202.71</v>
      </c>
      <c r="KH2710" s="247">
        <v>4933.88</v>
      </c>
      <c r="KI2710" s="248">
        <v>3748.72</v>
      </c>
      <c r="KJ2710" s="249">
        <v>4805.7624500000002</v>
      </c>
    </row>
    <row r="2711" spans="1:296" x14ac:dyDescent="0.3">
      <c r="A2711" s="213">
        <v>44266</v>
      </c>
      <c r="B2711" s="31">
        <v>5215</v>
      </c>
      <c r="C2711" s="31">
        <f t="shared" si="298"/>
        <v>5143.7619047619046</v>
      </c>
      <c r="D2711" s="7">
        <v>5788.16</v>
      </c>
      <c r="E2711" s="2">
        <v>3426.07</v>
      </c>
      <c r="H2711" s="2">
        <v>5270.64</v>
      </c>
      <c r="I2711" s="3">
        <v>3973.7</v>
      </c>
      <c r="J2711" s="7">
        <v>5517.45</v>
      </c>
      <c r="K2711" s="2">
        <v>3233.76</v>
      </c>
      <c r="N2711" s="7">
        <v>4999.93</v>
      </c>
      <c r="O2711" s="3">
        <v>3780</v>
      </c>
      <c r="P2711" s="7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7">
        <v>5326.884</v>
      </c>
      <c r="AH2711" s="2">
        <f t="shared" si="299"/>
        <v>5304</v>
      </c>
      <c r="AI2711" s="2">
        <f t="shared" si="300"/>
        <v>5171</v>
      </c>
      <c r="AJ2711" s="2">
        <f t="shared" si="301"/>
        <v>5037</v>
      </c>
      <c r="AL2711" s="7">
        <v>5339.67</v>
      </c>
      <c r="AM2711" s="2">
        <v>3218.97</v>
      </c>
      <c r="AP2711" s="7">
        <v>4822.1499999999996</v>
      </c>
      <c r="AQ2711" s="3">
        <v>3765.1</v>
      </c>
      <c r="DU2711" s="32">
        <v>5788.16</v>
      </c>
      <c r="DV2711" s="32">
        <v>3426.07</v>
      </c>
      <c r="DW2711" s="32">
        <v>5270.64</v>
      </c>
      <c r="DX2711" s="32">
        <v>3973.7</v>
      </c>
      <c r="DY2711" s="32">
        <v>5835.73</v>
      </c>
      <c r="DZ2711" s="32">
        <v>3472.81</v>
      </c>
      <c r="EA2711" s="32">
        <v>5318.21</v>
      </c>
      <c r="EB2711" s="32">
        <v>4020.78</v>
      </c>
      <c r="HM2711" s="7">
        <v>5848.6</v>
      </c>
      <c r="HN2711" s="3">
        <v>5331.08</v>
      </c>
      <c r="IX2711" s="8">
        <v>5262</v>
      </c>
      <c r="IY2711" s="2">
        <v>5301</v>
      </c>
      <c r="IZ2711" s="2">
        <v>5088</v>
      </c>
      <c r="JA2711" s="8">
        <v>4980</v>
      </c>
      <c r="KA2711" s="247">
        <f t="shared" si="302"/>
        <v>5747.45</v>
      </c>
      <c r="KB2711" s="228">
        <f t="shared" si="304"/>
        <v>4458.55</v>
      </c>
      <c r="KC2711" s="246">
        <f t="shared" si="303"/>
        <v>4525.8</v>
      </c>
      <c r="KD2711" s="228">
        <v>5413.03</v>
      </c>
      <c r="KE2711" s="228">
        <v>3158.33</v>
      </c>
      <c r="KH2711" s="247">
        <v>4895.51</v>
      </c>
      <c r="KI2711" s="248">
        <v>3704.03</v>
      </c>
      <c r="KJ2711" s="249">
        <v>4938.8105500000001</v>
      </c>
    </row>
    <row r="2712" spans="1:296" x14ac:dyDescent="0.3">
      <c r="A2712" s="213">
        <v>44267</v>
      </c>
      <c r="B2712" s="31">
        <v>5198</v>
      </c>
      <c r="C2712" s="31">
        <f t="shared" si="298"/>
        <v>5152.8571428571431</v>
      </c>
      <c r="D2712" s="7">
        <v>5732.59</v>
      </c>
      <c r="E2712" s="2">
        <v>3368.55</v>
      </c>
      <c r="H2712" s="2">
        <v>5215.07</v>
      </c>
      <c r="I2712" s="3">
        <v>3915.76</v>
      </c>
      <c r="J2712" s="7">
        <v>5521.24</v>
      </c>
      <c r="K2712" s="2">
        <v>3234.87</v>
      </c>
      <c r="N2712" s="7">
        <v>5003.72</v>
      </c>
      <c r="O2712" s="3">
        <v>3781.12</v>
      </c>
      <c r="P2712" s="7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7">
        <v>5347.3956000000007</v>
      </c>
      <c r="AH2712" s="2">
        <f t="shared" si="299"/>
        <v>5287</v>
      </c>
      <c r="AI2712" s="2">
        <f t="shared" si="300"/>
        <v>5154</v>
      </c>
      <c r="AJ2712" s="2">
        <f t="shared" si="301"/>
        <v>5020</v>
      </c>
      <c r="AL2712" s="7">
        <v>5343.16</v>
      </c>
      <c r="AM2712" s="2">
        <v>3220.02</v>
      </c>
      <c r="AP2712" s="7">
        <v>4825.6400000000003</v>
      </c>
      <c r="AQ2712" s="3">
        <v>3766.16</v>
      </c>
      <c r="DU2712" s="32">
        <v>5732.59</v>
      </c>
      <c r="DV2712" s="32">
        <v>3368.55</v>
      </c>
      <c r="DW2712" s="32">
        <v>5215.07</v>
      </c>
      <c r="DX2712" s="32">
        <v>3915.76</v>
      </c>
      <c r="DY2712" s="32">
        <v>5779.24</v>
      </c>
      <c r="DZ2712" s="32">
        <v>3414.39</v>
      </c>
      <c r="EA2712" s="32">
        <v>5261.72</v>
      </c>
      <c r="EB2712" s="32">
        <v>3961.93</v>
      </c>
      <c r="HM2712" s="7">
        <v>5853.72</v>
      </c>
      <c r="HN2712" s="3">
        <v>5336.2</v>
      </c>
      <c r="IX2712" s="8">
        <v>5230</v>
      </c>
      <c r="IY2712" s="2">
        <v>5275</v>
      </c>
      <c r="IZ2712" s="2">
        <v>5080</v>
      </c>
      <c r="JA2712" s="8">
        <v>4980</v>
      </c>
      <c r="KA2712" s="247">
        <f t="shared" si="302"/>
        <v>5751.24</v>
      </c>
      <c r="KB2712" s="228">
        <f t="shared" si="304"/>
        <v>4442.0599999999995</v>
      </c>
      <c r="KC2712" s="246">
        <f t="shared" si="303"/>
        <v>4510.16</v>
      </c>
      <c r="KD2712" s="228">
        <v>5431.93</v>
      </c>
      <c r="KE2712" s="228">
        <v>3173.99</v>
      </c>
      <c r="KH2712" s="247">
        <v>4914.41</v>
      </c>
      <c r="KI2712" s="248">
        <v>3719.8</v>
      </c>
      <c r="KJ2712" s="249">
        <v>4992.5664500000003</v>
      </c>
    </row>
    <row r="2713" spans="1:296" x14ac:dyDescent="0.3">
      <c r="A2713" s="213">
        <v>44270</v>
      </c>
      <c r="B2713" s="31">
        <v>5168</v>
      </c>
      <c r="C2713" s="31">
        <f t="shared" si="298"/>
        <v>5162.4285714285716</v>
      </c>
      <c r="D2713" s="7">
        <v>5593.79</v>
      </c>
      <c r="E2713" s="2">
        <v>3338.4</v>
      </c>
      <c r="H2713" s="2">
        <v>5076.2700000000004</v>
      </c>
      <c r="I2713" s="3">
        <v>3885.4</v>
      </c>
      <c r="J2713" s="7">
        <v>5368.99</v>
      </c>
      <c r="K2713" s="2">
        <v>3190.97</v>
      </c>
      <c r="N2713" s="7">
        <v>4851.47</v>
      </c>
      <c r="O2713" s="3">
        <v>3736.9</v>
      </c>
      <c r="P2713" s="7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7">
        <v>5309.7910000000002</v>
      </c>
      <c r="AH2713" s="2">
        <f t="shared" si="299"/>
        <v>5257</v>
      </c>
      <c r="AI2713" s="2">
        <f t="shared" si="300"/>
        <v>5124</v>
      </c>
      <c r="AJ2713" s="2">
        <f t="shared" si="301"/>
        <v>4990</v>
      </c>
      <c r="AL2713" s="7">
        <v>5264.16</v>
      </c>
      <c r="AM2713" s="2">
        <v>3146.74</v>
      </c>
      <c r="AP2713" s="7">
        <v>4746.6400000000003</v>
      </c>
      <c r="AQ2713" s="3">
        <v>3692.35</v>
      </c>
      <c r="DU2713" s="32">
        <v>5593.79</v>
      </c>
      <c r="DV2713" s="32">
        <v>3338.4</v>
      </c>
      <c r="DW2713" s="32">
        <v>5076.2700000000004</v>
      </c>
      <c r="DX2713" s="32">
        <v>3885.4</v>
      </c>
      <c r="DY2713" s="32">
        <v>5593.79</v>
      </c>
      <c r="DZ2713" s="32">
        <v>3338.4</v>
      </c>
      <c r="EA2713" s="32">
        <v>5076.2700000000004</v>
      </c>
      <c r="EB2713" s="32">
        <v>3885.4</v>
      </c>
      <c r="EC2713" s="32">
        <v>5621.35</v>
      </c>
      <c r="ED2713" s="32">
        <v>3365.49</v>
      </c>
      <c r="EE2713" s="32">
        <v>5103.83</v>
      </c>
      <c r="EF2713" s="32">
        <v>3912.68</v>
      </c>
      <c r="HM2713" s="7">
        <v>5669.03</v>
      </c>
      <c r="HN2713" s="3">
        <v>5151.51</v>
      </c>
      <c r="IX2713" s="8">
        <v>5199</v>
      </c>
      <c r="IY2713" s="2">
        <v>5245</v>
      </c>
      <c r="IZ2713" s="2">
        <v>5045</v>
      </c>
      <c r="JA2713" s="8">
        <v>4970</v>
      </c>
      <c r="KA2713" s="247">
        <f t="shared" si="302"/>
        <v>5598.99</v>
      </c>
      <c r="KB2713" s="228">
        <f t="shared" si="304"/>
        <v>4412.96</v>
      </c>
      <c r="KC2713" s="246">
        <f t="shared" si="303"/>
        <v>4482.5600000000004</v>
      </c>
      <c r="KD2713" s="228">
        <v>5343.54</v>
      </c>
      <c r="KE2713" s="228">
        <v>3092.47</v>
      </c>
      <c r="KH2713" s="247">
        <v>4826.0200000000004</v>
      </c>
      <c r="KI2713" s="248">
        <v>3637.68</v>
      </c>
      <c r="KJ2713" s="249">
        <v>5001.05555</v>
      </c>
    </row>
    <row r="2714" spans="1:296" x14ac:dyDescent="0.3">
      <c r="A2714" s="213">
        <v>44271</v>
      </c>
      <c r="B2714" s="31">
        <v>5138</v>
      </c>
      <c r="C2714" s="31">
        <f t="shared" si="298"/>
        <v>5172.6190476190477</v>
      </c>
      <c r="D2714" s="7">
        <v>5625.25</v>
      </c>
      <c r="E2714" s="2">
        <v>3366.9</v>
      </c>
      <c r="H2714" s="2">
        <v>5107.7299999999996</v>
      </c>
      <c r="I2714" s="3">
        <v>3914.1</v>
      </c>
      <c r="J2714" s="7">
        <v>5414.75</v>
      </c>
      <c r="K2714" s="2">
        <v>3233.76</v>
      </c>
      <c r="N2714" s="7">
        <v>4897.2299999999996</v>
      </c>
      <c r="O2714" s="3">
        <v>3780</v>
      </c>
      <c r="P2714" s="7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7">
        <v>5175.6270000000004</v>
      </c>
      <c r="AH2714" s="2">
        <f t="shared" si="299"/>
        <v>5227</v>
      </c>
      <c r="AI2714" s="2">
        <f t="shared" si="300"/>
        <v>5094</v>
      </c>
      <c r="AJ2714" s="2">
        <f t="shared" si="301"/>
        <v>4960</v>
      </c>
      <c r="AL2714" s="7">
        <v>5219.25</v>
      </c>
      <c r="AM2714" s="2">
        <v>3100.63</v>
      </c>
      <c r="AP2714" s="7">
        <v>4701.7299999999996</v>
      </c>
      <c r="AQ2714" s="3">
        <v>3645.9</v>
      </c>
      <c r="DY2714" s="32">
        <v>5625.25</v>
      </c>
      <c r="DZ2714" s="32">
        <v>3366.9</v>
      </c>
      <c r="EA2714" s="32">
        <v>5107.7299999999996</v>
      </c>
      <c r="EB2714" s="32">
        <v>3914.1</v>
      </c>
      <c r="EC2714" s="32">
        <v>5648.48</v>
      </c>
      <c r="ED2714" s="32">
        <v>3389.73</v>
      </c>
      <c r="EE2714" s="32">
        <v>5130.96</v>
      </c>
      <c r="EF2714" s="32">
        <v>3937.09</v>
      </c>
      <c r="HM2714" s="7">
        <v>5655.58</v>
      </c>
      <c r="HN2714" s="3">
        <v>5138.0600000000004</v>
      </c>
      <c r="IX2714" s="8">
        <v>5154</v>
      </c>
      <c r="IY2714" s="2">
        <v>5190</v>
      </c>
      <c r="IZ2714" s="2">
        <v>5045</v>
      </c>
      <c r="JA2714" s="8">
        <v>4970</v>
      </c>
      <c r="KA2714" s="247">
        <f t="shared" si="302"/>
        <v>5644.75</v>
      </c>
      <c r="KB2714" s="228">
        <f t="shared" si="304"/>
        <v>4383.8599999999997</v>
      </c>
      <c r="KC2714" s="246">
        <f t="shared" si="303"/>
        <v>4454.96</v>
      </c>
      <c r="KD2714" s="228">
        <v>5334.22</v>
      </c>
      <c r="KE2714" s="228">
        <v>3080.88</v>
      </c>
      <c r="KH2714" s="247">
        <v>4816.7</v>
      </c>
      <c r="KI2714" s="248">
        <v>3626.01</v>
      </c>
      <c r="KJ2714" s="249">
        <v>4925.3981000000003</v>
      </c>
    </row>
    <row r="2715" spans="1:296" x14ac:dyDescent="0.3">
      <c r="A2715" s="213">
        <v>44272</v>
      </c>
      <c r="B2715" s="31">
        <v>5110</v>
      </c>
      <c r="C2715" s="31">
        <f t="shared" si="298"/>
        <v>5177.8571428571431</v>
      </c>
      <c r="D2715" s="7">
        <v>5567.66</v>
      </c>
      <c r="E2715" s="2">
        <v>3320.97</v>
      </c>
      <c r="H2715" s="2">
        <v>5050.1400000000003</v>
      </c>
      <c r="I2715" s="3">
        <v>3867.84</v>
      </c>
      <c r="J2715" s="7">
        <v>5360.27</v>
      </c>
      <c r="K2715" s="2">
        <v>3189.8</v>
      </c>
      <c r="N2715" s="7">
        <v>4842.75</v>
      </c>
      <c r="O2715" s="3">
        <v>3735.72</v>
      </c>
      <c r="P2715" s="7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7">
        <v>5102.6244000000006</v>
      </c>
      <c r="AH2715" s="2">
        <f t="shared" si="299"/>
        <v>5199</v>
      </c>
      <c r="AI2715" s="2">
        <f t="shared" si="300"/>
        <v>5066</v>
      </c>
      <c r="AJ2715" s="2">
        <f t="shared" si="301"/>
        <v>4932</v>
      </c>
      <c r="AL2715" s="7">
        <v>5123.17</v>
      </c>
      <c r="AM2715" s="2">
        <v>3014.91</v>
      </c>
      <c r="AP2715" s="7">
        <v>4605.6499999999996</v>
      </c>
      <c r="AQ2715" s="3">
        <v>3559.56</v>
      </c>
      <c r="DY2715" s="32">
        <v>5567.66</v>
      </c>
      <c r="DZ2715" s="32">
        <v>3320.97</v>
      </c>
      <c r="EA2715" s="32">
        <v>5050.1400000000003</v>
      </c>
      <c r="EB2715" s="32">
        <v>3867.84</v>
      </c>
      <c r="EC2715" s="32">
        <v>5592.73</v>
      </c>
      <c r="ED2715" s="32">
        <v>3345.6</v>
      </c>
      <c r="EE2715" s="32">
        <v>5075.21</v>
      </c>
      <c r="EF2715" s="32">
        <v>3892.65</v>
      </c>
      <c r="HM2715" s="7">
        <v>5553.06</v>
      </c>
      <c r="HN2715" s="3">
        <v>5035.54</v>
      </c>
      <c r="IX2715" s="8">
        <v>5132</v>
      </c>
      <c r="IY2715" s="2">
        <v>5155</v>
      </c>
      <c r="IZ2715" s="2">
        <v>5020</v>
      </c>
      <c r="JA2715" s="8">
        <v>4960</v>
      </c>
      <c r="KA2715" s="247">
        <f t="shared" si="302"/>
        <v>5590.27</v>
      </c>
      <c r="KB2715" s="228">
        <f t="shared" si="304"/>
        <v>4356.7</v>
      </c>
      <c r="KC2715" s="246">
        <f t="shared" si="303"/>
        <v>4429.2</v>
      </c>
      <c r="KD2715" s="228">
        <v>5239.53</v>
      </c>
      <c r="KE2715" s="228">
        <v>2998.49</v>
      </c>
      <c r="KH2715" s="247">
        <v>4722.01</v>
      </c>
      <c r="KI2715" s="248">
        <v>3543.03</v>
      </c>
      <c r="KJ2715" s="249">
        <v>4909.3906000000006</v>
      </c>
    </row>
    <row r="2716" spans="1:296" x14ac:dyDescent="0.3">
      <c r="A2716" s="213">
        <v>44273</v>
      </c>
      <c r="B2716" s="31">
        <v>5072</v>
      </c>
      <c r="C2716" s="31">
        <f t="shared" si="298"/>
        <v>5178.4285714285716</v>
      </c>
      <c r="D2716" s="7">
        <v>5554.37</v>
      </c>
      <c r="E2716" s="2">
        <v>3290.9</v>
      </c>
      <c r="H2716" s="2">
        <v>5036.8500000000004</v>
      </c>
      <c r="I2716" s="3">
        <v>3837.55</v>
      </c>
      <c r="J2716" s="7">
        <v>5390.86</v>
      </c>
      <c r="K2716" s="2">
        <v>3188.53</v>
      </c>
      <c r="N2716" s="7">
        <v>4873.34</v>
      </c>
      <c r="O2716" s="3">
        <v>3734.44</v>
      </c>
      <c r="P2716" s="7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7">
        <v>5119.2159000000001</v>
      </c>
      <c r="AH2716" s="2">
        <f t="shared" si="299"/>
        <v>5161</v>
      </c>
      <c r="AI2716" s="2">
        <f t="shared" si="300"/>
        <v>5028</v>
      </c>
      <c r="AJ2716" s="2">
        <f t="shared" si="301"/>
        <v>4894</v>
      </c>
      <c r="AL2716" s="7">
        <v>5197.46</v>
      </c>
      <c r="AM2716" s="2">
        <v>3013.04</v>
      </c>
      <c r="AP2716" s="7">
        <v>4679.9399999999996</v>
      </c>
      <c r="AQ2716" s="3">
        <v>3557.68</v>
      </c>
      <c r="DY2716" s="32">
        <v>5554.37</v>
      </c>
      <c r="DZ2716" s="32">
        <v>3290.9</v>
      </c>
      <c r="EA2716" s="32">
        <v>5036.8500000000004</v>
      </c>
      <c r="EB2716" s="32">
        <v>3837.55</v>
      </c>
      <c r="EC2716" s="32">
        <v>5582.8</v>
      </c>
      <c r="ED2716" s="32">
        <v>3318.84</v>
      </c>
      <c r="EE2716" s="32">
        <v>5065.28</v>
      </c>
      <c r="EF2716" s="32">
        <v>3865.69</v>
      </c>
      <c r="HM2716" s="7">
        <v>5599.19</v>
      </c>
      <c r="HN2716" s="3">
        <v>5081.67</v>
      </c>
      <c r="IX2716" s="8">
        <v>5078</v>
      </c>
      <c r="IY2716" s="2">
        <v>5103</v>
      </c>
      <c r="IZ2716" s="2">
        <v>4962</v>
      </c>
      <c r="JA2716" s="8">
        <v>4924</v>
      </c>
      <c r="KA2716" s="247">
        <f t="shared" si="302"/>
        <v>5620.86</v>
      </c>
      <c r="KB2716" s="228">
        <f t="shared" si="304"/>
        <v>4319.84</v>
      </c>
      <c r="KC2716" s="246">
        <f t="shared" si="303"/>
        <v>4394.24</v>
      </c>
      <c r="KD2716" s="228">
        <v>5216.45</v>
      </c>
      <c r="KE2716" s="228">
        <v>2958.8</v>
      </c>
      <c r="KH2716" s="247">
        <v>4698.93</v>
      </c>
      <c r="KI2716" s="248">
        <v>3503.05</v>
      </c>
      <c r="KJ2716" s="249">
        <v>4920.9916499999999</v>
      </c>
    </row>
    <row r="2717" spans="1:296" x14ac:dyDescent="0.3">
      <c r="A2717" s="213">
        <v>44274</v>
      </c>
      <c r="B2717" s="31">
        <v>5078</v>
      </c>
      <c r="C2717" s="31">
        <f t="shared" si="298"/>
        <v>5179.7619047619046</v>
      </c>
      <c r="D2717" s="7">
        <v>5465.12</v>
      </c>
      <c r="E2717" s="2">
        <v>3196.25</v>
      </c>
      <c r="H2717" s="2">
        <v>4947.6000000000004</v>
      </c>
      <c r="I2717" s="3">
        <v>3742.22</v>
      </c>
      <c r="J2717" s="7">
        <v>5405.21</v>
      </c>
      <c r="K2717" s="2">
        <v>3196.25</v>
      </c>
      <c r="N2717" s="7">
        <v>4887.6899999999996</v>
      </c>
      <c r="O2717" s="3">
        <v>3742.22</v>
      </c>
      <c r="P2717" s="7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7">
        <v>5165.6720999999998</v>
      </c>
      <c r="AH2717" s="2">
        <f t="shared" si="299"/>
        <v>5167</v>
      </c>
      <c r="AI2717" s="2">
        <f t="shared" si="300"/>
        <v>5034</v>
      </c>
      <c r="AJ2717" s="2">
        <f t="shared" si="301"/>
        <v>4900</v>
      </c>
      <c r="AL2717" s="7">
        <v>5224.99</v>
      </c>
      <c r="AM2717" s="2">
        <v>3033.86</v>
      </c>
      <c r="AP2717" s="7">
        <v>4707.47</v>
      </c>
      <c r="AQ2717" s="3">
        <v>3578.65</v>
      </c>
      <c r="DY2717" s="32">
        <v>5465.12</v>
      </c>
      <c r="DZ2717" s="32">
        <v>3196.25</v>
      </c>
      <c r="EA2717" s="32">
        <v>4947.6000000000004</v>
      </c>
      <c r="EB2717" s="32">
        <v>3742.22</v>
      </c>
      <c r="EC2717" s="32">
        <v>5497.13</v>
      </c>
      <c r="ED2717" s="32">
        <v>3227.72</v>
      </c>
      <c r="EE2717" s="32">
        <v>4979.6099999999997</v>
      </c>
      <c r="EF2717" s="32">
        <v>3773.91</v>
      </c>
      <c r="HM2717" s="7">
        <v>5645.56</v>
      </c>
      <c r="HN2717" s="3">
        <v>5128.04</v>
      </c>
      <c r="IX2717" s="8">
        <v>5073</v>
      </c>
      <c r="IY2717" s="2">
        <v>5082</v>
      </c>
      <c r="IZ2717" s="2">
        <v>4952</v>
      </c>
      <c r="JA2717" s="8">
        <v>4900</v>
      </c>
      <c r="KA2717" s="247">
        <f t="shared" si="302"/>
        <v>5635.21</v>
      </c>
      <c r="KB2717" s="228">
        <f t="shared" si="304"/>
        <v>4325.66</v>
      </c>
      <c r="KC2717" s="246">
        <f t="shared" si="303"/>
        <v>4399.76</v>
      </c>
      <c r="KD2717" s="228">
        <v>5257.11</v>
      </c>
      <c r="KE2717" s="228">
        <v>2991.84</v>
      </c>
      <c r="KH2717" s="247">
        <v>4739.59</v>
      </c>
      <c r="KI2717" s="248">
        <v>3536.32</v>
      </c>
      <c r="KJ2717" s="249">
        <v>4864.3571499999998</v>
      </c>
    </row>
    <row r="2718" spans="1:296" x14ac:dyDescent="0.3">
      <c r="A2718" s="213">
        <v>44277</v>
      </c>
      <c r="B2718" s="31">
        <v>5078</v>
      </c>
      <c r="C2718" s="31">
        <f t="shared" ref="C2718:C2781" si="305">AVERAGE(B2698:B2718)</f>
        <v>5180.2857142857147</v>
      </c>
      <c r="D2718" s="7">
        <v>5475.89</v>
      </c>
      <c r="E2718" s="2">
        <v>3209.82</v>
      </c>
      <c r="H2718" s="2">
        <v>4958.37</v>
      </c>
      <c r="I2718" s="3">
        <v>3755.88</v>
      </c>
      <c r="J2718" s="7">
        <v>5416.23</v>
      </c>
      <c r="K2718" s="2">
        <v>3209.82</v>
      </c>
      <c r="N2718" s="7">
        <v>4898.71</v>
      </c>
      <c r="O2718" s="3">
        <v>3755.88</v>
      </c>
      <c r="P2718" s="7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7">
        <v>5145.7623000000003</v>
      </c>
      <c r="AH2718" s="2">
        <f t="shared" ref="AH2718:AH2726" si="306">B2718+89</f>
        <v>5167</v>
      </c>
      <c r="AI2718" s="2">
        <f t="shared" ref="AI2718:AI2726" si="307">B2718-44</f>
        <v>5034</v>
      </c>
      <c r="AJ2718" s="2">
        <f t="shared" si="301"/>
        <v>4900</v>
      </c>
      <c r="AL2718" s="7">
        <v>5191.8500000000004</v>
      </c>
      <c r="AM2718" s="2">
        <v>3003.97</v>
      </c>
      <c r="AP2718" s="7">
        <v>4674.33</v>
      </c>
      <c r="AQ2718" s="3">
        <v>3548.54</v>
      </c>
      <c r="DY2718" s="32">
        <v>5475.89</v>
      </c>
      <c r="DZ2718" s="32">
        <v>3209.82</v>
      </c>
      <c r="EA2718" s="32">
        <v>4958.37</v>
      </c>
      <c r="EB2718" s="32">
        <v>3755.88</v>
      </c>
      <c r="EC2718" s="32">
        <v>5508.88</v>
      </c>
      <c r="ED2718" s="32">
        <v>3242.23</v>
      </c>
      <c r="EE2718" s="32">
        <v>4991.3599999999997</v>
      </c>
      <c r="EF2718" s="32">
        <v>3788.53</v>
      </c>
      <c r="HM2718" s="7">
        <v>5625.68</v>
      </c>
      <c r="HN2718" s="3">
        <v>5108.16</v>
      </c>
      <c r="IX2718" s="8">
        <v>5073</v>
      </c>
      <c r="IY2718" s="2">
        <v>5082</v>
      </c>
      <c r="IZ2718" s="2">
        <v>4952</v>
      </c>
      <c r="JA2718" s="8">
        <v>4900</v>
      </c>
      <c r="KA2718" s="247">
        <f t="shared" si="302"/>
        <v>5646.23</v>
      </c>
      <c r="KB2718" s="228">
        <f t="shared" si="304"/>
        <v>4325.66</v>
      </c>
      <c r="KC2718" s="246">
        <f t="shared" si="303"/>
        <v>4399.76</v>
      </c>
      <c r="KD2718" s="228">
        <v>5263.55</v>
      </c>
      <c r="KE2718" s="228">
        <v>3001.13</v>
      </c>
      <c r="KH2718" s="247">
        <v>4746.03</v>
      </c>
      <c r="KI2718" s="248">
        <v>3545.68</v>
      </c>
      <c r="KJ2718" s="249">
        <v>4902.5083500000001</v>
      </c>
    </row>
    <row r="2719" spans="1:296" x14ac:dyDescent="0.3">
      <c r="A2719" s="213">
        <v>44278</v>
      </c>
      <c r="B2719" s="31">
        <v>5106</v>
      </c>
      <c r="C2719" s="31">
        <f t="shared" si="305"/>
        <v>5180.3809523809523</v>
      </c>
      <c r="D2719" s="7">
        <v>5447.75</v>
      </c>
      <c r="E2719" s="2">
        <v>3177.21</v>
      </c>
      <c r="H2719" s="2">
        <v>4930.2299999999996</v>
      </c>
      <c r="I2719" s="3">
        <v>3723.04</v>
      </c>
      <c r="J2719" s="7">
        <v>5417.81</v>
      </c>
      <c r="K2719" s="2">
        <v>3206.82</v>
      </c>
      <c r="N2719" s="7">
        <v>4900.29</v>
      </c>
      <c r="O2719" s="3">
        <v>3752.86</v>
      </c>
      <c r="P2719" s="7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7">
        <v>4998.3580000000002</v>
      </c>
      <c r="AH2719" s="2">
        <f t="shared" si="306"/>
        <v>5195</v>
      </c>
      <c r="AI2719" s="2">
        <f t="shared" si="307"/>
        <v>5062</v>
      </c>
      <c r="AJ2719" s="2">
        <f t="shared" si="301"/>
        <v>4928</v>
      </c>
      <c r="AL2719" s="7">
        <v>5206.9799999999996</v>
      </c>
      <c r="AM2719" s="2">
        <v>3014.38</v>
      </c>
      <c r="AP2719" s="7">
        <v>4689.46</v>
      </c>
      <c r="AQ2719" s="3">
        <v>3559.03</v>
      </c>
      <c r="DY2719" s="32">
        <v>5447.75</v>
      </c>
      <c r="DZ2719" s="32">
        <v>3177.21</v>
      </c>
      <c r="EA2719" s="32">
        <v>4930.2299999999996</v>
      </c>
      <c r="EB2719" s="32">
        <v>3723.04</v>
      </c>
      <c r="EC2719" s="32">
        <v>5482.07</v>
      </c>
      <c r="ED2719" s="32">
        <v>3210.93</v>
      </c>
      <c r="EE2719" s="32">
        <v>4964.55</v>
      </c>
      <c r="EF2719" s="32">
        <v>3757.01</v>
      </c>
      <c r="HM2719" s="7">
        <v>5628.68</v>
      </c>
      <c r="HN2719" s="3">
        <v>5111.16</v>
      </c>
      <c r="IX2719" s="8">
        <v>5071</v>
      </c>
      <c r="IY2719" s="2">
        <v>5074</v>
      </c>
      <c r="IZ2719" s="2">
        <v>4980</v>
      </c>
      <c r="JA2719" s="8">
        <v>4900</v>
      </c>
      <c r="KA2719" s="247">
        <f t="shared" si="302"/>
        <v>5647.81</v>
      </c>
      <c r="KB2719" s="228">
        <f t="shared" si="304"/>
        <v>4352.82</v>
      </c>
      <c r="KC2719" s="246">
        <f t="shared" si="303"/>
        <v>4425.5200000000004</v>
      </c>
      <c r="KD2719" s="228">
        <v>5395.92</v>
      </c>
      <c r="KE2719" s="228">
        <v>3126.27</v>
      </c>
      <c r="KH2719" s="247">
        <v>4878.3999999999996</v>
      </c>
      <c r="KI2719" s="248">
        <v>3671.73</v>
      </c>
      <c r="KJ2719" s="249">
        <v>4845.8518500000009</v>
      </c>
    </row>
    <row r="2720" spans="1:296" x14ac:dyDescent="0.3">
      <c r="A2720" s="213">
        <v>44279</v>
      </c>
      <c r="B2720" s="31">
        <v>5147</v>
      </c>
      <c r="C2720" s="31">
        <f t="shared" si="305"/>
        <v>5183.4761904761908</v>
      </c>
      <c r="D2720" s="7">
        <v>5469.18</v>
      </c>
      <c r="E2720" s="2">
        <v>3197.28</v>
      </c>
      <c r="H2720" s="2">
        <v>4951.66</v>
      </c>
      <c r="I2720" s="3">
        <v>3743.25</v>
      </c>
      <c r="J2720" s="7">
        <v>5424.11</v>
      </c>
      <c r="K2720" s="2">
        <v>3212.1</v>
      </c>
      <c r="N2720" s="7">
        <v>4906.59</v>
      </c>
      <c r="O2720" s="3">
        <v>3758.18</v>
      </c>
      <c r="P2720" s="7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7">
        <v>5004.7540000000008</v>
      </c>
      <c r="AH2720" s="2">
        <f t="shared" si="306"/>
        <v>5236</v>
      </c>
      <c r="AI2720" s="2">
        <f t="shared" si="307"/>
        <v>5103</v>
      </c>
      <c r="AJ2720" s="2">
        <f t="shared" si="301"/>
        <v>4969</v>
      </c>
      <c r="AL2720" s="7">
        <v>5213</v>
      </c>
      <c r="AM2720" s="2">
        <v>3019.4</v>
      </c>
      <c r="AP2720" s="7">
        <v>4695.4799999999996</v>
      </c>
      <c r="AQ2720" s="3">
        <v>3564.09</v>
      </c>
      <c r="DY2720" s="32">
        <v>5469.18</v>
      </c>
      <c r="DZ2720" s="32">
        <v>3197.28</v>
      </c>
      <c r="EA2720" s="32">
        <v>4951.66</v>
      </c>
      <c r="EB2720" s="32">
        <v>3743.25</v>
      </c>
      <c r="EC2720" s="32">
        <v>5502.43</v>
      </c>
      <c r="ED2720" s="32">
        <v>3229.95</v>
      </c>
      <c r="EE2720" s="32">
        <v>4984.91</v>
      </c>
      <c r="EF2720" s="32">
        <v>3776.17</v>
      </c>
      <c r="HM2720" s="7">
        <v>5635.27</v>
      </c>
      <c r="HN2720" s="3">
        <v>5117.75</v>
      </c>
      <c r="IX2720" s="8">
        <v>5064</v>
      </c>
      <c r="IY2720" s="2">
        <v>5060</v>
      </c>
      <c r="IZ2720" s="2">
        <v>4960</v>
      </c>
      <c r="JA2720" s="8">
        <v>4900</v>
      </c>
      <c r="KA2720" s="247">
        <f t="shared" si="302"/>
        <v>5654.11</v>
      </c>
      <c r="KB2720" s="228">
        <f t="shared" si="304"/>
        <v>4392.59</v>
      </c>
      <c r="KC2720" s="246">
        <f t="shared" si="303"/>
        <v>4463.24</v>
      </c>
      <c r="KD2720" s="228">
        <v>5435.44</v>
      </c>
      <c r="KE2720" s="228">
        <v>3164.12</v>
      </c>
      <c r="KH2720" s="247">
        <v>4917.92</v>
      </c>
      <c r="KI2720" s="248">
        <v>3709.86</v>
      </c>
      <c r="KJ2720" s="249">
        <v>4852.6350000000002</v>
      </c>
    </row>
    <row r="2721" spans="1:296" x14ac:dyDescent="0.3">
      <c r="A2721" s="213">
        <v>44280</v>
      </c>
      <c r="B2721" s="31">
        <v>5050</v>
      </c>
      <c r="C2721" s="31">
        <f t="shared" si="305"/>
        <v>5181.333333333333</v>
      </c>
      <c r="D2721" s="7">
        <v>5388.22</v>
      </c>
      <c r="E2721" s="2">
        <v>3175.46</v>
      </c>
      <c r="H2721" s="2">
        <v>4870.7</v>
      </c>
      <c r="I2721" s="3">
        <v>3721.28</v>
      </c>
      <c r="J2721" s="7">
        <v>5388.36</v>
      </c>
      <c r="K2721" s="2">
        <v>3220.02</v>
      </c>
      <c r="N2721" s="7">
        <v>4870.84</v>
      </c>
      <c r="O2721" s="3">
        <v>3766.16</v>
      </c>
      <c r="P2721" s="7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7">
        <v>5014.3480000000009</v>
      </c>
      <c r="AH2721" s="2">
        <f t="shared" si="306"/>
        <v>5139</v>
      </c>
      <c r="AI2721" s="2">
        <f t="shared" si="307"/>
        <v>5006</v>
      </c>
      <c r="AJ2721" s="2">
        <f t="shared" si="301"/>
        <v>4872</v>
      </c>
      <c r="AL2721" s="7">
        <v>5191.71</v>
      </c>
      <c r="AM2721" s="2">
        <v>2967.53</v>
      </c>
      <c r="AP2721" s="7">
        <v>4674.1899999999996</v>
      </c>
      <c r="AQ2721" s="3">
        <v>3511.84</v>
      </c>
      <c r="DY2721" s="32">
        <v>5388.22</v>
      </c>
      <c r="DZ2721" s="32">
        <v>3175.46</v>
      </c>
      <c r="EA2721" s="32">
        <v>4870.7</v>
      </c>
      <c r="EB2721" s="32">
        <v>3721.28</v>
      </c>
      <c r="EC2721" s="32">
        <v>5423.76</v>
      </c>
      <c r="ED2721" s="32">
        <v>3210.39</v>
      </c>
      <c r="EE2721" s="32">
        <v>4906.24</v>
      </c>
      <c r="EF2721" s="32">
        <v>3756.46</v>
      </c>
      <c r="HM2721" s="7">
        <v>5554.6</v>
      </c>
      <c r="HN2721" s="3">
        <v>5037.08</v>
      </c>
      <c r="IX2721" s="8">
        <v>5045</v>
      </c>
      <c r="IY2721" s="2">
        <v>5052</v>
      </c>
      <c r="IZ2721" s="2">
        <v>4950</v>
      </c>
      <c r="JA2721" s="8">
        <v>4900</v>
      </c>
      <c r="KA2721" s="247">
        <f t="shared" si="302"/>
        <v>5618.36</v>
      </c>
      <c r="KB2721" s="228">
        <f t="shared" si="304"/>
        <v>4298.5</v>
      </c>
      <c r="KC2721" s="246">
        <f t="shared" si="303"/>
        <v>4374</v>
      </c>
      <c r="KD2721" s="228">
        <v>5309.68</v>
      </c>
      <c r="KE2721" s="228">
        <v>3098.27</v>
      </c>
      <c r="KH2721" s="247">
        <v>4792.16</v>
      </c>
      <c r="KI2721" s="248">
        <v>3643.53</v>
      </c>
      <c r="KJ2721" s="249">
        <v>4861.9349999999995</v>
      </c>
    </row>
    <row r="2722" spans="1:296" x14ac:dyDescent="0.3">
      <c r="A2722" s="213">
        <v>44281</v>
      </c>
      <c r="B2722" s="31">
        <v>5045</v>
      </c>
      <c r="C2722" s="31">
        <f t="shared" si="305"/>
        <v>5177.4285714285716</v>
      </c>
      <c r="D2722" s="7">
        <v>5367.6</v>
      </c>
      <c r="E2722" s="2">
        <v>3151.56</v>
      </c>
      <c r="H2722" s="2">
        <v>4850.08</v>
      </c>
      <c r="I2722" s="3">
        <v>3697.2</v>
      </c>
      <c r="J2722" s="7">
        <v>5398.13</v>
      </c>
      <c r="K2722" s="2">
        <v>3226.22</v>
      </c>
      <c r="N2722" s="7">
        <v>4880.6099999999997</v>
      </c>
      <c r="O2722" s="3">
        <v>3772.4</v>
      </c>
      <c r="P2722" s="7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7">
        <v>5039.9319999999998</v>
      </c>
      <c r="AH2722" s="2">
        <f t="shared" si="306"/>
        <v>5134</v>
      </c>
      <c r="AI2722" s="2">
        <f t="shared" si="307"/>
        <v>5001</v>
      </c>
      <c r="AJ2722" s="2">
        <f t="shared" si="301"/>
        <v>4867</v>
      </c>
      <c r="AL2722" s="7">
        <v>5139.6499999999996</v>
      </c>
      <c r="AM2722" s="2">
        <v>2912.65</v>
      </c>
      <c r="AP2722" s="7">
        <v>4622.13</v>
      </c>
      <c r="AQ2722" s="3">
        <v>3456.56</v>
      </c>
      <c r="DY2722" s="32">
        <v>5367.6</v>
      </c>
      <c r="DZ2722" s="32">
        <v>3151.56</v>
      </c>
      <c r="EA2722" s="32">
        <v>4850.08</v>
      </c>
      <c r="EB2722" s="32">
        <v>3697.2</v>
      </c>
      <c r="EC2722" s="32">
        <v>5402.22</v>
      </c>
      <c r="ED2722" s="32">
        <v>3185.57</v>
      </c>
      <c r="EE2722" s="32">
        <v>4884.7</v>
      </c>
      <c r="EF2722" s="32">
        <v>3731.46</v>
      </c>
      <c r="HM2722" s="7">
        <v>5504.48</v>
      </c>
      <c r="HN2722" s="3">
        <v>4986.96</v>
      </c>
      <c r="IX2722" s="8">
        <v>5024</v>
      </c>
      <c r="IY2722" s="2">
        <v>5055</v>
      </c>
      <c r="IZ2722" s="2">
        <v>4950</v>
      </c>
      <c r="JA2722" s="8">
        <v>4900</v>
      </c>
      <c r="KA2722" s="247">
        <f t="shared" si="302"/>
        <v>5628.13</v>
      </c>
      <c r="KB2722" s="228">
        <f t="shared" si="304"/>
        <v>4293.6499999999996</v>
      </c>
      <c r="KC2722" s="246">
        <f t="shared" si="303"/>
        <v>4369.4000000000005</v>
      </c>
      <c r="KD2722" s="228">
        <v>5342.6</v>
      </c>
      <c r="KE2722" s="228">
        <v>3126.98</v>
      </c>
      <c r="KH2722" s="247">
        <v>4825.08</v>
      </c>
      <c r="KI2722" s="248">
        <v>3672.44</v>
      </c>
      <c r="KJ2722" s="249">
        <v>4861.9349999999995</v>
      </c>
    </row>
    <row r="2723" spans="1:296" x14ac:dyDescent="0.3">
      <c r="A2723" s="213">
        <v>44284</v>
      </c>
      <c r="B2723" s="31">
        <v>5045</v>
      </c>
      <c r="C2723" s="31">
        <f t="shared" si="305"/>
        <v>5171.5714285714284</v>
      </c>
      <c r="D2723" s="7">
        <v>5321.26</v>
      </c>
      <c r="E2723" s="2">
        <v>3112.84</v>
      </c>
      <c r="H2723" s="2">
        <v>4803.74</v>
      </c>
      <c r="I2723" s="3">
        <v>3658.2</v>
      </c>
      <c r="J2723" s="7">
        <v>5396.6</v>
      </c>
      <c r="K2723" s="2">
        <v>3231.1</v>
      </c>
      <c r="N2723" s="7">
        <v>4879.08</v>
      </c>
      <c r="O2723" s="3">
        <v>3777.32</v>
      </c>
      <c r="P2723" s="7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7">
        <v>4991.9620000000004</v>
      </c>
      <c r="AH2723" s="2">
        <f t="shared" si="306"/>
        <v>5134</v>
      </c>
      <c r="AI2723" s="2">
        <f t="shared" si="307"/>
        <v>5001</v>
      </c>
      <c r="AJ2723" s="2">
        <f t="shared" ref="AJ2723:AJ2779" si="308">B2723-178</f>
        <v>4867</v>
      </c>
      <c r="AL2723" s="7">
        <v>5065.5</v>
      </c>
      <c r="AM2723" s="2">
        <v>2846.75</v>
      </c>
      <c r="AP2723" s="7">
        <v>4547.9799999999996</v>
      </c>
      <c r="AQ2723" s="3">
        <v>3390.18</v>
      </c>
      <c r="DY2723" s="32">
        <v>5321.26</v>
      </c>
      <c r="DZ2723" s="32">
        <v>3112.84</v>
      </c>
      <c r="EA2723" s="32">
        <v>4803.74</v>
      </c>
      <c r="EB2723" s="32">
        <v>3658.2</v>
      </c>
      <c r="EC2723" s="32">
        <v>5354.42</v>
      </c>
      <c r="ED2723" s="32">
        <v>3145.43</v>
      </c>
      <c r="EE2723" s="32">
        <v>4836.8999999999996</v>
      </c>
      <c r="EF2723" s="32">
        <v>3691.03</v>
      </c>
      <c r="HM2723" s="7">
        <v>5441.73</v>
      </c>
      <c r="HN2723" s="3">
        <v>4924.21</v>
      </c>
      <c r="IX2723" s="8">
        <v>5020</v>
      </c>
      <c r="IY2723" s="2">
        <v>5058</v>
      </c>
      <c r="IZ2723" s="2">
        <v>4950</v>
      </c>
      <c r="JA2723" s="8">
        <v>4900</v>
      </c>
      <c r="KA2723" s="247">
        <f t="shared" ref="KA2723:KA2786" si="309">J2723+230</f>
        <v>5626.6</v>
      </c>
      <c r="KB2723" s="228">
        <f t="shared" si="304"/>
        <v>4293.6499999999996</v>
      </c>
      <c r="KC2723" s="246">
        <f t="shared" ref="KC2723:KC2786" si="310">B2723*0.92-272</f>
        <v>4369.4000000000005</v>
      </c>
      <c r="KD2723" s="228">
        <v>5279.92</v>
      </c>
      <c r="KE2723" s="228">
        <v>3072.21</v>
      </c>
      <c r="KH2723" s="247">
        <v>4762.3999999999996</v>
      </c>
      <c r="KI2723" s="248">
        <v>3617.28</v>
      </c>
      <c r="KJ2723" s="249">
        <v>4855.1149999999998</v>
      </c>
    </row>
    <row r="2724" spans="1:296" x14ac:dyDescent="0.3">
      <c r="A2724" s="213">
        <v>44285</v>
      </c>
      <c r="B2724" s="31">
        <v>4948</v>
      </c>
      <c r="C2724" s="31">
        <f t="shared" si="305"/>
        <v>5158.6190476190477</v>
      </c>
      <c r="D2724" s="7">
        <v>5351.8</v>
      </c>
      <c r="E2724" s="2">
        <v>3140.58</v>
      </c>
      <c r="H2724" s="2">
        <v>4834.28</v>
      </c>
      <c r="I2724" s="3">
        <v>3686.14</v>
      </c>
      <c r="J2724" s="7">
        <v>5412.3</v>
      </c>
      <c r="K2724" s="2">
        <v>3244.4</v>
      </c>
      <c r="N2724" s="7">
        <v>4894.78</v>
      </c>
      <c r="O2724" s="3">
        <v>3790.72</v>
      </c>
      <c r="P2724" s="7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7">
        <v>4646.875</v>
      </c>
      <c r="AH2724" s="2">
        <f t="shared" si="306"/>
        <v>5037</v>
      </c>
      <c r="AI2724" s="2">
        <f t="shared" si="307"/>
        <v>4904</v>
      </c>
      <c r="AJ2724" s="2">
        <f t="shared" si="308"/>
        <v>4770</v>
      </c>
      <c r="AL2724" s="7">
        <v>5004.62</v>
      </c>
      <c r="AM2724" s="2">
        <v>2784.6</v>
      </c>
      <c r="AP2724" s="7">
        <v>4487.1000000000004</v>
      </c>
      <c r="AQ2724" s="3">
        <v>3327.58</v>
      </c>
      <c r="DY2724" s="32">
        <v>5351.8</v>
      </c>
      <c r="DZ2724" s="32">
        <v>3140.58</v>
      </c>
      <c r="EA2724" s="32">
        <v>4834.28</v>
      </c>
      <c r="EB2724" s="32">
        <v>3686.14</v>
      </c>
      <c r="EC2724" s="32">
        <v>5386.18</v>
      </c>
      <c r="ED2724" s="32">
        <v>3174.37</v>
      </c>
      <c r="EE2724" s="32">
        <v>4868.66</v>
      </c>
      <c r="EF2724" s="32">
        <v>3720.17</v>
      </c>
      <c r="HM2724" s="7">
        <v>5382.12</v>
      </c>
      <c r="HN2724" s="3">
        <v>4864.6000000000004</v>
      </c>
      <c r="IX2724" s="8">
        <v>4939</v>
      </c>
      <c r="IY2724" s="2">
        <v>4969</v>
      </c>
      <c r="IZ2724" s="2">
        <v>4909</v>
      </c>
      <c r="JA2724" s="8">
        <v>4880</v>
      </c>
      <c r="KA2724" s="247">
        <f t="shared" si="309"/>
        <v>5642.3</v>
      </c>
      <c r="KB2724" s="228">
        <f t="shared" si="304"/>
        <v>4199.5599999999995</v>
      </c>
      <c r="KC2724" s="246">
        <f t="shared" si="310"/>
        <v>4280.16</v>
      </c>
      <c r="KD2724" s="228">
        <v>5243.24</v>
      </c>
      <c r="KE2724" s="228">
        <v>3033.89</v>
      </c>
      <c r="KH2724" s="247">
        <v>4725.72</v>
      </c>
      <c r="KI2724" s="248">
        <v>3578.68</v>
      </c>
      <c r="KJ2724" s="249">
        <v>4831.5550000000003</v>
      </c>
    </row>
    <row r="2725" spans="1:296" x14ac:dyDescent="0.3">
      <c r="A2725" s="213">
        <v>44286</v>
      </c>
      <c r="B2725" s="31">
        <v>4894</v>
      </c>
      <c r="C2725" s="31">
        <f t="shared" si="305"/>
        <v>5142.7619047619046</v>
      </c>
      <c r="D2725" s="7">
        <v>5260.83</v>
      </c>
      <c r="E2725" s="2">
        <v>3055.73</v>
      </c>
      <c r="H2725" s="2">
        <v>4743.3100000000004</v>
      </c>
      <c r="I2725" s="3">
        <v>3600.68</v>
      </c>
      <c r="J2725" s="7">
        <v>5335.92</v>
      </c>
      <c r="K2725" s="2">
        <v>3173.6</v>
      </c>
      <c r="N2725" s="7">
        <v>4818.3999999999996</v>
      </c>
      <c r="O2725" s="3">
        <v>3719.4</v>
      </c>
      <c r="P2725" s="7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7">
        <v>4617.3</v>
      </c>
      <c r="AH2725" s="2">
        <f t="shared" si="306"/>
        <v>4983</v>
      </c>
      <c r="AI2725" s="2">
        <f t="shared" si="307"/>
        <v>4850</v>
      </c>
      <c r="AJ2725" s="2">
        <f t="shared" si="308"/>
        <v>4716</v>
      </c>
      <c r="AL2725" s="7">
        <v>4930.97</v>
      </c>
      <c r="AM2725" s="2">
        <v>2716.87</v>
      </c>
      <c r="AP2725" s="7">
        <v>4413.45</v>
      </c>
      <c r="AQ2725" s="3">
        <v>3259.36</v>
      </c>
      <c r="DY2725" s="32">
        <v>5260.83</v>
      </c>
      <c r="DZ2725" s="32">
        <v>3055.73</v>
      </c>
      <c r="EA2725" s="32">
        <v>4743.3100000000004</v>
      </c>
      <c r="EB2725" s="32">
        <v>3600.68</v>
      </c>
      <c r="EC2725" s="32">
        <v>5293.88</v>
      </c>
      <c r="ED2725" s="32">
        <v>3088.21</v>
      </c>
      <c r="EE2725" s="32">
        <v>4776.3599999999997</v>
      </c>
      <c r="EF2725" s="32">
        <v>3633.4</v>
      </c>
      <c r="HM2725" s="7">
        <v>5320.93</v>
      </c>
      <c r="HN2725" s="3">
        <v>4803.41</v>
      </c>
      <c r="IX2725" s="8">
        <v>4881</v>
      </c>
      <c r="IY2725" s="2">
        <v>4918</v>
      </c>
      <c r="IZ2725" s="2">
        <v>4865</v>
      </c>
      <c r="JA2725" s="8">
        <v>4847</v>
      </c>
      <c r="KA2725" s="247">
        <f t="shared" si="309"/>
        <v>5565.92</v>
      </c>
      <c r="KB2725" s="228">
        <f t="shared" ref="KB2725:KB2788" si="311">B2725*0.97-600</f>
        <v>4147.18</v>
      </c>
      <c r="KC2725" s="246">
        <f t="shared" si="310"/>
        <v>4230.4800000000005</v>
      </c>
      <c r="KD2725" s="228">
        <v>5318.31</v>
      </c>
      <c r="KE2725" s="228">
        <v>3112.22</v>
      </c>
      <c r="KH2725" s="247">
        <v>4800.79</v>
      </c>
      <c r="KI2725" s="248">
        <v>3657.58</v>
      </c>
      <c r="KJ2725" s="249">
        <v>4804.0349999999999</v>
      </c>
    </row>
    <row r="2726" spans="1:296" x14ac:dyDescent="0.3">
      <c r="A2726" s="213">
        <v>44287</v>
      </c>
      <c r="B2726" s="31">
        <v>4905</v>
      </c>
      <c r="C2726" s="31">
        <f t="shared" si="305"/>
        <v>5127.8571428571431</v>
      </c>
      <c r="D2726" s="7">
        <v>5193.79</v>
      </c>
      <c r="E2726" s="2">
        <v>3086.69</v>
      </c>
      <c r="H2726" s="2">
        <v>4676.2700000000004</v>
      </c>
      <c r="I2726" s="3">
        <v>3631.86</v>
      </c>
      <c r="J2726" s="7">
        <v>5134.97</v>
      </c>
      <c r="K2726" s="2">
        <v>3115.72</v>
      </c>
      <c r="N2726" s="7">
        <v>4617.45</v>
      </c>
      <c r="O2726" s="3">
        <v>3661.1</v>
      </c>
      <c r="P2726" s="7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7">
        <v>4552.2349999999997</v>
      </c>
      <c r="AH2726" s="2">
        <f t="shared" si="306"/>
        <v>4994</v>
      </c>
      <c r="AI2726" s="2">
        <f t="shared" si="307"/>
        <v>4861</v>
      </c>
      <c r="AJ2726" s="2">
        <f t="shared" si="308"/>
        <v>4727</v>
      </c>
      <c r="AL2726" s="7">
        <v>4868.6400000000003</v>
      </c>
      <c r="AM2726" s="2">
        <v>2694.79</v>
      </c>
      <c r="AP2726" s="7">
        <v>4351.12</v>
      </c>
      <c r="AQ2726" s="3">
        <v>3237.12</v>
      </c>
      <c r="DY2726" s="32">
        <v>5193.79</v>
      </c>
      <c r="DZ2726" s="32">
        <v>3086.69</v>
      </c>
      <c r="EA2726" s="32">
        <v>4676.2700000000004</v>
      </c>
      <c r="EB2726" s="32">
        <v>3631.86</v>
      </c>
      <c r="EC2726" s="32">
        <v>5231.7700000000004</v>
      </c>
      <c r="ED2726" s="32">
        <v>3124.02</v>
      </c>
      <c r="EE2726" s="32">
        <v>4714.25</v>
      </c>
      <c r="EF2726" s="32">
        <v>3669.46</v>
      </c>
      <c r="HM2726" s="7">
        <v>5194.05</v>
      </c>
      <c r="HN2726" s="3">
        <v>4676.53</v>
      </c>
      <c r="IX2726" s="8">
        <v>4890</v>
      </c>
      <c r="IY2726" s="2">
        <v>4920</v>
      </c>
      <c r="IZ2726" s="2">
        <v>4870</v>
      </c>
      <c r="JA2726" s="8">
        <v>4874</v>
      </c>
      <c r="KA2726" s="247">
        <f t="shared" si="309"/>
        <v>5364.97</v>
      </c>
      <c r="KB2726" s="228">
        <f t="shared" si="311"/>
        <v>4157.8499999999995</v>
      </c>
      <c r="KC2726" s="246">
        <f t="shared" si="310"/>
        <v>4240.6000000000004</v>
      </c>
      <c r="KD2726" s="228">
        <v>5094.6400000000003</v>
      </c>
      <c r="KE2726" s="228">
        <v>2989.25</v>
      </c>
      <c r="KH2726" s="247">
        <v>4577.12</v>
      </c>
      <c r="KI2726" s="248">
        <v>3533.72</v>
      </c>
      <c r="KJ2726" s="249">
        <v>4748.4753000000001</v>
      </c>
    </row>
    <row r="2727" spans="1:296" x14ac:dyDescent="0.3">
      <c r="A2727" s="213">
        <v>44288</v>
      </c>
      <c r="B2727" s="31">
        <v>4905</v>
      </c>
      <c r="C2727" s="31">
        <f t="shared" si="305"/>
        <v>5111.4285714285716</v>
      </c>
      <c r="D2727" s="7">
        <v>5209.09</v>
      </c>
      <c r="E2727" s="2">
        <v>3099.74</v>
      </c>
      <c r="H2727" s="2">
        <v>4691.57</v>
      </c>
      <c r="I2727" s="3">
        <v>3645.01</v>
      </c>
      <c r="J2727" s="7">
        <v>5150.07</v>
      </c>
      <c r="K2727" s="2">
        <v>3128.87</v>
      </c>
      <c r="N2727" s="7">
        <v>4632.55</v>
      </c>
      <c r="O2727" s="3">
        <v>3674.35</v>
      </c>
      <c r="P2727" s="7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7">
        <v>4567.0225</v>
      </c>
      <c r="AH2727" s="2">
        <f t="shared" ref="AH2727:AH2743" si="312">B2727+89</f>
        <v>4994</v>
      </c>
      <c r="AI2727" s="2">
        <f t="shared" ref="AI2727:AI2779" si="313">B2727-44</f>
        <v>4861</v>
      </c>
      <c r="AJ2727" s="2">
        <f t="shared" si="308"/>
        <v>4727</v>
      </c>
      <c r="AL2727" s="7">
        <v>4882.83</v>
      </c>
      <c r="AM2727" s="2">
        <v>2706.5</v>
      </c>
      <c r="AP2727" s="7">
        <v>4365.3100000000004</v>
      </c>
      <c r="AQ2727" s="3">
        <v>3248.92</v>
      </c>
      <c r="DY2727" s="32">
        <v>5209.09</v>
      </c>
      <c r="DZ2727" s="32">
        <v>3099.74</v>
      </c>
      <c r="EA2727" s="32">
        <v>4691.57</v>
      </c>
      <c r="EB2727" s="32">
        <v>3645.01</v>
      </c>
      <c r="EC2727" s="32">
        <v>5247.2</v>
      </c>
      <c r="ED2727" s="32">
        <v>3137.2</v>
      </c>
      <c r="EE2727" s="32">
        <v>4729.68</v>
      </c>
      <c r="EF2727" s="32">
        <v>3682.74</v>
      </c>
      <c r="HM2727" s="7">
        <v>5209.3500000000004</v>
      </c>
      <c r="HN2727" s="3">
        <v>4691.83</v>
      </c>
      <c r="IX2727" s="8">
        <v>4890</v>
      </c>
      <c r="IY2727" s="2">
        <v>4920</v>
      </c>
      <c r="IZ2727" s="2">
        <v>4870</v>
      </c>
      <c r="JA2727" s="8">
        <v>4874</v>
      </c>
      <c r="KA2727" s="247">
        <f t="shared" si="309"/>
        <v>5380.07</v>
      </c>
      <c r="KB2727" s="228">
        <f t="shared" si="311"/>
        <v>4157.8499999999995</v>
      </c>
      <c r="KC2727" s="246">
        <f t="shared" si="310"/>
        <v>4240.6000000000004</v>
      </c>
      <c r="KD2727" s="228">
        <v>5109.6000000000004</v>
      </c>
      <c r="KE2727" s="228">
        <v>3001.97</v>
      </c>
      <c r="KH2727" s="247">
        <v>4592.08</v>
      </c>
      <c r="KI2727" s="248">
        <v>3546.53</v>
      </c>
      <c r="KJ2727" s="249">
        <v>4719.9346500000001</v>
      </c>
    </row>
    <row r="2728" spans="1:296" x14ac:dyDescent="0.3">
      <c r="A2728" s="213">
        <v>44291</v>
      </c>
      <c r="B2728" s="31">
        <v>4905</v>
      </c>
      <c r="C2728" s="31">
        <f t="shared" si="305"/>
        <v>5093</v>
      </c>
      <c r="D2728" s="7">
        <v>5178.49</v>
      </c>
      <c r="E2728" s="2">
        <v>3073.63</v>
      </c>
      <c r="H2728" s="2">
        <v>4660.97</v>
      </c>
      <c r="I2728" s="3">
        <v>3618.71</v>
      </c>
      <c r="J2728" s="7">
        <v>5119.88</v>
      </c>
      <c r="K2728" s="2">
        <v>3102.56</v>
      </c>
      <c r="N2728" s="7">
        <v>4602.3599999999997</v>
      </c>
      <c r="O2728" s="3">
        <v>3647.85</v>
      </c>
      <c r="P2728" s="7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7">
        <v>4537.4475000000002</v>
      </c>
      <c r="AH2728" s="2">
        <f t="shared" si="312"/>
        <v>4994</v>
      </c>
      <c r="AI2728" s="2">
        <f t="shared" si="313"/>
        <v>4861</v>
      </c>
      <c r="AJ2728" s="2">
        <f t="shared" si="308"/>
        <v>4727</v>
      </c>
      <c r="AL2728" s="7">
        <v>4854.45</v>
      </c>
      <c r="AM2728" s="2">
        <v>2683.07</v>
      </c>
      <c r="AP2728" s="7">
        <v>4336.93</v>
      </c>
      <c r="AQ2728" s="3">
        <v>3225.32</v>
      </c>
      <c r="DY2728" s="32">
        <v>5178.49</v>
      </c>
      <c r="DZ2728" s="32">
        <v>3073.63</v>
      </c>
      <c r="EA2728" s="32">
        <v>4660.97</v>
      </c>
      <c r="EB2728" s="32">
        <v>3618.71</v>
      </c>
      <c r="EC2728" s="32">
        <v>5214.18</v>
      </c>
      <c r="ED2728" s="32">
        <v>3108.71</v>
      </c>
      <c r="EE2728" s="32">
        <v>4696.66</v>
      </c>
      <c r="EF2728" s="32">
        <v>3654.04</v>
      </c>
      <c r="HM2728" s="7">
        <v>5178.75</v>
      </c>
      <c r="HN2728" s="3">
        <v>4661.2299999999996</v>
      </c>
      <c r="IX2728" s="8">
        <v>4890</v>
      </c>
      <c r="IY2728" s="2">
        <v>4920</v>
      </c>
      <c r="IZ2728" s="2">
        <v>4870</v>
      </c>
      <c r="JA2728" s="8">
        <v>4874</v>
      </c>
      <c r="KA2728" s="247">
        <f t="shared" si="309"/>
        <v>5349.88</v>
      </c>
      <c r="KB2728" s="228">
        <f t="shared" si="311"/>
        <v>4157.8499999999995</v>
      </c>
      <c r="KC2728" s="246">
        <f t="shared" si="310"/>
        <v>4240.6000000000004</v>
      </c>
      <c r="KD2728" s="228">
        <v>5089.82</v>
      </c>
      <c r="KE2728" s="228">
        <v>2986.49</v>
      </c>
      <c r="KH2728" s="247">
        <v>4572.3</v>
      </c>
      <c r="KI2728" s="248">
        <v>3530.94</v>
      </c>
      <c r="KJ2728" s="249">
        <v>4659.0223000000005</v>
      </c>
    </row>
    <row r="2729" spans="1:296" x14ac:dyDescent="0.3">
      <c r="A2729" s="213">
        <v>44292</v>
      </c>
      <c r="B2729" s="31">
        <v>4850</v>
      </c>
      <c r="C2729" s="31">
        <f t="shared" si="305"/>
        <v>5069.3809523809523</v>
      </c>
      <c r="D2729" s="7">
        <v>5086.84</v>
      </c>
      <c r="E2729" s="2">
        <v>2985.94</v>
      </c>
      <c r="H2729" s="2">
        <v>4569.32</v>
      </c>
      <c r="I2729" s="3">
        <v>3530.38</v>
      </c>
      <c r="J2729" s="7">
        <v>5043.13</v>
      </c>
      <c r="K2729" s="2">
        <v>3029.15</v>
      </c>
      <c r="N2729" s="7">
        <v>4525.6099999999997</v>
      </c>
      <c r="O2729" s="3">
        <v>3573.91</v>
      </c>
      <c r="P2729" s="7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7">
        <v>4431.5225</v>
      </c>
      <c r="AH2729" s="2">
        <f t="shared" si="312"/>
        <v>4939</v>
      </c>
      <c r="AI2729" s="2">
        <f t="shared" si="313"/>
        <v>4806</v>
      </c>
      <c r="AJ2729" s="2">
        <f t="shared" si="308"/>
        <v>4672</v>
      </c>
      <c r="AL2729" s="7">
        <v>4822.7700000000004</v>
      </c>
      <c r="AM2729" s="2">
        <v>2654.61</v>
      </c>
      <c r="AP2729" s="7">
        <v>4305.25</v>
      </c>
      <c r="AQ2729" s="3">
        <v>3196.65</v>
      </c>
      <c r="DY2729" s="32">
        <v>5086.84</v>
      </c>
      <c r="DZ2729" s="32">
        <v>2985.84</v>
      </c>
      <c r="EA2729" s="32">
        <v>4569.32</v>
      </c>
      <c r="EB2729" s="32">
        <v>3530.38</v>
      </c>
      <c r="EC2729" s="32">
        <v>5122.3900000000003</v>
      </c>
      <c r="ED2729" s="32">
        <v>3020.87</v>
      </c>
      <c r="EE2729" s="32">
        <v>4604.87</v>
      </c>
      <c r="EF2729" s="32">
        <v>3565.57</v>
      </c>
      <c r="HM2729" s="7">
        <v>5072.4399999999996</v>
      </c>
      <c r="HN2729" s="3">
        <v>4554.92</v>
      </c>
      <c r="IX2729" s="8">
        <v>4853</v>
      </c>
      <c r="IY2729" s="2">
        <v>4900</v>
      </c>
      <c r="IZ2729" s="2">
        <v>4806</v>
      </c>
      <c r="JA2729" s="8">
        <v>4825</v>
      </c>
      <c r="KA2729" s="247">
        <f t="shared" si="309"/>
        <v>5273.13</v>
      </c>
      <c r="KB2729" s="228">
        <f t="shared" si="311"/>
        <v>4104.5</v>
      </c>
      <c r="KC2729" s="246">
        <f t="shared" si="310"/>
        <v>4190</v>
      </c>
      <c r="KD2729" s="228">
        <v>5081.93</v>
      </c>
      <c r="KE2729" s="228">
        <v>2981.11</v>
      </c>
      <c r="KH2729" s="247">
        <v>4564.41</v>
      </c>
      <c r="KI2729" s="248">
        <v>3525.52</v>
      </c>
      <c r="KJ2729" s="249">
        <v>4613.9297999999999</v>
      </c>
    </row>
    <row r="2730" spans="1:296" x14ac:dyDescent="0.3">
      <c r="A2730" s="213">
        <v>44293</v>
      </c>
      <c r="B2730" s="31">
        <v>4855</v>
      </c>
      <c r="C2730" s="31">
        <f t="shared" si="305"/>
        <v>5046.8095238095239</v>
      </c>
      <c r="D2730" s="7">
        <v>5060.51</v>
      </c>
      <c r="E2730" s="2">
        <v>2959.67</v>
      </c>
      <c r="H2730" s="2">
        <v>4542.99</v>
      </c>
      <c r="I2730" s="3">
        <v>3503.92</v>
      </c>
      <c r="J2730" s="7">
        <v>5046.1099999999997</v>
      </c>
      <c r="K2730" s="2">
        <v>3031.75</v>
      </c>
      <c r="N2730" s="7">
        <v>4528.59</v>
      </c>
      <c r="O2730" s="3">
        <v>3576.52</v>
      </c>
      <c r="P2730" s="7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7">
        <v>4434.42</v>
      </c>
      <c r="AH2730" s="2">
        <f t="shared" si="312"/>
        <v>4944</v>
      </c>
      <c r="AI2730" s="2">
        <f t="shared" si="313"/>
        <v>4811</v>
      </c>
      <c r="AJ2730" s="2">
        <f t="shared" si="308"/>
        <v>4677</v>
      </c>
      <c r="AL2730" s="7">
        <v>4781.59</v>
      </c>
      <c r="AM2730" s="2">
        <v>2613.69</v>
      </c>
      <c r="AP2730" s="7">
        <v>4264.07</v>
      </c>
      <c r="AQ2730" s="3">
        <v>3155.44</v>
      </c>
      <c r="DY2730" s="32">
        <v>5060.51</v>
      </c>
      <c r="DZ2730" s="32">
        <v>2959.67</v>
      </c>
      <c r="EA2730" s="32">
        <v>4542.99</v>
      </c>
      <c r="EB2730" s="32">
        <v>3503.92</v>
      </c>
      <c r="EC2730" s="32">
        <v>5097.16</v>
      </c>
      <c r="ED2730" s="32">
        <v>2995.69</v>
      </c>
      <c r="EE2730" s="32">
        <v>4579.6400000000003</v>
      </c>
      <c r="EF2730" s="32">
        <v>3540.2</v>
      </c>
      <c r="HM2730" s="7">
        <v>5016.7700000000004</v>
      </c>
      <c r="HN2730" s="3">
        <v>4499.25</v>
      </c>
      <c r="IX2730" s="8">
        <v>4857</v>
      </c>
      <c r="IY2730" s="2">
        <v>4905</v>
      </c>
      <c r="IZ2730" s="2">
        <v>4843</v>
      </c>
      <c r="JA2730" s="8">
        <v>4849</v>
      </c>
      <c r="KA2730" s="247">
        <f t="shared" si="309"/>
        <v>5276.11</v>
      </c>
      <c r="KB2730" s="228">
        <f t="shared" si="311"/>
        <v>4109.3499999999995</v>
      </c>
      <c r="KC2730" s="246">
        <f t="shared" si="310"/>
        <v>4194.6000000000004</v>
      </c>
      <c r="KD2730" s="228">
        <v>5058.66</v>
      </c>
      <c r="KE2730" s="228">
        <v>2957.85</v>
      </c>
      <c r="KH2730" s="247">
        <v>4541.1400000000003</v>
      </c>
      <c r="KI2730" s="248">
        <v>3502.09</v>
      </c>
      <c r="KJ2730" s="249">
        <v>4700.1098000000002</v>
      </c>
    </row>
    <row r="2731" spans="1:296" x14ac:dyDescent="0.3">
      <c r="A2731" s="213">
        <v>44294</v>
      </c>
      <c r="B2731" s="31">
        <v>4860</v>
      </c>
      <c r="C2731" s="31">
        <f t="shared" si="305"/>
        <v>5027.2380952380954</v>
      </c>
      <c r="D2731" s="7">
        <v>5098.88</v>
      </c>
      <c r="E2731" s="2">
        <v>2996.18</v>
      </c>
      <c r="H2731" s="2">
        <v>4581.3599999999997</v>
      </c>
      <c r="I2731" s="3">
        <v>3540.7</v>
      </c>
      <c r="J2731" s="7">
        <v>5055.04</v>
      </c>
      <c r="K2731" s="2">
        <v>3039.52</v>
      </c>
      <c r="N2731" s="7">
        <v>4537.5200000000004</v>
      </c>
      <c r="O2731" s="3">
        <v>3584.35</v>
      </c>
      <c r="P2731" s="7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7">
        <v>4443.1125000000002</v>
      </c>
      <c r="AH2731" s="2">
        <f t="shared" si="312"/>
        <v>4949</v>
      </c>
      <c r="AI2731" s="2">
        <f t="shared" si="313"/>
        <v>4816</v>
      </c>
      <c r="AJ2731" s="2">
        <f t="shared" si="308"/>
        <v>4682</v>
      </c>
      <c r="AL2731" s="7">
        <v>4819.38</v>
      </c>
      <c r="AM2731" s="2">
        <v>2649.49</v>
      </c>
      <c r="AP2731" s="7">
        <v>4301.8599999999997</v>
      </c>
      <c r="AQ2731" s="3">
        <v>3191.5</v>
      </c>
      <c r="DY2731" s="32">
        <v>5098.88</v>
      </c>
      <c r="DZ2731" s="32">
        <v>2996.18</v>
      </c>
      <c r="EA2731" s="32">
        <v>4581.3599999999997</v>
      </c>
      <c r="EB2731" s="32">
        <v>3540.7</v>
      </c>
      <c r="EC2731" s="32">
        <v>5137.76</v>
      </c>
      <c r="ED2731" s="32">
        <v>3034.4</v>
      </c>
      <c r="EE2731" s="32">
        <v>4620.24</v>
      </c>
      <c r="EF2731" s="32">
        <v>3579.19</v>
      </c>
      <c r="HM2731" s="7">
        <v>5010.95</v>
      </c>
      <c r="HN2731" s="3">
        <v>4493.43</v>
      </c>
      <c r="IX2731" s="8">
        <v>4853</v>
      </c>
      <c r="IY2731" s="2">
        <v>4900</v>
      </c>
      <c r="IZ2731" s="2">
        <v>4842</v>
      </c>
      <c r="JA2731" s="8">
        <v>4847</v>
      </c>
      <c r="KA2731" s="247">
        <f t="shared" si="309"/>
        <v>5285.04</v>
      </c>
      <c r="KB2731" s="228">
        <f t="shared" si="311"/>
        <v>4114.2</v>
      </c>
      <c r="KC2731" s="246">
        <f t="shared" si="310"/>
        <v>4199.2</v>
      </c>
      <c r="KD2731" s="228">
        <v>5126.3599999999997</v>
      </c>
      <c r="KE2731" s="228">
        <v>3023.19</v>
      </c>
      <c r="KH2731" s="247">
        <v>4608.84</v>
      </c>
      <c r="KI2731" s="248">
        <v>3567.9</v>
      </c>
      <c r="KJ2731" s="249">
        <v>4700.1098000000002</v>
      </c>
    </row>
    <row r="2732" spans="1:296" x14ac:dyDescent="0.3">
      <c r="A2732" s="213">
        <v>44295</v>
      </c>
      <c r="B2732" s="31">
        <v>4869</v>
      </c>
      <c r="C2732" s="31">
        <f t="shared" si="305"/>
        <v>5010.7619047619046</v>
      </c>
      <c r="D2732" s="7">
        <v>5190.7299999999996</v>
      </c>
      <c r="E2732" s="2">
        <v>3084.08</v>
      </c>
      <c r="H2732" s="2">
        <v>4673.21</v>
      </c>
      <c r="I2732" s="3">
        <v>3629.23</v>
      </c>
      <c r="J2732" s="7">
        <v>5072.92</v>
      </c>
      <c r="K2732" s="2">
        <v>3055.07</v>
      </c>
      <c r="N2732" s="7">
        <v>4555.3999999999996</v>
      </c>
      <c r="O2732" s="3">
        <v>3600.01</v>
      </c>
      <c r="P2732" s="7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7">
        <v>4460.4974999999995</v>
      </c>
      <c r="AH2732" s="2">
        <f t="shared" si="312"/>
        <v>4958</v>
      </c>
      <c r="AI2732" s="2">
        <f t="shared" si="313"/>
        <v>4825</v>
      </c>
      <c r="AJ2732" s="2">
        <f t="shared" si="308"/>
        <v>4691</v>
      </c>
      <c r="AL2732" s="7">
        <v>4939.6000000000004</v>
      </c>
      <c r="AM2732" s="2">
        <v>2764.97</v>
      </c>
      <c r="AP2732" s="7">
        <v>4422.08</v>
      </c>
      <c r="AQ2732" s="3">
        <v>3307.81</v>
      </c>
      <c r="DY2732" s="32">
        <v>5190.7299999999996</v>
      </c>
      <c r="DZ2732" s="32">
        <v>3084.08</v>
      </c>
      <c r="EA2732" s="32">
        <v>4673.21</v>
      </c>
      <c r="EB2732" s="32">
        <v>3629.23</v>
      </c>
      <c r="EC2732" s="32">
        <v>5233.03</v>
      </c>
      <c r="ED2732" s="32">
        <v>3125.65</v>
      </c>
      <c r="EE2732" s="32">
        <v>4715.51</v>
      </c>
      <c r="EF2732" s="32">
        <v>3671.1</v>
      </c>
      <c r="HM2732" s="7">
        <v>5087.68</v>
      </c>
      <c r="HN2732" s="3">
        <v>4570.16</v>
      </c>
      <c r="IX2732" s="8">
        <v>4868</v>
      </c>
      <c r="IY2732" s="2">
        <v>4906</v>
      </c>
      <c r="IZ2732" s="2">
        <v>4856</v>
      </c>
      <c r="JA2732" s="8">
        <v>4850</v>
      </c>
      <c r="KA2732" s="247">
        <f t="shared" si="309"/>
        <v>5302.92</v>
      </c>
      <c r="KB2732" s="228">
        <f t="shared" si="311"/>
        <v>4122.93</v>
      </c>
      <c r="KC2732" s="246">
        <f t="shared" si="310"/>
        <v>4207.4800000000005</v>
      </c>
      <c r="KD2732" s="228">
        <v>5128.26</v>
      </c>
      <c r="KE2732" s="228">
        <v>3022.68</v>
      </c>
      <c r="KH2732" s="247">
        <v>4610.74</v>
      </c>
      <c r="KI2732" s="248">
        <v>3567.39</v>
      </c>
      <c r="KJ2732" s="249">
        <v>4698.8267500000002</v>
      </c>
    </row>
    <row r="2733" spans="1:296" x14ac:dyDescent="0.3">
      <c r="A2733" s="213">
        <v>44298</v>
      </c>
      <c r="B2733" s="31">
        <v>4792</v>
      </c>
      <c r="C2733" s="31">
        <f t="shared" si="305"/>
        <v>4991.4285714285716</v>
      </c>
      <c r="D2733" s="7">
        <v>5184.78</v>
      </c>
      <c r="E2733" s="2">
        <v>3136.79</v>
      </c>
      <c r="H2733" s="2">
        <v>4667.26</v>
      </c>
      <c r="I2733" s="3">
        <v>3682.33</v>
      </c>
      <c r="J2733" s="7">
        <v>5022.88</v>
      </c>
      <c r="K2733" s="2">
        <v>3049.88</v>
      </c>
      <c r="N2733" s="7">
        <v>4505.3599999999997</v>
      </c>
      <c r="O2733" s="3">
        <v>3594.79</v>
      </c>
      <c r="P2733" s="7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7">
        <v>4454.7025000000003</v>
      </c>
      <c r="AH2733" s="2">
        <f t="shared" si="312"/>
        <v>4881</v>
      </c>
      <c r="AI2733" s="2">
        <f t="shared" si="313"/>
        <v>4748</v>
      </c>
      <c r="AJ2733" s="2">
        <f t="shared" si="308"/>
        <v>4614</v>
      </c>
      <c r="AL2733" s="7">
        <v>4933.87</v>
      </c>
      <c r="AM2733" s="2">
        <v>2774.67</v>
      </c>
      <c r="AP2733" s="7">
        <v>4416.3500000000004</v>
      </c>
      <c r="AQ2733" s="3">
        <v>3317.58</v>
      </c>
      <c r="DY2733" s="32">
        <v>5184.78</v>
      </c>
      <c r="DZ2733" s="32">
        <v>3136.79</v>
      </c>
      <c r="EA2733" s="32">
        <v>4667.26</v>
      </c>
      <c r="EB2733" s="32">
        <v>3682.33</v>
      </c>
      <c r="EC2733" s="32">
        <v>5225.9399999999996</v>
      </c>
      <c r="ED2733" s="32">
        <v>3177.24</v>
      </c>
      <c r="EE2733" s="32">
        <v>4708.42</v>
      </c>
      <c r="EF2733" s="32">
        <v>3723.07</v>
      </c>
      <c r="HM2733" s="7">
        <v>5067.09</v>
      </c>
      <c r="HN2733" s="3">
        <v>4549.57</v>
      </c>
      <c r="IX2733" s="8">
        <v>4786</v>
      </c>
      <c r="IY2733" s="2">
        <v>4836</v>
      </c>
      <c r="IZ2733" s="2">
        <v>4775</v>
      </c>
      <c r="JA2733" s="8">
        <v>4800</v>
      </c>
      <c r="KA2733" s="247">
        <f t="shared" si="309"/>
        <v>5252.88</v>
      </c>
      <c r="KB2733" s="228">
        <f t="shared" si="311"/>
        <v>4048.24</v>
      </c>
      <c r="KC2733" s="246">
        <f t="shared" si="310"/>
        <v>4136.6400000000003</v>
      </c>
      <c r="KD2733" s="228">
        <v>5028.92</v>
      </c>
      <c r="KE2733" s="228">
        <v>2983.61</v>
      </c>
      <c r="KH2733" s="247">
        <v>4511.3999999999996</v>
      </c>
      <c r="KI2733" s="248">
        <v>3528.04</v>
      </c>
      <c r="KJ2733" s="249">
        <v>4643.4749499999998</v>
      </c>
    </row>
    <row r="2734" spans="1:296" x14ac:dyDescent="0.3">
      <c r="A2734" s="213">
        <v>44299</v>
      </c>
      <c r="B2734" s="31">
        <v>4762</v>
      </c>
      <c r="C2734" s="31">
        <f t="shared" si="305"/>
        <v>4972.0952380952385</v>
      </c>
      <c r="D2734" s="7">
        <v>5139.55</v>
      </c>
      <c r="E2734" s="2">
        <v>3095.9</v>
      </c>
      <c r="H2734" s="2">
        <v>4622.03</v>
      </c>
      <c r="I2734" s="3">
        <v>3641.14</v>
      </c>
      <c r="J2734" s="7">
        <v>4964.1099999999997</v>
      </c>
      <c r="K2734" s="2">
        <v>2995.2</v>
      </c>
      <c r="N2734" s="7">
        <v>4446.59</v>
      </c>
      <c r="O2734" s="3">
        <v>3539.71</v>
      </c>
      <c r="P2734" s="7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7">
        <v>4250.2928000000002</v>
      </c>
      <c r="AH2734" s="2">
        <f t="shared" si="312"/>
        <v>4851</v>
      </c>
      <c r="AI2734" s="2">
        <f t="shared" si="313"/>
        <v>4718</v>
      </c>
      <c r="AJ2734" s="2">
        <f t="shared" si="308"/>
        <v>4584</v>
      </c>
      <c r="AL2734" s="7">
        <v>4904.99</v>
      </c>
      <c r="AM2734" s="2">
        <v>2750.64</v>
      </c>
      <c r="AP2734" s="7">
        <v>4387.47</v>
      </c>
      <c r="AQ2734" s="3">
        <v>3293.38</v>
      </c>
      <c r="DY2734" s="32">
        <v>5139.55</v>
      </c>
      <c r="DZ2734" s="32">
        <v>3095.9</v>
      </c>
      <c r="EA2734" s="32">
        <v>4622.03</v>
      </c>
      <c r="EB2734" s="32">
        <v>3641.14</v>
      </c>
      <c r="EC2734" s="32">
        <v>5182.58</v>
      </c>
      <c r="ED2734" s="32">
        <v>3138.19</v>
      </c>
      <c r="EE2734" s="32">
        <v>4665.0600000000004</v>
      </c>
      <c r="EF2734" s="32">
        <v>3683.73</v>
      </c>
      <c r="HM2734" s="7">
        <v>4642.07</v>
      </c>
      <c r="HN2734" s="3">
        <v>4124.55</v>
      </c>
      <c r="IX2734" s="8">
        <v>4775</v>
      </c>
      <c r="IY2734" s="2">
        <v>4825</v>
      </c>
      <c r="IZ2734" s="2">
        <v>4783</v>
      </c>
      <c r="JA2734" s="8">
        <v>4780</v>
      </c>
      <c r="KA2734" s="247">
        <f t="shared" si="309"/>
        <v>5194.1099999999997</v>
      </c>
      <c r="KB2734" s="228">
        <f t="shared" si="311"/>
        <v>4019.1400000000003</v>
      </c>
      <c r="KC2734" s="246">
        <f t="shared" si="310"/>
        <v>4109.04</v>
      </c>
      <c r="KD2734" s="228">
        <v>5031.66</v>
      </c>
      <c r="KE2734" s="228">
        <v>2989.87</v>
      </c>
      <c r="KH2734" s="247">
        <v>4514.1400000000003</v>
      </c>
      <c r="KI2734" s="248">
        <v>3534.34</v>
      </c>
      <c r="KJ2734" s="249">
        <v>4657.2752499999997</v>
      </c>
    </row>
    <row r="2735" spans="1:296" x14ac:dyDescent="0.3">
      <c r="A2735" s="213">
        <v>44300</v>
      </c>
      <c r="B2735" s="31">
        <v>4826</v>
      </c>
      <c r="C2735" s="31">
        <f t="shared" si="305"/>
        <v>4957.2380952380954</v>
      </c>
      <c r="D2735" s="7">
        <v>5106.67</v>
      </c>
      <c r="E2735" s="2">
        <v>3065.73</v>
      </c>
      <c r="H2735" s="2">
        <v>4589.1499999999996</v>
      </c>
      <c r="I2735" s="3">
        <v>3610.75</v>
      </c>
      <c r="J2735" s="7">
        <v>4946.54</v>
      </c>
      <c r="K2735" s="2">
        <v>2979.77</v>
      </c>
      <c r="N2735" s="7">
        <v>4429.0200000000004</v>
      </c>
      <c r="O2735" s="3">
        <v>3524.17</v>
      </c>
      <c r="P2735" s="7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7">
        <v>4233.6296000000002</v>
      </c>
      <c r="AH2735" s="2">
        <f t="shared" si="312"/>
        <v>4915</v>
      </c>
      <c r="AI2735" s="2">
        <f t="shared" si="313"/>
        <v>4782</v>
      </c>
      <c r="AJ2735" s="2">
        <f t="shared" si="308"/>
        <v>4648</v>
      </c>
      <c r="AL2735" s="7">
        <v>4960.55</v>
      </c>
      <c r="AM2735" s="2">
        <v>2807.86</v>
      </c>
      <c r="AP2735" s="7">
        <v>4443.03</v>
      </c>
      <c r="AQ2735" s="3">
        <v>3351.01</v>
      </c>
      <c r="DY2735" s="32">
        <v>5106.67</v>
      </c>
      <c r="DZ2735" s="32">
        <v>3065.73</v>
      </c>
      <c r="EA2735" s="32">
        <v>4589.1499999999996</v>
      </c>
      <c r="EB2735" s="32">
        <v>3610.75</v>
      </c>
      <c r="EC2735" s="32">
        <v>5149.5200000000004</v>
      </c>
      <c r="ED2735" s="32">
        <v>3107.84</v>
      </c>
      <c r="EE2735" s="32">
        <v>4632</v>
      </c>
      <c r="EF2735" s="32">
        <v>3653.17</v>
      </c>
      <c r="HM2735" s="7">
        <v>4669.57</v>
      </c>
      <c r="HN2735" s="3">
        <v>4152.05</v>
      </c>
      <c r="IX2735" s="8">
        <v>4837</v>
      </c>
      <c r="IY2735" s="2">
        <v>4880</v>
      </c>
      <c r="IZ2735" s="2">
        <v>4812</v>
      </c>
      <c r="JA2735" s="8">
        <v>4800</v>
      </c>
      <c r="KA2735" s="247">
        <f t="shared" si="309"/>
        <v>5176.54</v>
      </c>
      <c r="KB2735" s="228">
        <f t="shared" si="311"/>
        <v>4081.2200000000003</v>
      </c>
      <c r="KC2735" s="246">
        <f t="shared" si="310"/>
        <v>4167.92</v>
      </c>
      <c r="KD2735" s="228">
        <v>5084.1099999999997</v>
      </c>
      <c r="KE2735" s="228">
        <v>3043.55</v>
      </c>
      <c r="KH2735" s="247">
        <v>4566.59</v>
      </c>
      <c r="KI2735" s="248">
        <v>3588.42</v>
      </c>
      <c r="KJ2735" s="249">
        <v>4673.5622500000009</v>
      </c>
    </row>
    <row r="2736" spans="1:296" x14ac:dyDescent="0.3">
      <c r="A2736" s="213">
        <v>44301</v>
      </c>
      <c r="B2736" s="31">
        <v>4833</v>
      </c>
      <c r="C2736" s="31">
        <f t="shared" si="305"/>
        <v>4944.0476190476193</v>
      </c>
      <c r="D2736" s="7">
        <v>5151.6099999999997</v>
      </c>
      <c r="E2736" s="2">
        <v>3146.2</v>
      </c>
      <c r="H2736" s="2">
        <v>4634.09</v>
      </c>
      <c r="I2736" s="3">
        <v>3691.8</v>
      </c>
      <c r="J2736" s="7">
        <v>4850.57</v>
      </c>
      <c r="K2736" s="2">
        <v>2920.63</v>
      </c>
      <c r="N2736" s="7">
        <v>4333.05</v>
      </c>
      <c r="O2736" s="3">
        <v>3464.6</v>
      </c>
      <c r="P2736" s="7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7">
        <v>4169.7539999999999</v>
      </c>
      <c r="AH2736" s="2">
        <f t="shared" si="312"/>
        <v>4922</v>
      </c>
      <c r="AI2736" s="2">
        <f t="shared" si="313"/>
        <v>4789</v>
      </c>
      <c r="AJ2736" s="2">
        <f t="shared" si="308"/>
        <v>4655</v>
      </c>
      <c r="AL2736" s="7">
        <v>4936.09</v>
      </c>
      <c r="AM2736" s="2">
        <v>2821.94</v>
      </c>
      <c r="AP2736" s="7">
        <v>4418.57</v>
      </c>
      <c r="AQ2736" s="3">
        <v>3365.2</v>
      </c>
      <c r="DY2736" s="32">
        <v>5151.6099999999997</v>
      </c>
      <c r="DZ2736" s="32">
        <v>3146.2</v>
      </c>
      <c r="EA2736" s="32">
        <v>4634.09</v>
      </c>
      <c r="EB2736" s="32">
        <v>3691.8</v>
      </c>
      <c r="EC2736" s="32">
        <v>5191.66</v>
      </c>
      <c r="ED2736" s="32">
        <v>3185.56</v>
      </c>
      <c r="EE2736" s="32">
        <v>4674.1469999999999</v>
      </c>
      <c r="EF2736" s="32">
        <v>3731.45</v>
      </c>
      <c r="HM2736" s="7">
        <v>4635.3999999999996</v>
      </c>
      <c r="HN2736" s="3">
        <v>4117.88</v>
      </c>
      <c r="IX2736" s="8">
        <v>4810</v>
      </c>
      <c r="IY2736" s="2">
        <v>4854</v>
      </c>
      <c r="IZ2736" s="2">
        <v>4760</v>
      </c>
      <c r="JA2736" s="8">
        <v>4752</v>
      </c>
      <c r="KA2736" s="247">
        <f t="shared" si="309"/>
        <v>5080.57</v>
      </c>
      <c r="KB2736" s="228">
        <f t="shared" si="311"/>
        <v>4088.01</v>
      </c>
      <c r="KC2736" s="246">
        <f t="shared" si="310"/>
        <v>4174.3600000000006</v>
      </c>
      <c r="KD2736" s="228">
        <v>4982</v>
      </c>
      <c r="KE2736" s="228">
        <v>2979.51</v>
      </c>
      <c r="KH2736" s="247">
        <v>4464.4799999999996</v>
      </c>
      <c r="KI2736" s="248">
        <v>3523.91</v>
      </c>
      <c r="KJ2736" s="249">
        <v>4685.58475</v>
      </c>
    </row>
    <row r="2737" spans="1:296" x14ac:dyDescent="0.3">
      <c r="A2737" s="213">
        <v>44302</v>
      </c>
      <c r="B2737" s="31">
        <v>4821</v>
      </c>
      <c r="C2737" s="31">
        <f t="shared" si="305"/>
        <v>4932.0952380952385</v>
      </c>
      <c r="D2737" s="7">
        <v>5202.28</v>
      </c>
      <c r="E2737" s="2">
        <v>3193.64</v>
      </c>
      <c r="H2737" s="2">
        <v>4684.76</v>
      </c>
      <c r="I2737" s="3">
        <v>3739.59</v>
      </c>
      <c r="J2737" s="7">
        <v>4870.93</v>
      </c>
      <c r="K2737" s="2">
        <v>2938.63</v>
      </c>
      <c r="N2737" s="7">
        <v>4353.41</v>
      </c>
      <c r="O2737" s="3">
        <v>3482.73</v>
      </c>
      <c r="P2737" s="7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7">
        <v>4189.1944000000003</v>
      </c>
      <c r="AH2737" s="2">
        <f t="shared" si="312"/>
        <v>4910</v>
      </c>
      <c r="AI2737" s="2">
        <f t="shared" si="313"/>
        <v>4777</v>
      </c>
      <c r="AJ2737" s="2">
        <f t="shared" si="308"/>
        <v>4643</v>
      </c>
      <c r="AL2737" s="7">
        <v>4928.04</v>
      </c>
      <c r="AM2737" s="2">
        <v>2811.12</v>
      </c>
      <c r="AP2737" s="7">
        <v>4410.5200000000004</v>
      </c>
      <c r="AQ2737" s="3">
        <v>3354.3</v>
      </c>
      <c r="DY2737" s="32">
        <v>5202.28</v>
      </c>
      <c r="DZ2737" s="32">
        <v>3193.64</v>
      </c>
      <c r="EA2737" s="32">
        <v>4684.76</v>
      </c>
      <c r="EB2737" s="32">
        <v>3739.59</v>
      </c>
      <c r="EC2737" s="32">
        <v>5239.3599999999997</v>
      </c>
      <c r="ED2737" s="32">
        <v>3230.08</v>
      </c>
      <c r="EE2737" s="32">
        <v>4721.84</v>
      </c>
      <c r="EF2737" s="32">
        <v>3776.29</v>
      </c>
      <c r="HM2737" s="7">
        <v>4669.1099999999997</v>
      </c>
      <c r="HN2737" s="3">
        <v>4151.59</v>
      </c>
      <c r="IX2737" s="8">
        <v>4806</v>
      </c>
      <c r="IY2737" s="2">
        <v>4845</v>
      </c>
      <c r="IZ2737" s="2">
        <v>4758</v>
      </c>
      <c r="JA2737" s="8">
        <v>4747</v>
      </c>
      <c r="KA2737" s="247">
        <f t="shared" si="309"/>
        <v>5100.93</v>
      </c>
      <c r="KB2737" s="228">
        <f t="shared" si="311"/>
        <v>4076.37</v>
      </c>
      <c r="KC2737" s="246">
        <f t="shared" si="310"/>
        <v>4163.3200000000006</v>
      </c>
      <c r="KD2737" s="228">
        <v>4989.1000000000004</v>
      </c>
      <c r="KE2737" s="228">
        <v>2984.14</v>
      </c>
      <c r="KH2737" s="247">
        <v>4471.58</v>
      </c>
      <c r="KI2737" s="248">
        <v>3528.57</v>
      </c>
      <c r="KJ2737" s="249">
        <v>4659.2492500000008</v>
      </c>
    </row>
    <row r="2738" spans="1:296" x14ac:dyDescent="0.3">
      <c r="A2738" s="213">
        <v>44305</v>
      </c>
      <c r="B2738" s="31">
        <v>4805</v>
      </c>
      <c r="C2738" s="31">
        <f t="shared" si="305"/>
        <v>4919.0952380952385</v>
      </c>
      <c r="D2738" s="7">
        <v>5237.68</v>
      </c>
      <c r="E2738" s="2">
        <v>3230.78</v>
      </c>
      <c r="H2738" s="2">
        <v>4720.16</v>
      </c>
      <c r="I2738" s="3">
        <v>3777</v>
      </c>
      <c r="J2738" s="7">
        <v>4950.99</v>
      </c>
      <c r="K2738" s="2">
        <v>3019.32</v>
      </c>
      <c r="N2738" s="7">
        <v>4433.47</v>
      </c>
      <c r="O2738" s="3">
        <v>3564</v>
      </c>
      <c r="P2738" s="7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7">
        <v>4169.7539999999999</v>
      </c>
      <c r="AH2738" s="2">
        <f t="shared" si="312"/>
        <v>4894</v>
      </c>
      <c r="AI2738" s="2">
        <f t="shared" si="313"/>
        <v>4761</v>
      </c>
      <c r="AJ2738" s="2">
        <f t="shared" si="308"/>
        <v>4627</v>
      </c>
      <c r="AL2738" s="7">
        <v>4893.05</v>
      </c>
      <c r="AM2738" s="2">
        <v>2779.65</v>
      </c>
      <c r="AP2738" s="7">
        <v>4375.53</v>
      </c>
      <c r="AQ2738" s="3">
        <v>3322.6</v>
      </c>
      <c r="DY2738" s="32">
        <v>5237.68</v>
      </c>
      <c r="DZ2738" s="32">
        <v>3230.78</v>
      </c>
      <c r="EA2738" s="32">
        <v>4720.16</v>
      </c>
      <c r="EB2738" s="32">
        <v>3777</v>
      </c>
      <c r="EC2738" s="32">
        <v>5272.46</v>
      </c>
      <c r="ED2738" s="32">
        <v>3264.97</v>
      </c>
      <c r="EE2738" s="32">
        <v>4754.9399999999996</v>
      </c>
      <c r="EF2738" s="32">
        <v>3811.44</v>
      </c>
      <c r="HM2738" s="7">
        <v>4635.3999999999996</v>
      </c>
      <c r="HN2738" s="3">
        <v>4117.88</v>
      </c>
      <c r="IX2738" s="8">
        <v>4822</v>
      </c>
      <c r="IY2738" s="2">
        <v>4870</v>
      </c>
      <c r="IZ2738" s="2">
        <v>4795</v>
      </c>
      <c r="JA2738" s="8">
        <v>4765</v>
      </c>
      <c r="KA2738" s="247">
        <f t="shared" si="309"/>
        <v>5180.99</v>
      </c>
      <c r="KB2738" s="228">
        <f t="shared" si="311"/>
        <v>4060.8499999999995</v>
      </c>
      <c r="KC2738" s="246">
        <f t="shared" si="310"/>
        <v>4148.6000000000004</v>
      </c>
      <c r="KD2738" s="228">
        <v>4968.16</v>
      </c>
      <c r="KE2738" s="228">
        <v>2965.91</v>
      </c>
      <c r="KH2738" s="247">
        <v>4450.6400000000003</v>
      </c>
      <c r="KI2738" s="248">
        <v>3510.21</v>
      </c>
      <c r="KJ2738" s="249">
        <v>4649.4848499999998</v>
      </c>
    </row>
    <row r="2739" spans="1:296" x14ac:dyDescent="0.3">
      <c r="A2739" s="213">
        <v>44306</v>
      </c>
      <c r="B2739" s="31">
        <v>4843</v>
      </c>
      <c r="C2739" s="31">
        <f t="shared" si="305"/>
        <v>4907.9047619047615</v>
      </c>
      <c r="D2739" s="7">
        <v>5293.51</v>
      </c>
      <c r="E2739" s="2">
        <v>3281.28</v>
      </c>
      <c r="H2739" s="2">
        <v>4775.99</v>
      </c>
      <c r="I2739" s="3">
        <v>3827.86</v>
      </c>
      <c r="J2739" s="7">
        <v>4989.72</v>
      </c>
      <c r="K2739" s="2">
        <v>3053.65</v>
      </c>
      <c r="N2739" s="7">
        <v>4472.2</v>
      </c>
      <c r="O2739" s="3">
        <v>3598.58</v>
      </c>
      <c r="P2739" s="7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7">
        <v>4349.8541999999998</v>
      </c>
      <c r="AH2739" s="2">
        <f t="shared" si="312"/>
        <v>4932</v>
      </c>
      <c r="AI2739" s="2">
        <f t="shared" si="313"/>
        <v>4799</v>
      </c>
      <c r="AJ2739" s="2">
        <f t="shared" si="308"/>
        <v>4665</v>
      </c>
      <c r="AL2739" s="7">
        <v>4989.16</v>
      </c>
      <c r="AM2739" s="2">
        <v>2868.7</v>
      </c>
      <c r="AP2739" s="7">
        <v>4471.6400000000003</v>
      </c>
      <c r="AQ2739" s="3">
        <v>3412.29</v>
      </c>
      <c r="DY2739" s="32">
        <v>5293.51</v>
      </c>
      <c r="DZ2739" s="32">
        <v>3281.28</v>
      </c>
      <c r="EA2739" s="32">
        <v>4775.99</v>
      </c>
      <c r="EB2739" s="32">
        <v>3827.86</v>
      </c>
      <c r="EC2739" s="32">
        <v>5332.87</v>
      </c>
      <c r="ED2739" s="32">
        <v>3319.96</v>
      </c>
      <c r="EE2739" s="32">
        <v>4815.3500000000004</v>
      </c>
      <c r="EF2739" s="32">
        <v>3866.82</v>
      </c>
      <c r="HM2739" s="7">
        <v>4758.1000000000004</v>
      </c>
      <c r="HN2739" s="3">
        <v>4240.58</v>
      </c>
      <c r="IX2739" s="8">
        <v>4864</v>
      </c>
      <c r="IY2739" s="2">
        <v>4908</v>
      </c>
      <c r="IZ2739" s="2">
        <v>4846</v>
      </c>
      <c r="JA2739" s="8">
        <v>4818</v>
      </c>
      <c r="KA2739" s="247">
        <f t="shared" si="309"/>
        <v>5219.72</v>
      </c>
      <c r="KB2739" s="228">
        <f t="shared" si="311"/>
        <v>4097.71</v>
      </c>
      <c r="KC2739" s="246">
        <f t="shared" si="310"/>
        <v>4183.5600000000004</v>
      </c>
      <c r="KD2739" s="228">
        <v>5052.93</v>
      </c>
      <c r="KE2739" s="228">
        <v>3044.84</v>
      </c>
      <c r="KH2739" s="247">
        <v>4535.41</v>
      </c>
      <c r="KI2739" s="248">
        <v>3589.71</v>
      </c>
      <c r="KJ2739" s="249">
        <v>4646.9132</v>
      </c>
    </row>
    <row r="2740" spans="1:296" x14ac:dyDescent="0.3">
      <c r="A2740" s="213">
        <v>44307</v>
      </c>
      <c r="B2740" s="31">
        <v>4945</v>
      </c>
      <c r="C2740" s="31">
        <f t="shared" si="305"/>
        <v>4900.2380952380954</v>
      </c>
      <c r="D2740" s="7">
        <v>5314.38</v>
      </c>
      <c r="E2740" s="2">
        <v>3304.15</v>
      </c>
      <c r="H2740" s="2">
        <v>4796.8599999999997</v>
      </c>
      <c r="I2740" s="3">
        <v>3850.9</v>
      </c>
      <c r="J2740" s="7">
        <v>4983.2700000000004</v>
      </c>
      <c r="K2740" s="2">
        <v>3049.32</v>
      </c>
      <c r="N2740" s="7">
        <v>4465.75</v>
      </c>
      <c r="O2740" s="3">
        <v>3594.22</v>
      </c>
      <c r="P2740" s="7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7">
        <v>4329.7124000000003</v>
      </c>
      <c r="AH2740" s="2">
        <f t="shared" si="312"/>
        <v>5034</v>
      </c>
      <c r="AI2740" s="2">
        <f t="shared" si="313"/>
        <v>4901</v>
      </c>
      <c r="AJ2740" s="2">
        <f t="shared" si="308"/>
        <v>4767</v>
      </c>
      <c r="AL2740" s="7">
        <v>5054.74</v>
      </c>
      <c r="AM2740" s="2">
        <v>2936.06</v>
      </c>
      <c r="AP2740" s="7">
        <v>4537.22</v>
      </c>
      <c r="AQ2740" s="3">
        <v>3480.14</v>
      </c>
      <c r="DY2740" s="32">
        <v>5314.38</v>
      </c>
      <c r="DZ2740" s="32">
        <v>3304.15</v>
      </c>
      <c r="EA2740" s="32">
        <v>4796.8599999999997</v>
      </c>
      <c r="EB2740" s="32">
        <v>3850.9</v>
      </c>
      <c r="EC2740" s="32">
        <v>5351.44</v>
      </c>
      <c r="ED2740" s="32">
        <v>3340.57</v>
      </c>
      <c r="EE2740" s="32">
        <v>4833.92</v>
      </c>
      <c r="EF2740" s="32">
        <v>3887.58</v>
      </c>
      <c r="HM2740" s="7">
        <v>4868.03</v>
      </c>
      <c r="HN2740" s="3">
        <v>4350.51</v>
      </c>
      <c r="IX2740" s="8">
        <v>4955</v>
      </c>
      <c r="IY2740" s="2">
        <v>4997</v>
      </c>
      <c r="IZ2740" s="2">
        <v>4948</v>
      </c>
      <c r="JA2740" s="8">
        <v>4901</v>
      </c>
      <c r="KA2740" s="247">
        <f t="shared" si="309"/>
        <v>5213.2700000000004</v>
      </c>
      <c r="KB2740" s="228">
        <f t="shared" si="311"/>
        <v>4196.6499999999996</v>
      </c>
      <c r="KC2740" s="246">
        <f t="shared" si="310"/>
        <v>4277.4000000000005</v>
      </c>
      <c r="KD2740" s="228">
        <v>5095.28</v>
      </c>
      <c r="KE2740" s="228">
        <v>3088.82</v>
      </c>
      <c r="KH2740" s="247">
        <v>4577.76</v>
      </c>
      <c r="KI2740" s="248">
        <v>3634.01</v>
      </c>
      <c r="KJ2740" s="249">
        <v>4645.24485</v>
      </c>
    </row>
    <row r="2741" spans="1:296" x14ac:dyDescent="0.3">
      <c r="A2741" s="213">
        <v>44308</v>
      </c>
      <c r="B2741" s="31">
        <v>4964</v>
      </c>
      <c r="C2741" s="31">
        <f t="shared" si="305"/>
        <v>4891.5238095238092</v>
      </c>
      <c r="D2741" s="7">
        <v>5413.86</v>
      </c>
      <c r="E2741" s="2">
        <v>3372.26</v>
      </c>
      <c r="H2741" s="2">
        <v>4896.34</v>
      </c>
      <c r="I2741" s="3">
        <v>3919.5</v>
      </c>
      <c r="J2741" s="7">
        <v>4937.3599999999997</v>
      </c>
      <c r="K2741" s="2">
        <v>2974.74</v>
      </c>
      <c r="N2741" s="7">
        <v>4419.84</v>
      </c>
      <c r="O2741" s="3">
        <v>3519.1</v>
      </c>
      <c r="P2741" s="7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7">
        <v>4341.2220000000007</v>
      </c>
      <c r="AH2741" s="2">
        <f t="shared" si="312"/>
        <v>5053</v>
      </c>
      <c r="AI2741" s="2">
        <f t="shared" si="313"/>
        <v>4920</v>
      </c>
      <c r="AJ2741" s="2">
        <f t="shared" si="308"/>
        <v>4786</v>
      </c>
      <c r="AL2741" s="7">
        <v>5167.9799999999996</v>
      </c>
      <c r="AM2741" s="2">
        <v>3031.53</v>
      </c>
      <c r="AP2741" s="7">
        <v>4650.46</v>
      </c>
      <c r="AQ2741" s="3">
        <v>3576.3</v>
      </c>
      <c r="DY2741" s="32">
        <v>5413.86</v>
      </c>
      <c r="DZ2741" s="32">
        <v>3372.26</v>
      </c>
      <c r="EA2741" s="32">
        <v>4896.34</v>
      </c>
      <c r="EB2741" s="32">
        <v>3919.5</v>
      </c>
      <c r="EC2741" s="32">
        <v>5452.08</v>
      </c>
      <c r="ED2741" s="32">
        <v>3409.82</v>
      </c>
      <c r="EE2741" s="32">
        <v>4934.5600000000004</v>
      </c>
      <c r="EF2741" s="32">
        <v>3957.33</v>
      </c>
      <c r="HM2741" s="7">
        <v>4850.68</v>
      </c>
      <c r="HN2741" s="3">
        <v>4333.16</v>
      </c>
      <c r="IX2741" s="8">
        <v>4954</v>
      </c>
      <c r="IY2741" s="2">
        <v>4988</v>
      </c>
      <c r="IZ2741" s="2">
        <v>4970</v>
      </c>
      <c r="JA2741" s="8">
        <v>4915</v>
      </c>
      <c r="KA2741" s="247">
        <f t="shared" si="309"/>
        <v>5167.3599999999997</v>
      </c>
      <c r="KB2741" s="228">
        <f t="shared" si="311"/>
        <v>4215.08</v>
      </c>
      <c r="KC2741" s="246">
        <f t="shared" si="310"/>
        <v>4294.88</v>
      </c>
      <c r="KD2741" s="228">
        <v>5241.8599999999997</v>
      </c>
      <c r="KE2741" s="228">
        <v>3203.22</v>
      </c>
      <c r="KH2741" s="247">
        <v>4724.34</v>
      </c>
      <c r="KI2741" s="248">
        <v>3749.23</v>
      </c>
      <c r="KJ2741" s="249">
        <v>4672.1499999999996</v>
      </c>
    </row>
    <row r="2742" spans="1:296" x14ac:dyDescent="0.3">
      <c r="A2742" s="213">
        <v>44309</v>
      </c>
      <c r="B2742" s="31">
        <v>4976</v>
      </c>
      <c r="C2742" s="31">
        <f t="shared" si="305"/>
        <v>4888</v>
      </c>
      <c r="D2742" s="7">
        <v>5588.01</v>
      </c>
      <c r="E2742" s="2">
        <v>3544.83</v>
      </c>
      <c r="H2742" s="2">
        <v>5070.49</v>
      </c>
      <c r="I2742" s="3">
        <v>4093.32</v>
      </c>
      <c r="J2742" s="7">
        <v>5098.43</v>
      </c>
      <c r="K2742" s="2">
        <v>3134.26</v>
      </c>
      <c r="N2742" s="7">
        <v>4580.91</v>
      </c>
      <c r="O2742" s="3">
        <v>3679.78</v>
      </c>
      <c r="P2742" s="7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7">
        <v>4329.7124000000003</v>
      </c>
      <c r="AH2742" s="2">
        <f t="shared" si="312"/>
        <v>5065</v>
      </c>
      <c r="AI2742" s="2">
        <f t="shared" si="313"/>
        <v>4932</v>
      </c>
      <c r="AJ2742" s="2">
        <f t="shared" si="308"/>
        <v>4798</v>
      </c>
      <c r="AL2742" s="7">
        <v>5227.5600000000004</v>
      </c>
      <c r="AM2742" s="2">
        <v>3091.79</v>
      </c>
      <c r="AP2742" s="7">
        <v>4710.04</v>
      </c>
      <c r="AQ2742" s="3">
        <v>3637</v>
      </c>
      <c r="DY2742" s="32">
        <v>5588.01</v>
      </c>
      <c r="DZ2742" s="32">
        <v>3544.83</v>
      </c>
      <c r="EA2742" s="32">
        <v>5070.49</v>
      </c>
      <c r="EB2742" s="32">
        <v>4093.32</v>
      </c>
      <c r="EC2742" s="32">
        <v>5626.12</v>
      </c>
      <c r="ED2742" s="32">
        <v>3582.28</v>
      </c>
      <c r="EE2742" s="32">
        <v>5108.6000000000004</v>
      </c>
      <c r="EF2742" s="32">
        <v>4131.05</v>
      </c>
      <c r="HM2742" s="7">
        <v>4925.5600000000004</v>
      </c>
      <c r="HN2742" s="3">
        <v>4408.04</v>
      </c>
      <c r="IY2742" s="2">
        <v>4989</v>
      </c>
      <c r="IZ2742" s="2">
        <v>4981</v>
      </c>
      <c r="JA2742" s="8">
        <v>4924</v>
      </c>
      <c r="KA2742" s="247">
        <f t="shared" si="309"/>
        <v>5328.43</v>
      </c>
      <c r="KB2742" s="228">
        <f t="shared" si="311"/>
        <v>4226.72</v>
      </c>
      <c r="KC2742" s="246">
        <f t="shared" si="310"/>
        <v>4305.92</v>
      </c>
      <c r="KD2742" s="228">
        <v>5229.21</v>
      </c>
      <c r="KE2742" s="228">
        <v>3192.21</v>
      </c>
      <c r="KH2742" s="247">
        <v>4711.6899999999996</v>
      </c>
      <c r="KI2742" s="248">
        <v>3738.15</v>
      </c>
      <c r="KJ2742" s="249">
        <v>4802.1045000000004</v>
      </c>
    </row>
    <row r="2743" spans="1:296" x14ac:dyDescent="0.3">
      <c r="A2743" s="213">
        <v>44312</v>
      </c>
      <c r="B2743" s="31">
        <v>5004</v>
      </c>
      <c r="C2743" s="31">
        <f t="shared" si="305"/>
        <v>4886.0476190476193</v>
      </c>
      <c r="D2743" s="7">
        <v>5623.68</v>
      </c>
      <c r="E2743" s="2">
        <v>3579.18</v>
      </c>
      <c r="H2743" s="2">
        <v>5106.16</v>
      </c>
      <c r="I2743" s="3">
        <v>4127.92</v>
      </c>
      <c r="J2743" s="7">
        <v>5133.42</v>
      </c>
      <c r="K2743" s="2">
        <v>3168.04</v>
      </c>
      <c r="N2743" s="7">
        <v>4615.8999999999996</v>
      </c>
      <c r="O2743" s="3">
        <v>3713.8</v>
      </c>
      <c r="P2743" s="7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7">
        <v>4335.4672</v>
      </c>
      <c r="AH2743" s="2">
        <f t="shared" si="312"/>
        <v>5093</v>
      </c>
      <c r="AI2743" s="2">
        <f t="shared" si="313"/>
        <v>4960</v>
      </c>
      <c r="AJ2743" s="2">
        <f t="shared" si="308"/>
        <v>4826</v>
      </c>
      <c r="AL2743" s="7">
        <v>5219.46</v>
      </c>
      <c r="AM2743" s="2">
        <v>3082.97</v>
      </c>
      <c r="AP2743" s="7">
        <v>4701.9399999999996</v>
      </c>
      <c r="AQ2743" s="3">
        <v>3628.12</v>
      </c>
      <c r="DY2743" s="32">
        <v>5623.68</v>
      </c>
      <c r="DZ2743" s="32">
        <v>3579.18</v>
      </c>
      <c r="EA2743" s="32">
        <v>5106.16</v>
      </c>
      <c r="EB2743" s="32">
        <v>4127.92</v>
      </c>
      <c r="EC2743" s="32">
        <v>5660.79</v>
      </c>
      <c r="ED2743" s="32">
        <v>3615.64</v>
      </c>
      <c r="EE2743" s="32">
        <v>5143.2700000000004</v>
      </c>
      <c r="EF2743" s="32">
        <v>4164.6499999999996</v>
      </c>
      <c r="HM2743" s="7">
        <v>4945.8900000000003</v>
      </c>
      <c r="HN2743" s="3">
        <v>4428.37</v>
      </c>
      <c r="IY2743" s="2">
        <v>5041</v>
      </c>
      <c r="IZ2743" s="2">
        <v>5026</v>
      </c>
      <c r="JA2743" s="8">
        <v>4939</v>
      </c>
      <c r="KA2743" s="247">
        <f t="shared" si="309"/>
        <v>5363.42</v>
      </c>
      <c r="KB2743" s="228">
        <f t="shared" si="311"/>
        <v>4253.88</v>
      </c>
      <c r="KC2743" s="246">
        <f t="shared" si="310"/>
        <v>4331.68</v>
      </c>
      <c r="KD2743" s="228">
        <v>5235.53</v>
      </c>
      <c r="KE2743" s="228">
        <v>3197.71</v>
      </c>
      <c r="KH2743" s="247">
        <v>4718.01</v>
      </c>
      <c r="KI2743" s="248">
        <v>3743.69</v>
      </c>
      <c r="KJ2743" s="249">
        <v>4820.8215</v>
      </c>
    </row>
    <row r="2744" spans="1:296" x14ac:dyDescent="0.3">
      <c r="A2744" s="213">
        <v>44313</v>
      </c>
      <c r="B2744" s="31">
        <v>5004</v>
      </c>
      <c r="C2744" s="31">
        <f t="shared" si="305"/>
        <v>4884.0952380952385</v>
      </c>
      <c r="D2744" s="7">
        <v>5814.27</v>
      </c>
      <c r="E2744" s="2">
        <v>3763.28</v>
      </c>
      <c r="H2744" s="2">
        <v>5296.75</v>
      </c>
      <c r="I2744" s="3">
        <v>4313.3500000000004</v>
      </c>
      <c r="J2744" s="7">
        <v>5233.28</v>
      </c>
      <c r="K2744" s="2">
        <v>3263.94</v>
      </c>
      <c r="N2744" s="7">
        <v>4716.3</v>
      </c>
      <c r="O2744" s="3">
        <v>3810.4</v>
      </c>
      <c r="P2744" s="7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7">
        <v>4767.3733999999995</v>
      </c>
      <c r="AH2744" s="2">
        <f t="shared" ref="AH2744:AH2779" si="314">B2744+89</f>
        <v>5093</v>
      </c>
      <c r="AI2744" s="2">
        <f t="shared" si="313"/>
        <v>4960</v>
      </c>
      <c r="AJ2744" s="2">
        <f t="shared" si="308"/>
        <v>4826</v>
      </c>
      <c r="AL2744" s="7">
        <v>5436.53</v>
      </c>
      <c r="AM2744" s="2">
        <v>3292.48</v>
      </c>
      <c r="AP2744" s="7">
        <v>4919.01</v>
      </c>
      <c r="AQ2744" s="3">
        <v>3839.14</v>
      </c>
      <c r="DY2744" s="32">
        <v>5418.27</v>
      </c>
      <c r="DZ2744" s="32">
        <v>3424.47</v>
      </c>
      <c r="EA2744" s="32">
        <v>5296.75</v>
      </c>
      <c r="EB2744" s="32">
        <v>4313.3500000000004</v>
      </c>
      <c r="EC2744" s="32">
        <v>5851.61</v>
      </c>
      <c r="ED2744" s="32">
        <v>3799.97</v>
      </c>
      <c r="EE2744" s="32">
        <v>5334.09</v>
      </c>
      <c r="EF2744" s="32">
        <v>4350.3100000000004</v>
      </c>
      <c r="HM2744" s="7">
        <v>5103.17</v>
      </c>
      <c r="HN2744" s="3">
        <v>4585.6499999999996</v>
      </c>
      <c r="IY2744" s="2">
        <v>5041</v>
      </c>
      <c r="IZ2744" s="2">
        <v>5026</v>
      </c>
      <c r="JA2744" s="8">
        <v>4939</v>
      </c>
      <c r="KA2744" s="247">
        <f t="shared" si="309"/>
        <v>5463.28</v>
      </c>
      <c r="KB2744" s="228">
        <f t="shared" si="311"/>
        <v>4253.88</v>
      </c>
      <c r="KC2744" s="246">
        <f t="shared" si="310"/>
        <v>4331.68</v>
      </c>
      <c r="KD2744" s="228">
        <v>5275.99</v>
      </c>
      <c r="KE2744" s="228">
        <v>3234.27</v>
      </c>
      <c r="KH2744" s="247">
        <v>4758.47</v>
      </c>
      <c r="KI2744" s="248">
        <v>3780.51</v>
      </c>
      <c r="KJ2744" s="249">
        <v>4885.0872500000005</v>
      </c>
    </row>
    <row r="2745" spans="1:296" x14ac:dyDescent="0.3">
      <c r="A2745" s="213">
        <v>44314</v>
      </c>
      <c r="B2745" s="31">
        <v>5035</v>
      </c>
      <c r="C2745" s="31">
        <f t="shared" si="305"/>
        <v>4888.2380952380954</v>
      </c>
      <c r="D2745" s="7">
        <v>5761.1</v>
      </c>
      <c r="E2745" s="2">
        <v>3716.37</v>
      </c>
      <c r="H2745" s="2">
        <v>5243.58</v>
      </c>
      <c r="I2745" s="3">
        <v>4266.1000000000004</v>
      </c>
      <c r="J2745" s="7">
        <v>5186.71</v>
      </c>
      <c r="K2745" s="2">
        <v>3222.25</v>
      </c>
      <c r="N2745" s="7">
        <v>4669.1899999999996</v>
      </c>
      <c r="O2745" s="3">
        <v>3768.4</v>
      </c>
      <c r="P2745" s="7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7">
        <v>4720.0003999999999</v>
      </c>
      <c r="AH2745" s="2">
        <f t="shared" si="314"/>
        <v>5124</v>
      </c>
      <c r="AI2745" s="2">
        <f t="shared" si="313"/>
        <v>4991</v>
      </c>
      <c r="AJ2745" s="2">
        <f t="shared" si="308"/>
        <v>4857</v>
      </c>
      <c r="AL2745" s="7">
        <v>5387.3</v>
      </c>
      <c r="AM2745" s="2">
        <v>3250.48</v>
      </c>
      <c r="AP2745" s="7">
        <v>4869.78</v>
      </c>
      <c r="AQ2745" s="3">
        <v>3796.84</v>
      </c>
      <c r="DY2745" s="32">
        <v>5761.1</v>
      </c>
      <c r="DZ2745" s="32">
        <v>3716.37</v>
      </c>
      <c r="EA2745" s="32">
        <v>5243.58</v>
      </c>
      <c r="EB2745" s="32">
        <v>4266.1000000000004</v>
      </c>
      <c r="EC2745" s="32">
        <v>5799.1</v>
      </c>
      <c r="ED2745" s="32">
        <v>3753.71</v>
      </c>
      <c r="EE2745" s="32">
        <v>5281.58</v>
      </c>
      <c r="EF2745" s="32">
        <v>4303.72</v>
      </c>
      <c r="HM2745" s="7">
        <v>5043.05</v>
      </c>
      <c r="HN2745" s="3">
        <v>4525.53</v>
      </c>
      <c r="IY2745" s="2">
        <v>5074</v>
      </c>
      <c r="IZ2745" s="2">
        <v>5055</v>
      </c>
      <c r="JA2745" s="8">
        <v>4985</v>
      </c>
      <c r="KA2745" s="247">
        <f t="shared" si="309"/>
        <v>5416.71</v>
      </c>
      <c r="KB2745" s="228">
        <f t="shared" si="311"/>
        <v>4283.95</v>
      </c>
      <c r="KC2745" s="246">
        <f t="shared" si="310"/>
        <v>4360.2</v>
      </c>
      <c r="KD2745" s="228">
        <v>5228.4399999999996</v>
      </c>
      <c r="KE2745" s="228">
        <v>3192.86</v>
      </c>
      <c r="KH2745" s="247">
        <v>4710.92</v>
      </c>
      <c r="KI2745" s="248">
        <v>3738.82</v>
      </c>
      <c r="KJ2745" s="249">
        <v>4879.14185</v>
      </c>
    </row>
    <row r="2746" spans="1:296" x14ac:dyDescent="0.3">
      <c r="A2746" s="213">
        <v>44315</v>
      </c>
      <c r="B2746" s="31">
        <v>5033</v>
      </c>
      <c r="C2746" s="31">
        <f t="shared" si="305"/>
        <v>4894.8571428571431</v>
      </c>
      <c r="D2746" s="7">
        <v>5727.71</v>
      </c>
      <c r="E2746" s="2">
        <v>3679.63</v>
      </c>
      <c r="H2746" s="2">
        <v>5210.1899999999996</v>
      </c>
      <c r="I2746" s="3">
        <v>4229.1000000000004</v>
      </c>
      <c r="J2746" s="7">
        <v>5148.87</v>
      </c>
      <c r="K2746" s="2">
        <v>3181.69</v>
      </c>
      <c r="N2746" s="7">
        <v>4631.3500000000004</v>
      </c>
      <c r="O2746" s="3">
        <v>3727.55</v>
      </c>
      <c r="P2746" s="7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7">
        <v>4754.7406000000001</v>
      </c>
      <c r="AH2746" s="2">
        <f t="shared" si="314"/>
        <v>5122</v>
      </c>
      <c r="AI2746" s="2">
        <f t="shared" si="313"/>
        <v>4989</v>
      </c>
      <c r="AJ2746" s="2">
        <f t="shared" si="308"/>
        <v>4855</v>
      </c>
      <c r="AL2746" s="7">
        <v>5452.36</v>
      </c>
      <c r="AM2746" s="2">
        <v>3309.73</v>
      </c>
      <c r="AP2746" s="7">
        <v>4934.84</v>
      </c>
      <c r="AQ2746" s="3">
        <v>3856.52</v>
      </c>
      <c r="DY2746" s="32">
        <v>5727.71</v>
      </c>
      <c r="DZ2746" s="32">
        <v>3679.63</v>
      </c>
      <c r="EA2746" s="32">
        <v>5210.1899999999996</v>
      </c>
      <c r="EB2746" s="32">
        <v>4229.1000000000004</v>
      </c>
      <c r="EC2746" s="32">
        <v>5759.63</v>
      </c>
      <c r="ED2746" s="32">
        <v>3711</v>
      </c>
      <c r="EE2746" s="32">
        <v>5242.1099999999997</v>
      </c>
      <c r="EF2746" s="32">
        <v>4260.6899999999996</v>
      </c>
      <c r="HM2746" s="7">
        <v>5090.97</v>
      </c>
      <c r="HN2746" s="3">
        <v>4573.45</v>
      </c>
      <c r="IY2746" s="2">
        <v>5072</v>
      </c>
      <c r="IZ2746" s="2">
        <v>5024</v>
      </c>
      <c r="JA2746" s="8">
        <v>4939</v>
      </c>
      <c r="KA2746" s="247">
        <f t="shared" si="309"/>
        <v>5378.87</v>
      </c>
      <c r="KB2746" s="228">
        <f t="shared" si="311"/>
        <v>4282.01</v>
      </c>
      <c r="KC2746" s="246">
        <f t="shared" si="310"/>
        <v>4358.3600000000006</v>
      </c>
      <c r="KD2746" s="228">
        <v>5191.5</v>
      </c>
      <c r="KE2746" s="228">
        <v>3152.66</v>
      </c>
      <c r="KH2746" s="247">
        <v>4673.9799999999996</v>
      </c>
      <c r="KI2746" s="248">
        <v>3698.31</v>
      </c>
      <c r="KJ2746" s="249">
        <v>4940.8423499999999</v>
      </c>
    </row>
    <row r="2747" spans="1:296" x14ac:dyDescent="0.3">
      <c r="A2747" s="213">
        <v>44316</v>
      </c>
      <c r="B2747" s="31">
        <v>5042</v>
      </c>
      <c r="C2747" s="31">
        <f t="shared" si="305"/>
        <v>4901.3809523809523</v>
      </c>
      <c r="D2747" s="7">
        <v>5783.62</v>
      </c>
      <c r="E2747" s="2">
        <v>3728.88</v>
      </c>
      <c r="H2747" s="2">
        <v>5266.1</v>
      </c>
      <c r="I2747" s="3">
        <v>4278.7</v>
      </c>
      <c r="J2747" s="7">
        <v>5169.04</v>
      </c>
      <c r="K2747" s="2">
        <v>3196.6</v>
      </c>
      <c r="N2747" s="7">
        <v>4651.5200000000004</v>
      </c>
      <c r="O2747" s="3">
        <v>3742.57</v>
      </c>
      <c r="P2747" s="7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7">
        <v>4805.2717999999995</v>
      </c>
      <c r="AH2747" s="2">
        <f t="shared" si="314"/>
        <v>5131</v>
      </c>
      <c r="AI2747" s="2">
        <f t="shared" si="313"/>
        <v>4998</v>
      </c>
      <c r="AJ2747" s="2">
        <f t="shared" si="308"/>
        <v>4864</v>
      </c>
      <c r="AL2747" s="7">
        <v>5519.83</v>
      </c>
      <c r="AM2747" s="2">
        <v>3369.23</v>
      </c>
      <c r="AP2747" s="7">
        <v>5002.3100000000004</v>
      </c>
      <c r="AQ2747" s="3">
        <v>3916.45</v>
      </c>
      <c r="DY2747" s="32">
        <v>5783.62</v>
      </c>
      <c r="DZ2747" s="32">
        <v>3728.88</v>
      </c>
      <c r="EA2747" s="32">
        <v>5266.1</v>
      </c>
      <c r="EB2747" s="32">
        <v>4278.7</v>
      </c>
      <c r="EC2747" s="32">
        <v>5811.59</v>
      </c>
      <c r="ED2747" s="32">
        <v>3756.36</v>
      </c>
      <c r="EE2747" s="32">
        <v>5294.07</v>
      </c>
      <c r="EF2747" s="32">
        <v>4306.3900000000003</v>
      </c>
      <c r="HM2747" s="7">
        <v>5022.66</v>
      </c>
      <c r="HN2747" s="3">
        <v>4505.1400000000003</v>
      </c>
      <c r="IY2747" s="2">
        <v>5083</v>
      </c>
      <c r="IZ2747" s="2">
        <v>5056</v>
      </c>
      <c r="JA2747" s="8">
        <v>4972</v>
      </c>
      <c r="KA2747" s="247">
        <f t="shared" si="309"/>
        <v>5399.04</v>
      </c>
      <c r="KB2747" s="228">
        <f t="shared" si="311"/>
        <v>4290.74</v>
      </c>
      <c r="KC2747" s="246">
        <f t="shared" si="310"/>
        <v>4366.6400000000003</v>
      </c>
      <c r="KD2747" s="228">
        <v>5241.42</v>
      </c>
      <c r="KE2747" s="228">
        <v>3196.02</v>
      </c>
      <c r="KH2747" s="247">
        <v>4723.8999999999996</v>
      </c>
      <c r="KI2747" s="248">
        <v>3741.98</v>
      </c>
      <c r="KJ2747" s="249">
        <v>5001.6023500000001</v>
      </c>
    </row>
    <row r="2748" spans="1:296" x14ac:dyDescent="0.3">
      <c r="A2748" s="213">
        <v>44319</v>
      </c>
      <c r="B2748" s="31">
        <v>5085</v>
      </c>
      <c r="C2748" s="31">
        <f t="shared" si="305"/>
        <v>4909.9523809523807</v>
      </c>
      <c r="D2748" s="7">
        <v>5766.15</v>
      </c>
      <c r="E2748" s="2">
        <v>3713.49</v>
      </c>
      <c r="H2748" s="2">
        <v>5248.63</v>
      </c>
      <c r="I2748" s="3">
        <v>4263.2</v>
      </c>
      <c r="J2748" s="7">
        <v>5153.6899999999996</v>
      </c>
      <c r="K2748" s="2">
        <v>3183.05</v>
      </c>
      <c r="N2748" s="7">
        <v>4636.17</v>
      </c>
      <c r="O2748" s="3">
        <v>3728.92</v>
      </c>
      <c r="P2748" s="7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7">
        <v>4789.4807999999994</v>
      </c>
      <c r="AH2748" s="2">
        <f t="shared" si="314"/>
        <v>5174</v>
      </c>
      <c r="AI2748" s="2">
        <f t="shared" si="313"/>
        <v>5041</v>
      </c>
      <c r="AJ2748" s="2">
        <f t="shared" si="308"/>
        <v>4907</v>
      </c>
      <c r="AL2748" s="7">
        <v>5503.27</v>
      </c>
      <c r="AM2748" s="2">
        <v>3355.08</v>
      </c>
      <c r="AP2748" s="7">
        <v>4985.75</v>
      </c>
      <c r="AQ2748" s="3">
        <v>3902.2</v>
      </c>
      <c r="DY2748" s="32">
        <v>5766.15</v>
      </c>
      <c r="DZ2748" s="32">
        <v>3713.49</v>
      </c>
      <c r="EA2748" s="32">
        <v>5248.63</v>
      </c>
      <c r="EB2748" s="32">
        <v>4263.2</v>
      </c>
      <c r="EC2748" s="32">
        <v>5798.31</v>
      </c>
      <c r="ED2748" s="32">
        <v>3745.09</v>
      </c>
      <c r="EE2748" s="32">
        <v>5280.79</v>
      </c>
      <c r="EF2748" s="32">
        <v>4295.03</v>
      </c>
      <c r="HM2748" s="7">
        <v>5007.82</v>
      </c>
      <c r="HN2748" s="3">
        <v>4490.3</v>
      </c>
      <c r="IY2748" s="2">
        <v>5132</v>
      </c>
      <c r="IZ2748" s="2">
        <v>5089</v>
      </c>
      <c r="JA2748" s="8">
        <v>4994</v>
      </c>
      <c r="KA2748" s="247">
        <f t="shared" si="309"/>
        <v>5383.69</v>
      </c>
      <c r="KB2748" s="228">
        <f t="shared" si="311"/>
        <v>4332.45</v>
      </c>
      <c r="KC2748" s="246">
        <f t="shared" si="310"/>
        <v>4406.2</v>
      </c>
      <c r="KD2748" s="228">
        <v>5255.97</v>
      </c>
      <c r="KE2748" s="228">
        <v>3212.1</v>
      </c>
      <c r="KH2748" s="247">
        <v>4738.45</v>
      </c>
      <c r="KI2748" s="248">
        <v>3758.18</v>
      </c>
      <c r="KJ2748" s="249">
        <v>5022.3053500000005</v>
      </c>
    </row>
    <row r="2749" spans="1:296" x14ac:dyDescent="0.3">
      <c r="A2749" s="213">
        <v>44320</v>
      </c>
      <c r="B2749" s="31">
        <v>5090</v>
      </c>
      <c r="C2749" s="31">
        <f t="shared" si="305"/>
        <v>4918.7619047619046</v>
      </c>
      <c r="D2749" s="7">
        <v>5718.92</v>
      </c>
      <c r="E2749" s="2">
        <v>3667.43</v>
      </c>
      <c r="H2749" s="2">
        <v>5201.3999999999996</v>
      </c>
      <c r="I2749" s="3">
        <v>4216.8100000000004</v>
      </c>
      <c r="J2749" s="7">
        <v>5150.62</v>
      </c>
      <c r="K2749" s="2">
        <v>3180.34</v>
      </c>
      <c r="N2749" s="7">
        <v>4633.1000000000004</v>
      </c>
      <c r="O2749" s="3">
        <v>3726.19</v>
      </c>
      <c r="P2749" s="7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7">
        <v>4728.2883000000002</v>
      </c>
      <c r="AH2749" s="2">
        <f t="shared" si="314"/>
        <v>5179</v>
      </c>
      <c r="AI2749" s="2">
        <f t="shared" si="313"/>
        <v>5046</v>
      </c>
      <c r="AJ2749" s="2">
        <f t="shared" si="308"/>
        <v>4912</v>
      </c>
      <c r="AL2749" s="7">
        <v>5354.18</v>
      </c>
      <c r="AM2749" s="2">
        <v>3208.99</v>
      </c>
      <c r="AP2749" s="7">
        <v>4836.66</v>
      </c>
      <c r="AQ2749" s="3">
        <v>3755.05</v>
      </c>
      <c r="DY2749" s="32">
        <v>5718.92</v>
      </c>
      <c r="DZ2749" s="32">
        <v>3667.43</v>
      </c>
      <c r="EA2749" s="32">
        <v>5201.3999999999996</v>
      </c>
      <c r="EB2749" s="32">
        <v>4216.8100000000004</v>
      </c>
      <c r="EC2749" s="32">
        <v>5762.84</v>
      </c>
      <c r="ED2749" s="32">
        <v>3710.6</v>
      </c>
      <c r="EE2749" s="32">
        <v>5245.32</v>
      </c>
      <c r="EF2749" s="32">
        <v>4260.29</v>
      </c>
      <c r="HM2749" s="7">
        <v>4946.54</v>
      </c>
      <c r="HN2749" s="3">
        <v>4429.0200000000004</v>
      </c>
      <c r="IY2749" s="2">
        <v>5135</v>
      </c>
      <c r="IZ2749" s="2">
        <v>5060</v>
      </c>
      <c r="JA2749" s="8">
        <v>4951</v>
      </c>
      <c r="KA2749" s="247">
        <f t="shared" si="309"/>
        <v>5380.62</v>
      </c>
      <c r="KB2749" s="228">
        <f t="shared" si="311"/>
        <v>4337.3</v>
      </c>
      <c r="KC2749" s="246">
        <f t="shared" si="310"/>
        <v>4410.8</v>
      </c>
      <c r="KD2749" s="228">
        <v>5274.93</v>
      </c>
      <c r="KE2749" s="228">
        <v>3231.08</v>
      </c>
      <c r="KH2749" s="247">
        <v>4757.41</v>
      </c>
      <c r="KI2749" s="248">
        <v>3777.3</v>
      </c>
      <c r="KJ2749" s="249">
        <v>5135.8802500000002</v>
      </c>
    </row>
    <row r="2750" spans="1:296" x14ac:dyDescent="0.3">
      <c r="A2750" s="213">
        <v>44321</v>
      </c>
      <c r="B2750" s="31">
        <v>5152</v>
      </c>
      <c r="C2750" s="31">
        <f t="shared" si="305"/>
        <v>4933.1428571428569</v>
      </c>
      <c r="D2750" s="7">
        <v>5741.69</v>
      </c>
      <c r="E2750" s="2">
        <v>3691.94</v>
      </c>
      <c r="H2750" s="2">
        <v>5224.17</v>
      </c>
      <c r="I2750" s="3">
        <v>4241.5</v>
      </c>
      <c r="J2750" s="7">
        <v>5161.2299999999996</v>
      </c>
      <c r="K2750" s="2">
        <v>3192.61</v>
      </c>
      <c r="N2750" s="7">
        <v>4643.71</v>
      </c>
      <c r="O2750" s="3">
        <v>3738.55</v>
      </c>
      <c r="P2750" s="7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7">
        <v>4709.5796999999993</v>
      </c>
      <c r="AH2750" s="2">
        <f t="shared" si="314"/>
        <v>5241</v>
      </c>
      <c r="AI2750" s="2">
        <f t="shared" si="313"/>
        <v>5108</v>
      </c>
      <c r="AJ2750" s="2">
        <f t="shared" si="308"/>
        <v>4974</v>
      </c>
      <c r="AL2750" s="7">
        <v>5233.3</v>
      </c>
      <c r="AM2750" s="2">
        <v>3092.74</v>
      </c>
      <c r="AP2750" s="7">
        <v>4715.78</v>
      </c>
      <c r="AQ2750" s="3">
        <v>3637.96</v>
      </c>
      <c r="DY2750" s="32">
        <v>5741.69</v>
      </c>
      <c r="DZ2750" s="32">
        <v>3691.94</v>
      </c>
      <c r="EA2750" s="32">
        <v>5224.17</v>
      </c>
      <c r="EB2750" s="32">
        <v>4241.5</v>
      </c>
      <c r="EC2750" s="32">
        <v>5781.16</v>
      </c>
      <c r="ED2750" s="32">
        <v>3730.73</v>
      </c>
      <c r="EE2750" s="32">
        <v>5263.64</v>
      </c>
      <c r="EF2750" s="32">
        <v>4280.57</v>
      </c>
      <c r="HM2750" s="7">
        <v>5001.55</v>
      </c>
      <c r="HN2750" s="3">
        <v>4484.03</v>
      </c>
      <c r="IY2750" s="2">
        <v>5176</v>
      </c>
      <c r="IZ2750" s="2">
        <v>5090</v>
      </c>
      <c r="JA2750" s="8">
        <v>4976</v>
      </c>
      <c r="KA2750" s="247">
        <f t="shared" si="309"/>
        <v>5391.23</v>
      </c>
      <c r="KB2750" s="228">
        <f t="shared" si="311"/>
        <v>4397.4399999999996</v>
      </c>
      <c r="KC2750" s="246">
        <f t="shared" si="310"/>
        <v>4467.84</v>
      </c>
      <c r="KD2750" s="228">
        <v>5307.99</v>
      </c>
      <c r="KE2750" s="228">
        <v>3265.72</v>
      </c>
      <c r="KH2750" s="247">
        <v>4790.47</v>
      </c>
      <c r="KI2750" s="248">
        <v>3812.19</v>
      </c>
      <c r="KJ2750" s="249">
        <v>4981.81585</v>
      </c>
    </row>
    <row r="2751" spans="1:296" x14ac:dyDescent="0.3">
      <c r="A2751" s="213">
        <v>44322</v>
      </c>
      <c r="B2751" s="31">
        <v>5189</v>
      </c>
      <c r="C2751" s="31">
        <f t="shared" si="305"/>
        <v>4949.0476190476193</v>
      </c>
      <c r="D2751" s="7">
        <v>5814.89</v>
      </c>
      <c r="E2751" s="2">
        <v>3741.45</v>
      </c>
      <c r="H2751" s="2">
        <v>5297.37</v>
      </c>
      <c r="I2751" s="3">
        <v>4291.37</v>
      </c>
      <c r="J2751" s="7">
        <v>5183.4399999999996</v>
      </c>
      <c r="K2751" s="2">
        <v>3177.14</v>
      </c>
      <c r="N2751" s="7">
        <v>4665.92</v>
      </c>
      <c r="O2751" s="3">
        <v>3722.97</v>
      </c>
      <c r="P2751" s="7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7">
        <v>4659.6900999999998</v>
      </c>
      <c r="AH2751" s="2">
        <f t="shared" si="314"/>
        <v>5278</v>
      </c>
      <c r="AI2751" s="2">
        <f t="shared" si="313"/>
        <v>5145</v>
      </c>
      <c r="AJ2751" s="2">
        <f t="shared" si="308"/>
        <v>5011</v>
      </c>
      <c r="AL2751" s="7">
        <v>5240.3</v>
      </c>
      <c r="AM2751" s="2">
        <v>3050.17</v>
      </c>
      <c r="AP2751" s="7">
        <v>4722.78</v>
      </c>
      <c r="AQ2751" s="3">
        <v>3595.08</v>
      </c>
      <c r="DY2751" s="32">
        <v>5814.89</v>
      </c>
      <c r="DZ2751" s="32">
        <v>3741.45</v>
      </c>
      <c r="EA2751" s="32">
        <v>5297.37</v>
      </c>
      <c r="EB2751" s="32">
        <v>4291.37</v>
      </c>
      <c r="EC2751" s="32">
        <v>5862.36</v>
      </c>
      <c r="ED2751" s="32">
        <v>3788.11</v>
      </c>
      <c r="EE2751" s="32">
        <v>5344.84</v>
      </c>
      <c r="EF2751" s="32">
        <v>4338.3599999999997</v>
      </c>
      <c r="HM2751" s="7">
        <v>5097.3100000000004</v>
      </c>
      <c r="HN2751" s="3">
        <v>4579.79</v>
      </c>
      <c r="IY2751" s="2">
        <v>5193</v>
      </c>
      <c r="IZ2751" s="2">
        <v>5093</v>
      </c>
      <c r="JA2751" s="8">
        <v>4970</v>
      </c>
      <c r="KA2751" s="247">
        <f t="shared" si="309"/>
        <v>5413.44</v>
      </c>
      <c r="KB2751" s="228">
        <f t="shared" si="311"/>
        <v>4433.33</v>
      </c>
      <c r="KC2751" s="246">
        <f t="shared" si="310"/>
        <v>4501.88</v>
      </c>
      <c r="KD2751" s="228">
        <v>5311.25</v>
      </c>
      <c r="KE2751" s="228">
        <v>3246.49</v>
      </c>
      <c r="KH2751" s="247">
        <v>4793.7299999999996</v>
      </c>
      <c r="KI2751" s="248">
        <v>3792.82</v>
      </c>
      <c r="KJ2751" s="249">
        <v>4898.1953000000003</v>
      </c>
    </row>
    <row r="2752" spans="1:296" x14ac:dyDescent="0.3">
      <c r="A2752" s="213">
        <v>44323</v>
      </c>
      <c r="B2752" s="31">
        <v>5230</v>
      </c>
      <c r="C2752" s="31">
        <f t="shared" si="305"/>
        <v>4966.666666666667</v>
      </c>
      <c r="D2752" s="7">
        <v>5803.72</v>
      </c>
      <c r="E2752" s="2">
        <v>3736.12</v>
      </c>
      <c r="H2752" s="2">
        <v>5286.2</v>
      </c>
      <c r="I2752" s="3">
        <v>4286</v>
      </c>
      <c r="J2752" s="7">
        <v>5207.34</v>
      </c>
      <c r="K2752" s="2">
        <v>3205.69</v>
      </c>
      <c r="N2752" s="7">
        <v>4689.82</v>
      </c>
      <c r="O2752" s="3">
        <v>3751.72</v>
      </c>
      <c r="P2752" s="7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7">
        <v>4612.9186</v>
      </c>
      <c r="AH2752" s="2">
        <f t="shared" si="314"/>
        <v>5319</v>
      </c>
      <c r="AI2752" s="2">
        <f t="shared" si="313"/>
        <v>5186</v>
      </c>
      <c r="AJ2752" s="2">
        <f t="shared" si="308"/>
        <v>5052</v>
      </c>
      <c r="AL2752" s="7">
        <v>5334.62</v>
      </c>
      <c r="AM2752" s="2">
        <v>3149.85</v>
      </c>
      <c r="AP2752" s="7">
        <v>4817.1000000000004</v>
      </c>
      <c r="AQ2752" s="3">
        <v>3695.48</v>
      </c>
      <c r="DY2752" s="32">
        <v>5803.72</v>
      </c>
      <c r="DZ2752" s="32">
        <v>3736.12</v>
      </c>
      <c r="EA2752" s="32">
        <v>5286.2</v>
      </c>
      <c r="EB2752" s="32">
        <v>4286</v>
      </c>
      <c r="EC2752" s="32">
        <v>5850.69</v>
      </c>
      <c r="ED2752" s="32">
        <v>3782.28</v>
      </c>
      <c r="EE2752" s="32">
        <v>5333.17</v>
      </c>
      <c r="EF2752" s="32">
        <v>4332.5</v>
      </c>
      <c r="HM2752" s="7">
        <v>5107.92</v>
      </c>
      <c r="HN2752" s="3">
        <v>4590.3999999999996</v>
      </c>
      <c r="IY2752" s="2">
        <v>5242</v>
      </c>
      <c r="IZ2752" s="2">
        <v>5146</v>
      </c>
      <c r="JA2752" s="8">
        <v>4997</v>
      </c>
      <c r="JB2752" s="8">
        <v>5081</v>
      </c>
      <c r="KA2752" s="247">
        <f t="shared" si="309"/>
        <v>5437.34</v>
      </c>
      <c r="KB2752" s="228">
        <f t="shared" si="311"/>
        <v>4473.0999999999995</v>
      </c>
      <c r="KC2752" s="246">
        <f t="shared" si="310"/>
        <v>4539.6000000000004</v>
      </c>
      <c r="KD2752" s="228">
        <v>5225.6099999999997</v>
      </c>
      <c r="KE2752" s="228">
        <v>3167.97</v>
      </c>
      <c r="KH2752" s="247">
        <v>4708.09</v>
      </c>
      <c r="KI2752" s="248">
        <v>3713.73</v>
      </c>
      <c r="KJ2752" s="249">
        <v>5108.3802999999998</v>
      </c>
    </row>
    <row r="2753" spans="1:296" x14ac:dyDescent="0.3">
      <c r="A2753" s="213">
        <v>44326</v>
      </c>
      <c r="B2753" s="31">
        <v>5132</v>
      </c>
      <c r="C2753" s="31">
        <f t="shared" si="305"/>
        <v>4979.1904761904761</v>
      </c>
      <c r="D2753" s="7">
        <v>5842.69</v>
      </c>
      <c r="E2753" s="2">
        <v>3774.79</v>
      </c>
      <c r="H2753" s="2">
        <v>5325.17</v>
      </c>
      <c r="I2753" s="3">
        <v>4324.95</v>
      </c>
      <c r="J2753" s="7">
        <v>5289.31</v>
      </c>
      <c r="K2753" s="2">
        <v>3286.58</v>
      </c>
      <c r="N2753" s="7">
        <v>4771.79</v>
      </c>
      <c r="O2753" s="3">
        <v>3833.2</v>
      </c>
      <c r="P2753" s="7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7">
        <v>4609.8005000000003</v>
      </c>
      <c r="AH2753" s="2">
        <f t="shared" si="314"/>
        <v>5221</v>
      </c>
      <c r="AI2753" s="2">
        <f t="shared" si="313"/>
        <v>5088</v>
      </c>
      <c r="AJ2753" s="2">
        <f t="shared" si="308"/>
        <v>4954</v>
      </c>
      <c r="AL2753" s="7">
        <v>5416.5</v>
      </c>
      <c r="AM2753" s="2">
        <v>3230.78</v>
      </c>
      <c r="AP2753" s="7">
        <v>4898.9799999999996</v>
      </c>
      <c r="AQ2753" s="3">
        <v>3777</v>
      </c>
      <c r="DY2753" s="32">
        <v>5842.69</v>
      </c>
      <c r="DZ2753" s="32">
        <v>3774.79</v>
      </c>
      <c r="EA2753" s="32">
        <v>5325.17</v>
      </c>
      <c r="EB2753" s="32">
        <v>4324.95</v>
      </c>
      <c r="EC2753" s="32">
        <v>5884.41</v>
      </c>
      <c r="ED2753" s="32">
        <v>3815.8</v>
      </c>
      <c r="EE2753" s="32">
        <v>5366.89</v>
      </c>
      <c r="EF2753" s="32">
        <v>4366.25</v>
      </c>
      <c r="HM2753" s="7">
        <v>5189.96</v>
      </c>
      <c r="HN2753" s="3">
        <v>4672.4399999999996</v>
      </c>
      <c r="IY2753" s="2">
        <v>5149</v>
      </c>
      <c r="IZ2753" s="2">
        <v>5110</v>
      </c>
      <c r="JA2753" s="8">
        <v>4953</v>
      </c>
      <c r="JB2753" s="8">
        <v>5080</v>
      </c>
      <c r="KA2753" s="247">
        <f t="shared" si="309"/>
        <v>5519.31</v>
      </c>
      <c r="KB2753" s="228">
        <f t="shared" si="311"/>
        <v>4378.04</v>
      </c>
      <c r="KC2753" s="246">
        <f t="shared" si="310"/>
        <v>4449.4400000000005</v>
      </c>
      <c r="KD2753" s="228">
        <v>5198.9399999999996</v>
      </c>
      <c r="KE2753" s="228">
        <v>3142.13</v>
      </c>
      <c r="KH2753" s="247">
        <v>4681.42</v>
      </c>
      <c r="KI2753" s="248">
        <v>3687.7</v>
      </c>
      <c r="KJ2753" s="249">
        <v>5085.0720500000007</v>
      </c>
    </row>
    <row r="2754" spans="1:296" x14ac:dyDescent="0.3">
      <c r="A2754" s="213">
        <v>44327</v>
      </c>
      <c r="B2754" s="31">
        <v>5110</v>
      </c>
      <c r="C2754" s="31">
        <f t="shared" si="305"/>
        <v>4994.333333333333</v>
      </c>
      <c r="D2754" s="7">
        <v>5665.32</v>
      </c>
      <c r="E2754" s="2">
        <v>3601.23</v>
      </c>
      <c r="H2754" s="2">
        <v>5147.8</v>
      </c>
      <c r="I2754" s="3">
        <v>4150.13</v>
      </c>
      <c r="J2754" s="7">
        <v>5240.29</v>
      </c>
      <c r="K2754" s="2">
        <v>3239.07</v>
      </c>
      <c r="N2754" s="7">
        <v>4722.7700000000004</v>
      </c>
      <c r="O2754" s="3">
        <v>3785.35</v>
      </c>
      <c r="P2754" s="7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7">
        <v>4730.0348999999997</v>
      </c>
      <c r="AH2754" s="2">
        <f t="shared" si="314"/>
        <v>5199</v>
      </c>
      <c r="AI2754" s="2">
        <f t="shared" si="313"/>
        <v>5066</v>
      </c>
      <c r="AJ2754" s="2">
        <f t="shared" si="308"/>
        <v>4932</v>
      </c>
      <c r="AL2754" s="7">
        <v>5324.78</v>
      </c>
      <c r="AM2754" s="2">
        <v>31471.57</v>
      </c>
      <c r="AP2754" s="7">
        <v>4807.26</v>
      </c>
      <c r="AQ2754" s="3">
        <v>3687.14</v>
      </c>
      <c r="DY2754" s="32">
        <v>5665.32</v>
      </c>
      <c r="DZ2754" s="32">
        <v>3601.23</v>
      </c>
      <c r="EA2754" s="32">
        <v>5147.8</v>
      </c>
      <c r="EB2754" s="32">
        <v>4150.13</v>
      </c>
      <c r="EC2754" s="32">
        <v>5706.98</v>
      </c>
      <c r="ED2754" s="32">
        <v>3642.17</v>
      </c>
      <c r="EE2754" s="32">
        <v>5189.46</v>
      </c>
      <c r="EF2754" s="32">
        <v>4191.37</v>
      </c>
      <c r="HM2754" s="7">
        <v>5084.38</v>
      </c>
      <c r="HN2754" s="3">
        <v>4566.8599999999997</v>
      </c>
      <c r="IY2754" s="2">
        <v>5100</v>
      </c>
      <c r="IZ2754" s="2">
        <v>5058</v>
      </c>
      <c r="JA2754" s="8">
        <v>4913</v>
      </c>
      <c r="JB2754" s="8">
        <v>5033</v>
      </c>
      <c r="KA2754" s="247">
        <f t="shared" si="309"/>
        <v>5470.29</v>
      </c>
      <c r="KB2754" s="228">
        <f t="shared" si="311"/>
        <v>4356.7</v>
      </c>
      <c r="KC2754" s="246">
        <f t="shared" si="310"/>
        <v>4429.2</v>
      </c>
      <c r="KD2754" s="228">
        <v>5165.22</v>
      </c>
      <c r="KE2754" s="228">
        <v>3109.75</v>
      </c>
      <c r="KH2754" s="247">
        <v>4647.7</v>
      </c>
      <c r="KI2754" s="248">
        <v>3655.09</v>
      </c>
      <c r="KJ2754" s="249">
        <v>5185.1564500000004</v>
      </c>
    </row>
    <row r="2755" spans="1:296" x14ac:dyDescent="0.3">
      <c r="A2755" s="213">
        <v>44328</v>
      </c>
      <c r="B2755" s="31">
        <v>5180</v>
      </c>
      <c r="C2755" s="31">
        <f t="shared" si="305"/>
        <v>5014.2380952380954</v>
      </c>
      <c r="D2755" s="7">
        <v>5739.83</v>
      </c>
      <c r="E2755" s="2">
        <v>3671.07</v>
      </c>
      <c r="H2755" s="2">
        <v>5222.3100000000004</v>
      </c>
      <c r="I2755" s="3">
        <v>4220.4799999999996</v>
      </c>
      <c r="J2755" s="7">
        <v>5269.28</v>
      </c>
      <c r="K2755" s="2">
        <v>3264.54</v>
      </c>
      <c r="N2755" s="7">
        <v>4751.76</v>
      </c>
      <c r="O2755" s="3">
        <v>3811</v>
      </c>
      <c r="P2755" s="7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7">
        <v>4758.909599999999</v>
      </c>
      <c r="AH2755" s="2">
        <f t="shared" si="314"/>
        <v>5269</v>
      </c>
      <c r="AI2755" s="2">
        <f t="shared" si="313"/>
        <v>5136</v>
      </c>
      <c r="AJ2755" s="2">
        <f t="shared" si="308"/>
        <v>5002</v>
      </c>
      <c r="AL2755" s="7">
        <v>5382.84</v>
      </c>
      <c r="AM2755" s="2">
        <v>3194.45</v>
      </c>
      <c r="AP2755" s="7">
        <v>4865.32</v>
      </c>
      <c r="AQ2755" s="3">
        <v>3740.4</v>
      </c>
      <c r="DY2755" s="32">
        <v>5739.83</v>
      </c>
      <c r="DZ2755" s="32">
        <v>3671.07</v>
      </c>
      <c r="EA2755" s="32">
        <v>5222.3100000000004</v>
      </c>
      <c r="EB2755" s="32">
        <v>4220.4799999999996</v>
      </c>
      <c r="EC2755" s="32">
        <v>5781.76</v>
      </c>
      <c r="ED2755" s="32">
        <v>3712.28</v>
      </c>
      <c r="EE2755" s="32">
        <v>5264.24</v>
      </c>
      <c r="EF2755" s="32">
        <v>4261.99</v>
      </c>
      <c r="HM2755" s="7">
        <v>5112.38</v>
      </c>
      <c r="HN2755" s="3">
        <v>4594.8599999999997</v>
      </c>
      <c r="IY2755" s="2">
        <v>5164</v>
      </c>
      <c r="IZ2755" s="2">
        <v>5113</v>
      </c>
      <c r="JA2755" s="8">
        <v>4943</v>
      </c>
      <c r="JB2755" s="8">
        <v>5033</v>
      </c>
      <c r="KA2755" s="247">
        <f t="shared" si="309"/>
        <v>5499.28</v>
      </c>
      <c r="KB2755" s="228">
        <f t="shared" si="311"/>
        <v>4424.5999999999995</v>
      </c>
      <c r="KC2755" s="246">
        <f t="shared" si="310"/>
        <v>4493.6000000000004</v>
      </c>
      <c r="KD2755" s="228">
        <v>5001.12</v>
      </c>
      <c r="KE2755" s="228">
        <v>2945.09</v>
      </c>
      <c r="KH2755" s="247">
        <v>4483.6000000000004</v>
      </c>
      <c r="KI2755" s="248">
        <v>3489.23</v>
      </c>
      <c r="KJ2755" s="249">
        <v>5263.1403499999997</v>
      </c>
    </row>
    <row r="2756" spans="1:296" x14ac:dyDescent="0.3">
      <c r="A2756" s="213">
        <v>44329</v>
      </c>
      <c r="B2756" s="31">
        <v>5190</v>
      </c>
      <c r="C2756" s="31">
        <f t="shared" si="305"/>
        <v>5031.5714285714284</v>
      </c>
      <c r="D2756" s="7">
        <v>5657.7</v>
      </c>
      <c r="E2756" s="2">
        <v>3575.99</v>
      </c>
      <c r="H2756" s="2">
        <v>5140.18</v>
      </c>
      <c r="I2756" s="3">
        <v>4124.71</v>
      </c>
      <c r="J2756" s="7">
        <v>5300.97</v>
      </c>
      <c r="K2756" s="2">
        <v>3267.37</v>
      </c>
      <c r="N2756" s="7">
        <v>4783.45</v>
      </c>
      <c r="O2756" s="3">
        <v>3813.85</v>
      </c>
      <c r="P2756" s="7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7">
        <v>4762.1179000000002</v>
      </c>
      <c r="AH2756" s="2">
        <f t="shared" si="314"/>
        <v>5279</v>
      </c>
      <c r="AI2756" s="2">
        <f t="shared" si="313"/>
        <v>5146</v>
      </c>
      <c r="AJ2756" s="2">
        <f t="shared" si="308"/>
        <v>5012</v>
      </c>
      <c r="AL2756" s="7">
        <v>5371.78</v>
      </c>
      <c r="AM2756" s="2">
        <v>3155.14</v>
      </c>
      <c r="AP2756" s="7">
        <v>4854.26</v>
      </c>
      <c r="AQ2756" s="3">
        <v>3700.81</v>
      </c>
      <c r="DY2756" s="32">
        <v>5657.7</v>
      </c>
      <c r="DZ2756" s="32">
        <v>3575.99</v>
      </c>
      <c r="EA2756" s="32">
        <v>5140.18</v>
      </c>
      <c r="EB2756" s="32">
        <v>4124.71</v>
      </c>
      <c r="EC2756" s="32">
        <v>5686.02</v>
      </c>
      <c r="ED2756" s="32">
        <v>3603.83</v>
      </c>
      <c r="EE2756" s="32">
        <v>5168.5</v>
      </c>
      <c r="EF2756" s="32">
        <v>4152.75</v>
      </c>
      <c r="HM2756" s="7">
        <v>5086.8500000000004</v>
      </c>
      <c r="HN2756" s="3">
        <v>4569.33</v>
      </c>
      <c r="IY2756" s="2">
        <v>5184</v>
      </c>
      <c r="IZ2756" s="2">
        <v>5090</v>
      </c>
      <c r="JA2756" s="8">
        <v>4925</v>
      </c>
      <c r="JB2756" s="8">
        <v>5033</v>
      </c>
      <c r="KA2756" s="247">
        <f t="shared" si="309"/>
        <v>5530.97</v>
      </c>
      <c r="KB2756" s="228">
        <f t="shared" si="311"/>
        <v>4434.3</v>
      </c>
      <c r="KC2756" s="246">
        <f t="shared" si="310"/>
        <v>4502.8</v>
      </c>
      <c r="KD2756" s="228">
        <v>4851.2</v>
      </c>
      <c r="KE2756" s="228">
        <v>2783.39</v>
      </c>
      <c r="KH2756" s="247">
        <v>4333.68</v>
      </c>
      <c r="KI2756" s="248">
        <v>3326.37</v>
      </c>
      <c r="KJ2756" s="249">
        <v>5285.8757999999998</v>
      </c>
    </row>
    <row r="2757" spans="1:296" x14ac:dyDescent="0.3">
      <c r="A2757" s="213">
        <v>44330</v>
      </c>
      <c r="B2757" s="31">
        <v>5230</v>
      </c>
      <c r="C2757" s="31">
        <f t="shared" si="305"/>
        <v>5050.4761904761908</v>
      </c>
      <c r="D2757" s="7">
        <v>5500.68</v>
      </c>
      <c r="E2757" s="2">
        <v>3421.68</v>
      </c>
      <c r="H2757" s="2">
        <v>5175.16</v>
      </c>
      <c r="I2757" s="3">
        <v>3969.28</v>
      </c>
      <c r="J2757" s="7">
        <v>5272.42</v>
      </c>
      <c r="K2757" s="2">
        <v>3239.31</v>
      </c>
      <c r="N2757" s="7">
        <v>4754.8999999999996</v>
      </c>
      <c r="O2757" s="3">
        <v>3785.59</v>
      </c>
      <c r="P2757" s="7">
        <v>5350.27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7">
        <v>4771.7428</v>
      </c>
      <c r="AH2757" s="2">
        <f t="shared" si="314"/>
        <v>5319</v>
      </c>
      <c r="AI2757" s="2">
        <f t="shared" si="313"/>
        <v>5186</v>
      </c>
      <c r="AJ2757" s="2">
        <f t="shared" si="308"/>
        <v>5052</v>
      </c>
      <c r="AL2757" s="7">
        <v>5271.86</v>
      </c>
      <c r="AM2757" s="2">
        <v>3056.94</v>
      </c>
      <c r="AP2757" s="7">
        <v>4754.34</v>
      </c>
      <c r="AQ2757" s="3">
        <v>3601.9</v>
      </c>
      <c r="DY2757" s="32">
        <v>5500.68</v>
      </c>
      <c r="DZ2757" s="32">
        <v>3421.68</v>
      </c>
      <c r="EA2757" s="32">
        <v>4983.16</v>
      </c>
      <c r="EB2757" s="32">
        <v>3969.28</v>
      </c>
      <c r="EC2757" s="32">
        <v>5532.15</v>
      </c>
      <c r="ED2757" s="32">
        <v>3452.61</v>
      </c>
      <c r="EE2757" s="32">
        <v>5014.63</v>
      </c>
      <c r="EF2757" s="32">
        <v>4000.43</v>
      </c>
      <c r="HM2757" s="7">
        <v>4986.93</v>
      </c>
      <c r="HN2757" s="3">
        <v>4469.41</v>
      </c>
      <c r="IY2757" s="2">
        <v>5210</v>
      </c>
      <c r="IZ2757" s="2">
        <v>5068</v>
      </c>
      <c r="JA2757" s="8">
        <v>4870</v>
      </c>
      <c r="JB2757" s="8">
        <v>5016</v>
      </c>
      <c r="KA2757" s="247">
        <f t="shared" si="309"/>
        <v>5502.42</v>
      </c>
      <c r="KB2757" s="228">
        <f t="shared" si="311"/>
        <v>4473.0999999999995</v>
      </c>
      <c r="KC2757" s="246">
        <f t="shared" si="310"/>
        <v>4539.6000000000004</v>
      </c>
      <c r="KD2757" s="228">
        <v>4851.2</v>
      </c>
      <c r="KE2757" s="228">
        <v>2783.39</v>
      </c>
      <c r="KH2757" s="247">
        <v>4333.68</v>
      </c>
      <c r="KI2757" s="248">
        <v>3326.37</v>
      </c>
      <c r="KJ2757" s="249">
        <v>5233.2080500000002</v>
      </c>
    </row>
    <row r="2758" spans="1:296" x14ac:dyDescent="0.3">
      <c r="A2758" s="213">
        <v>44333</v>
      </c>
      <c r="B2758" s="31">
        <v>5186</v>
      </c>
      <c r="C2758" s="31">
        <f t="shared" si="305"/>
        <v>5067.8571428571431</v>
      </c>
      <c r="D2758" s="7">
        <v>5676.42</v>
      </c>
      <c r="E2758" s="2">
        <v>3409.17</v>
      </c>
      <c r="H2758" s="2">
        <v>5158.8999999999996</v>
      </c>
      <c r="I2758" s="3">
        <v>3956.68</v>
      </c>
      <c r="J2758" s="7">
        <v>5449.61</v>
      </c>
      <c r="K2758" s="2">
        <v>3227.96</v>
      </c>
      <c r="N2758" s="7">
        <v>4932.09</v>
      </c>
      <c r="O2758" s="3">
        <v>3774.16</v>
      </c>
      <c r="P2758" s="7">
        <v>5435.47</v>
      </c>
      <c r="Q2758" s="2">
        <v>3227.96</v>
      </c>
      <c r="T2758" s="2">
        <v>4917.95</v>
      </c>
      <c r="U2758" s="3">
        <v>3774.16</v>
      </c>
      <c r="V2758" s="2">
        <v>5250.7631999999994</v>
      </c>
      <c r="Z2758" s="7">
        <v>4733.2431999999999</v>
      </c>
      <c r="AH2758" s="2">
        <f t="shared" si="314"/>
        <v>5275</v>
      </c>
      <c r="AI2758" s="2">
        <f t="shared" si="313"/>
        <v>5142</v>
      </c>
      <c r="AJ2758" s="2">
        <f t="shared" si="308"/>
        <v>5008</v>
      </c>
      <c r="AL2758" s="7">
        <v>5427.26</v>
      </c>
      <c r="AM2758" s="2">
        <v>3214.02</v>
      </c>
      <c r="AP2758" s="7">
        <v>4909.74</v>
      </c>
      <c r="AQ2758" s="3">
        <v>3760.12</v>
      </c>
      <c r="EC2758" s="32">
        <v>5484.42</v>
      </c>
      <c r="ED2758" s="32">
        <v>3409.17</v>
      </c>
      <c r="EE2758" s="32">
        <v>4966.8999999999996</v>
      </c>
      <c r="EF2758" s="32">
        <v>3956.68</v>
      </c>
      <c r="EG2758" s="32">
        <v>5511.52</v>
      </c>
      <c r="EH2758" s="32">
        <v>3435.8</v>
      </c>
      <c r="EI2758" s="32">
        <v>4994</v>
      </c>
      <c r="EJ2758" s="32">
        <v>3983.51</v>
      </c>
      <c r="HM2758" s="7">
        <v>4988.12</v>
      </c>
      <c r="HN2758" s="3">
        <v>4470.6000000000004</v>
      </c>
      <c r="IY2758" s="2">
        <v>5183</v>
      </c>
      <c r="IZ2758" s="2">
        <v>5040</v>
      </c>
      <c r="JA2758" s="8">
        <v>4850</v>
      </c>
      <c r="JB2758" s="8">
        <v>4976</v>
      </c>
      <c r="KA2758" s="247">
        <f t="shared" si="309"/>
        <v>5679.61</v>
      </c>
      <c r="KB2758" s="228">
        <f t="shared" si="311"/>
        <v>4430.42</v>
      </c>
      <c r="KC2758" s="246">
        <f t="shared" si="310"/>
        <v>4499.12</v>
      </c>
      <c r="KD2758" s="228">
        <v>4793.62</v>
      </c>
      <c r="KE2758" s="228">
        <v>2730.28</v>
      </c>
      <c r="KH2758" s="247">
        <v>4276.1000000000004</v>
      </c>
      <c r="KI2758" s="248">
        <v>3272.87</v>
      </c>
      <c r="KJ2758" s="249">
        <v>5198.9979500000009</v>
      </c>
    </row>
    <row r="2759" spans="1:296" x14ac:dyDescent="0.3">
      <c r="A2759" s="213">
        <v>44334</v>
      </c>
      <c r="B2759" s="31">
        <v>5254</v>
      </c>
      <c r="C2759" s="31">
        <f t="shared" si="305"/>
        <v>5089.2380952380954</v>
      </c>
      <c r="D2759" s="7">
        <v>5641.3</v>
      </c>
      <c r="E2759" s="2">
        <v>3375.44</v>
      </c>
      <c r="H2759" s="2">
        <v>5123.78</v>
      </c>
      <c r="I2759" s="3">
        <v>3922.7</v>
      </c>
      <c r="J2759" s="7">
        <v>5443.15</v>
      </c>
      <c r="K2759" s="2">
        <v>3222.32</v>
      </c>
      <c r="N2759" s="7">
        <v>4925.63</v>
      </c>
      <c r="O2759" s="3">
        <v>3768.48</v>
      </c>
      <c r="P2759" s="7">
        <v>5429.03</v>
      </c>
      <c r="Q2759" s="2">
        <v>3222.32</v>
      </c>
      <c r="T2759" s="2">
        <v>4911.51</v>
      </c>
      <c r="U2759" s="3">
        <v>3768.48</v>
      </c>
      <c r="V2759" s="2">
        <v>5436.0565999999999</v>
      </c>
      <c r="Z2759" s="7">
        <v>4918.5365999999995</v>
      </c>
      <c r="AH2759" s="2">
        <f t="shared" si="314"/>
        <v>5343</v>
      </c>
      <c r="AI2759" s="2">
        <f t="shared" si="313"/>
        <v>5210</v>
      </c>
      <c r="AJ2759" s="2">
        <f t="shared" si="308"/>
        <v>5076</v>
      </c>
      <c r="AL2759" s="7">
        <v>5420.55</v>
      </c>
      <c r="AM2759" s="2">
        <v>3208.41</v>
      </c>
      <c r="AP2759" s="7">
        <v>4903.03</v>
      </c>
      <c r="AQ2759" s="3">
        <v>3754.46</v>
      </c>
      <c r="EC2759" s="32">
        <v>5449.3</v>
      </c>
      <c r="ED2759" s="32">
        <v>3375.44</v>
      </c>
      <c r="EE2759" s="32">
        <v>4931.78</v>
      </c>
      <c r="EF2759" s="32">
        <v>3922.7</v>
      </c>
      <c r="EG2759" s="32">
        <v>5479.49</v>
      </c>
      <c r="EH2759" s="32">
        <v>3405.1</v>
      </c>
      <c r="EI2759" s="32">
        <v>4961.97</v>
      </c>
      <c r="EJ2759" s="32">
        <v>3952.58</v>
      </c>
      <c r="HM2759" s="7">
        <v>4982.05</v>
      </c>
      <c r="HN2759" s="3">
        <v>4464.53</v>
      </c>
      <c r="IY2759" s="2">
        <v>5217</v>
      </c>
      <c r="IZ2759" s="2">
        <v>5036</v>
      </c>
      <c r="JA2759" s="8">
        <v>4855</v>
      </c>
      <c r="JB2759" s="8">
        <v>4975</v>
      </c>
      <c r="KA2759" s="247">
        <f t="shared" si="309"/>
        <v>5673.15</v>
      </c>
      <c r="KB2759" s="228">
        <f t="shared" si="311"/>
        <v>4496.38</v>
      </c>
      <c r="KC2759" s="246">
        <f t="shared" si="310"/>
        <v>4561.68</v>
      </c>
      <c r="KD2759" s="228">
        <v>4748.79</v>
      </c>
      <c r="KE2759" s="228">
        <v>2686.96</v>
      </c>
      <c r="KH2759" s="247">
        <v>4231.2700000000004</v>
      </c>
      <c r="KI2759" s="248">
        <v>3229.27</v>
      </c>
      <c r="KJ2759" s="249">
        <v>5279.9519</v>
      </c>
    </row>
    <row r="2760" spans="1:296" x14ac:dyDescent="0.3">
      <c r="A2760" s="213">
        <v>44335</v>
      </c>
      <c r="B2760" s="31">
        <v>5233</v>
      </c>
      <c r="C2760" s="31">
        <f t="shared" si="305"/>
        <v>5107.8095238095239</v>
      </c>
      <c r="D2760" s="7">
        <v>5633.09</v>
      </c>
      <c r="E2760" s="2">
        <v>3365.05</v>
      </c>
      <c r="H2760" s="2">
        <v>5115.57</v>
      </c>
      <c r="I2760" s="3">
        <v>3912.24</v>
      </c>
      <c r="J2760" s="7">
        <v>5462.54</v>
      </c>
      <c r="K2760" s="2">
        <v>3239.24</v>
      </c>
      <c r="N2760" s="7">
        <v>4945.0200000000004</v>
      </c>
      <c r="O2760" s="3">
        <v>3785.52</v>
      </c>
      <c r="P2760" s="7">
        <v>5533.7</v>
      </c>
      <c r="Q2760" s="2">
        <v>3323.11</v>
      </c>
      <c r="T2760" s="2">
        <v>5016.18</v>
      </c>
      <c r="U2760" s="3">
        <v>3870</v>
      </c>
      <c r="V2760" s="2">
        <v>5455.3063999999995</v>
      </c>
      <c r="Z2760" s="7">
        <v>4937.7864</v>
      </c>
      <c r="AH2760" s="2">
        <f t="shared" si="314"/>
        <v>5322</v>
      </c>
      <c r="AI2760" s="2">
        <f t="shared" si="313"/>
        <v>5189</v>
      </c>
      <c r="AJ2760" s="2">
        <f t="shared" si="308"/>
        <v>5055</v>
      </c>
      <c r="AL2760" s="7">
        <v>5454.89</v>
      </c>
      <c r="AM2760" s="2">
        <v>3239.24</v>
      </c>
      <c r="AP2760" s="7">
        <v>4937.37</v>
      </c>
      <c r="AQ2760" s="3">
        <v>3785.52</v>
      </c>
      <c r="EC2760" s="32">
        <v>5441.09</v>
      </c>
      <c r="ED2760" s="32">
        <v>3365.05</v>
      </c>
      <c r="EE2760" s="32">
        <v>4923.57</v>
      </c>
      <c r="EF2760" s="32">
        <v>3912.24</v>
      </c>
      <c r="EG2760" s="32">
        <v>5474.54</v>
      </c>
      <c r="EH2760" s="32">
        <v>3397.92</v>
      </c>
      <c r="EI2760" s="32">
        <v>4957.0200000000004</v>
      </c>
      <c r="EJ2760" s="32">
        <v>3945.35</v>
      </c>
      <c r="HM2760" s="7">
        <v>5000.28</v>
      </c>
      <c r="HN2760" s="3">
        <v>4482.76</v>
      </c>
      <c r="IY2760" s="2">
        <v>5197</v>
      </c>
      <c r="IZ2760" s="2">
        <v>4990</v>
      </c>
      <c r="JA2760" s="8">
        <v>4845</v>
      </c>
      <c r="JB2760" s="8">
        <v>4975</v>
      </c>
      <c r="KA2760" s="247">
        <f t="shared" si="309"/>
        <v>5692.54</v>
      </c>
      <c r="KB2760" s="228">
        <f t="shared" si="311"/>
        <v>4476.01</v>
      </c>
      <c r="KC2760" s="246">
        <f t="shared" si="310"/>
        <v>4542.3600000000006</v>
      </c>
      <c r="KD2760" s="228">
        <v>4738.59</v>
      </c>
      <c r="KE2760" s="228">
        <v>2674.65</v>
      </c>
      <c r="KH2760" s="247">
        <v>4221.07</v>
      </c>
      <c r="KI2760" s="248">
        <v>3216.84</v>
      </c>
      <c r="KJ2760" s="249">
        <v>5217.2820000000011</v>
      </c>
    </row>
    <row r="2761" spans="1:296" x14ac:dyDescent="0.3">
      <c r="A2761" s="213">
        <v>44336</v>
      </c>
      <c r="B2761" s="31">
        <v>5183</v>
      </c>
      <c r="C2761" s="31">
        <f t="shared" si="305"/>
        <v>5119.1428571428569</v>
      </c>
      <c r="D2761" s="7">
        <v>5563.76</v>
      </c>
      <c r="E2761" s="2">
        <v>3272.28</v>
      </c>
      <c r="H2761" s="2">
        <v>5046.24</v>
      </c>
      <c r="I2761" s="3">
        <v>3818.8</v>
      </c>
      <c r="J2761" s="7">
        <v>5408.31</v>
      </c>
      <c r="K2761" s="2">
        <v>3161.09</v>
      </c>
      <c r="N2761" s="7">
        <v>4890.79</v>
      </c>
      <c r="O2761" s="3">
        <v>3706.8</v>
      </c>
      <c r="P2761" s="7">
        <v>5493.21</v>
      </c>
      <c r="Q2761" s="2">
        <v>3258.38</v>
      </c>
      <c r="T2761" s="2">
        <v>4975.6899999999996</v>
      </c>
      <c r="U2761" s="3">
        <v>3804.8</v>
      </c>
      <c r="V2761" s="2">
        <v>5429.6399999999994</v>
      </c>
      <c r="Z2761" s="7">
        <v>4912.12</v>
      </c>
      <c r="AH2761" s="2">
        <f t="shared" si="314"/>
        <v>5272</v>
      </c>
      <c r="AI2761" s="2">
        <f t="shared" si="313"/>
        <v>5139</v>
      </c>
      <c r="AJ2761" s="2">
        <f t="shared" si="308"/>
        <v>5005</v>
      </c>
      <c r="AL2761" s="7">
        <v>5512.77</v>
      </c>
      <c r="AM2761" s="2">
        <v>3272.28</v>
      </c>
      <c r="AP2761" s="7">
        <v>4995.25</v>
      </c>
      <c r="AQ2761" s="3">
        <v>3818.8</v>
      </c>
      <c r="EC2761" s="32">
        <v>5371.76</v>
      </c>
      <c r="ED2761" s="32">
        <v>3272.28</v>
      </c>
      <c r="EE2761" s="32">
        <v>4854.24</v>
      </c>
      <c r="EF2761" s="32">
        <v>3818.8</v>
      </c>
      <c r="EG2761" s="32">
        <v>5410.21</v>
      </c>
      <c r="EH2761" s="32">
        <v>3310.08</v>
      </c>
      <c r="EI2761" s="32">
        <v>4892.6899999999996</v>
      </c>
      <c r="EJ2761" s="32">
        <v>3856.87</v>
      </c>
      <c r="HM2761" s="7">
        <v>4933.45</v>
      </c>
      <c r="HN2761" s="3">
        <v>4415.93</v>
      </c>
      <c r="IY2761" s="2">
        <v>5153</v>
      </c>
      <c r="IZ2761" s="2">
        <v>4975</v>
      </c>
      <c r="JA2761" s="8">
        <v>4850</v>
      </c>
      <c r="JB2761" s="8">
        <v>4975</v>
      </c>
      <c r="KA2761" s="247">
        <f t="shared" si="309"/>
        <v>5638.31</v>
      </c>
      <c r="KB2761" s="228">
        <f t="shared" si="311"/>
        <v>4427.51</v>
      </c>
      <c r="KC2761" s="246">
        <f t="shared" si="310"/>
        <v>4496.3600000000006</v>
      </c>
      <c r="KD2761" s="228">
        <v>4788.78</v>
      </c>
      <c r="KE2761" s="228">
        <v>2699.35</v>
      </c>
      <c r="KH2761" s="247">
        <v>4271.26</v>
      </c>
      <c r="KI2761" s="248">
        <v>3241.72</v>
      </c>
      <c r="KJ2761" s="249">
        <v>5177.0758000000005</v>
      </c>
    </row>
    <row r="2762" spans="1:296" x14ac:dyDescent="0.3">
      <c r="A2762" s="213">
        <v>44337</v>
      </c>
      <c r="B2762" s="31">
        <v>5191</v>
      </c>
      <c r="C2762" s="31">
        <f t="shared" si="305"/>
        <v>5129.9523809523807</v>
      </c>
      <c r="D2762" s="7">
        <v>5508.16</v>
      </c>
      <c r="E2762" s="2">
        <v>3219.27</v>
      </c>
      <c r="H2762" s="2">
        <v>4990.6400000000003</v>
      </c>
      <c r="I2762" s="3">
        <v>3765.4</v>
      </c>
      <c r="J2762" s="7">
        <v>5367.26</v>
      </c>
      <c r="K2762" s="2">
        <v>3122.25</v>
      </c>
      <c r="N2762" s="7">
        <v>4849.74</v>
      </c>
      <c r="O2762" s="3">
        <v>3667.68</v>
      </c>
      <c r="P2762" s="7">
        <v>5480.12</v>
      </c>
      <c r="Q2762" s="2">
        <v>3246.99</v>
      </c>
      <c r="T2762" s="2">
        <v>4962.6000000000004</v>
      </c>
      <c r="U2762" s="3">
        <v>3793.32</v>
      </c>
      <c r="V2762" s="2">
        <v>5416.8068000000003</v>
      </c>
      <c r="Z2762" s="7">
        <v>4899.2867999999999</v>
      </c>
      <c r="AH2762" s="2">
        <f t="shared" si="314"/>
        <v>5280</v>
      </c>
      <c r="AI2762" s="2">
        <f t="shared" si="313"/>
        <v>5147</v>
      </c>
      <c r="AJ2762" s="2">
        <f t="shared" si="308"/>
        <v>5013</v>
      </c>
      <c r="AL2762" s="7">
        <v>5400.35</v>
      </c>
      <c r="AM2762" s="2">
        <v>3163.83</v>
      </c>
      <c r="AP2762" s="7">
        <v>4882.83</v>
      </c>
      <c r="AQ2762" s="3">
        <v>3709.56</v>
      </c>
      <c r="EC2762" s="32">
        <v>5316.16</v>
      </c>
      <c r="ED2762" s="32">
        <v>3219.27</v>
      </c>
      <c r="EE2762" s="32">
        <v>4798.6400000000003</v>
      </c>
      <c r="EF2762" s="32">
        <v>3765.4</v>
      </c>
      <c r="EG2762" s="32">
        <v>5352.43</v>
      </c>
      <c r="EH2762" s="32">
        <v>3254.91</v>
      </c>
      <c r="EI2762" s="32">
        <v>4834.91</v>
      </c>
      <c r="EJ2762" s="32">
        <v>3801.31</v>
      </c>
      <c r="HM2762" s="7">
        <v>4949.62</v>
      </c>
      <c r="HN2762" s="3">
        <v>4432.1000000000004</v>
      </c>
      <c r="IY2762" s="2">
        <v>5129</v>
      </c>
      <c r="IZ2762" s="2">
        <v>4956</v>
      </c>
      <c r="JA2762" s="8">
        <v>4842</v>
      </c>
      <c r="JB2762" s="8">
        <v>4935</v>
      </c>
      <c r="KA2762" s="247">
        <f t="shared" si="309"/>
        <v>5597.26</v>
      </c>
      <c r="KB2762" s="228">
        <f t="shared" si="311"/>
        <v>4435.2699999999995</v>
      </c>
      <c r="KC2762" s="246">
        <f t="shared" si="310"/>
        <v>4503.72</v>
      </c>
      <c r="KD2762" s="228">
        <v>4755.78</v>
      </c>
      <c r="KE2762" s="228">
        <v>2668.54</v>
      </c>
      <c r="KH2762" s="247">
        <v>4238.26</v>
      </c>
      <c r="KI2762" s="248">
        <v>3210.69</v>
      </c>
      <c r="KJ2762" s="249">
        <v>5082.2873500000005</v>
      </c>
    </row>
    <row r="2763" spans="1:296" x14ac:dyDescent="0.3">
      <c r="A2763" s="213">
        <v>44340</v>
      </c>
      <c r="B2763" s="31">
        <v>5203</v>
      </c>
      <c r="C2763" s="31">
        <f t="shared" si="305"/>
        <v>5140.7619047619046</v>
      </c>
      <c r="D2763" s="7">
        <v>5474.37</v>
      </c>
      <c r="E2763" s="2">
        <v>3188.49</v>
      </c>
      <c r="H2763" s="2">
        <v>4956.8500000000004</v>
      </c>
      <c r="I2763" s="3">
        <v>3734.4</v>
      </c>
      <c r="J2763" s="7">
        <v>5320.03</v>
      </c>
      <c r="K2763" s="2">
        <v>3078.09</v>
      </c>
      <c r="N2763" s="7">
        <v>4802.51</v>
      </c>
      <c r="O2763" s="3">
        <v>3623.2</v>
      </c>
      <c r="P2763" s="7">
        <v>5432.41</v>
      </c>
      <c r="Q2763" s="2">
        <v>3202.29</v>
      </c>
      <c r="T2763" s="2">
        <v>4914.8900000000003</v>
      </c>
      <c r="U2763" s="3">
        <v>3748.3</v>
      </c>
      <c r="V2763" s="2">
        <v>5397.5570000000007</v>
      </c>
      <c r="Z2763" s="7">
        <v>4880.0370000000003</v>
      </c>
      <c r="AH2763" s="2">
        <f t="shared" si="314"/>
        <v>5292</v>
      </c>
      <c r="AI2763" s="2">
        <f t="shared" si="313"/>
        <v>5159</v>
      </c>
      <c r="AJ2763" s="2">
        <f t="shared" si="308"/>
        <v>5025</v>
      </c>
      <c r="AL2763" s="7">
        <v>5324.07</v>
      </c>
      <c r="AM2763" s="2">
        <v>3091.89</v>
      </c>
      <c r="AP2763" s="7">
        <v>4806.55</v>
      </c>
      <c r="AQ2763" s="3">
        <v>3637.1</v>
      </c>
      <c r="EC2763" s="32">
        <v>5282.37</v>
      </c>
      <c r="ED2763" s="32">
        <v>3188.49</v>
      </c>
      <c r="EE2763" s="32">
        <v>4764.8500000000004</v>
      </c>
      <c r="EF2763" s="32">
        <v>3734.4</v>
      </c>
      <c r="EG2763" s="32">
        <v>5320.55</v>
      </c>
      <c r="EH2763" s="32">
        <v>3226.01</v>
      </c>
      <c r="EI2763" s="32">
        <v>4803.03</v>
      </c>
      <c r="EJ2763" s="32">
        <v>3772.19</v>
      </c>
      <c r="HM2763" s="7">
        <v>4917.3999999999996</v>
      </c>
      <c r="HN2763" s="3">
        <v>4399.88</v>
      </c>
      <c r="IY2763" s="2">
        <v>5133</v>
      </c>
      <c r="IZ2763" s="2">
        <v>4955</v>
      </c>
      <c r="JA2763" s="8">
        <v>4842</v>
      </c>
      <c r="JB2763" s="8">
        <v>4935</v>
      </c>
      <c r="KA2763" s="247">
        <f t="shared" si="309"/>
        <v>5550.03</v>
      </c>
      <c r="KB2763" s="228">
        <f t="shared" si="311"/>
        <v>4446.91</v>
      </c>
      <c r="KC2763" s="246">
        <f t="shared" si="310"/>
        <v>4514.76</v>
      </c>
      <c r="KD2763" s="228">
        <v>4750.05</v>
      </c>
      <c r="KE2763" s="228">
        <v>2665.34</v>
      </c>
      <c r="KH2763" s="247">
        <v>4232.53</v>
      </c>
      <c r="KI2763" s="248">
        <v>3207.46</v>
      </c>
      <c r="KJ2763" s="249">
        <v>5031.9273499999999</v>
      </c>
    </row>
    <row r="2764" spans="1:296" x14ac:dyDescent="0.3">
      <c r="A2764" s="213">
        <v>44341</v>
      </c>
      <c r="B2764" s="31">
        <v>5124</v>
      </c>
      <c r="C2764" s="31">
        <f t="shared" si="305"/>
        <v>5146.4761904761908</v>
      </c>
      <c r="D2764" s="7">
        <v>5409.48</v>
      </c>
      <c r="E2764" s="2">
        <v>3127.56</v>
      </c>
      <c r="H2764" s="2">
        <v>4891.96</v>
      </c>
      <c r="I2764" s="3">
        <v>3673.03</v>
      </c>
      <c r="J2764" s="7">
        <v>5297.83</v>
      </c>
      <c r="K2764" s="2">
        <v>3058.91</v>
      </c>
      <c r="N2764" s="7">
        <v>4780.3100000000004</v>
      </c>
      <c r="O2764" s="3">
        <v>3603.88</v>
      </c>
      <c r="P2764" s="7">
        <v>5339.79</v>
      </c>
      <c r="Q2764" s="2">
        <v>3113.83</v>
      </c>
      <c r="T2764" s="2">
        <v>4822.2700000000004</v>
      </c>
      <c r="U2764" s="3">
        <v>3659.2</v>
      </c>
      <c r="V2764" s="2">
        <v>5318.8822999999993</v>
      </c>
      <c r="Z2764" s="7">
        <v>4801.3622999999998</v>
      </c>
      <c r="AH2764" s="2">
        <f t="shared" si="314"/>
        <v>5213</v>
      </c>
      <c r="AI2764" s="2">
        <f t="shared" si="313"/>
        <v>5080</v>
      </c>
      <c r="AJ2764" s="2">
        <f t="shared" si="308"/>
        <v>4946</v>
      </c>
      <c r="AL2764" s="7">
        <v>5258.98</v>
      </c>
      <c r="AM2764" s="2">
        <v>3031.45</v>
      </c>
      <c r="AP2764" s="7">
        <v>4741.46</v>
      </c>
      <c r="AQ2764" s="3">
        <v>3576.22</v>
      </c>
      <c r="EC2764" s="32">
        <v>5217.4799999999996</v>
      </c>
      <c r="ED2764" s="32">
        <v>3127.56</v>
      </c>
      <c r="EE2764" s="32">
        <v>4699.96</v>
      </c>
      <c r="EF2764" s="32">
        <v>3673.03</v>
      </c>
      <c r="EG2764" s="32">
        <v>5253.41</v>
      </c>
      <c r="EH2764" s="32">
        <v>3162.88</v>
      </c>
      <c r="EI2764" s="32">
        <v>4735.8900000000003</v>
      </c>
      <c r="EJ2764" s="32">
        <v>3708.6</v>
      </c>
      <c r="HM2764" s="7">
        <v>4826.41</v>
      </c>
      <c r="HN2764" s="3">
        <v>4308.8900000000003</v>
      </c>
      <c r="IY2764" s="2"/>
      <c r="IZ2764" s="2">
        <v>4950</v>
      </c>
      <c r="JA2764" s="8">
        <v>4839</v>
      </c>
      <c r="JB2764" s="8">
        <v>4935</v>
      </c>
      <c r="KA2764" s="247">
        <f t="shared" si="309"/>
        <v>5527.83</v>
      </c>
      <c r="KB2764" s="228">
        <f t="shared" si="311"/>
        <v>4370.28</v>
      </c>
      <c r="KC2764" s="246">
        <f t="shared" si="310"/>
        <v>4442.08</v>
      </c>
      <c r="KD2764" s="228">
        <v>4762.4799999999996</v>
      </c>
      <c r="KE2764" s="228">
        <v>2680.4</v>
      </c>
      <c r="KH2764" s="247">
        <v>4244.96</v>
      </c>
      <c r="KI2764" s="248">
        <v>3222.63</v>
      </c>
      <c r="KJ2764" s="249">
        <v>4971.3029500000002</v>
      </c>
    </row>
    <row r="2765" spans="1:296" x14ac:dyDescent="0.3">
      <c r="A2765" s="213">
        <v>44342</v>
      </c>
      <c r="B2765" s="31">
        <v>5100</v>
      </c>
      <c r="C2765" s="31">
        <f t="shared" si="305"/>
        <v>5151.0476190476193</v>
      </c>
      <c r="D2765" s="7">
        <v>5331.12</v>
      </c>
      <c r="E2765" s="2">
        <v>3053.39</v>
      </c>
      <c r="H2765" s="2">
        <v>4813.6000000000004</v>
      </c>
      <c r="I2765" s="3">
        <v>3598.32</v>
      </c>
      <c r="J2765" s="7">
        <v>5275.64</v>
      </c>
      <c r="K2765" s="2">
        <v>3039.73</v>
      </c>
      <c r="N2765" s="7">
        <v>4758.12</v>
      </c>
      <c r="O2765" s="3">
        <v>3584.56</v>
      </c>
      <c r="P2765" s="7">
        <v>5247.88</v>
      </c>
      <c r="Q2765" s="2">
        <v>3026.07</v>
      </c>
      <c r="T2765" s="2">
        <v>4730.3599999999997</v>
      </c>
      <c r="U2765" s="3">
        <v>3570.8</v>
      </c>
      <c r="V2765" s="2">
        <v>5296.7055999999993</v>
      </c>
      <c r="Z2765" s="7">
        <v>4779.1855999999998</v>
      </c>
      <c r="AH2765" s="2">
        <f t="shared" si="314"/>
        <v>5189</v>
      </c>
      <c r="AI2765" s="2">
        <f t="shared" si="313"/>
        <v>5056</v>
      </c>
      <c r="AJ2765" s="2">
        <f t="shared" si="308"/>
        <v>4922</v>
      </c>
      <c r="AL2765" s="7">
        <v>5208.2</v>
      </c>
      <c r="AM2765" s="2">
        <v>2985.08</v>
      </c>
      <c r="AP2765" s="7">
        <v>4690.68</v>
      </c>
      <c r="AQ2765" s="3">
        <v>3529.52</v>
      </c>
      <c r="EC2765" s="32">
        <v>5139.12</v>
      </c>
      <c r="ED2765" s="32">
        <v>3053.39</v>
      </c>
      <c r="EE2765" s="32">
        <v>4621.6000000000004</v>
      </c>
      <c r="EF2765" s="32">
        <v>3598.32</v>
      </c>
      <c r="EG2765" s="32">
        <v>5177.93</v>
      </c>
      <c r="EH2765" s="32">
        <v>3091.54</v>
      </c>
      <c r="EI2765" s="32">
        <v>4660.41</v>
      </c>
      <c r="EJ2765" s="32">
        <v>3636.75</v>
      </c>
      <c r="HM2765" s="7">
        <v>4777.83</v>
      </c>
      <c r="HN2765" s="3">
        <v>4260.3100000000004</v>
      </c>
      <c r="IY2765" s="2"/>
      <c r="IZ2765" s="2">
        <v>4929</v>
      </c>
      <c r="JA2765" s="8">
        <v>4803</v>
      </c>
      <c r="JB2765" s="8">
        <v>4909</v>
      </c>
      <c r="KA2765" s="247">
        <f t="shared" si="309"/>
        <v>5505.64</v>
      </c>
      <c r="KB2765" s="228">
        <f t="shared" si="311"/>
        <v>4347</v>
      </c>
      <c r="KC2765" s="246">
        <f t="shared" si="310"/>
        <v>4420</v>
      </c>
      <c r="KD2765" s="228">
        <v>4780.33</v>
      </c>
      <c r="KE2765" s="228">
        <v>2700.78</v>
      </c>
      <c r="KH2765" s="247">
        <v>4262.8100000000004</v>
      </c>
      <c r="KI2765" s="248">
        <v>3243.16</v>
      </c>
      <c r="KJ2765" s="249">
        <v>4955.5959000000003</v>
      </c>
    </row>
    <row r="2766" spans="1:296" x14ac:dyDescent="0.3">
      <c r="A2766" s="213">
        <v>44343</v>
      </c>
      <c r="B2766" s="31">
        <v>5095</v>
      </c>
      <c r="C2766" s="31">
        <f t="shared" si="305"/>
        <v>5153.9047619047615</v>
      </c>
      <c r="D2766" s="7">
        <v>5306.51</v>
      </c>
      <c r="E2766" s="2">
        <v>3028.8</v>
      </c>
      <c r="H2766" s="2">
        <v>4788.99</v>
      </c>
      <c r="I2766" s="3">
        <v>3573.55</v>
      </c>
      <c r="J2766" s="7">
        <v>5250.95</v>
      </c>
      <c r="K2766" s="2">
        <v>3001.45</v>
      </c>
      <c r="N2766" s="7">
        <v>4733.43</v>
      </c>
      <c r="O2766" s="3">
        <v>3546.01</v>
      </c>
      <c r="P2766" s="7">
        <v>5251.03</v>
      </c>
      <c r="Q2766" s="2">
        <v>3028.8</v>
      </c>
      <c r="T2766" s="2">
        <v>4733.51</v>
      </c>
      <c r="U2766" s="3">
        <v>3573.55</v>
      </c>
      <c r="V2766" s="2">
        <v>5299.8737000000001</v>
      </c>
      <c r="Z2766" s="7">
        <v>4782.3536999999997</v>
      </c>
      <c r="AH2766" s="2">
        <f t="shared" si="314"/>
        <v>5184</v>
      </c>
      <c r="AI2766" s="2">
        <f t="shared" si="313"/>
        <v>5051</v>
      </c>
      <c r="AJ2766" s="2">
        <f t="shared" si="308"/>
        <v>4917</v>
      </c>
      <c r="AL2766" s="7">
        <v>5197.55</v>
      </c>
      <c r="AM2766" s="2">
        <v>2974.11</v>
      </c>
      <c r="AP2766" s="7">
        <v>4680.03</v>
      </c>
      <c r="AQ2766" s="3">
        <v>3518.47</v>
      </c>
      <c r="EC2766" s="32">
        <v>5114.51</v>
      </c>
      <c r="ED2766" s="32">
        <v>3028.8</v>
      </c>
      <c r="EE2766" s="32">
        <v>4596.99</v>
      </c>
      <c r="EF2766" s="32">
        <v>3573.55</v>
      </c>
      <c r="EG2766" s="32">
        <v>5152.33</v>
      </c>
      <c r="EH2766" s="32">
        <v>3065.97</v>
      </c>
      <c r="EI2766" s="32">
        <v>4634.8100000000004</v>
      </c>
      <c r="EJ2766" s="32">
        <v>3610.99</v>
      </c>
      <c r="HM2766" s="7">
        <v>4794.6400000000003</v>
      </c>
      <c r="HN2766" s="3">
        <v>4277.12</v>
      </c>
      <c r="IY2766" s="2"/>
      <c r="IZ2766" s="2">
        <v>4909</v>
      </c>
      <c r="JA2766" s="8">
        <v>4780</v>
      </c>
      <c r="JB2766" s="8">
        <v>4905</v>
      </c>
      <c r="KA2766" s="247">
        <f t="shared" si="309"/>
        <v>5480.95</v>
      </c>
      <c r="KB2766" s="228">
        <f t="shared" si="311"/>
        <v>4342.1499999999996</v>
      </c>
      <c r="KC2766" s="246">
        <f t="shared" si="310"/>
        <v>4415.4000000000005</v>
      </c>
      <c r="KD2766" s="228">
        <v>4859.95</v>
      </c>
      <c r="KE2766" s="228">
        <v>2778.63</v>
      </c>
      <c r="KH2766" s="247">
        <v>4342.43</v>
      </c>
      <c r="KI2766" s="248">
        <v>3321.57</v>
      </c>
      <c r="KJ2766" s="249">
        <v>4935.4575000000004</v>
      </c>
    </row>
    <row r="2767" spans="1:296" x14ac:dyDescent="0.3">
      <c r="A2767" s="213">
        <v>44344</v>
      </c>
      <c r="B2767" s="31">
        <v>5100</v>
      </c>
      <c r="C2767" s="31">
        <f t="shared" si="305"/>
        <v>5157.0952380952385</v>
      </c>
      <c r="D2767" s="7">
        <v>5448.9</v>
      </c>
      <c r="E2767" s="2">
        <v>3168.34</v>
      </c>
      <c r="H2767" s="2">
        <v>4931.38</v>
      </c>
      <c r="I2767" s="3">
        <v>3714.1</v>
      </c>
      <c r="J2767" s="7">
        <v>5268.02</v>
      </c>
      <c r="K2767" s="2">
        <v>3017.85</v>
      </c>
      <c r="N2767" s="7">
        <v>4750.5</v>
      </c>
      <c r="O2767" s="3">
        <v>3562.52</v>
      </c>
      <c r="P2767" s="7">
        <v>5365.55</v>
      </c>
      <c r="Q2767" s="2">
        <v>3140.97</v>
      </c>
      <c r="T2767" s="2">
        <v>4848.03</v>
      </c>
      <c r="U2767" s="3">
        <v>3686.54</v>
      </c>
      <c r="V2767" s="2">
        <v>5303.0417999999991</v>
      </c>
      <c r="Z2767" s="7">
        <v>4785.5217999999995</v>
      </c>
      <c r="AH2767" s="2">
        <f t="shared" si="314"/>
        <v>5189</v>
      </c>
      <c r="AI2767" s="2">
        <f t="shared" si="313"/>
        <v>5056</v>
      </c>
      <c r="AJ2767" s="2">
        <f t="shared" si="308"/>
        <v>4922</v>
      </c>
      <c r="AL2767" s="7">
        <v>5312.17</v>
      </c>
      <c r="AM2767" s="2">
        <v>3086.25</v>
      </c>
      <c r="AP2767" s="7">
        <v>4794.6499999999996</v>
      </c>
      <c r="AQ2767" s="3">
        <v>3631.42</v>
      </c>
      <c r="EC2767" s="32">
        <v>5256.9</v>
      </c>
      <c r="ED2767" s="32">
        <v>3168.34</v>
      </c>
      <c r="EE2767" s="32">
        <v>4739.38</v>
      </c>
      <c r="EF2767" s="32">
        <v>3714.1</v>
      </c>
      <c r="EG2767" s="32">
        <v>5293.73</v>
      </c>
      <c r="EH2767" s="32">
        <v>3204.53</v>
      </c>
      <c r="EI2767" s="32">
        <v>4776.21</v>
      </c>
      <c r="EJ2767" s="32">
        <v>3750.56</v>
      </c>
      <c r="HM2767" s="7">
        <v>4908.97</v>
      </c>
      <c r="HN2767" s="3">
        <v>4391.45</v>
      </c>
      <c r="IY2767" s="2"/>
      <c r="IZ2767" s="2">
        <v>4940</v>
      </c>
      <c r="JA2767" s="8">
        <v>4815</v>
      </c>
      <c r="JB2767" s="8">
        <v>4905</v>
      </c>
      <c r="KA2767" s="247">
        <f t="shared" si="309"/>
        <v>5498.02</v>
      </c>
      <c r="KB2767" s="228">
        <f t="shared" si="311"/>
        <v>4347</v>
      </c>
      <c r="KC2767" s="246">
        <f t="shared" si="310"/>
        <v>4420</v>
      </c>
      <c r="KD2767" s="228">
        <v>4908.99</v>
      </c>
      <c r="KE2767" s="228">
        <v>2826.42</v>
      </c>
      <c r="KH2767" s="247">
        <v>4391.47</v>
      </c>
      <c r="KI2767" s="248">
        <v>3369.7</v>
      </c>
      <c r="KJ2767" s="249">
        <v>4902.3962499999998</v>
      </c>
    </row>
    <row r="2768" spans="1:296" x14ac:dyDescent="0.3">
      <c r="A2768" s="213">
        <v>44347</v>
      </c>
      <c r="B2768" s="31">
        <v>5110</v>
      </c>
      <c r="C2768" s="31">
        <f t="shared" si="305"/>
        <v>5160.333333333333</v>
      </c>
      <c r="D2768" s="7">
        <v>5429.15</v>
      </c>
      <c r="E2768" s="2">
        <v>3151.36</v>
      </c>
      <c r="H2768" s="2">
        <v>4911.63</v>
      </c>
      <c r="I2768" s="3">
        <v>3697</v>
      </c>
      <c r="J2768" s="7">
        <v>5249.05</v>
      </c>
      <c r="K2768" s="2">
        <v>3001.52</v>
      </c>
      <c r="N2768" s="7">
        <v>4731.53</v>
      </c>
      <c r="O2768" s="3">
        <v>3546.08</v>
      </c>
      <c r="P2768" s="7">
        <v>5346.16</v>
      </c>
      <c r="Q2768" s="2">
        <v>3124.12</v>
      </c>
      <c r="T2768" s="2">
        <v>4828.6400000000003</v>
      </c>
      <c r="U2768" s="3">
        <v>3669.56</v>
      </c>
      <c r="V2768" s="2">
        <v>5284.0331999999999</v>
      </c>
      <c r="Z2768" s="7">
        <v>4766.5132000000003</v>
      </c>
      <c r="AH2768" s="2">
        <f t="shared" si="314"/>
        <v>5199</v>
      </c>
      <c r="AI2768" s="2">
        <f t="shared" si="313"/>
        <v>5066</v>
      </c>
      <c r="AJ2768" s="2">
        <f t="shared" si="308"/>
        <v>4932</v>
      </c>
      <c r="AL2768" s="7">
        <v>5292.18</v>
      </c>
      <c r="AM2768" s="2">
        <v>3069.63</v>
      </c>
      <c r="AP2768" s="7">
        <v>4774.66</v>
      </c>
      <c r="AQ2768" s="3">
        <v>3614.68</v>
      </c>
      <c r="EC2768" s="32">
        <v>5237.1499999999996</v>
      </c>
      <c r="ED2768" s="32">
        <v>3151.36</v>
      </c>
      <c r="EE2768" s="32">
        <v>4719.63</v>
      </c>
      <c r="EF2768" s="32">
        <v>3697</v>
      </c>
      <c r="EG2768" s="32">
        <v>5273.82</v>
      </c>
      <c r="EH2768" s="32">
        <v>3187.39</v>
      </c>
      <c r="EI2768" s="32">
        <v>4756.3</v>
      </c>
      <c r="EJ2768" s="32">
        <v>3733.3</v>
      </c>
      <c r="HM2768" s="7">
        <v>4890.7299999999996</v>
      </c>
      <c r="HN2768" s="3">
        <v>4373.21</v>
      </c>
      <c r="IY2768" s="2"/>
      <c r="IZ2768" s="2">
        <v>4940</v>
      </c>
      <c r="JA2768" s="8">
        <v>4815</v>
      </c>
      <c r="JB2768" s="8">
        <v>4905</v>
      </c>
      <c r="KA2768" s="247">
        <f t="shared" si="309"/>
        <v>5479.05</v>
      </c>
      <c r="KB2768" s="228">
        <f t="shared" si="311"/>
        <v>4356.7</v>
      </c>
      <c r="KC2768" s="246">
        <f t="shared" si="310"/>
        <v>4429.2</v>
      </c>
      <c r="KD2768" s="228">
        <v>4890.75</v>
      </c>
      <c r="KE2768" s="228">
        <v>2810.93</v>
      </c>
      <c r="KH2768" s="247">
        <v>4373.2299999999996</v>
      </c>
      <c r="KI2768" s="248">
        <v>3354.1</v>
      </c>
      <c r="KJ2768" s="249">
        <v>4836.741</v>
      </c>
    </row>
    <row r="2769" spans="1:296" x14ac:dyDescent="0.3">
      <c r="A2769" s="213">
        <v>44348</v>
      </c>
      <c r="B2769" s="31">
        <v>5099</v>
      </c>
      <c r="C2769" s="31">
        <f t="shared" si="305"/>
        <v>5161</v>
      </c>
      <c r="D2769" s="7">
        <v>5376.06</v>
      </c>
      <c r="E2769" s="2">
        <v>3097.15</v>
      </c>
      <c r="H2769" s="2">
        <v>4858.54</v>
      </c>
      <c r="I2769" s="3">
        <v>3642.4</v>
      </c>
      <c r="J2769" s="7">
        <v>5237.04</v>
      </c>
      <c r="K2769" s="2">
        <v>2987.78</v>
      </c>
      <c r="N2769" s="7">
        <v>4719.5200000000004</v>
      </c>
      <c r="O2769" s="3">
        <v>3532.24</v>
      </c>
      <c r="P2769" s="7">
        <v>5404.05</v>
      </c>
      <c r="Q2769" s="2">
        <v>3179.18</v>
      </c>
      <c r="T2769" s="2">
        <v>4886.53</v>
      </c>
      <c r="U2769" s="3">
        <v>3725.02</v>
      </c>
      <c r="V2769" s="2">
        <v>5285.6059999999998</v>
      </c>
      <c r="Z2769" s="7">
        <v>4768.0860000000002</v>
      </c>
      <c r="AH2769" s="2">
        <f t="shared" si="314"/>
        <v>5188</v>
      </c>
      <c r="AI2769" s="2">
        <f t="shared" si="313"/>
        <v>5055</v>
      </c>
      <c r="AJ2769" s="2">
        <f t="shared" si="308"/>
        <v>4921</v>
      </c>
      <c r="AL2769" s="7">
        <v>5336.66</v>
      </c>
      <c r="AM2769" s="2">
        <v>3110.82</v>
      </c>
      <c r="AP2769" s="7">
        <v>4819.1400000000003</v>
      </c>
      <c r="AQ2769" s="3">
        <v>3656.17</v>
      </c>
      <c r="EC2769" s="32">
        <v>5184.0600000000004</v>
      </c>
      <c r="ED2769" s="32">
        <v>3097.15</v>
      </c>
      <c r="EE2769" s="32">
        <v>4666.54</v>
      </c>
      <c r="EF2769" s="32">
        <v>3642.4</v>
      </c>
      <c r="EG2769" s="32">
        <v>5222.8999999999996</v>
      </c>
      <c r="EH2769" s="32">
        <v>3135.33</v>
      </c>
      <c r="EI2769" s="32">
        <v>4705.38</v>
      </c>
      <c r="EJ2769" s="32">
        <v>3680.85</v>
      </c>
      <c r="HM2769" s="7">
        <v>4947.66</v>
      </c>
      <c r="HN2769" s="3">
        <v>4430.1400000000003</v>
      </c>
      <c r="IY2769" s="2"/>
      <c r="IZ2769" s="2">
        <v>4920</v>
      </c>
      <c r="JA2769" s="8">
        <v>4830</v>
      </c>
      <c r="JB2769" s="8">
        <v>4910</v>
      </c>
      <c r="KA2769" s="247">
        <f t="shared" si="309"/>
        <v>5467.04</v>
      </c>
      <c r="KB2769" s="228">
        <f t="shared" si="311"/>
        <v>4346.03</v>
      </c>
      <c r="KC2769" s="246">
        <f t="shared" si="310"/>
        <v>4419.08</v>
      </c>
      <c r="KD2769" s="228">
        <v>4974.95</v>
      </c>
      <c r="KE2769" s="228">
        <v>2891.65</v>
      </c>
      <c r="KH2769" s="247">
        <v>4457.43</v>
      </c>
      <c r="KI2769" s="248">
        <v>3435.41</v>
      </c>
      <c r="KJ2769" s="249">
        <v>4774.0664999999999</v>
      </c>
    </row>
    <row r="2770" spans="1:296" x14ac:dyDescent="0.3">
      <c r="A2770" s="213">
        <v>44349</v>
      </c>
      <c r="B2770" s="31">
        <v>5200</v>
      </c>
      <c r="C2770" s="31">
        <f t="shared" si="305"/>
        <v>5166.2380952380954</v>
      </c>
      <c r="D2770" s="7">
        <v>5417.94</v>
      </c>
      <c r="E2770" s="2">
        <v>3148.46</v>
      </c>
      <c r="H2770" s="2">
        <v>4900.42</v>
      </c>
      <c r="I2770" s="3">
        <v>3694.08</v>
      </c>
      <c r="J2770" s="7">
        <v>5199.5</v>
      </c>
      <c r="K2770" s="2">
        <v>2960.54</v>
      </c>
      <c r="N2770" s="7">
        <v>4681.9799999999996</v>
      </c>
      <c r="O2770" s="3">
        <v>3504.8</v>
      </c>
      <c r="P2770" s="7">
        <v>5404.45</v>
      </c>
      <c r="Q2770" s="2">
        <v>3188.73</v>
      </c>
      <c r="T2770" s="2">
        <v>4886.93</v>
      </c>
      <c r="U2770" s="3">
        <v>3734.64</v>
      </c>
      <c r="V2770" s="2">
        <v>5206.6560000000009</v>
      </c>
      <c r="Z2770" s="7">
        <v>4689.1360000000004</v>
      </c>
      <c r="AH2770" s="2">
        <f t="shared" si="314"/>
        <v>5289</v>
      </c>
      <c r="AI2770" s="2">
        <f t="shared" si="313"/>
        <v>5156</v>
      </c>
      <c r="AJ2770" s="2">
        <f t="shared" si="308"/>
        <v>5022</v>
      </c>
      <c r="AL2770" s="7">
        <v>5321.14</v>
      </c>
      <c r="AM2770" s="2">
        <v>3108.19</v>
      </c>
      <c r="AP2770" s="7">
        <v>4803.62</v>
      </c>
      <c r="AQ2770" s="3">
        <v>3653.52</v>
      </c>
      <c r="EC2770" s="32">
        <v>5225.9399999999996</v>
      </c>
      <c r="ED2770" s="32">
        <v>3148.46</v>
      </c>
      <c r="EE2770" s="32">
        <v>4708.42</v>
      </c>
      <c r="EF2770" s="32">
        <v>3694.08</v>
      </c>
      <c r="EG2770" s="32">
        <v>5266.09</v>
      </c>
      <c r="EH2770" s="32">
        <v>3187.92</v>
      </c>
      <c r="EI2770" s="32">
        <v>4748.57</v>
      </c>
      <c r="EJ2770" s="32">
        <v>3733.82</v>
      </c>
      <c r="HM2770" s="7">
        <v>4939.2</v>
      </c>
      <c r="HN2770" s="3">
        <v>4421.68</v>
      </c>
      <c r="IY2770" s="2"/>
      <c r="IZ2770" s="2">
        <v>5010</v>
      </c>
      <c r="JA2770" s="8">
        <v>4897</v>
      </c>
      <c r="JB2770" s="8">
        <v>4985</v>
      </c>
      <c r="KA2770" s="247">
        <f t="shared" si="309"/>
        <v>5429.5</v>
      </c>
      <c r="KB2770" s="228">
        <f t="shared" si="311"/>
        <v>4444</v>
      </c>
      <c r="KC2770" s="246">
        <f t="shared" si="310"/>
        <v>4512</v>
      </c>
      <c r="KD2770" s="228">
        <v>4892.0600000000004</v>
      </c>
      <c r="KE2770" s="228">
        <v>2820.33</v>
      </c>
      <c r="KH2770" s="247">
        <v>4374.54</v>
      </c>
      <c r="KI2770" s="248">
        <v>3363.58</v>
      </c>
      <c r="KJ2770" s="249">
        <v>4789.3503499999997</v>
      </c>
    </row>
    <row r="2771" spans="1:296" x14ac:dyDescent="0.3">
      <c r="A2771" s="213">
        <v>44350</v>
      </c>
      <c r="B2771" s="31">
        <v>5155</v>
      </c>
      <c r="C2771" s="31">
        <f t="shared" si="305"/>
        <v>5166.3809523809523</v>
      </c>
      <c r="D2771" s="7">
        <v>5471.63</v>
      </c>
      <c r="E2771" s="2">
        <v>3169.35</v>
      </c>
      <c r="H2771" s="2">
        <v>4954.1099999999997</v>
      </c>
      <c r="I2771" s="3">
        <v>3715.12</v>
      </c>
      <c r="J2771" s="7">
        <v>5265.02</v>
      </c>
      <c r="K2771" s="2">
        <v>2993.3</v>
      </c>
      <c r="N2771" s="7">
        <v>4747.5</v>
      </c>
      <c r="O2771" s="3">
        <v>3537.8</v>
      </c>
      <c r="P2771" s="7">
        <v>5430.46</v>
      </c>
      <c r="Q2771" s="2">
        <v>3182.89</v>
      </c>
      <c r="T2771" s="2">
        <v>4912.9399999999996</v>
      </c>
      <c r="U2771" s="3">
        <v>3728.76</v>
      </c>
      <c r="V2771" s="2">
        <v>5244.5520000000015</v>
      </c>
      <c r="Z2771" s="7">
        <v>4727.0320000000011</v>
      </c>
      <c r="AH2771" s="2">
        <f t="shared" si="314"/>
        <v>5244</v>
      </c>
      <c r="AI2771" s="2">
        <f t="shared" si="313"/>
        <v>5111</v>
      </c>
      <c r="AJ2771" s="2">
        <f t="shared" si="308"/>
        <v>4977</v>
      </c>
      <c r="AL2771" s="7">
        <v>5306.9</v>
      </c>
      <c r="AM2771" s="2">
        <v>3101.64</v>
      </c>
      <c r="AP2771" s="7">
        <v>4789.38</v>
      </c>
      <c r="AQ2771" s="3">
        <v>3646.92</v>
      </c>
      <c r="EC2771" s="32">
        <v>5279.63</v>
      </c>
      <c r="ED2771" s="32">
        <v>3169.35</v>
      </c>
      <c r="EE2771" s="32">
        <v>4762.1099999999997</v>
      </c>
      <c r="EF2771" s="32">
        <v>3715.12</v>
      </c>
      <c r="EG2771" s="32">
        <v>5320.13</v>
      </c>
      <c r="EH2771" s="32">
        <v>3209.15</v>
      </c>
      <c r="EI2771" s="32">
        <v>4802.6099999999997</v>
      </c>
      <c r="EJ2771" s="32">
        <v>3755.21</v>
      </c>
      <c r="HM2771" s="7">
        <v>4962.79</v>
      </c>
      <c r="HN2771" s="3">
        <v>4445.2700000000004</v>
      </c>
      <c r="IY2771"/>
      <c r="IZ2771" s="2">
        <v>4947</v>
      </c>
      <c r="JA2771" s="8">
        <v>4835</v>
      </c>
      <c r="JB2771" s="8">
        <v>4936</v>
      </c>
      <c r="KA2771" s="247">
        <f t="shared" si="309"/>
        <v>5495.02</v>
      </c>
      <c r="KB2771" s="228">
        <f t="shared" si="311"/>
        <v>4400.3499999999995</v>
      </c>
      <c r="KC2771" s="246">
        <f t="shared" si="310"/>
        <v>4470.6000000000004</v>
      </c>
      <c r="KD2771" s="228">
        <v>4918.59</v>
      </c>
      <c r="KE2771" s="228">
        <v>2814.53</v>
      </c>
      <c r="KH2771" s="247">
        <v>4401.07</v>
      </c>
      <c r="KI2771" s="248">
        <v>3357.73</v>
      </c>
      <c r="KJ2771" s="249">
        <v>4819.7753000000002</v>
      </c>
    </row>
    <row r="2772" spans="1:296" x14ac:dyDescent="0.3">
      <c r="A2772" s="213">
        <v>44351</v>
      </c>
      <c r="B2772" s="31">
        <v>5130</v>
      </c>
      <c r="C2772" s="31">
        <f t="shared" si="305"/>
        <v>5163.5714285714284</v>
      </c>
      <c r="D2772" s="7">
        <v>5343.87</v>
      </c>
      <c r="E2772" s="2">
        <v>3053.15</v>
      </c>
      <c r="H2772" s="2">
        <v>4826.3500000000004</v>
      </c>
      <c r="I2772" s="3">
        <v>3598.08</v>
      </c>
      <c r="J2772" s="7">
        <v>5167.71</v>
      </c>
      <c r="K2772" s="2">
        <v>2906.59</v>
      </c>
      <c r="N2772" s="7">
        <v>4650.1899999999996</v>
      </c>
      <c r="O2772" s="3">
        <v>3450.46</v>
      </c>
      <c r="P2772" s="7">
        <v>5344.03</v>
      </c>
      <c r="Q2772" s="2">
        <v>3106.44</v>
      </c>
      <c r="T2772" s="2">
        <v>4826.51</v>
      </c>
      <c r="U2772" s="3">
        <v>3651.76</v>
      </c>
      <c r="V2772" s="2">
        <v>5175.0760000000009</v>
      </c>
      <c r="Z2772" s="7">
        <v>4657.5560000000005</v>
      </c>
      <c r="AH2772" s="2">
        <f t="shared" si="314"/>
        <v>5219</v>
      </c>
      <c r="AI2772" s="2">
        <f t="shared" si="313"/>
        <v>5086</v>
      </c>
      <c r="AJ2772" s="2">
        <f t="shared" si="308"/>
        <v>4952</v>
      </c>
      <c r="AL2772" s="7">
        <v>5205.8100000000004</v>
      </c>
      <c r="AM2772" s="2">
        <v>3013.18</v>
      </c>
      <c r="AP2772" s="7">
        <v>4688.29</v>
      </c>
      <c r="AQ2772" s="3">
        <v>3557.82</v>
      </c>
      <c r="EC2772" s="32">
        <v>5151.87</v>
      </c>
      <c r="ED2772" s="32">
        <v>3053.15</v>
      </c>
      <c r="EE2772" s="32">
        <v>4634.3500000000004</v>
      </c>
      <c r="EF2772" s="32">
        <v>3598.08</v>
      </c>
      <c r="EG2772" s="32">
        <v>5187.7299999999996</v>
      </c>
      <c r="EH2772" s="32">
        <v>3088.4</v>
      </c>
      <c r="EI2772" s="32">
        <v>4670.21</v>
      </c>
      <c r="EJ2772" s="32">
        <v>3633.58</v>
      </c>
      <c r="HM2772" s="7">
        <v>4894.3599999999997</v>
      </c>
      <c r="HN2772" s="3">
        <v>4376.84</v>
      </c>
      <c r="IY2772"/>
      <c r="IZ2772" s="2">
        <v>4928</v>
      </c>
      <c r="JA2772" s="8">
        <v>4830</v>
      </c>
      <c r="JB2772" s="8">
        <v>4936</v>
      </c>
      <c r="KA2772" s="247">
        <f t="shared" si="309"/>
        <v>5397.71</v>
      </c>
      <c r="KB2772" s="228">
        <f t="shared" si="311"/>
        <v>4376.0999999999995</v>
      </c>
      <c r="KC2772" s="246">
        <f t="shared" si="310"/>
        <v>4447.6000000000004</v>
      </c>
      <c r="KD2772" s="228">
        <v>4987.25</v>
      </c>
      <c r="KE2772" s="228">
        <v>2891.37</v>
      </c>
      <c r="KH2772" s="247">
        <v>4469.7299999999996</v>
      </c>
      <c r="KI2772" s="248">
        <v>3435.12</v>
      </c>
      <c r="KJ2772" s="249">
        <v>4922.2633500000002</v>
      </c>
    </row>
    <row r="2773" spans="1:296" x14ac:dyDescent="0.3">
      <c r="A2773" s="213">
        <v>44354</v>
      </c>
      <c r="B2773" s="31">
        <v>5130</v>
      </c>
      <c r="C2773" s="31">
        <f t="shared" si="305"/>
        <v>5158.8095238095239</v>
      </c>
      <c r="D2773" s="7">
        <v>5503.2</v>
      </c>
      <c r="E2773" s="2">
        <v>3205.06</v>
      </c>
      <c r="H2773" s="2">
        <v>4985.68</v>
      </c>
      <c r="I2773" s="3">
        <v>3751.09</v>
      </c>
      <c r="J2773" s="7">
        <v>5229.92</v>
      </c>
      <c r="K2773" s="2">
        <v>2963.27</v>
      </c>
      <c r="N2773" s="7">
        <v>4712.3999999999996</v>
      </c>
      <c r="O2773" s="3">
        <v>3507.55</v>
      </c>
      <c r="P2773" s="7">
        <v>5380.35</v>
      </c>
      <c r="Q2773" s="2">
        <v>3137.9</v>
      </c>
      <c r="T2773" s="2">
        <v>4862.83</v>
      </c>
      <c r="U2773" s="3">
        <v>3683.44</v>
      </c>
      <c r="V2773" s="2">
        <v>5200.34</v>
      </c>
      <c r="Z2773" s="7">
        <v>4682.8200000000006</v>
      </c>
      <c r="AH2773" s="2">
        <f t="shared" si="314"/>
        <v>5219</v>
      </c>
      <c r="AI2773" s="2">
        <f t="shared" si="313"/>
        <v>5086</v>
      </c>
      <c r="AJ2773" s="2">
        <f t="shared" si="308"/>
        <v>4952</v>
      </c>
      <c r="AL2773" s="7">
        <v>5256.24</v>
      </c>
      <c r="AM2773" s="2">
        <v>3057.3</v>
      </c>
      <c r="AP2773" s="7">
        <v>4738.72</v>
      </c>
      <c r="AQ2773" s="3">
        <v>3602.26</v>
      </c>
      <c r="EC2773" s="32">
        <v>5311.2</v>
      </c>
      <c r="ED2773" s="32">
        <v>3205.06</v>
      </c>
      <c r="EE2773" s="32">
        <v>4793.68</v>
      </c>
      <c r="EF2773" s="32">
        <v>3751.09</v>
      </c>
      <c r="EG2773" s="32">
        <v>5351.38</v>
      </c>
      <c r="EH2773" s="32">
        <v>3244.55</v>
      </c>
      <c r="EI2773" s="32">
        <v>4833.8599999999997</v>
      </c>
      <c r="EJ2773" s="32">
        <v>3790.86</v>
      </c>
      <c r="HM2773" s="7">
        <v>4928.58</v>
      </c>
      <c r="HN2773" s="3">
        <v>4411.0600000000004</v>
      </c>
      <c r="IY2773"/>
      <c r="IZ2773" s="2">
        <v>4957</v>
      </c>
      <c r="JA2773" s="8">
        <v>4827</v>
      </c>
      <c r="JB2773" s="8">
        <v>4936</v>
      </c>
      <c r="KA2773" s="247">
        <f t="shared" si="309"/>
        <v>5459.92</v>
      </c>
      <c r="KB2773" s="228">
        <f t="shared" si="311"/>
        <v>4376.0999999999995</v>
      </c>
      <c r="KC2773" s="246">
        <f t="shared" si="310"/>
        <v>4447.6000000000004</v>
      </c>
      <c r="KD2773" s="228">
        <v>5093.79</v>
      </c>
      <c r="KE2773" s="228">
        <v>2991.39</v>
      </c>
      <c r="KH2773" s="247">
        <v>4576.2700000000004</v>
      </c>
      <c r="KI2773" s="248">
        <v>3535.87</v>
      </c>
      <c r="KJ2773" s="249">
        <v>4932.7536</v>
      </c>
    </row>
    <row r="2774" spans="1:296" x14ac:dyDescent="0.3">
      <c r="A2774" s="213">
        <v>44355</v>
      </c>
      <c r="B2774" s="31">
        <v>5084</v>
      </c>
      <c r="C2774" s="31">
        <f t="shared" si="305"/>
        <v>5156.5238095238092</v>
      </c>
      <c r="D2774" s="7">
        <v>5479.01</v>
      </c>
      <c r="E2774" s="2">
        <v>3179.16</v>
      </c>
      <c r="H2774" s="2">
        <v>4961.49</v>
      </c>
      <c r="I2774" s="3">
        <v>3725</v>
      </c>
      <c r="J2774" s="7">
        <v>5245.88</v>
      </c>
      <c r="K2774" s="2">
        <v>2976.92</v>
      </c>
      <c r="N2774" s="7">
        <v>4728.3599999999997</v>
      </c>
      <c r="O2774" s="3">
        <v>3521.3</v>
      </c>
      <c r="P2774" s="7">
        <v>5410.58</v>
      </c>
      <c r="Q2774" s="2">
        <v>3165.67</v>
      </c>
      <c r="T2774" s="2">
        <v>4893.0600000000004</v>
      </c>
      <c r="U2774" s="3">
        <v>3711.42</v>
      </c>
      <c r="V2774" s="2">
        <v>5225.4240000000009</v>
      </c>
      <c r="Z2774" s="7">
        <v>4707.9040000000005</v>
      </c>
      <c r="AH2774" s="2">
        <f t="shared" si="314"/>
        <v>5173</v>
      </c>
      <c r="AI2774" s="2">
        <f t="shared" si="313"/>
        <v>5040</v>
      </c>
      <c r="AJ2774" s="2">
        <f t="shared" si="308"/>
        <v>4906</v>
      </c>
      <c r="AL2774" s="7">
        <v>5286.72</v>
      </c>
      <c r="AM2774" s="2">
        <v>3084.78</v>
      </c>
      <c r="AP2774" s="7">
        <v>4769.2</v>
      </c>
      <c r="AQ2774" s="3">
        <v>3629.94</v>
      </c>
      <c r="EC2774" s="32">
        <v>5287.01</v>
      </c>
      <c r="ED2774" s="32">
        <v>3179.16</v>
      </c>
      <c r="EE2774" s="32">
        <v>4769.49</v>
      </c>
      <c r="EF2774" s="32">
        <v>3725</v>
      </c>
      <c r="EG2774" s="32">
        <v>5327.34</v>
      </c>
      <c r="EH2774" s="32">
        <v>3218.79</v>
      </c>
      <c r="EI2774" s="32">
        <v>4809.82</v>
      </c>
      <c r="EJ2774" s="32">
        <v>3764.92</v>
      </c>
      <c r="HM2774" s="7">
        <v>4957.8500000000004</v>
      </c>
      <c r="HN2774" s="3">
        <v>4440.33</v>
      </c>
      <c r="IY2774"/>
      <c r="IZ2774" s="2">
        <v>4960</v>
      </c>
      <c r="JA2774" s="8">
        <v>4830</v>
      </c>
      <c r="JB2774" s="8">
        <v>4936</v>
      </c>
      <c r="KA2774" s="247">
        <f t="shared" si="309"/>
        <v>5475.88</v>
      </c>
      <c r="KB2774" s="228">
        <f t="shared" si="311"/>
        <v>4331.4799999999996</v>
      </c>
      <c r="KC2774" s="246">
        <f t="shared" si="310"/>
        <v>4405.2800000000007</v>
      </c>
      <c r="KD2774" s="228">
        <v>5164.7700000000004</v>
      </c>
      <c r="KE2774" s="228">
        <v>3059.02</v>
      </c>
      <c r="KH2774" s="247">
        <v>4647.25</v>
      </c>
      <c r="KI2774" s="248">
        <v>3603.99</v>
      </c>
      <c r="KJ2774" s="249">
        <v>5051.4129999999996</v>
      </c>
    </row>
    <row r="2775" spans="1:296" x14ac:dyDescent="0.3">
      <c r="A2775" s="213">
        <v>44356</v>
      </c>
      <c r="B2775" s="31">
        <v>5040</v>
      </c>
      <c r="C2775" s="31">
        <f t="shared" si="305"/>
        <v>5153.1904761904761</v>
      </c>
      <c r="D2775" s="7">
        <v>5543.32</v>
      </c>
      <c r="E2775" s="2">
        <v>3235.98</v>
      </c>
      <c r="H2775" s="2">
        <v>5025.8</v>
      </c>
      <c r="I2775" s="3">
        <v>3782.23</v>
      </c>
      <c r="J2775" s="7">
        <v>5293.74</v>
      </c>
      <c r="K2775" s="2">
        <v>3017.88</v>
      </c>
      <c r="N2775" s="7">
        <v>4776.22</v>
      </c>
      <c r="O2775" s="3">
        <v>3562.55</v>
      </c>
      <c r="P2775" s="7">
        <v>5488.01</v>
      </c>
      <c r="Q2775" s="2">
        <v>3235.98</v>
      </c>
      <c r="T2775" s="2">
        <v>4970.49</v>
      </c>
      <c r="U2775" s="3">
        <v>3782.23</v>
      </c>
      <c r="V2775" s="2">
        <v>5272.7939999999999</v>
      </c>
      <c r="Z2775" s="7">
        <v>4755.2740000000003</v>
      </c>
      <c r="AH2775" s="2">
        <f t="shared" si="314"/>
        <v>5129</v>
      </c>
      <c r="AI2775" s="2">
        <f t="shared" si="313"/>
        <v>4996</v>
      </c>
      <c r="AJ2775" s="2">
        <f t="shared" si="308"/>
        <v>4862</v>
      </c>
      <c r="AL2775" s="7">
        <v>5337.16</v>
      </c>
      <c r="AM2775" s="2">
        <v>3126.93</v>
      </c>
      <c r="AP2775" s="7">
        <v>4819.6400000000003</v>
      </c>
      <c r="AQ2775" s="3">
        <v>3672.39</v>
      </c>
      <c r="EC2775" s="32">
        <v>5351.32</v>
      </c>
      <c r="ED2775" s="32">
        <v>3235.98</v>
      </c>
      <c r="EE2775" s="32">
        <v>4833.8</v>
      </c>
      <c r="EF2775" s="32">
        <v>3782.23</v>
      </c>
      <c r="EG2775" s="32">
        <v>5390.06</v>
      </c>
      <c r="EH2775" s="32">
        <v>3274.04</v>
      </c>
      <c r="EI2775" s="32">
        <v>4872.54</v>
      </c>
      <c r="EJ2775" s="32">
        <v>3820.57</v>
      </c>
      <c r="HM2775" s="7">
        <v>5018.5200000000004</v>
      </c>
      <c r="HN2775" s="3">
        <v>4501</v>
      </c>
      <c r="IY2775"/>
      <c r="IZ2775" s="2">
        <v>4947</v>
      </c>
      <c r="JA2775" s="8">
        <v>4818</v>
      </c>
      <c r="JB2775" s="8">
        <v>4936</v>
      </c>
      <c r="KA2775" s="247">
        <f t="shared" si="309"/>
        <v>5523.74</v>
      </c>
      <c r="KB2775" s="228">
        <f t="shared" si="311"/>
        <v>4288.8</v>
      </c>
      <c r="KC2775" s="246">
        <f t="shared" si="310"/>
        <v>4364.8</v>
      </c>
      <c r="KD2775" s="228">
        <v>5099.1899999999996</v>
      </c>
      <c r="KE2775" s="228">
        <v>2988.18</v>
      </c>
      <c r="KH2775" s="247">
        <v>4581.67</v>
      </c>
      <c r="KI2775" s="248">
        <v>3532.64</v>
      </c>
      <c r="KJ2775" s="249">
        <v>4988.0020000000004</v>
      </c>
    </row>
    <row r="2776" spans="1:296" x14ac:dyDescent="0.3">
      <c r="A2776" s="213">
        <v>44357</v>
      </c>
      <c r="B2776" s="31">
        <v>4996</v>
      </c>
      <c r="C2776" s="31">
        <f t="shared" si="305"/>
        <v>5144.4285714285716</v>
      </c>
      <c r="D2776" s="7">
        <v>5520.13</v>
      </c>
      <c r="E2776" s="2">
        <v>3206.12</v>
      </c>
      <c r="H2776" s="2">
        <v>5002.6099999999997</v>
      </c>
      <c r="I2776" s="3">
        <v>3752.16</v>
      </c>
      <c r="J2776" s="7">
        <v>5259.55</v>
      </c>
      <c r="K2776" s="2">
        <v>2976.92</v>
      </c>
      <c r="N2776" s="7">
        <v>4742.03</v>
      </c>
      <c r="O2776" s="3">
        <v>3521.3</v>
      </c>
      <c r="P2776" s="7">
        <v>5437.98</v>
      </c>
      <c r="Q2776" s="2">
        <v>3179.16</v>
      </c>
      <c r="T2776" s="2">
        <v>4920.46</v>
      </c>
      <c r="U2776" s="3">
        <v>3725</v>
      </c>
      <c r="V2776" s="2">
        <v>5225.4240000000009</v>
      </c>
      <c r="Z2776" s="7">
        <v>4707.9040000000005</v>
      </c>
      <c r="AH2776" s="2">
        <f t="shared" si="314"/>
        <v>5085</v>
      </c>
      <c r="AI2776" s="2">
        <f t="shared" si="313"/>
        <v>4952</v>
      </c>
      <c r="AJ2776" s="2">
        <f t="shared" si="308"/>
        <v>4818</v>
      </c>
      <c r="AL2776" s="7">
        <v>5231.8500000000004</v>
      </c>
      <c r="AM2776" s="2">
        <v>3030.85</v>
      </c>
      <c r="AP2776" s="7">
        <v>4714.33</v>
      </c>
      <c r="AQ2776" s="3">
        <v>3575.62</v>
      </c>
      <c r="EC2776" s="32">
        <v>5328.13</v>
      </c>
      <c r="ED2776" s="32">
        <v>3206.12</v>
      </c>
      <c r="EE2776" s="32">
        <v>4810.6099999999997</v>
      </c>
      <c r="EF2776" s="32">
        <v>3752.16</v>
      </c>
      <c r="EG2776" s="32">
        <v>5369.46</v>
      </c>
      <c r="EH2776" s="32">
        <v>3246.74</v>
      </c>
      <c r="EI2776" s="32">
        <v>4851.9399999999996</v>
      </c>
      <c r="EJ2776" s="32">
        <v>3793.08</v>
      </c>
      <c r="HM2776" s="7">
        <v>4916.6499999999996</v>
      </c>
      <c r="HN2776" s="3">
        <v>4399.13</v>
      </c>
      <c r="IY2776"/>
      <c r="IZ2776" s="2">
        <v>4955</v>
      </c>
      <c r="JA2776" s="8">
        <v>4828</v>
      </c>
      <c r="JB2776" s="8">
        <v>4936</v>
      </c>
      <c r="KA2776" s="247">
        <f t="shared" si="309"/>
        <v>5489.55</v>
      </c>
      <c r="KB2776" s="228">
        <f t="shared" si="311"/>
        <v>4246.12</v>
      </c>
      <c r="KC2776" s="246">
        <f t="shared" si="310"/>
        <v>4324.3200000000006</v>
      </c>
      <c r="KD2776" s="228">
        <v>4991.3100000000004</v>
      </c>
      <c r="KE2776" s="228">
        <v>2875.1</v>
      </c>
      <c r="KH2776" s="247">
        <v>4473.79</v>
      </c>
      <c r="KI2776" s="248">
        <v>3418.74</v>
      </c>
      <c r="KJ2776" s="249">
        <v>4964.8038000000006</v>
      </c>
    </row>
    <row r="2777" spans="1:296" x14ac:dyDescent="0.3">
      <c r="A2777" s="213">
        <v>44358</v>
      </c>
      <c r="B2777" s="31">
        <v>5018</v>
      </c>
      <c r="C2777" s="31">
        <f t="shared" si="305"/>
        <v>5136.2380952380954</v>
      </c>
      <c r="D2777" s="7">
        <v>5598.76</v>
      </c>
      <c r="E2777" s="2">
        <v>3276.87</v>
      </c>
      <c r="H2777" s="2">
        <v>5081.24</v>
      </c>
      <c r="I2777" s="3">
        <v>3823.42</v>
      </c>
      <c r="J2777" s="7">
        <v>5279.83</v>
      </c>
      <c r="K2777" s="2">
        <v>2990.61</v>
      </c>
      <c r="N2777" s="7">
        <v>4762.3100000000004</v>
      </c>
      <c r="O2777" s="3">
        <v>3535.09</v>
      </c>
      <c r="P2777" s="7">
        <v>5446.36</v>
      </c>
      <c r="Q2777" s="2">
        <v>3181.45</v>
      </c>
      <c r="T2777" s="2">
        <v>4928.84</v>
      </c>
      <c r="U2777" s="3">
        <v>3727.31</v>
      </c>
      <c r="V2777" s="2">
        <v>5272.7939999999999</v>
      </c>
      <c r="Z2777" s="7">
        <v>4755.2740000000003</v>
      </c>
      <c r="AH2777" s="2">
        <f t="shared" si="314"/>
        <v>5107</v>
      </c>
      <c r="AI2777" s="2">
        <f t="shared" si="313"/>
        <v>4974</v>
      </c>
      <c r="AJ2777" s="2">
        <f t="shared" si="308"/>
        <v>4840</v>
      </c>
      <c r="AL2777" s="7">
        <v>5226.2</v>
      </c>
      <c r="AM2777" s="2">
        <v>3017.88</v>
      </c>
      <c r="AP2777" s="7">
        <v>4708.68</v>
      </c>
      <c r="AQ2777" s="3">
        <v>3562.55</v>
      </c>
      <c r="EC2777" s="32">
        <v>5406.76</v>
      </c>
      <c r="ED2777" s="32">
        <v>3276.87</v>
      </c>
      <c r="EE2777" s="32">
        <v>4889.24</v>
      </c>
      <c r="EF2777" s="32">
        <v>3823.42</v>
      </c>
      <c r="EG2777" s="32">
        <v>5445.5</v>
      </c>
      <c r="EH2777" s="32">
        <v>3314.94</v>
      </c>
      <c r="EI2777" s="32">
        <v>4927.9799999999996</v>
      </c>
      <c r="EJ2777" s="32">
        <v>3861.76</v>
      </c>
      <c r="HM2777" s="7">
        <v>4963</v>
      </c>
      <c r="HN2777" s="3">
        <v>4445.4799999999996</v>
      </c>
      <c r="IY2777"/>
      <c r="IZ2777" s="2">
        <v>4909</v>
      </c>
      <c r="JA2777" s="8">
        <v>4833</v>
      </c>
      <c r="JB2777" s="8">
        <v>4936</v>
      </c>
      <c r="KA2777" s="247">
        <f t="shared" si="309"/>
        <v>5509.83</v>
      </c>
      <c r="KB2777" s="228">
        <f t="shared" si="311"/>
        <v>4267.46</v>
      </c>
      <c r="KC2777" s="246">
        <f t="shared" si="310"/>
        <v>4344.5600000000004</v>
      </c>
      <c r="KD2777" s="228">
        <v>4971.59</v>
      </c>
      <c r="KE2777" s="228">
        <v>2849.2</v>
      </c>
      <c r="KH2777" s="247">
        <v>4454.07</v>
      </c>
      <c r="KI2777" s="248">
        <v>3392.65</v>
      </c>
      <c r="KJ2777" s="249">
        <v>5009.7631500000007</v>
      </c>
    </row>
    <row r="2778" spans="1:296" x14ac:dyDescent="0.3">
      <c r="A2778" s="213">
        <v>44361</v>
      </c>
      <c r="B2778" s="31">
        <v>4945</v>
      </c>
      <c r="C2778" s="31">
        <f t="shared" si="305"/>
        <v>5122.666666666667</v>
      </c>
      <c r="D2778" s="7">
        <v>5601.91</v>
      </c>
      <c r="E2778" s="2">
        <v>3277.78</v>
      </c>
      <c r="H2778" s="2">
        <v>5084.3900000000003</v>
      </c>
      <c r="I2778" s="3">
        <v>3824.34</v>
      </c>
      <c r="J2778" s="7">
        <v>5295.73</v>
      </c>
      <c r="K2778" s="2">
        <v>3004.16</v>
      </c>
      <c r="N2778" s="7">
        <v>4778.21</v>
      </c>
      <c r="O2778" s="3">
        <v>3548.74</v>
      </c>
      <c r="P2778" s="7">
        <v>5421.1</v>
      </c>
      <c r="Q2778" s="2">
        <v>3154.65</v>
      </c>
      <c r="T2778" s="2">
        <v>4903.58</v>
      </c>
      <c r="U2778" s="3">
        <v>3700.32</v>
      </c>
      <c r="V2778" s="2">
        <v>5288.5840000000007</v>
      </c>
      <c r="Z2778" s="7">
        <v>4771.0640000000003</v>
      </c>
      <c r="AH2778" s="2">
        <f t="shared" si="314"/>
        <v>5034</v>
      </c>
      <c r="AI2778" s="2">
        <f t="shared" si="313"/>
        <v>4901</v>
      </c>
      <c r="AJ2778" s="2">
        <f t="shared" si="308"/>
        <v>4767</v>
      </c>
      <c r="AL2778" s="7">
        <v>5200.8500000000004</v>
      </c>
      <c r="AM2778" s="2">
        <v>2990.48</v>
      </c>
      <c r="AP2778" s="7">
        <v>4683.33</v>
      </c>
      <c r="AQ2778" s="3">
        <v>3534.96</v>
      </c>
      <c r="EC2778" s="32">
        <v>5409.91</v>
      </c>
      <c r="ED2778" s="32">
        <v>3277.78</v>
      </c>
      <c r="EE2778" s="32">
        <v>4892.3900000000003</v>
      </c>
      <c r="EF2778" s="32">
        <v>3824.34</v>
      </c>
      <c r="EG2778" s="32">
        <v>5451.85</v>
      </c>
      <c r="EH2778" s="32">
        <v>3319</v>
      </c>
      <c r="EI2778" s="32">
        <v>4934.33</v>
      </c>
      <c r="EJ2778" s="32">
        <v>3865.86</v>
      </c>
      <c r="HM2778" s="7">
        <v>4936.6899999999996</v>
      </c>
      <c r="HN2778" s="3">
        <v>4419.17</v>
      </c>
      <c r="IY2778"/>
      <c r="IZ2778" s="2">
        <v>4922</v>
      </c>
      <c r="JA2778" s="8">
        <v>4849</v>
      </c>
      <c r="JB2778" s="8">
        <v>4936</v>
      </c>
      <c r="KA2778" s="247">
        <f t="shared" si="309"/>
        <v>5525.73</v>
      </c>
      <c r="KB2778" s="228">
        <f t="shared" si="311"/>
        <v>4196.6499999999996</v>
      </c>
      <c r="KC2778" s="246">
        <f t="shared" si="310"/>
        <v>4277.4000000000005</v>
      </c>
      <c r="KD2778" s="228">
        <v>4866.2299999999996</v>
      </c>
      <c r="KE2778" s="228">
        <v>2743.47</v>
      </c>
      <c r="KH2778" s="247">
        <v>4348.71</v>
      </c>
      <c r="KI2778" s="248">
        <v>3286.16</v>
      </c>
      <c r="KJ2778" s="249">
        <v>4985.9382000000005</v>
      </c>
    </row>
    <row r="2779" spans="1:296" x14ac:dyDescent="0.3">
      <c r="A2779" s="213">
        <v>44362</v>
      </c>
      <c r="B2779" s="31">
        <v>4945</v>
      </c>
      <c r="C2779" s="31">
        <f t="shared" si="305"/>
        <v>5111.1904761904761</v>
      </c>
      <c r="D2779" s="7">
        <v>5556.77</v>
      </c>
      <c r="E2779" s="2">
        <v>3233.86</v>
      </c>
      <c r="H2779" s="2">
        <v>5039.25</v>
      </c>
      <c r="I2779" s="3">
        <v>3780.1</v>
      </c>
      <c r="J2779" s="7">
        <v>5292.55</v>
      </c>
      <c r="K2779" s="2">
        <v>3001.45</v>
      </c>
      <c r="N2779" s="7">
        <v>4775.03</v>
      </c>
      <c r="O2779" s="3">
        <v>3546.01</v>
      </c>
      <c r="P2779" s="7">
        <v>5042.25</v>
      </c>
      <c r="Q2779" s="2">
        <v>2782.72</v>
      </c>
      <c r="T2779" s="2">
        <v>4524.7299999999996</v>
      </c>
      <c r="U2779" s="3">
        <v>3325.69</v>
      </c>
      <c r="V2779" s="2">
        <v>4870.9928999999984</v>
      </c>
      <c r="Z2779" s="7">
        <v>4631.2928999999986</v>
      </c>
      <c r="AH2779" s="2">
        <f t="shared" si="314"/>
        <v>5034</v>
      </c>
      <c r="AI2779" s="2">
        <f t="shared" si="313"/>
        <v>4901</v>
      </c>
      <c r="AJ2779" s="2">
        <f t="shared" si="308"/>
        <v>4767</v>
      </c>
      <c r="AL2779" s="7">
        <v>4947.2</v>
      </c>
      <c r="AM2779" s="2">
        <v>2741.71</v>
      </c>
      <c r="AP2779" s="7">
        <v>4429.68</v>
      </c>
      <c r="AQ2779" s="3">
        <v>3284.38</v>
      </c>
      <c r="EC2779" s="32">
        <v>5364.77</v>
      </c>
      <c r="ED2779" s="32">
        <v>3233.86</v>
      </c>
      <c r="EE2779" s="32">
        <v>4847.25</v>
      </c>
      <c r="EF2779" s="32">
        <v>3780.1</v>
      </c>
      <c r="EG2779" s="32">
        <v>5408.73</v>
      </c>
      <c r="EH2779" s="32">
        <v>3277.06</v>
      </c>
      <c r="EI2779" s="32">
        <v>4891.21</v>
      </c>
      <c r="EJ2779" s="32">
        <v>3823.61</v>
      </c>
      <c r="HM2779" s="7">
        <v>4905.8</v>
      </c>
      <c r="HN2779" s="3">
        <v>4388.28</v>
      </c>
      <c r="IY2779"/>
      <c r="IZ2779" s="2">
        <v>4925</v>
      </c>
      <c r="JA2779" s="8">
        <v>4840</v>
      </c>
      <c r="JB2779" s="8">
        <v>4936</v>
      </c>
      <c r="KA2779" s="247">
        <f t="shared" si="309"/>
        <v>5522.55</v>
      </c>
      <c r="KB2779" s="228">
        <f t="shared" si="311"/>
        <v>4196.6499999999996</v>
      </c>
      <c r="KC2779" s="246">
        <f t="shared" si="310"/>
        <v>4277.4000000000005</v>
      </c>
      <c r="KD2779" s="228">
        <v>4832.55</v>
      </c>
      <c r="KE2779" s="228">
        <v>2710.81</v>
      </c>
      <c r="KH2779" s="247">
        <v>4315.03</v>
      </c>
      <c r="KI2779" s="248">
        <v>3253.26</v>
      </c>
      <c r="KJ2779" s="249">
        <v>4902.2063500000004</v>
      </c>
    </row>
    <row r="2780" spans="1:296" x14ac:dyDescent="0.3">
      <c r="A2780" s="213">
        <v>44363</v>
      </c>
      <c r="B2780" s="31">
        <v>4945</v>
      </c>
      <c r="C2780" s="31">
        <f t="shared" si="305"/>
        <v>5096.4761904761908</v>
      </c>
      <c r="D2780" s="7">
        <v>5542.86</v>
      </c>
      <c r="E2780" s="2">
        <v>3211.05</v>
      </c>
      <c r="H2780" s="2">
        <v>5025.34</v>
      </c>
      <c r="I2780" s="3">
        <v>3757.12</v>
      </c>
      <c r="J2780" s="7">
        <v>5359.35</v>
      </c>
      <c r="K2780" s="2">
        <v>3058.37</v>
      </c>
      <c r="N2780" s="7">
        <v>4841.83</v>
      </c>
      <c r="O2780" s="3">
        <v>3603.34</v>
      </c>
      <c r="P2780" s="7">
        <v>5048.74</v>
      </c>
      <c r="Q2780" s="2">
        <v>2780.78</v>
      </c>
      <c r="T2780" s="2">
        <v>4531.22</v>
      </c>
      <c r="U2780" s="3">
        <v>3323.74</v>
      </c>
      <c r="V2780" s="2">
        <v>4935.2045999999991</v>
      </c>
      <c r="Z2780" s="7">
        <v>4695.5045999999993</v>
      </c>
      <c r="AH2780" s="2">
        <f t="shared" ref="AH2780:AH2792" si="315">B2780+89</f>
        <v>5034</v>
      </c>
      <c r="AI2780" s="2">
        <f t="shared" ref="AI2780:AI2792" si="316">B2780-44</f>
        <v>4901</v>
      </c>
      <c r="AJ2780" s="2">
        <f t="shared" ref="AJ2780:AJ2792" si="317">B2780-178</f>
        <v>4767</v>
      </c>
      <c r="AL2780" s="7">
        <v>4969.3</v>
      </c>
      <c r="AM2780" s="2">
        <v>2753.02</v>
      </c>
      <c r="AP2780" s="7">
        <v>4451.78</v>
      </c>
      <c r="AQ2780" s="3">
        <v>3295.78</v>
      </c>
      <c r="EC2780" s="32">
        <v>5350.86</v>
      </c>
      <c r="ED2780" s="32">
        <v>3211.05</v>
      </c>
      <c r="EE2780" s="32">
        <v>4833.34</v>
      </c>
      <c r="EF2780" s="32">
        <v>3757.12</v>
      </c>
      <c r="EG2780" s="32">
        <v>5395.49</v>
      </c>
      <c r="EH2780" s="32">
        <v>3254.9</v>
      </c>
      <c r="EI2780" s="32">
        <v>4877.97</v>
      </c>
      <c r="EJ2780" s="32">
        <v>3801.3</v>
      </c>
      <c r="HM2780" s="7">
        <v>4955.51</v>
      </c>
      <c r="HN2780" s="3">
        <v>4437.99</v>
      </c>
      <c r="IZ2780" s="2">
        <v>4925</v>
      </c>
      <c r="JA2780" s="8">
        <v>4840</v>
      </c>
      <c r="JB2780" s="8">
        <v>4936</v>
      </c>
      <c r="KA2780" s="247">
        <f t="shared" si="309"/>
        <v>5589.35</v>
      </c>
      <c r="KB2780" s="228">
        <f t="shared" si="311"/>
        <v>4196.6499999999996</v>
      </c>
      <c r="KC2780" s="246">
        <f t="shared" si="310"/>
        <v>4277.4000000000005</v>
      </c>
      <c r="KD2780" s="228">
        <v>4990.62</v>
      </c>
      <c r="KE2780" s="228">
        <v>2857.01</v>
      </c>
      <c r="KH2780" s="247">
        <v>4473.1000000000004</v>
      </c>
      <c r="KI2780" s="248">
        <v>3400.52</v>
      </c>
      <c r="KJ2780" s="249">
        <v>4907.3939500000006</v>
      </c>
    </row>
    <row r="2781" spans="1:296" x14ac:dyDescent="0.3">
      <c r="A2781" s="213">
        <v>44364</v>
      </c>
      <c r="B2781" s="31">
        <v>4947</v>
      </c>
      <c r="C2781" s="31">
        <f t="shared" si="305"/>
        <v>5082.8571428571431</v>
      </c>
      <c r="D2781" s="7">
        <v>5589.19</v>
      </c>
      <c r="E2781" s="2">
        <v>3236.5</v>
      </c>
      <c r="H2781" s="2">
        <v>5071.67</v>
      </c>
      <c r="I2781" s="3">
        <v>3782.76</v>
      </c>
      <c r="J2781" s="7">
        <v>5475.21</v>
      </c>
      <c r="K2781" s="2">
        <v>3166.41</v>
      </c>
      <c r="N2781" s="7">
        <v>4957.6899999999996</v>
      </c>
      <c r="O2781" s="3">
        <v>3712.16</v>
      </c>
      <c r="P2781" s="7">
        <v>5118.6400000000003</v>
      </c>
      <c r="Q2781" s="2">
        <v>2829.97</v>
      </c>
      <c r="T2781" s="2">
        <v>4601.12</v>
      </c>
      <c r="U2781" s="3">
        <v>3373.28</v>
      </c>
      <c r="V2781" s="2">
        <v>4978.0123999999987</v>
      </c>
      <c r="Z2781" s="7">
        <v>4738.3123999999989</v>
      </c>
      <c r="AH2781" s="2">
        <f t="shared" si="315"/>
        <v>5036</v>
      </c>
      <c r="AI2781" s="2">
        <f t="shared" si="316"/>
        <v>4903</v>
      </c>
      <c r="AJ2781" s="2">
        <f t="shared" si="317"/>
        <v>4769</v>
      </c>
      <c r="AL2781" s="7">
        <v>5026.1099999999997</v>
      </c>
      <c r="AM2781" s="2">
        <v>2801.93</v>
      </c>
      <c r="AP2781" s="7">
        <v>4508.59</v>
      </c>
      <c r="AQ2781" s="3">
        <v>3345.04</v>
      </c>
      <c r="EC2781" s="32">
        <v>5397.19</v>
      </c>
      <c r="ED2781" s="32">
        <v>3236.5</v>
      </c>
      <c r="EE2781" s="32">
        <v>4879.67</v>
      </c>
      <c r="EF2781" s="32">
        <v>3782.76</v>
      </c>
      <c r="EG2781" s="32">
        <v>5444.36</v>
      </c>
      <c r="EH2781" s="32">
        <v>3282.86</v>
      </c>
      <c r="EI2781" s="32">
        <v>4926.84</v>
      </c>
      <c r="EJ2781" s="32">
        <v>3829.45</v>
      </c>
      <c r="HM2781" s="7">
        <v>5012.1899999999996</v>
      </c>
      <c r="HN2781" s="3">
        <v>4494.67</v>
      </c>
      <c r="IZ2781" s="2">
        <v>4952</v>
      </c>
      <c r="JA2781" s="8">
        <v>4845</v>
      </c>
      <c r="JB2781" s="8">
        <v>4936</v>
      </c>
      <c r="KA2781" s="247">
        <f t="shared" si="309"/>
        <v>5705.21</v>
      </c>
      <c r="KB2781" s="228">
        <f t="shared" si="311"/>
        <v>4198.59</v>
      </c>
      <c r="KC2781" s="246">
        <f t="shared" si="310"/>
        <v>4279.24</v>
      </c>
      <c r="KD2781" s="228">
        <v>4953.26</v>
      </c>
      <c r="KE2781" s="228">
        <v>2800.22</v>
      </c>
      <c r="KH2781" s="247">
        <v>4435.74</v>
      </c>
      <c r="KI2781" s="248">
        <v>3343.32</v>
      </c>
      <c r="KJ2781" s="249">
        <v>4796.8863000000001</v>
      </c>
    </row>
    <row r="2782" spans="1:296" x14ac:dyDescent="0.3">
      <c r="A2782" s="213">
        <v>44365</v>
      </c>
      <c r="B2782" s="31">
        <v>4985</v>
      </c>
      <c r="C2782" s="31">
        <f t="shared" ref="C2782:C2845" si="318">AVERAGE(B2762:B2782)</f>
        <v>5073.4285714285716</v>
      </c>
      <c r="D2782" s="7">
        <v>5547.79</v>
      </c>
      <c r="E2782" s="2">
        <v>3183.78</v>
      </c>
      <c r="H2782" s="2">
        <v>5030.2700000000004</v>
      </c>
      <c r="I2782" s="3">
        <v>3729.66</v>
      </c>
      <c r="J2782" s="7">
        <v>5489.77</v>
      </c>
      <c r="K2782" s="2">
        <v>3169.5</v>
      </c>
      <c r="N2782" s="7">
        <v>4972.25</v>
      </c>
      <c r="O2782" s="3">
        <v>3715.27</v>
      </c>
      <c r="P2782" s="7">
        <v>5126.3900000000003</v>
      </c>
      <c r="Q2782" s="2">
        <v>2826.62</v>
      </c>
      <c r="T2782" s="2">
        <v>4608.87</v>
      </c>
      <c r="U2782" s="3">
        <v>3369.91</v>
      </c>
      <c r="V2782" s="2">
        <v>5060.5702999999994</v>
      </c>
      <c r="Z2782" s="7">
        <v>4820.8702999999996</v>
      </c>
      <c r="AH2782" s="2">
        <f t="shared" si="315"/>
        <v>5074</v>
      </c>
      <c r="AI2782" s="2">
        <f t="shared" si="316"/>
        <v>4941</v>
      </c>
      <c r="AJ2782" s="2">
        <f t="shared" si="317"/>
        <v>4807</v>
      </c>
      <c r="AL2782" s="7">
        <v>5035.76</v>
      </c>
      <c r="AM2782" s="2">
        <v>2798.05</v>
      </c>
      <c r="AP2782" s="7">
        <v>4518.24</v>
      </c>
      <c r="AQ2782" s="3">
        <v>3341.13</v>
      </c>
      <c r="EC2782" s="32">
        <v>5355.79</v>
      </c>
      <c r="ED2782" s="32">
        <v>3183.78</v>
      </c>
      <c r="EE2782" s="32">
        <v>4838.2700000000004</v>
      </c>
      <c r="EF2782" s="32">
        <v>3729.65</v>
      </c>
      <c r="EG2782" s="32">
        <v>5404.93</v>
      </c>
      <c r="EH2782" s="32">
        <v>3232.08</v>
      </c>
      <c r="EI2782" s="32">
        <v>4887.41</v>
      </c>
      <c r="EJ2782" s="32">
        <v>3778.3</v>
      </c>
      <c r="HM2782" s="7">
        <v>5021.57</v>
      </c>
      <c r="HN2782" s="3">
        <v>4504.05</v>
      </c>
      <c r="IZ2782" s="2">
        <v>4960</v>
      </c>
      <c r="JA2782" s="8">
        <v>4842</v>
      </c>
      <c r="JB2782" s="8">
        <v>4936</v>
      </c>
      <c r="KA2782" s="247">
        <f t="shared" si="309"/>
        <v>5719.77</v>
      </c>
      <c r="KB2782" s="228">
        <f t="shared" si="311"/>
        <v>4235.45</v>
      </c>
      <c r="KC2782" s="246">
        <f t="shared" si="310"/>
        <v>4314.2</v>
      </c>
      <c r="KD2782" s="228">
        <v>5078.2700000000004</v>
      </c>
      <c r="KE2782" s="228">
        <v>2911.04</v>
      </c>
      <c r="KH2782" s="247">
        <v>4560.75</v>
      </c>
      <c r="KI2782" s="248">
        <v>3454.94</v>
      </c>
      <c r="KJ2782" s="249">
        <v>4736.0871000000006</v>
      </c>
    </row>
    <row r="2783" spans="1:296" x14ac:dyDescent="0.3">
      <c r="A2783" s="213">
        <v>44368</v>
      </c>
      <c r="B2783" s="31">
        <v>5030</v>
      </c>
      <c r="C2783" s="31">
        <f t="shared" si="318"/>
        <v>5065.7619047619046</v>
      </c>
      <c r="D2783" s="7">
        <v>5595.63</v>
      </c>
      <c r="E2783" s="2">
        <v>3236.14</v>
      </c>
      <c r="H2783" s="2">
        <v>5078.1099999999997</v>
      </c>
      <c r="I2783" s="3">
        <v>3782.4</v>
      </c>
      <c r="J2783" s="7">
        <v>5451.6</v>
      </c>
      <c r="K2783" s="2">
        <v>3136.97</v>
      </c>
      <c r="N2783" s="7">
        <v>4934.08</v>
      </c>
      <c r="O2783" s="3">
        <v>3682.51</v>
      </c>
      <c r="P2783" s="7">
        <v>5091.25</v>
      </c>
      <c r="Q2783" s="2">
        <v>2796.96</v>
      </c>
      <c r="T2783" s="2">
        <v>4573.7299999999996</v>
      </c>
      <c r="U2783" s="3">
        <v>3340.03</v>
      </c>
      <c r="V2783" s="2">
        <v>5023.8778999999986</v>
      </c>
      <c r="Z2783" s="7">
        <v>4784.1778999999988</v>
      </c>
      <c r="AH2783" s="2">
        <f t="shared" si="315"/>
        <v>5119</v>
      </c>
      <c r="AI2783" s="2">
        <f t="shared" si="316"/>
        <v>4986</v>
      </c>
      <c r="AJ2783" s="2">
        <f t="shared" si="317"/>
        <v>4852</v>
      </c>
      <c r="AL2783" s="7">
        <v>4999.7700000000004</v>
      </c>
      <c r="AM2783" s="2">
        <v>2768.62</v>
      </c>
      <c r="AP2783" s="7">
        <v>4482.25</v>
      </c>
      <c r="AQ2783" s="3">
        <v>3311.49</v>
      </c>
      <c r="EC2783" s="32">
        <v>5403.63</v>
      </c>
      <c r="ED2783" s="32">
        <v>3236.14</v>
      </c>
      <c r="EE2783" s="32">
        <v>4886.1099999999997</v>
      </c>
      <c r="EF2783" s="32">
        <v>3782.4</v>
      </c>
      <c r="EG2783" s="32">
        <v>5454.48</v>
      </c>
      <c r="EH2783" s="32">
        <v>3286.12</v>
      </c>
      <c r="EI2783" s="32">
        <v>4936.96</v>
      </c>
      <c r="EJ2783" s="32">
        <v>3832.74</v>
      </c>
      <c r="HM2783" s="7">
        <v>4985.7</v>
      </c>
      <c r="HN2783" s="3">
        <v>4468.18</v>
      </c>
      <c r="IZ2783" s="2">
        <v>5004</v>
      </c>
      <c r="JA2783" s="8">
        <v>4877</v>
      </c>
      <c r="JB2783" s="8">
        <v>4953</v>
      </c>
      <c r="KA2783" s="247">
        <f t="shared" si="309"/>
        <v>5681.6</v>
      </c>
      <c r="KB2783" s="228">
        <f t="shared" si="311"/>
        <v>4279.0999999999995</v>
      </c>
      <c r="KC2783" s="246">
        <f t="shared" si="310"/>
        <v>4355.6000000000004</v>
      </c>
      <c r="KD2783" s="228">
        <v>4976.38</v>
      </c>
      <c r="KE2783" s="228">
        <v>2816.26</v>
      </c>
      <c r="KH2783" s="247">
        <v>4458.8599999999997</v>
      </c>
      <c r="KI2783" s="248">
        <v>3359.47</v>
      </c>
      <c r="KJ2783" s="249">
        <v>4723.6871000000001</v>
      </c>
    </row>
    <row r="2784" spans="1:296" x14ac:dyDescent="0.3">
      <c r="A2784" s="213">
        <v>44369</v>
      </c>
      <c r="B2784" s="31">
        <v>5100</v>
      </c>
      <c r="C2784" s="31">
        <f t="shared" si="318"/>
        <v>5060.8571428571431</v>
      </c>
      <c r="D2784" s="7">
        <v>5555.63</v>
      </c>
      <c r="E2784" s="2">
        <v>3196.39</v>
      </c>
      <c r="H2784" s="2">
        <v>5038.1099999999997</v>
      </c>
      <c r="I2784" s="3">
        <v>3742.36</v>
      </c>
      <c r="J2784" s="7">
        <v>5454.78</v>
      </c>
      <c r="K2784" s="2">
        <v>3139.68</v>
      </c>
      <c r="N2784" s="7">
        <v>4937.26</v>
      </c>
      <c r="O2784" s="3">
        <v>3685.34</v>
      </c>
      <c r="P2784" s="7">
        <v>5108.6000000000004</v>
      </c>
      <c r="Q2784" s="2">
        <v>2813.61</v>
      </c>
      <c r="T2784" s="2">
        <v>4591.08</v>
      </c>
      <c r="U2784" s="3">
        <v>3356.8</v>
      </c>
      <c r="V2784" s="2">
        <v>4984.5899999999992</v>
      </c>
      <c r="Z2784" s="7">
        <v>4744.8899999999994</v>
      </c>
      <c r="AH2784" s="2">
        <f t="shared" si="315"/>
        <v>5189</v>
      </c>
      <c r="AI2784" s="2">
        <f t="shared" si="316"/>
        <v>5056</v>
      </c>
      <c r="AJ2784" s="2">
        <f t="shared" si="317"/>
        <v>4922</v>
      </c>
      <c r="AL2784" s="7">
        <v>5002.7700000000004</v>
      </c>
      <c r="AM2784" s="2">
        <v>2771.07</v>
      </c>
      <c r="AP2784" s="7">
        <v>4485.25</v>
      </c>
      <c r="AQ2784" s="3">
        <v>3313.96</v>
      </c>
      <c r="EC2784" s="32">
        <v>5363.63</v>
      </c>
      <c r="ED2784" s="32">
        <v>3196.39</v>
      </c>
      <c r="EE2784" s="32">
        <v>4846.1099999999997</v>
      </c>
      <c r="EF2784" s="32">
        <v>3742.36</v>
      </c>
      <c r="EG2784" s="32">
        <v>5414.52</v>
      </c>
      <c r="EH2784" s="32">
        <v>3246.4</v>
      </c>
      <c r="EI2784" s="32">
        <v>4897</v>
      </c>
      <c r="EJ2784" s="32">
        <v>3792.73</v>
      </c>
      <c r="HM2784" s="7">
        <v>5003.1099999999997</v>
      </c>
      <c r="HN2784" s="3">
        <v>4485.59</v>
      </c>
      <c r="IZ2784" s="2">
        <v>5077</v>
      </c>
      <c r="JA2784" s="8">
        <v>4900</v>
      </c>
      <c r="JB2784" s="8">
        <v>4981</v>
      </c>
      <c r="KA2784" s="247">
        <f t="shared" si="309"/>
        <v>5684.78</v>
      </c>
      <c r="KB2784" s="228">
        <f t="shared" si="311"/>
        <v>4347</v>
      </c>
      <c r="KC2784" s="246">
        <f t="shared" si="310"/>
        <v>4420</v>
      </c>
      <c r="KD2784" s="228">
        <v>4947.5600000000004</v>
      </c>
      <c r="KE2784" s="228">
        <v>2787.49</v>
      </c>
      <c r="KH2784" s="247">
        <v>4430.04</v>
      </c>
      <c r="KI2784" s="248">
        <v>3330.49</v>
      </c>
      <c r="KJ2784" s="249">
        <v>4645.0860499999999</v>
      </c>
    </row>
    <row r="2785" spans="1:296" x14ac:dyDescent="0.3">
      <c r="A2785" s="213">
        <v>44370</v>
      </c>
      <c r="B2785" s="31">
        <v>5100</v>
      </c>
      <c r="C2785" s="31">
        <f t="shared" si="318"/>
        <v>5059.7142857142853</v>
      </c>
      <c r="D2785" s="7">
        <v>5525</v>
      </c>
      <c r="E2785" s="2">
        <v>3168.51</v>
      </c>
      <c r="H2785" s="2">
        <v>5007.4799999999996</v>
      </c>
      <c r="I2785" s="3">
        <v>3714.28</v>
      </c>
      <c r="J2785" s="7">
        <v>5438.87</v>
      </c>
      <c r="K2785" s="2">
        <v>3126.13</v>
      </c>
      <c r="N2785" s="7">
        <v>4921.3500000000004</v>
      </c>
      <c r="O2785" s="3">
        <v>3671.59</v>
      </c>
      <c r="P2785" s="7">
        <v>5093.91</v>
      </c>
      <c r="Q2785" s="2">
        <v>2801.2</v>
      </c>
      <c r="T2785" s="2">
        <v>4576.3900000000003</v>
      </c>
      <c r="U2785" s="3">
        <v>3344.3</v>
      </c>
      <c r="V2785" s="2">
        <v>4969.4524999999994</v>
      </c>
      <c r="Z2785" s="7">
        <v>4729.7524999999996</v>
      </c>
      <c r="AH2785" s="2">
        <f t="shared" si="315"/>
        <v>5189</v>
      </c>
      <c r="AI2785" s="2">
        <f t="shared" si="316"/>
        <v>5056</v>
      </c>
      <c r="AJ2785" s="2">
        <f t="shared" si="317"/>
        <v>4922</v>
      </c>
      <c r="AL2785" s="7">
        <v>4987.7700000000004</v>
      </c>
      <c r="AM2785" s="2">
        <v>2758.81</v>
      </c>
      <c r="AP2785" s="7">
        <v>4470.25</v>
      </c>
      <c r="AQ2785" s="3">
        <v>3301.61</v>
      </c>
      <c r="EC2785" s="32">
        <v>5333</v>
      </c>
      <c r="ED2785" s="32">
        <v>3168.51</v>
      </c>
      <c r="EE2785" s="32">
        <v>4815.4799999999996</v>
      </c>
      <c r="EF2785" s="32">
        <v>3714.28</v>
      </c>
      <c r="EG2785" s="32">
        <v>5378.42</v>
      </c>
      <c r="EH2785" s="32">
        <v>3213.16</v>
      </c>
      <c r="EI2785" s="32">
        <v>4860.8999999999996</v>
      </c>
      <c r="EJ2785" s="32">
        <v>3759.25</v>
      </c>
      <c r="HM2785" s="7">
        <v>4988.12</v>
      </c>
      <c r="HN2785" s="3">
        <v>4470.6000000000004</v>
      </c>
      <c r="IZ2785" s="2">
        <v>5088</v>
      </c>
      <c r="JA2785" s="8">
        <v>4908</v>
      </c>
      <c r="JB2785" s="8">
        <v>4992</v>
      </c>
      <c r="KA2785" s="247">
        <f t="shared" si="309"/>
        <v>5668.87</v>
      </c>
      <c r="KB2785" s="228">
        <f t="shared" si="311"/>
        <v>4347</v>
      </c>
      <c r="KC2785" s="246">
        <f t="shared" si="310"/>
        <v>4420</v>
      </c>
      <c r="KD2785" s="228">
        <v>4984.25</v>
      </c>
      <c r="KE2785" s="228">
        <v>2825.78</v>
      </c>
      <c r="KH2785" s="247">
        <v>4466.7299999999996</v>
      </c>
      <c r="KI2785" s="248">
        <v>3369.06</v>
      </c>
      <c r="KJ2785" s="249">
        <v>4621.5997500000003</v>
      </c>
    </row>
    <row r="2786" spans="1:296" x14ac:dyDescent="0.3">
      <c r="A2786" s="213">
        <v>44371</v>
      </c>
      <c r="B2786" s="31">
        <v>5130</v>
      </c>
      <c r="C2786" s="31">
        <f t="shared" si="318"/>
        <v>5061.1428571428569</v>
      </c>
      <c r="D2786" s="7">
        <v>5623.3</v>
      </c>
      <c r="E2786" s="2">
        <v>3239.28</v>
      </c>
      <c r="H2786" s="2">
        <v>5105.78</v>
      </c>
      <c r="I2786" s="3">
        <v>3785.56</v>
      </c>
      <c r="J2786" s="7">
        <v>5437.25</v>
      </c>
      <c r="K2786" s="2">
        <v>3112.58</v>
      </c>
      <c r="N2786" s="7">
        <v>4919.7299999999996</v>
      </c>
      <c r="O2786" s="3">
        <v>3657.94</v>
      </c>
      <c r="P2786" s="7">
        <v>5093.54</v>
      </c>
      <c r="Q2786" s="2">
        <v>2802.86</v>
      </c>
      <c r="T2786" s="2">
        <v>4576.0200000000004</v>
      </c>
      <c r="U2786" s="3">
        <v>3345.98</v>
      </c>
      <c r="V2786" s="2">
        <v>4954.3149999999996</v>
      </c>
      <c r="Z2786" s="7">
        <v>4714.6149999999998</v>
      </c>
      <c r="AH2786" s="2">
        <f t="shared" si="315"/>
        <v>5219</v>
      </c>
      <c r="AI2786" s="2">
        <f t="shared" si="316"/>
        <v>5086</v>
      </c>
      <c r="AJ2786" s="2">
        <f t="shared" si="317"/>
        <v>4952</v>
      </c>
      <c r="AL2786" s="7">
        <v>5015.71</v>
      </c>
      <c r="AM2786" s="2">
        <v>2774.71</v>
      </c>
      <c r="AP2786" s="7">
        <v>4498.1899999999996</v>
      </c>
      <c r="AQ2786" s="3">
        <v>3317.62</v>
      </c>
      <c r="EC2786" s="32">
        <v>5431.3</v>
      </c>
      <c r="ED2786" s="32">
        <v>3239.28</v>
      </c>
      <c r="EE2786" s="32">
        <v>4913.78</v>
      </c>
      <c r="EF2786" s="32">
        <v>3785.56</v>
      </c>
      <c r="EG2786" s="32">
        <v>5475.52</v>
      </c>
      <c r="EH2786" s="32">
        <v>3282.73</v>
      </c>
      <c r="EI2786" s="32">
        <v>4958</v>
      </c>
      <c r="EJ2786" s="32">
        <v>3829.33</v>
      </c>
      <c r="HM2786" s="7">
        <v>5001.7299999999996</v>
      </c>
      <c r="HN2786" s="3">
        <v>4484.21</v>
      </c>
      <c r="IZ2786" s="2">
        <v>5120</v>
      </c>
      <c r="JA2786" s="8">
        <v>4950</v>
      </c>
      <c r="JB2786" s="8">
        <v>5032</v>
      </c>
      <c r="KA2786" s="247">
        <f t="shared" si="309"/>
        <v>5667.25</v>
      </c>
      <c r="KB2786" s="228">
        <f t="shared" si="311"/>
        <v>4376.0999999999995</v>
      </c>
      <c r="KC2786" s="246">
        <f t="shared" si="310"/>
        <v>4447.6000000000004</v>
      </c>
      <c r="KD2786" s="228">
        <v>5106.3999999999996</v>
      </c>
      <c r="KE2786" s="228">
        <v>2919.97</v>
      </c>
      <c r="KH2786" s="247">
        <v>4588.88</v>
      </c>
      <c r="KI2786" s="248">
        <v>3463.94</v>
      </c>
      <c r="KJ2786" s="249">
        <v>4594.5660500000004</v>
      </c>
    </row>
    <row r="2787" spans="1:296" x14ac:dyDescent="0.3">
      <c r="A2787" s="213">
        <v>44372</v>
      </c>
      <c r="B2787" s="31">
        <v>5115</v>
      </c>
      <c r="C2787" s="31">
        <f t="shared" si="318"/>
        <v>5062.0952380952385</v>
      </c>
      <c r="D2787" s="7">
        <v>5588.05</v>
      </c>
      <c r="E2787" s="2">
        <v>3205.57</v>
      </c>
      <c r="H2787" s="2">
        <v>5070.53</v>
      </c>
      <c r="I2787" s="3">
        <v>3751.6</v>
      </c>
      <c r="J2787" s="7">
        <v>5459.48</v>
      </c>
      <c r="K2787" s="2">
        <v>3135.28</v>
      </c>
      <c r="N2787" s="7">
        <v>4941.96</v>
      </c>
      <c r="O2787" s="3">
        <v>3680.8</v>
      </c>
      <c r="P2787" s="7">
        <v>5059.04</v>
      </c>
      <c r="Q2787" s="2">
        <v>2769.76</v>
      </c>
      <c r="T2787" s="2">
        <v>4541.5200000000004</v>
      </c>
      <c r="U2787" s="3">
        <v>3312.64</v>
      </c>
      <c r="V2787" s="2">
        <v>4948.2599999999993</v>
      </c>
      <c r="Z2787" s="7">
        <v>4708.5599999999995</v>
      </c>
      <c r="AH2787" s="2">
        <f t="shared" si="315"/>
        <v>5204</v>
      </c>
      <c r="AI2787" s="2">
        <f t="shared" si="316"/>
        <v>5071</v>
      </c>
      <c r="AJ2787" s="2">
        <f t="shared" si="317"/>
        <v>4937</v>
      </c>
      <c r="AL2787" s="7">
        <v>4981.05</v>
      </c>
      <c r="AM2787" s="2">
        <v>2741.65</v>
      </c>
      <c r="AP2787" s="7">
        <v>4463.53</v>
      </c>
      <c r="AQ2787" s="3">
        <v>3284.32</v>
      </c>
      <c r="EC2787" s="32">
        <v>5396.05</v>
      </c>
      <c r="ED2787" s="32">
        <v>3205.57</v>
      </c>
      <c r="EE2787" s="32">
        <v>4878.53</v>
      </c>
      <c r="EF2787" s="32">
        <v>3751.6</v>
      </c>
      <c r="EG2787" s="32">
        <v>5442.3</v>
      </c>
      <c r="EH2787" s="32">
        <v>3251.02</v>
      </c>
      <c r="EI2787" s="32">
        <v>4924.78</v>
      </c>
      <c r="EJ2787" s="32">
        <v>3797.39</v>
      </c>
      <c r="HM2787" s="7">
        <v>4967.08</v>
      </c>
      <c r="HN2787" s="3">
        <v>4449.5600000000004</v>
      </c>
      <c r="IZ2787" s="2">
        <v>5094</v>
      </c>
      <c r="JA2787" s="8">
        <v>4942</v>
      </c>
      <c r="JB2787" s="8">
        <v>5032</v>
      </c>
      <c r="KA2787" s="247">
        <f t="shared" ref="KA2787:KA2850" si="319">J2787+230</f>
        <v>5689.48</v>
      </c>
      <c r="KB2787" s="228">
        <f t="shared" si="311"/>
        <v>4361.55</v>
      </c>
      <c r="KC2787" s="246">
        <f t="shared" ref="KC2787:KC2850" si="320">B2787*0.92-272</f>
        <v>4433.8</v>
      </c>
      <c r="KD2787" s="228">
        <v>5110.0600000000004</v>
      </c>
      <c r="KE2787" s="228">
        <v>2924.51</v>
      </c>
      <c r="KH2787" s="247">
        <v>4592.54</v>
      </c>
      <c r="KI2787" s="248">
        <v>3468.51</v>
      </c>
      <c r="KJ2787" s="249">
        <v>4657.8309499999996</v>
      </c>
    </row>
    <row r="2788" spans="1:296" x14ac:dyDescent="0.3">
      <c r="A2788" s="213">
        <v>44375</v>
      </c>
      <c r="B2788" s="31">
        <v>5158</v>
      </c>
      <c r="C2788" s="31">
        <f t="shared" si="318"/>
        <v>5064.8571428571431</v>
      </c>
      <c r="D2788" s="7">
        <v>5592.26</v>
      </c>
      <c r="E2788" s="2">
        <v>3205.05</v>
      </c>
      <c r="H2788" s="2">
        <v>5074.74</v>
      </c>
      <c r="I2788" s="3">
        <v>3751.08</v>
      </c>
      <c r="J2788" s="7">
        <v>5491.59</v>
      </c>
      <c r="K2788" s="2">
        <v>3162.58</v>
      </c>
      <c r="N2788" s="7">
        <v>4974.07</v>
      </c>
      <c r="O2788" s="3">
        <v>3708.3</v>
      </c>
      <c r="P2788" s="7">
        <v>5045.1000000000004</v>
      </c>
      <c r="Q2788" s="2">
        <v>2752.01</v>
      </c>
      <c r="T2788" s="2">
        <v>4527.58</v>
      </c>
      <c r="U2788" s="3">
        <v>3294.76</v>
      </c>
      <c r="V2788" s="2">
        <v>4978.5349999999999</v>
      </c>
      <c r="Z2788" s="7">
        <v>4738.835</v>
      </c>
      <c r="AH2788" s="2">
        <f t="shared" si="315"/>
        <v>5247</v>
      </c>
      <c r="AI2788" s="2">
        <f t="shared" si="316"/>
        <v>5114</v>
      </c>
      <c r="AJ2788" s="2">
        <f t="shared" si="317"/>
        <v>4980</v>
      </c>
      <c r="AL2788" s="7">
        <v>4982.32</v>
      </c>
      <c r="AM2788" s="2">
        <v>2737.85</v>
      </c>
      <c r="AP2788" s="7">
        <v>4464.8</v>
      </c>
      <c r="AQ2788" s="3">
        <v>3280.5</v>
      </c>
      <c r="EC2788" s="32">
        <v>5400.26</v>
      </c>
      <c r="ED2788" s="32">
        <v>3205.05</v>
      </c>
      <c r="EE2788" s="32">
        <v>4882.74</v>
      </c>
      <c r="EF2788" s="32">
        <v>3751.08</v>
      </c>
      <c r="EG2788" s="32">
        <v>5445.78</v>
      </c>
      <c r="EH2788" s="32">
        <v>3249.79</v>
      </c>
      <c r="EI2788" s="32">
        <v>4928.26</v>
      </c>
      <c r="EJ2788" s="32">
        <v>3796.14</v>
      </c>
      <c r="HM2788" s="7">
        <v>4953.8599999999997</v>
      </c>
      <c r="HN2788" s="3">
        <v>4436.34</v>
      </c>
      <c r="IZ2788" s="2">
        <v>5130</v>
      </c>
      <c r="JA2788" s="8">
        <v>4943</v>
      </c>
      <c r="JB2788" s="8">
        <v>5032</v>
      </c>
      <c r="KA2788" s="247">
        <f t="shared" si="319"/>
        <v>5721.59</v>
      </c>
      <c r="KB2788" s="228">
        <f t="shared" si="311"/>
        <v>4403.26</v>
      </c>
      <c r="KC2788" s="246">
        <f t="shared" si="320"/>
        <v>4473.3600000000006</v>
      </c>
      <c r="KD2788" s="228">
        <v>5218.4799999999996</v>
      </c>
      <c r="KE2788" s="228">
        <v>3026.4</v>
      </c>
      <c r="KH2788" s="247">
        <v>4700.96</v>
      </c>
      <c r="KI2788" s="248">
        <v>3571.14</v>
      </c>
      <c r="KJ2788" s="249">
        <v>4626.8706500000008</v>
      </c>
    </row>
    <row r="2789" spans="1:296" x14ac:dyDescent="0.3">
      <c r="A2789" s="213">
        <v>44376</v>
      </c>
      <c r="B2789" s="31">
        <v>5155</v>
      </c>
      <c r="C2789" s="31">
        <f t="shared" si="318"/>
        <v>5067</v>
      </c>
      <c r="D2789" s="7">
        <v>5702.09</v>
      </c>
      <c r="E2789" s="2">
        <v>3309.73</v>
      </c>
      <c r="H2789" s="2">
        <v>5184.57</v>
      </c>
      <c r="I2789" s="3">
        <v>3856.52</v>
      </c>
      <c r="J2789" s="7">
        <v>5514.07</v>
      </c>
      <c r="K2789" s="2">
        <v>3181.69</v>
      </c>
      <c r="N2789" s="7">
        <v>4996.55</v>
      </c>
      <c r="O2789" s="3">
        <v>3727.55</v>
      </c>
      <c r="P2789" s="7">
        <v>5079.87</v>
      </c>
      <c r="Q2789" s="2">
        <v>2783.33</v>
      </c>
      <c r="T2789" s="2">
        <v>4562.3500000000004</v>
      </c>
      <c r="U2789" s="3">
        <v>3326.31</v>
      </c>
      <c r="V2789" s="2">
        <v>5028.5474999999997</v>
      </c>
      <c r="Z2789" s="7">
        <v>4788.8474999999999</v>
      </c>
      <c r="AH2789" s="2">
        <f t="shared" si="315"/>
        <v>5244</v>
      </c>
      <c r="AI2789" s="2">
        <f t="shared" si="316"/>
        <v>5111</v>
      </c>
      <c r="AJ2789" s="2">
        <f t="shared" si="317"/>
        <v>4977</v>
      </c>
      <c r="AL2789" s="7">
        <v>5017.72</v>
      </c>
      <c r="AM2789" s="2">
        <v>2769.11</v>
      </c>
      <c r="AP2789" s="7">
        <v>4500.2</v>
      </c>
      <c r="AQ2789" s="3">
        <v>3311.98</v>
      </c>
      <c r="EC2789" s="32">
        <v>5510.09</v>
      </c>
      <c r="ED2789" s="32">
        <v>3309.73</v>
      </c>
      <c r="EE2789" s="32">
        <v>4992.57</v>
      </c>
      <c r="EF2789" s="32">
        <v>3856.52</v>
      </c>
      <c r="EG2789" s="32">
        <v>5552.64</v>
      </c>
      <c r="EH2789" s="32">
        <v>3351.55</v>
      </c>
      <c r="EI2789" s="32">
        <v>5035.12</v>
      </c>
      <c r="EJ2789" s="32">
        <v>3898.64</v>
      </c>
      <c r="HM2789" s="7">
        <v>4989.1099999999997</v>
      </c>
      <c r="HN2789" s="3">
        <v>4471.59</v>
      </c>
      <c r="IZ2789" s="2">
        <v>5120</v>
      </c>
      <c r="JA2789" s="8">
        <v>4950</v>
      </c>
      <c r="JB2789" s="8">
        <v>5033</v>
      </c>
      <c r="KA2789" s="247">
        <f t="shared" si="319"/>
        <v>5744.07</v>
      </c>
      <c r="KB2789" s="228">
        <f t="shared" ref="KB2789:KB2856" si="321">B2789*0.97-600</f>
        <v>4400.3499999999995</v>
      </c>
      <c r="KC2789" s="246">
        <f t="shared" si="320"/>
        <v>4470.6000000000004</v>
      </c>
      <c r="KD2789" s="228">
        <v>5160.7700000000004</v>
      </c>
      <c r="KE2789" s="228">
        <v>2966.43</v>
      </c>
      <c r="KH2789" s="247">
        <v>4643.25</v>
      </c>
      <c r="KI2789" s="248">
        <v>3510.73</v>
      </c>
      <c r="KJ2789" s="249">
        <v>4545.6992499999997</v>
      </c>
    </row>
    <row r="2790" spans="1:296" x14ac:dyDescent="0.3">
      <c r="A2790" s="213">
        <v>44377</v>
      </c>
      <c r="B2790" s="31">
        <v>5117</v>
      </c>
      <c r="C2790" s="31">
        <f t="shared" si="318"/>
        <v>5067.8571428571431</v>
      </c>
      <c r="D2790" s="7">
        <v>5688.72</v>
      </c>
      <c r="E2790" s="2">
        <v>3298.45</v>
      </c>
      <c r="H2790" s="2">
        <v>5171.2</v>
      </c>
      <c r="I2790" s="3">
        <v>3845.16</v>
      </c>
      <c r="J2790" s="7">
        <v>5501.23</v>
      </c>
      <c r="K2790" s="2">
        <v>3170.77</v>
      </c>
      <c r="N2790" s="7">
        <v>4983.71</v>
      </c>
      <c r="O2790" s="3">
        <v>3716.55</v>
      </c>
      <c r="P2790" s="7">
        <v>5039.3599999999997</v>
      </c>
      <c r="Q2790" s="2">
        <v>2745.15</v>
      </c>
      <c r="T2790" s="2">
        <v>4521.84</v>
      </c>
      <c r="U2790" s="3">
        <v>3287.85</v>
      </c>
      <c r="V2790" s="2">
        <v>5016.3574999999992</v>
      </c>
      <c r="Z2790" s="7">
        <v>4776.6574999999993</v>
      </c>
      <c r="AH2790" s="2">
        <f t="shared" si="315"/>
        <v>5206</v>
      </c>
      <c r="AI2790" s="2">
        <f t="shared" si="316"/>
        <v>5073</v>
      </c>
      <c r="AJ2790" s="2">
        <f t="shared" si="317"/>
        <v>4939</v>
      </c>
      <c r="AL2790" s="7">
        <v>4976.8500000000004</v>
      </c>
      <c r="AM2790" s="2">
        <v>2730.96</v>
      </c>
      <c r="AP2790" s="7">
        <v>4459.33</v>
      </c>
      <c r="AQ2790" s="3">
        <v>3273.56</v>
      </c>
      <c r="EC2790" s="32">
        <v>5496.72</v>
      </c>
      <c r="ED2790" s="32">
        <v>3298.45</v>
      </c>
      <c r="EE2790" s="32">
        <v>4979.2</v>
      </c>
      <c r="EF2790" s="32">
        <v>3845.16</v>
      </c>
      <c r="EG2790" s="32">
        <v>5544.46</v>
      </c>
      <c r="EH2790" s="32">
        <v>3345.37</v>
      </c>
      <c r="EI2790" s="32">
        <v>5026.9399999999996</v>
      </c>
      <c r="EJ2790" s="32">
        <v>3892.42</v>
      </c>
      <c r="HM2790" s="7">
        <v>4890.58</v>
      </c>
      <c r="HN2790" s="3">
        <v>4373.0600000000004</v>
      </c>
      <c r="IZ2790" s="2">
        <v>5073</v>
      </c>
      <c r="JA2790" s="8">
        <v>4945</v>
      </c>
      <c r="JB2790" s="8">
        <v>5033</v>
      </c>
      <c r="KA2790" s="247">
        <f t="shared" si="319"/>
        <v>5731.23</v>
      </c>
      <c r="KB2790" s="228">
        <f t="shared" si="321"/>
        <v>4363.49</v>
      </c>
      <c r="KC2790" s="246">
        <f t="shared" si="320"/>
        <v>4435.6400000000003</v>
      </c>
      <c r="KD2790" s="228">
        <v>5216.01</v>
      </c>
      <c r="KE2790" s="228">
        <v>3022.58</v>
      </c>
      <c r="KH2790" s="247">
        <v>4698.49</v>
      </c>
      <c r="KI2790" s="248">
        <v>3567.28</v>
      </c>
      <c r="KJ2790" s="249">
        <v>4543.58745</v>
      </c>
    </row>
    <row r="2791" spans="1:296" x14ac:dyDescent="0.3">
      <c r="A2791" s="213">
        <v>44378</v>
      </c>
      <c r="B2791" s="31">
        <v>5120</v>
      </c>
      <c r="C2791" s="31">
        <f t="shared" si="318"/>
        <v>5064.0476190476193</v>
      </c>
      <c r="D2791" s="7">
        <v>5748.88</v>
      </c>
      <c r="E2791" s="2">
        <v>3349.21</v>
      </c>
      <c r="H2791" s="2">
        <v>5231.3599999999997</v>
      </c>
      <c r="I2791" s="3">
        <v>3896.28</v>
      </c>
      <c r="J2791" s="7">
        <v>5559.03</v>
      </c>
      <c r="K2791" s="2">
        <v>3219.91</v>
      </c>
      <c r="N2791" s="7">
        <v>5041.51</v>
      </c>
      <c r="O2791" s="3">
        <v>3766.05</v>
      </c>
      <c r="P2791" s="7">
        <v>5091.34</v>
      </c>
      <c r="Q2791" s="2">
        <v>2788.93</v>
      </c>
      <c r="T2791" s="2">
        <v>4573.82</v>
      </c>
      <c r="U2791" s="3">
        <v>3331.95</v>
      </c>
      <c r="V2791" s="2">
        <v>5071.2124999999996</v>
      </c>
      <c r="Z2791" s="7">
        <v>4831.5124999999998</v>
      </c>
      <c r="AH2791" s="2">
        <f t="shared" si="315"/>
        <v>5209</v>
      </c>
      <c r="AI2791" s="2">
        <f t="shared" si="316"/>
        <v>5076</v>
      </c>
      <c r="AJ2791" s="2">
        <f t="shared" si="317"/>
        <v>4942</v>
      </c>
      <c r="AL2791" s="7">
        <v>5030.47</v>
      </c>
      <c r="AM2791" s="2">
        <v>2774.57</v>
      </c>
      <c r="AP2791" s="7">
        <v>4512.95</v>
      </c>
      <c r="AQ2791" s="3">
        <v>3317.48</v>
      </c>
      <c r="EC2791" s="32">
        <v>5556.88</v>
      </c>
      <c r="ED2791" s="32">
        <v>3349.21</v>
      </c>
      <c r="EE2791" s="32">
        <v>5039.3599999999997</v>
      </c>
      <c r="EF2791" s="32">
        <v>3896.28</v>
      </c>
      <c r="EG2791" s="32">
        <v>5593.41</v>
      </c>
      <c r="EH2791" s="32">
        <v>3385.1</v>
      </c>
      <c r="EI2791" s="32">
        <v>5075.8900000000003</v>
      </c>
      <c r="EJ2791" s="32">
        <v>3932.43</v>
      </c>
      <c r="HM2791" s="7">
        <v>4943.1099999999997</v>
      </c>
      <c r="HN2791" s="3">
        <v>4425.59</v>
      </c>
      <c r="IZ2791" s="2">
        <v>5071</v>
      </c>
      <c r="JA2791" s="8">
        <v>4971</v>
      </c>
      <c r="JB2791" s="8">
        <v>5051</v>
      </c>
      <c r="KA2791" s="247">
        <f t="shared" si="319"/>
        <v>5789.03</v>
      </c>
      <c r="KB2791" s="228">
        <f t="shared" si="321"/>
        <v>4366.3999999999996</v>
      </c>
      <c r="KC2791" s="246">
        <f t="shared" si="320"/>
        <v>4438.4000000000005</v>
      </c>
      <c r="KD2791" s="228">
        <v>5367.3</v>
      </c>
      <c r="KE2791" s="228">
        <v>3162.89</v>
      </c>
      <c r="KH2791" s="247">
        <v>4849.78</v>
      </c>
      <c r="KI2791" s="248">
        <v>3708.61</v>
      </c>
      <c r="KJ2791" s="249">
        <v>4668.6442999999999</v>
      </c>
    </row>
    <row r="2792" spans="1:296" x14ac:dyDescent="0.3">
      <c r="A2792" s="213">
        <v>44379</v>
      </c>
      <c r="B2792" s="31">
        <v>5150</v>
      </c>
      <c r="C2792" s="31">
        <f t="shared" si="318"/>
        <v>5063.8095238095239</v>
      </c>
      <c r="D2792" s="7">
        <v>5555.33</v>
      </c>
      <c r="E2792" s="2">
        <v>3357.91</v>
      </c>
      <c r="H2792" s="2">
        <v>5037.8100000000004</v>
      </c>
      <c r="I2792" s="3">
        <v>3905.05</v>
      </c>
      <c r="J2792" s="7">
        <v>5310.78</v>
      </c>
      <c r="K2792" s="2">
        <v>3173.99</v>
      </c>
      <c r="N2792" s="7">
        <v>4793.26</v>
      </c>
      <c r="O2792" s="3">
        <v>3719.8</v>
      </c>
      <c r="P2792" s="7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7">
        <v>4764.4674999999997</v>
      </c>
      <c r="AH2792" s="2">
        <f t="shared" si="315"/>
        <v>5239</v>
      </c>
      <c r="AI2792" s="2">
        <f t="shared" si="316"/>
        <v>5106</v>
      </c>
      <c r="AJ2792" s="2">
        <f t="shared" si="317"/>
        <v>4972</v>
      </c>
      <c r="AL2792" s="7">
        <v>4993.7299999999996</v>
      </c>
      <c r="AM2792" s="2">
        <v>2749.57</v>
      </c>
      <c r="AP2792" s="7">
        <v>4476.21</v>
      </c>
      <c r="AQ2792" s="3">
        <v>3292.3</v>
      </c>
      <c r="EC2792" s="32">
        <v>5555.33</v>
      </c>
      <c r="ED2792" s="32">
        <v>3357.91</v>
      </c>
      <c r="EE2792" s="32">
        <v>5037.8100000000004</v>
      </c>
      <c r="EF2792" s="32">
        <v>3905.05</v>
      </c>
      <c r="EG2792" s="32">
        <v>5597.64</v>
      </c>
      <c r="EH2792" s="32">
        <v>3399.5</v>
      </c>
      <c r="EI2792" s="32">
        <v>5080.12</v>
      </c>
      <c r="EJ2792" s="32">
        <v>3946.94</v>
      </c>
      <c r="HM2792" s="7">
        <v>5037.26</v>
      </c>
      <c r="HN2792" s="3">
        <v>4519.74</v>
      </c>
      <c r="IZ2792" s="2">
        <v>5094</v>
      </c>
      <c r="JA2792" s="8">
        <v>4970</v>
      </c>
      <c r="JB2792" s="8">
        <v>5055</v>
      </c>
      <c r="KA2792" s="247">
        <f t="shared" si="319"/>
        <v>5540.78</v>
      </c>
      <c r="KB2792" s="228">
        <f t="shared" si="321"/>
        <v>4395.5</v>
      </c>
      <c r="KC2792" s="246">
        <f t="shared" si="320"/>
        <v>4466</v>
      </c>
      <c r="KD2792" s="228">
        <v>5306.57</v>
      </c>
      <c r="KE2792" s="228">
        <v>3113.44</v>
      </c>
      <c r="KH2792" s="247">
        <v>4789.05</v>
      </c>
      <c r="KI2792" s="248">
        <v>3658.8</v>
      </c>
      <c r="KJ2792" s="249">
        <v>4667.9620500000001</v>
      </c>
    </row>
    <row r="2793" spans="1:296" x14ac:dyDescent="0.3">
      <c r="A2793" s="213">
        <v>44382</v>
      </c>
      <c r="B2793" s="31">
        <v>5150</v>
      </c>
      <c r="C2793" s="31">
        <f t="shared" si="318"/>
        <v>5064.7619047619046</v>
      </c>
      <c r="D2793" s="7">
        <v>5480.98</v>
      </c>
      <c r="E2793" s="2">
        <v>3287.17</v>
      </c>
      <c r="H2793" s="2">
        <v>4963.07</v>
      </c>
      <c r="I2793" s="3">
        <v>3635.43</v>
      </c>
      <c r="J2793" s="7">
        <v>5294.67</v>
      </c>
      <c r="K2793" s="2">
        <v>3160.29</v>
      </c>
      <c r="N2793" s="7">
        <v>4777.1499999999996</v>
      </c>
      <c r="O2793" s="3">
        <v>3706</v>
      </c>
      <c r="P2793" s="7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7">
        <v>4749.2299999999996</v>
      </c>
      <c r="AH2793" s="2">
        <f t="shared" ref="AH2793:AH2817" si="322">B2793+89</f>
        <v>5239</v>
      </c>
      <c r="AI2793" s="2">
        <f t="shared" ref="AI2793:AI2817" si="323">B2793-44</f>
        <v>5106</v>
      </c>
      <c r="AJ2793" s="2">
        <f t="shared" ref="AJ2793:AJ2817" si="324">B2793-178</f>
        <v>4972</v>
      </c>
      <c r="AL2793" s="7">
        <v>4950.05</v>
      </c>
      <c r="AM2793" s="2">
        <v>2709.16</v>
      </c>
      <c r="AP2793" s="7">
        <v>4432.53</v>
      </c>
      <c r="AQ2793" s="3">
        <v>3251.6</v>
      </c>
      <c r="EC2793" s="32">
        <v>5480.98</v>
      </c>
      <c r="ED2793" s="32">
        <v>3287.17</v>
      </c>
      <c r="EE2793" s="32">
        <v>4963.46</v>
      </c>
      <c r="EF2793" s="32">
        <v>3833.8</v>
      </c>
      <c r="EG2793" s="32">
        <v>5516.83</v>
      </c>
      <c r="EH2793" s="32">
        <v>3322.4</v>
      </c>
      <c r="EI2793" s="32">
        <v>4999.3100000000004</v>
      </c>
      <c r="EJ2793" s="32">
        <v>3869.28</v>
      </c>
      <c r="HM2793" s="7">
        <v>4993.42</v>
      </c>
      <c r="HN2793" s="3">
        <v>4475.8999999999996</v>
      </c>
      <c r="IZ2793" s="2">
        <v>5094</v>
      </c>
      <c r="JA2793" s="8">
        <v>4939</v>
      </c>
      <c r="JB2793" s="8">
        <v>5051</v>
      </c>
      <c r="KA2793" s="247">
        <f t="shared" si="319"/>
        <v>5524.67</v>
      </c>
      <c r="KB2793" s="228">
        <f t="shared" si="321"/>
        <v>4395.5</v>
      </c>
      <c r="KC2793" s="246">
        <f t="shared" si="320"/>
        <v>4466</v>
      </c>
      <c r="KD2793" s="228">
        <v>5280.59</v>
      </c>
      <c r="KE2793" s="228">
        <v>3090.24</v>
      </c>
      <c r="KH2793" s="247">
        <v>4763.07</v>
      </c>
      <c r="KI2793" s="248">
        <v>3635.43</v>
      </c>
      <c r="KJ2793" s="249">
        <v>4761.1488000000008</v>
      </c>
    </row>
    <row r="2794" spans="1:296" x14ac:dyDescent="0.3">
      <c r="A2794" s="213">
        <v>44383</v>
      </c>
      <c r="B2794" s="31">
        <v>5110</v>
      </c>
      <c r="C2794" s="31">
        <f t="shared" si="318"/>
        <v>5063.8095238095239</v>
      </c>
      <c r="D2794" s="7">
        <v>5527.92</v>
      </c>
      <c r="E2794" s="2">
        <v>3326.79</v>
      </c>
      <c r="H2794" s="2">
        <v>5010.3999999999996</v>
      </c>
      <c r="I2794" s="3">
        <v>3873.7</v>
      </c>
      <c r="J2794" s="7">
        <v>5339.77</v>
      </c>
      <c r="K2794" s="2">
        <v>3198.66</v>
      </c>
      <c r="N2794" s="7">
        <v>4822.25</v>
      </c>
      <c r="O2794" s="3">
        <v>3744.64</v>
      </c>
      <c r="P2794" s="7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7">
        <v>4397.5414000000001</v>
      </c>
      <c r="AH2794" s="2">
        <f t="shared" si="322"/>
        <v>5199</v>
      </c>
      <c r="AI2794" s="2">
        <f t="shared" si="323"/>
        <v>5066</v>
      </c>
      <c r="AJ2794" s="2">
        <f t="shared" si="324"/>
        <v>4932</v>
      </c>
      <c r="AL2794" s="7">
        <v>4875.8500000000004</v>
      </c>
      <c r="AM2794" s="2">
        <v>2629.18</v>
      </c>
      <c r="AP2794" s="7">
        <v>4358.33</v>
      </c>
      <c r="AQ2794" s="3">
        <v>3171.04</v>
      </c>
      <c r="EC2794" s="32">
        <v>5527.92</v>
      </c>
      <c r="ED2794" s="32">
        <v>3326.79</v>
      </c>
      <c r="EE2794" s="32">
        <v>5010.3999999999996</v>
      </c>
      <c r="EF2794" s="32">
        <v>3873.7</v>
      </c>
      <c r="EG2794" s="32">
        <v>5571.57</v>
      </c>
      <c r="EH2794" s="32">
        <v>3369.68</v>
      </c>
      <c r="EI2794" s="32">
        <v>5054.05</v>
      </c>
      <c r="EJ2794" s="32">
        <v>3916.91</v>
      </c>
      <c r="HM2794" s="7">
        <v>4992.09</v>
      </c>
      <c r="HN2794" s="3">
        <v>4474.57</v>
      </c>
      <c r="IZ2794" s="2">
        <v>5010</v>
      </c>
      <c r="JA2794" s="8">
        <v>4923</v>
      </c>
      <c r="JB2794" s="8">
        <v>5030</v>
      </c>
      <c r="KA2794" s="247">
        <f t="shared" si="319"/>
        <v>5569.77</v>
      </c>
      <c r="KB2794" s="228">
        <f t="shared" si="321"/>
        <v>4356.7</v>
      </c>
      <c r="KC2794" s="246">
        <f t="shared" si="320"/>
        <v>4429.2</v>
      </c>
      <c r="KD2794" s="228">
        <v>5173.8500000000004</v>
      </c>
      <c r="KE2794" s="228">
        <v>2978.82</v>
      </c>
      <c r="KH2794" s="247">
        <v>4656.33</v>
      </c>
      <c r="KI2794" s="248">
        <v>3523.21</v>
      </c>
      <c r="KJ2794" s="249">
        <v>4828.9135500000002</v>
      </c>
    </row>
    <row r="2795" spans="1:296" x14ac:dyDescent="0.3">
      <c r="A2795" s="213">
        <v>44384</v>
      </c>
      <c r="B2795" s="31">
        <v>5097</v>
      </c>
      <c r="C2795" s="31">
        <f t="shared" si="318"/>
        <v>5064.4285714285716</v>
      </c>
      <c r="D2795" s="7">
        <v>5339.59</v>
      </c>
      <c r="E2795" s="2">
        <v>3141.71</v>
      </c>
      <c r="H2795" s="2">
        <v>4822.07</v>
      </c>
      <c r="I2795" s="3">
        <v>3687.28</v>
      </c>
      <c r="J2795" s="7">
        <v>5310.79</v>
      </c>
      <c r="K2795" s="2">
        <v>3170.18</v>
      </c>
      <c r="N2795" s="7">
        <v>4793.2700000000004</v>
      </c>
      <c r="O2795" s="3">
        <v>3715.96</v>
      </c>
      <c r="P2795" s="7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7">
        <v>4397.5414000000001</v>
      </c>
      <c r="AH2795" s="2">
        <f t="shared" si="322"/>
        <v>5186</v>
      </c>
      <c r="AI2795" s="2">
        <f t="shared" si="323"/>
        <v>5053</v>
      </c>
      <c r="AJ2795" s="2">
        <f t="shared" si="324"/>
        <v>4919</v>
      </c>
      <c r="AL2795" s="7">
        <v>4788.9399999999996</v>
      </c>
      <c r="AM2795" s="2">
        <v>2543.7600000000002</v>
      </c>
      <c r="AP2795" s="7">
        <v>4271.42</v>
      </c>
      <c r="AQ2795" s="3">
        <v>3085</v>
      </c>
      <c r="EC2795" s="32">
        <v>5339.59</v>
      </c>
      <c r="ED2795" s="32">
        <v>3141.71</v>
      </c>
      <c r="EE2795" s="32">
        <v>4822.07</v>
      </c>
      <c r="EF2795" s="32">
        <v>3687.28</v>
      </c>
      <c r="EG2795" s="32">
        <v>5357.69</v>
      </c>
      <c r="EH2795" s="32">
        <v>3159.49</v>
      </c>
      <c r="EI2795" s="32">
        <v>4840.17</v>
      </c>
      <c r="EJ2795" s="32">
        <v>3705.19</v>
      </c>
      <c r="HM2795" s="7">
        <v>4919.66</v>
      </c>
      <c r="HN2795" s="3">
        <v>4402.1400000000003</v>
      </c>
      <c r="IZ2795" s="2">
        <v>4991</v>
      </c>
      <c r="JA2795" s="8">
        <v>4936</v>
      </c>
      <c r="JB2795" s="8">
        <v>5030</v>
      </c>
      <c r="KA2795" s="247">
        <f t="shared" si="319"/>
        <v>5540.79</v>
      </c>
      <c r="KB2795" s="228">
        <f t="shared" si="321"/>
        <v>4344.09</v>
      </c>
      <c r="KC2795" s="246">
        <f t="shared" si="320"/>
        <v>4417.24</v>
      </c>
      <c r="KD2795" s="228">
        <v>5201.79</v>
      </c>
      <c r="KE2795" s="228">
        <v>3006.28</v>
      </c>
      <c r="KH2795" s="247">
        <v>4684.2700000000004</v>
      </c>
      <c r="KI2795" s="248">
        <v>3550.87</v>
      </c>
      <c r="KJ2795" s="249">
        <v>4968.1031000000003</v>
      </c>
    </row>
    <row r="2796" spans="1:296" x14ac:dyDescent="0.3">
      <c r="A2796" s="213">
        <v>44385</v>
      </c>
      <c r="B2796" s="31">
        <v>5130</v>
      </c>
      <c r="C2796" s="31">
        <f t="shared" si="318"/>
        <v>5068.7142857142853</v>
      </c>
      <c r="D2796" s="7">
        <v>5408.62</v>
      </c>
      <c r="E2796" s="2">
        <v>3167.46</v>
      </c>
      <c r="H2796" s="2">
        <v>4891.1000000000004</v>
      </c>
      <c r="I2796" s="3">
        <v>3713.22</v>
      </c>
      <c r="J2796" s="7">
        <v>5394.06</v>
      </c>
      <c r="K2796" s="2">
        <v>3124.78</v>
      </c>
      <c r="N2796" s="7">
        <v>4876.54</v>
      </c>
      <c r="O2796" s="3">
        <v>3670.23</v>
      </c>
      <c r="P2796" s="7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7">
        <v>4394.6342999999997</v>
      </c>
      <c r="AH2796" s="2">
        <f t="shared" si="322"/>
        <v>5219</v>
      </c>
      <c r="AI2796" s="2">
        <f t="shared" si="323"/>
        <v>5086</v>
      </c>
      <c r="AJ2796" s="2">
        <f t="shared" si="324"/>
        <v>4952</v>
      </c>
      <c r="AL2796" s="7">
        <v>4843.92</v>
      </c>
      <c r="AM2796" s="2">
        <v>2569.9299999999998</v>
      </c>
      <c r="AP2796" s="7">
        <v>4326.3999999999996</v>
      </c>
      <c r="AQ2796" s="3">
        <v>3111.36</v>
      </c>
      <c r="EC2796" s="32">
        <v>5408.62</v>
      </c>
      <c r="ED2796" s="32">
        <v>3167.46</v>
      </c>
      <c r="EE2796" s="32">
        <v>4891.1000000000004</v>
      </c>
      <c r="EF2796" s="32">
        <v>3713.22</v>
      </c>
      <c r="EG2796" s="32">
        <v>5396.92</v>
      </c>
      <c r="EH2796" s="32">
        <v>3155.96</v>
      </c>
      <c r="EI2796" s="32">
        <v>4879.3999999999996</v>
      </c>
      <c r="EJ2796" s="32">
        <v>3701.64</v>
      </c>
      <c r="HM2796" s="7">
        <v>5090.0600000000004</v>
      </c>
      <c r="HN2796" s="3">
        <v>4572.54</v>
      </c>
      <c r="IZ2796" s="2">
        <v>5010</v>
      </c>
      <c r="JA2796" s="8">
        <v>4968</v>
      </c>
      <c r="JB2796" s="8">
        <v>5055</v>
      </c>
      <c r="KA2796" s="247">
        <f t="shared" si="319"/>
        <v>5624.06</v>
      </c>
      <c r="KB2796" s="228">
        <f t="shared" si="321"/>
        <v>4376.0999999999995</v>
      </c>
      <c r="KC2796" s="246">
        <f t="shared" si="320"/>
        <v>4447.6000000000004</v>
      </c>
      <c r="KD2796" s="228">
        <v>5287.85</v>
      </c>
      <c r="KE2796" s="228">
        <v>3048.76</v>
      </c>
      <c r="KH2796" s="247">
        <v>4770.33</v>
      </c>
      <c r="KI2796" s="248">
        <v>3593.66</v>
      </c>
      <c r="KJ2796" s="249">
        <v>5000.1788000000006</v>
      </c>
    </row>
    <row r="2797" spans="1:296" x14ac:dyDescent="0.3">
      <c r="A2797" s="213">
        <v>44386</v>
      </c>
      <c r="B2797" s="31">
        <v>5148</v>
      </c>
      <c r="C2797" s="31">
        <f t="shared" si="318"/>
        <v>5075.9523809523807</v>
      </c>
      <c r="D2797" s="7">
        <v>5456.59</v>
      </c>
      <c r="E2797" s="2">
        <v>3216.09</v>
      </c>
      <c r="H2797" s="2">
        <v>4939.07</v>
      </c>
      <c r="I2797" s="3">
        <v>3762.2</v>
      </c>
      <c r="J2797" s="7">
        <v>5413.17</v>
      </c>
      <c r="K2797" s="2">
        <v>3145.1</v>
      </c>
      <c r="N2797" s="7">
        <v>4895.6499999999996</v>
      </c>
      <c r="O2797" s="3">
        <v>3690.7</v>
      </c>
      <c r="P2797" s="7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7">
        <v>4385.9130000000005</v>
      </c>
      <c r="AH2797" s="2">
        <f t="shared" si="322"/>
        <v>5237</v>
      </c>
      <c r="AI2797" s="2">
        <f t="shared" si="323"/>
        <v>5104</v>
      </c>
      <c r="AJ2797" s="2">
        <f t="shared" si="324"/>
        <v>4970</v>
      </c>
      <c r="AL2797" s="7">
        <v>4849.7299999999996</v>
      </c>
      <c r="AM2797" s="2">
        <v>2577.2199999999998</v>
      </c>
      <c r="AP2797" s="7">
        <v>4332.21</v>
      </c>
      <c r="AQ2797" s="3">
        <v>3118.7</v>
      </c>
      <c r="EC2797" s="32">
        <v>5456.59</v>
      </c>
      <c r="ED2797" s="32">
        <v>3216.09</v>
      </c>
      <c r="EE2797" s="32">
        <v>4939.07</v>
      </c>
      <c r="EF2797" s="32">
        <v>3762.2</v>
      </c>
      <c r="EG2797" s="32">
        <v>5430.05</v>
      </c>
      <c r="EH2797" s="32">
        <v>3190.01</v>
      </c>
      <c r="EI2797" s="32">
        <v>4912.53</v>
      </c>
      <c r="EJ2797" s="32">
        <v>3735.93</v>
      </c>
      <c r="HM2797" s="7">
        <v>5095.3599999999997</v>
      </c>
      <c r="HN2797" s="3">
        <v>4577.84</v>
      </c>
      <c r="IZ2797" s="2">
        <v>5040</v>
      </c>
      <c r="JA2797" s="8">
        <v>4953</v>
      </c>
      <c r="JB2797" s="8">
        <v>5053</v>
      </c>
      <c r="KA2797" s="247">
        <f t="shared" si="319"/>
        <v>5643.17</v>
      </c>
      <c r="KB2797" s="228">
        <f t="shared" si="321"/>
        <v>4393.5599999999995</v>
      </c>
      <c r="KC2797" s="246">
        <f t="shared" si="320"/>
        <v>4464.16</v>
      </c>
      <c r="KD2797" s="228">
        <v>5383.78</v>
      </c>
      <c r="KE2797" s="228">
        <v>3144.53</v>
      </c>
      <c r="KH2797" s="247">
        <v>4866.26</v>
      </c>
      <c r="KI2797" s="248">
        <v>3690.12</v>
      </c>
      <c r="KJ2797" s="249">
        <v>4905.6552000000011</v>
      </c>
    </row>
    <row r="2798" spans="1:296" x14ac:dyDescent="0.3">
      <c r="A2798" s="213">
        <v>44389</v>
      </c>
      <c r="B2798" s="31">
        <v>5184</v>
      </c>
      <c r="C2798" s="31">
        <f t="shared" si="318"/>
        <v>5083.8571428571431</v>
      </c>
      <c r="D2798" s="7">
        <v>5559.09</v>
      </c>
      <c r="E2798" s="2">
        <v>3312.36</v>
      </c>
      <c r="H2798" s="2">
        <v>5041.57</v>
      </c>
      <c r="I2798" s="3">
        <v>3859.17</v>
      </c>
      <c r="J2798" s="7">
        <v>5442.7</v>
      </c>
      <c r="K2798" s="2">
        <v>3169.5</v>
      </c>
      <c r="N2798" s="7">
        <v>4925.18</v>
      </c>
      <c r="O2798" s="3">
        <v>3715.27</v>
      </c>
      <c r="P2798" s="7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7">
        <v>4412.0769</v>
      </c>
      <c r="AH2798" s="2">
        <f t="shared" si="322"/>
        <v>5273</v>
      </c>
      <c r="AI2798" s="2">
        <f t="shared" si="323"/>
        <v>5140</v>
      </c>
      <c r="AJ2798" s="2">
        <f t="shared" si="324"/>
        <v>5006</v>
      </c>
      <c r="AL2798" s="7">
        <v>4846.6499999999996</v>
      </c>
      <c r="AM2798" s="2">
        <v>2569.46</v>
      </c>
      <c r="AP2798" s="7">
        <v>4329.13</v>
      </c>
      <c r="AQ2798" s="3">
        <v>3110.89</v>
      </c>
      <c r="EC2798" s="32">
        <v>5559.09</v>
      </c>
      <c r="ED2798" s="32">
        <v>3312.36</v>
      </c>
      <c r="EE2798" s="32">
        <v>5041.57</v>
      </c>
      <c r="EF2798" s="32">
        <v>3859.17</v>
      </c>
      <c r="EG2798" s="32">
        <v>5554.81</v>
      </c>
      <c r="EH2798" s="32">
        <v>3308.16</v>
      </c>
      <c r="EI2798" s="32">
        <v>5037.29</v>
      </c>
      <c r="EJ2798" s="32">
        <v>3854.94</v>
      </c>
      <c r="HM2798" s="7">
        <v>5035.67</v>
      </c>
      <c r="HN2798" s="3">
        <v>4518.1499999999996</v>
      </c>
      <c r="IZ2798" s="2">
        <v>5070</v>
      </c>
      <c r="JA2798" s="8">
        <v>4963</v>
      </c>
      <c r="JB2798" s="8">
        <v>5053</v>
      </c>
      <c r="KA2798" s="247">
        <f t="shared" si="319"/>
        <v>5672.7</v>
      </c>
      <c r="KB2798" s="228">
        <f t="shared" si="321"/>
        <v>4428.4799999999996</v>
      </c>
      <c r="KC2798" s="246">
        <f t="shared" si="320"/>
        <v>4497.2800000000007</v>
      </c>
      <c r="KD2798" s="228">
        <v>5541.32</v>
      </c>
      <c r="KE2798" s="228">
        <v>3294.91</v>
      </c>
      <c r="KH2798" s="247">
        <v>5023.8</v>
      </c>
      <c r="KI2798" s="248">
        <v>3841.59</v>
      </c>
      <c r="KJ2798" s="249">
        <v>4843.9099000000006</v>
      </c>
    </row>
    <row r="2799" spans="1:296" x14ac:dyDescent="0.3">
      <c r="A2799" s="213">
        <v>44390</v>
      </c>
      <c r="B2799" s="31">
        <v>5212</v>
      </c>
      <c r="C2799" s="31">
        <f t="shared" si="318"/>
        <v>5096.5714285714284</v>
      </c>
      <c r="D2799" s="7">
        <v>5769.54</v>
      </c>
      <c r="E2799" s="2">
        <v>3501.37</v>
      </c>
      <c r="H2799" s="2">
        <v>5252.02</v>
      </c>
      <c r="I2799" s="3">
        <v>4049.55</v>
      </c>
      <c r="J2799" s="7">
        <v>5590.64</v>
      </c>
      <c r="K2799" s="2">
        <v>3296.36</v>
      </c>
      <c r="N2799" s="7">
        <v>5073.12</v>
      </c>
      <c r="O2799" s="3">
        <v>3843.05</v>
      </c>
      <c r="P2799" s="7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7">
        <v>4531.9924999999994</v>
      </c>
      <c r="AH2799" s="2">
        <f t="shared" si="322"/>
        <v>5301</v>
      </c>
      <c r="AI2799" s="2">
        <f t="shared" si="323"/>
        <v>5168</v>
      </c>
      <c r="AJ2799" s="2">
        <f t="shared" si="324"/>
        <v>5034</v>
      </c>
      <c r="AL2799" s="7">
        <v>4934.97</v>
      </c>
      <c r="AM2799" s="2">
        <v>2637.38</v>
      </c>
      <c r="AP2799" s="7">
        <v>4417.45</v>
      </c>
      <c r="AQ2799" s="3">
        <v>3179.3</v>
      </c>
      <c r="EC2799" s="32">
        <v>5769.54</v>
      </c>
      <c r="ED2799" s="32">
        <v>3501.37</v>
      </c>
      <c r="EE2799" s="32">
        <v>5252.02</v>
      </c>
      <c r="EF2799" s="32">
        <v>4049.55</v>
      </c>
      <c r="EG2799" s="32">
        <v>5765.16</v>
      </c>
      <c r="EH2799" s="32">
        <v>3497.07</v>
      </c>
      <c r="EI2799" s="32">
        <v>5247.64</v>
      </c>
      <c r="EJ2799" s="32">
        <v>4045.21</v>
      </c>
      <c r="HM2799" s="7">
        <v>5143.62</v>
      </c>
      <c r="HN2799" s="3">
        <v>4626.1000000000004</v>
      </c>
      <c r="IZ2799" s="2">
        <v>5121</v>
      </c>
      <c r="JA2799" s="8">
        <v>4989</v>
      </c>
      <c r="JB2799" s="8">
        <v>5077</v>
      </c>
      <c r="KA2799" s="247">
        <f t="shared" si="319"/>
        <v>5820.64</v>
      </c>
      <c r="KB2799" s="228">
        <f t="shared" si="321"/>
        <v>4455.6399999999994</v>
      </c>
      <c r="KC2799" s="246">
        <f t="shared" si="320"/>
        <v>4523.04</v>
      </c>
      <c r="KD2799" s="228">
        <v>5661.93</v>
      </c>
      <c r="KE2799" s="228">
        <v>3395.62</v>
      </c>
      <c r="KH2799" s="247">
        <v>5144.41</v>
      </c>
      <c r="KI2799" s="248">
        <v>3943.03</v>
      </c>
      <c r="KJ2799" s="249">
        <v>4820.9720500000003</v>
      </c>
    </row>
    <row r="2800" spans="1:296" x14ac:dyDescent="0.3">
      <c r="A2800" s="213">
        <v>44391</v>
      </c>
      <c r="B2800" s="31">
        <v>5309</v>
      </c>
      <c r="C2800" s="31">
        <f t="shared" si="318"/>
        <v>5113.9047619047615</v>
      </c>
      <c r="D2800" s="7">
        <v>5665.9</v>
      </c>
      <c r="E2800" s="2">
        <v>3412.39</v>
      </c>
      <c r="H2800" s="2">
        <v>5148.38</v>
      </c>
      <c r="I2800" s="3">
        <v>3959.92</v>
      </c>
      <c r="J2800" s="7">
        <v>5504.8</v>
      </c>
      <c r="K2800" s="2">
        <v>3225.37</v>
      </c>
      <c r="N2800" s="7">
        <v>4987.28</v>
      </c>
      <c r="O2800" s="3">
        <v>3771.55</v>
      </c>
      <c r="P2800" s="7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7">
        <v>4456.147899999999</v>
      </c>
      <c r="AH2800" s="2">
        <f t="shared" si="322"/>
        <v>5398</v>
      </c>
      <c r="AI2800" s="2">
        <f t="shared" si="323"/>
        <v>5265</v>
      </c>
      <c r="AJ2800" s="2">
        <f t="shared" si="324"/>
        <v>5131</v>
      </c>
      <c r="AL2800" s="7">
        <v>4875.32</v>
      </c>
      <c r="AM2800" s="2">
        <v>2592.4</v>
      </c>
      <c r="AP2800" s="7">
        <v>4357.8</v>
      </c>
      <c r="AQ2800" s="3">
        <v>3133.99</v>
      </c>
      <c r="EC2800" s="32">
        <v>5665.9</v>
      </c>
      <c r="ED2800" s="32">
        <v>3412.39</v>
      </c>
      <c r="EE2800" s="32">
        <v>5148.38</v>
      </c>
      <c r="EF2800" s="32">
        <v>3959.92</v>
      </c>
      <c r="EG2800" s="32">
        <v>5720.76</v>
      </c>
      <c r="EH2800" s="32">
        <v>3466.3</v>
      </c>
      <c r="EI2800" s="32">
        <v>5203.24</v>
      </c>
      <c r="EJ2800" s="32">
        <v>4014.23</v>
      </c>
      <c r="HM2800" s="7">
        <v>5094.93</v>
      </c>
      <c r="HN2800" s="3">
        <v>4577.41</v>
      </c>
      <c r="IZ2800" s="2">
        <v>5219</v>
      </c>
      <c r="JA2800" s="8">
        <v>5006</v>
      </c>
      <c r="JB2800" s="8">
        <v>5090</v>
      </c>
      <c r="KA2800" s="247">
        <f t="shared" si="319"/>
        <v>5734.8</v>
      </c>
      <c r="KB2800" s="228">
        <f t="shared" si="321"/>
        <v>4549.7299999999996</v>
      </c>
      <c r="KC2800" s="246">
        <f t="shared" si="320"/>
        <v>4612.2800000000007</v>
      </c>
      <c r="KD2800" s="228">
        <v>5738.2</v>
      </c>
      <c r="KE2800" s="228">
        <v>3483.44</v>
      </c>
      <c r="KH2800" s="247">
        <v>5220.68</v>
      </c>
      <c r="KI2800" s="248">
        <v>4031.49</v>
      </c>
      <c r="KJ2800" s="249">
        <v>4832.6915500000005</v>
      </c>
    </row>
    <row r="2801" spans="1:296" x14ac:dyDescent="0.3">
      <c r="A2801" s="213">
        <v>44392</v>
      </c>
      <c r="B2801" s="31">
        <v>5260</v>
      </c>
      <c r="C2801" s="31">
        <f t="shared" si="318"/>
        <v>5128.9047619047615</v>
      </c>
      <c r="D2801" s="7">
        <v>5715.73</v>
      </c>
      <c r="E2801" s="2">
        <v>3443.99</v>
      </c>
      <c r="H2801" s="2">
        <v>5198.21</v>
      </c>
      <c r="I2801" s="3">
        <v>3991.75</v>
      </c>
      <c r="J2801" s="7">
        <v>5524.61</v>
      </c>
      <c r="K2801" s="2">
        <v>3241.75</v>
      </c>
      <c r="N2801" s="7">
        <v>5007.09</v>
      </c>
      <c r="O2801" s="3">
        <v>3788.05</v>
      </c>
      <c r="P2801" s="7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7">
        <v>4473.6504999999997</v>
      </c>
      <c r="AH2801" s="2">
        <f t="shared" si="322"/>
        <v>5349</v>
      </c>
      <c r="AI2801" s="2">
        <f t="shared" si="323"/>
        <v>5216</v>
      </c>
      <c r="AJ2801" s="2">
        <f t="shared" si="324"/>
        <v>5082</v>
      </c>
      <c r="AL2801" s="7">
        <v>5054.12</v>
      </c>
      <c r="AM2801" s="2">
        <v>2736.17</v>
      </c>
      <c r="AP2801" s="7">
        <v>4536.6000000000004</v>
      </c>
      <c r="AQ2801" s="3">
        <v>3278.8</v>
      </c>
      <c r="EC2801" s="32">
        <v>5175.7299999999996</v>
      </c>
      <c r="ED2801" s="32">
        <v>3443.99</v>
      </c>
      <c r="EE2801" s="32">
        <v>5198.21</v>
      </c>
      <c r="EF2801" s="32">
        <v>3991.75</v>
      </c>
      <c r="EG2801" s="32">
        <v>5771.9</v>
      </c>
      <c r="EH2801" s="32">
        <v>3499.19</v>
      </c>
      <c r="EI2801" s="32">
        <v>5254.38</v>
      </c>
      <c r="EJ2801" s="32">
        <v>4047.35</v>
      </c>
      <c r="HM2801" s="7">
        <v>5215.9399999999996</v>
      </c>
      <c r="HN2801" s="3">
        <v>4698.42</v>
      </c>
      <c r="IZ2801" s="2">
        <v>5193</v>
      </c>
      <c r="JA2801" s="8">
        <v>4991</v>
      </c>
      <c r="JB2801" s="8">
        <v>5088</v>
      </c>
      <c r="KA2801" s="247">
        <f t="shared" si="319"/>
        <v>5754.61</v>
      </c>
      <c r="KB2801" s="228">
        <f t="shared" si="321"/>
        <v>4502.2</v>
      </c>
      <c r="KC2801" s="246">
        <f t="shared" si="320"/>
        <v>4567.2</v>
      </c>
      <c r="KD2801" s="228">
        <v>5917.43</v>
      </c>
      <c r="KE2801" s="228">
        <v>3642.21</v>
      </c>
      <c r="KH2801" s="247">
        <v>5399.91</v>
      </c>
      <c r="KI2801" s="248">
        <v>4191.41</v>
      </c>
      <c r="KJ2801" s="249">
        <v>4935.1806000000006</v>
      </c>
    </row>
    <row r="2802" spans="1:296" x14ac:dyDescent="0.3">
      <c r="A2802" s="213">
        <v>44393</v>
      </c>
      <c r="B2802" s="31">
        <v>5260</v>
      </c>
      <c r="C2802" s="31">
        <f t="shared" si="318"/>
        <v>5143.8095238095239</v>
      </c>
      <c r="D2802" s="7">
        <v>5754.39</v>
      </c>
      <c r="E2802" s="2">
        <v>3487.03</v>
      </c>
      <c r="H2802" s="2">
        <v>5236.87</v>
      </c>
      <c r="I2802" s="3">
        <v>4035.1</v>
      </c>
      <c r="J2802" s="7">
        <v>5506.19</v>
      </c>
      <c r="K2802" s="2">
        <v>3228.8</v>
      </c>
      <c r="N2802" s="7">
        <v>4988.67</v>
      </c>
      <c r="O2802" s="3">
        <v>3775</v>
      </c>
      <c r="P2802" s="7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7">
        <v>4444.4794999999995</v>
      </c>
      <c r="AH2802" s="2">
        <f t="shared" si="322"/>
        <v>5349</v>
      </c>
      <c r="AI2802" s="2">
        <f t="shared" si="323"/>
        <v>5216</v>
      </c>
      <c r="AJ2802" s="2">
        <f t="shared" si="324"/>
        <v>5082</v>
      </c>
      <c r="AL2802" s="7">
        <v>5009.74</v>
      </c>
      <c r="AM2802" s="2">
        <v>2697.99</v>
      </c>
      <c r="AP2802" s="7">
        <v>4492.22</v>
      </c>
      <c r="AQ2802" s="3">
        <v>3240.35</v>
      </c>
      <c r="EG2802" s="32">
        <v>5754.39</v>
      </c>
      <c r="EH2802" s="32">
        <v>3487.03</v>
      </c>
      <c r="EI2802" s="32">
        <v>5236.87</v>
      </c>
      <c r="EJ2802" s="32">
        <v>4035.1</v>
      </c>
      <c r="EK2802" s="32">
        <v>5811.24</v>
      </c>
      <c r="EL2802" s="32">
        <v>3542.9</v>
      </c>
      <c r="EM2802" s="32">
        <v>5293.72</v>
      </c>
      <c r="EN2802" s="32">
        <v>4091.38</v>
      </c>
      <c r="HM2802" s="7">
        <v>5214.24</v>
      </c>
      <c r="HN2802" s="3">
        <v>4696.72</v>
      </c>
      <c r="IZ2802" s="2">
        <v>5171</v>
      </c>
      <c r="JA2802" s="8">
        <v>5000</v>
      </c>
      <c r="JB2802" s="8">
        <v>5088</v>
      </c>
      <c r="KA2802" s="247">
        <f t="shared" si="319"/>
        <v>5736.19</v>
      </c>
      <c r="KB2802" s="228">
        <f t="shared" si="321"/>
        <v>4502.2</v>
      </c>
      <c r="KC2802" s="246">
        <f t="shared" si="320"/>
        <v>4567.2</v>
      </c>
      <c r="KD2802" s="228">
        <v>5847.52</v>
      </c>
      <c r="KE2802" s="228">
        <v>3578.55</v>
      </c>
      <c r="KH2802" s="247">
        <v>5330</v>
      </c>
      <c r="KI2802" s="248">
        <v>4127.28</v>
      </c>
      <c r="KJ2802" s="249">
        <v>4980.7754000000004</v>
      </c>
    </row>
    <row r="2803" spans="1:296" x14ac:dyDescent="0.3">
      <c r="A2803" s="213">
        <v>44396</v>
      </c>
      <c r="B2803" s="31">
        <v>5300</v>
      </c>
      <c r="C2803" s="31">
        <f t="shared" si="318"/>
        <v>5158.8095238095239</v>
      </c>
      <c r="D2803" s="7">
        <v>5943.38</v>
      </c>
      <c r="E2803" s="2">
        <v>3666.71</v>
      </c>
      <c r="H2803" s="2">
        <v>5425.86</v>
      </c>
      <c r="I2803" s="3">
        <v>4216.08</v>
      </c>
      <c r="J2803" s="7">
        <v>5545.93</v>
      </c>
      <c r="K2803" s="2">
        <v>3261.68</v>
      </c>
      <c r="N2803" s="7">
        <v>5028.41</v>
      </c>
      <c r="O2803" s="3">
        <v>3808.12</v>
      </c>
      <c r="P2803" s="7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7">
        <v>4479.4846999999991</v>
      </c>
      <c r="AH2803" s="2">
        <f t="shared" si="322"/>
        <v>5389</v>
      </c>
      <c r="AI2803" s="2">
        <f t="shared" si="323"/>
        <v>5256</v>
      </c>
      <c r="AJ2803" s="2">
        <f t="shared" si="324"/>
        <v>5122</v>
      </c>
      <c r="AL2803" s="7">
        <v>5104.2299999999996</v>
      </c>
      <c r="AM2803" s="2">
        <v>2784.33</v>
      </c>
      <c r="AP2803" s="7">
        <v>4586.71</v>
      </c>
      <c r="AQ2803" s="3">
        <v>3327.31</v>
      </c>
      <c r="EG2803" s="32">
        <v>5943.38</v>
      </c>
      <c r="EH2803" s="32">
        <v>3666.71</v>
      </c>
      <c r="EI2803" s="32">
        <v>5425.86</v>
      </c>
      <c r="EJ2803" s="32">
        <v>4216.08</v>
      </c>
      <c r="EK2803" s="32">
        <v>6001.79</v>
      </c>
      <c r="EL2803" s="32">
        <v>3724.11</v>
      </c>
      <c r="EM2803" s="32">
        <v>5484.27</v>
      </c>
      <c r="EN2803" s="32">
        <v>4273.8999999999996</v>
      </c>
      <c r="HM2803" s="7">
        <v>5310.43</v>
      </c>
      <c r="HN2803" s="3">
        <v>4792.91</v>
      </c>
      <c r="IZ2803" s="2">
        <v>5180</v>
      </c>
      <c r="JA2803" s="8">
        <v>5003</v>
      </c>
      <c r="JB2803" s="8">
        <v>5112</v>
      </c>
      <c r="KA2803" s="247">
        <f t="shared" si="319"/>
        <v>5775.93</v>
      </c>
      <c r="KB2803" s="228">
        <f t="shared" si="321"/>
        <v>4541</v>
      </c>
      <c r="KC2803" s="246">
        <f t="shared" si="320"/>
        <v>4604</v>
      </c>
      <c r="KD2803" s="228">
        <v>5845.48</v>
      </c>
      <c r="KE2803" s="228">
        <v>3570.49</v>
      </c>
      <c r="KH2803" s="247">
        <v>5327.96</v>
      </c>
      <c r="KI2803" s="248">
        <v>4119.16</v>
      </c>
      <c r="KJ2803" s="249">
        <v>5090.8910999999998</v>
      </c>
    </row>
    <row r="2804" spans="1:296" x14ac:dyDescent="0.3">
      <c r="A2804" s="213">
        <v>44397</v>
      </c>
      <c r="B2804" s="31">
        <v>5321</v>
      </c>
      <c r="C2804" s="31">
        <f t="shared" si="318"/>
        <v>5172.666666666667</v>
      </c>
      <c r="D2804" s="7">
        <v>5982.81</v>
      </c>
      <c r="E2804" s="2">
        <v>3699.91</v>
      </c>
      <c r="H2804" s="2">
        <v>5465.29</v>
      </c>
      <c r="I2804" s="3">
        <v>4249.5200000000004</v>
      </c>
      <c r="J2804" s="7">
        <v>5582.36</v>
      </c>
      <c r="K2804" s="2">
        <v>3291.82</v>
      </c>
      <c r="N2804" s="7">
        <v>5064.84</v>
      </c>
      <c r="O2804" s="3">
        <v>3838.48</v>
      </c>
      <c r="P2804" s="7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7">
        <v>4718.8132000000005</v>
      </c>
      <c r="AH2804" s="2">
        <f t="shared" si="322"/>
        <v>5410</v>
      </c>
      <c r="AI2804" s="2">
        <f t="shared" si="323"/>
        <v>5277</v>
      </c>
      <c r="AJ2804" s="2">
        <f t="shared" si="324"/>
        <v>5143</v>
      </c>
      <c r="AL2804" s="7">
        <v>5152.16</v>
      </c>
      <c r="AM2804" s="2">
        <v>2825.44</v>
      </c>
      <c r="AP2804" s="7">
        <v>4634.6400000000003</v>
      </c>
      <c r="AQ2804" s="3">
        <v>3368.72</v>
      </c>
      <c r="EG2804" s="32">
        <v>5982.81</v>
      </c>
      <c r="EH2804" s="32">
        <v>3699.91</v>
      </c>
      <c r="EI2804" s="32">
        <v>5465.29</v>
      </c>
      <c r="EJ2804" s="32">
        <v>4249.5200000000004</v>
      </c>
      <c r="EK2804" s="32">
        <v>6042.75</v>
      </c>
      <c r="EL2804" s="32">
        <v>3758.81</v>
      </c>
      <c r="EM2804" s="32">
        <v>5525.23</v>
      </c>
      <c r="EN2804" s="32">
        <v>4308.8500000000004</v>
      </c>
      <c r="HM2804" s="7">
        <v>5359.91</v>
      </c>
      <c r="HN2804" s="3">
        <v>4842.3900000000003</v>
      </c>
      <c r="IZ2804" s="8">
        <v>5199</v>
      </c>
      <c r="JA2804" s="8">
        <v>5034</v>
      </c>
      <c r="JB2804" s="8">
        <v>5121</v>
      </c>
      <c r="KA2804" s="247">
        <f t="shared" si="319"/>
        <v>5812.36</v>
      </c>
      <c r="KB2804" s="228">
        <f t="shared" si="321"/>
        <v>4561.37</v>
      </c>
      <c r="KC2804" s="246">
        <f t="shared" si="320"/>
        <v>4623.3200000000006</v>
      </c>
      <c r="KD2804" s="228">
        <v>6078.29</v>
      </c>
      <c r="KE2804" s="228">
        <v>3793.74</v>
      </c>
      <c r="KH2804" s="247">
        <v>5560.77</v>
      </c>
      <c r="KI2804" s="248">
        <v>4344.03</v>
      </c>
      <c r="KJ2804" s="249">
        <v>5099.8971500000007</v>
      </c>
    </row>
    <row r="2805" spans="1:296" x14ac:dyDescent="0.3">
      <c r="A2805" s="213">
        <v>44398</v>
      </c>
      <c r="B2805" s="31">
        <v>5372</v>
      </c>
      <c r="C2805" s="31">
        <f t="shared" si="318"/>
        <v>5185.6190476190477</v>
      </c>
      <c r="D2805" s="7">
        <v>5991.15</v>
      </c>
      <c r="E2805" s="2">
        <v>3713.15</v>
      </c>
      <c r="H2805" s="2">
        <v>5473.63</v>
      </c>
      <c r="I2805" s="3">
        <v>4262.8599999999997</v>
      </c>
      <c r="J2805" s="7">
        <v>5563.97</v>
      </c>
      <c r="K2805" s="2">
        <v>3278.89</v>
      </c>
      <c r="N2805" s="7">
        <v>5046.45</v>
      </c>
      <c r="O2805" s="3">
        <v>3825.46</v>
      </c>
      <c r="P2805" s="7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7">
        <v>4688.2392</v>
      </c>
      <c r="AH2805" s="2">
        <f t="shared" si="322"/>
        <v>5461</v>
      </c>
      <c r="AI2805" s="2">
        <f t="shared" si="323"/>
        <v>5328</v>
      </c>
      <c r="AJ2805" s="2">
        <f t="shared" si="324"/>
        <v>5194</v>
      </c>
      <c r="AL2805" s="7">
        <v>5136.7</v>
      </c>
      <c r="AM2805" s="2">
        <v>2815.69</v>
      </c>
      <c r="AP2805" s="7">
        <v>4619.18</v>
      </c>
      <c r="AQ2805" s="3">
        <v>3358.9</v>
      </c>
      <c r="EG2805" s="32">
        <v>5991.15</v>
      </c>
      <c r="EH2805" s="32">
        <v>3713.15</v>
      </c>
      <c r="EI2805" s="32">
        <v>5473.63</v>
      </c>
      <c r="EJ2805" s="32">
        <v>4262.8599999999997</v>
      </c>
      <c r="EK2805" s="32">
        <v>6050.68</v>
      </c>
      <c r="EL2805" s="32">
        <v>3771.65</v>
      </c>
      <c r="EM2805" s="32">
        <v>5533.16</v>
      </c>
      <c r="EN2805" s="32">
        <v>4321.79</v>
      </c>
      <c r="HM2805" s="7">
        <v>5357.77</v>
      </c>
      <c r="HN2805" s="3">
        <v>4840.25</v>
      </c>
      <c r="IZ2805" s="8">
        <v>5218</v>
      </c>
      <c r="JA2805" s="8">
        <v>5046</v>
      </c>
      <c r="JB2805" s="8">
        <v>5137</v>
      </c>
      <c r="KA2805" s="247">
        <f t="shared" si="319"/>
        <v>5793.97</v>
      </c>
      <c r="KB2805" s="228">
        <f t="shared" si="321"/>
        <v>4610.84</v>
      </c>
      <c r="KC2805" s="246">
        <f t="shared" si="320"/>
        <v>4670.24</v>
      </c>
      <c r="KD2805" s="228">
        <v>6082.38</v>
      </c>
      <c r="KE2805" s="228">
        <v>3802.81</v>
      </c>
      <c r="KH2805" s="247">
        <v>5564.86</v>
      </c>
      <c r="KI2805" s="248">
        <v>4353.17</v>
      </c>
      <c r="KJ2805" s="249">
        <v>5136.8475500000004</v>
      </c>
    </row>
    <row r="2806" spans="1:296" x14ac:dyDescent="0.3">
      <c r="A2806" s="213">
        <v>44399</v>
      </c>
      <c r="B2806" s="31">
        <v>5315</v>
      </c>
      <c r="C2806" s="31">
        <f t="shared" si="318"/>
        <v>5195.8571428571431</v>
      </c>
      <c r="D2806" s="7">
        <v>6145.68</v>
      </c>
      <c r="E2806" s="2">
        <v>3799.66</v>
      </c>
      <c r="H2806" s="2">
        <v>5628.16</v>
      </c>
      <c r="I2806" s="3">
        <v>4350</v>
      </c>
      <c r="J2806" s="7">
        <v>5669.92</v>
      </c>
      <c r="K2806" s="2">
        <v>3361.24</v>
      </c>
      <c r="N2806" s="7">
        <v>5152.3999999999996</v>
      </c>
      <c r="O2806" s="3">
        <v>3908.4</v>
      </c>
      <c r="P2806" s="7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7">
        <v>4731.0428000000002</v>
      </c>
      <c r="AH2806" s="2">
        <f t="shared" si="322"/>
        <v>5404</v>
      </c>
      <c r="AI2806" s="2">
        <f t="shared" si="323"/>
        <v>5271</v>
      </c>
      <c r="AJ2806" s="2">
        <f t="shared" si="324"/>
        <v>5137</v>
      </c>
      <c r="AL2806" s="7">
        <v>5134.54</v>
      </c>
      <c r="AM2806" s="2">
        <v>2820.52</v>
      </c>
      <c r="AP2806" s="7">
        <v>4617.0200000000004</v>
      </c>
      <c r="AQ2806" s="3">
        <v>3363.76</v>
      </c>
      <c r="EG2806" s="32">
        <v>6145.68</v>
      </c>
      <c r="EH2806" s="32">
        <v>3799.66</v>
      </c>
      <c r="EI2806" s="32">
        <v>5628.16</v>
      </c>
      <c r="EJ2806" s="32">
        <v>4350</v>
      </c>
      <c r="EK2806" s="32">
        <v>6205.78</v>
      </c>
      <c r="EL2806" s="32">
        <v>3858.73</v>
      </c>
      <c r="EM2806" s="32">
        <v>5688.26</v>
      </c>
      <c r="EN2806" s="32">
        <v>4409.5</v>
      </c>
      <c r="HM2806" s="7">
        <v>5402.25</v>
      </c>
      <c r="HN2806" s="3">
        <v>4884.7299999999996</v>
      </c>
      <c r="IZ2806" s="8">
        <v>5174</v>
      </c>
      <c r="JA2806" s="8">
        <v>5020</v>
      </c>
      <c r="JB2806" s="8">
        <v>5125</v>
      </c>
      <c r="KA2806" s="247">
        <f t="shared" si="319"/>
        <v>5899.92</v>
      </c>
      <c r="KB2806" s="228">
        <f t="shared" si="321"/>
        <v>4555.55</v>
      </c>
      <c r="KC2806" s="246">
        <f t="shared" si="320"/>
        <v>4617.8</v>
      </c>
      <c r="KD2806" s="228">
        <v>6191.12</v>
      </c>
      <c r="KE2806" s="228">
        <v>3844.33</v>
      </c>
      <c r="KH2806" s="247">
        <v>5673.6</v>
      </c>
      <c r="KI2806" s="248">
        <v>4394.99</v>
      </c>
      <c r="KJ2806" s="249">
        <v>5137.0387499999997</v>
      </c>
    </row>
    <row r="2807" spans="1:296" x14ac:dyDescent="0.3">
      <c r="A2807" s="213">
        <v>44400</v>
      </c>
      <c r="B2807" s="31">
        <v>5247</v>
      </c>
      <c r="C2807" s="31">
        <f t="shared" si="318"/>
        <v>5201.4285714285716</v>
      </c>
      <c r="D2807" s="7">
        <v>6122.22</v>
      </c>
      <c r="E2807" s="2">
        <v>3768.98</v>
      </c>
      <c r="H2807" s="2">
        <v>5604.7</v>
      </c>
      <c r="I2807" s="3">
        <v>4319.1000000000004</v>
      </c>
      <c r="J2807" s="7">
        <v>5671.95</v>
      </c>
      <c r="K2807" s="2">
        <v>3355.9</v>
      </c>
      <c r="N2807" s="7">
        <v>5154.43</v>
      </c>
      <c r="O2807" s="3">
        <v>3903.02</v>
      </c>
      <c r="P2807" s="7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7">
        <v>4773.8464000000004</v>
      </c>
      <c r="AH2807" s="2">
        <f t="shared" si="322"/>
        <v>5336</v>
      </c>
      <c r="AI2807" s="2">
        <f t="shared" si="323"/>
        <v>5203</v>
      </c>
      <c r="AJ2807" s="2">
        <f t="shared" si="324"/>
        <v>5069</v>
      </c>
      <c r="AL2807" s="7">
        <v>5146.5</v>
      </c>
      <c r="AM2807" s="2">
        <v>2824.78</v>
      </c>
      <c r="AP2807" s="7">
        <v>4628.9799999999996</v>
      </c>
      <c r="AQ2807" s="3">
        <v>3368.06</v>
      </c>
      <c r="EG2807" s="32">
        <v>6122.22</v>
      </c>
      <c r="EH2807" s="32">
        <v>3768.98</v>
      </c>
      <c r="EI2807" s="32">
        <v>5604.7</v>
      </c>
      <c r="EJ2807" s="32">
        <v>4319.1000000000004</v>
      </c>
      <c r="EK2807" s="32">
        <v>6184</v>
      </c>
      <c r="EL2807" s="32">
        <v>3829.7</v>
      </c>
      <c r="EM2807" s="32">
        <v>5666.48</v>
      </c>
      <c r="EN2807" s="32">
        <v>4380.25</v>
      </c>
      <c r="HM2807" s="7">
        <v>5386.73</v>
      </c>
      <c r="HN2807" s="3">
        <v>4869.21</v>
      </c>
      <c r="IZ2807" s="8">
        <v>5182</v>
      </c>
      <c r="JA2807" s="8">
        <v>5038</v>
      </c>
      <c r="JB2807" s="8">
        <v>5125</v>
      </c>
      <c r="KA2807" s="247">
        <f t="shared" si="319"/>
        <v>5901.95</v>
      </c>
      <c r="KB2807" s="228">
        <f t="shared" si="321"/>
        <v>4489.59</v>
      </c>
      <c r="KC2807" s="246">
        <f t="shared" si="320"/>
        <v>4555.24</v>
      </c>
      <c r="KD2807" s="228">
        <v>6315.55</v>
      </c>
      <c r="KE2807" s="228">
        <v>3958.99</v>
      </c>
      <c r="KH2807" s="247">
        <v>5798.03</v>
      </c>
      <c r="KI2807" s="248">
        <v>4510.4799999999996</v>
      </c>
      <c r="KJ2807" s="249">
        <v>5149.5209500000001</v>
      </c>
    </row>
    <row r="2808" spans="1:296" x14ac:dyDescent="0.3">
      <c r="A2808" s="213">
        <v>44403</v>
      </c>
      <c r="B2808" s="31">
        <v>5198</v>
      </c>
      <c r="C2808" s="31">
        <f t="shared" si="318"/>
        <v>5205.3809523809523</v>
      </c>
      <c r="D2808" s="7">
        <v>6025.65</v>
      </c>
      <c r="E2808" s="2">
        <v>3677.35</v>
      </c>
      <c r="H2808" s="2">
        <v>5508.13</v>
      </c>
      <c r="I2808" s="3">
        <v>4226.8</v>
      </c>
      <c r="J2808" s="7">
        <v>5666.91</v>
      </c>
      <c r="K2808" s="2">
        <v>3354.09</v>
      </c>
      <c r="N2808" s="7">
        <v>5149.3900000000003</v>
      </c>
      <c r="O2808" s="3">
        <v>3901.2</v>
      </c>
      <c r="P2808" s="7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7">
        <v>4755.5020000000004</v>
      </c>
      <c r="AH2808" s="2">
        <f t="shared" si="322"/>
        <v>5287</v>
      </c>
      <c r="AI2808" s="2">
        <f t="shared" si="323"/>
        <v>5154</v>
      </c>
      <c r="AJ2808" s="2">
        <f t="shared" si="324"/>
        <v>5020</v>
      </c>
      <c r="AL2808" s="7">
        <v>5128.63</v>
      </c>
      <c r="AM2808" s="2">
        <v>2810.43</v>
      </c>
      <c r="AP2808" s="7">
        <v>4611.1099999999997</v>
      </c>
      <c r="AQ2808" s="3">
        <v>3353.6</v>
      </c>
      <c r="EG2808" s="32">
        <v>6025.65</v>
      </c>
      <c r="EH2808" s="32">
        <v>3677.35</v>
      </c>
      <c r="EI2808" s="32">
        <v>5508.13</v>
      </c>
      <c r="EJ2808" s="32">
        <v>4226.8</v>
      </c>
      <c r="EK2808" s="32">
        <v>6088.28</v>
      </c>
      <c r="EL2808" s="32">
        <v>3738.9</v>
      </c>
      <c r="EM2808" s="32">
        <v>5570.76</v>
      </c>
      <c r="EN2808" s="32">
        <v>4288.79</v>
      </c>
      <c r="HM2808" s="7">
        <v>5382.84</v>
      </c>
      <c r="HN2808" s="3">
        <v>4865.32</v>
      </c>
      <c r="JA2808" s="8">
        <v>5060</v>
      </c>
      <c r="JB2808" s="8">
        <v>5151</v>
      </c>
      <c r="KA2808" s="247">
        <f t="shared" si="319"/>
        <v>5896.91</v>
      </c>
      <c r="KB2808" s="228">
        <f t="shared" si="321"/>
        <v>4442.0599999999995</v>
      </c>
      <c r="KC2808" s="246">
        <f t="shared" si="320"/>
        <v>4510.16</v>
      </c>
      <c r="KD2808" s="228">
        <v>6299.14</v>
      </c>
      <c r="KE2808" s="228">
        <v>3946.13</v>
      </c>
      <c r="KH2808" s="247">
        <v>5781.62</v>
      </c>
      <c r="KI2808" s="248">
        <v>4497.5200000000004</v>
      </c>
      <c r="KJ2808" s="249">
        <v>5150.0332500000004</v>
      </c>
    </row>
    <row r="2809" spans="1:296" x14ac:dyDescent="0.3">
      <c r="A2809" s="213">
        <v>44404</v>
      </c>
      <c r="B2809" s="31">
        <v>5223</v>
      </c>
      <c r="C2809" s="31">
        <f t="shared" si="318"/>
        <v>5208.4761904761908</v>
      </c>
      <c r="D2809" s="7">
        <v>5973.69</v>
      </c>
      <c r="E2809" s="2">
        <v>3627.37</v>
      </c>
      <c r="H2809" s="2">
        <v>5456.17</v>
      </c>
      <c r="I2809" s="3">
        <v>4176.46</v>
      </c>
      <c r="J2809" s="7">
        <v>5660.23</v>
      </c>
      <c r="K2809" s="2">
        <v>3348.57</v>
      </c>
      <c r="N2809" s="7">
        <v>5142.71</v>
      </c>
      <c r="O2809" s="3">
        <v>3895.64</v>
      </c>
      <c r="P2809" s="7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7">
        <v>4839.2471999999998</v>
      </c>
      <c r="AH2809" s="2">
        <f t="shared" si="322"/>
        <v>5312</v>
      </c>
      <c r="AI2809" s="2">
        <f t="shared" si="323"/>
        <v>5179</v>
      </c>
      <c r="AJ2809" s="2">
        <f t="shared" si="324"/>
        <v>5045</v>
      </c>
      <c r="AL2809" s="7">
        <v>5167.46</v>
      </c>
      <c r="AM2809" s="2">
        <v>2849.66</v>
      </c>
      <c r="AP2809" s="7">
        <v>4649.9399999999996</v>
      </c>
      <c r="AQ2809" s="3">
        <v>3393.12</v>
      </c>
      <c r="EG2809" s="32">
        <v>5973.69</v>
      </c>
      <c r="EH2809" s="32">
        <v>3627.37</v>
      </c>
      <c r="EI2809" s="32">
        <v>5456.17</v>
      </c>
      <c r="EJ2809" s="32">
        <v>4176.46</v>
      </c>
      <c r="EK2809" s="32">
        <v>6035.13</v>
      </c>
      <c r="EL2809" s="32">
        <v>3687.76</v>
      </c>
      <c r="EM2809" s="32">
        <v>5517.61</v>
      </c>
      <c r="EN2809" s="32">
        <v>4237.28</v>
      </c>
      <c r="HM2809" s="7">
        <v>5421.33</v>
      </c>
      <c r="HN2809" s="3">
        <v>4903.8100000000004</v>
      </c>
      <c r="JA2809" s="8">
        <v>5085</v>
      </c>
      <c r="JB2809" s="8">
        <v>5175</v>
      </c>
      <c r="KA2809" s="247">
        <f t="shared" si="319"/>
        <v>5890.23</v>
      </c>
      <c r="KB2809" s="228">
        <f t="shared" si="321"/>
        <v>4466.3099999999995</v>
      </c>
      <c r="KC2809" s="246">
        <f t="shared" si="320"/>
        <v>4533.16</v>
      </c>
      <c r="KD2809" s="228">
        <v>6328.63</v>
      </c>
      <c r="KE2809" s="228">
        <v>3976.2</v>
      </c>
      <c r="KH2809" s="247">
        <v>5811.11</v>
      </c>
      <c r="KI2809" s="248">
        <v>4527.8100000000004</v>
      </c>
      <c r="KJ2809" s="249">
        <v>5125.5659500000002</v>
      </c>
    </row>
    <row r="2810" spans="1:296" x14ac:dyDescent="0.3">
      <c r="A2810" s="213">
        <v>44405</v>
      </c>
      <c r="B2810" s="31">
        <v>5242</v>
      </c>
      <c r="C2810" s="31">
        <f t="shared" si="318"/>
        <v>5212.6190476190477</v>
      </c>
      <c r="D2810" s="7">
        <v>5970.8</v>
      </c>
      <c r="E2810" s="2">
        <v>3627.25</v>
      </c>
      <c r="H2810" s="2">
        <v>5453.28</v>
      </c>
      <c r="I2810" s="3">
        <v>4176.34</v>
      </c>
      <c r="J2810" s="7">
        <v>5613.76</v>
      </c>
      <c r="K2810" s="2">
        <v>3305.52</v>
      </c>
      <c r="N2810" s="7">
        <v>5096.24</v>
      </c>
      <c r="O2810" s="3">
        <v>3852.28</v>
      </c>
      <c r="P2810" s="7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7">
        <v>4823.6602000000003</v>
      </c>
      <c r="AH2810" s="2">
        <f t="shared" si="322"/>
        <v>5331</v>
      </c>
      <c r="AI2810" s="2">
        <f t="shared" si="323"/>
        <v>5198</v>
      </c>
      <c r="AJ2810" s="2">
        <f t="shared" si="324"/>
        <v>5064</v>
      </c>
      <c r="AL2810" s="7">
        <v>5197.0600000000004</v>
      </c>
      <c r="AM2810" s="2">
        <v>2881.42</v>
      </c>
      <c r="AP2810" s="7">
        <v>4679.54</v>
      </c>
      <c r="AQ2810" s="3">
        <v>3425.11</v>
      </c>
      <c r="EG2810" s="32">
        <v>5970.8</v>
      </c>
      <c r="EH2810" s="32">
        <v>3627.25</v>
      </c>
      <c r="EI2810" s="32">
        <v>5453.28</v>
      </c>
      <c r="EJ2810" s="32">
        <v>4176.34</v>
      </c>
      <c r="EK2810" s="32">
        <v>6032.04</v>
      </c>
      <c r="EL2810" s="32">
        <v>3687.43</v>
      </c>
      <c r="EM2810" s="32">
        <v>5514.52</v>
      </c>
      <c r="EN2810" s="32">
        <v>4236.96</v>
      </c>
      <c r="HM2810" s="7">
        <v>5420.31</v>
      </c>
      <c r="HN2810" s="3">
        <v>4902.79</v>
      </c>
      <c r="JA2810" s="8">
        <v>5096</v>
      </c>
      <c r="JB2810" s="8">
        <v>5184</v>
      </c>
      <c r="KA2810" s="247">
        <f t="shared" si="319"/>
        <v>5843.76</v>
      </c>
      <c r="KB2810" s="228">
        <f t="shared" si="321"/>
        <v>4484.74</v>
      </c>
      <c r="KC2810" s="246">
        <f t="shared" si="320"/>
        <v>4550.6400000000003</v>
      </c>
      <c r="KD2810" s="228">
        <v>6315.81</v>
      </c>
      <c r="KE2810" s="228">
        <v>3966.32</v>
      </c>
      <c r="KH2810" s="247">
        <v>5798.29</v>
      </c>
      <c r="KI2810" s="248">
        <v>4517.87</v>
      </c>
      <c r="KJ2810" s="249">
        <v>5115.9282000000003</v>
      </c>
    </row>
    <row r="2811" spans="1:296" x14ac:dyDescent="0.3">
      <c r="A2811" s="213">
        <v>44406</v>
      </c>
      <c r="B2811" s="31">
        <v>5213</v>
      </c>
      <c r="C2811" s="31">
        <f t="shared" si="318"/>
        <v>5217.1904761904761</v>
      </c>
      <c r="D2811" s="7">
        <v>6071.82</v>
      </c>
      <c r="E2811" s="2">
        <v>3678.14</v>
      </c>
      <c r="H2811" s="2">
        <v>5554.3</v>
      </c>
      <c r="I2811" s="3">
        <v>4227.6000000000004</v>
      </c>
      <c r="J2811" s="7">
        <v>5586.66</v>
      </c>
      <c r="K2811" s="2">
        <v>3273.39</v>
      </c>
      <c r="N2811" s="7">
        <v>5069.1400000000003</v>
      </c>
      <c r="O2811" s="3">
        <v>3819.92</v>
      </c>
      <c r="P2811" s="7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7">
        <v>4770.6643999999997</v>
      </c>
      <c r="AH2811" s="2">
        <f t="shared" si="322"/>
        <v>5302</v>
      </c>
      <c r="AI2811" s="2">
        <f t="shared" si="323"/>
        <v>5169</v>
      </c>
      <c r="AJ2811" s="2">
        <f t="shared" si="324"/>
        <v>5035</v>
      </c>
      <c r="AL2811" s="7">
        <v>5189.5200000000004</v>
      </c>
      <c r="AM2811" s="2">
        <v>2883.1</v>
      </c>
      <c r="AP2811" s="7">
        <v>4672</v>
      </c>
      <c r="AQ2811" s="3">
        <v>3426.8</v>
      </c>
      <c r="EG2811" s="32">
        <v>6071.82</v>
      </c>
      <c r="EH2811" s="32">
        <v>3678.14</v>
      </c>
      <c r="EI2811" s="32">
        <v>5554.3</v>
      </c>
      <c r="EJ2811" s="32">
        <v>4227.6000000000004</v>
      </c>
      <c r="EK2811" s="32">
        <v>6130.19</v>
      </c>
      <c r="EL2811" s="32">
        <v>3735.51</v>
      </c>
      <c r="EM2811" s="32">
        <v>5612.67</v>
      </c>
      <c r="EN2811" s="32">
        <v>4285.38</v>
      </c>
      <c r="HM2811" s="7">
        <v>5380.73</v>
      </c>
      <c r="HN2811" s="3">
        <v>4863.21</v>
      </c>
      <c r="JA2811" s="8">
        <v>5097</v>
      </c>
      <c r="JB2811" s="8">
        <v>5186</v>
      </c>
      <c r="KA2811" s="247">
        <f t="shared" si="319"/>
        <v>5816.66</v>
      </c>
      <c r="KB2811" s="228">
        <f t="shared" si="321"/>
        <v>4456.6099999999997</v>
      </c>
      <c r="KC2811" s="246">
        <f t="shared" si="320"/>
        <v>4523.96</v>
      </c>
      <c r="KD2811" s="228">
        <v>6283.55</v>
      </c>
      <c r="KE2811" s="228">
        <v>3886.22</v>
      </c>
      <c r="KH2811" s="247">
        <v>5766.03</v>
      </c>
      <c r="KI2811" s="248">
        <v>4437.18</v>
      </c>
      <c r="KJ2811" s="249">
        <v>5178.5597500000003</v>
      </c>
    </row>
    <row r="2812" spans="1:296" x14ac:dyDescent="0.3">
      <c r="A2812" s="213">
        <v>44407</v>
      </c>
      <c r="B2812" s="31">
        <v>5197</v>
      </c>
      <c r="C2812" s="31">
        <f t="shared" si="318"/>
        <v>5220.8571428571431</v>
      </c>
      <c r="D2812" s="7">
        <v>6171.45</v>
      </c>
      <c r="E2812" s="2">
        <v>3771.96</v>
      </c>
      <c r="H2812" s="2">
        <v>5653.93</v>
      </c>
      <c r="I2812" s="3">
        <v>4322.1000000000004</v>
      </c>
      <c r="J2812" s="7">
        <v>5610.05</v>
      </c>
      <c r="K2812" s="2">
        <v>3292.65</v>
      </c>
      <c r="N2812" s="7">
        <v>5092.53</v>
      </c>
      <c r="O2812" s="3">
        <v>3839.31</v>
      </c>
      <c r="P2812" s="7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7">
        <v>4792.4862000000003</v>
      </c>
      <c r="AH2812" s="2">
        <f t="shared" si="322"/>
        <v>5286</v>
      </c>
      <c r="AI2812" s="2">
        <f t="shared" si="323"/>
        <v>5153</v>
      </c>
      <c r="AJ2812" s="2">
        <f t="shared" si="324"/>
        <v>5019</v>
      </c>
      <c r="AL2812" s="7">
        <v>5211.01</v>
      </c>
      <c r="AM2812" s="2">
        <v>2900.48</v>
      </c>
      <c r="AP2812" s="7">
        <v>4693.49</v>
      </c>
      <c r="AQ2812" s="3">
        <v>3444.3</v>
      </c>
      <c r="EG2812" s="32">
        <v>6171.45</v>
      </c>
      <c r="EH2812" s="32">
        <v>3771.96</v>
      </c>
      <c r="EI2812" s="32">
        <v>5653.93</v>
      </c>
      <c r="EJ2812" s="32">
        <v>4322.1000000000004</v>
      </c>
      <c r="EK2812" s="32">
        <v>6231.18</v>
      </c>
      <c r="EL2812" s="32">
        <v>3830.67</v>
      </c>
      <c r="EM2812" s="32">
        <v>5713.66</v>
      </c>
      <c r="EN2812" s="32">
        <v>4381.2299999999996</v>
      </c>
      <c r="HM2812" s="7">
        <v>5550.93</v>
      </c>
      <c r="HN2812" s="3">
        <v>5033.41</v>
      </c>
      <c r="JA2812" s="8">
        <v>5104</v>
      </c>
      <c r="JB2812" s="8">
        <v>5190</v>
      </c>
      <c r="KA2812" s="247">
        <f t="shared" si="319"/>
        <v>5840.05</v>
      </c>
      <c r="KB2812" s="228">
        <f t="shared" si="321"/>
        <v>4441.09</v>
      </c>
      <c r="KC2812" s="246">
        <f t="shared" si="320"/>
        <v>4509.24</v>
      </c>
      <c r="KD2812" s="228">
        <v>6137.2</v>
      </c>
      <c r="KE2812" s="228">
        <v>3738.3</v>
      </c>
      <c r="KH2812" s="247">
        <v>5619.68</v>
      </c>
      <c r="KI2812" s="248">
        <v>4288.1899999999996</v>
      </c>
      <c r="KJ2812" s="249">
        <v>5153.7050500000005</v>
      </c>
    </row>
    <row r="2813" spans="1:296" x14ac:dyDescent="0.3">
      <c r="A2813" s="213">
        <v>44410</v>
      </c>
      <c r="B2813" s="31">
        <v>5268</v>
      </c>
      <c r="C2813" s="31">
        <f t="shared" si="318"/>
        <v>5226.4761904761908</v>
      </c>
      <c r="D2813" s="7">
        <v>6064.07</v>
      </c>
      <c r="E2813" s="2">
        <v>3678.7</v>
      </c>
      <c r="H2813" s="2">
        <v>5546.55</v>
      </c>
      <c r="I2813" s="3">
        <v>4228.16</v>
      </c>
      <c r="J2813" s="7">
        <v>5569</v>
      </c>
      <c r="K2813" s="2">
        <v>3263.53</v>
      </c>
      <c r="N2813" s="7">
        <v>5051.4799999999996</v>
      </c>
      <c r="O2813" s="3">
        <v>3809.98</v>
      </c>
      <c r="P2813" s="7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7">
        <v>4727.0207999999993</v>
      </c>
      <c r="AH2813" s="2">
        <f t="shared" si="322"/>
        <v>5357</v>
      </c>
      <c r="AI2813" s="2">
        <f t="shared" si="323"/>
        <v>5224</v>
      </c>
      <c r="AJ2813" s="2">
        <f t="shared" si="324"/>
        <v>5090</v>
      </c>
      <c r="AL2813" s="7">
        <v>5263.09</v>
      </c>
      <c r="AM2813" s="2">
        <v>2962.88</v>
      </c>
      <c r="AP2813" s="7">
        <v>4745.57</v>
      </c>
      <c r="AQ2813" s="3">
        <v>3507.16</v>
      </c>
      <c r="EG2813" s="32">
        <v>6064.07</v>
      </c>
      <c r="EH2813" s="32">
        <v>3678.7</v>
      </c>
      <c r="EI2813" s="32">
        <v>5546.55</v>
      </c>
      <c r="EJ2813" s="32">
        <v>4228.16</v>
      </c>
      <c r="EK2813" s="32">
        <v>6104.75</v>
      </c>
      <c r="EL2813" s="32">
        <v>3718.68</v>
      </c>
      <c r="EM2813" s="32">
        <v>5587.23</v>
      </c>
      <c r="EN2813" s="32">
        <v>4268.43</v>
      </c>
      <c r="HM2813" s="7">
        <v>5481.6</v>
      </c>
      <c r="HN2813" s="3">
        <v>4964.08</v>
      </c>
      <c r="JA2813" s="8">
        <v>5146</v>
      </c>
      <c r="JB2813" s="8">
        <v>5229</v>
      </c>
      <c r="KA2813" s="247">
        <f t="shared" si="319"/>
        <v>5799</v>
      </c>
      <c r="KB2813" s="228">
        <f t="shared" si="321"/>
        <v>4509.96</v>
      </c>
      <c r="KC2813" s="246">
        <f t="shared" si="320"/>
        <v>4574.5600000000004</v>
      </c>
      <c r="KD2813" s="228">
        <v>6063.46</v>
      </c>
      <c r="KE2813" s="228">
        <v>3678.1</v>
      </c>
      <c r="KH2813" s="247">
        <v>5545.94</v>
      </c>
      <c r="KI2813" s="248">
        <v>4227.55</v>
      </c>
      <c r="KJ2813" s="249">
        <v>5224.76505</v>
      </c>
    </row>
    <row r="2814" spans="1:296" x14ac:dyDescent="0.3">
      <c r="A2814" s="213">
        <v>44411</v>
      </c>
      <c r="B2814" s="31">
        <v>5230</v>
      </c>
      <c r="C2814" s="31">
        <f t="shared" si="318"/>
        <v>5230.2857142857147</v>
      </c>
      <c r="D2814" s="7">
        <v>6174.69</v>
      </c>
      <c r="E2814" s="2">
        <v>3795.01</v>
      </c>
      <c r="H2814" s="2">
        <v>5657.17</v>
      </c>
      <c r="I2814" s="3">
        <v>4345.3100000000004</v>
      </c>
      <c r="J2814" s="7">
        <v>5554.16</v>
      </c>
      <c r="K2814" s="2">
        <v>3255.89</v>
      </c>
      <c r="N2814" s="7">
        <v>5036.6400000000003</v>
      </c>
      <c r="O2814" s="3">
        <v>3802.29</v>
      </c>
      <c r="P2814" s="7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7">
        <v>4944.9619999999995</v>
      </c>
      <c r="AH2814" s="2">
        <f t="shared" si="322"/>
        <v>5319</v>
      </c>
      <c r="AI2814" s="2">
        <f t="shared" si="323"/>
        <v>5186</v>
      </c>
      <c r="AJ2814" s="2">
        <f t="shared" si="324"/>
        <v>5052</v>
      </c>
      <c r="AL2814" s="7">
        <v>5352.06</v>
      </c>
      <c r="AM2814" s="2">
        <v>3057.27</v>
      </c>
      <c r="AP2814" s="7">
        <v>4834.54</v>
      </c>
      <c r="AQ2814" s="3">
        <v>3602.23</v>
      </c>
      <c r="EG2814" s="32">
        <v>6174.69</v>
      </c>
      <c r="EH2814" s="32">
        <v>3795.01</v>
      </c>
      <c r="EI2814" s="32">
        <v>5657.17</v>
      </c>
      <c r="EJ2814" s="32">
        <v>4345.3100000000004</v>
      </c>
      <c r="EK2814" s="32">
        <v>6234.1</v>
      </c>
      <c r="EL2814" s="32">
        <v>3853.39</v>
      </c>
      <c r="EM2814" s="32">
        <v>5716.58</v>
      </c>
      <c r="EN2814" s="32">
        <v>4404.12</v>
      </c>
      <c r="HM2814" s="7">
        <v>5525.29</v>
      </c>
      <c r="HN2814" s="3">
        <v>5007.7700000000004</v>
      </c>
      <c r="JA2814" s="8">
        <v>5150</v>
      </c>
      <c r="JB2814" s="8">
        <v>5239</v>
      </c>
      <c r="KA2814" s="247">
        <f t="shared" si="319"/>
        <v>5784.16</v>
      </c>
      <c r="KB2814" s="228">
        <f t="shared" si="321"/>
        <v>4473.0999999999995</v>
      </c>
      <c r="KC2814" s="246">
        <f t="shared" si="320"/>
        <v>4539.6000000000004</v>
      </c>
      <c r="KD2814" s="228">
        <v>5995.4</v>
      </c>
      <c r="KE2814" s="228">
        <v>3618.8</v>
      </c>
      <c r="KH2814" s="247">
        <v>5477.88</v>
      </c>
      <c r="KI2814" s="248">
        <v>4167.83</v>
      </c>
      <c r="KJ2814" s="249">
        <v>5207.2832500000004</v>
      </c>
    </row>
    <row r="2815" spans="1:296" x14ac:dyDescent="0.3">
      <c r="A2815" s="213">
        <v>44412</v>
      </c>
      <c r="B2815" s="31">
        <v>5245</v>
      </c>
      <c r="C2815" s="31">
        <f t="shared" si="318"/>
        <v>5236.7142857142853</v>
      </c>
      <c r="D2815" s="7">
        <v>6230.42</v>
      </c>
      <c r="E2815" s="2">
        <v>3845.69</v>
      </c>
      <c r="H2815" s="2">
        <v>5712.9</v>
      </c>
      <c r="I2815" s="3">
        <v>4396.3599999999997</v>
      </c>
      <c r="J2815" s="7">
        <v>5577.84</v>
      </c>
      <c r="K2815" s="2">
        <v>3275.42</v>
      </c>
      <c r="N2815" s="7">
        <v>5060.32</v>
      </c>
      <c r="O2815" s="3">
        <v>3821.96</v>
      </c>
      <c r="P2815" s="7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7">
        <v>4968.0479999999998</v>
      </c>
      <c r="AH2815" s="2">
        <f t="shared" si="322"/>
        <v>5334</v>
      </c>
      <c r="AI2815" s="2">
        <f t="shared" si="323"/>
        <v>5201</v>
      </c>
      <c r="AJ2815" s="2">
        <f t="shared" si="324"/>
        <v>5067</v>
      </c>
      <c r="AL2815" s="7">
        <v>5345.73</v>
      </c>
      <c r="AM2815" s="2">
        <v>3047.31</v>
      </c>
      <c r="AP2815" s="7">
        <v>4828.21</v>
      </c>
      <c r="AQ2815" s="3">
        <v>3592.2</v>
      </c>
      <c r="EG2815" s="32">
        <v>6230.42</v>
      </c>
      <c r="EH2815" s="32">
        <v>3845.69</v>
      </c>
      <c r="EI2815" s="32">
        <v>5712.9</v>
      </c>
      <c r="EJ2815" s="32">
        <v>4396.3599999999997</v>
      </c>
      <c r="EK2815" s="32">
        <v>6290.12</v>
      </c>
      <c r="EL2815" s="32">
        <v>3904.36</v>
      </c>
      <c r="EM2815" s="32">
        <v>5772.6</v>
      </c>
      <c r="EN2815" s="32">
        <v>4455.46</v>
      </c>
      <c r="HM2815" s="7">
        <v>5563.33</v>
      </c>
      <c r="HN2815" s="3">
        <v>5045.8100000000004</v>
      </c>
      <c r="JA2815" s="8">
        <v>5162</v>
      </c>
      <c r="JB2815" s="8">
        <v>5243</v>
      </c>
      <c r="KA2815" s="247">
        <f t="shared" si="319"/>
        <v>5807.84</v>
      </c>
      <c r="KB2815" s="228">
        <f t="shared" si="321"/>
        <v>4487.6499999999996</v>
      </c>
      <c r="KC2815" s="246">
        <f t="shared" si="320"/>
        <v>4553.4000000000005</v>
      </c>
      <c r="KD2815" s="228">
        <v>6011.24</v>
      </c>
      <c r="KE2815" s="228">
        <v>3630.29</v>
      </c>
      <c r="KH2815" s="247">
        <v>5493.72</v>
      </c>
      <c r="KI2815" s="248">
        <v>4179.3999999999996</v>
      </c>
      <c r="KJ2815" s="249">
        <v>5197.9360999999999</v>
      </c>
    </row>
    <row r="2816" spans="1:296" x14ac:dyDescent="0.3">
      <c r="A2816" s="213">
        <v>44413</v>
      </c>
      <c r="B2816" s="31">
        <v>5212</v>
      </c>
      <c r="C2816" s="31">
        <f t="shared" si="318"/>
        <v>5242.1904761904761</v>
      </c>
      <c r="D2816" s="7">
        <v>6211.4</v>
      </c>
      <c r="E2816" s="2">
        <v>3830.88</v>
      </c>
      <c r="H2816" s="2">
        <v>5693.88</v>
      </c>
      <c r="I2816" s="3">
        <v>4381.4399999999996</v>
      </c>
      <c r="J2816" s="7">
        <v>5638.81</v>
      </c>
      <c r="K2816" s="2">
        <v>3354.51</v>
      </c>
      <c r="N2816" s="7">
        <v>5121.29</v>
      </c>
      <c r="O2816" s="3">
        <v>3901.62</v>
      </c>
      <c r="P2816" s="7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7">
        <v>5027.4119999999994</v>
      </c>
      <c r="AH2816" s="2">
        <f t="shared" si="322"/>
        <v>5301</v>
      </c>
      <c r="AI2816" s="2">
        <f t="shared" si="323"/>
        <v>5168</v>
      </c>
      <c r="AJ2816" s="2">
        <f t="shared" si="324"/>
        <v>5034</v>
      </c>
      <c r="AL2816" s="7">
        <v>5388.98</v>
      </c>
      <c r="AM2816" s="2">
        <v>3065.8</v>
      </c>
      <c r="AP2816" s="7">
        <v>4871.46</v>
      </c>
      <c r="AQ2816" s="3">
        <v>3610.82</v>
      </c>
      <c r="EG2816" s="32">
        <v>6211.4</v>
      </c>
      <c r="EH2816" s="32">
        <v>3830.88</v>
      </c>
      <c r="EI2816" s="32">
        <v>5693.88</v>
      </c>
      <c r="EJ2816" s="32">
        <v>4381.4399999999996</v>
      </c>
      <c r="EK2816" s="32">
        <v>6274.01</v>
      </c>
      <c r="EL2816" s="32">
        <v>3892.4</v>
      </c>
      <c r="EM2816" s="32">
        <v>5756.49</v>
      </c>
      <c r="EN2816" s="32">
        <v>4443.41</v>
      </c>
      <c r="HM2816" s="7">
        <v>5565.37</v>
      </c>
      <c r="HN2816" s="3">
        <v>5047.8500000000004</v>
      </c>
      <c r="JA2816" s="8">
        <v>5166</v>
      </c>
      <c r="JB2816" s="8">
        <v>5247</v>
      </c>
      <c r="KA2816" s="247">
        <f t="shared" si="319"/>
        <v>5868.81</v>
      </c>
      <c r="KB2816" s="228">
        <f t="shared" si="321"/>
        <v>4455.6399999999994</v>
      </c>
      <c r="KC2816" s="246">
        <f t="shared" si="320"/>
        <v>4523.04</v>
      </c>
      <c r="KD2816" s="228">
        <v>6228.88</v>
      </c>
      <c r="KE2816" s="228">
        <v>3848.05</v>
      </c>
      <c r="KH2816" s="247">
        <v>5711.36</v>
      </c>
      <c r="KI2816" s="248">
        <v>4398.74</v>
      </c>
      <c r="KJ2816" s="249">
        <v>5179.5072500000006</v>
      </c>
    </row>
    <row r="2817" spans="1:296" x14ac:dyDescent="0.3">
      <c r="A2817" s="213">
        <v>44414</v>
      </c>
      <c r="B2817" s="31">
        <v>5262</v>
      </c>
      <c r="C2817" s="31">
        <f t="shared" si="318"/>
        <v>5248.4761904761908</v>
      </c>
      <c r="D2817" s="7">
        <v>6241.91</v>
      </c>
      <c r="E2817" s="2">
        <v>3853.97</v>
      </c>
      <c r="H2817" s="2">
        <v>5724.39</v>
      </c>
      <c r="I2817" s="3">
        <v>4404.7</v>
      </c>
      <c r="J2817" s="7">
        <v>5679.41</v>
      </c>
      <c r="K2817" s="2">
        <v>3388.22</v>
      </c>
      <c r="N2817" s="7">
        <v>5161.8900000000003</v>
      </c>
      <c r="O2817" s="3">
        <v>3935.58</v>
      </c>
      <c r="P2817" s="7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7">
        <v>5066.9880000000003</v>
      </c>
      <c r="AH2817" s="2">
        <f t="shared" si="322"/>
        <v>5351</v>
      </c>
      <c r="AI2817" s="2">
        <f t="shared" si="323"/>
        <v>5218</v>
      </c>
      <c r="AJ2817" s="2">
        <f t="shared" si="324"/>
        <v>5084</v>
      </c>
      <c r="AL2817" s="7">
        <v>5427.51</v>
      </c>
      <c r="AM2817" s="2">
        <v>3097.13</v>
      </c>
      <c r="AP2817" s="7">
        <v>4909.99</v>
      </c>
      <c r="AQ2817" s="3">
        <v>3642.38</v>
      </c>
      <c r="EG2817" s="32">
        <v>6241.91</v>
      </c>
      <c r="EH2817" s="32">
        <v>3853.97</v>
      </c>
      <c r="EI2817" s="32">
        <v>5724.39</v>
      </c>
      <c r="EJ2817" s="32">
        <v>4404.7</v>
      </c>
      <c r="EK2817" s="32">
        <v>6306.12</v>
      </c>
      <c r="EL2817" s="32">
        <v>3917.07</v>
      </c>
      <c r="EM2817" s="32">
        <v>5788.6</v>
      </c>
      <c r="EN2817" s="32">
        <v>4468.26</v>
      </c>
      <c r="HM2817" s="7">
        <v>5590.55</v>
      </c>
      <c r="HN2817" s="3">
        <v>5073.03</v>
      </c>
      <c r="JA2817" s="2">
        <v>5262</v>
      </c>
      <c r="JB2817" s="8">
        <v>5282</v>
      </c>
      <c r="KA2817" s="247">
        <f t="shared" si="319"/>
        <v>5909.41</v>
      </c>
      <c r="KB2817" s="228">
        <f t="shared" si="321"/>
        <v>4504.1399999999994</v>
      </c>
      <c r="KC2817" s="246">
        <f t="shared" si="320"/>
        <v>4569.04</v>
      </c>
      <c r="KD2817" s="228">
        <v>6343.72</v>
      </c>
      <c r="KE2817" s="228">
        <v>3954.03</v>
      </c>
      <c r="KH2817" s="247">
        <v>5826.2</v>
      </c>
      <c r="KI2817" s="248">
        <v>4505.4799999999996</v>
      </c>
      <c r="KJ2817" s="249">
        <v>5061.5586000000003</v>
      </c>
    </row>
    <row r="2818" spans="1:296" x14ac:dyDescent="0.3">
      <c r="A2818" s="213">
        <v>44417</v>
      </c>
      <c r="B2818" s="31">
        <v>5262</v>
      </c>
      <c r="C2818" s="31">
        <f t="shared" si="318"/>
        <v>5253.9047619047615</v>
      </c>
      <c r="D2818" s="7">
        <v>6357.94</v>
      </c>
      <c r="E2818" s="2">
        <v>3961.69</v>
      </c>
      <c r="H2818" s="2">
        <v>5840.42</v>
      </c>
      <c r="I2818" s="3">
        <v>4513.2</v>
      </c>
      <c r="J2818" s="7">
        <v>5716.61</v>
      </c>
      <c r="K2818" s="2">
        <v>3419.13</v>
      </c>
      <c r="N2818" s="7">
        <v>5199.09</v>
      </c>
      <c r="O2818" s="3">
        <v>3966.71</v>
      </c>
      <c r="P2818" s="7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7">
        <v>5103.2659999999996</v>
      </c>
      <c r="AH2818" s="2">
        <f t="shared" ref="AH2818:AH2851" si="325">B2818+89</f>
        <v>5351</v>
      </c>
      <c r="AI2818" s="2">
        <f t="shared" ref="AI2818:AI2851" si="326">B2818-44</f>
        <v>5218</v>
      </c>
      <c r="AJ2818" s="2">
        <f t="shared" ref="AJ2818:AJ2851" si="327">B2818-178</f>
        <v>5084</v>
      </c>
      <c r="AL2818" s="7">
        <v>5477.75</v>
      </c>
      <c r="AM2818" s="2">
        <v>3140.52</v>
      </c>
      <c r="AP2818" s="7">
        <v>4960.2299999999996</v>
      </c>
      <c r="AQ2818" s="3">
        <v>3686.08</v>
      </c>
      <c r="EG2818" s="32">
        <v>6357.94</v>
      </c>
      <c r="EH2818" s="32">
        <v>3961.69</v>
      </c>
      <c r="EI2818" s="32">
        <v>5840.42</v>
      </c>
      <c r="EJ2818" s="32">
        <v>4513.2</v>
      </c>
      <c r="EK2818" s="32">
        <v>6423.73</v>
      </c>
      <c r="EL2818" s="32">
        <v>4026.34</v>
      </c>
      <c r="EM2818" s="32">
        <v>5906.21</v>
      </c>
      <c r="EN2818" s="32">
        <v>4578.32</v>
      </c>
      <c r="HM2818" s="7">
        <v>5642.01</v>
      </c>
      <c r="HN2818" s="3">
        <v>5124.49</v>
      </c>
      <c r="JA2818" s="2">
        <v>5262</v>
      </c>
      <c r="JB2818" s="8">
        <v>5282</v>
      </c>
      <c r="KA2818" s="247">
        <f t="shared" si="319"/>
        <v>5946.61</v>
      </c>
      <c r="KB2818" s="228">
        <f t="shared" si="321"/>
        <v>4504.1399999999994</v>
      </c>
      <c r="KC2818" s="246">
        <f t="shared" si="320"/>
        <v>4569.04</v>
      </c>
      <c r="KD2818" s="228">
        <v>6400.31</v>
      </c>
      <c r="KE2818" s="228">
        <v>4003.32</v>
      </c>
      <c r="KH2818" s="247">
        <v>5882.79</v>
      </c>
      <c r="KI2818" s="248">
        <v>4555.13</v>
      </c>
      <c r="KJ2818" s="249">
        <v>5069.3342499999999</v>
      </c>
    </row>
    <row r="2819" spans="1:296" x14ac:dyDescent="0.3">
      <c r="A2819" s="213">
        <v>44418</v>
      </c>
      <c r="B2819" s="31">
        <v>5270</v>
      </c>
      <c r="C2819" s="31">
        <f t="shared" si="318"/>
        <v>5258</v>
      </c>
      <c r="D2819" s="7">
        <v>6347.08</v>
      </c>
      <c r="E2819" s="2">
        <v>3948.15</v>
      </c>
      <c r="H2819" s="2">
        <v>5829.56</v>
      </c>
      <c r="I2819" s="3">
        <v>4499.5600000000004</v>
      </c>
      <c r="J2819" s="7">
        <v>5703.58</v>
      </c>
      <c r="K2819" s="2">
        <v>3403.75</v>
      </c>
      <c r="N2819" s="7">
        <v>5186.0600000000004</v>
      </c>
      <c r="O2819" s="3">
        <v>3951.22</v>
      </c>
      <c r="P2819" s="7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7">
        <v>5210.3723999999993</v>
      </c>
      <c r="AH2819" s="2">
        <f t="shared" si="325"/>
        <v>5359</v>
      </c>
      <c r="AI2819" s="2">
        <f t="shared" si="326"/>
        <v>5226</v>
      </c>
      <c r="AJ2819" s="2">
        <f t="shared" si="327"/>
        <v>5092</v>
      </c>
      <c r="AL2819" s="7">
        <v>5508.82</v>
      </c>
      <c r="AM2819" s="2">
        <v>3168.34</v>
      </c>
      <c r="AP2819" s="7">
        <v>4991.3</v>
      </c>
      <c r="AQ2819" s="3">
        <v>3714.1</v>
      </c>
      <c r="EG2819" s="32">
        <v>6347.08</v>
      </c>
      <c r="EH2819" s="32">
        <v>3948.15</v>
      </c>
      <c r="EI2819" s="32">
        <v>5829.56</v>
      </c>
      <c r="EJ2819" s="32">
        <v>4499.5600000000004</v>
      </c>
      <c r="EK2819" s="32">
        <v>6412</v>
      </c>
      <c r="EL2819" s="32">
        <v>4011.94</v>
      </c>
      <c r="EM2819" s="32">
        <v>5894.48</v>
      </c>
      <c r="EN2819" s="32">
        <v>4563.82</v>
      </c>
      <c r="HM2819" s="7">
        <v>5688.61</v>
      </c>
      <c r="HN2819" s="3">
        <v>5171.09</v>
      </c>
      <c r="JA2819" s="8">
        <v>5202</v>
      </c>
      <c r="JB2819" s="8">
        <v>5293</v>
      </c>
      <c r="KA2819" s="247">
        <f t="shared" si="319"/>
        <v>5933.58</v>
      </c>
      <c r="KB2819" s="228">
        <f t="shared" si="321"/>
        <v>4511.8999999999996</v>
      </c>
      <c r="KC2819" s="246">
        <f t="shared" si="320"/>
        <v>4576.4000000000005</v>
      </c>
      <c r="KD2819" s="228">
        <v>6405.09</v>
      </c>
      <c r="KE2819" s="228">
        <v>4005.16</v>
      </c>
      <c r="KH2819" s="247">
        <v>5887.57</v>
      </c>
      <c r="KI2819" s="248">
        <v>4556.9799999999996</v>
      </c>
      <c r="KJ2819" s="249">
        <v>5056.3174499999996</v>
      </c>
    </row>
    <row r="2820" spans="1:296" x14ac:dyDescent="0.3">
      <c r="A2820" s="213">
        <v>44419</v>
      </c>
      <c r="B2820" s="31">
        <v>5347</v>
      </c>
      <c r="C2820" s="31">
        <f t="shared" si="318"/>
        <v>5264.4285714285716</v>
      </c>
      <c r="D2820" s="7">
        <v>6364.23</v>
      </c>
      <c r="E2820" s="2">
        <v>3973.61</v>
      </c>
      <c r="H2820" s="2">
        <v>5846.71</v>
      </c>
      <c r="I2820" s="3">
        <v>4525.21</v>
      </c>
      <c r="J2820" s="7">
        <v>5682.79</v>
      </c>
      <c r="K2820" s="2">
        <v>3391.03</v>
      </c>
      <c r="N2820" s="7">
        <v>5165.2700000000004</v>
      </c>
      <c r="O2820" s="3">
        <v>3938.41</v>
      </c>
      <c r="P2820" s="7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7">
        <v>5159.9993999999997</v>
      </c>
      <c r="AH2820" s="2">
        <f t="shared" si="325"/>
        <v>5436</v>
      </c>
      <c r="AI2820" s="2">
        <f t="shared" si="326"/>
        <v>5303</v>
      </c>
      <c r="AJ2820" s="2">
        <f t="shared" si="327"/>
        <v>5169</v>
      </c>
      <c r="AL2820" s="7">
        <v>5519.64</v>
      </c>
      <c r="AM2820" s="2">
        <v>3187.13</v>
      </c>
      <c r="AP2820" s="7">
        <v>5002.12</v>
      </c>
      <c r="AQ2820" s="3">
        <v>3733.03</v>
      </c>
      <c r="EG2820" s="32">
        <v>6364.23</v>
      </c>
      <c r="EH2820" s="32">
        <v>3973.61</v>
      </c>
      <c r="EI2820" s="32">
        <v>5846.71</v>
      </c>
      <c r="EJ2820" s="32">
        <v>4525.21</v>
      </c>
      <c r="EK2820" s="32">
        <v>6428.49</v>
      </c>
      <c r="EL2820" s="32">
        <v>4036.76</v>
      </c>
      <c r="EM2820" s="32">
        <v>5910.97</v>
      </c>
      <c r="EN2820" s="32">
        <v>4588.82</v>
      </c>
      <c r="HM2820" s="7">
        <v>5712.43</v>
      </c>
      <c r="HN2820" s="3">
        <v>5194.91</v>
      </c>
      <c r="JA2820" s="8">
        <v>5286</v>
      </c>
      <c r="JB2820" s="8">
        <v>5370</v>
      </c>
      <c r="KA2820" s="247">
        <f t="shared" si="319"/>
        <v>5912.79</v>
      </c>
      <c r="KB2820" s="228">
        <f t="shared" si="321"/>
        <v>4586.59</v>
      </c>
      <c r="KC2820" s="246">
        <f t="shared" si="320"/>
        <v>4647.24</v>
      </c>
      <c r="KD2820" s="228">
        <v>6278.13</v>
      </c>
      <c r="KE2820" s="228">
        <v>3888.99</v>
      </c>
      <c r="KH2820" s="247">
        <v>5760.61</v>
      </c>
      <c r="KI2820" s="248">
        <v>4439.97</v>
      </c>
      <c r="KJ2820" s="249">
        <v>5146.8634000000002</v>
      </c>
    </row>
    <row r="2821" spans="1:296" x14ac:dyDescent="0.3">
      <c r="A2821" s="213">
        <v>44420</v>
      </c>
      <c r="B2821" s="31">
        <v>5410</v>
      </c>
      <c r="C2821" s="31">
        <f t="shared" si="318"/>
        <v>5269.2380952380954</v>
      </c>
      <c r="D2821" s="7">
        <v>6304.02</v>
      </c>
      <c r="E2821" s="2">
        <v>3933.47</v>
      </c>
      <c r="H2821" s="2">
        <v>5786.5</v>
      </c>
      <c r="I2821" s="3">
        <v>4484.78</v>
      </c>
      <c r="J2821" s="7">
        <v>5641.03</v>
      </c>
      <c r="K2821" s="2">
        <v>3368.56</v>
      </c>
      <c r="N2821" s="7">
        <v>5123.51</v>
      </c>
      <c r="O2821" s="3">
        <v>3915.77</v>
      </c>
      <c r="P2821" s="7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7">
        <v>5133.1337999999996</v>
      </c>
      <c r="AH2821" s="2">
        <f t="shared" si="325"/>
        <v>5499</v>
      </c>
      <c r="AI2821" s="2">
        <f t="shared" si="326"/>
        <v>5366</v>
      </c>
      <c r="AJ2821" s="2">
        <f t="shared" si="327"/>
        <v>5232</v>
      </c>
      <c r="AL2821" s="7">
        <v>5699.81</v>
      </c>
      <c r="AM2821" s="2">
        <v>3368.56</v>
      </c>
      <c r="AP2821" s="7">
        <v>5182.29</v>
      </c>
      <c r="AQ2821" s="3">
        <v>3915.77</v>
      </c>
      <c r="EG2821" s="32">
        <v>6304.02</v>
      </c>
      <c r="EH2821" s="32">
        <v>3933.47</v>
      </c>
      <c r="EI2821" s="32">
        <v>5786.5</v>
      </c>
      <c r="EJ2821" s="32">
        <v>4484.78</v>
      </c>
      <c r="EK2821" s="32">
        <v>6369.01</v>
      </c>
      <c r="EL2821" s="32">
        <v>3997.34</v>
      </c>
      <c r="EM2821" s="32">
        <v>5851.49</v>
      </c>
      <c r="EN2821" s="32">
        <v>4549.1099999999997</v>
      </c>
      <c r="HM2821" s="7">
        <v>5758.94</v>
      </c>
      <c r="HN2821" s="3">
        <v>5241.42</v>
      </c>
      <c r="JA2821" s="8">
        <v>5295</v>
      </c>
      <c r="JB2821" s="8">
        <v>5379</v>
      </c>
      <c r="KA2821" s="247">
        <f t="shared" si="319"/>
        <v>5871.03</v>
      </c>
      <c r="KB2821" s="228">
        <f t="shared" si="321"/>
        <v>4647.7</v>
      </c>
      <c r="KC2821" s="246">
        <f t="shared" si="320"/>
        <v>4705.2</v>
      </c>
      <c r="KD2821" s="228">
        <v>6322.48</v>
      </c>
      <c r="KE2821" s="228">
        <v>3951.62</v>
      </c>
      <c r="KH2821" s="247">
        <v>5804.96</v>
      </c>
      <c r="KI2821" s="248">
        <v>4503.05</v>
      </c>
      <c r="KJ2821" s="249">
        <v>5185.3034000000007</v>
      </c>
    </row>
    <row r="2822" spans="1:296" x14ac:dyDescent="0.3">
      <c r="A2822" s="213">
        <v>44421</v>
      </c>
      <c r="B2822" s="31">
        <v>5550</v>
      </c>
      <c r="C2822" s="31">
        <f t="shared" si="318"/>
        <v>5283.0476190476193</v>
      </c>
      <c r="D2822" s="7">
        <v>6522.12</v>
      </c>
      <c r="E2822" s="2">
        <v>4137.6499999999996</v>
      </c>
      <c r="H2822" s="2">
        <v>6004.6</v>
      </c>
      <c r="I2822" s="3">
        <v>4690.4399999999996</v>
      </c>
      <c r="J2822" s="7">
        <v>5701.74</v>
      </c>
      <c r="K2822" s="2">
        <v>3419.13</v>
      </c>
      <c r="N2822" s="7">
        <v>5184.22</v>
      </c>
      <c r="O2822" s="3">
        <v>3966.71</v>
      </c>
      <c r="P2822" s="7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7">
        <v>5193.5813999999991</v>
      </c>
      <c r="AH2822" s="2">
        <f t="shared" si="325"/>
        <v>5639</v>
      </c>
      <c r="AI2822" s="2">
        <f t="shared" si="326"/>
        <v>5506</v>
      </c>
      <c r="AJ2822" s="2">
        <f t="shared" si="327"/>
        <v>5372</v>
      </c>
      <c r="AL2822" s="7">
        <v>5612.03</v>
      </c>
      <c r="AM2822" s="2">
        <v>3272.49</v>
      </c>
      <c r="AP2822" s="7">
        <v>5094.51</v>
      </c>
      <c r="AQ2822" s="3">
        <v>3819.01</v>
      </c>
      <c r="EG2822" s="32">
        <v>6522.12</v>
      </c>
      <c r="EH2822" s="32">
        <v>4137.6499999999996</v>
      </c>
      <c r="EI2822" s="32">
        <v>6004.6</v>
      </c>
      <c r="EJ2822" s="32">
        <v>4690.4399999999996</v>
      </c>
      <c r="EK2822" s="32">
        <v>6592.29</v>
      </c>
      <c r="EL2822" s="32">
        <v>4206.62</v>
      </c>
      <c r="EM2822" s="32">
        <v>6074.77</v>
      </c>
      <c r="EN2822" s="32">
        <v>4759.91</v>
      </c>
      <c r="HM2822" s="7">
        <v>5880.79</v>
      </c>
      <c r="HN2822" s="3">
        <v>5363.27</v>
      </c>
      <c r="JA2822" s="8">
        <v>5361</v>
      </c>
      <c r="JB2822" s="8">
        <v>5445</v>
      </c>
      <c r="KA2822" s="247">
        <f t="shared" si="319"/>
        <v>5931.74</v>
      </c>
      <c r="KB2822" s="228">
        <f t="shared" si="321"/>
        <v>4783.5</v>
      </c>
      <c r="KC2822" s="246">
        <f t="shared" si="320"/>
        <v>4834</v>
      </c>
      <c r="KD2822" s="228">
        <v>6648.59</v>
      </c>
      <c r="KE2822" s="228">
        <v>4261.95</v>
      </c>
      <c r="KH2822" s="247">
        <v>6131.07</v>
      </c>
      <c r="KI2822" s="248">
        <v>4815.63</v>
      </c>
      <c r="KJ2822" s="249">
        <v>5194.7202500000003</v>
      </c>
    </row>
    <row r="2823" spans="1:296" x14ac:dyDescent="0.3">
      <c r="A2823" s="213">
        <v>44424</v>
      </c>
      <c r="B2823" s="31">
        <v>5543</v>
      </c>
      <c r="C2823" s="31">
        <f t="shared" si="318"/>
        <v>5296.5238095238092</v>
      </c>
      <c r="D2823" s="7">
        <v>6678.55</v>
      </c>
      <c r="E2823" s="2">
        <v>4284.05</v>
      </c>
      <c r="H2823" s="2">
        <v>6161.03</v>
      </c>
      <c r="I2823" s="3">
        <v>4837.8999999999996</v>
      </c>
      <c r="J2823" s="7">
        <v>5790.74</v>
      </c>
      <c r="K2823" s="2">
        <v>3500.03</v>
      </c>
      <c r="N2823" s="7">
        <v>5273.22</v>
      </c>
      <c r="O2823" s="3">
        <v>4048.2</v>
      </c>
      <c r="P2823" s="7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7">
        <v>5237.2379999999994</v>
      </c>
      <c r="AH2823" s="2">
        <f t="shared" si="325"/>
        <v>5632</v>
      </c>
      <c r="AI2823" s="2">
        <f t="shared" si="326"/>
        <v>5499</v>
      </c>
      <c r="AJ2823" s="2">
        <f t="shared" si="327"/>
        <v>5365</v>
      </c>
      <c r="AL2823" s="7">
        <v>5865.82</v>
      </c>
      <c r="AM2823" s="2">
        <v>3514.83</v>
      </c>
      <c r="AP2823" s="7">
        <v>5348.3</v>
      </c>
      <c r="AQ2823" s="3">
        <v>4063.1</v>
      </c>
      <c r="EG2823" s="32">
        <v>6678.55</v>
      </c>
      <c r="EH2823" s="32">
        <v>4284.05</v>
      </c>
      <c r="EI2823" s="32">
        <v>6161.03</v>
      </c>
      <c r="EJ2823" s="32">
        <v>4837.8999999999996</v>
      </c>
      <c r="EK2823" s="32">
        <v>6749.34</v>
      </c>
      <c r="EL2823" s="32">
        <v>4353.63</v>
      </c>
      <c r="EM2823" s="32">
        <v>6231.82</v>
      </c>
      <c r="EN2823" s="32">
        <v>4907.9799999999996</v>
      </c>
      <c r="HM2823" s="7">
        <v>6121.89</v>
      </c>
      <c r="HN2823" s="3">
        <v>5604.37</v>
      </c>
      <c r="JA2823" s="8">
        <v>5352</v>
      </c>
      <c r="JB2823" s="8">
        <v>5450</v>
      </c>
      <c r="KA2823" s="247">
        <f t="shared" si="319"/>
        <v>6020.74</v>
      </c>
      <c r="KB2823" s="228">
        <f t="shared" si="321"/>
        <v>4776.71</v>
      </c>
      <c r="KC2823" s="246">
        <f t="shared" si="320"/>
        <v>4827.5600000000004</v>
      </c>
      <c r="KD2823" s="228">
        <v>6760.91</v>
      </c>
      <c r="KE2823" s="228">
        <v>4365</v>
      </c>
      <c r="KH2823" s="247">
        <v>6243.39</v>
      </c>
      <c r="KI2823" s="248">
        <v>4919.43</v>
      </c>
      <c r="KJ2823" s="249">
        <v>5233.3603999999996</v>
      </c>
    </row>
    <row r="2824" spans="1:296" x14ac:dyDescent="0.3">
      <c r="A2824" s="213">
        <v>44425</v>
      </c>
      <c r="B2824" s="31">
        <v>5550</v>
      </c>
      <c r="C2824" s="31">
        <f t="shared" si="318"/>
        <v>5308.4285714285716</v>
      </c>
      <c r="D2824" s="7">
        <v>6628.55</v>
      </c>
      <c r="E2824" s="2">
        <v>4237.74</v>
      </c>
      <c r="H2824" s="2">
        <v>6111.03</v>
      </c>
      <c r="I2824" s="3">
        <v>4791.25</v>
      </c>
      <c r="J2824" s="7">
        <v>5773.72</v>
      </c>
      <c r="K2824" s="2">
        <v>3485.84</v>
      </c>
      <c r="N2824" s="7">
        <v>5256.2</v>
      </c>
      <c r="O2824" s="3">
        <v>4033.9</v>
      </c>
      <c r="P2824" s="7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7">
        <v>5580.1364999999996</v>
      </c>
      <c r="AH2824" s="2">
        <f t="shared" si="325"/>
        <v>5639</v>
      </c>
      <c r="AI2824" s="2">
        <f t="shared" si="326"/>
        <v>5506</v>
      </c>
      <c r="AJ2824" s="2">
        <f t="shared" si="327"/>
        <v>5372</v>
      </c>
      <c r="AL2824" s="7">
        <v>5878.56</v>
      </c>
      <c r="AM2824" s="2">
        <v>3530.07</v>
      </c>
      <c r="AP2824" s="7">
        <v>5361.04</v>
      </c>
      <c r="AQ2824" s="3">
        <v>4078.45</v>
      </c>
      <c r="EG2824" s="32">
        <v>6628.55</v>
      </c>
      <c r="EH2824" s="32">
        <v>4237.74</v>
      </c>
      <c r="EI2824" s="32">
        <v>6111.03</v>
      </c>
      <c r="EJ2824" s="32">
        <v>4791.25</v>
      </c>
      <c r="EK2824" s="32">
        <v>6698</v>
      </c>
      <c r="EL2824" s="32">
        <v>4306</v>
      </c>
      <c r="EM2824" s="32">
        <v>6180.48</v>
      </c>
      <c r="EN2824" s="32">
        <v>4860</v>
      </c>
      <c r="HM2824" s="7">
        <v>6133.76</v>
      </c>
      <c r="HN2824" s="3">
        <v>5616.24</v>
      </c>
      <c r="JA2824" s="8">
        <v>5377</v>
      </c>
      <c r="JB2824" s="8">
        <v>5472</v>
      </c>
      <c r="KA2824" s="247">
        <f t="shared" si="319"/>
        <v>6003.72</v>
      </c>
      <c r="KB2824" s="228">
        <f t="shared" si="321"/>
        <v>4783.5</v>
      </c>
      <c r="KC2824" s="246">
        <f t="shared" si="320"/>
        <v>4834</v>
      </c>
      <c r="KD2824" s="228">
        <v>6817.12</v>
      </c>
      <c r="KE2824" s="228">
        <v>4423.0600000000004</v>
      </c>
      <c r="KH2824" s="247">
        <v>6299.6</v>
      </c>
      <c r="KI2824" s="248">
        <v>4977.92</v>
      </c>
      <c r="KJ2824" s="249">
        <v>5287.9374499999994</v>
      </c>
    </row>
    <row r="2825" spans="1:296" x14ac:dyDescent="0.3">
      <c r="A2825" s="213">
        <v>44426</v>
      </c>
      <c r="B2825" s="31">
        <v>5552</v>
      </c>
      <c r="C2825" s="31">
        <f t="shared" si="318"/>
        <v>5319.4285714285716</v>
      </c>
      <c r="D2825" s="7">
        <v>6582.59</v>
      </c>
      <c r="E2825" s="2">
        <v>4181.8500000000004</v>
      </c>
      <c r="H2825" s="2">
        <v>6065.07</v>
      </c>
      <c r="I2825" s="3">
        <v>4734.96</v>
      </c>
      <c r="J2825" s="7">
        <v>5792.8</v>
      </c>
      <c r="K2825" s="2">
        <v>3494.99</v>
      </c>
      <c r="N2825" s="7">
        <v>5275.28</v>
      </c>
      <c r="O2825" s="3">
        <v>4043.12</v>
      </c>
      <c r="P2825" s="7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7">
        <v>5648.5155999999988</v>
      </c>
      <c r="AH2825" s="2">
        <f t="shared" si="325"/>
        <v>5641</v>
      </c>
      <c r="AI2825" s="2">
        <f t="shared" si="326"/>
        <v>5508</v>
      </c>
      <c r="AJ2825" s="2">
        <f t="shared" si="327"/>
        <v>5374</v>
      </c>
      <c r="AL2825" s="7">
        <v>5823</v>
      </c>
      <c r="AM2825" s="2">
        <v>3465.13</v>
      </c>
      <c r="AP2825" s="7">
        <v>5305.48</v>
      </c>
      <c r="AQ2825" s="3">
        <v>4013.04</v>
      </c>
      <c r="EG2825" s="32">
        <v>6582.59</v>
      </c>
      <c r="EH2825" s="32">
        <v>4181.8500000000004</v>
      </c>
      <c r="EI2825" s="32">
        <v>6065.07</v>
      </c>
      <c r="EJ2825" s="32">
        <v>4734.96</v>
      </c>
      <c r="EK2825" s="32">
        <v>6655.17</v>
      </c>
      <c r="EL2825" s="32">
        <v>4253.18</v>
      </c>
      <c r="EM2825" s="32">
        <v>6137.65</v>
      </c>
      <c r="EN2825" s="32">
        <v>4806.8</v>
      </c>
      <c r="HM2825" s="7">
        <v>6096.67</v>
      </c>
      <c r="HN2825" s="3">
        <v>5579.15</v>
      </c>
      <c r="JA2825" s="8">
        <v>5350</v>
      </c>
      <c r="JB2825" s="8">
        <v>5440</v>
      </c>
      <c r="KA2825" s="247">
        <f t="shared" si="319"/>
        <v>6022.8</v>
      </c>
      <c r="KB2825" s="228">
        <f t="shared" si="321"/>
        <v>4785.4399999999996</v>
      </c>
      <c r="KC2825" s="246">
        <f t="shared" si="320"/>
        <v>4835.84</v>
      </c>
      <c r="KD2825" s="228">
        <v>6756.96</v>
      </c>
      <c r="KE2825" s="228">
        <v>4353.21</v>
      </c>
      <c r="KH2825" s="247">
        <v>6239.44</v>
      </c>
      <c r="KI2825" s="248">
        <v>4907.5600000000004</v>
      </c>
      <c r="KJ2825" s="249">
        <v>5301.2656000000006</v>
      </c>
    </row>
    <row r="2826" spans="1:296" x14ac:dyDescent="0.3">
      <c r="A2826" s="213">
        <v>44427</v>
      </c>
      <c r="B2826" s="31">
        <v>5591</v>
      </c>
      <c r="C2826" s="31">
        <f t="shared" si="318"/>
        <v>5329.8571428571431</v>
      </c>
      <c r="D2826" s="7">
        <v>6698.88</v>
      </c>
      <c r="E2826" s="2">
        <v>4285.9799999999996</v>
      </c>
      <c r="H2826" s="2">
        <v>6181.36</v>
      </c>
      <c r="I2826" s="3">
        <v>4839.84</v>
      </c>
      <c r="J2826" s="7">
        <v>5853.5</v>
      </c>
      <c r="K2826" s="2">
        <v>3545.56</v>
      </c>
      <c r="N2826" s="7">
        <v>5335.98</v>
      </c>
      <c r="O2826" s="3">
        <v>4094.06</v>
      </c>
      <c r="P2826" s="7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7">
        <v>5713.2957999999999</v>
      </c>
      <c r="AH2826" s="2">
        <f t="shared" si="325"/>
        <v>5680</v>
      </c>
      <c r="AI2826" s="2">
        <f t="shared" si="326"/>
        <v>5547</v>
      </c>
      <c r="AJ2826" s="2">
        <f t="shared" si="327"/>
        <v>5413</v>
      </c>
      <c r="AL2826" s="7">
        <v>6022.31</v>
      </c>
      <c r="AM2826" s="2">
        <v>3606.01</v>
      </c>
      <c r="AP2826" s="7">
        <v>5504.79</v>
      </c>
      <c r="AQ2826" s="3">
        <v>4154.9399999999996</v>
      </c>
      <c r="EG2826" s="32">
        <v>6698.88</v>
      </c>
      <c r="EH2826" s="32">
        <v>4285.9799999999996</v>
      </c>
      <c r="EI2826" s="32">
        <v>6181.36</v>
      </c>
      <c r="EJ2826" s="32">
        <v>4839.84</v>
      </c>
      <c r="EK2826" s="32">
        <v>6771.19</v>
      </c>
      <c r="EL2826" s="32">
        <v>4357.05</v>
      </c>
      <c r="EM2826" s="32">
        <v>6253.67</v>
      </c>
      <c r="EN2826" s="32">
        <v>4911.42</v>
      </c>
      <c r="HM2826" s="7">
        <v>6268.64</v>
      </c>
      <c r="HN2826" s="3">
        <v>5751.12</v>
      </c>
      <c r="JA2826" s="8">
        <v>5443</v>
      </c>
      <c r="JB2826" s="8">
        <v>5533</v>
      </c>
      <c r="KA2826" s="247">
        <f t="shared" si="319"/>
        <v>6083.5</v>
      </c>
      <c r="KB2826" s="228">
        <f t="shared" si="321"/>
        <v>4823.2699999999995</v>
      </c>
      <c r="KC2826" s="246">
        <f t="shared" si="320"/>
        <v>4871.72</v>
      </c>
      <c r="KD2826" s="228">
        <v>6808.02</v>
      </c>
      <c r="KE2826" s="228">
        <v>4393.24</v>
      </c>
      <c r="KH2826" s="247">
        <v>6290.5</v>
      </c>
      <c r="KI2826" s="248">
        <v>4947.88</v>
      </c>
      <c r="KJ2826" s="249">
        <v>5426.1450999999997</v>
      </c>
    </row>
    <row r="2827" spans="1:296" x14ac:dyDescent="0.3">
      <c r="A2827" s="213">
        <v>44428</v>
      </c>
      <c r="B2827" s="31">
        <v>5645</v>
      </c>
      <c r="C2827" s="31">
        <f t="shared" si="318"/>
        <v>5345.5714285714284</v>
      </c>
      <c r="D2827" s="7">
        <v>6656.65</v>
      </c>
      <c r="E2827" s="2">
        <v>4243.91</v>
      </c>
      <c r="H2827" s="2">
        <v>6139.13</v>
      </c>
      <c r="I2827" s="3">
        <v>4797.47</v>
      </c>
      <c r="J2827" s="7">
        <v>5964.58</v>
      </c>
      <c r="K2827" s="2">
        <v>3654.22</v>
      </c>
      <c r="N2827" s="7">
        <v>5447.06</v>
      </c>
      <c r="O2827" s="3">
        <v>4203.5</v>
      </c>
      <c r="P2827" s="7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7">
        <v>5716.8946999999998</v>
      </c>
      <c r="AH2827" s="2">
        <f t="shared" si="325"/>
        <v>5734</v>
      </c>
      <c r="AI2827" s="2">
        <f t="shared" si="326"/>
        <v>5601</v>
      </c>
      <c r="AJ2827" s="2">
        <f t="shared" si="327"/>
        <v>5467</v>
      </c>
      <c r="AL2827" s="7">
        <v>6071.95</v>
      </c>
      <c r="AM2827" s="2">
        <v>3654.22</v>
      </c>
      <c r="AP2827" s="7">
        <v>5554.43</v>
      </c>
      <c r="AQ2827" s="3">
        <v>4203.5</v>
      </c>
      <c r="EG2827" s="32">
        <v>6656.65</v>
      </c>
      <c r="EH2827" s="32">
        <v>4243.91</v>
      </c>
      <c r="EI2827" s="32">
        <v>6139.13</v>
      </c>
      <c r="EJ2827" s="32">
        <v>4797.47</v>
      </c>
      <c r="EK2827" s="32">
        <v>6733.53</v>
      </c>
      <c r="EL2827" s="32">
        <v>4319.47</v>
      </c>
      <c r="EM2827" s="32">
        <v>6216.01</v>
      </c>
      <c r="EN2827" s="32">
        <v>4873.58</v>
      </c>
      <c r="HM2827" s="7">
        <v>6210.74</v>
      </c>
      <c r="HN2827" s="3">
        <v>5693.22</v>
      </c>
      <c r="JA2827" s="8">
        <v>5500</v>
      </c>
      <c r="JB2827" s="8">
        <v>5600</v>
      </c>
      <c r="KA2827" s="247">
        <f t="shared" si="319"/>
        <v>6194.58</v>
      </c>
      <c r="KB2827" s="228">
        <f t="shared" si="321"/>
        <v>4875.6499999999996</v>
      </c>
      <c r="KC2827" s="246">
        <f t="shared" si="320"/>
        <v>4921.4000000000005</v>
      </c>
      <c r="KD2827" s="228">
        <v>6841.7</v>
      </c>
      <c r="KE2827" s="228">
        <v>4425.7700000000004</v>
      </c>
      <c r="KH2827" s="247">
        <v>6324.18</v>
      </c>
      <c r="KI2827" s="248">
        <v>4980.6499999999996</v>
      </c>
      <c r="KJ2827" s="249">
        <v>5427.2089500000002</v>
      </c>
    </row>
    <row r="2828" spans="1:296" x14ac:dyDescent="0.3">
      <c r="A2828" s="213">
        <v>44431</v>
      </c>
      <c r="B2828" s="31">
        <v>5634</v>
      </c>
      <c r="C2828" s="31">
        <f t="shared" si="318"/>
        <v>5364</v>
      </c>
      <c r="D2828" s="7">
        <v>6487.72</v>
      </c>
      <c r="E2828" s="2">
        <v>4086.92</v>
      </c>
      <c r="H2828" s="2">
        <v>5970.2</v>
      </c>
      <c r="I2828" s="3">
        <v>4639.34</v>
      </c>
      <c r="J2828" s="7">
        <v>5909.48</v>
      </c>
      <c r="K2828" s="2">
        <v>3608.15</v>
      </c>
      <c r="N2828" s="7">
        <v>5391.96</v>
      </c>
      <c r="O2828" s="3">
        <v>4157.1000000000004</v>
      </c>
      <c r="P2828" s="7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7">
        <v>5659.3122999999996</v>
      </c>
      <c r="AH2828" s="2">
        <f t="shared" si="325"/>
        <v>5723</v>
      </c>
      <c r="AI2828" s="2">
        <f t="shared" si="326"/>
        <v>5590</v>
      </c>
      <c r="AJ2828" s="2">
        <f t="shared" si="327"/>
        <v>5456</v>
      </c>
      <c r="AL2828" s="7">
        <v>5878.72</v>
      </c>
      <c r="AM2828" s="2">
        <v>3473.5</v>
      </c>
      <c r="AP2828" s="7">
        <v>5361.2</v>
      </c>
      <c r="AQ2828" s="3">
        <v>4021.47</v>
      </c>
      <c r="EG2828" s="32">
        <v>6487.72</v>
      </c>
      <c r="EH2828" s="32">
        <v>4086.92</v>
      </c>
      <c r="EI2828" s="32">
        <v>5970.2</v>
      </c>
      <c r="EJ2828" s="32">
        <v>4639.34</v>
      </c>
      <c r="EK2828" s="32">
        <v>6541.42</v>
      </c>
      <c r="EL2828" s="32">
        <v>4139.7</v>
      </c>
      <c r="EM2828" s="32">
        <v>6023.9</v>
      </c>
      <c r="EN2828" s="32">
        <v>4692.5</v>
      </c>
      <c r="HM2828" s="7">
        <v>6213.96</v>
      </c>
      <c r="HN2828" s="3">
        <v>5696.44</v>
      </c>
      <c r="JA2828" s="8">
        <v>5519</v>
      </c>
      <c r="JB2828" s="8">
        <v>5617</v>
      </c>
      <c r="JC2828" s="8">
        <v>5649</v>
      </c>
      <c r="KA2828" s="247">
        <f t="shared" si="319"/>
        <v>6139.48</v>
      </c>
      <c r="KB2828" s="228">
        <f t="shared" si="321"/>
        <v>4864.9799999999996</v>
      </c>
      <c r="KC2828" s="246">
        <f t="shared" si="320"/>
        <v>4911.2800000000007</v>
      </c>
      <c r="KD2828" s="228">
        <v>6928.42</v>
      </c>
      <c r="KE2828" s="228">
        <v>4520.03</v>
      </c>
      <c r="KH2828" s="247">
        <v>6410.9</v>
      </c>
      <c r="KI2828" s="248">
        <v>5075.59</v>
      </c>
      <c r="KJ2828" s="249">
        <v>5411.2266</v>
      </c>
    </row>
    <row r="2829" spans="1:296" x14ac:dyDescent="0.3">
      <c r="A2829" s="213">
        <v>44432</v>
      </c>
      <c r="B2829" s="31">
        <v>5654</v>
      </c>
      <c r="C2829" s="31">
        <f t="shared" si="318"/>
        <v>5385.7142857142853</v>
      </c>
      <c r="D2829" s="7">
        <v>6479.92</v>
      </c>
      <c r="E2829" s="2">
        <v>4082.64</v>
      </c>
      <c r="H2829" s="2">
        <v>5962.4</v>
      </c>
      <c r="I2829" s="3">
        <v>4635.03</v>
      </c>
      <c r="J2829" s="7">
        <v>5903.99</v>
      </c>
      <c r="K2829" s="2">
        <v>3605.78</v>
      </c>
      <c r="N2829" s="7">
        <v>5386.47</v>
      </c>
      <c r="O2829" s="3">
        <v>4154.71</v>
      </c>
      <c r="P2829" s="7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7">
        <v>5668.6189999999997</v>
      </c>
      <c r="AH2829" s="2">
        <f t="shared" si="325"/>
        <v>5743</v>
      </c>
      <c r="AI2829" s="2">
        <f t="shared" si="326"/>
        <v>5610</v>
      </c>
      <c r="AJ2829" s="2">
        <f t="shared" si="327"/>
        <v>5476</v>
      </c>
      <c r="AL2829" s="7">
        <v>5903.67</v>
      </c>
      <c r="AM2829" s="2">
        <v>3501.46</v>
      </c>
      <c r="AP2829" s="7">
        <v>5386.15</v>
      </c>
      <c r="AQ2829" s="3">
        <v>4049.64</v>
      </c>
      <c r="EG2829" s="32">
        <v>6479</v>
      </c>
      <c r="EH2829" s="32">
        <v>4082.64</v>
      </c>
      <c r="EI2829" s="32">
        <v>5962.4</v>
      </c>
      <c r="EJ2829" s="32">
        <v>4635.03</v>
      </c>
      <c r="EK2829" s="32">
        <v>6552.35</v>
      </c>
      <c r="EL2829" s="32">
        <v>4153.82</v>
      </c>
      <c r="EM2829" s="32">
        <v>6034.83</v>
      </c>
      <c r="EN2829" s="32">
        <v>4706.7299999999996</v>
      </c>
      <c r="HM2829" s="7">
        <v>6222.42</v>
      </c>
      <c r="HN2829" s="3">
        <v>5704.9</v>
      </c>
      <c r="JA2829" s="8">
        <v>5490</v>
      </c>
      <c r="JB2829" s="8">
        <v>5591</v>
      </c>
      <c r="JC2829" s="8">
        <v>5649</v>
      </c>
      <c r="KA2829" s="247">
        <f t="shared" si="319"/>
        <v>6133.99</v>
      </c>
      <c r="KB2829" s="228">
        <f t="shared" si="321"/>
        <v>4884.38</v>
      </c>
      <c r="KC2829" s="246">
        <f t="shared" si="320"/>
        <v>4929.68</v>
      </c>
      <c r="KD2829" s="228">
        <v>6899.53</v>
      </c>
      <c r="KE2829" s="228">
        <v>4495.0200000000004</v>
      </c>
      <c r="KH2829" s="247">
        <v>6382.01</v>
      </c>
      <c r="KI2829" s="248">
        <v>5050.3900000000003</v>
      </c>
      <c r="KJ2829" s="249">
        <v>5478.4554500000004</v>
      </c>
    </row>
    <row r="2830" spans="1:296" x14ac:dyDescent="0.3">
      <c r="A2830" s="213">
        <v>44433</v>
      </c>
      <c r="B2830" s="31">
        <v>5583</v>
      </c>
      <c r="C2830" s="31">
        <f t="shared" si="318"/>
        <v>5402.8571428571431</v>
      </c>
      <c r="D2830" s="7">
        <v>6468.41</v>
      </c>
      <c r="E2830" s="2">
        <v>4073.02</v>
      </c>
      <c r="H2830" s="2">
        <v>5950.89</v>
      </c>
      <c r="I2830" s="3">
        <v>4625.34</v>
      </c>
      <c r="J2830" s="7">
        <v>5893.63</v>
      </c>
      <c r="K2830" s="2">
        <v>3597.11</v>
      </c>
      <c r="N2830" s="7">
        <v>5376.11</v>
      </c>
      <c r="O2830" s="3">
        <v>4145.9799999999996</v>
      </c>
      <c r="P2830" s="7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7">
        <v>5657.7619999999997</v>
      </c>
      <c r="AH2830" s="2">
        <f t="shared" si="325"/>
        <v>5672</v>
      </c>
      <c r="AI2830" s="2">
        <f t="shared" si="326"/>
        <v>5539</v>
      </c>
      <c r="AJ2830" s="2">
        <f t="shared" si="327"/>
        <v>5405</v>
      </c>
      <c r="AL2830" s="7">
        <v>5863.04</v>
      </c>
      <c r="AM2830" s="2">
        <v>3463.26</v>
      </c>
      <c r="AP2830" s="7">
        <v>5345.52</v>
      </c>
      <c r="AQ2830" s="3">
        <v>4011.16</v>
      </c>
      <c r="EG2830" s="32">
        <v>6468.41</v>
      </c>
      <c r="EH2830" s="32">
        <v>4073.02</v>
      </c>
      <c r="EI2830" s="32">
        <v>5950.89</v>
      </c>
      <c r="EJ2830" s="32">
        <v>4625.34</v>
      </c>
      <c r="EK2830" s="32">
        <v>6540.69</v>
      </c>
      <c r="EL2830" s="32">
        <v>4144.0600000000004</v>
      </c>
      <c r="EM2830" s="32">
        <v>6023.17</v>
      </c>
      <c r="EN2830" s="32">
        <v>4696.8900000000003</v>
      </c>
      <c r="HM2830" s="7">
        <v>6211.42</v>
      </c>
      <c r="HN2830" s="3">
        <v>5693.9</v>
      </c>
      <c r="JA2830" s="8">
        <v>5455</v>
      </c>
      <c r="JB2830" s="8">
        <v>5558</v>
      </c>
      <c r="JC2830" s="8">
        <v>5637</v>
      </c>
      <c r="KA2830" s="247">
        <f t="shared" si="319"/>
        <v>6123.63</v>
      </c>
      <c r="KB2830" s="228">
        <f t="shared" si="321"/>
        <v>4815.51</v>
      </c>
      <c r="KC2830" s="246">
        <f t="shared" si="320"/>
        <v>4864.3600000000006</v>
      </c>
      <c r="KD2830" s="228">
        <v>6955.99</v>
      </c>
      <c r="KE2830" s="228">
        <v>4552.2</v>
      </c>
      <c r="KH2830" s="247">
        <v>6438.47</v>
      </c>
      <c r="KI2830" s="248">
        <v>5107.99</v>
      </c>
      <c r="KJ2830" s="249">
        <v>5477.8824000000004</v>
      </c>
    </row>
    <row r="2831" spans="1:296" x14ac:dyDescent="0.3">
      <c r="A2831" s="213">
        <v>44434</v>
      </c>
      <c r="B2831" s="31">
        <v>5715</v>
      </c>
      <c r="C2831" s="31">
        <f t="shared" si="318"/>
        <v>5425.3809523809523</v>
      </c>
      <c r="D2831" s="7">
        <v>6407.56</v>
      </c>
      <c r="E2831" s="2">
        <v>4032.58</v>
      </c>
      <c r="H2831" s="2">
        <v>5890.13</v>
      </c>
      <c r="I2831" s="3">
        <v>4584.6000000000004</v>
      </c>
      <c r="J2831" s="7">
        <v>5850.99</v>
      </c>
      <c r="K2831" s="2">
        <v>3574</v>
      </c>
      <c r="N2831" s="7">
        <v>5333.47</v>
      </c>
      <c r="O2831" s="3">
        <v>4122.7</v>
      </c>
      <c r="P2831" s="7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7">
        <v>5628.8099999999995</v>
      </c>
      <c r="AH2831" s="2">
        <f t="shared" si="325"/>
        <v>5804</v>
      </c>
      <c r="AI2831" s="2">
        <f t="shared" si="326"/>
        <v>5671</v>
      </c>
      <c r="AJ2831" s="2">
        <f t="shared" si="327"/>
        <v>5537</v>
      </c>
      <c r="AL2831" s="7">
        <v>5775.28</v>
      </c>
      <c r="AM2831" s="2">
        <v>3352.1</v>
      </c>
      <c r="AP2831" s="7">
        <v>5257.76</v>
      </c>
      <c r="AQ2831" s="3">
        <v>3899.2</v>
      </c>
      <c r="EG2831" s="32">
        <v>6407.65</v>
      </c>
      <c r="EH2831" s="32">
        <v>4032.58</v>
      </c>
      <c r="EI2831" s="32">
        <v>5890.13</v>
      </c>
      <c r="EJ2831" s="32">
        <v>4584.6000000000004</v>
      </c>
      <c r="EK2831" s="32">
        <v>6478.45</v>
      </c>
      <c r="EL2831" s="32">
        <v>4102.1499999999996</v>
      </c>
      <c r="EM2831" s="32">
        <v>5960.93</v>
      </c>
      <c r="EN2831" s="32">
        <v>4654.68</v>
      </c>
      <c r="HM2831" s="7">
        <v>6106.88</v>
      </c>
      <c r="HN2831" s="3">
        <v>5589.36</v>
      </c>
      <c r="JA2831" s="8">
        <v>5510</v>
      </c>
      <c r="JB2831" s="8">
        <v>5603</v>
      </c>
      <c r="JC2831" s="8">
        <v>5640</v>
      </c>
      <c r="KA2831" s="247">
        <f t="shared" si="319"/>
        <v>6080.99</v>
      </c>
      <c r="KB2831" s="228">
        <f t="shared" si="321"/>
        <v>4943.55</v>
      </c>
      <c r="KC2831" s="246">
        <f t="shared" si="320"/>
        <v>4985.8</v>
      </c>
      <c r="KD2831" s="228">
        <v>6841.31</v>
      </c>
      <c r="KE2831" s="228">
        <v>4458.76</v>
      </c>
      <c r="KH2831" s="247">
        <v>6323.79</v>
      </c>
      <c r="KI2831" s="248">
        <v>5013.87</v>
      </c>
      <c r="KJ2831" s="249">
        <v>5470.4423999999999</v>
      </c>
    </row>
    <row r="2832" spans="1:296" x14ac:dyDescent="0.3">
      <c r="A2832" s="213">
        <v>44435</v>
      </c>
      <c r="B2832" s="31">
        <v>5789</v>
      </c>
      <c r="C2832" s="31">
        <f t="shared" si="318"/>
        <v>5452.8095238095239</v>
      </c>
      <c r="D2832" s="7">
        <v>6417.17</v>
      </c>
      <c r="E2832" s="2">
        <v>4051.35</v>
      </c>
      <c r="H2832" s="2">
        <v>5899.65</v>
      </c>
      <c r="I2832" s="3">
        <v>4603.51</v>
      </c>
      <c r="J2832" s="7">
        <v>5792.46</v>
      </c>
      <c r="K2832" s="2">
        <v>3524.88</v>
      </c>
      <c r="N2832" s="7">
        <v>5274.94</v>
      </c>
      <c r="O2832" s="3">
        <v>4073.23</v>
      </c>
      <c r="P2832" s="7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7">
        <v>5567.2870000000003</v>
      </c>
      <c r="AH2832" s="2">
        <f t="shared" si="325"/>
        <v>5878</v>
      </c>
      <c r="AI2832" s="2">
        <f t="shared" si="326"/>
        <v>5745</v>
      </c>
      <c r="AJ2832" s="2">
        <f t="shared" si="327"/>
        <v>5611</v>
      </c>
      <c r="AL2832" s="7">
        <v>5747.37</v>
      </c>
      <c r="AM2832" s="2">
        <v>3334.77</v>
      </c>
      <c r="AP2832" s="7">
        <v>5229.8500000000004</v>
      </c>
      <c r="AQ2832" s="3">
        <v>3881.74</v>
      </c>
      <c r="EG2832" s="32">
        <v>6417.17</v>
      </c>
      <c r="EH2832" s="32">
        <v>4051.35</v>
      </c>
      <c r="EI2832" s="32">
        <v>5899.65</v>
      </c>
      <c r="EJ2832" s="32">
        <v>4603.51</v>
      </c>
      <c r="EK2832" s="32">
        <v>6481.69</v>
      </c>
      <c r="EL2832" s="32">
        <v>4114.76</v>
      </c>
      <c r="EM2832" s="32">
        <v>5964.17</v>
      </c>
      <c r="EN2832" s="32">
        <v>4667.38</v>
      </c>
      <c r="HM2832" s="7">
        <v>6075.18</v>
      </c>
      <c r="HN2832" s="3">
        <v>5557.66</v>
      </c>
      <c r="JA2832" s="8">
        <v>5496</v>
      </c>
      <c r="JB2832" s="8">
        <v>5600</v>
      </c>
      <c r="JC2832" s="8">
        <v>5640</v>
      </c>
      <c r="KA2832" s="247">
        <f t="shared" si="319"/>
        <v>6022.46</v>
      </c>
      <c r="KB2832" s="228">
        <f t="shared" si="321"/>
        <v>5015.33</v>
      </c>
      <c r="KC2832" s="246">
        <f t="shared" si="320"/>
        <v>5053.88</v>
      </c>
      <c r="KD2832" s="228">
        <v>6861.69</v>
      </c>
      <c r="KE2832" s="228">
        <v>4488.21</v>
      </c>
      <c r="KH2832" s="247">
        <v>6344.17</v>
      </c>
      <c r="KI2832" s="248">
        <v>5043.54</v>
      </c>
      <c r="KJ2832" s="249">
        <v>5431.1424500000003</v>
      </c>
    </row>
    <row r="2833" spans="1:296" x14ac:dyDescent="0.3">
      <c r="A2833" s="213">
        <v>44438</v>
      </c>
      <c r="B2833" s="31">
        <v>5788</v>
      </c>
      <c r="C2833" s="31">
        <f t="shared" si="318"/>
        <v>5480.9523809523807</v>
      </c>
      <c r="D2833" s="7">
        <v>6370.76</v>
      </c>
      <c r="E2833" s="2">
        <v>4012.39</v>
      </c>
      <c r="H2833" s="2">
        <v>5853.24</v>
      </c>
      <c r="I2833" s="3">
        <v>4564.2700000000004</v>
      </c>
      <c r="J2833" s="7">
        <v>5751.14</v>
      </c>
      <c r="K2833" s="2">
        <v>3490.21</v>
      </c>
      <c r="N2833" s="7">
        <v>5233.62</v>
      </c>
      <c r="O2833" s="3">
        <v>4038.31</v>
      </c>
      <c r="P2833" s="7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7">
        <v>5523.8589999999995</v>
      </c>
      <c r="AH2833" s="2">
        <f t="shared" si="325"/>
        <v>5877</v>
      </c>
      <c r="AI2833" s="2">
        <f t="shared" si="326"/>
        <v>5744</v>
      </c>
      <c r="AJ2833" s="2">
        <f t="shared" si="327"/>
        <v>5610</v>
      </c>
      <c r="AL2833" s="7">
        <v>5706.42</v>
      </c>
      <c r="AM2833" s="2">
        <v>3301.65</v>
      </c>
      <c r="AP2833" s="7">
        <v>5188.8999999999996</v>
      </c>
      <c r="AQ2833" s="3">
        <v>3848.38</v>
      </c>
      <c r="EG2833" s="32">
        <v>6370.76</v>
      </c>
      <c r="EH2833" s="32">
        <v>4012.39</v>
      </c>
      <c r="EI2833" s="32">
        <v>5853.24</v>
      </c>
      <c r="EJ2833" s="32">
        <v>4564.2700000000004</v>
      </c>
      <c r="EK2833" s="32">
        <v>6415.23</v>
      </c>
      <c r="EL2833" s="32">
        <v>4056.09</v>
      </c>
      <c r="EM2833" s="32">
        <v>5897.71</v>
      </c>
      <c r="EN2833" s="32">
        <v>4608.29</v>
      </c>
      <c r="HM2833" s="7">
        <v>6031.56</v>
      </c>
      <c r="HN2833" s="3">
        <v>5514.04</v>
      </c>
      <c r="JA2833" s="8">
        <v>5451</v>
      </c>
      <c r="JB2833" s="8">
        <v>5550</v>
      </c>
      <c r="JC2833" s="8">
        <v>5640</v>
      </c>
      <c r="KA2833" s="247">
        <f t="shared" si="319"/>
        <v>5981.14</v>
      </c>
      <c r="KB2833" s="228">
        <f t="shared" si="321"/>
        <v>5014.3599999999997</v>
      </c>
      <c r="KC2833" s="246">
        <f t="shared" si="320"/>
        <v>5052.96</v>
      </c>
      <c r="KD2833" s="228">
        <v>6722.18</v>
      </c>
      <c r="KE2833" s="228">
        <v>4357.76</v>
      </c>
      <c r="KH2833" s="247">
        <v>6204.66</v>
      </c>
      <c r="KI2833" s="248">
        <v>4912.1400000000003</v>
      </c>
      <c r="KJ2833" s="249">
        <v>5465.7460499999997</v>
      </c>
    </row>
    <row r="2834" spans="1:296" x14ac:dyDescent="0.3">
      <c r="A2834" s="213">
        <v>44439</v>
      </c>
      <c r="B2834" s="31">
        <v>5820</v>
      </c>
      <c r="C2834" s="31">
        <f t="shared" si="318"/>
        <v>5507.2380952380954</v>
      </c>
      <c r="D2834" s="7">
        <v>6281.11</v>
      </c>
      <c r="E2834" s="2">
        <v>3928.72</v>
      </c>
      <c r="H2834" s="2">
        <v>5763.59</v>
      </c>
      <c r="I2834" s="3">
        <v>4479.99</v>
      </c>
      <c r="J2834" s="7">
        <v>5664.88</v>
      </c>
      <c r="K2834" s="2">
        <v>3409.4</v>
      </c>
      <c r="N2834" s="7">
        <v>5147.3599999999997</v>
      </c>
      <c r="O2834" s="3">
        <v>3956.91</v>
      </c>
      <c r="P2834" s="7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7">
        <v>5435.0216999999993</v>
      </c>
      <c r="AH2834" s="2">
        <f t="shared" si="325"/>
        <v>5909</v>
      </c>
      <c r="AI2834" s="2">
        <f t="shared" si="326"/>
        <v>5776</v>
      </c>
      <c r="AJ2834" s="2">
        <f t="shared" si="327"/>
        <v>5642</v>
      </c>
      <c r="AL2834" s="7">
        <v>5679.12</v>
      </c>
      <c r="AM2834" s="2">
        <v>3279.57</v>
      </c>
      <c r="AP2834" s="7">
        <v>5161.6000000000004</v>
      </c>
      <c r="AQ2834" s="3">
        <v>3826.14</v>
      </c>
      <c r="EG2834" s="32">
        <v>6281.11</v>
      </c>
      <c r="EH2834" s="32">
        <v>3928.72</v>
      </c>
      <c r="EI2834" s="32">
        <v>5763.59</v>
      </c>
      <c r="EJ2834" s="32">
        <v>4479.99</v>
      </c>
      <c r="EK2834" s="32">
        <v>6318.86</v>
      </c>
      <c r="EL2834" s="32">
        <v>3965.82</v>
      </c>
      <c r="EM2834" s="32">
        <v>5801.34</v>
      </c>
      <c r="EN2834" s="32">
        <v>4517.3599999999997</v>
      </c>
      <c r="HM2834" s="7">
        <v>6017.16</v>
      </c>
      <c r="HN2834" s="3">
        <v>5499.64</v>
      </c>
      <c r="JA2834" s="8">
        <v>5402</v>
      </c>
      <c r="JB2834" s="8">
        <v>5508</v>
      </c>
      <c r="JC2834" s="8">
        <v>5588</v>
      </c>
      <c r="KA2834" s="247">
        <f t="shared" si="319"/>
        <v>5894.88</v>
      </c>
      <c r="KB2834" s="228">
        <f t="shared" si="321"/>
        <v>5045.3999999999996</v>
      </c>
      <c r="KC2834" s="246">
        <f t="shared" si="320"/>
        <v>5082.4000000000005</v>
      </c>
      <c r="KD2834" s="228">
        <v>6557.85</v>
      </c>
      <c r="KE2834" s="228">
        <v>4200.7</v>
      </c>
      <c r="KH2834" s="247">
        <v>6040.33</v>
      </c>
      <c r="KI2834" s="248">
        <v>4753.9399999999996</v>
      </c>
      <c r="KJ2834" s="249">
        <v>5446.41345</v>
      </c>
    </row>
    <row r="2835" spans="1:296" x14ac:dyDescent="0.3">
      <c r="A2835" s="213">
        <v>44440</v>
      </c>
      <c r="B2835" s="31">
        <v>5820</v>
      </c>
      <c r="C2835" s="31">
        <f t="shared" si="318"/>
        <v>5535.333333333333</v>
      </c>
      <c r="D2835" s="7">
        <v>6220.62</v>
      </c>
      <c r="E2835" s="2">
        <v>3875.93</v>
      </c>
      <c r="H2835" s="2">
        <v>5703.1</v>
      </c>
      <c r="I2835" s="3">
        <v>4426.82</v>
      </c>
      <c r="J2835" s="7">
        <v>5653.16</v>
      </c>
      <c r="K2835" s="2">
        <v>3403.82</v>
      </c>
      <c r="N2835" s="7">
        <v>5135.6400000000003</v>
      </c>
      <c r="O2835" s="3">
        <v>3951.29</v>
      </c>
      <c r="P2835" s="7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7">
        <v>5392.0748999999996</v>
      </c>
      <c r="AH2835" s="2">
        <f t="shared" si="325"/>
        <v>5909</v>
      </c>
      <c r="AI2835" s="2">
        <f t="shared" si="326"/>
        <v>5776</v>
      </c>
      <c r="AJ2835" s="2">
        <f t="shared" si="327"/>
        <v>5642</v>
      </c>
      <c r="AL2835" s="7">
        <v>5609.05</v>
      </c>
      <c r="AM2835" s="2">
        <v>3217.84</v>
      </c>
      <c r="AP2835" s="7">
        <v>5091.53</v>
      </c>
      <c r="AQ2835" s="3">
        <v>3763.96</v>
      </c>
      <c r="EG2835" s="32">
        <v>6220.62</v>
      </c>
      <c r="EH2835" s="32">
        <v>3875.93</v>
      </c>
      <c r="EI2835" s="32">
        <v>5703.1</v>
      </c>
      <c r="EJ2835" s="32">
        <v>4426.82</v>
      </c>
      <c r="EK2835" s="32">
        <v>6267.69</v>
      </c>
      <c r="EL2835" s="32">
        <v>3922.19</v>
      </c>
      <c r="EM2835" s="32">
        <v>5750.17</v>
      </c>
      <c r="EN2835" s="32">
        <v>4473.41</v>
      </c>
      <c r="HM2835" s="7">
        <v>5958.86</v>
      </c>
      <c r="HN2835" s="3">
        <v>5441.34</v>
      </c>
      <c r="JA2835" s="8">
        <v>5385</v>
      </c>
      <c r="JB2835" s="8">
        <v>5483</v>
      </c>
      <c r="JC2835" s="8">
        <v>5565</v>
      </c>
      <c r="KA2835" s="247">
        <f t="shared" si="319"/>
        <v>5883.16</v>
      </c>
      <c r="KB2835" s="228">
        <f t="shared" si="321"/>
        <v>5045.3999999999996</v>
      </c>
      <c r="KC2835" s="246">
        <f t="shared" si="320"/>
        <v>5082.4000000000005</v>
      </c>
      <c r="KD2835" s="228">
        <v>6559.79</v>
      </c>
      <c r="KE2835" s="228">
        <v>4209.25</v>
      </c>
      <c r="KH2835" s="247">
        <v>6042.27</v>
      </c>
      <c r="KI2835" s="248">
        <v>4762.55</v>
      </c>
      <c r="KJ2835" s="249">
        <v>5474.8736000000008</v>
      </c>
    </row>
    <row r="2836" spans="1:296" x14ac:dyDescent="0.3">
      <c r="A2836" s="213">
        <v>44441</v>
      </c>
      <c r="B2836" s="31">
        <v>5860</v>
      </c>
      <c r="C2836" s="31">
        <f t="shared" si="318"/>
        <v>5564.6190476190477</v>
      </c>
      <c r="D2836" s="7">
        <v>6217.57</v>
      </c>
      <c r="E2836" s="2">
        <v>3899.86</v>
      </c>
      <c r="H2836" s="2">
        <v>5700.05</v>
      </c>
      <c r="I2836" s="3">
        <v>4450.92</v>
      </c>
      <c r="J2836" s="7">
        <v>5590.62</v>
      </c>
      <c r="K2836" s="2">
        <v>3383.76</v>
      </c>
      <c r="N2836" s="7">
        <v>5073.1000000000004</v>
      </c>
      <c r="O2836" s="3">
        <v>3931.08</v>
      </c>
      <c r="P2836" s="7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7">
        <v>5402.8116</v>
      </c>
      <c r="AH2836" s="2">
        <f t="shared" si="325"/>
        <v>5949</v>
      </c>
      <c r="AI2836" s="2">
        <f t="shared" si="326"/>
        <v>5816</v>
      </c>
      <c r="AJ2836" s="2">
        <f t="shared" si="327"/>
        <v>5682</v>
      </c>
      <c r="AL2836" s="7">
        <v>5633.77</v>
      </c>
      <c r="AM2836" s="2">
        <v>3226.06</v>
      </c>
      <c r="AP2836" s="7">
        <v>5116.25</v>
      </c>
      <c r="AQ2836" s="3">
        <v>3772.24</v>
      </c>
      <c r="EG2836" s="32">
        <v>6217.57</v>
      </c>
      <c r="EH2836" s="32">
        <v>3899.86</v>
      </c>
      <c r="EI2836" s="32">
        <v>5700.05</v>
      </c>
      <c r="EJ2836" s="32">
        <v>4450.92</v>
      </c>
      <c r="EK2836" s="32">
        <v>6259.38</v>
      </c>
      <c r="EL2836" s="32">
        <v>3940.94</v>
      </c>
      <c r="EM2836" s="32">
        <v>5741.86</v>
      </c>
      <c r="EN2836" s="32">
        <v>4492.3100000000004</v>
      </c>
      <c r="HM2836" s="7">
        <v>5926.13</v>
      </c>
      <c r="HN2836" s="3">
        <v>5408.61</v>
      </c>
      <c r="JA2836" s="8">
        <v>5355</v>
      </c>
      <c r="JB2836" s="8">
        <v>5460</v>
      </c>
      <c r="JC2836" s="8">
        <v>5540</v>
      </c>
      <c r="KA2836" s="247">
        <f t="shared" si="319"/>
        <v>5820.62</v>
      </c>
      <c r="KB2836" s="228">
        <f t="shared" si="321"/>
        <v>5084.2</v>
      </c>
      <c r="KC2836" s="246">
        <f t="shared" si="320"/>
        <v>5119.2</v>
      </c>
      <c r="KD2836" s="228">
        <v>6597.13</v>
      </c>
      <c r="KE2836" s="228">
        <v>4272.87</v>
      </c>
      <c r="KH2836" s="247">
        <v>6079.61</v>
      </c>
      <c r="KI2836" s="248">
        <v>4826.63</v>
      </c>
      <c r="KJ2836" s="249">
        <v>5419.5834000000004</v>
      </c>
    </row>
    <row r="2837" spans="1:296" x14ac:dyDescent="0.3">
      <c r="A2837" s="213">
        <v>44442</v>
      </c>
      <c r="B2837" s="31">
        <v>5997</v>
      </c>
      <c r="C2837" s="31">
        <f t="shared" si="318"/>
        <v>5602</v>
      </c>
      <c r="D2837" s="7">
        <v>6245.15</v>
      </c>
      <c r="E2837" s="2">
        <v>3931.23</v>
      </c>
      <c r="H2837" s="2">
        <v>5727.63</v>
      </c>
      <c r="I2837" s="3">
        <v>4482.5200000000004</v>
      </c>
      <c r="J2837" s="7">
        <v>5563.64</v>
      </c>
      <c r="K2837" s="2">
        <v>3360.96</v>
      </c>
      <c r="N2837" s="7">
        <v>5046.12</v>
      </c>
      <c r="O2837" s="3">
        <v>3908.12</v>
      </c>
      <c r="P2837" s="7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7">
        <v>5374.1803999999993</v>
      </c>
      <c r="AH2837" s="2">
        <f t="shared" si="325"/>
        <v>6086</v>
      </c>
      <c r="AI2837" s="2">
        <f t="shared" si="326"/>
        <v>5953</v>
      </c>
      <c r="AJ2837" s="2">
        <f t="shared" si="327"/>
        <v>5819</v>
      </c>
      <c r="AL2837" s="7">
        <v>5606.55</v>
      </c>
      <c r="AM2837" s="2">
        <v>3204.14</v>
      </c>
      <c r="AP2837" s="7">
        <v>5089.03</v>
      </c>
      <c r="AQ2837" s="3">
        <v>3750.16</v>
      </c>
      <c r="EG2837" s="32">
        <v>6245.15</v>
      </c>
      <c r="EH2837" s="32">
        <v>3931.23</v>
      </c>
      <c r="EI2837" s="32">
        <v>5727.63</v>
      </c>
      <c r="EJ2837" s="32">
        <v>4482.5200000000004</v>
      </c>
      <c r="EK2837" s="32">
        <v>6286.72</v>
      </c>
      <c r="EL2837" s="32">
        <v>3972.09</v>
      </c>
      <c r="EM2837" s="32">
        <v>5769.2</v>
      </c>
      <c r="EN2837" s="32">
        <v>4523.68</v>
      </c>
      <c r="HM2837" s="7">
        <v>5955.32</v>
      </c>
      <c r="HN2837" s="3">
        <v>5437.8</v>
      </c>
      <c r="JA2837" s="8">
        <v>5439</v>
      </c>
      <c r="JB2837" s="8">
        <v>5531</v>
      </c>
      <c r="JC2837" s="8">
        <v>5566</v>
      </c>
      <c r="KA2837" s="247">
        <f t="shared" si="319"/>
        <v>5793.64</v>
      </c>
      <c r="KB2837" s="228">
        <f t="shared" si="321"/>
        <v>5217.09</v>
      </c>
      <c r="KC2837" s="246">
        <f t="shared" si="320"/>
        <v>5245.2400000000007</v>
      </c>
      <c r="KD2837" s="228">
        <v>6562.57</v>
      </c>
      <c r="KE2837" s="228">
        <v>4243.18</v>
      </c>
      <c r="KH2837" s="247">
        <v>6045.05</v>
      </c>
      <c r="KI2837" s="248">
        <v>4796.7299999999996</v>
      </c>
      <c r="KJ2837" s="249">
        <v>5371.2882</v>
      </c>
    </row>
    <row r="2838" spans="1:296" x14ac:dyDescent="0.3">
      <c r="A2838" s="213">
        <v>44445</v>
      </c>
      <c r="B2838" s="31">
        <v>6000</v>
      </c>
      <c r="C2838" s="31">
        <f t="shared" si="318"/>
        <v>5637.1428571428569</v>
      </c>
      <c r="D2838" s="7">
        <v>6295.76</v>
      </c>
      <c r="E2838" s="2">
        <v>3987.92</v>
      </c>
      <c r="H2838" s="2">
        <v>5778.24</v>
      </c>
      <c r="I2838" s="3">
        <v>4539.62</v>
      </c>
      <c r="J2838" s="7">
        <v>5548.54</v>
      </c>
      <c r="K2838" s="2">
        <v>3352.17</v>
      </c>
      <c r="N2838" s="7">
        <v>5031.0200000000004</v>
      </c>
      <c r="O2838" s="3">
        <v>3899.27</v>
      </c>
      <c r="P2838" s="7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7">
        <v>5327.6547</v>
      </c>
      <c r="AH2838" s="2">
        <f t="shared" si="325"/>
        <v>6089</v>
      </c>
      <c r="AI2838" s="2">
        <f t="shared" si="326"/>
        <v>5956</v>
      </c>
      <c r="AJ2838" s="2">
        <f t="shared" si="327"/>
        <v>5822</v>
      </c>
      <c r="AL2838" s="7">
        <v>5576.69</v>
      </c>
      <c r="AM2838" s="2">
        <v>3182.64</v>
      </c>
      <c r="AP2838" s="7">
        <v>5059.17</v>
      </c>
      <c r="AQ2838" s="3">
        <v>3728.51</v>
      </c>
      <c r="EG2838" s="32">
        <v>6295.76</v>
      </c>
      <c r="EH2838" s="32">
        <v>3987.92</v>
      </c>
      <c r="EI2838" s="32">
        <v>5778.24</v>
      </c>
      <c r="EJ2838" s="32">
        <v>4539.62</v>
      </c>
      <c r="EK2838" s="32">
        <v>6336.96</v>
      </c>
      <c r="EL2838" s="32">
        <v>4028.41</v>
      </c>
      <c r="EM2838" s="32">
        <v>5819.44</v>
      </c>
      <c r="EN2838" s="32">
        <v>4580.3999999999996</v>
      </c>
      <c r="HM2838" s="7">
        <v>5922.3</v>
      </c>
      <c r="HN2838" s="3">
        <v>5404.78</v>
      </c>
      <c r="JA2838" s="8">
        <v>5452</v>
      </c>
      <c r="JB2838" s="8">
        <v>5539</v>
      </c>
      <c r="JC2838" s="8">
        <v>5574</v>
      </c>
      <c r="KA2838" s="247">
        <f t="shared" si="319"/>
        <v>5778.54</v>
      </c>
      <c r="KB2838" s="228">
        <f t="shared" si="321"/>
        <v>5220</v>
      </c>
      <c r="KC2838" s="246">
        <f t="shared" si="320"/>
        <v>5248</v>
      </c>
      <c r="KD2838" s="228">
        <v>6509.68</v>
      </c>
      <c r="KE2838" s="228">
        <v>4198.16</v>
      </c>
      <c r="KH2838" s="247">
        <v>5992.16</v>
      </c>
      <c r="KI2838" s="248">
        <v>4751.38</v>
      </c>
      <c r="KJ2838" s="249">
        <v>5317.5164000000004</v>
      </c>
    </row>
    <row r="2839" spans="1:296" x14ac:dyDescent="0.3">
      <c r="A2839" s="213">
        <v>44446</v>
      </c>
      <c r="B2839" s="31">
        <v>5985</v>
      </c>
      <c r="C2839" s="31">
        <f t="shared" si="318"/>
        <v>5671.5714285714284</v>
      </c>
      <c r="D2839" s="7">
        <v>6334.94</v>
      </c>
      <c r="E2839" s="2">
        <v>4021.08</v>
      </c>
      <c r="H2839" s="2">
        <v>5817.42</v>
      </c>
      <c r="I2839" s="3">
        <v>4573.0200000000004</v>
      </c>
      <c r="J2839" s="7">
        <v>5582.47</v>
      </c>
      <c r="K2839" s="2">
        <v>3380.87</v>
      </c>
      <c r="N2839" s="7">
        <v>5064.95</v>
      </c>
      <c r="O2839" s="3">
        <v>3928.17</v>
      </c>
      <c r="P2839" s="7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7">
        <v>5377.8136000000004</v>
      </c>
      <c r="AH2839" s="2">
        <f t="shared" si="325"/>
        <v>6074</v>
      </c>
      <c r="AI2839" s="2">
        <f t="shared" si="326"/>
        <v>5941</v>
      </c>
      <c r="AJ2839" s="2">
        <f t="shared" si="327"/>
        <v>5807</v>
      </c>
      <c r="AL2839" s="7">
        <v>5596.34</v>
      </c>
      <c r="AM2839" s="2">
        <v>3195.92</v>
      </c>
      <c r="AP2839" s="7">
        <v>5078.82</v>
      </c>
      <c r="AQ2839" s="3">
        <v>3741.88</v>
      </c>
      <c r="EG2839" s="32">
        <v>6334.94</v>
      </c>
      <c r="EH2839" s="32">
        <v>4021.08</v>
      </c>
      <c r="EI2839" s="32">
        <v>5817.42</v>
      </c>
      <c r="EJ2839" s="32">
        <v>4573.0200000000004</v>
      </c>
      <c r="EK2839" s="32">
        <v>6376.43</v>
      </c>
      <c r="EL2839" s="32">
        <v>4061.85</v>
      </c>
      <c r="EM2839" s="32">
        <v>5858.91</v>
      </c>
      <c r="EN2839" s="32">
        <v>4614.09</v>
      </c>
      <c r="HM2839" s="7">
        <v>5929.9</v>
      </c>
      <c r="HN2839" s="3">
        <v>5412.38</v>
      </c>
      <c r="JA2839" s="8">
        <v>5442</v>
      </c>
      <c r="JB2839" s="8">
        <v>5543</v>
      </c>
      <c r="JC2839" s="8">
        <v>5574</v>
      </c>
      <c r="KA2839" s="247">
        <f t="shared" si="319"/>
        <v>5812.47</v>
      </c>
      <c r="KB2839" s="228">
        <f t="shared" si="321"/>
        <v>5205.45</v>
      </c>
      <c r="KC2839" s="246">
        <f t="shared" si="320"/>
        <v>5234.2</v>
      </c>
      <c r="KD2839" s="228">
        <v>6440.66</v>
      </c>
      <c r="KE2839" s="228">
        <v>4124.9799999999996</v>
      </c>
      <c r="KH2839" s="247">
        <v>5923.14</v>
      </c>
      <c r="KI2839" s="248">
        <v>4677.67</v>
      </c>
      <c r="KJ2839" s="249">
        <v>5281.1640000000007</v>
      </c>
    </row>
    <row r="2840" spans="1:296" x14ac:dyDescent="0.3">
      <c r="A2840" s="213">
        <v>44447</v>
      </c>
      <c r="B2840" s="31">
        <v>5954</v>
      </c>
      <c r="C2840" s="31">
        <f t="shared" si="318"/>
        <v>5704.1428571428569</v>
      </c>
      <c r="D2840" s="7">
        <v>6263.11</v>
      </c>
      <c r="E2840" s="2">
        <v>3956.37</v>
      </c>
      <c r="H2840" s="2">
        <v>5745.59</v>
      </c>
      <c r="I2840" s="3">
        <v>4507.84</v>
      </c>
      <c r="J2840" s="7">
        <v>5530.78</v>
      </c>
      <c r="K2840" s="2">
        <v>3335.19</v>
      </c>
      <c r="N2840" s="7">
        <v>5013.26</v>
      </c>
      <c r="O2840" s="3">
        <v>3882.16</v>
      </c>
      <c r="P2840" s="7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7">
        <v>5338.3324000000002</v>
      </c>
      <c r="AH2840" s="2">
        <f t="shared" si="325"/>
        <v>6043</v>
      </c>
      <c r="AI2840" s="2">
        <f t="shared" si="326"/>
        <v>5910</v>
      </c>
      <c r="AJ2840" s="2">
        <f t="shared" si="327"/>
        <v>5776</v>
      </c>
      <c r="AL2840" s="7">
        <v>5530.18</v>
      </c>
      <c r="AM2840" s="2">
        <v>3137.54</v>
      </c>
      <c r="AP2840" s="7">
        <v>5012.66</v>
      </c>
      <c r="AQ2840" s="3">
        <v>3683.08</v>
      </c>
      <c r="EG2840" s="32">
        <v>6263.11</v>
      </c>
      <c r="EH2840" s="32">
        <v>3956.37</v>
      </c>
      <c r="EI2840" s="32">
        <v>5745.59</v>
      </c>
      <c r="EJ2840" s="32">
        <v>4507.84</v>
      </c>
      <c r="EK2840" s="32">
        <v>6303.23</v>
      </c>
      <c r="EL2840" s="32">
        <v>3995.79</v>
      </c>
      <c r="EM2840" s="32">
        <v>5785.71</v>
      </c>
      <c r="EN2840" s="32">
        <v>4547.55</v>
      </c>
      <c r="HM2840" s="7">
        <v>5875.55</v>
      </c>
      <c r="HN2840" s="3">
        <v>5358.03</v>
      </c>
      <c r="JA2840" s="8">
        <v>5358.03</v>
      </c>
      <c r="JB2840" s="8">
        <v>5533</v>
      </c>
      <c r="JC2840" s="8">
        <v>5574</v>
      </c>
      <c r="KA2840" s="247">
        <f t="shared" si="319"/>
        <v>5760.78</v>
      </c>
      <c r="KB2840" s="228">
        <f t="shared" si="321"/>
        <v>5175.38</v>
      </c>
      <c r="KC2840" s="246">
        <f t="shared" si="320"/>
        <v>5205.68</v>
      </c>
      <c r="KD2840" s="228">
        <v>6392.79</v>
      </c>
      <c r="KE2840" s="228">
        <v>4083.81</v>
      </c>
      <c r="KH2840" s="247">
        <v>5875.27</v>
      </c>
      <c r="KI2840" s="248">
        <v>4636.21</v>
      </c>
      <c r="KJ2840" s="249">
        <v>5262.7345000000005</v>
      </c>
    </row>
    <row r="2841" spans="1:296" x14ac:dyDescent="0.3">
      <c r="A2841" s="213">
        <v>44448</v>
      </c>
      <c r="B2841" s="31">
        <v>5758</v>
      </c>
      <c r="C2841" s="31">
        <f t="shared" si="318"/>
        <v>5723.7142857142853</v>
      </c>
      <c r="D2841" s="7">
        <v>6086.42</v>
      </c>
      <c r="E2841" s="2">
        <v>3869.55</v>
      </c>
      <c r="H2841" s="2">
        <v>5568.9</v>
      </c>
      <c r="I2841" s="3">
        <v>4420.3900000000003</v>
      </c>
      <c r="J2841" s="7">
        <v>5513.96</v>
      </c>
      <c r="K2841" s="2">
        <v>3349.03</v>
      </c>
      <c r="N2841" s="7">
        <v>4996.4399999999996</v>
      </c>
      <c r="O2841" s="3">
        <v>3896.1</v>
      </c>
      <c r="P2841" s="7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7">
        <v>5320.3864000000003</v>
      </c>
      <c r="AH2841" s="2">
        <f t="shared" si="325"/>
        <v>5847</v>
      </c>
      <c r="AI2841" s="2">
        <f t="shared" si="326"/>
        <v>5714</v>
      </c>
      <c r="AJ2841" s="2">
        <f t="shared" si="327"/>
        <v>5580</v>
      </c>
      <c r="AL2841" s="7">
        <v>5513.27</v>
      </c>
      <c r="AM2841" s="2">
        <v>3123.94</v>
      </c>
      <c r="AP2841" s="7">
        <v>4995.75</v>
      </c>
      <c r="AQ2841" s="3">
        <v>3669.38</v>
      </c>
      <c r="EG2841" s="32">
        <v>6086.42</v>
      </c>
      <c r="EH2841" s="32">
        <v>3869.55</v>
      </c>
      <c r="EI2841" s="32">
        <v>5568.9</v>
      </c>
      <c r="EJ2841" s="32">
        <v>4420.3900000000003</v>
      </c>
      <c r="EK2841" s="32">
        <v>6119.03</v>
      </c>
      <c r="EL2841" s="32">
        <v>3901.59</v>
      </c>
      <c r="EM2841" s="32">
        <v>5601.51</v>
      </c>
      <c r="EN2841" s="32">
        <v>4452.67</v>
      </c>
      <c r="HM2841" s="7">
        <v>5814.56</v>
      </c>
      <c r="HN2841" s="3">
        <v>5297.04</v>
      </c>
      <c r="JA2841" s="8">
        <v>5310</v>
      </c>
      <c r="JB2841" s="8">
        <v>5415</v>
      </c>
      <c r="JC2841" s="8">
        <v>5495</v>
      </c>
      <c r="KA2841" s="247">
        <f t="shared" si="319"/>
        <v>5743.96</v>
      </c>
      <c r="KB2841" s="228">
        <f t="shared" si="321"/>
        <v>4985.26</v>
      </c>
      <c r="KC2841" s="246">
        <f t="shared" si="320"/>
        <v>5025.3600000000006</v>
      </c>
      <c r="KD2841" s="228">
        <v>6174.79</v>
      </c>
      <c r="KE2841" s="228">
        <v>3956.39</v>
      </c>
      <c r="KH2841" s="247">
        <v>5657.27</v>
      </c>
      <c r="KI2841" s="248">
        <v>4507.87</v>
      </c>
      <c r="KJ2841" s="249">
        <v>5237.0581499999998</v>
      </c>
    </row>
    <row r="2842" spans="1:296" x14ac:dyDescent="0.3">
      <c r="A2842" s="213">
        <v>44449</v>
      </c>
      <c r="B2842" s="31">
        <v>5768</v>
      </c>
      <c r="C2842" s="31">
        <f t="shared" si="318"/>
        <v>5740.7619047619046</v>
      </c>
      <c r="D2842" s="7">
        <v>5994.13</v>
      </c>
      <c r="E2842" s="2">
        <v>3776</v>
      </c>
      <c r="H2842" s="2">
        <v>5476.61</v>
      </c>
      <c r="I2842" s="3">
        <v>4326.17</v>
      </c>
      <c r="J2842" s="7">
        <v>5505.5</v>
      </c>
      <c r="K2842" s="2">
        <v>3338.05</v>
      </c>
      <c r="N2842" s="7">
        <v>4987.9799999999996</v>
      </c>
      <c r="O2842" s="3">
        <v>3885.04</v>
      </c>
      <c r="P2842" s="7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7">
        <v>5341.9216000000006</v>
      </c>
      <c r="AH2842" s="2">
        <f t="shared" si="325"/>
        <v>5857</v>
      </c>
      <c r="AI2842" s="2">
        <f t="shared" si="326"/>
        <v>5724</v>
      </c>
      <c r="AJ2842" s="2">
        <f t="shared" si="327"/>
        <v>5590</v>
      </c>
      <c r="AL2842" s="7">
        <v>5504.81</v>
      </c>
      <c r="AM2842" s="2">
        <v>3112</v>
      </c>
      <c r="AP2842" s="7">
        <v>4987.29</v>
      </c>
      <c r="AQ2842" s="3">
        <v>3657.36</v>
      </c>
      <c r="EG2842" s="32">
        <v>5994.13</v>
      </c>
      <c r="EH2842" s="32">
        <v>3776</v>
      </c>
      <c r="EI2842" s="32">
        <v>5476.61</v>
      </c>
      <c r="EJ2842" s="32">
        <v>4326.17</v>
      </c>
      <c r="EK2842" s="32">
        <v>6026.88</v>
      </c>
      <c r="EL2842" s="32">
        <v>3808.19</v>
      </c>
      <c r="EM2842" s="32">
        <v>5509.36</v>
      </c>
      <c r="EN2842" s="32">
        <v>4358.59</v>
      </c>
      <c r="HM2842" s="7">
        <v>5778.63</v>
      </c>
      <c r="HN2842" s="3">
        <v>5261.11</v>
      </c>
      <c r="JA2842" s="8">
        <v>5290</v>
      </c>
      <c r="JB2842" s="8">
        <v>5389</v>
      </c>
      <c r="JC2842" s="8">
        <v>5476</v>
      </c>
      <c r="KA2842" s="247">
        <f t="shared" si="319"/>
        <v>5735.5</v>
      </c>
      <c r="KB2842" s="228">
        <f t="shared" si="321"/>
        <v>4994.96</v>
      </c>
      <c r="KC2842" s="246">
        <f t="shared" si="320"/>
        <v>5034.5600000000004</v>
      </c>
      <c r="KD2842" s="228">
        <v>6235.52</v>
      </c>
      <c r="KE2842" s="228">
        <v>4013.23</v>
      </c>
      <c r="KH2842" s="247">
        <v>5718</v>
      </c>
      <c r="KI2842" s="248">
        <v>4565.1099999999997</v>
      </c>
      <c r="KJ2842" s="249">
        <v>5238.0221999999994</v>
      </c>
    </row>
    <row r="2843" spans="1:296" x14ac:dyDescent="0.3">
      <c r="A2843" s="213">
        <v>44452</v>
      </c>
      <c r="B2843" s="31">
        <v>5850</v>
      </c>
      <c r="C2843" s="31">
        <f t="shared" si="318"/>
        <v>5755.0476190476193</v>
      </c>
      <c r="D2843" s="7">
        <v>6007.37</v>
      </c>
      <c r="E2843" s="2">
        <v>3792.81</v>
      </c>
      <c r="H2843" s="2">
        <v>5489.85</v>
      </c>
      <c r="I2843" s="3">
        <v>4343.1000000000004</v>
      </c>
      <c r="J2843" s="7">
        <v>5507.19</v>
      </c>
      <c r="K2843" s="2">
        <v>3343.27</v>
      </c>
      <c r="N2843" s="7">
        <v>4989.67</v>
      </c>
      <c r="O2843" s="3">
        <v>3890.3</v>
      </c>
      <c r="P2843" s="7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7">
        <v>5313.2080000000005</v>
      </c>
      <c r="AH2843" s="2">
        <f t="shared" si="325"/>
        <v>5939</v>
      </c>
      <c r="AI2843" s="2">
        <f t="shared" si="326"/>
        <v>5806</v>
      </c>
      <c r="AJ2843" s="2">
        <f t="shared" si="327"/>
        <v>5672</v>
      </c>
      <c r="AL2843" s="7">
        <v>5435.03</v>
      </c>
      <c r="AM2843" s="2">
        <v>3048.26</v>
      </c>
      <c r="AP2843" s="7">
        <v>4917.51</v>
      </c>
      <c r="AQ2843" s="3">
        <v>3593.15</v>
      </c>
      <c r="EK2843" s="32">
        <v>6007.37</v>
      </c>
      <c r="EL2843" s="32">
        <v>3792.81</v>
      </c>
      <c r="EM2843" s="32">
        <v>5489.85</v>
      </c>
      <c r="EN2843" s="32">
        <v>4343.1000000000004</v>
      </c>
      <c r="EO2843" s="32">
        <v>6049.39</v>
      </c>
      <c r="EP2843" s="32">
        <v>3834.11</v>
      </c>
      <c r="EQ2843" s="32">
        <v>5531.87</v>
      </c>
      <c r="ER2843" s="32">
        <v>4384.6899999999996</v>
      </c>
      <c r="HM2843" s="7">
        <v>5750.2</v>
      </c>
      <c r="HN2843" s="3">
        <v>5232.68</v>
      </c>
      <c r="JA2843" s="8">
        <v>5289</v>
      </c>
      <c r="JB2843" s="8">
        <v>5389</v>
      </c>
      <c r="JC2843" s="8">
        <v>5470</v>
      </c>
      <c r="KA2843" s="247">
        <f t="shared" si="319"/>
        <v>5737.19</v>
      </c>
      <c r="KB2843" s="228">
        <f t="shared" si="321"/>
        <v>5074.5</v>
      </c>
      <c r="KC2843" s="246">
        <f t="shared" si="320"/>
        <v>5110</v>
      </c>
      <c r="KD2843" s="228">
        <v>6251.78</v>
      </c>
      <c r="KE2843" s="228">
        <v>4033.01</v>
      </c>
      <c r="KH2843" s="247">
        <v>5734.26</v>
      </c>
      <c r="KI2843" s="248">
        <v>4585.04</v>
      </c>
      <c r="KJ2843" s="249">
        <v>5259.0281999999997</v>
      </c>
    </row>
    <row r="2844" spans="1:296" x14ac:dyDescent="0.3">
      <c r="A2844" s="213">
        <v>44453</v>
      </c>
      <c r="B2844" s="31">
        <v>5903</v>
      </c>
      <c r="C2844" s="31">
        <f t="shared" si="318"/>
        <v>5772.1904761904761</v>
      </c>
      <c r="D2844" s="7">
        <v>6140.08</v>
      </c>
      <c r="E2844" s="2">
        <v>3913.74</v>
      </c>
      <c r="H2844" s="2">
        <v>5622.56</v>
      </c>
      <c r="I2844" s="3">
        <v>4464.8999999999996</v>
      </c>
      <c r="J2844" s="7">
        <v>5560.35</v>
      </c>
      <c r="K2844" s="2">
        <v>3386.6</v>
      </c>
      <c r="N2844" s="7">
        <v>5042.83</v>
      </c>
      <c r="O2844" s="3">
        <v>3933.95</v>
      </c>
      <c r="P2844" s="7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7">
        <v>5384.7020000000002</v>
      </c>
      <c r="AH2844" s="2">
        <f t="shared" si="325"/>
        <v>5992</v>
      </c>
      <c r="AI2844" s="2">
        <f t="shared" si="326"/>
        <v>5859</v>
      </c>
      <c r="AJ2844" s="2">
        <f t="shared" si="327"/>
        <v>5725</v>
      </c>
      <c r="AL2844" s="7">
        <v>5501.67</v>
      </c>
      <c r="AM2844" s="2">
        <v>3101.67</v>
      </c>
      <c r="AP2844" s="7">
        <v>4984.1499999999996</v>
      </c>
      <c r="AQ2844" s="3">
        <v>3646.95</v>
      </c>
      <c r="EK2844" s="32">
        <v>6140.08</v>
      </c>
      <c r="EL2844" s="32">
        <v>3913.74</v>
      </c>
      <c r="EM2844" s="32">
        <v>5622.56</v>
      </c>
      <c r="EN2844" s="32">
        <v>4464.8999999999996</v>
      </c>
      <c r="EO2844" s="32">
        <v>6274.31</v>
      </c>
      <c r="EP2844" s="32">
        <v>4045.65</v>
      </c>
      <c r="EQ2844" s="32">
        <v>5756.79</v>
      </c>
      <c r="ER2844" s="32">
        <v>4597.7700000000004</v>
      </c>
      <c r="HM2844" s="7">
        <v>5806.79</v>
      </c>
      <c r="HN2844" s="3">
        <v>5289.27</v>
      </c>
      <c r="JA2844" s="8">
        <v>5373</v>
      </c>
      <c r="JB2844" s="8">
        <v>5467</v>
      </c>
      <c r="JC2844" s="8">
        <v>5500</v>
      </c>
      <c r="KA2844" s="247">
        <f t="shared" si="319"/>
        <v>5790.35</v>
      </c>
      <c r="KB2844" s="228">
        <f t="shared" si="321"/>
        <v>5125.91</v>
      </c>
      <c r="KC2844" s="246">
        <f t="shared" si="320"/>
        <v>5158.76</v>
      </c>
      <c r="KD2844" s="228">
        <v>6467.79</v>
      </c>
      <c r="KE2844" s="228">
        <v>4235.79</v>
      </c>
      <c r="KH2844" s="247">
        <v>5950.27</v>
      </c>
      <c r="KI2844" s="248">
        <v>4789.29</v>
      </c>
      <c r="KJ2844" s="249">
        <v>5185.8672999999999</v>
      </c>
    </row>
    <row r="2845" spans="1:296" x14ac:dyDescent="0.3">
      <c r="A2845" s="213">
        <v>44454</v>
      </c>
      <c r="B2845" s="31">
        <v>6092</v>
      </c>
      <c r="C2845" s="31">
        <f t="shared" si="318"/>
        <v>5798</v>
      </c>
      <c r="D2845" s="7">
        <v>6243.18</v>
      </c>
      <c r="E2845" s="2">
        <v>4011.26</v>
      </c>
      <c r="H2845" s="2">
        <v>5725.66</v>
      </c>
      <c r="I2845" s="3">
        <v>4563.13</v>
      </c>
      <c r="J2845" s="7">
        <v>5601.91</v>
      </c>
      <c r="K2845" s="2">
        <v>3423.88</v>
      </c>
      <c r="N2845" s="7">
        <v>5084.3900000000003</v>
      </c>
      <c r="O2845" s="3">
        <v>3971.5</v>
      </c>
      <c r="P2845" s="7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7">
        <v>5413.4156000000003</v>
      </c>
      <c r="AH2845" s="2">
        <f t="shared" si="325"/>
        <v>6181</v>
      </c>
      <c r="AI2845" s="2">
        <f t="shared" si="326"/>
        <v>6048</v>
      </c>
      <c r="AJ2845" s="2">
        <f t="shared" si="327"/>
        <v>5914</v>
      </c>
      <c r="AL2845" s="7">
        <v>5601.21</v>
      </c>
      <c r="AM2845" s="2">
        <v>3194.66</v>
      </c>
      <c r="AP2845" s="7">
        <v>5083.6899999999996</v>
      </c>
      <c r="AQ2845" s="3">
        <v>3740.62</v>
      </c>
      <c r="EK2845" s="32">
        <v>6243.18</v>
      </c>
      <c r="EL2845" s="32">
        <v>4011.26</v>
      </c>
      <c r="EM2845" s="32">
        <v>5725.66</v>
      </c>
      <c r="EN2845" s="32">
        <v>4563.13</v>
      </c>
      <c r="EO2845" s="32">
        <v>6288.18</v>
      </c>
      <c r="EP2845" s="32">
        <v>4055.48</v>
      </c>
      <c r="EQ2845" s="32">
        <v>5770.66</v>
      </c>
      <c r="ER2845" s="32">
        <v>4607.67</v>
      </c>
      <c r="HM2845" s="7">
        <v>5922.61</v>
      </c>
      <c r="HN2845" s="3">
        <v>5405.09</v>
      </c>
      <c r="JA2845" s="8">
        <v>5448</v>
      </c>
      <c r="JB2845" s="8">
        <v>5544</v>
      </c>
      <c r="JC2845" s="8">
        <v>5573</v>
      </c>
      <c r="KA2845" s="247">
        <f t="shared" si="319"/>
        <v>5831.91</v>
      </c>
      <c r="KB2845" s="228">
        <f t="shared" si="321"/>
        <v>5309.24</v>
      </c>
      <c r="KC2845" s="246">
        <f t="shared" si="320"/>
        <v>5332.64</v>
      </c>
      <c r="KD2845" s="228">
        <v>6833.26</v>
      </c>
      <c r="KE2845" s="228">
        <v>4591.17</v>
      </c>
      <c r="KH2845" s="247">
        <v>6315.74</v>
      </c>
      <c r="KI2845" s="248">
        <v>5147.24</v>
      </c>
      <c r="KJ2845" s="249">
        <v>5129.7121000000006</v>
      </c>
    </row>
    <row r="2846" spans="1:296" x14ac:dyDescent="0.3">
      <c r="A2846" s="213">
        <v>44455</v>
      </c>
      <c r="B2846" s="31">
        <v>6220</v>
      </c>
      <c r="C2846" s="31">
        <f t="shared" ref="C2846:C2909" si="328">AVERAGE(B2826:B2846)</f>
        <v>5829.8095238095239</v>
      </c>
      <c r="D2846" s="7">
        <v>6348.77</v>
      </c>
      <c r="E2846" s="2">
        <v>4150.75</v>
      </c>
      <c r="H2846" s="2">
        <v>5831.25</v>
      </c>
      <c r="I2846" s="3">
        <v>4703.63</v>
      </c>
      <c r="J2846" s="7">
        <v>5744.34</v>
      </c>
      <c r="K2846" s="2">
        <v>3513.41</v>
      </c>
      <c r="N2846" s="7">
        <v>5226.82</v>
      </c>
      <c r="O2846" s="3">
        <v>4061.67</v>
      </c>
      <c r="P2846" s="7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7">
        <v>5470.8428000000004</v>
      </c>
      <c r="AH2846" s="2">
        <f t="shared" si="325"/>
        <v>6309</v>
      </c>
      <c r="AI2846" s="2">
        <f t="shared" si="326"/>
        <v>6176</v>
      </c>
      <c r="AJ2846" s="2">
        <f t="shared" si="327"/>
        <v>6042</v>
      </c>
      <c r="AL2846" s="7">
        <v>5743.76</v>
      </c>
      <c r="AM2846" s="2">
        <v>3325.1</v>
      </c>
      <c r="AP2846" s="7">
        <v>5226.24</v>
      </c>
      <c r="AQ2846" s="3">
        <v>3872</v>
      </c>
      <c r="EK2846" s="32">
        <v>6348.77</v>
      </c>
      <c r="EL2846" s="32">
        <v>4150.75</v>
      </c>
      <c r="EM2846" s="32">
        <v>5831.25</v>
      </c>
      <c r="EN2846" s="32">
        <v>4703.63</v>
      </c>
      <c r="EO2846" s="32">
        <v>6396.43</v>
      </c>
      <c r="EP2846" s="32">
        <v>4197.59</v>
      </c>
      <c r="EQ2846" s="32">
        <v>5878.91</v>
      </c>
      <c r="ER2846" s="32">
        <v>4750.8100000000004</v>
      </c>
      <c r="HM2846" s="7">
        <v>6127.55</v>
      </c>
      <c r="HN2846" s="3">
        <v>5610.03</v>
      </c>
      <c r="JA2846" s="8">
        <v>5512</v>
      </c>
      <c r="JB2846" s="8">
        <v>5610</v>
      </c>
      <c r="JC2846" s="8">
        <v>5638</v>
      </c>
      <c r="KA2846" s="247">
        <f t="shared" si="319"/>
        <v>5974.34</v>
      </c>
      <c r="KB2846" s="228">
        <f t="shared" si="321"/>
        <v>5433.4</v>
      </c>
      <c r="KC2846" s="246">
        <f t="shared" si="320"/>
        <v>5450.4000000000005</v>
      </c>
      <c r="KD2846" s="228">
        <v>6980.83</v>
      </c>
      <c r="KE2846" s="228">
        <v>4771.92</v>
      </c>
      <c r="KH2846" s="247">
        <v>6463.31</v>
      </c>
      <c r="KI2846" s="248">
        <v>5329.3</v>
      </c>
      <c r="KJ2846" s="249">
        <v>5108.6432000000004</v>
      </c>
    </row>
    <row r="2847" spans="1:296" x14ac:dyDescent="0.3">
      <c r="A2847" s="213">
        <v>44456</v>
      </c>
      <c r="B2847" s="31">
        <v>6240</v>
      </c>
      <c r="C2847" s="31">
        <f t="shared" si="328"/>
        <v>5860.7142857142853</v>
      </c>
      <c r="D2847" s="7">
        <v>6452.47</v>
      </c>
      <c r="E2847" s="2">
        <v>4242.42</v>
      </c>
      <c r="H2847" s="2">
        <v>5934.95</v>
      </c>
      <c r="I2847" s="3">
        <v>4795.96</v>
      </c>
      <c r="J2847" s="7">
        <v>5823.53</v>
      </c>
      <c r="K2847" s="2">
        <v>3580.31</v>
      </c>
      <c r="N2847" s="7">
        <v>5306.01</v>
      </c>
      <c r="O2847" s="3">
        <v>4129.0600000000004</v>
      </c>
      <c r="P2847" s="7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7">
        <v>5553.3944000000001</v>
      </c>
      <c r="AH2847" s="2">
        <f t="shared" si="325"/>
        <v>6329</v>
      </c>
      <c r="AI2847" s="2">
        <f t="shared" si="326"/>
        <v>6196</v>
      </c>
      <c r="AJ2847" s="2">
        <f t="shared" si="327"/>
        <v>6062</v>
      </c>
      <c r="AL2847" s="7">
        <v>5822.95</v>
      </c>
      <c r="AM2847" s="2">
        <v>3389.04</v>
      </c>
      <c r="AP2847" s="7">
        <v>5305.43</v>
      </c>
      <c r="AQ2847" s="3">
        <v>3936.4</v>
      </c>
      <c r="EK2847" s="32">
        <v>6452.47</v>
      </c>
      <c r="EL2847" s="32">
        <v>4242.42</v>
      </c>
      <c r="EM2847" s="32">
        <v>5934.95</v>
      </c>
      <c r="EN2847" s="32">
        <v>4795.96</v>
      </c>
      <c r="EO2847" s="32">
        <v>6499.78</v>
      </c>
      <c r="EP2847" s="32">
        <v>4288.91</v>
      </c>
      <c r="EQ2847" s="32">
        <v>5982.26</v>
      </c>
      <c r="ER2847" s="32">
        <v>4842.79</v>
      </c>
      <c r="HM2847" s="7">
        <v>6212.79</v>
      </c>
      <c r="HN2847" s="3">
        <v>5695.27</v>
      </c>
      <c r="JA2847" s="8">
        <v>5515</v>
      </c>
      <c r="JB2847" s="8">
        <v>5609</v>
      </c>
      <c r="JC2847" s="8">
        <v>5639</v>
      </c>
      <c r="KA2847" s="247">
        <f t="shared" si="319"/>
        <v>6053.53</v>
      </c>
      <c r="KB2847" s="228">
        <f t="shared" si="321"/>
        <v>5452.8</v>
      </c>
      <c r="KC2847" s="246">
        <f t="shared" si="320"/>
        <v>5468.8</v>
      </c>
      <c r="KD2847" s="228">
        <v>6988.76</v>
      </c>
      <c r="KE2847" s="228">
        <v>4769.46</v>
      </c>
      <c r="KH2847" s="247">
        <v>6471.24</v>
      </c>
      <c r="KI2847" s="248">
        <v>5326.83</v>
      </c>
      <c r="KJ2847" s="249">
        <v>5193.2800999999999</v>
      </c>
    </row>
    <row r="2848" spans="1:296" x14ac:dyDescent="0.3">
      <c r="A2848" s="213">
        <v>44459</v>
      </c>
      <c r="B2848" s="31">
        <v>6575</v>
      </c>
      <c r="C2848" s="31">
        <f t="shared" si="328"/>
        <v>5905</v>
      </c>
      <c r="D2848" s="7">
        <v>6492.06</v>
      </c>
      <c r="E2848" s="2">
        <v>4285.33</v>
      </c>
      <c r="H2848" s="2">
        <v>5974.54</v>
      </c>
      <c r="I2848" s="3">
        <v>4839.1899999999996</v>
      </c>
      <c r="J2848" s="7">
        <v>5792.54</v>
      </c>
      <c r="K2848" s="2">
        <v>3554.13</v>
      </c>
      <c r="N2848" s="7">
        <v>5275.02</v>
      </c>
      <c r="O2848" s="3">
        <v>4102.6899999999996</v>
      </c>
      <c r="P2848" s="7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7">
        <v>5521.0916000000007</v>
      </c>
      <c r="AH2848" s="2">
        <f t="shared" si="325"/>
        <v>6664</v>
      </c>
      <c r="AI2848" s="2">
        <f t="shared" si="326"/>
        <v>6531</v>
      </c>
      <c r="AJ2848" s="2">
        <f t="shared" si="327"/>
        <v>6397</v>
      </c>
      <c r="AL2848" s="7">
        <v>5777.09</v>
      </c>
      <c r="AM2848" s="2">
        <v>3349.39</v>
      </c>
      <c r="AP2848" s="7">
        <v>5259.57</v>
      </c>
      <c r="AQ2848" s="3">
        <v>3896.47</v>
      </c>
      <c r="EK2848" s="32">
        <v>6492.06</v>
      </c>
      <c r="EL2848" s="32">
        <v>4285.33</v>
      </c>
      <c r="EM2848" s="32">
        <v>5974.54</v>
      </c>
      <c r="EN2848" s="32">
        <v>4839.1899999999996</v>
      </c>
      <c r="EO2848" s="32">
        <v>6541.27</v>
      </c>
      <c r="EP2848" s="32">
        <v>4333.7</v>
      </c>
      <c r="EQ2848" s="32">
        <v>6023.75</v>
      </c>
      <c r="ER2848" s="32">
        <v>4887.8999999999996</v>
      </c>
      <c r="HM2848" s="7">
        <v>6164.56</v>
      </c>
      <c r="HN2848" s="3">
        <v>5647.04</v>
      </c>
      <c r="JA2848" s="8">
        <v>5488</v>
      </c>
      <c r="JB2848" s="8">
        <v>5593</v>
      </c>
      <c r="JC2848" s="8">
        <v>5639</v>
      </c>
      <c r="KA2848" s="247">
        <f t="shared" si="319"/>
        <v>6022.54</v>
      </c>
      <c r="KB2848" s="228">
        <f t="shared" si="321"/>
        <v>5777.75</v>
      </c>
      <c r="KC2848" s="246">
        <f t="shared" si="320"/>
        <v>5777</v>
      </c>
      <c r="KD2848" s="228">
        <v>6844.07</v>
      </c>
      <c r="KE2848" s="228">
        <v>4631.28</v>
      </c>
      <c r="KH2848" s="247">
        <v>6326.55</v>
      </c>
      <c r="KI2848" s="248">
        <v>5187.6400000000003</v>
      </c>
      <c r="KJ2848" s="249">
        <v>5218.5497999999998</v>
      </c>
    </row>
    <row r="2849" spans="1:296" x14ac:dyDescent="0.3">
      <c r="A2849" s="213">
        <v>44460</v>
      </c>
      <c r="B2849" s="31">
        <v>7040</v>
      </c>
      <c r="C2849" s="31">
        <f t="shared" si="328"/>
        <v>5971.9523809523807</v>
      </c>
      <c r="D2849" s="7">
        <v>6492.81</v>
      </c>
      <c r="E2849" s="2">
        <v>4284.29</v>
      </c>
      <c r="H2849" s="2">
        <v>5975.29</v>
      </c>
      <c r="I2849" s="3">
        <v>4838.1400000000003</v>
      </c>
      <c r="J2849" s="7">
        <v>5791.4</v>
      </c>
      <c r="K2849" s="2">
        <v>3551.1</v>
      </c>
      <c r="N2849" s="7">
        <v>5273.88</v>
      </c>
      <c r="O2849" s="3">
        <v>4099.6400000000003</v>
      </c>
      <c r="P2849" s="7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7">
        <v>5566.3684000000003</v>
      </c>
      <c r="AH2849" s="2">
        <f t="shared" si="325"/>
        <v>7129</v>
      </c>
      <c r="AI2849" s="2">
        <f t="shared" si="326"/>
        <v>6996</v>
      </c>
      <c r="AJ2849" s="2">
        <f t="shared" si="327"/>
        <v>6862</v>
      </c>
      <c r="AL2849" s="7">
        <v>5731.13</v>
      </c>
      <c r="AM2849" s="2">
        <v>3301.82</v>
      </c>
      <c r="AP2849" s="7">
        <v>5213.6099999999997</v>
      </c>
      <c r="AQ2849" s="3">
        <v>3848.55</v>
      </c>
      <c r="EK2849" s="32">
        <v>6492.81</v>
      </c>
      <c r="EL2849" s="32">
        <v>4284.29</v>
      </c>
      <c r="EM2849" s="32">
        <v>5975.29</v>
      </c>
      <c r="EN2849" s="32">
        <v>4838.1400000000003</v>
      </c>
      <c r="EO2849" s="32">
        <v>6543.25</v>
      </c>
      <c r="EP2849" s="32">
        <v>4333.8599999999997</v>
      </c>
      <c r="EQ2849" s="32">
        <v>6025.73</v>
      </c>
      <c r="ER2849" s="32">
        <v>4888.07</v>
      </c>
      <c r="HM2849" s="7">
        <v>6119.66</v>
      </c>
      <c r="HN2849" s="3">
        <v>5602.14</v>
      </c>
      <c r="JA2849" s="8">
        <v>5457</v>
      </c>
      <c r="JB2849" s="8">
        <v>5557</v>
      </c>
      <c r="JC2849" s="8">
        <v>5632</v>
      </c>
      <c r="KA2849" s="247">
        <f t="shared" si="319"/>
        <v>6021.4</v>
      </c>
      <c r="KB2849" s="228">
        <f t="shared" si="321"/>
        <v>6228.8</v>
      </c>
      <c r="KC2849" s="246">
        <f t="shared" si="320"/>
        <v>6204.8</v>
      </c>
      <c r="KD2849" s="228">
        <v>6864.81</v>
      </c>
      <c r="KE2849" s="228">
        <v>4649.88</v>
      </c>
      <c r="KH2849" s="247">
        <v>6347.29</v>
      </c>
      <c r="KI2849" s="248">
        <v>5206.38</v>
      </c>
      <c r="KJ2849" s="249">
        <v>5324.5275000000001</v>
      </c>
    </row>
    <row r="2850" spans="1:296" x14ac:dyDescent="0.3">
      <c r="A2850" s="213">
        <v>44461</v>
      </c>
      <c r="B2850" s="31">
        <v>7400</v>
      </c>
      <c r="C2850" s="31">
        <f t="shared" si="328"/>
        <v>6055.0952380952385</v>
      </c>
      <c r="D2850" s="7">
        <v>6448.6</v>
      </c>
      <c r="E2850" s="2">
        <v>4239.0600000000004</v>
      </c>
      <c r="H2850" s="2">
        <v>5931.08</v>
      </c>
      <c r="I2850" s="3">
        <v>4792.58</v>
      </c>
      <c r="J2850" s="7">
        <v>5805.13</v>
      </c>
      <c r="K2850" s="2">
        <v>3562.7</v>
      </c>
      <c r="N2850" s="7">
        <v>5287.61</v>
      </c>
      <c r="O2850" s="3">
        <v>4111.32</v>
      </c>
      <c r="P2850" s="7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7">
        <v>5580.8052000000007</v>
      </c>
      <c r="AH2850" s="2">
        <f t="shared" si="325"/>
        <v>7489</v>
      </c>
      <c r="AI2850" s="2">
        <f t="shared" si="326"/>
        <v>7356</v>
      </c>
      <c r="AJ2850" s="2">
        <f t="shared" si="327"/>
        <v>7222</v>
      </c>
      <c r="AL2850" s="7">
        <v>5729.74</v>
      </c>
      <c r="AM2850" s="2">
        <v>3298.04</v>
      </c>
      <c r="AP2850" s="7">
        <v>5212.22</v>
      </c>
      <c r="AQ2850" s="3">
        <v>3844.74</v>
      </c>
      <c r="EK2850" s="32">
        <v>6448.6</v>
      </c>
      <c r="EL2850" s="32">
        <v>4239.0600000000004</v>
      </c>
      <c r="EM2850" s="32">
        <v>5931.08</v>
      </c>
      <c r="EN2850" s="32">
        <v>4792.58</v>
      </c>
      <c r="EO2850" s="32">
        <v>6495.88</v>
      </c>
      <c r="EP2850" s="32">
        <v>4285.5200000000004</v>
      </c>
      <c r="EQ2850" s="32">
        <v>5978.36</v>
      </c>
      <c r="ER2850" s="32">
        <v>4839.38</v>
      </c>
      <c r="HM2850" s="7">
        <v>6104.36</v>
      </c>
      <c r="HN2850" s="3">
        <v>5586.84</v>
      </c>
      <c r="JA2850" s="8">
        <v>5459</v>
      </c>
      <c r="JB2850" s="8">
        <v>5557</v>
      </c>
      <c r="JC2850" s="8">
        <v>5631</v>
      </c>
      <c r="KA2850" s="247">
        <f t="shared" si="319"/>
        <v>6035.13</v>
      </c>
      <c r="KB2850" s="228">
        <f t="shared" si="321"/>
        <v>6578</v>
      </c>
      <c r="KC2850" s="246">
        <f t="shared" si="320"/>
        <v>6536</v>
      </c>
      <c r="KD2850" s="228">
        <v>7139.14</v>
      </c>
      <c r="KE2850" s="228">
        <v>4917.7</v>
      </c>
      <c r="KH2850" s="247">
        <v>6621.62</v>
      </c>
      <c r="KI2850" s="248">
        <v>5476.14</v>
      </c>
      <c r="KJ2850" s="249">
        <v>5453.9160000000011</v>
      </c>
    </row>
    <row r="2851" spans="1:296" ht="14.4" hidden="1" customHeight="1" x14ac:dyDescent="0.3">
      <c r="A2851" s="213">
        <v>44462</v>
      </c>
      <c r="B2851" s="31">
        <v>5900</v>
      </c>
      <c r="C2851" s="31">
        <f t="shared" si="328"/>
        <v>6070.1904761904761</v>
      </c>
      <c r="V2851" s="2">
        <v>5820.5052000000005</v>
      </c>
      <c r="Z2851" s="7">
        <v>5580.8052000000007</v>
      </c>
      <c r="AH2851" s="2">
        <f t="shared" si="325"/>
        <v>5989</v>
      </c>
      <c r="AI2851" s="2">
        <f t="shared" si="326"/>
        <v>5856</v>
      </c>
      <c r="AJ2851" s="2">
        <f t="shared" si="327"/>
        <v>5722</v>
      </c>
      <c r="KB2851" s="228">
        <f t="shared" si="321"/>
        <v>5123</v>
      </c>
      <c r="KC2851" s="246">
        <f t="shared" ref="KC2851:KC2876" si="329">B2851*0.92-272</f>
        <v>5156</v>
      </c>
      <c r="KJ2851" s="249">
        <v>5460.9560000000001</v>
      </c>
    </row>
    <row r="2852" spans="1:296" x14ac:dyDescent="0.3">
      <c r="A2852" s="213">
        <v>44463</v>
      </c>
      <c r="B2852" s="31">
        <v>5900</v>
      </c>
      <c r="C2852" s="31">
        <f t="shared" si="328"/>
        <v>6079</v>
      </c>
      <c r="D2852" s="7">
        <v>6698.01</v>
      </c>
      <c r="E2852" s="2">
        <v>4435.45</v>
      </c>
      <c r="H2852" s="2">
        <v>6180.49</v>
      </c>
      <c r="I2852" s="3">
        <v>4990.3900000000003</v>
      </c>
      <c r="J2852" s="7">
        <v>5974.89</v>
      </c>
      <c r="K2852" s="2">
        <v>3680.51</v>
      </c>
      <c r="N2852" s="7">
        <v>5457.37</v>
      </c>
      <c r="O2852" s="3">
        <v>4229.9799999999996</v>
      </c>
      <c r="P2852" s="7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7">
        <v>5616.8972000000003</v>
      </c>
      <c r="AH2852" s="2">
        <f t="shared" ref="AH2852:AH2856" si="330">B2852+89</f>
        <v>5989</v>
      </c>
      <c r="AI2852" s="2">
        <f t="shared" ref="AI2852:AI2856" si="331">B2852-44</f>
        <v>5856</v>
      </c>
      <c r="AJ2852" s="2">
        <f t="shared" ref="AJ2852:AJ2855" si="332">B2852-178</f>
        <v>5722</v>
      </c>
      <c r="AL2852" s="7">
        <v>5869</v>
      </c>
      <c r="AM2852" s="2">
        <v>3428.86</v>
      </c>
      <c r="AP2852" s="7">
        <v>5351.48</v>
      </c>
      <c r="AQ2852" s="3">
        <v>3976.51</v>
      </c>
      <c r="EK2852" s="32">
        <v>6698.01</v>
      </c>
      <c r="EL2852" s="32">
        <v>4435.45</v>
      </c>
      <c r="EM2852" s="32">
        <v>6180.49</v>
      </c>
      <c r="EN2852" s="32">
        <v>4990.3900000000003</v>
      </c>
      <c r="EO2852" s="32">
        <v>6742.29</v>
      </c>
      <c r="EP2852" s="32">
        <v>4478.96</v>
      </c>
      <c r="EQ2852" s="32">
        <v>6224.77</v>
      </c>
      <c r="ER2852" s="32">
        <v>5034.22</v>
      </c>
      <c r="HM2852" s="7">
        <v>6276.13</v>
      </c>
      <c r="HN2852" s="3">
        <v>5758.61</v>
      </c>
      <c r="JA2852" s="8">
        <v>5490</v>
      </c>
      <c r="JB2852" s="8">
        <v>5590</v>
      </c>
      <c r="JC2852" s="8">
        <v>5631</v>
      </c>
      <c r="KA2852" s="247">
        <f t="shared" ref="KA2852:KA2876" si="333">J2852+230</f>
        <v>6204.89</v>
      </c>
      <c r="KB2852" s="228">
        <f t="shared" si="321"/>
        <v>5123</v>
      </c>
      <c r="KC2852" s="246">
        <f t="shared" si="329"/>
        <v>5156</v>
      </c>
      <c r="KD2852" s="228">
        <v>7410.17</v>
      </c>
      <c r="KE2852" s="228">
        <v>5135.33</v>
      </c>
      <c r="KH2852" s="247">
        <v>6892.65</v>
      </c>
      <c r="KI2852" s="248">
        <v>5695.34</v>
      </c>
      <c r="KJ2852" s="249">
        <v>5449.2950000000001</v>
      </c>
    </row>
    <row r="2853" spans="1:296" x14ac:dyDescent="0.3">
      <c r="A2853" s="213">
        <v>44466</v>
      </c>
      <c r="B2853" s="31">
        <v>5900</v>
      </c>
      <c r="C2853" s="31">
        <f t="shared" si="328"/>
        <v>6084.2857142857147</v>
      </c>
      <c r="D2853" s="7">
        <v>6778.51</v>
      </c>
      <c r="E2853" s="2">
        <v>4512.18</v>
      </c>
      <c r="H2853" s="2">
        <v>6260.99</v>
      </c>
      <c r="I2853" s="3">
        <v>5067.68</v>
      </c>
      <c r="J2853" s="7">
        <v>5962.28</v>
      </c>
      <c r="K2853" s="2">
        <v>3665.59</v>
      </c>
      <c r="N2853" s="7">
        <v>5444.76</v>
      </c>
      <c r="O2853" s="3">
        <v>4214.96</v>
      </c>
      <c r="P2853" s="7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7">
        <v>5634.9432000000006</v>
      </c>
      <c r="AH2853" s="2">
        <f t="shared" si="330"/>
        <v>5989</v>
      </c>
      <c r="AI2853" s="2">
        <f t="shared" si="331"/>
        <v>5856</v>
      </c>
      <c r="AJ2853" s="2">
        <f t="shared" si="332"/>
        <v>5722</v>
      </c>
      <c r="AL2853" s="7">
        <v>5886.27</v>
      </c>
      <c r="AM2853" s="2">
        <v>3442.81</v>
      </c>
      <c r="AP2853" s="7">
        <v>5368.75</v>
      </c>
      <c r="AQ2853" s="3">
        <v>3990.56</v>
      </c>
      <c r="EK2853" s="32">
        <v>6778.51</v>
      </c>
      <c r="EL2853" s="32">
        <v>4512.18</v>
      </c>
      <c r="EM2853" s="32">
        <v>6260.99</v>
      </c>
      <c r="EN2853" s="32">
        <v>5067.88</v>
      </c>
      <c r="EO2853" s="32">
        <v>6821.82</v>
      </c>
      <c r="EP2853" s="32">
        <v>4554.75</v>
      </c>
      <c r="EQ2853" s="32">
        <v>6304.3</v>
      </c>
      <c r="ER2853" s="32">
        <v>5110.5600000000004</v>
      </c>
      <c r="HM2853" s="7">
        <v>6309.88</v>
      </c>
      <c r="HN2853" s="3">
        <v>5792.36</v>
      </c>
      <c r="JA2853" s="8">
        <v>5572</v>
      </c>
      <c r="JB2853" s="8">
        <v>5669</v>
      </c>
      <c r="JC2853" s="8">
        <v>5697</v>
      </c>
      <c r="KA2853" s="247">
        <f t="shared" si="333"/>
        <v>6192.28</v>
      </c>
      <c r="KB2853" s="228">
        <f t="shared" si="321"/>
        <v>5123</v>
      </c>
      <c r="KC2853" s="246">
        <f t="shared" si="329"/>
        <v>5156</v>
      </c>
      <c r="KD2853" s="228">
        <v>7555.46</v>
      </c>
      <c r="KE2853" s="228">
        <v>5275.75</v>
      </c>
      <c r="KH2853" s="247">
        <v>7037.94</v>
      </c>
      <c r="KI2853" s="248">
        <v>5836.78</v>
      </c>
      <c r="KJ2853" s="249">
        <v>5475.0470000000005</v>
      </c>
    </row>
    <row r="2854" spans="1:296" x14ac:dyDescent="0.3">
      <c r="A2854" s="213">
        <v>44467</v>
      </c>
      <c r="B2854" s="31">
        <v>5900</v>
      </c>
      <c r="C2854" s="31">
        <f t="shared" si="328"/>
        <v>6089.6190476190477</v>
      </c>
      <c r="D2854" s="7">
        <v>6843.3</v>
      </c>
      <c r="E2854" s="2">
        <v>4568.25</v>
      </c>
      <c r="H2854" s="2">
        <v>6325.78</v>
      </c>
      <c r="I2854" s="3">
        <v>5124.16</v>
      </c>
      <c r="J2854" s="7">
        <v>6018.35</v>
      </c>
      <c r="K2854" s="2">
        <v>3712.61</v>
      </c>
      <c r="N2854" s="7">
        <v>5500.83</v>
      </c>
      <c r="O2854" s="3">
        <v>4262.32</v>
      </c>
      <c r="P2854" s="7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7">
        <v>5738.9404000000004</v>
      </c>
      <c r="AH2854" s="2">
        <f t="shared" si="330"/>
        <v>5989</v>
      </c>
      <c r="AI2854" s="2">
        <f t="shared" si="331"/>
        <v>5856</v>
      </c>
      <c r="AJ2854" s="2">
        <f t="shared" si="332"/>
        <v>5722</v>
      </c>
      <c r="AL2854" s="7">
        <v>5926.24</v>
      </c>
      <c r="AM2854" s="2">
        <v>3472.43</v>
      </c>
      <c r="AP2854" s="7">
        <v>5408.72</v>
      </c>
      <c r="AQ2854" s="3">
        <v>4020.4</v>
      </c>
      <c r="EK2854" s="32">
        <v>6843.3</v>
      </c>
      <c r="EL2854" s="32">
        <v>4568.25</v>
      </c>
      <c r="EM2854" s="32">
        <v>6325.78</v>
      </c>
      <c r="EN2854" s="32">
        <v>5124.16</v>
      </c>
      <c r="EO2854" s="32">
        <v>6890.45</v>
      </c>
      <c r="EP2854" s="32">
        <v>4614.59</v>
      </c>
      <c r="EQ2854" s="32">
        <v>6372.93</v>
      </c>
      <c r="ER2854" s="32">
        <v>5170.83</v>
      </c>
      <c r="HM2854" s="7">
        <v>6354.38</v>
      </c>
      <c r="HN2854" s="3">
        <v>5836.86</v>
      </c>
      <c r="JA2854" s="8">
        <v>5552</v>
      </c>
      <c r="JB2854" s="8">
        <v>5646</v>
      </c>
      <c r="JC2854" s="8">
        <v>5697</v>
      </c>
      <c r="KA2854" s="247">
        <f t="shared" si="333"/>
        <v>6248.35</v>
      </c>
      <c r="KB2854" s="228">
        <f t="shared" si="321"/>
        <v>5123</v>
      </c>
      <c r="KC2854" s="246">
        <f t="shared" si="329"/>
        <v>5156</v>
      </c>
      <c r="KD2854" s="228">
        <v>7588.57</v>
      </c>
      <c r="KE2854" s="228">
        <v>5300.69</v>
      </c>
      <c r="KH2854" s="247">
        <v>7071.05</v>
      </c>
      <c r="KI2854" s="248">
        <v>5861.9</v>
      </c>
      <c r="KJ2854" s="249">
        <v>5481.6020000000008</v>
      </c>
    </row>
    <row r="2855" spans="1:296" x14ac:dyDescent="0.3">
      <c r="A2855" s="213">
        <v>44468</v>
      </c>
      <c r="B2855" s="31">
        <v>5900</v>
      </c>
      <c r="C2855" s="31">
        <f t="shared" si="328"/>
        <v>6093.4285714285716</v>
      </c>
      <c r="D2855" s="7">
        <v>6759.63</v>
      </c>
      <c r="E2855" s="2">
        <v>4485.08</v>
      </c>
      <c r="H2855" s="2">
        <v>6242.11</v>
      </c>
      <c r="I2855" s="3">
        <v>5040.38</v>
      </c>
      <c r="J2855" s="7">
        <v>6025.35</v>
      </c>
      <c r="K2855" s="2">
        <v>3718.49</v>
      </c>
      <c r="N2855" s="7">
        <v>5507.83</v>
      </c>
      <c r="O2855" s="3">
        <v>4268.24</v>
      </c>
      <c r="P2855" s="7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7">
        <v>5746.2188000000006</v>
      </c>
      <c r="AH2855" s="2">
        <f t="shared" si="330"/>
        <v>5989</v>
      </c>
      <c r="AI2855" s="2">
        <f t="shared" si="331"/>
        <v>5856</v>
      </c>
      <c r="AJ2855" s="2">
        <f t="shared" si="332"/>
        <v>5722</v>
      </c>
      <c r="AL2855" s="7">
        <v>5948.42</v>
      </c>
      <c r="AM2855" s="2">
        <v>3493.02</v>
      </c>
      <c r="AP2855" s="7">
        <v>5430.9</v>
      </c>
      <c r="AQ2855" s="3">
        <v>4041.14</v>
      </c>
      <c r="EK2855" s="32">
        <v>6759.63</v>
      </c>
      <c r="EL2855" s="32">
        <v>4485.08</v>
      </c>
      <c r="EM2855" s="32">
        <v>6242.11</v>
      </c>
      <c r="EN2855" s="32">
        <v>5040.38</v>
      </c>
      <c r="EO2855" s="32">
        <v>6806.84</v>
      </c>
      <c r="EP2855" s="32">
        <v>4531.47</v>
      </c>
      <c r="EQ2855" s="32">
        <v>6289.32</v>
      </c>
      <c r="ER2855" s="32">
        <v>5087.1099999999997</v>
      </c>
      <c r="HM2855" s="7">
        <v>6377.13</v>
      </c>
      <c r="HN2855" s="3">
        <v>5859.61</v>
      </c>
      <c r="JA2855" s="8">
        <v>5522</v>
      </c>
      <c r="JB2855" s="8">
        <v>5629</v>
      </c>
      <c r="JC2855" s="8">
        <v>5697</v>
      </c>
      <c r="KA2855" s="247">
        <f t="shared" si="333"/>
        <v>6255.35</v>
      </c>
      <c r="KB2855" s="228">
        <f t="shared" si="321"/>
        <v>5123</v>
      </c>
      <c r="KC2855" s="246">
        <f t="shared" si="329"/>
        <v>5156</v>
      </c>
      <c r="KD2855" s="228">
        <v>7608.2</v>
      </c>
      <c r="KE2855" s="228">
        <v>5319.02</v>
      </c>
      <c r="KH2855" s="247">
        <v>7090.68</v>
      </c>
      <c r="KI2855" s="248">
        <v>5880.36</v>
      </c>
    </row>
    <row r="2856" spans="1:296" x14ac:dyDescent="0.3">
      <c r="A2856" s="213">
        <v>44469</v>
      </c>
      <c r="B2856" s="31">
        <v>5700</v>
      </c>
      <c r="C2856" s="31">
        <f t="shared" si="328"/>
        <v>6087.7142857142853</v>
      </c>
      <c r="D2856" s="7">
        <v>6843.16</v>
      </c>
      <c r="E2856" s="2">
        <v>4523.22</v>
      </c>
      <c r="H2856" s="2">
        <v>6325.64</v>
      </c>
      <c r="I2856" s="3">
        <v>5078.8</v>
      </c>
      <c r="J2856" s="7">
        <v>6079.4</v>
      </c>
      <c r="K2856" s="2">
        <v>3757.65</v>
      </c>
      <c r="N2856" s="7">
        <v>5561.88</v>
      </c>
      <c r="O2856" s="3">
        <v>4307.68</v>
      </c>
      <c r="P2856" s="7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7">
        <v>5738.9404000000004</v>
      </c>
      <c r="AH2856" s="2">
        <f t="shared" si="330"/>
        <v>5789</v>
      </c>
      <c r="AI2856" s="2">
        <f t="shared" si="331"/>
        <v>5656</v>
      </c>
      <c r="AJ2856" s="2">
        <f>B2856-201</f>
        <v>5499</v>
      </c>
      <c r="AL2856" s="7">
        <v>5926.2</v>
      </c>
      <c r="AM2856" s="2">
        <v>3457.42</v>
      </c>
      <c r="AP2856" s="7">
        <v>5408.68</v>
      </c>
      <c r="AQ2856" s="3">
        <v>4005.28</v>
      </c>
      <c r="EK2856" s="32">
        <v>6843.16</v>
      </c>
      <c r="EL2856" s="32">
        <v>4523.22</v>
      </c>
      <c r="EM2856" s="32">
        <v>6325.64</v>
      </c>
      <c r="EN2856" s="32">
        <v>5078.8</v>
      </c>
      <c r="EO2856" s="32">
        <v>6885.82</v>
      </c>
      <c r="EP2856" s="32">
        <v>4565.1400000000003</v>
      </c>
      <c r="EQ2856" s="32">
        <v>6368.3</v>
      </c>
      <c r="ER2856" s="32">
        <v>5121.0200000000004</v>
      </c>
      <c r="HM2856" s="7">
        <v>6369.61</v>
      </c>
      <c r="HN2856" s="3">
        <v>5852.09</v>
      </c>
      <c r="JA2856" s="8">
        <v>5584</v>
      </c>
      <c r="JB2856" s="8">
        <v>5687</v>
      </c>
      <c r="JC2856" s="8">
        <v>5710</v>
      </c>
      <c r="KA2856" s="247">
        <f t="shared" si="333"/>
        <v>6309.4</v>
      </c>
      <c r="KB2856" s="228">
        <f t="shared" si="321"/>
        <v>4929</v>
      </c>
      <c r="KC2856" s="246">
        <f t="shared" si="329"/>
        <v>4972</v>
      </c>
      <c r="KD2856" s="228">
        <v>7623.74</v>
      </c>
      <c r="KE2856" s="228">
        <v>5290.34</v>
      </c>
      <c r="KH2856" s="247">
        <v>7106.22</v>
      </c>
      <c r="KI2856" s="248">
        <v>5851.48</v>
      </c>
      <c r="KJ2856" s="249">
        <v>5593.5214999999998</v>
      </c>
    </row>
    <row r="2857" spans="1:296" x14ac:dyDescent="0.3">
      <c r="A2857" s="213">
        <v>44470</v>
      </c>
      <c r="B2857" s="31">
        <v>5760</v>
      </c>
      <c r="C2857" s="31">
        <f t="shared" si="328"/>
        <v>6082.9523809523807</v>
      </c>
      <c r="D2857" s="7">
        <v>6863.56</v>
      </c>
      <c r="E2857" s="2">
        <v>4553.87</v>
      </c>
      <c r="H2857" s="2">
        <v>6346.04</v>
      </c>
      <c r="I2857" s="3">
        <v>5109.67</v>
      </c>
      <c r="J2857" s="7">
        <v>6020.03</v>
      </c>
      <c r="K2857" s="2">
        <v>3710.11</v>
      </c>
      <c r="N2857" s="7">
        <v>5502.51</v>
      </c>
      <c r="O2857" s="3">
        <v>4259.8</v>
      </c>
      <c r="P2857" s="7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7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34">B2857-201</f>
        <v>5559</v>
      </c>
      <c r="AL2857" s="7">
        <v>5884.02</v>
      </c>
      <c r="AM2857" s="2">
        <v>3428.86</v>
      </c>
      <c r="AP2857" s="7">
        <v>5366.5</v>
      </c>
      <c r="AQ2857" s="3">
        <v>3976.51</v>
      </c>
      <c r="EK2857" s="32">
        <v>6863.56</v>
      </c>
      <c r="EL2857" s="32">
        <v>4553.87</v>
      </c>
      <c r="EM2857" s="32">
        <v>6346.04</v>
      </c>
      <c r="EN2857" s="32">
        <v>5109.67</v>
      </c>
      <c r="EO2857" s="32">
        <v>6902.3</v>
      </c>
      <c r="EP2857" s="32">
        <v>4591.9399999999996</v>
      </c>
      <c r="EQ2857" s="32">
        <v>6384.78</v>
      </c>
      <c r="ER2857" s="32">
        <v>5148.0200000000004</v>
      </c>
      <c r="HM2857" s="7">
        <v>6306.21</v>
      </c>
      <c r="HN2857" s="3">
        <v>5788.69</v>
      </c>
      <c r="JA2857" s="8">
        <v>5595</v>
      </c>
      <c r="JB2857" s="8">
        <v>5700</v>
      </c>
      <c r="JC2857" s="8">
        <v>5726</v>
      </c>
      <c r="KA2857" s="247">
        <f t="shared" si="333"/>
        <v>6250.03</v>
      </c>
      <c r="KB2857" s="228">
        <f t="shared" ref="KB2857:KB2920" si="335">B2857*0.97-615</f>
        <v>4972.2</v>
      </c>
      <c r="KC2857" s="246">
        <f t="shared" si="329"/>
        <v>5027.2</v>
      </c>
      <c r="KD2857" s="228">
        <v>7619.18</v>
      </c>
      <c r="KE2857" s="228">
        <v>5296.46</v>
      </c>
      <c r="KH2857" s="247">
        <v>7101.66</v>
      </c>
      <c r="KI2857" s="248">
        <v>5857.64</v>
      </c>
      <c r="KJ2857" s="249">
        <v>5659.6875</v>
      </c>
    </row>
    <row r="2858" spans="1:296" x14ac:dyDescent="0.3">
      <c r="A2858" s="213">
        <v>44473</v>
      </c>
      <c r="B2858" s="31">
        <v>5750</v>
      </c>
      <c r="C2858" s="31">
        <f t="shared" si="328"/>
        <v>6071.1904761904761</v>
      </c>
      <c r="D2858" s="7">
        <v>7036.05</v>
      </c>
      <c r="E2858" s="2">
        <v>4715.3100000000004</v>
      </c>
      <c r="H2858" s="2">
        <v>6518.53</v>
      </c>
      <c r="I2858" s="3">
        <v>5272.28</v>
      </c>
      <c r="J2858" s="7">
        <v>6168.24</v>
      </c>
      <c r="K2858" s="2">
        <v>3847.54</v>
      </c>
      <c r="N2858" s="7">
        <v>5650.72</v>
      </c>
      <c r="O2858" s="3">
        <v>4398.22</v>
      </c>
      <c r="P2858" s="7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7">
        <v>5720.7444000000005</v>
      </c>
      <c r="AH2858" s="2">
        <f t="shared" ref="AH2858:AH2921" si="336">B2858+100</f>
        <v>5850</v>
      </c>
      <c r="AI2858" s="2">
        <f t="shared" ref="AI2858:AI2921" si="337">B2858-50</f>
        <v>5700</v>
      </c>
      <c r="AJ2858" s="2">
        <f t="shared" si="334"/>
        <v>5549</v>
      </c>
      <c r="AL2858" s="7">
        <v>6000.33</v>
      </c>
      <c r="AM2858" s="2">
        <v>3533.34</v>
      </c>
      <c r="AP2858" s="7">
        <v>5482.81</v>
      </c>
      <c r="AQ2858" s="3">
        <v>4081.75</v>
      </c>
      <c r="EK2858" s="32">
        <v>7036.05</v>
      </c>
      <c r="EL2858" s="32">
        <v>4715.3100000000004</v>
      </c>
      <c r="EM2858" s="32">
        <v>6518.53</v>
      </c>
      <c r="EN2858" s="32">
        <v>5272.28</v>
      </c>
      <c r="EO2858" s="32">
        <v>7079.68</v>
      </c>
      <c r="EP2858" s="32">
        <v>4758.1899999999996</v>
      </c>
      <c r="EQ2858" s="32">
        <v>6562.16</v>
      </c>
      <c r="ER2858" s="32">
        <v>5315.47</v>
      </c>
      <c r="HM2858" s="7">
        <v>6472.72</v>
      </c>
      <c r="HN2858" s="3">
        <v>5955.2</v>
      </c>
      <c r="JA2858" s="8">
        <v>5610</v>
      </c>
      <c r="JB2858" s="8">
        <v>5712</v>
      </c>
      <c r="JC2858" s="8">
        <v>5742</v>
      </c>
      <c r="KA2858" s="247">
        <f t="shared" si="333"/>
        <v>6398.24</v>
      </c>
      <c r="KB2858" s="228">
        <f t="shared" si="335"/>
        <v>4962.5</v>
      </c>
      <c r="KC2858" s="246">
        <f t="shared" si="329"/>
        <v>5018</v>
      </c>
      <c r="KD2858" s="228">
        <v>7798.09</v>
      </c>
      <c r="KE2858" s="228">
        <v>5464.22</v>
      </c>
      <c r="KH2858" s="247">
        <v>7280.57</v>
      </c>
      <c r="KI2858" s="248">
        <v>6026.61</v>
      </c>
      <c r="KJ2858" s="249">
        <v>5746.1100000000006</v>
      </c>
    </row>
    <row r="2859" spans="1:296" x14ac:dyDescent="0.3">
      <c r="A2859" s="213">
        <v>44474</v>
      </c>
      <c r="B2859" s="31">
        <v>5653</v>
      </c>
      <c r="C2859" s="31">
        <f t="shared" si="328"/>
        <v>6054.666666666667</v>
      </c>
      <c r="D2859" s="7">
        <v>7009.78</v>
      </c>
      <c r="E2859" s="2">
        <v>4688.9799999999996</v>
      </c>
      <c r="H2859" s="2">
        <v>6492.26</v>
      </c>
      <c r="I2859" s="3">
        <v>5245.76</v>
      </c>
      <c r="J2859" s="7">
        <v>6171.86</v>
      </c>
      <c r="K2859" s="2">
        <v>3850.57</v>
      </c>
      <c r="N2859" s="7">
        <v>5654.34</v>
      </c>
      <c r="O2859" s="3">
        <v>4401.28</v>
      </c>
      <c r="P2859" s="7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7">
        <v>5952.1252000000004</v>
      </c>
      <c r="AH2859" s="2">
        <f t="shared" si="336"/>
        <v>5753</v>
      </c>
      <c r="AI2859" s="2">
        <f t="shared" si="337"/>
        <v>5603</v>
      </c>
      <c r="AJ2859" s="2">
        <f t="shared" si="334"/>
        <v>5452</v>
      </c>
      <c r="AL2859" s="7">
        <v>6049.53</v>
      </c>
      <c r="AM2859" s="2">
        <v>3581.09</v>
      </c>
      <c r="AP2859" s="7">
        <v>5532.01</v>
      </c>
      <c r="AQ2859" s="3">
        <v>4129.84</v>
      </c>
      <c r="EK2859" s="32">
        <v>7009.78</v>
      </c>
      <c r="EL2859" s="32">
        <v>4688.9799999999996</v>
      </c>
      <c r="EM2859" s="32">
        <v>6492.26</v>
      </c>
      <c r="EN2859" s="32">
        <v>5245.76</v>
      </c>
      <c r="EO2859" s="32">
        <v>7052.32</v>
      </c>
      <c r="EP2859" s="32">
        <v>4730.79</v>
      </c>
      <c r="EQ2859" s="32">
        <v>6534.8</v>
      </c>
      <c r="ER2859" s="32">
        <v>5287.87</v>
      </c>
      <c r="HM2859" s="7">
        <v>6491.77</v>
      </c>
      <c r="HN2859" s="3">
        <v>5974.25</v>
      </c>
      <c r="JA2859" s="8">
        <v>5622</v>
      </c>
      <c r="JB2859" s="8">
        <v>5727</v>
      </c>
      <c r="JC2859" s="8">
        <v>5757</v>
      </c>
      <c r="KA2859" s="247">
        <f t="shared" si="333"/>
        <v>6401.86</v>
      </c>
      <c r="KB2859" s="228">
        <f t="shared" si="335"/>
        <v>4868.41</v>
      </c>
      <c r="KC2859" s="246">
        <f t="shared" si="329"/>
        <v>4928.76</v>
      </c>
      <c r="KD2859" s="228">
        <v>7735.62</v>
      </c>
      <c r="KE2859" s="228">
        <v>5402.32</v>
      </c>
      <c r="KH2859" s="247">
        <v>7218.1</v>
      </c>
      <c r="KI2859" s="248">
        <v>5964.26</v>
      </c>
      <c r="KJ2859" s="249">
        <v>5677.5485000000008</v>
      </c>
    </row>
    <row r="2860" spans="1:296" x14ac:dyDescent="0.3">
      <c r="A2860" s="213">
        <v>44475</v>
      </c>
      <c r="B2860" s="31">
        <v>5700</v>
      </c>
      <c r="C2860" s="31">
        <f t="shared" si="328"/>
        <v>6041.0952380952385</v>
      </c>
      <c r="D2860" s="7">
        <v>6904.76</v>
      </c>
      <c r="E2860" s="2">
        <v>4589.3100000000004</v>
      </c>
      <c r="H2860" s="2">
        <v>6387.24</v>
      </c>
      <c r="I2860" s="3">
        <v>5145.37</v>
      </c>
      <c r="J2860" s="7">
        <v>6146.55</v>
      </c>
      <c r="K2860" s="2">
        <v>3829.31</v>
      </c>
      <c r="N2860" s="7">
        <v>5629.03</v>
      </c>
      <c r="O2860" s="3">
        <v>4379.8599999999997</v>
      </c>
      <c r="P2860" s="7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7">
        <v>5925.5994000000001</v>
      </c>
      <c r="AH2860" s="2">
        <f t="shared" si="336"/>
        <v>5800</v>
      </c>
      <c r="AI2860" s="2">
        <f t="shared" si="337"/>
        <v>5650</v>
      </c>
      <c r="AJ2860" s="2">
        <f t="shared" si="334"/>
        <v>5499</v>
      </c>
      <c r="AL2860" s="7">
        <v>5994.47</v>
      </c>
      <c r="AM2860" s="2">
        <v>3531.27</v>
      </c>
      <c r="AP2860" s="7">
        <v>5476.95</v>
      </c>
      <c r="AQ2860" s="3">
        <v>4079.66</v>
      </c>
      <c r="EK2860" s="32">
        <v>6904.76</v>
      </c>
      <c r="EL2860" s="32">
        <v>4589.3100000000004</v>
      </c>
      <c r="EM2860" s="32">
        <v>6387.24</v>
      </c>
      <c r="EN2860" s="32">
        <v>5145.37</v>
      </c>
      <c r="EO2860" s="32">
        <v>6947.11</v>
      </c>
      <c r="EP2860" s="32">
        <v>4630.93</v>
      </c>
      <c r="EQ2860" s="32">
        <v>6429.59</v>
      </c>
      <c r="ER2860" s="32">
        <v>5187.29</v>
      </c>
      <c r="HM2860" s="7">
        <v>6404.33</v>
      </c>
      <c r="HN2860" s="3">
        <v>5886.81</v>
      </c>
      <c r="JA2860" s="8">
        <v>5655</v>
      </c>
      <c r="JB2860" s="8">
        <v>5762</v>
      </c>
      <c r="JC2860" s="8">
        <v>5785</v>
      </c>
      <c r="KA2860" s="247">
        <f t="shared" si="333"/>
        <v>6376.55</v>
      </c>
      <c r="KB2860" s="228">
        <f t="shared" si="335"/>
        <v>4914</v>
      </c>
      <c r="KC2860" s="246">
        <f t="shared" si="329"/>
        <v>4972</v>
      </c>
      <c r="KD2860" s="228">
        <v>7734.39</v>
      </c>
      <c r="KE2860" s="228">
        <v>5404.65</v>
      </c>
      <c r="KH2860" s="247">
        <v>7216.87</v>
      </c>
      <c r="KI2860" s="248">
        <v>5966.61</v>
      </c>
      <c r="KJ2860" s="249">
        <v>5713.3024999999998</v>
      </c>
    </row>
    <row r="2861" spans="1:296" x14ac:dyDescent="0.3">
      <c r="A2861" s="213">
        <v>44476</v>
      </c>
      <c r="B2861" s="31">
        <v>5740</v>
      </c>
      <c r="C2861" s="31">
        <f t="shared" si="328"/>
        <v>6030.9047619047615</v>
      </c>
      <c r="D2861" s="7">
        <v>7017.35</v>
      </c>
      <c r="E2861" s="2">
        <v>4597.1099999999997</v>
      </c>
      <c r="H2861" s="2">
        <v>6499.83</v>
      </c>
      <c r="I2861" s="3">
        <v>5153.22</v>
      </c>
      <c r="J2861" s="7">
        <v>6124.23</v>
      </c>
      <c r="K2861" s="2">
        <v>3823.23</v>
      </c>
      <c r="N2861" s="7">
        <v>5606.71</v>
      </c>
      <c r="O2861" s="3">
        <v>4373.74</v>
      </c>
      <c r="P2861" s="7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7">
        <v>5918.0205999999998</v>
      </c>
      <c r="AH2861" s="2">
        <f t="shared" si="336"/>
        <v>5840</v>
      </c>
      <c r="AI2861" s="2">
        <f t="shared" si="337"/>
        <v>5690</v>
      </c>
      <c r="AJ2861" s="2">
        <f t="shared" si="334"/>
        <v>5539</v>
      </c>
      <c r="AL2861" s="7">
        <v>6078.3</v>
      </c>
      <c r="AM2861" s="2">
        <v>3614.88</v>
      </c>
      <c r="AP2861" s="7">
        <v>5560.78</v>
      </c>
      <c r="AQ2861" s="3">
        <v>4163.88</v>
      </c>
      <c r="EK2861" s="32">
        <v>7017.35</v>
      </c>
      <c r="EL2861" s="32">
        <v>4597.1099999999997</v>
      </c>
      <c r="EM2861" s="32">
        <v>6499.83</v>
      </c>
      <c r="EN2861" s="32">
        <v>5153.22</v>
      </c>
      <c r="EO2861" s="32">
        <v>7062.98</v>
      </c>
      <c r="EP2861" s="32">
        <v>4641.95</v>
      </c>
      <c r="EQ2861" s="32">
        <v>6545.46</v>
      </c>
      <c r="ER2861" s="32">
        <v>5198.38</v>
      </c>
      <c r="HM2861" s="7">
        <v>6396.8</v>
      </c>
      <c r="HN2861" s="3">
        <v>5879.28</v>
      </c>
      <c r="JA2861" s="8">
        <v>5634</v>
      </c>
      <c r="JB2861" s="8">
        <v>5736</v>
      </c>
      <c r="JC2861" s="8">
        <v>5785</v>
      </c>
      <c r="KA2861" s="247">
        <f t="shared" si="333"/>
        <v>6354.23</v>
      </c>
      <c r="KB2861" s="228">
        <f t="shared" si="335"/>
        <v>4952.8</v>
      </c>
      <c r="KC2861" s="246">
        <f t="shared" si="329"/>
        <v>5008.8</v>
      </c>
      <c r="KD2861" s="228">
        <v>8091.55</v>
      </c>
      <c r="KE2861" s="228">
        <v>5652.8</v>
      </c>
      <c r="KH2861" s="247">
        <v>7574.03</v>
      </c>
      <c r="KI2861" s="248">
        <v>6216.56</v>
      </c>
      <c r="KJ2861" s="249">
        <v>5745.3580000000002</v>
      </c>
    </row>
    <row r="2862" spans="1:296" x14ac:dyDescent="0.3">
      <c r="A2862" s="213">
        <v>44477</v>
      </c>
      <c r="B2862" s="31">
        <v>5745</v>
      </c>
      <c r="C2862" s="31">
        <f t="shared" si="328"/>
        <v>6030.2857142857147</v>
      </c>
      <c r="D2862" s="7">
        <v>6960.3</v>
      </c>
      <c r="E2862" s="2">
        <v>4546.78</v>
      </c>
      <c r="H2862" s="2">
        <v>6442.78</v>
      </c>
      <c r="I2862" s="3">
        <v>5102.53</v>
      </c>
      <c r="J2862" s="7">
        <v>6103.22</v>
      </c>
      <c r="K2862" s="2">
        <v>3807.63</v>
      </c>
      <c r="N2862" s="7">
        <v>5585.7</v>
      </c>
      <c r="O2862" s="3">
        <v>4358.3</v>
      </c>
      <c r="P2862" s="7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7">
        <v>5880.1266000000005</v>
      </c>
      <c r="AH2862" s="2">
        <f t="shared" si="336"/>
        <v>5845</v>
      </c>
      <c r="AI2862" s="2">
        <f t="shared" si="337"/>
        <v>5695</v>
      </c>
      <c r="AJ2862" s="2">
        <f t="shared" si="334"/>
        <v>5544</v>
      </c>
      <c r="AL2862" s="7">
        <v>6042.56</v>
      </c>
      <c r="AM2862" s="2">
        <v>3585.89</v>
      </c>
      <c r="AP2862" s="7">
        <v>5525.04</v>
      </c>
      <c r="AQ2862" s="3">
        <v>4134.68</v>
      </c>
      <c r="EK2862" s="32">
        <v>6960.3</v>
      </c>
      <c r="EL2862" s="32">
        <v>4546.78</v>
      </c>
      <c r="EM2862" s="32">
        <v>6442.78</v>
      </c>
      <c r="EN2862" s="32">
        <v>5102.53</v>
      </c>
      <c r="EO2862" s="32">
        <v>7005.62</v>
      </c>
      <c r="EP2862" s="32">
        <v>4591.32</v>
      </c>
      <c r="EQ2862" s="32">
        <v>6488.1</v>
      </c>
      <c r="ER2862" s="32">
        <v>5147.3900000000003</v>
      </c>
      <c r="HM2862" s="7">
        <v>6373.98</v>
      </c>
      <c r="HN2862" s="3">
        <v>5856.46</v>
      </c>
      <c r="JA2862" s="8">
        <v>5655</v>
      </c>
      <c r="JB2862" s="8">
        <v>5761</v>
      </c>
      <c r="JC2862" s="8">
        <v>5810</v>
      </c>
      <c r="JD2862" s="2">
        <v>5835</v>
      </c>
      <c r="JE2862" s="2"/>
      <c r="JF2862" s="2"/>
      <c r="JG2862" s="2"/>
      <c r="JH2862" s="2"/>
      <c r="JI2862" s="2"/>
      <c r="JJ2862" s="2"/>
      <c r="JK2862" s="2"/>
      <c r="JL2862" s="2"/>
      <c r="JM2862" s="2"/>
      <c r="JN2862" s="2"/>
      <c r="JO2862" s="2"/>
      <c r="JP2862" s="140"/>
      <c r="JQ2862" s="2"/>
      <c r="JR2862" s="2"/>
      <c r="KA2862" s="247">
        <f t="shared" si="333"/>
        <v>6333.22</v>
      </c>
      <c r="KB2862" s="228">
        <f t="shared" si="335"/>
        <v>4957.6499999999996</v>
      </c>
      <c r="KC2862" s="246">
        <f t="shared" si="329"/>
        <v>5013.4000000000005</v>
      </c>
      <c r="KD2862" s="228">
        <v>8363.6299999999992</v>
      </c>
      <c r="KE2862" s="228">
        <v>5925.93</v>
      </c>
      <c r="KH2862" s="247">
        <v>7846.11</v>
      </c>
      <c r="KI2862" s="248">
        <v>6491.67</v>
      </c>
      <c r="KJ2862" s="249">
        <v>5817.1165000000001</v>
      </c>
    </row>
    <row r="2863" spans="1:296" x14ac:dyDescent="0.3">
      <c r="A2863" s="213">
        <v>44480</v>
      </c>
      <c r="B2863" s="31">
        <v>5745</v>
      </c>
      <c r="C2863" s="31">
        <f t="shared" si="328"/>
        <v>6029.1904761904761</v>
      </c>
      <c r="D2863" s="7">
        <v>6933.29</v>
      </c>
      <c r="E2863" s="2">
        <v>4509.32</v>
      </c>
      <c r="H2863" s="2">
        <v>6415.77</v>
      </c>
      <c r="I2863" s="3">
        <v>5064.8</v>
      </c>
      <c r="J2863" s="7">
        <v>6171.9</v>
      </c>
      <c r="K2863" s="2">
        <v>3865.55</v>
      </c>
      <c r="N2863" s="7">
        <v>5654.38</v>
      </c>
      <c r="O2863" s="3">
        <v>4416.3599999999997</v>
      </c>
      <c r="P2863" s="7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7">
        <v>5952.1252000000004</v>
      </c>
      <c r="AH2863" s="2">
        <f t="shared" si="336"/>
        <v>5845</v>
      </c>
      <c r="AI2863" s="2">
        <f t="shared" si="337"/>
        <v>5695</v>
      </c>
      <c r="AJ2863" s="2">
        <f t="shared" si="334"/>
        <v>5544</v>
      </c>
      <c r="AL2863" s="7">
        <v>6110.47</v>
      </c>
      <c r="AM2863" s="2">
        <v>3640.97</v>
      </c>
      <c r="AP2863" s="7">
        <v>5592.95</v>
      </c>
      <c r="AQ2863" s="3">
        <v>4190.16</v>
      </c>
      <c r="EK2863" s="32">
        <v>6933.29</v>
      </c>
      <c r="EL2863" s="32">
        <v>4509.32</v>
      </c>
      <c r="EM2863" s="32">
        <v>6415.77</v>
      </c>
      <c r="EN2863" s="32">
        <v>5064.8</v>
      </c>
      <c r="EO2863" s="32">
        <v>6979.19</v>
      </c>
      <c r="EP2863" s="32">
        <v>4554.43</v>
      </c>
      <c r="EQ2863" s="32">
        <v>6461.67</v>
      </c>
      <c r="ER2863" s="32">
        <v>5110.24</v>
      </c>
      <c r="HM2863" s="7">
        <v>6476.58</v>
      </c>
      <c r="HN2863" s="3">
        <v>5959.06</v>
      </c>
      <c r="JA2863" s="8">
        <v>5671</v>
      </c>
      <c r="JB2863" s="8">
        <v>5772</v>
      </c>
      <c r="JC2863" s="8">
        <v>5820</v>
      </c>
      <c r="JD2863" s="2">
        <v>5850</v>
      </c>
      <c r="JE2863" s="2"/>
      <c r="JF2863" s="2"/>
      <c r="JG2863" s="2"/>
      <c r="JH2863" s="2"/>
      <c r="JI2863" s="2"/>
      <c r="JJ2863" s="2"/>
      <c r="JK2863" s="2"/>
      <c r="JL2863" s="2"/>
      <c r="JM2863" s="2"/>
      <c r="JN2863" s="2"/>
      <c r="JO2863" s="2"/>
      <c r="JP2863" s="140"/>
      <c r="JQ2863" s="2"/>
      <c r="JR2863" s="2"/>
      <c r="KA2863" s="247">
        <f t="shared" si="333"/>
        <v>6401.9</v>
      </c>
      <c r="KB2863" s="228">
        <f t="shared" si="335"/>
        <v>4957.6499999999996</v>
      </c>
      <c r="KC2863" s="246">
        <f t="shared" si="329"/>
        <v>5013.4000000000005</v>
      </c>
      <c r="KD2863" s="228">
        <v>8664.77</v>
      </c>
      <c r="KE2863" s="228">
        <v>6210.98</v>
      </c>
      <c r="KH2863" s="247">
        <v>8147.25</v>
      </c>
      <c r="KI2863" s="248">
        <v>6778.78</v>
      </c>
      <c r="KJ2863" s="249">
        <v>5820.6185000000005</v>
      </c>
    </row>
    <row r="2864" spans="1:296" x14ac:dyDescent="0.3">
      <c r="A2864" s="213">
        <v>44481</v>
      </c>
      <c r="B2864" s="31">
        <v>5771</v>
      </c>
      <c r="C2864" s="31">
        <f t="shared" si="328"/>
        <v>6025.4285714285716</v>
      </c>
      <c r="D2864" s="7">
        <v>6778.06</v>
      </c>
      <c r="E2864" s="2">
        <v>4363.66</v>
      </c>
      <c r="H2864" s="2">
        <v>6260.54</v>
      </c>
      <c r="I2864" s="3">
        <v>4918.08</v>
      </c>
      <c r="J2864" s="7">
        <v>6128.52</v>
      </c>
      <c r="K2864" s="2">
        <v>3828.97</v>
      </c>
      <c r="N2864" s="7">
        <v>5611</v>
      </c>
      <c r="O2864" s="3">
        <v>4379.5200000000004</v>
      </c>
      <c r="P2864" s="7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7">
        <v>6012.1019999999999</v>
      </c>
      <c r="AH2864" s="2">
        <f t="shared" si="336"/>
        <v>5871</v>
      </c>
      <c r="AI2864" s="2">
        <f t="shared" si="337"/>
        <v>5721</v>
      </c>
      <c r="AJ2864" s="2">
        <f t="shared" si="334"/>
        <v>5570</v>
      </c>
      <c r="AL2864" s="7">
        <v>6037.35</v>
      </c>
      <c r="AM2864" s="2">
        <v>3576.48</v>
      </c>
      <c r="AP2864" s="7">
        <v>5519.83</v>
      </c>
      <c r="AQ2864" s="3">
        <v>4125.2</v>
      </c>
      <c r="EK2864" s="32">
        <v>6778.06</v>
      </c>
      <c r="EL2864" s="32">
        <v>4363.66</v>
      </c>
      <c r="EM2864" s="32">
        <v>6260.54</v>
      </c>
      <c r="EN2864" s="32">
        <v>4918.08</v>
      </c>
      <c r="EO2864" s="32">
        <v>6822.48</v>
      </c>
      <c r="EP2864" s="32">
        <v>4407.32</v>
      </c>
      <c r="EQ2864" s="32">
        <v>6304.96</v>
      </c>
      <c r="ER2864" s="32">
        <v>4962.05</v>
      </c>
      <c r="HM2864" s="7">
        <v>6415.67</v>
      </c>
      <c r="HN2864" s="3">
        <v>5898.15</v>
      </c>
      <c r="JA2864" s="8">
        <v>5683</v>
      </c>
      <c r="JB2864" s="8">
        <v>5793</v>
      </c>
      <c r="JC2864" s="8">
        <v>5820</v>
      </c>
      <c r="JD2864" s="2">
        <v>5850</v>
      </c>
      <c r="JE2864" s="2"/>
      <c r="JF2864" s="2"/>
      <c r="JG2864" s="2"/>
      <c r="JH2864" s="2"/>
      <c r="JI2864" s="2"/>
      <c r="JJ2864" s="2"/>
      <c r="JK2864" s="2"/>
      <c r="JL2864" s="2"/>
      <c r="JM2864" s="2"/>
      <c r="JN2864" s="2"/>
      <c r="JO2864" s="2"/>
      <c r="JP2864" s="140"/>
      <c r="JQ2864" s="2"/>
      <c r="JR2864" s="2"/>
      <c r="KA2864" s="247">
        <f t="shared" si="333"/>
        <v>6358.52</v>
      </c>
      <c r="KB2864" s="228">
        <f t="shared" si="335"/>
        <v>4982.87</v>
      </c>
      <c r="KC2864" s="246">
        <f t="shared" si="329"/>
        <v>5037.3200000000006</v>
      </c>
      <c r="KD2864" s="228">
        <v>8341.26</v>
      </c>
      <c r="KE2864" s="228">
        <v>5899.93</v>
      </c>
      <c r="KH2864" s="247">
        <v>7823.74</v>
      </c>
      <c r="KI2864" s="248">
        <v>6465.48</v>
      </c>
      <c r="KJ2864" s="249">
        <v>5817.8175000000001</v>
      </c>
    </row>
    <row r="2865" spans="1:296" x14ac:dyDescent="0.3">
      <c r="A2865" s="213">
        <v>44482</v>
      </c>
      <c r="B2865" s="31">
        <v>5771</v>
      </c>
      <c r="C2865" s="31">
        <f t="shared" si="328"/>
        <v>6019.1428571428569</v>
      </c>
      <c r="D2865" s="7">
        <v>6735.2</v>
      </c>
      <c r="E2865" s="2">
        <v>4885.8999999999996</v>
      </c>
      <c r="H2865" s="2">
        <v>6217.51</v>
      </c>
      <c r="I2865" s="3">
        <v>4331.71</v>
      </c>
      <c r="J2865" s="7">
        <v>6078.38</v>
      </c>
      <c r="K2865" s="2">
        <v>3788.78</v>
      </c>
      <c r="N2865" s="7">
        <v>5560.86</v>
      </c>
      <c r="O2865" s="3">
        <v>4339.04</v>
      </c>
      <c r="P2865" s="7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7">
        <v>5942.6309999999994</v>
      </c>
      <c r="AH2865" s="2">
        <f t="shared" si="336"/>
        <v>5871</v>
      </c>
      <c r="AI2865" s="2">
        <f t="shared" si="337"/>
        <v>5721</v>
      </c>
      <c r="AJ2865" s="2">
        <f t="shared" si="334"/>
        <v>5570</v>
      </c>
      <c r="AL2865" s="7">
        <v>5973.38</v>
      </c>
      <c r="AM2865" s="2">
        <v>3524.65</v>
      </c>
      <c r="AP2865" s="7">
        <v>5455.86</v>
      </c>
      <c r="AQ2865" s="3">
        <v>4073</v>
      </c>
      <c r="EK2865" s="32">
        <v>6735.03</v>
      </c>
      <c r="EL2865" s="32">
        <v>4331.71</v>
      </c>
      <c r="EM2865" s="32">
        <v>6217.51</v>
      </c>
      <c r="EN2865" s="32">
        <v>4885.8999999999996</v>
      </c>
      <c r="EO2865" s="32">
        <v>6781.12</v>
      </c>
      <c r="EP2865" s="32">
        <v>4377</v>
      </c>
      <c r="EQ2865" s="32">
        <v>6263.6</v>
      </c>
      <c r="ER2865" s="32">
        <v>4931.5200000000004</v>
      </c>
      <c r="HM2865" s="7">
        <v>6302.35</v>
      </c>
      <c r="HN2865" s="3">
        <v>5784.83</v>
      </c>
      <c r="JA2865" s="8">
        <v>5691</v>
      </c>
      <c r="JB2865" s="8">
        <v>5800</v>
      </c>
      <c r="JC2865" s="8">
        <v>5820</v>
      </c>
      <c r="JD2865" s="2">
        <v>5850</v>
      </c>
      <c r="JE2865" s="2"/>
      <c r="JF2865" s="2"/>
      <c r="JG2865" s="2"/>
      <c r="JH2865" s="2"/>
      <c r="JI2865" s="2"/>
      <c r="JJ2865" s="2"/>
      <c r="JK2865" s="2"/>
      <c r="JL2865" s="2"/>
      <c r="JM2865" s="2"/>
      <c r="JN2865" s="2"/>
      <c r="JO2865" s="2"/>
      <c r="JP2865" s="140"/>
      <c r="JQ2865" s="2"/>
      <c r="JR2865" s="2"/>
      <c r="KA2865" s="247">
        <f t="shared" si="333"/>
        <v>6308.38</v>
      </c>
      <c r="KB2865" s="228">
        <f t="shared" si="335"/>
        <v>4982.87</v>
      </c>
      <c r="KC2865" s="246">
        <f t="shared" si="329"/>
        <v>5037.3200000000006</v>
      </c>
      <c r="KD2865" s="228">
        <v>8087.04</v>
      </c>
      <c r="KE2865" s="228">
        <v>5660.42</v>
      </c>
      <c r="KH2865" s="247">
        <v>7569.52</v>
      </c>
      <c r="KI2865" s="248">
        <v>6224.23</v>
      </c>
      <c r="KJ2865" s="249">
        <v>5786.2960000000003</v>
      </c>
    </row>
    <row r="2866" spans="1:296" x14ac:dyDescent="0.3">
      <c r="A2866" s="213">
        <v>44483</v>
      </c>
      <c r="B2866" s="31">
        <v>5771</v>
      </c>
      <c r="C2866" s="31">
        <f t="shared" si="328"/>
        <v>6003.8571428571431</v>
      </c>
      <c r="D2866" s="7">
        <v>6679.29</v>
      </c>
      <c r="E2866" s="2">
        <v>4210.01</v>
      </c>
      <c r="H2866" s="2">
        <v>6161.77</v>
      </c>
      <c r="I2866" s="3">
        <v>4763.32</v>
      </c>
      <c r="J2866" s="7">
        <v>5953.2</v>
      </c>
      <c r="K2866" s="2">
        <v>3685.33</v>
      </c>
      <c r="N2866" s="7">
        <v>5435.68</v>
      </c>
      <c r="O2866" s="3">
        <v>4234.84</v>
      </c>
      <c r="P2866" s="7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7">
        <v>5904.0360000000001</v>
      </c>
      <c r="AH2866" s="2">
        <f t="shared" si="336"/>
        <v>5871</v>
      </c>
      <c r="AI2866" s="2">
        <f t="shared" si="337"/>
        <v>5721</v>
      </c>
      <c r="AJ2866" s="2">
        <f t="shared" si="334"/>
        <v>5570</v>
      </c>
      <c r="AL2866" s="7">
        <v>5878.47</v>
      </c>
      <c r="AM2866" s="2">
        <v>3422.99</v>
      </c>
      <c r="AP2866" s="7">
        <v>5360.95</v>
      </c>
      <c r="AQ2866" s="3">
        <v>3970.6</v>
      </c>
      <c r="EK2866" s="32">
        <v>6679.29</v>
      </c>
      <c r="EL2866" s="32">
        <v>4210.01</v>
      </c>
      <c r="EM2866" s="32">
        <v>6161.77</v>
      </c>
      <c r="EN2866" s="32">
        <v>4763.32</v>
      </c>
      <c r="EO2866" s="32">
        <v>6719.61</v>
      </c>
      <c r="EP2866" s="32">
        <v>4249.6400000000003</v>
      </c>
      <c r="EQ2866" s="32">
        <v>6202.09</v>
      </c>
      <c r="ER2866" s="32">
        <v>4803.24</v>
      </c>
      <c r="HM2866" s="7">
        <v>6249.8</v>
      </c>
      <c r="HN2866" s="3">
        <v>5732.28</v>
      </c>
      <c r="JA2866" s="8">
        <v>5660</v>
      </c>
      <c r="JB2866" s="8">
        <v>5756</v>
      </c>
      <c r="JC2866" s="8">
        <v>5820</v>
      </c>
      <c r="JD2866" s="2">
        <v>5837</v>
      </c>
      <c r="JE2866" s="2"/>
      <c r="JF2866" s="2"/>
      <c r="JG2866" s="2"/>
      <c r="JH2866" s="2"/>
      <c r="JI2866" s="2"/>
      <c r="JJ2866" s="2"/>
      <c r="JK2866" s="2"/>
      <c r="JL2866" s="2"/>
      <c r="JM2866" s="2"/>
      <c r="JN2866" s="2"/>
      <c r="JO2866" s="2"/>
      <c r="JP2866" s="140"/>
      <c r="JQ2866" s="2"/>
      <c r="JR2866" s="2"/>
      <c r="KA2866" s="247">
        <f t="shared" si="333"/>
        <v>6183.2</v>
      </c>
      <c r="KB2866" s="228">
        <f t="shared" si="335"/>
        <v>4982.87</v>
      </c>
      <c r="KC2866" s="246">
        <f t="shared" si="329"/>
        <v>5037.3200000000006</v>
      </c>
      <c r="KD2866" s="228">
        <v>8141.78</v>
      </c>
      <c r="KE2866" s="228">
        <v>5647.3</v>
      </c>
      <c r="KH2866" s="247">
        <v>7624.26</v>
      </c>
      <c r="KI2866" s="248">
        <v>6211.02</v>
      </c>
      <c r="KJ2866" s="249">
        <v>5746.4350000000004</v>
      </c>
    </row>
    <row r="2867" spans="1:296" x14ac:dyDescent="0.3">
      <c r="A2867" s="213">
        <v>44484</v>
      </c>
      <c r="B2867" s="31">
        <v>5771</v>
      </c>
      <c r="C2867" s="31">
        <f t="shared" si="328"/>
        <v>5982.4761904761908</v>
      </c>
      <c r="D2867" s="7">
        <v>6719.69</v>
      </c>
      <c r="E2867" s="2">
        <v>4250.34</v>
      </c>
      <c r="H2867" s="2">
        <v>6202.17</v>
      </c>
      <c r="I2867" s="3">
        <v>4803.9399999999996</v>
      </c>
      <c r="J2867" s="7">
        <v>5905.17</v>
      </c>
      <c r="K2867" s="2">
        <v>3638.63</v>
      </c>
      <c r="N2867" s="7">
        <v>5387.65</v>
      </c>
      <c r="O2867" s="3">
        <v>4187.8</v>
      </c>
      <c r="P2867" s="7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7">
        <v>5900.1764999999996</v>
      </c>
      <c r="AH2867" s="2">
        <f t="shared" si="336"/>
        <v>5871</v>
      </c>
      <c r="AI2867" s="2">
        <f t="shared" si="337"/>
        <v>5721</v>
      </c>
      <c r="AJ2867" s="2">
        <f t="shared" si="334"/>
        <v>5570</v>
      </c>
      <c r="AL2867" s="7">
        <v>5963.88</v>
      </c>
      <c r="AM2867" s="2">
        <v>3507.55</v>
      </c>
      <c r="AP2867" s="7">
        <v>5446.36</v>
      </c>
      <c r="AQ2867" s="3">
        <v>4055.77</v>
      </c>
      <c r="EK2867" s="32">
        <v>6719.69</v>
      </c>
      <c r="EL2867" s="32">
        <v>4250.34</v>
      </c>
      <c r="EM2867" s="32">
        <v>6202.17</v>
      </c>
      <c r="EN2867" s="32">
        <v>4803.9399999999996</v>
      </c>
      <c r="EO2867" s="32">
        <v>6757.81</v>
      </c>
      <c r="EP2867" s="32">
        <v>4287.8</v>
      </c>
      <c r="EQ2867" s="32">
        <v>6240.29</v>
      </c>
      <c r="ER2867" s="32">
        <v>4841.67</v>
      </c>
      <c r="HM2867" s="7">
        <v>6349.77</v>
      </c>
      <c r="HN2867" s="3">
        <v>5832.25</v>
      </c>
      <c r="JA2867" s="8">
        <v>5701</v>
      </c>
      <c r="JB2867" s="8">
        <v>5801</v>
      </c>
      <c r="JC2867" s="8">
        <v>5854</v>
      </c>
      <c r="JD2867" s="2">
        <v>5837</v>
      </c>
      <c r="JE2867" s="2"/>
      <c r="JF2867" s="2"/>
      <c r="JG2867" s="2"/>
      <c r="JH2867" s="2"/>
      <c r="JI2867" s="2"/>
      <c r="JJ2867" s="2"/>
      <c r="JK2867" s="2"/>
      <c r="JL2867" s="2"/>
      <c r="JM2867" s="2"/>
      <c r="JN2867" s="2"/>
      <c r="JO2867" s="2"/>
      <c r="JP2867" s="140"/>
      <c r="JQ2867" s="2"/>
      <c r="JR2867" s="2"/>
      <c r="KA2867" s="247">
        <f t="shared" si="333"/>
        <v>6135.17</v>
      </c>
      <c r="KB2867" s="228">
        <f t="shared" si="335"/>
        <v>4982.87</v>
      </c>
      <c r="KC2867" s="246">
        <f t="shared" si="329"/>
        <v>5037.3200000000006</v>
      </c>
      <c r="KD2867" s="228">
        <v>8391.9699999999993</v>
      </c>
      <c r="KE2867" s="228">
        <v>5893.81</v>
      </c>
      <c r="KH2867" s="247">
        <v>7874.45</v>
      </c>
      <c r="KI2867" s="248">
        <v>6459.31</v>
      </c>
      <c r="KJ2867" s="249">
        <v>5719.7304999999997</v>
      </c>
    </row>
    <row r="2868" spans="1:296" x14ac:dyDescent="0.3">
      <c r="A2868" s="213">
        <v>44487</v>
      </c>
      <c r="B2868" s="31">
        <v>5800</v>
      </c>
      <c r="C2868" s="31">
        <f t="shared" si="328"/>
        <v>5961.5238095238092</v>
      </c>
      <c r="D2868" s="7">
        <v>6739.97</v>
      </c>
      <c r="E2868" s="2">
        <v>4278.37</v>
      </c>
      <c r="H2868" s="2">
        <v>6222.45</v>
      </c>
      <c r="I2868" s="3">
        <v>4832.18</v>
      </c>
      <c r="J2868" s="7">
        <v>5873.92</v>
      </c>
      <c r="K2868" s="2">
        <v>3614.34</v>
      </c>
      <c r="N2868" s="7">
        <v>5356.4</v>
      </c>
      <c r="O2868" s="3">
        <v>4163.34</v>
      </c>
      <c r="P2868" s="7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7">
        <v>5850.0029999999997</v>
      </c>
      <c r="AH2868" s="2">
        <f t="shared" si="336"/>
        <v>5900</v>
      </c>
      <c r="AI2868" s="2">
        <f t="shared" si="337"/>
        <v>5750</v>
      </c>
      <c r="AJ2868" s="2">
        <f t="shared" si="334"/>
        <v>5599</v>
      </c>
      <c r="AL2868" s="7">
        <v>5976.17</v>
      </c>
      <c r="AM2868" s="2">
        <v>3527.73</v>
      </c>
      <c r="AP2868" s="7">
        <v>5458.65</v>
      </c>
      <c r="AQ2868" s="3">
        <v>4076.1</v>
      </c>
      <c r="EK2868" s="32">
        <v>6739.97</v>
      </c>
      <c r="EL2868" s="32">
        <v>4278.37</v>
      </c>
      <c r="EM2868" s="32">
        <v>6222.45</v>
      </c>
      <c r="EN2868" s="32">
        <v>4832.18</v>
      </c>
      <c r="EO2868" s="32">
        <v>6777.75</v>
      </c>
      <c r="EP2868" s="32">
        <v>4315.5</v>
      </c>
      <c r="EQ2868" s="32">
        <v>6260.23</v>
      </c>
      <c r="ER2868" s="32">
        <v>4869.58</v>
      </c>
      <c r="HM2868" s="7">
        <v>6343.95</v>
      </c>
      <c r="HN2868" s="3">
        <v>5826.43</v>
      </c>
      <c r="JA2868" s="8">
        <v>5742</v>
      </c>
      <c r="JB2868" s="8">
        <v>5850</v>
      </c>
      <c r="JC2868" s="8">
        <v>5893</v>
      </c>
      <c r="JD2868" s="2">
        <v>5838</v>
      </c>
      <c r="JE2868" s="2"/>
      <c r="JF2868" s="2"/>
      <c r="JG2868" s="2"/>
      <c r="JH2868" s="2"/>
      <c r="JI2868" s="2"/>
      <c r="JJ2868" s="2"/>
      <c r="JK2868" s="2"/>
      <c r="JL2868" s="2"/>
      <c r="JM2868" s="2"/>
      <c r="JN2868" s="2"/>
      <c r="JO2868" s="2"/>
      <c r="JP2868" s="140"/>
      <c r="JQ2868" s="2"/>
      <c r="JR2868" s="2"/>
      <c r="KA2868" s="247">
        <f t="shared" si="333"/>
        <v>6103.92</v>
      </c>
      <c r="KB2868" s="228">
        <f t="shared" si="335"/>
        <v>5011</v>
      </c>
      <c r="KC2868" s="246">
        <f t="shared" si="329"/>
        <v>5064</v>
      </c>
      <c r="KD2868" s="228">
        <v>8342.2000000000007</v>
      </c>
      <c r="KE2868" s="228">
        <v>5853</v>
      </c>
      <c r="KH2868" s="247">
        <v>7824.68</v>
      </c>
      <c r="KI2868" s="248">
        <v>6418.22</v>
      </c>
      <c r="KJ2868" s="249">
        <v>5724.6565000000001</v>
      </c>
    </row>
    <row r="2869" spans="1:296" x14ac:dyDescent="0.3">
      <c r="A2869" s="213">
        <v>44488</v>
      </c>
      <c r="B2869" s="31">
        <v>5850</v>
      </c>
      <c r="C2869" s="31">
        <f t="shared" si="328"/>
        <v>5927</v>
      </c>
      <c r="D2869" s="7">
        <v>6756.86</v>
      </c>
      <c r="E2869" s="2">
        <v>4296.8500000000004</v>
      </c>
      <c r="H2869" s="2">
        <v>6239.34</v>
      </c>
      <c r="I2869" s="3">
        <v>4850.79</v>
      </c>
      <c r="J2869" s="7">
        <v>5804.65</v>
      </c>
      <c r="K2869" s="2">
        <v>3547.76</v>
      </c>
      <c r="N2869" s="7">
        <v>5287.13</v>
      </c>
      <c r="O2869" s="3">
        <v>4096.2700000000004</v>
      </c>
      <c r="P2869" s="7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7">
        <v>5881.2644999999993</v>
      </c>
      <c r="AH2869" s="2">
        <f t="shared" si="336"/>
        <v>5950</v>
      </c>
      <c r="AI2869" s="2">
        <f t="shared" si="337"/>
        <v>5800</v>
      </c>
      <c r="AJ2869" s="2">
        <f t="shared" si="334"/>
        <v>5649</v>
      </c>
      <c r="AL2869" s="7">
        <v>5965.32</v>
      </c>
      <c r="AM2869" s="2">
        <v>3518.95</v>
      </c>
      <c r="AP2869" s="7">
        <v>5447.8</v>
      </c>
      <c r="AQ2869" s="3">
        <v>4067.25</v>
      </c>
      <c r="EK2869" s="32">
        <v>6756.86</v>
      </c>
      <c r="EL2869" s="32">
        <v>4296.8500000000004</v>
      </c>
      <c r="EM2869" s="32">
        <v>6239.34</v>
      </c>
      <c r="EN2869" s="32">
        <v>4850.79</v>
      </c>
      <c r="EO2869" s="32">
        <v>6794.57</v>
      </c>
      <c r="EP2869" s="32">
        <v>4333.8999999999996</v>
      </c>
      <c r="EQ2869" s="32">
        <v>6277.05</v>
      </c>
      <c r="ER2869" s="32">
        <v>4888.1099999999997</v>
      </c>
      <c r="HM2869" s="7">
        <v>6332.35</v>
      </c>
      <c r="HN2869" s="3">
        <v>5814.83</v>
      </c>
      <c r="JA2869" s="8">
        <v>5730</v>
      </c>
      <c r="JB2869" s="8">
        <v>5836</v>
      </c>
      <c r="JC2869" s="8">
        <v>5893</v>
      </c>
      <c r="JD2869" s="2">
        <v>5838</v>
      </c>
      <c r="JE2869" s="2"/>
      <c r="JF2869" s="2"/>
      <c r="JG2869" s="2"/>
      <c r="JH2869" s="2"/>
      <c r="JI2869" s="2"/>
      <c r="JJ2869" s="2"/>
      <c r="JK2869" s="2"/>
      <c r="JL2869" s="2"/>
      <c r="JM2869" s="2"/>
      <c r="JN2869" s="2"/>
      <c r="JO2869" s="2"/>
      <c r="JP2869" s="140"/>
      <c r="JQ2869" s="2"/>
      <c r="JR2869" s="2"/>
      <c r="KA2869" s="247">
        <f t="shared" si="333"/>
        <v>6034.65</v>
      </c>
      <c r="KB2869" s="228">
        <f t="shared" si="335"/>
        <v>5059.5</v>
      </c>
      <c r="KC2869" s="246">
        <f t="shared" si="329"/>
        <v>5110</v>
      </c>
      <c r="KD2869" s="228">
        <v>8265.89</v>
      </c>
      <c r="KE2869" s="228">
        <v>5779.87</v>
      </c>
      <c r="KH2869" s="247">
        <v>7748.37</v>
      </c>
      <c r="KI2869" s="248">
        <v>6344.55</v>
      </c>
      <c r="KJ2869" s="249">
        <v>5703.7635000000009</v>
      </c>
    </row>
    <row r="2870" spans="1:296" x14ac:dyDescent="0.3">
      <c r="A2870" s="213">
        <v>44489</v>
      </c>
      <c r="B2870" s="31">
        <v>5800</v>
      </c>
      <c r="C2870" s="31">
        <f t="shared" si="328"/>
        <v>5867.9523809523807</v>
      </c>
      <c r="D2870" s="7">
        <v>6713.16</v>
      </c>
      <c r="E2870" s="2">
        <v>4258.26</v>
      </c>
      <c r="H2870" s="2">
        <v>6195.64</v>
      </c>
      <c r="I2870" s="3">
        <v>4811.92</v>
      </c>
      <c r="J2870" s="7">
        <v>5750.95</v>
      </c>
      <c r="K2870" s="2">
        <v>3498.44</v>
      </c>
      <c r="N2870" s="7">
        <v>5233.43</v>
      </c>
      <c r="O2870" s="3">
        <v>4046.6</v>
      </c>
      <c r="P2870" s="7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7">
        <v>5854.0379999999986</v>
      </c>
      <c r="AH2870" s="2">
        <f t="shared" si="336"/>
        <v>5900</v>
      </c>
      <c r="AI2870" s="2">
        <f t="shared" si="337"/>
        <v>5750</v>
      </c>
      <c r="AJ2870" s="2">
        <f t="shared" si="334"/>
        <v>5599</v>
      </c>
      <c r="AL2870" s="7">
        <v>5954.61</v>
      </c>
      <c r="AM2870" s="2">
        <v>3512.78</v>
      </c>
      <c r="AP2870" s="7">
        <v>5437.09</v>
      </c>
      <c r="AQ2870" s="3">
        <v>4061.04</v>
      </c>
      <c r="EK2870" s="32">
        <v>6713.16</v>
      </c>
      <c r="EL2870" s="32">
        <v>4258.26</v>
      </c>
      <c r="EM2870" s="32">
        <v>6195.64</v>
      </c>
      <c r="EN2870" s="32">
        <v>4811.92</v>
      </c>
      <c r="EO2870" s="32">
        <v>6748.53</v>
      </c>
      <c r="EP2870" s="32">
        <v>4293.03</v>
      </c>
      <c r="EQ2870" s="32">
        <v>6231.01</v>
      </c>
      <c r="ER2870" s="32">
        <v>4846.9399999999996</v>
      </c>
      <c r="HM2870" s="7">
        <v>6319.86</v>
      </c>
      <c r="HN2870" s="3">
        <v>5802.34</v>
      </c>
      <c r="JA2870" s="8">
        <v>5684</v>
      </c>
      <c r="JB2870" s="8">
        <v>5795</v>
      </c>
      <c r="JC2870" s="8">
        <v>5854</v>
      </c>
      <c r="JD2870" s="2">
        <v>5838</v>
      </c>
      <c r="JE2870" s="2"/>
      <c r="JF2870" s="2"/>
      <c r="JG2870" s="2"/>
      <c r="JH2870" s="2"/>
      <c r="JI2870" s="2"/>
      <c r="JJ2870" s="2"/>
      <c r="JK2870" s="2"/>
      <c r="JL2870" s="2"/>
      <c r="JM2870" s="2"/>
      <c r="JN2870" s="2"/>
      <c r="JO2870" s="2"/>
      <c r="JP2870" s="140"/>
      <c r="JQ2870" s="2"/>
      <c r="JR2870" s="2"/>
      <c r="KA2870" s="247">
        <f t="shared" si="333"/>
        <v>5980.95</v>
      </c>
      <c r="KB2870" s="228">
        <f t="shared" si="335"/>
        <v>5011</v>
      </c>
      <c r="KC2870" s="246">
        <f t="shared" si="329"/>
        <v>5064</v>
      </c>
      <c r="KD2870" s="228">
        <v>8229.48</v>
      </c>
      <c r="KE2870" s="228">
        <v>5748.46</v>
      </c>
      <c r="KH2870" s="247">
        <v>7711.96</v>
      </c>
      <c r="KI2870" s="248">
        <v>6312.92</v>
      </c>
      <c r="KJ2870" s="249">
        <v>5677.674</v>
      </c>
    </row>
    <row r="2871" spans="1:296" x14ac:dyDescent="0.3">
      <c r="A2871" s="213">
        <v>44490</v>
      </c>
      <c r="B2871" s="31">
        <v>5850</v>
      </c>
      <c r="C2871" s="31">
        <f t="shared" si="328"/>
        <v>5794.1428571428569</v>
      </c>
      <c r="D2871" s="7">
        <v>6870.1</v>
      </c>
      <c r="E2871" s="2">
        <v>4400.03</v>
      </c>
      <c r="H2871" s="2">
        <v>6352.58</v>
      </c>
      <c r="I2871" s="3">
        <v>4954.72</v>
      </c>
      <c r="J2871" s="7">
        <v>5835.41</v>
      </c>
      <c r="K2871" s="2">
        <v>3571.55</v>
      </c>
      <c r="N2871" s="7">
        <v>5317.89</v>
      </c>
      <c r="O2871" s="3">
        <v>4120.24</v>
      </c>
      <c r="P2871" s="7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7">
        <v>5931.8279999999995</v>
      </c>
      <c r="AH2871" s="2">
        <f t="shared" si="336"/>
        <v>5950</v>
      </c>
      <c r="AI2871" s="2">
        <f t="shared" si="337"/>
        <v>5800</v>
      </c>
      <c r="AJ2871" s="2">
        <f t="shared" si="334"/>
        <v>5649</v>
      </c>
      <c r="AL2871" s="7">
        <v>6130.45</v>
      </c>
      <c r="AM2871" s="2">
        <v>3615.16</v>
      </c>
      <c r="AP2871" s="7">
        <v>5612.93</v>
      </c>
      <c r="AQ2871" s="3">
        <v>4164.16</v>
      </c>
      <c r="EK2871" s="32">
        <v>6870.1</v>
      </c>
      <c r="EL2871" s="32">
        <v>4400.03</v>
      </c>
      <c r="EM2871" s="32">
        <v>6352.58</v>
      </c>
      <c r="EN2871" s="32">
        <v>4954.72</v>
      </c>
      <c r="EO2871" s="32">
        <v>6904.88</v>
      </c>
      <c r="EP2871" s="32">
        <v>4434.21</v>
      </c>
      <c r="EQ2871" s="32">
        <v>6387.36</v>
      </c>
      <c r="ER2871" s="32">
        <v>4989.1499999999996</v>
      </c>
      <c r="HM2871" s="7">
        <v>6426.99</v>
      </c>
      <c r="HN2871" s="3">
        <v>5909.47</v>
      </c>
      <c r="JA2871" s="8">
        <v>5691</v>
      </c>
      <c r="JB2871" s="8">
        <v>5798</v>
      </c>
      <c r="JC2871" s="8">
        <v>5854</v>
      </c>
      <c r="JD2871" s="2">
        <v>5838</v>
      </c>
      <c r="JE2871" s="2"/>
      <c r="JF2871" s="2"/>
      <c r="JG2871" s="2"/>
      <c r="JH2871" s="2"/>
      <c r="JI2871" s="2"/>
      <c r="JJ2871" s="2"/>
      <c r="JK2871" s="2"/>
      <c r="JL2871" s="2"/>
      <c r="JM2871" s="2"/>
      <c r="JN2871" s="2"/>
      <c r="JO2871" s="2"/>
      <c r="JP2871" s="140"/>
      <c r="JQ2871" s="2"/>
      <c r="JR2871" s="2"/>
      <c r="KA2871" s="247">
        <f t="shared" si="333"/>
        <v>6065.41</v>
      </c>
      <c r="KB2871" s="228">
        <f t="shared" si="335"/>
        <v>5059.5</v>
      </c>
      <c r="KC2871" s="246">
        <f t="shared" si="329"/>
        <v>5110</v>
      </c>
      <c r="KD2871" s="228">
        <v>8374.24</v>
      </c>
      <c r="KE2871" s="228">
        <v>5878.26</v>
      </c>
      <c r="KH2871" s="247">
        <v>7856.72</v>
      </c>
      <c r="KI2871" s="248">
        <v>6443.65</v>
      </c>
      <c r="KJ2871" s="249">
        <v>5676.7970000000005</v>
      </c>
    </row>
    <row r="2872" spans="1:296" x14ac:dyDescent="0.3">
      <c r="A2872" s="213">
        <v>44491</v>
      </c>
      <c r="B2872" s="31">
        <v>5878</v>
      </c>
      <c r="C2872" s="31">
        <f t="shared" si="328"/>
        <v>5793.0952380952385</v>
      </c>
      <c r="D2872" s="7">
        <v>6854.26</v>
      </c>
      <c r="E2872" s="2">
        <v>4375.7299999999996</v>
      </c>
      <c r="H2872" s="2">
        <v>6336.74</v>
      </c>
      <c r="I2872" s="3">
        <v>4930.24</v>
      </c>
      <c r="J2872" s="7">
        <v>5884.33</v>
      </c>
      <c r="K2872" s="2">
        <v>3612.7</v>
      </c>
      <c r="N2872" s="7">
        <v>5366.81</v>
      </c>
      <c r="O2872" s="3">
        <v>4161.68</v>
      </c>
      <c r="P2872" s="7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7">
        <v>5986.280999999999</v>
      </c>
      <c r="AH2872" s="2">
        <f t="shared" si="336"/>
        <v>5978</v>
      </c>
      <c r="AI2872" s="2">
        <f t="shared" si="337"/>
        <v>5828</v>
      </c>
      <c r="AJ2872" s="2">
        <f t="shared" si="334"/>
        <v>5677</v>
      </c>
      <c r="AL2872" s="7">
        <v>6182.19</v>
      </c>
      <c r="AM2872" s="2">
        <v>3656.72</v>
      </c>
      <c r="AP2872" s="7">
        <v>5664.67</v>
      </c>
      <c r="AQ2872" s="3">
        <v>4206.0200000000004</v>
      </c>
      <c r="EK2872" s="32">
        <v>6854.26</v>
      </c>
      <c r="EL2872" s="32">
        <v>4375.7299999999996</v>
      </c>
      <c r="EM2872" s="32">
        <v>6336.74</v>
      </c>
      <c r="EN2872" s="32">
        <v>4930.24</v>
      </c>
      <c r="EO2872" s="32">
        <v>6867.43</v>
      </c>
      <c r="EP2872" s="32">
        <v>4388.67</v>
      </c>
      <c r="EQ2872" s="32">
        <v>6349.91</v>
      </c>
      <c r="ER2872" s="32">
        <v>4943.2700000000004</v>
      </c>
      <c r="HM2872" s="7">
        <v>6377.05</v>
      </c>
      <c r="HN2872" s="3">
        <v>5859.53</v>
      </c>
      <c r="JA2872" s="8">
        <v>5721</v>
      </c>
      <c r="JB2872" s="8">
        <v>5822</v>
      </c>
      <c r="JC2872" s="8">
        <v>5848</v>
      </c>
      <c r="JD2872" s="2">
        <v>5838</v>
      </c>
      <c r="JE2872" s="2"/>
      <c r="JF2872" s="2"/>
      <c r="JG2872" s="2"/>
      <c r="JH2872" s="2"/>
      <c r="JI2872" s="2"/>
      <c r="JJ2872" s="2"/>
      <c r="JK2872" s="2"/>
      <c r="JL2872" s="2"/>
      <c r="JM2872" s="2"/>
      <c r="JN2872" s="2"/>
      <c r="JO2872" s="2"/>
      <c r="JP2872" s="140"/>
      <c r="JQ2872" s="2"/>
      <c r="JR2872" s="2"/>
      <c r="KA2872" s="247">
        <f t="shared" si="333"/>
        <v>6114.33</v>
      </c>
      <c r="KB2872" s="228">
        <f t="shared" si="335"/>
        <v>5086.66</v>
      </c>
      <c r="KC2872" s="246">
        <f t="shared" si="329"/>
        <v>5135.76</v>
      </c>
      <c r="KD2872" s="228">
        <v>8521.5</v>
      </c>
      <c r="KE2872" s="228">
        <v>6014.25</v>
      </c>
      <c r="KH2872" s="247">
        <v>8003.98</v>
      </c>
      <c r="KI2872" s="248">
        <v>6580.63</v>
      </c>
      <c r="KJ2872" s="249">
        <v>5698.9274999999998</v>
      </c>
    </row>
    <row r="2873" spans="1:296" x14ac:dyDescent="0.3">
      <c r="A2873" s="213">
        <v>44494</v>
      </c>
      <c r="B2873" s="31">
        <v>5725</v>
      </c>
      <c r="C2873" s="31">
        <f t="shared" si="328"/>
        <v>5784.7619047619046</v>
      </c>
      <c r="D2873" s="7">
        <v>7028.96</v>
      </c>
      <c r="E2873" s="2">
        <v>4552.41</v>
      </c>
      <c r="H2873" s="2">
        <v>6511.44</v>
      </c>
      <c r="I2873" s="3">
        <v>5108.2</v>
      </c>
      <c r="J2873" s="7">
        <v>5886.08</v>
      </c>
      <c r="K2873" s="2">
        <v>3618.38</v>
      </c>
      <c r="N2873" s="7">
        <v>5368.56</v>
      </c>
      <c r="O2873" s="3">
        <v>4167.3999999999996</v>
      </c>
      <c r="P2873" s="7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7">
        <v>5955.1649999999991</v>
      </c>
      <c r="AH2873" s="2">
        <f t="shared" si="336"/>
        <v>5825</v>
      </c>
      <c r="AI2873" s="2">
        <f t="shared" si="337"/>
        <v>5675</v>
      </c>
      <c r="AJ2873" s="2">
        <f t="shared" si="334"/>
        <v>5524</v>
      </c>
      <c r="AL2873" s="7">
        <v>6167.47</v>
      </c>
      <c r="AM2873" s="2">
        <v>3647.56</v>
      </c>
      <c r="AP2873" s="7">
        <v>5649.95</v>
      </c>
      <c r="AQ2873" s="3">
        <v>4196.8</v>
      </c>
      <c r="EK2873" s="32">
        <v>7028.96</v>
      </c>
      <c r="EL2873" s="32">
        <v>4552.41</v>
      </c>
      <c r="EM2873" s="32">
        <v>6511.44</v>
      </c>
      <c r="EN2873" s="32">
        <v>5108.2</v>
      </c>
      <c r="EO2873" s="32">
        <v>7044.24</v>
      </c>
      <c r="EP2873" s="32">
        <v>4567.42</v>
      </c>
      <c r="EQ2873" s="32">
        <v>6526.72</v>
      </c>
      <c r="ER2873" s="32">
        <v>5123.32</v>
      </c>
      <c r="HM2873" s="7">
        <v>6450.38</v>
      </c>
      <c r="HN2873" s="3">
        <v>5932.86</v>
      </c>
      <c r="JA2873" s="8">
        <v>5782</v>
      </c>
      <c r="JB2873" s="8">
        <v>5885</v>
      </c>
      <c r="JC2873" s="8">
        <v>5886</v>
      </c>
      <c r="JD2873" s="2">
        <v>5838</v>
      </c>
      <c r="JE2873" s="2"/>
      <c r="JF2873" s="2"/>
      <c r="JG2873" s="2"/>
      <c r="JH2873" s="2"/>
      <c r="JI2873" s="2"/>
      <c r="JJ2873" s="2"/>
      <c r="JK2873" s="2"/>
      <c r="JL2873" s="2"/>
      <c r="JM2873" s="2"/>
      <c r="JN2873" s="2"/>
      <c r="JO2873" s="2"/>
      <c r="JP2873" s="140"/>
      <c r="JQ2873" s="2"/>
      <c r="JR2873" s="2"/>
      <c r="KA2873" s="247">
        <f t="shared" si="333"/>
        <v>6116.08</v>
      </c>
      <c r="KB2873" s="228">
        <f t="shared" si="335"/>
        <v>4938.25</v>
      </c>
      <c r="KC2873" s="246">
        <f t="shared" si="329"/>
        <v>4995</v>
      </c>
      <c r="KD2873" s="228">
        <v>8735.0499999999993</v>
      </c>
      <c r="KE2873" s="228">
        <v>6229.1</v>
      </c>
      <c r="KH2873" s="247">
        <v>8217.5300000000007</v>
      </c>
      <c r="KI2873" s="248">
        <v>6797.04</v>
      </c>
      <c r="KJ2873" s="249">
        <v>5686.8445000000002</v>
      </c>
    </row>
    <row r="2874" spans="1:296" x14ac:dyDescent="0.3">
      <c r="A2874" s="213">
        <v>44495</v>
      </c>
      <c r="B2874" s="31">
        <v>5730</v>
      </c>
      <c r="C2874" s="31">
        <f t="shared" si="328"/>
        <v>5776.666666666667</v>
      </c>
      <c r="D2874" s="7">
        <v>7104.03</v>
      </c>
      <c r="E2874" s="2">
        <v>4617.46</v>
      </c>
      <c r="H2874" s="2">
        <v>6586.51</v>
      </c>
      <c r="I2874" s="3">
        <v>5173.3720000000003</v>
      </c>
      <c r="J2874" s="7">
        <v>5935.27</v>
      </c>
      <c r="K2874" s="2">
        <v>3659.8</v>
      </c>
      <c r="N2874" s="7">
        <v>5417.75</v>
      </c>
      <c r="O2874" s="3">
        <v>4209.12</v>
      </c>
      <c r="P2874" s="7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7">
        <v>6174.1963999999998</v>
      </c>
      <c r="AH2874" s="2">
        <f t="shared" si="336"/>
        <v>5830</v>
      </c>
      <c r="AI2874" s="2">
        <f t="shared" si="337"/>
        <v>5680</v>
      </c>
      <c r="AJ2874" s="2">
        <f t="shared" si="334"/>
        <v>5529</v>
      </c>
      <c r="AL2874" s="7">
        <v>6264.33</v>
      </c>
      <c r="AM2874" s="2">
        <v>3733.46</v>
      </c>
      <c r="AP2874" s="7">
        <v>5746.81</v>
      </c>
      <c r="AQ2874" s="3">
        <v>4283.32</v>
      </c>
      <c r="EK2874" s="32">
        <v>7104.03</v>
      </c>
      <c r="EL2874" s="32">
        <v>4617.46</v>
      </c>
      <c r="EM2874" s="32">
        <v>6586.51</v>
      </c>
      <c r="EN2874" s="32">
        <v>5173.72</v>
      </c>
      <c r="EO2874" s="32">
        <v>7120.56</v>
      </c>
      <c r="EP2874" s="32">
        <v>4633.7</v>
      </c>
      <c r="EQ2874" s="32">
        <v>6603.04</v>
      </c>
      <c r="ER2874" s="32">
        <v>5190.08</v>
      </c>
      <c r="HM2874" s="7">
        <v>6549.93</v>
      </c>
      <c r="HN2874" s="3">
        <v>6032.41</v>
      </c>
      <c r="JA2874" s="8">
        <v>5781</v>
      </c>
      <c r="JB2874" s="8">
        <v>5882</v>
      </c>
      <c r="JC2874" s="8">
        <v>5886</v>
      </c>
      <c r="JD2874" s="2">
        <v>5838</v>
      </c>
      <c r="JE2874" s="2"/>
      <c r="JF2874" s="2"/>
      <c r="JG2874" s="2"/>
      <c r="JH2874" s="2"/>
      <c r="JI2874" s="2"/>
      <c r="JJ2874" s="2"/>
      <c r="JK2874" s="2"/>
      <c r="JL2874" s="2"/>
      <c r="JM2874" s="2"/>
      <c r="JN2874" s="2"/>
      <c r="JO2874" s="2"/>
      <c r="JP2874" s="140"/>
      <c r="JQ2874" s="2"/>
      <c r="JR2874" s="2"/>
      <c r="KA2874" s="247">
        <f t="shared" si="333"/>
        <v>6165.27</v>
      </c>
      <c r="KB2874" s="228">
        <f t="shared" si="335"/>
        <v>4943.0999999999995</v>
      </c>
      <c r="KC2874" s="246">
        <f t="shared" si="329"/>
        <v>4999.6000000000004</v>
      </c>
      <c r="KD2874" s="228">
        <v>8958.0400000000009</v>
      </c>
      <c r="KE2874" s="228">
        <v>6439.52</v>
      </c>
      <c r="KH2874" s="247">
        <v>8440.52</v>
      </c>
      <c r="KI2874" s="248">
        <v>7008.98</v>
      </c>
      <c r="KJ2874" s="249">
        <v>5662.8520000000008</v>
      </c>
    </row>
    <row r="2875" spans="1:296" x14ac:dyDescent="0.3">
      <c r="A2875" s="213">
        <v>44496</v>
      </c>
      <c r="B2875" s="31">
        <v>5746</v>
      </c>
      <c r="C2875" s="31">
        <f t="shared" si="328"/>
        <v>5769.333333333333</v>
      </c>
      <c r="D2875" s="7">
        <v>7207.27</v>
      </c>
      <c r="E2875" s="2">
        <v>4703.95</v>
      </c>
      <c r="H2875" s="2">
        <v>6689.75</v>
      </c>
      <c r="I2875" s="3">
        <v>5260.84</v>
      </c>
      <c r="J2875" s="7">
        <v>6050.08</v>
      </c>
      <c r="K2875" s="2">
        <v>3760.74</v>
      </c>
      <c r="N2875" s="7">
        <v>5532.56</v>
      </c>
      <c r="O2875" s="3">
        <v>4310.8</v>
      </c>
      <c r="P2875" s="7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7">
        <v>6270.1867999999995</v>
      </c>
      <c r="AH2875" s="2">
        <f t="shared" si="336"/>
        <v>5846</v>
      </c>
      <c r="AI2875" s="2">
        <f t="shared" si="337"/>
        <v>5696</v>
      </c>
      <c r="AJ2875" s="2">
        <f t="shared" si="334"/>
        <v>5545</v>
      </c>
      <c r="AL2875" s="7">
        <v>6353.98</v>
      </c>
      <c r="AM2875" s="2">
        <v>3805.66</v>
      </c>
      <c r="AP2875" s="7">
        <v>5836.46</v>
      </c>
      <c r="AQ2875" s="3">
        <v>4356.04</v>
      </c>
      <c r="EK2875" s="32">
        <v>7207.27</v>
      </c>
      <c r="EL2875" s="32">
        <v>4703.95</v>
      </c>
      <c r="EM2875" s="32">
        <v>6689.75</v>
      </c>
      <c r="EN2875" s="32">
        <v>5260.84</v>
      </c>
      <c r="EO2875" s="32">
        <v>7224.06</v>
      </c>
      <c r="EP2875" s="32">
        <v>4720.46</v>
      </c>
      <c r="EQ2875" s="32">
        <v>6706.54</v>
      </c>
      <c r="ER2875" s="32">
        <v>5277.46</v>
      </c>
      <c r="HM2875" s="7">
        <v>6674.67</v>
      </c>
      <c r="HN2875" s="3">
        <v>6157.15</v>
      </c>
      <c r="JA2875" s="8">
        <v>5800</v>
      </c>
      <c r="JB2875" s="8">
        <v>5903</v>
      </c>
      <c r="JC2875" s="8">
        <v>5897</v>
      </c>
      <c r="JD2875" s="2">
        <v>5838</v>
      </c>
      <c r="JE2875" s="2"/>
      <c r="JF2875" s="2"/>
      <c r="JG2875" s="2"/>
      <c r="JH2875" s="2"/>
      <c r="JI2875" s="2"/>
      <c r="JJ2875" s="2"/>
      <c r="JK2875" s="2"/>
      <c r="JL2875" s="2"/>
      <c r="JM2875" s="2"/>
      <c r="JN2875" s="2"/>
      <c r="JO2875" s="2"/>
      <c r="JP2875" s="140"/>
      <c r="JQ2875" s="2"/>
      <c r="JR2875" s="2"/>
      <c r="KA2875" s="247">
        <f t="shared" si="333"/>
        <v>6280.08</v>
      </c>
      <c r="KB2875" s="228">
        <f t="shared" si="335"/>
        <v>4958.62</v>
      </c>
      <c r="KC2875" s="246">
        <f t="shared" si="329"/>
        <v>5014.3200000000006</v>
      </c>
      <c r="KD2875" s="228">
        <v>9139.5400000000009</v>
      </c>
      <c r="KE2875" s="228">
        <v>6602.93</v>
      </c>
      <c r="KH2875" s="247">
        <v>8622.02</v>
      </c>
      <c r="KI2875" s="248">
        <v>7173.57</v>
      </c>
      <c r="KJ2875" s="249">
        <v>5659.6355000000003</v>
      </c>
    </row>
    <row r="2876" spans="1:296" x14ac:dyDescent="0.3">
      <c r="A2876" s="213">
        <v>44497</v>
      </c>
      <c r="B2876" s="31">
        <v>5830</v>
      </c>
      <c r="C2876" s="31">
        <f t="shared" si="328"/>
        <v>5766</v>
      </c>
      <c r="D2876" s="7">
        <v>7390.06</v>
      </c>
      <c r="E2876" s="2">
        <v>4759.26</v>
      </c>
      <c r="H2876" s="2">
        <v>6872.54</v>
      </c>
      <c r="I2876" s="3">
        <v>5316.55</v>
      </c>
      <c r="J2876" s="7">
        <v>6135.99</v>
      </c>
      <c r="K2876" s="2">
        <v>3826.72</v>
      </c>
      <c r="N2876" s="7">
        <v>5618.47</v>
      </c>
      <c r="O2876" s="3">
        <v>4377.25</v>
      </c>
      <c r="P2876" s="7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7">
        <v>6298.1840000000002</v>
      </c>
      <c r="AH2876" s="2">
        <f t="shared" si="336"/>
        <v>5930</v>
      </c>
      <c r="AI2876" s="2">
        <f t="shared" si="337"/>
        <v>5780</v>
      </c>
      <c r="AJ2876" s="2">
        <f t="shared" si="334"/>
        <v>5629</v>
      </c>
      <c r="AL2876" s="7">
        <v>6349.71</v>
      </c>
      <c r="AM2876" s="2">
        <v>3856.8</v>
      </c>
      <c r="AP2876" s="7">
        <v>5832.19</v>
      </c>
      <c r="AQ2876" s="3">
        <v>4407.55</v>
      </c>
      <c r="EK2876" s="32">
        <v>7390.06</v>
      </c>
      <c r="EL2876" s="32">
        <v>4759.26</v>
      </c>
      <c r="EM2876" s="32">
        <v>6872.54</v>
      </c>
      <c r="EN2876" s="32">
        <v>5316.55</v>
      </c>
      <c r="EO2876" s="32">
        <v>7408.06</v>
      </c>
      <c r="EP2876" s="32">
        <v>4776.95</v>
      </c>
      <c r="EQ2876" s="32">
        <v>6890.54</v>
      </c>
      <c r="ER2876" s="32">
        <v>5334.36</v>
      </c>
      <c r="HM2876" s="7">
        <v>6732.88</v>
      </c>
      <c r="HN2876" s="3">
        <v>6215.36</v>
      </c>
      <c r="JA2876" s="8">
        <v>5883</v>
      </c>
      <c r="JB2876" s="8">
        <v>5987</v>
      </c>
      <c r="JC2876" s="8">
        <v>5965</v>
      </c>
      <c r="JD2876" s="2">
        <v>5870</v>
      </c>
      <c r="JE2876" s="2"/>
      <c r="JF2876" s="2"/>
      <c r="JG2876" s="2"/>
      <c r="JH2876" s="2"/>
      <c r="JI2876" s="2"/>
      <c r="JJ2876" s="2"/>
      <c r="JK2876" s="2"/>
      <c r="JL2876" s="2"/>
      <c r="JM2876" s="2"/>
      <c r="JN2876" s="2"/>
      <c r="JO2876" s="2"/>
      <c r="JP2876" s="140"/>
      <c r="JQ2876" s="2"/>
      <c r="JR2876" s="2"/>
      <c r="KA2876" s="247">
        <f t="shared" si="333"/>
        <v>6365.99</v>
      </c>
      <c r="KB2876" s="228">
        <f t="shared" si="335"/>
        <v>5040.0999999999995</v>
      </c>
      <c r="KC2876" s="246">
        <f t="shared" si="329"/>
        <v>5091.6000000000004</v>
      </c>
      <c r="KD2876" s="228">
        <v>9294.3700000000008</v>
      </c>
      <c r="KE2876" s="228">
        <v>6630.76</v>
      </c>
      <c r="KH2876" s="247">
        <v>8776.85</v>
      </c>
      <c r="KI2876" s="248">
        <v>7201.6</v>
      </c>
      <c r="KJ2876" s="249">
        <v>5716.8355000000001</v>
      </c>
    </row>
    <row r="2877" spans="1:296" ht="14.4" hidden="1" customHeight="1" x14ac:dyDescent="0.3">
      <c r="A2877" s="213">
        <v>44498</v>
      </c>
      <c r="C2877" s="31">
        <f t="shared" si="328"/>
        <v>5769.3</v>
      </c>
      <c r="V2877" s="2">
        <v>6537.884</v>
      </c>
      <c r="Z2877" s="7">
        <v>6298.1840000000002</v>
      </c>
      <c r="AH2877" s="2">
        <f t="shared" si="336"/>
        <v>100</v>
      </c>
      <c r="AI2877" s="2">
        <f t="shared" si="337"/>
        <v>-50</v>
      </c>
      <c r="AJ2877" s="2">
        <f t="shared" si="334"/>
        <v>-201</v>
      </c>
      <c r="JD2877" s="2">
        <v>6024</v>
      </c>
      <c r="JE2877" s="2"/>
      <c r="JF2877" s="2"/>
      <c r="JG2877" s="2"/>
      <c r="JH2877" s="2"/>
      <c r="JI2877" s="2"/>
      <c r="JJ2877" s="2"/>
      <c r="JK2877" s="2"/>
      <c r="JL2877" s="2"/>
      <c r="JM2877" s="2"/>
      <c r="JN2877" s="2"/>
      <c r="JO2877" s="2"/>
      <c r="JP2877" s="140"/>
      <c r="JQ2877" s="2"/>
      <c r="JR2877" s="2"/>
      <c r="KB2877" s="228">
        <f t="shared" si="335"/>
        <v>-615</v>
      </c>
      <c r="KJ2877" s="249">
        <v>5816.7885000000006</v>
      </c>
    </row>
    <row r="2878" spans="1:296" x14ac:dyDescent="0.3">
      <c r="A2878" s="213">
        <v>44501</v>
      </c>
      <c r="B2878" s="31">
        <v>5876</v>
      </c>
      <c r="C2878" s="31">
        <f t="shared" si="328"/>
        <v>5775.1</v>
      </c>
      <c r="D2878" s="7">
        <v>7542.15</v>
      </c>
      <c r="E2878" s="2">
        <v>4886.95</v>
      </c>
      <c r="H2878" s="2">
        <v>7024.63</v>
      </c>
      <c r="I2878" s="3">
        <v>5445.16</v>
      </c>
      <c r="J2878" s="7">
        <v>6340.51</v>
      </c>
      <c r="K2878" s="2">
        <v>4012.06</v>
      </c>
      <c r="N2878" s="7">
        <v>5822.99</v>
      </c>
      <c r="O2878" s="3">
        <v>4563.9399999999996</v>
      </c>
      <c r="P2878" s="7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7">
        <v>6422.1715999999997</v>
      </c>
      <c r="AH2878" s="2">
        <f t="shared" si="336"/>
        <v>5976</v>
      </c>
      <c r="AI2878" s="2">
        <f t="shared" si="337"/>
        <v>5826</v>
      </c>
      <c r="AJ2878" s="2">
        <f t="shared" si="334"/>
        <v>5675</v>
      </c>
      <c r="AL2878" s="7">
        <v>6418.04</v>
      </c>
      <c r="AM2878" s="2">
        <v>3904.62</v>
      </c>
      <c r="AP2878" s="7">
        <v>5900.52</v>
      </c>
      <c r="AQ2878" s="3">
        <v>4455.72</v>
      </c>
      <c r="EK2878" s="32">
        <v>7542.15</v>
      </c>
      <c r="EL2878" s="32">
        <v>4886.95</v>
      </c>
      <c r="EM2878" s="32">
        <v>7024.63</v>
      </c>
      <c r="EN2878" s="32">
        <v>5445.16</v>
      </c>
      <c r="EO2878" s="32">
        <v>7563.96</v>
      </c>
      <c r="EP2878" s="32">
        <v>4908.38</v>
      </c>
      <c r="EQ2878" s="32">
        <v>7046.44</v>
      </c>
      <c r="ER2878" s="32">
        <v>5466.75</v>
      </c>
      <c r="HM2878" s="7">
        <v>6793.43</v>
      </c>
      <c r="HN2878" s="3">
        <v>6275.91</v>
      </c>
      <c r="JA2878" s="8">
        <v>5927</v>
      </c>
      <c r="JB2878" s="8">
        <v>6030</v>
      </c>
      <c r="JC2878" s="8">
        <v>6009</v>
      </c>
      <c r="JD2878" s="2">
        <v>6024</v>
      </c>
      <c r="JE2878" s="2"/>
      <c r="JF2878" s="2"/>
      <c r="JG2878" s="2"/>
      <c r="JH2878" s="2"/>
      <c r="JI2878" s="2"/>
      <c r="JJ2878" s="2"/>
      <c r="JK2878" s="2"/>
      <c r="JL2878" s="2"/>
      <c r="JM2878" s="2"/>
      <c r="JN2878" s="2"/>
      <c r="JO2878" s="2"/>
      <c r="JP2878" s="140"/>
      <c r="JQ2878" s="2"/>
      <c r="JR2878" s="2"/>
      <c r="KA2878" s="247">
        <f t="shared" ref="KA2878:KA2883" si="338">J2878+230</f>
        <v>6570.51</v>
      </c>
      <c r="KB2878" s="228">
        <f t="shared" si="335"/>
        <v>5084.72</v>
      </c>
      <c r="KC2878" s="246">
        <f t="shared" ref="KC2878:KC2916" si="339">B2878*0.92-272</f>
        <v>5133.92</v>
      </c>
      <c r="KD2878" s="228">
        <v>9902.35</v>
      </c>
      <c r="KE2878" s="228">
        <v>7206.48</v>
      </c>
      <c r="KH2878" s="247">
        <v>9384.83</v>
      </c>
      <c r="KI2878" s="248">
        <v>7781.5</v>
      </c>
      <c r="KJ2878" s="249">
        <v>5854.6779999999999</v>
      </c>
    </row>
    <row r="2879" spans="1:296" x14ac:dyDescent="0.3">
      <c r="A2879" s="213">
        <v>44502</v>
      </c>
      <c r="B2879" s="31">
        <v>5971</v>
      </c>
      <c r="C2879" s="31">
        <f t="shared" si="328"/>
        <v>5786.15</v>
      </c>
      <c r="D2879" s="7">
        <v>7629.06</v>
      </c>
      <c r="E2879" s="2">
        <v>4975.87</v>
      </c>
      <c r="H2879" s="2">
        <v>7111.54</v>
      </c>
      <c r="I2879" s="3">
        <v>5534.73</v>
      </c>
      <c r="J2879" s="7">
        <v>6400.17</v>
      </c>
      <c r="K2879" s="2">
        <v>4073.22</v>
      </c>
      <c r="N2879" s="7">
        <v>5882.65</v>
      </c>
      <c r="O2879" s="3">
        <v>4625.54</v>
      </c>
      <c r="P2879" s="7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7">
        <v>6543.8</v>
      </c>
      <c r="AH2879" s="2">
        <f t="shared" si="336"/>
        <v>6071</v>
      </c>
      <c r="AI2879" s="2">
        <f t="shared" si="337"/>
        <v>5921</v>
      </c>
      <c r="AJ2879" s="2">
        <f t="shared" si="334"/>
        <v>5770</v>
      </c>
      <c r="AL2879" s="7">
        <v>6555.29</v>
      </c>
      <c r="AM2879" s="2">
        <v>4042.62</v>
      </c>
      <c r="AP2879" s="7">
        <v>6037.77</v>
      </c>
      <c r="AQ2879" s="3">
        <v>4594.72</v>
      </c>
      <c r="EK2879" s="32">
        <v>7629.06</v>
      </c>
      <c r="EL2879" s="32">
        <v>4975.87</v>
      </c>
      <c r="EM2879" s="32">
        <v>7111.54</v>
      </c>
      <c r="EN2879" s="32">
        <v>5534.73</v>
      </c>
      <c r="EO2879" s="32">
        <v>7648.51</v>
      </c>
      <c r="EP2879" s="32">
        <v>4994.99</v>
      </c>
      <c r="EQ2879" s="32">
        <v>7130.99</v>
      </c>
      <c r="ER2879" s="32">
        <v>5553.98</v>
      </c>
      <c r="HM2879" s="7">
        <v>6945.03</v>
      </c>
      <c r="HN2879" s="3">
        <v>6427.51</v>
      </c>
      <c r="JA2879" s="8">
        <v>6002</v>
      </c>
      <c r="JB2879" s="8">
        <v>6104</v>
      </c>
      <c r="JC2879" s="8">
        <v>6120</v>
      </c>
      <c r="JD2879" s="2">
        <v>6120</v>
      </c>
      <c r="JE2879" s="2"/>
      <c r="JF2879" s="2"/>
      <c r="JG2879" s="2"/>
      <c r="JH2879" s="2"/>
      <c r="JI2879" s="2"/>
      <c r="JJ2879" s="2"/>
      <c r="JK2879" s="2"/>
      <c r="JL2879" s="2"/>
      <c r="JM2879" s="2"/>
      <c r="JN2879" s="2"/>
      <c r="JO2879" s="2"/>
      <c r="JP2879" s="140"/>
      <c r="JQ2879" s="2"/>
      <c r="JR2879" s="2"/>
      <c r="KA2879" s="247">
        <f t="shared" si="338"/>
        <v>6630.17</v>
      </c>
      <c r="KB2879" s="228">
        <f t="shared" si="335"/>
        <v>5176.87</v>
      </c>
      <c r="KC2879" s="246">
        <f t="shared" si="339"/>
        <v>5221.3200000000006</v>
      </c>
      <c r="KD2879" s="228">
        <v>9975.6200000000008</v>
      </c>
      <c r="KE2879" s="228">
        <v>7282</v>
      </c>
      <c r="KH2879" s="247">
        <v>9458.1</v>
      </c>
      <c r="KI2879" s="248">
        <v>7857.56</v>
      </c>
    </row>
    <row r="2880" spans="1:296" x14ac:dyDescent="0.3">
      <c r="A2880" s="213">
        <v>44503</v>
      </c>
      <c r="B2880" s="31">
        <v>5910</v>
      </c>
      <c r="C2880" s="31">
        <f t="shared" si="328"/>
        <v>5799</v>
      </c>
      <c r="D2880" s="7">
        <v>7528.93</v>
      </c>
      <c r="E2880" s="2">
        <v>4885.8900000000003</v>
      </c>
      <c r="H2880" s="2">
        <v>7011.41</v>
      </c>
      <c r="I2880" s="3">
        <v>5444.1</v>
      </c>
      <c r="J2880" s="7">
        <v>6402.28</v>
      </c>
      <c r="K2880" s="2">
        <v>4081.35</v>
      </c>
      <c r="N2880" s="7">
        <v>5884.76</v>
      </c>
      <c r="O2880" s="3">
        <v>4633.7299999999996</v>
      </c>
      <c r="P2880" s="7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7">
        <v>6494.7199999999993</v>
      </c>
      <c r="AH2880" s="2">
        <f t="shared" si="336"/>
        <v>6010</v>
      </c>
      <c r="AI2880" s="2">
        <f t="shared" si="337"/>
        <v>5860</v>
      </c>
      <c r="AJ2880" s="2">
        <f t="shared" si="334"/>
        <v>5709</v>
      </c>
      <c r="AL2880" s="7">
        <v>6540.74</v>
      </c>
      <c r="AM2880" s="2">
        <v>4035.81</v>
      </c>
      <c r="AP2880" s="7">
        <v>6023.22</v>
      </c>
      <c r="AQ2880" s="3">
        <v>4587.8599999999997</v>
      </c>
      <c r="EK2880" s="32">
        <v>7528.93</v>
      </c>
      <c r="EL2880" s="32">
        <v>4885.8900000000003</v>
      </c>
      <c r="EM2880" s="32">
        <v>7011.41</v>
      </c>
      <c r="EN2880" s="32">
        <v>5444.1</v>
      </c>
      <c r="EO2880" s="32">
        <v>7548.22</v>
      </c>
      <c r="EP2880" s="32">
        <v>4904.8599999999997</v>
      </c>
      <c r="EQ2880" s="32">
        <v>7030.7</v>
      </c>
      <c r="ER2880" s="32">
        <v>5463.2</v>
      </c>
      <c r="HM2880" s="7">
        <v>6912</v>
      </c>
      <c r="HN2880" s="3">
        <v>6394.48</v>
      </c>
      <c r="JA2880" s="8">
        <v>5940</v>
      </c>
      <c r="JB2880" s="8">
        <v>6043</v>
      </c>
      <c r="JC2880" s="8">
        <v>6112</v>
      </c>
      <c r="JD2880" s="2">
        <v>6105</v>
      </c>
      <c r="JE2880" s="2"/>
      <c r="JF2880" s="2"/>
      <c r="JG2880" s="2"/>
      <c r="JH2880" s="2"/>
      <c r="JI2880" s="2"/>
      <c r="JJ2880" s="2"/>
      <c r="JK2880" s="2"/>
      <c r="JL2880" s="2"/>
      <c r="JM2880" s="2"/>
      <c r="JN2880" s="2"/>
      <c r="JO2880" s="2"/>
      <c r="JP2880" s="140"/>
      <c r="JQ2880" s="2"/>
      <c r="JR2880" s="2"/>
      <c r="KA2880" s="247">
        <f t="shared" si="338"/>
        <v>6632.28</v>
      </c>
      <c r="KB2880" s="228">
        <f t="shared" si="335"/>
        <v>5117.7</v>
      </c>
      <c r="KC2880" s="246">
        <f t="shared" si="339"/>
        <v>5165.2</v>
      </c>
      <c r="KD2880" s="228">
        <v>9756.69</v>
      </c>
      <c r="KE2880" s="228">
        <v>7075.28</v>
      </c>
      <c r="KH2880" s="247">
        <v>9239.17</v>
      </c>
      <c r="KI2880" s="248">
        <v>7649.34</v>
      </c>
      <c r="KJ2880" s="249">
        <v>5940.1670000000004</v>
      </c>
    </row>
    <row r="2881" spans="1:297" x14ac:dyDescent="0.3">
      <c r="A2881" s="213">
        <v>44504</v>
      </c>
      <c r="B2881" s="31">
        <v>5833</v>
      </c>
      <c r="C2881" s="31">
        <f t="shared" si="328"/>
        <v>5805.65</v>
      </c>
      <c r="D2881" s="7">
        <v>7440.76</v>
      </c>
      <c r="E2881" s="2">
        <v>4833.6099999999997</v>
      </c>
      <c r="H2881" s="2">
        <v>6923.24</v>
      </c>
      <c r="I2881" s="3">
        <v>5391.44</v>
      </c>
      <c r="J2881" s="7">
        <v>6333.87</v>
      </c>
      <c r="K2881" s="2">
        <v>4032.23</v>
      </c>
      <c r="N2881" s="7">
        <v>5816.35</v>
      </c>
      <c r="O2881" s="3">
        <v>4584.25</v>
      </c>
      <c r="P2881" s="7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7">
        <v>6470.18</v>
      </c>
      <c r="AH2881" s="2">
        <f t="shared" si="336"/>
        <v>5933</v>
      </c>
      <c r="AI2881" s="2">
        <f t="shared" si="337"/>
        <v>5783</v>
      </c>
      <c r="AJ2881" s="2">
        <f t="shared" si="334"/>
        <v>5632</v>
      </c>
      <c r="AL2881" s="7">
        <v>6364.37</v>
      </c>
      <c r="AM2881" s="2">
        <v>3971.57</v>
      </c>
      <c r="AP2881" s="7">
        <v>5846.85</v>
      </c>
      <c r="AQ2881" s="3">
        <v>4523.33</v>
      </c>
      <c r="EK2881" s="32">
        <v>7440.76</v>
      </c>
      <c r="EL2881" s="32">
        <v>4833.6099999999997</v>
      </c>
      <c r="EM2881" s="32">
        <v>6923.24</v>
      </c>
      <c r="EN2881" s="32">
        <v>5391.44</v>
      </c>
      <c r="EO2881" s="32">
        <v>7459.98</v>
      </c>
      <c r="EP2881" s="32">
        <v>4852.5</v>
      </c>
      <c r="EQ2881" s="32">
        <v>6942.46</v>
      </c>
      <c r="ER2881" s="32">
        <v>5410.47</v>
      </c>
      <c r="HM2881" s="7">
        <v>6810.83</v>
      </c>
      <c r="HN2881" s="3">
        <v>6293.31</v>
      </c>
      <c r="JA2881" s="8">
        <v>5839</v>
      </c>
      <c r="JB2881" s="8">
        <v>5945</v>
      </c>
      <c r="JC2881" s="8">
        <v>6003</v>
      </c>
      <c r="JD2881" s="2">
        <v>6023</v>
      </c>
      <c r="JE2881" s="2"/>
      <c r="JF2881" s="2"/>
      <c r="JG2881" s="2"/>
      <c r="JH2881" s="2"/>
      <c r="JI2881" s="2"/>
      <c r="JJ2881" s="2"/>
      <c r="JK2881" s="2"/>
      <c r="JL2881" s="2"/>
      <c r="JM2881" s="2"/>
      <c r="JN2881" s="2"/>
      <c r="JO2881" s="2"/>
      <c r="JP2881" s="140"/>
      <c r="JQ2881" s="2"/>
      <c r="JR2881" s="2"/>
      <c r="KA2881" s="247">
        <f t="shared" si="338"/>
        <v>6563.87</v>
      </c>
      <c r="KB2881" s="228">
        <f t="shared" si="335"/>
        <v>5043.01</v>
      </c>
      <c r="KC2881" s="246">
        <f t="shared" si="339"/>
        <v>5094.3600000000006</v>
      </c>
      <c r="KD2881" s="228">
        <v>9633.32</v>
      </c>
      <c r="KE2881" s="228">
        <v>6988.39</v>
      </c>
      <c r="KH2881" s="247">
        <v>9115.7999999999993</v>
      </c>
      <c r="KI2881" s="248">
        <v>7561.83</v>
      </c>
    </row>
    <row r="2882" spans="1:297" x14ac:dyDescent="0.3">
      <c r="A2882" s="213">
        <v>44505</v>
      </c>
      <c r="B2882" s="31">
        <v>5762</v>
      </c>
      <c r="C2882" s="31">
        <f t="shared" si="328"/>
        <v>5806.75</v>
      </c>
      <c r="D2882" s="7">
        <v>7308.96</v>
      </c>
      <c r="E2882" s="2">
        <v>4719.8</v>
      </c>
      <c r="H2882" s="2">
        <v>6791.44</v>
      </c>
      <c r="I2882" s="3">
        <v>5276.8</v>
      </c>
      <c r="J2882" s="7">
        <v>6233.95</v>
      </c>
      <c r="K2882" s="2">
        <v>3945.41</v>
      </c>
      <c r="N2882" s="7">
        <v>5716.43</v>
      </c>
      <c r="O2882" s="3">
        <v>4496.8</v>
      </c>
      <c r="P2882" s="7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7">
        <v>6376.11</v>
      </c>
      <c r="AH2882" s="2">
        <f t="shared" si="336"/>
        <v>5862</v>
      </c>
      <c r="AI2882" s="2">
        <f t="shared" si="337"/>
        <v>5712</v>
      </c>
      <c r="AJ2882" s="2">
        <f t="shared" si="334"/>
        <v>5561</v>
      </c>
      <c r="AL2882" s="7">
        <v>6263.98</v>
      </c>
      <c r="AM2882" s="2">
        <v>3885.84</v>
      </c>
      <c r="AP2882" s="7">
        <v>5746.46</v>
      </c>
      <c r="AQ2882" s="3">
        <v>4436.8</v>
      </c>
      <c r="EK2882" s="32">
        <v>7308.96</v>
      </c>
      <c r="EL2882" s="32">
        <v>4719.8</v>
      </c>
      <c r="EM2882" s="32">
        <v>6791.44</v>
      </c>
      <c r="EN2882" s="32">
        <v>5276.8</v>
      </c>
      <c r="EO2882" s="32">
        <v>7330.12</v>
      </c>
      <c r="EP2882" s="32">
        <v>4740.59</v>
      </c>
      <c r="EQ2882" s="32">
        <v>6812.6</v>
      </c>
      <c r="ER2882" s="32">
        <v>5297.74</v>
      </c>
      <c r="HM2882" s="7">
        <v>6673.39</v>
      </c>
      <c r="HN2882" s="3">
        <v>6155.87</v>
      </c>
      <c r="JA2882" s="8">
        <v>5794</v>
      </c>
      <c r="JB2882" s="8">
        <v>5895</v>
      </c>
      <c r="JC2882" s="8">
        <v>5954</v>
      </c>
      <c r="JD2882" s="2">
        <v>5977</v>
      </c>
      <c r="JE2882" s="2"/>
      <c r="JF2882" s="2"/>
      <c r="JG2882" s="2"/>
      <c r="JH2882" s="2"/>
      <c r="JI2882" s="2"/>
      <c r="JJ2882" s="2"/>
      <c r="JK2882" s="2"/>
      <c r="JL2882" s="2"/>
      <c r="JM2882" s="2"/>
      <c r="JN2882" s="2"/>
      <c r="JO2882" s="2"/>
      <c r="JP2882" s="140"/>
      <c r="JQ2882" s="2"/>
      <c r="JR2882" s="2"/>
      <c r="KA2882" s="247">
        <f t="shared" si="338"/>
        <v>6463.95</v>
      </c>
      <c r="KB2882" s="228">
        <f t="shared" si="335"/>
        <v>4974.1399999999994</v>
      </c>
      <c r="KC2882" s="246">
        <f t="shared" si="339"/>
        <v>5029.04</v>
      </c>
      <c r="KD2882" s="228">
        <v>9582.23</v>
      </c>
      <c r="KE2882" s="228">
        <v>6953.9</v>
      </c>
      <c r="KH2882" s="247">
        <v>9064.7099999999991</v>
      </c>
      <c r="KI2882" s="248">
        <v>7527.09</v>
      </c>
      <c r="KJ2882" s="249">
        <v>6053.9429999999993</v>
      </c>
    </row>
    <row r="2883" spans="1:297" s="22" customFormat="1" x14ac:dyDescent="0.3">
      <c r="A2883" s="213">
        <v>44508</v>
      </c>
      <c r="B2883" s="106">
        <v>5687</v>
      </c>
      <c r="C2883" s="106">
        <f t="shared" si="328"/>
        <v>5803.85</v>
      </c>
      <c r="D2883" s="111">
        <v>7198.46</v>
      </c>
      <c r="E2883" s="23">
        <v>4616.66</v>
      </c>
      <c r="F2883" s="23"/>
      <c r="G2883" s="21"/>
      <c r="H2883" s="23">
        <v>6680.94</v>
      </c>
      <c r="I2883" s="21">
        <v>5172.92</v>
      </c>
      <c r="J2883" s="111">
        <v>6204.54</v>
      </c>
      <c r="K2883" s="23">
        <v>3920.47</v>
      </c>
      <c r="L2883" s="23"/>
      <c r="M2883" s="23"/>
      <c r="N2883" s="111">
        <v>5687.02</v>
      </c>
      <c r="O2883" s="21">
        <v>4471.68</v>
      </c>
      <c r="P2883" s="111">
        <v>6701.39</v>
      </c>
      <c r="Q2883" s="23">
        <v>4231.53</v>
      </c>
      <c r="R2883" s="23"/>
      <c r="S2883" s="21"/>
      <c r="T2883" s="23">
        <v>6183.87</v>
      </c>
      <c r="U2883" s="21">
        <v>4785</v>
      </c>
      <c r="V2883" s="23">
        <v>6583.0899999999992</v>
      </c>
      <c r="W2883" s="23"/>
      <c r="X2883" s="23"/>
      <c r="Y2883" s="23"/>
      <c r="Z2883" s="111">
        <v>6343.3899999999994</v>
      </c>
      <c r="AA2883" s="21"/>
      <c r="AB2883" s="23"/>
      <c r="AC2883" s="23"/>
      <c r="AD2883" s="23"/>
      <c r="AE2883" s="23"/>
      <c r="AF2883" s="111"/>
      <c r="AG2883" s="21"/>
      <c r="AH2883" s="23">
        <f t="shared" si="336"/>
        <v>5787</v>
      </c>
      <c r="AI2883" s="23">
        <f t="shared" si="337"/>
        <v>5637</v>
      </c>
      <c r="AJ2883" s="23">
        <f t="shared" si="334"/>
        <v>5486</v>
      </c>
      <c r="AK2883" s="23"/>
      <c r="AL2883" s="111">
        <v>6219.35</v>
      </c>
      <c r="AM2883" s="23">
        <v>3846.4</v>
      </c>
      <c r="AN2883" s="23"/>
      <c r="AO2883" s="23"/>
      <c r="AP2883" s="111">
        <v>5701.83</v>
      </c>
      <c r="AQ2883" s="21">
        <v>4397.08</v>
      </c>
      <c r="AR2883" s="23"/>
      <c r="AS2883" s="23"/>
      <c r="AT2883" s="23"/>
      <c r="AU2883" s="23"/>
      <c r="AV2883" s="111"/>
      <c r="AW2883" s="21"/>
      <c r="AX2883" s="23"/>
      <c r="AY2883" s="21"/>
      <c r="AZ2883" s="23"/>
      <c r="BA2883" s="23"/>
      <c r="BB2883" s="23"/>
      <c r="BC2883" s="23"/>
      <c r="BD2883" s="23"/>
      <c r="BE2883" s="23"/>
      <c r="BF2883" s="23"/>
      <c r="BG2883" s="23"/>
      <c r="BH2883" s="23"/>
      <c r="BI2883" s="23"/>
      <c r="BJ2883" s="23"/>
      <c r="BK2883" s="23"/>
      <c r="BL2883" s="23"/>
      <c r="BM2883" s="23"/>
      <c r="BN2883" s="23"/>
      <c r="BO2883" s="23"/>
      <c r="BP2883" s="23"/>
      <c r="BQ2883" s="23"/>
      <c r="BR2883" s="23"/>
      <c r="BS2883" s="23"/>
      <c r="BT2883" s="23"/>
      <c r="BU2883" s="23"/>
      <c r="BV2883" s="23"/>
      <c r="BW2883" s="23"/>
      <c r="BX2883" s="23"/>
      <c r="BY2883" s="23"/>
      <c r="BZ2883" s="23"/>
      <c r="CA2883" s="23"/>
      <c r="CB2883" s="23"/>
      <c r="CC2883" s="23"/>
      <c r="CD2883" s="23"/>
      <c r="CE2883" s="23"/>
      <c r="CF2883" s="23"/>
      <c r="CG2883" s="23"/>
      <c r="CH2883" s="23"/>
      <c r="CI2883" s="23"/>
      <c r="CJ2883" s="23"/>
      <c r="CK2883" s="23"/>
      <c r="CL2883" s="23"/>
      <c r="CM2883" s="23"/>
      <c r="CN2883" s="23"/>
      <c r="CO2883" s="23"/>
      <c r="CP2883" s="23"/>
      <c r="CQ2883" s="23"/>
      <c r="CR2883" s="23"/>
      <c r="CS2883" s="23"/>
      <c r="CT2883" s="32"/>
      <c r="CU2883" s="32"/>
      <c r="CV2883" s="32"/>
      <c r="CW2883" s="32"/>
      <c r="CX2883" s="23"/>
      <c r="CY2883" s="23"/>
      <c r="CZ2883" s="23"/>
      <c r="DA2883" s="32"/>
      <c r="DB2883" s="32"/>
      <c r="DC2883" s="32"/>
      <c r="DD2883" s="32"/>
      <c r="DE2883" s="32"/>
      <c r="DF2883" s="32"/>
      <c r="DG2883" s="32"/>
      <c r="DH2883" s="32"/>
      <c r="DI2883" s="32"/>
      <c r="DJ2883" s="32"/>
      <c r="DK2883" s="32"/>
      <c r="DL2883" s="32"/>
      <c r="DM2883" s="32"/>
      <c r="DN2883" s="32"/>
      <c r="DO2883" s="32"/>
      <c r="DP2883" s="32"/>
      <c r="DQ2883" s="32"/>
      <c r="DR2883" s="32"/>
      <c r="DS2883" s="32"/>
      <c r="DT2883" s="32"/>
      <c r="DU2883" s="32"/>
      <c r="DV2883" s="32"/>
      <c r="DW2883" s="32"/>
      <c r="DX2883" s="32"/>
      <c r="DY2883" s="32"/>
      <c r="DZ2883" s="32"/>
      <c r="EA2883" s="32"/>
      <c r="EB2883" s="32"/>
      <c r="EC2883" s="32"/>
      <c r="ED2883" s="32"/>
      <c r="EE2883" s="32"/>
      <c r="EF2883" s="32"/>
      <c r="EG2883" s="32"/>
      <c r="EH2883" s="32"/>
      <c r="EI2883" s="32"/>
      <c r="EJ2883" s="32"/>
      <c r="EK2883" s="32">
        <v>7198.46</v>
      </c>
      <c r="EL2883" s="32">
        <v>4616.66</v>
      </c>
      <c r="EM2883" s="32">
        <v>6680.94</v>
      </c>
      <c r="EN2883" s="32">
        <v>5172.92</v>
      </c>
      <c r="EO2883" s="32">
        <v>7222.83</v>
      </c>
      <c r="EP2883" s="32">
        <v>4640.6099999999997</v>
      </c>
      <c r="EQ2883" s="32">
        <v>6705.31</v>
      </c>
      <c r="ER2883" s="32">
        <v>5197.04</v>
      </c>
      <c r="ES2883" s="32"/>
      <c r="ET2883" s="32"/>
      <c r="EU2883" s="32"/>
      <c r="EV2883" s="32"/>
      <c r="EW2883" s="32"/>
      <c r="EX2883" s="32"/>
      <c r="EY2883" s="32"/>
      <c r="EZ2883" s="32"/>
      <c r="FA2883" s="32"/>
      <c r="FB2883" s="32"/>
      <c r="FC2883" s="32"/>
      <c r="FD2883" s="32"/>
      <c r="FE2883" s="32"/>
      <c r="FF2883" s="32"/>
      <c r="FG2883" s="32"/>
      <c r="FH2883" s="32"/>
      <c r="FI2883" s="32"/>
      <c r="FJ2883" s="32"/>
      <c r="FK2883" s="19"/>
      <c r="FL2883" s="6"/>
      <c r="FM2883" s="32"/>
      <c r="FN2883" s="32"/>
      <c r="FO2883" s="19"/>
      <c r="FP2883" s="6"/>
      <c r="FQ2883" s="32"/>
      <c r="FR2883" s="6"/>
      <c r="FS2883" s="32"/>
      <c r="FT2883" s="6"/>
      <c r="FU2883" s="32"/>
      <c r="FV2883" s="6"/>
      <c r="FW2883" s="32"/>
      <c r="FX2883" s="6"/>
      <c r="FY2883" s="32"/>
      <c r="FZ2883" s="6"/>
      <c r="GA2883" s="32"/>
      <c r="GB2883" s="6"/>
      <c r="GC2883" s="32"/>
      <c r="GD2883" s="6"/>
      <c r="GE2883" s="32"/>
      <c r="GF2883" s="6"/>
      <c r="GG2883" s="32"/>
      <c r="GH2883" s="6"/>
      <c r="GI2883" s="32"/>
      <c r="GJ2883" s="32"/>
      <c r="GK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111">
        <v>6596.43</v>
      </c>
      <c r="HN2883" s="21">
        <v>6078.91</v>
      </c>
      <c r="HO2883" s="23"/>
      <c r="HP2883" s="23"/>
      <c r="HQ2883" s="23"/>
      <c r="HR2883" s="23"/>
      <c r="HS2883" s="23"/>
      <c r="HT2883" s="23"/>
      <c r="HU2883" s="23"/>
      <c r="HV2883" s="23"/>
      <c r="HW2883" s="23"/>
      <c r="HX2883" s="23"/>
      <c r="HY2883" s="23"/>
      <c r="HZ2883" s="23"/>
      <c r="IA2883" s="23"/>
      <c r="IB2883" s="23"/>
      <c r="IC2883" s="23"/>
      <c r="ID2883" s="23"/>
      <c r="IE2883" s="23"/>
      <c r="IF2883" s="23"/>
      <c r="IG2883" s="23"/>
      <c r="IH2883" s="23"/>
      <c r="II2883" s="23"/>
      <c r="IJ2883" s="23"/>
      <c r="IK2883" s="23"/>
      <c r="IL2883" s="23"/>
      <c r="IM2883" s="23"/>
      <c r="IN2883" s="23"/>
      <c r="IO2883" s="23"/>
      <c r="IP2883" s="24"/>
      <c r="IQ2883" s="24"/>
      <c r="IR2883" s="24"/>
      <c r="IS2883" s="24"/>
      <c r="IT2883" s="24"/>
      <c r="IU2883" s="24"/>
      <c r="IV2883" s="24"/>
      <c r="IW2883" s="24"/>
      <c r="IX2883" s="24"/>
      <c r="IY2883" s="24"/>
      <c r="IZ2883" s="24"/>
      <c r="JA2883" s="24">
        <v>5694</v>
      </c>
      <c r="JB2883" s="24">
        <v>5799</v>
      </c>
      <c r="JC2883" s="24">
        <v>5863</v>
      </c>
      <c r="JD2883" s="23">
        <v>5892</v>
      </c>
      <c r="JE2883" s="23"/>
      <c r="JF2883" s="23"/>
      <c r="JG2883" s="23"/>
      <c r="JH2883" s="23"/>
      <c r="JI2883" s="23"/>
      <c r="JJ2883" s="23"/>
      <c r="JK2883" s="23"/>
      <c r="JL2883" s="23"/>
      <c r="JM2883" s="23"/>
      <c r="JN2883" s="23"/>
      <c r="JO2883" s="23"/>
      <c r="JP2883" s="191"/>
      <c r="JQ2883" s="23"/>
      <c r="JR2883" s="23"/>
      <c r="KA2883" s="252">
        <f t="shared" si="338"/>
        <v>6434.54</v>
      </c>
      <c r="KB2883" s="250">
        <f t="shared" si="335"/>
        <v>4901.3899999999994</v>
      </c>
      <c r="KC2883" s="251">
        <f t="shared" si="339"/>
        <v>4960.04</v>
      </c>
      <c r="KD2883" s="250">
        <v>9269.14</v>
      </c>
      <c r="KE2883" s="250">
        <v>6651.66</v>
      </c>
      <c r="KF2883" s="250"/>
      <c r="KG2883" s="250"/>
      <c r="KH2883" s="252">
        <v>8751.6200000000008</v>
      </c>
      <c r="KI2883" s="253">
        <v>7222.66</v>
      </c>
      <c r="KJ2883" s="254">
        <v>6077.2640000000001</v>
      </c>
      <c r="KK2883" s="255"/>
    </row>
    <row r="2884" spans="1:297" x14ac:dyDescent="0.3">
      <c r="A2884" s="213">
        <v>44509</v>
      </c>
      <c r="B2884" s="31">
        <v>5656</v>
      </c>
      <c r="C2884" s="31">
        <f t="shared" si="328"/>
        <v>5799.4</v>
      </c>
      <c r="D2884" s="7">
        <v>7283.17</v>
      </c>
      <c r="E2884" s="2">
        <v>4688.9799999999996</v>
      </c>
      <c r="H2884" s="2">
        <v>6765.65</v>
      </c>
      <c r="I2884" s="3">
        <v>5245.76</v>
      </c>
      <c r="J2884" s="7">
        <v>6263.35</v>
      </c>
      <c r="K2884" s="2">
        <v>3970.35</v>
      </c>
      <c r="N2884" s="7">
        <v>5745.82</v>
      </c>
      <c r="O2884" s="3">
        <v>4521.92</v>
      </c>
      <c r="P2884" s="7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7">
        <v>6331.9999999999991</v>
      </c>
      <c r="AH2884" s="2">
        <f t="shared" si="336"/>
        <v>5756</v>
      </c>
      <c r="AI2884" s="2">
        <f t="shared" si="337"/>
        <v>5606</v>
      </c>
      <c r="AJ2884" s="2">
        <f t="shared" si="334"/>
        <v>5455</v>
      </c>
      <c r="AL2884" s="7">
        <v>6202.14</v>
      </c>
      <c r="AM2884" s="2">
        <v>3820.63</v>
      </c>
      <c r="AP2884" s="7">
        <v>5684.62</v>
      </c>
      <c r="AQ2884" s="3">
        <v>4371.12</v>
      </c>
      <c r="EK2884" s="32">
        <v>7283.17</v>
      </c>
      <c r="EL2884" s="32">
        <v>4688.9799999999996</v>
      </c>
      <c r="EM2884" s="32">
        <v>6765.65</v>
      </c>
      <c r="EN2884" s="32">
        <v>5245.76</v>
      </c>
      <c r="EO2884" s="32">
        <v>7308.92</v>
      </c>
      <c r="EP2884" s="32">
        <v>4714.29</v>
      </c>
      <c r="EQ2884" s="32">
        <v>6791.4</v>
      </c>
      <c r="ER2884" s="32">
        <v>5271.25</v>
      </c>
      <c r="HM2884" s="7">
        <v>6613.74</v>
      </c>
      <c r="HN2884" s="3">
        <v>6096.22</v>
      </c>
      <c r="JA2884" s="8">
        <v>5675</v>
      </c>
      <c r="JB2884" s="8">
        <v>5780</v>
      </c>
      <c r="JC2884" s="8">
        <v>5827</v>
      </c>
      <c r="JD2884" s="2">
        <v>5858</v>
      </c>
      <c r="JE2884" s="2"/>
      <c r="JF2884" s="2"/>
      <c r="JG2884" s="2"/>
      <c r="JH2884" s="2"/>
      <c r="JI2884" s="2"/>
      <c r="JJ2884" s="2"/>
      <c r="JK2884" s="2"/>
      <c r="JL2884" s="2"/>
      <c r="JM2884" s="2"/>
      <c r="JN2884" s="2"/>
      <c r="JO2884" s="2"/>
      <c r="JP2884" s="140"/>
      <c r="JQ2884" s="2"/>
      <c r="JR2884" s="2"/>
      <c r="KA2884" s="247">
        <f t="shared" ref="KA2884:KA2916" si="340">JC2884+230</f>
        <v>6057</v>
      </c>
      <c r="KB2884" s="228">
        <f t="shared" si="335"/>
        <v>4871.32</v>
      </c>
      <c r="KC2884" s="246">
        <f t="shared" si="339"/>
        <v>4931.5200000000004</v>
      </c>
      <c r="KD2884" s="228">
        <v>9285.25</v>
      </c>
      <c r="KE2884" s="228">
        <v>6656.57</v>
      </c>
      <c r="KH2884" s="247">
        <v>8767.73</v>
      </c>
      <c r="KI2884" s="248">
        <v>7227.6</v>
      </c>
      <c r="KJ2884" s="249">
        <v>6058.1290000000008</v>
      </c>
    </row>
    <row r="2885" spans="1:297" x14ac:dyDescent="0.3">
      <c r="A2885" s="213">
        <v>44510</v>
      </c>
      <c r="B2885" s="31">
        <v>5776</v>
      </c>
      <c r="C2885" s="31">
        <f t="shared" si="328"/>
        <v>5799.65</v>
      </c>
      <c r="D2885" s="7">
        <v>7426.7813389246585</v>
      </c>
      <c r="E2885" s="2">
        <v>4807.5812260273979</v>
      </c>
      <c r="H2885" s="2">
        <v>6909.261338924658</v>
      </c>
      <c r="I2885" s="3">
        <v>5365.22</v>
      </c>
      <c r="J2885" s="7">
        <v>6384.6510421301373</v>
      </c>
      <c r="K2885" s="2">
        <v>4073.2208424657533</v>
      </c>
      <c r="N2885" s="7">
        <v>5867.1310421301378</v>
      </c>
      <c r="O2885" s="3">
        <v>4625.54</v>
      </c>
      <c r="P2885" s="7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7">
        <v>6485.5199999999995</v>
      </c>
      <c r="AH2885" s="2">
        <f t="shared" si="336"/>
        <v>5876</v>
      </c>
      <c r="AI2885" s="2">
        <f t="shared" si="337"/>
        <v>5726</v>
      </c>
      <c r="AJ2885" s="2">
        <f t="shared" si="334"/>
        <v>5575</v>
      </c>
      <c r="AL2885" s="7">
        <v>6322.102116</v>
      </c>
      <c r="AM2885" s="2">
        <v>3920.2290958904118</v>
      </c>
      <c r="AP2885" s="7">
        <v>5804.5821159999996</v>
      </c>
      <c r="AQ2885" s="3">
        <v>4471.4400000000005</v>
      </c>
      <c r="EK2885" s="32">
        <v>7426.7813389246585</v>
      </c>
      <c r="EL2885" s="32">
        <v>4807.5812260273979</v>
      </c>
      <c r="EM2885" s="32">
        <v>6909.261338924658</v>
      </c>
      <c r="EN2885" s="32">
        <v>5365.22</v>
      </c>
      <c r="EO2885" s="32">
        <v>7453.0935037638301</v>
      </c>
      <c r="EP2885" s="32">
        <v>4833.4400541227642</v>
      </c>
      <c r="EQ2885" s="32">
        <v>6935.5735037638296</v>
      </c>
      <c r="ER2885" s="32">
        <v>5391.2661462706001</v>
      </c>
      <c r="HM2885" s="7">
        <v>6742.700961955481</v>
      </c>
      <c r="HN2885" s="3">
        <v>6225.1809619554806</v>
      </c>
      <c r="JA2885" s="8">
        <v>5803</v>
      </c>
      <c r="JB2885" s="8">
        <v>5909</v>
      </c>
      <c r="JC2885" s="8">
        <v>5950</v>
      </c>
      <c r="JD2885" s="2">
        <v>5937</v>
      </c>
      <c r="JE2885" s="2"/>
      <c r="JF2885" s="2"/>
      <c r="JG2885" s="2"/>
      <c r="JH2885" s="2"/>
      <c r="JI2885" s="2"/>
      <c r="JJ2885" s="2"/>
      <c r="JK2885" s="2"/>
      <c r="JL2885" s="2"/>
      <c r="JM2885" s="2"/>
      <c r="JN2885" s="2"/>
      <c r="JO2885" s="2"/>
      <c r="JP2885" s="140"/>
      <c r="JQ2885" s="2"/>
      <c r="JR2885" s="2"/>
      <c r="KA2885" s="247">
        <f t="shared" si="340"/>
        <v>6180</v>
      </c>
      <c r="KB2885" s="228">
        <f t="shared" si="335"/>
        <v>4987.72</v>
      </c>
      <c r="KC2885" s="246">
        <f t="shared" si="339"/>
        <v>5041.92</v>
      </c>
      <c r="KD2885" s="228">
        <v>9472.6737985051277</v>
      </c>
      <c r="KE2885" s="228">
        <v>6818.2246579634102</v>
      </c>
      <c r="KH2885" s="247">
        <v>8955.1537985051273</v>
      </c>
      <c r="KI2885" s="248">
        <v>7390.4282860480016</v>
      </c>
      <c r="KJ2885" s="249">
        <v>5986.3515000000007</v>
      </c>
    </row>
    <row r="2886" spans="1:297" s="22" customFormat="1" x14ac:dyDescent="0.3">
      <c r="A2886" s="213">
        <v>44511</v>
      </c>
      <c r="B2886" s="106">
        <v>5849</v>
      </c>
      <c r="C2886" s="31">
        <f t="shared" si="328"/>
        <v>5803.55</v>
      </c>
      <c r="D2886" s="111">
        <v>7378.91</v>
      </c>
      <c r="E2886" s="23">
        <v>4768.05</v>
      </c>
      <c r="F2886" s="23"/>
      <c r="G2886" s="21"/>
      <c r="H2886" s="23">
        <v>6861.39</v>
      </c>
      <c r="I2886" s="21">
        <v>5325.4</v>
      </c>
      <c r="J2886" s="111">
        <v>6344.22</v>
      </c>
      <c r="K2886" s="23">
        <v>4038.93</v>
      </c>
      <c r="L2886" s="23"/>
      <c r="M2886" s="23"/>
      <c r="N2886" s="111">
        <v>5826.7</v>
      </c>
      <c r="O2886" s="21">
        <v>4591</v>
      </c>
      <c r="P2886" s="111">
        <v>6807.35</v>
      </c>
      <c r="Q2886" s="23">
        <v>4312.3500000000004</v>
      </c>
      <c r="R2886" s="23"/>
      <c r="S2886" s="21"/>
      <c r="T2886" s="23">
        <v>6289.83</v>
      </c>
      <c r="U2886" s="21">
        <v>4866.3999999999996</v>
      </c>
      <c r="V2886" s="23">
        <v>6660.58</v>
      </c>
      <c r="W2886" s="23"/>
      <c r="X2886" s="23"/>
      <c r="Y2886" s="23"/>
      <c r="Z2886" s="111">
        <v>6420.88</v>
      </c>
      <c r="AA2886" s="21"/>
      <c r="AB2886" s="23"/>
      <c r="AC2886" s="23"/>
      <c r="AD2886" s="23"/>
      <c r="AE2886" s="23"/>
      <c r="AF2886" s="111"/>
      <c r="AG2886" s="21"/>
      <c r="AH2886" s="2">
        <f t="shared" si="336"/>
        <v>5949</v>
      </c>
      <c r="AI2886" s="2">
        <f t="shared" si="337"/>
        <v>5799</v>
      </c>
      <c r="AJ2886" s="2">
        <f t="shared" si="334"/>
        <v>5648</v>
      </c>
      <c r="AK2886" s="23"/>
      <c r="AL2886" s="111">
        <v>6282.12</v>
      </c>
      <c r="AM2886" s="23">
        <v>3887.03</v>
      </c>
      <c r="AN2886" s="23"/>
      <c r="AO2886" s="23"/>
      <c r="AP2886" s="111">
        <v>5764.6</v>
      </c>
      <c r="AQ2886" s="21">
        <v>4438</v>
      </c>
      <c r="AR2886" s="23"/>
      <c r="AS2886" s="23"/>
      <c r="AT2886" s="23"/>
      <c r="AU2886" s="23"/>
      <c r="AV2886" s="111"/>
      <c r="AW2886" s="21"/>
      <c r="AX2886" s="23"/>
      <c r="AY2886" s="21"/>
      <c r="AZ2886" s="23"/>
      <c r="BA2886" s="23"/>
      <c r="BB2886" s="23"/>
      <c r="BC2886" s="23"/>
      <c r="BD2886" s="23"/>
      <c r="BE2886" s="23"/>
      <c r="BF2886" s="23"/>
      <c r="BG2886" s="23"/>
      <c r="BH2886" s="23"/>
      <c r="BI2886" s="23"/>
      <c r="BJ2886" s="23"/>
      <c r="BK2886" s="23"/>
      <c r="BL2886" s="23"/>
      <c r="BM2886" s="23"/>
      <c r="BN2886" s="23"/>
      <c r="BO2886" s="23"/>
      <c r="BP2886" s="23"/>
      <c r="BQ2886" s="23"/>
      <c r="BR2886" s="23"/>
      <c r="BS2886" s="23"/>
      <c r="BT2886" s="23"/>
      <c r="BU2886" s="23"/>
      <c r="BV2886" s="23"/>
      <c r="BW2886" s="23"/>
      <c r="BX2886" s="23"/>
      <c r="BY2886" s="23"/>
      <c r="BZ2886" s="23"/>
      <c r="CA2886" s="23"/>
      <c r="CB2886" s="23"/>
      <c r="CC2886" s="23"/>
      <c r="CD2886" s="23"/>
      <c r="CE2886" s="23"/>
      <c r="CF2886" s="23"/>
      <c r="CG2886" s="23"/>
      <c r="CH2886" s="23"/>
      <c r="CI2886" s="23"/>
      <c r="CJ2886" s="23"/>
      <c r="CK2886" s="23"/>
      <c r="CL2886" s="23"/>
      <c r="CM2886" s="23"/>
      <c r="CN2886" s="23"/>
      <c r="CO2886" s="23"/>
      <c r="CP2886" s="23"/>
      <c r="CQ2886" s="23"/>
      <c r="CR2886" s="23"/>
      <c r="CS2886" s="23"/>
      <c r="CT2886" s="32"/>
      <c r="CU2886" s="32"/>
      <c r="CV2886" s="32"/>
      <c r="CW2886" s="32"/>
      <c r="CX2886" s="23"/>
      <c r="CY2886" s="23"/>
      <c r="CZ2886" s="23"/>
      <c r="DA2886" s="32"/>
      <c r="DB2886" s="32"/>
      <c r="DC2886" s="32"/>
      <c r="DD2886" s="32"/>
      <c r="DE2886" s="32"/>
      <c r="DF2886" s="32"/>
      <c r="DG2886" s="32"/>
      <c r="DH2886" s="32"/>
      <c r="DI2886" s="32"/>
      <c r="DJ2886" s="32"/>
      <c r="DK2886" s="32"/>
      <c r="DL2886" s="32"/>
      <c r="DM2886" s="32"/>
      <c r="DN2886" s="32"/>
      <c r="DO2886" s="32"/>
      <c r="DP2886" s="32"/>
      <c r="DQ2886" s="32"/>
      <c r="DR2886" s="32"/>
      <c r="DS2886" s="32"/>
      <c r="DT2886" s="32"/>
      <c r="DU2886" s="32"/>
      <c r="DV2886" s="32"/>
      <c r="DW2886" s="32"/>
      <c r="DX2886" s="32"/>
      <c r="DY2886" s="32"/>
      <c r="DZ2886" s="32"/>
      <c r="EA2886" s="32"/>
      <c r="EB2886" s="32"/>
      <c r="EC2886" s="32"/>
      <c r="ED2886" s="32"/>
      <c r="EE2886" s="32"/>
      <c r="EF2886" s="32"/>
      <c r="EG2886" s="32"/>
      <c r="EH2886" s="32"/>
      <c r="EI2886" s="32"/>
      <c r="EJ2886" s="32"/>
      <c r="EK2886" s="32">
        <v>7378.91</v>
      </c>
      <c r="EL2886" s="32">
        <v>4768.05</v>
      </c>
      <c r="EM2886" s="32">
        <v>6861.39</v>
      </c>
      <c r="EN2886" s="32">
        <v>5325.4</v>
      </c>
      <c r="EO2886" s="32">
        <v>7405.03</v>
      </c>
      <c r="EP2886" s="32">
        <v>4793.72</v>
      </c>
      <c r="EQ2886" s="32">
        <v>6887.51</v>
      </c>
      <c r="ER2886" s="32">
        <v>5351.26</v>
      </c>
      <c r="ES2886" s="32"/>
      <c r="ET2886" s="32"/>
      <c r="EU2886" s="32"/>
      <c r="EV2886" s="32"/>
      <c r="EW2886" s="32"/>
      <c r="EX2886" s="32"/>
      <c r="EY2886" s="32"/>
      <c r="EZ2886" s="32"/>
      <c r="FA2886" s="32"/>
      <c r="FB2886" s="32"/>
      <c r="FC2886" s="32"/>
      <c r="FD2886" s="32"/>
      <c r="FE2886" s="32"/>
      <c r="FF2886" s="32"/>
      <c r="FG2886" s="32"/>
      <c r="FH2886" s="32"/>
      <c r="FI2886" s="32"/>
      <c r="FJ2886" s="32"/>
      <c r="FK2886" s="19"/>
      <c r="FL2886" s="6"/>
      <c r="FM2886" s="32"/>
      <c r="FN2886" s="32"/>
      <c r="FO2886" s="19"/>
      <c r="FP2886" s="6"/>
      <c r="FQ2886" s="32"/>
      <c r="FR2886" s="6"/>
      <c r="FS2886" s="32"/>
      <c r="FT2886" s="6"/>
      <c r="FU2886" s="32"/>
      <c r="FV2886" s="6"/>
      <c r="FW2886" s="32"/>
      <c r="FX2886" s="6"/>
      <c r="FY2886" s="32"/>
      <c r="FZ2886" s="6"/>
      <c r="GA2886" s="32"/>
      <c r="GB2886" s="6"/>
      <c r="GC2886" s="32"/>
      <c r="GD2886" s="6"/>
      <c r="GE2886" s="32"/>
      <c r="GF2886" s="6"/>
      <c r="GG2886" s="32"/>
      <c r="GH2886" s="6"/>
      <c r="GI2886" s="32"/>
      <c r="GJ2886" s="32"/>
      <c r="GK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111">
        <v>6699.71</v>
      </c>
      <c r="HN2886" s="21">
        <v>6182.19</v>
      </c>
      <c r="HO2886" s="23"/>
      <c r="HP2886" s="23"/>
      <c r="HQ2886" s="23"/>
      <c r="HR2886" s="23"/>
      <c r="HS2886" s="23"/>
      <c r="HT2886" s="23"/>
      <c r="HU2886" s="23"/>
      <c r="HV2886" s="23"/>
      <c r="HW2886" s="23"/>
      <c r="HX2886" s="23"/>
      <c r="HY2886" s="23"/>
      <c r="HZ2886" s="23"/>
      <c r="IA2886" s="23"/>
      <c r="IB2886" s="23"/>
      <c r="IC2886" s="23"/>
      <c r="ID2886" s="23"/>
      <c r="IE2886" s="23"/>
      <c r="IF2886" s="23"/>
      <c r="IG2886" s="23"/>
      <c r="IH2886" s="23"/>
      <c r="II2886" s="23"/>
      <c r="IJ2886" s="23"/>
      <c r="IK2886" s="23"/>
      <c r="IL2886" s="23"/>
      <c r="IM2886" s="23"/>
      <c r="IN2886" s="23"/>
      <c r="IO2886" s="23"/>
      <c r="IP2886" s="24"/>
      <c r="IQ2886" s="24"/>
      <c r="IR2886" s="24"/>
      <c r="IS2886" s="24"/>
      <c r="IT2886" s="24"/>
      <c r="IU2886" s="24"/>
      <c r="IV2886" s="24"/>
      <c r="IW2886" s="24"/>
      <c r="IX2886" s="24"/>
      <c r="IY2886" s="24"/>
      <c r="IZ2886" s="24"/>
      <c r="JA2886" s="24">
        <v>5878</v>
      </c>
      <c r="JB2886" s="24">
        <v>5985</v>
      </c>
      <c r="JC2886" s="24">
        <v>6035</v>
      </c>
      <c r="JD2886" s="2">
        <v>5995</v>
      </c>
      <c r="JE2886" s="2"/>
      <c r="JF2886" s="2"/>
      <c r="JG2886" s="2"/>
      <c r="JH2886" s="2"/>
      <c r="JI2886" s="2"/>
      <c r="JJ2886" s="2"/>
      <c r="JK2886" s="2"/>
      <c r="JL2886" s="2"/>
      <c r="JM2886" s="2"/>
      <c r="JN2886" s="2"/>
      <c r="JO2886" s="2"/>
      <c r="JP2886" s="140"/>
      <c r="JQ2886" s="2"/>
      <c r="JR2886" s="2"/>
      <c r="KA2886" s="252">
        <f t="shared" si="340"/>
        <v>6265</v>
      </c>
      <c r="KB2886" s="228">
        <f t="shared" si="335"/>
        <v>5058.53</v>
      </c>
      <c r="KC2886" s="251">
        <f t="shared" si="339"/>
        <v>5109.08</v>
      </c>
      <c r="KD2886" s="250">
        <v>9410.2000000000007</v>
      </c>
      <c r="KE2886" s="250">
        <v>6764.34</v>
      </c>
      <c r="KF2886" s="250"/>
      <c r="KG2886" s="250"/>
      <c r="KH2886" s="252">
        <v>8892.68</v>
      </c>
      <c r="KI2886" s="253">
        <v>7336.15</v>
      </c>
      <c r="KJ2886" s="249">
        <v>5967.4060000000009</v>
      </c>
      <c r="KK2886" s="255"/>
    </row>
    <row r="2887" spans="1:297" x14ac:dyDescent="0.3">
      <c r="A2887" s="213">
        <v>44512</v>
      </c>
      <c r="B2887" s="106">
        <v>5895</v>
      </c>
      <c r="C2887" s="31">
        <f t="shared" si="328"/>
        <v>5809.75</v>
      </c>
      <c r="D2887" s="7">
        <v>7484.89</v>
      </c>
      <c r="E2887" s="2">
        <v>4870.1499999999996</v>
      </c>
      <c r="H2887" s="2">
        <v>6967.37</v>
      </c>
      <c r="I2887" s="3">
        <v>5428.24</v>
      </c>
      <c r="J2887" s="7">
        <v>6370.73</v>
      </c>
      <c r="K2887" s="2">
        <v>4063.5</v>
      </c>
      <c r="N2887" s="7">
        <v>5853.21</v>
      </c>
      <c r="O2887" s="3">
        <v>4615.75</v>
      </c>
      <c r="P2887" s="7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7">
        <v>6432.9999999999991</v>
      </c>
      <c r="AH2887" s="2">
        <f t="shared" si="336"/>
        <v>5995</v>
      </c>
      <c r="AI2887" s="2">
        <f t="shared" si="337"/>
        <v>5845</v>
      </c>
      <c r="AJ2887" s="2">
        <f t="shared" si="334"/>
        <v>5694</v>
      </c>
      <c r="AL2887" s="7">
        <v>6401.43</v>
      </c>
      <c r="AM2887" s="2">
        <v>4002.62</v>
      </c>
      <c r="AP2887" s="7">
        <v>5883.91</v>
      </c>
      <c r="AQ2887" s="3">
        <v>4554.43</v>
      </c>
      <c r="EK2887" s="32">
        <v>7484.89</v>
      </c>
      <c r="EL2887" s="32">
        <v>4870.1499999999996</v>
      </c>
      <c r="EM2887" s="32">
        <v>6967.37</v>
      </c>
      <c r="EN2887" s="32">
        <v>5428.24</v>
      </c>
      <c r="EO2887" s="32">
        <v>7504.23</v>
      </c>
      <c r="EP2887" s="32">
        <v>4870.1499999999996</v>
      </c>
      <c r="EQ2887" s="32">
        <v>6986.71</v>
      </c>
      <c r="ER2887" s="32">
        <v>5447.39</v>
      </c>
      <c r="HM2887" s="7">
        <v>6850.82</v>
      </c>
      <c r="HN2887" s="3">
        <v>6333.3</v>
      </c>
      <c r="JA2887" s="8">
        <v>5917</v>
      </c>
      <c r="JB2887" s="8">
        <v>6026</v>
      </c>
      <c r="JC2887" s="8">
        <v>6042</v>
      </c>
      <c r="JD2887" s="2">
        <v>6003</v>
      </c>
      <c r="JE2887" s="2"/>
      <c r="JF2887" s="2"/>
      <c r="JG2887" s="2"/>
      <c r="JH2887" s="2"/>
      <c r="JI2887" s="2"/>
      <c r="JJ2887" s="2"/>
      <c r="JK2887" s="2"/>
      <c r="JL2887" s="2"/>
      <c r="JM2887" s="2"/>
      <c r="JN2887" s="2"/>
      <c r="JO2887" s="2"/>
      <c r="JP2887" s="140"/>
      <c r="JQ2887" s="2"/>
      <c r="JR2887" s="2"/>
      <c r="KA2887" s="252">
        <f t="shared" si="340"/>
        <v>6272</v>
      </c>
      <c r="KB2887" s="228">
        <f t="shared" si="335"/>
        <v>5103.1499999999996</v>
      </c>
      <c r="KC2887" s="251">
        <f t="shared" si="339"/>
        <v>5151.4000000000005</v>
      </c>
      <c r="KD2887" s="228">
        <v>9691.84</v>
      </c>
      <c r="KE2887" s="228">
        <v>7039.08</v>
      </c>
      <c r="KH2887" s="247">
        <v>9174.32</v>
      </c>
      <c r="KI2887" s="248">
        <v>7612.88</v>
      </c>
      <c r="KJ2887" s="249">
        <v>5981.2010000000009</v>
      </c>
    </row>
    <row r="2888" spans="1:297" x14ac:dyDescent="0.3">
      <c r="A2888" s="213">
        <v>44515</v>
      </c>
      <c r="B2888" s="31">
        <v>5920</v>
      </c>
      <c r="C2888" s="31">
        <f t="shared" si="328"/>
        <v>5817.2</v>
      </c>
      <c r="D2888" s="7">
        <v>7423.11</v>
      </c>
      <c r="E2888" s="2">
        <v>4819</v>
      </c>
      <c r="H2888" s="2">
        <v>6905.59</v>
      </c>
      <c r="I2888" s="3">
        <v>5376.72</v>
      </c>
      <c r="J2888" s="7">
        <v>6319.13</v>
      </c>
      <c r="K2888" s="2">
        <v>4019.72</v>
      </c>
      <c r="N2888" s="7">
        <v>5801.61</v>
      </c>
      <c r="O2888" s="3">
        <v>4571.6499999999996</v>
      </c>
      <c r="P2888" s="7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7">
        <v>6376.44</v>
      </c>
      <c r="AH2888" s="2">
        <f t="shared" si="336"/>
        <v>6020</v>
      </c>
      <c r="AI2888" s="2">
        <f t="shared" si="337"/>
        <v>5870</v>
      </c>
      <c r="AJ2888" s="2">
        <f t="shared" si="334"/>
        <v>5719</v>
      </c>
      <c r="AL2888" s="7">
        <v>6349.55</v>
      </c>
      <c r="AM2888" s="2">
        <v>3959.4</v>
      </c>
      <c r="AP2888" s="7">
        <v>5832.03</v>
      </c>
      <c r="AQ2888" s="3">
        <v>4510.8900000000003</v>
      </c>
      <c r="EK2888" s="32">
        <v>7423.11</v>
      </c>
      <c r="EL2888" s="32">
        <v>4819</v>
      </c>
      <c r="EM2888" s="32">
        <v>6905.59</v>
      </c>
      <c r="EN2888" s="32">
        <v>5376.72</v>
      </c>
      <c r="EO2888" s="32">
        <v>7442.28</v>
      </c>
      <c r="EP2888" s="32">
        <v>4837.84</v>
      </c>
      <c r="EQ2888" s="32">
        <v>6924.76</v>
      </c>
      <c r="ER2888" s="32">
        <v>5395.7</v>
      </c>
      <c r="HM2888" s="7">
        <v>6794.83</v>
      </c>
      <c r="HN2888" s="3">
        <v>6277.31</v>
      </c>
      <c r="JA2888" s="8">
        <v>5943</v>
      </c>
      <c r="JB2888" s="8">
        <v>6050</v>
      </c>
      <c r="JC2888" s="8">
        <v>6064</v>
      </c>
      <c r="JD2888" s="2">
        <v>6042</v>
      </c>
      <c r="JE2888" s="2"/>
      <c r="JF2888" s="2"/>
      <c r="JG2888" s="2"/>
      <c r="JH2888" s="2"/>
      <c r="JI2888" s="2"/>
      <c r="JJ2888" s="2"/>
      <c r="JK2888" s="2"/>
      <c r="JL2888" s="2"/>
      <c r="JM2888" s="2"/>
      <c r="JN2888" s="2"/>
      <c r="JO2888" s="2"/>
      <c r="JP2888" s="140"/>
      <c r="JQ2888" s="2"/>
      <c r="JR2888" s="2"/>
      <c r="KA2888" s="252">
        <f t="shared" si="340"/>
        <v>6294</v>
      </c>
      <c r="KB2888" s="228">
        <f t="shared" si="335"/>
        <v>5127.3999999999996</v>
      </c>
      <c r="KC2888" s="251">
        <f t="shared" si="339"/>
        <v>5174.4000000000005</v>
      </c>
      <c r="KD2888" s="228">
        <v>9609.91</v>
      </c>
      <c r="KE2888" s="228">
        <v>6967.12</v>
      </c>
      <c r="KH2888" s="247">
        <v>9092.39</v>
      </c>
      <c r="KI2888" s="248">
        <v>7541.41</v>
      </c>
      <c r="KJ2888" s="249">
        <v>5981.2235000000001</v>
      </c>
    </row>
    <row r="2889" spans="1:297" x14ac:dyDescent="0.3">
      <c r="A2889" s="213">
        <v>44516</v>
      </c>
      <c r="B2889" s="31">
        <v>5904</v>
      </c>
      <c r="C2889" s="31">
        <f t="shared" si="328"/>
        <v>5822.4</v>
      </c>
      <c r="D2889" s="7">
        <v>7730.26</v>
      </c>
      <c r="E2889" s="2">
        <v>5174.49</v>
      </c>
      <c r="H2889" s="2">
        <v>7212.74</v>
      </c>
      <c r="I2889" s="3">
        <v>5734.79</v>
      </c>
      <c r="J2889" s="7">
        <v>6397.38</v>
      </c>
      <c r="K2889" s="2">
        <v>4079.79</v>
      </c>
      <c r="N2889" s="7">
        <v>5879.86</v>
      </c>
      <c r="O2889" s="3">
        <v>4632.16</v>
      </c>
      <c r="P2889" s="7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7">
        <v>6592.8405999999995</v>
      </c>
      <c r="AH2889" s="2">
        <f t="shared" si="336"/>
        <v>6004</v>
      </c>
      <c r="AI2889" s="2">
        <f t="shared" si="337"/>
        <v>5854</v>
      </c>
      <c r="AJ2889" s="2">
        <f t="shared" si="334"/>
        <v>5703</v>
      </c>
      <c r="AL2889" s="7">
        <v>6553.99</v>
      </c>
      <c r="AM2889" s="2">
        <v>4141.47</v>
      </c>
      <c r="AP2889" s="7">
        <v>6036.47</v>
      </c>
      <c r="AQ2889" s="3">
        <v>4694.28</v>
      </c>
      <c r="EK2889" s="32">
        <v>7730.26</v>
      </c>
      <c r="EL2889" s="32">
        <v>5174.49</v>
      </c>
      <c r="EM2889" s="32">
        <v>7212.74</v>
      </c>
      <c r="EN2889" s="32">
        <v>5734.79</v>
      </c>
      <c r="EO2889" s="32">
        <v>7741.79</v>
      </c>
      <c r="EP2889" s="32">
        <v>5185.82</v>
      </c>
      <c r="EQ2889" s="32">
        <v>7224.27</v>
      </c>
      <c r="ER2889" s="32">
        <v>5746.2</v>
      </c>
      <c r="HM2889" s="7">
        <v>6977.86</v>
      </c>
      <c r="HN2889" s="3">
        <v>6460.3450000000003</v>
      </c>
      <c r="JA2889" s="8">
        <v>5939</v>
      </c>
      <c r="JB2889" s="8">
        <v>6053</v>
      </c>
      <c r="JC2889" s="8">
        <v>6072</v>
      </c>
      <c r="JD2889" s="2">
        <v>6060</v>
      </c>
      <c r="JE2889" s="2"/>
      <c r="JF2889" s="2"/>
      <c r="JG2889" s="2"/>
      <c r="JH2889" s="2"/>
      <c r="JI2889" s="2"/>
      <c r="JJ2889" s="2"/>
      <c r="JK2889" s="2"/>
      <c r="JL2889" s="2"/>
      <c r="JM2889" s="2"/>
      <c r="JN2889" s="2"/>
      <c r="JO2889" s="2"/>
      <c r="JP2889" s="140"/>
      <c r="JQ2889" s="2"/>
      <c r="JR2889" s="2"/>
      <c r="KA2889" s="247">
        <f t="shared" si="340"/>
        <v>6302</v>
      </c>
      <c r="KB2889" s="228">
        <f t="shared" si="335"/>
        <v>5111.88</v>
      </c>
      <c r="KC2889" s="246">
        <f t="shared" si="339"/>
        <v>5159.68</v>
      </c>
      <c r="KD2889" s="228">
        <v>9616.1</v>
      </c>
      <c r="KE2889" s="228">
        <v>7027.85</v>
      </c>
      <c r="KH2889" s="247">
        <v>9098.58</v>
      </c>
      <c r="KI2889" s="248">
        <v>7601.57</v>
      </c>
      <c r="KJ2889" s="249">
        <v>5965.8860000000004</v>
      </c>
    </row>
    <row r="2890" spans="1:297" x14ac:dyDescent="0.3">
      <c r="A2890" s="213">
        <v>44517</v>
      </c>
      <c r="B2890" s="31">
        <v>5916</v>
      </c>
      <c r="C2890" s="31">
        <f t="shared" si="328"/>
        <v>5825.7</v>
      </c>
      <c r="D2890" s="7">
        <v>7609.41</v>
      </c>
      <c r="E2890" s="2">
        <v>5059.53</v>
      </c>
      <c r="H2890" s="2">
        <v>7091.89</v>
      </c>
      <c r="I2890" s="3">
        <v>5618.99</v>
      </c>
      <c r="J2890" s="7">
        <v>6312.94</v>
      </c>
      <c r="K2890" s="2">
        <v>3999.77</v>
      </c>
      <c r="N2890" s="7">
        <v>5795.42</v>
      </c>
      <c r="O2890" s="3">
        <v>4551.5600000000004</v>
      </c>
      <c r="P2890" s="7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7">
        <v>6568.2993999999999</v>
      </c>
      <c r="AH2890" s="2">
        <f t="shared" si="336"/>
        <v>6016</v>
      </c>
      <c r="AI2890" s="2">
        <f t="shared" si="337"/>
        <v>5866</v>
      </c>
      <c r="AJ2890" s="2">
        <f t="shared" si="334"/>
        <v>5715</v>
      </c>
      <c r="AL2890" s="7">
        <v>6437.68</v>
      </c>
      <c r="AM2890" s="2">
        <v>4030.49</v>
      </c>
      <c r="AP2890" s="7">
        <v>5920.16</v>
      </c>
      <c r="AQ2890" s="3">
        <v>4582.5</v>
      </c>
      <c r="EK2890" s="32">
        <v>7609.41</v>
      </c>
      <c r="EL2890" s="32">
        <v>5059.53</v>
      </c>
      <c r="EM2890" s="32">
        <v>7091.89</v>
      </c>
      <c r="EN2890" s="32">
        <v>5618.99</v>
      </c>
      <c r="EO2890" s="32">
        <v>7623.19</v>
      </c>
      <c r="EP2890" s="32">
        <v>5073.07</v>
      </c>
      <c r="EQ2890" s="32">
        <v>7105.67</v>
      </c>
      <c r="ER2890" s="32">
        <v>5632.63</v>
      </c>
      <c r="HM2890" s="7">
        <v>6828.66</v>
      </c>
      <c r="HN2890" s="3">
        <v>6311.14</v>
      </c>
      <c r="JA2890" s="8">
        <v>5959</v>
      </c>
      <c r="JB2890" s="8">
        <v>6075</v>
      </c>
      <c r="JC2890" s="8">
        <v>6115</v>
      </c>
      <c r="JD2890" s="2">
        <v>6080</v>
      </c>
      <c r="JE2890" s="2"/>
      <c r="JF2890" s="2"/>
      <c r="JG2890" s="2"/>
      <c r="JH2890" s="2"/>
      <c r="JI2890" s="2"/>
      <c r="JJ2890" s="2"/>
      <c r="JK2890" s="2"/>
      <c r="JL2890" s="2"/>
      <c r="JM2890" s="2"/>
      <c r="JN2890" s="2"/>
      <c r="JO2890" s="2"/>
      <c r="JP2890" s="140"/>
      <c r="JQ2890" s="2"/>
      <c r="JR2890" s="2"/>
      <c r="KA2890" s="247">
        <f t="shared" si="340"/>
        <v>6345</v>
      </c>
      <c r="KB2890" s="228">
        <f t="shared" si="335"/>
        <v>5123.5199999999995</v>
      </c>
      <c r="KC2890" s="246">
        <f t="shared" si="339"/>
        <v>5170.72</v>
      </c>
      <c r="KD2890" s="228">
        <v>9678.64</v>
      </c>
      <c r="KE2890" s="228">
        <v>7093.1</v>
      </c>
      <c r="KH2890" s="247">
        <v>9161.1200000000008</v>
      </c>
      <c r="KI2890" s="248">
        <v>7667.3</v>
      </c>
      <c r="KJ2890" s="249">
        <v>6024.1579999999994</v>
      </c>
    </row>
    <row r="2891" spans="1:297" x14ac:dyDescent="0.3">
      <c r="A2891" s="213">
        <v>44518</v>
      </c>
      <c r="B2891" s="31">
        <v>5984</v>
      </c>
      <c r="C2891" s="31">
        <f t="shared" si="328"/>
        <v>5834.9</v>
      </c>
      <c r="D2891" s="7">
        <v>7716.85</v>
      </c>
      <c r="E2891" s="2">
        <v>5200.79</v>
      </c>
      <c r="H2891" s="2">
        <v>7199.33</v>
      </c>
      <c r="I2891" s="3">
        <v>5761.28</v>
      </c>
      <c r="J2891" s="7">
        <v>6421.74</v>
      </c>
      <c r="K2891" s="2">
        <v>4082.81</v>
      </c>
      <c r="N2891" s="7">
        <v>5904.22</v>
      </c>
      <c r="O2891" s="3">
        <v>4635.2</v>
      </c>
      <c r="P2891" s="7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7">
        <v>6637.8328000000001</v>
      </c>
      <c r="AH2891" s="2">
        <f t="shared" si="336"/>
        <v>6084</v>
      </c>
      <c r="AI2891" s="2">
        <f t="shared" si="337"/>
        <v>5934</v>
      </c>
      <c r="AJ2891" s="2">
        <f t="shared" si="334"/>
        <v>5783</v>
      </c>
      <c r="AL2891" s="7">
        <v>6421.93</v>
      </c>
      <c r="AM2891" s="2">
        <v>4144.92</v>
      </c>
      <c r="AP2891" s="7">
        <v>5904.41</v>
      </c>
      <c r="AQ2891" s="3">
        <v>4697.76</v>
      </c>
      <c r="EK2891" s="32">
        <v>7716.85</v>
      </c>
      <c r="EL2891" s="32">
        <v>5200.79</v>
      </c>
      <c r="EM2891" s="32">
        <v>7199.33</v>
      </c>
      <c r="EN2891" s="32">
        <v>5761.28</v>
      </c>
      <c r="EO2891" s="32">
        <v>7735.43</v>
      </c>
      <c r="EP2891" s="32">
        <v>5219.05</v>
      </c>
      <c r="EQ2891" s="32">
        <v>7217.91</v>
      </c>
      <c r="ER2891" s="32">
        <v>5779.67</v>
      </c>
      <c r="HM2891" s="7">
        <v>6958.94</v>
      </c>
      <c r="HN2891" s="3">
        <v>6441.42</v>
      </c>
      <c r="JA2891" s="8">
        <v>6005</v>
      </c>
      <c r="JB2891" s="8">
        <v>6124</v>
      </c>
      <c r="JC2891" s="8">
        <v>6139</v>
      </c>
      <c r="JD2891" s="2">
        <v>6114</v>
      </c>
      <c r="JE2891" s="2"/>
      <c r="JF2891" s="2"/>
      <c r="JG2891" s="2"/>
      <c r="JH2891" s="2"/>
      <c r="JI2891" s="2"/>
      <c r="JJ2891" s="2"/>
      <c r="JK2891" s="2"/>
      <c r="JL2891" s="2"/>
      <c r="JM2891" s="2"/>
      <c r="JN2891" s="2"/>
      <c r="JO2891" s="2"/>
      <c r="JP2891" s="140"/>
      <c r="JQ2891" s="2"/>
      <c r="JR2891" s="2"/>
      <c r="KA2891" s="247">
        <f t="shared" si="340"/>
        <v>6369</v>
      </c>
      <c r="KB2891" s="228">
        <f t="shared" si="335"/>
        <v>5189.4799999999996</v>
      </c>
      <c r="KC2891" s="246">
        <f t="shared" si="339"/>
        <v>5233.2800000000007</v>
      </c>
      <c r="KD2891" s="228">
        <v>9914.8700000000008</v>
      </c>
      <c r="KE2891" s="228">
        <v>7360.94</v>
      </c>
      <c r="KH2891" s="247">
        <v>9397.35</v>
      </c>
      <c r="KI2891" s="248">
        <v>7937.07</v>
      </c>
      <c r="KJ2891" s="249">
        <v>6001.8410000000003</v>
      </c>
    </row>
    <row r="2892" spans="1:297" x14ac:dyDescent="0.3">
      <c r="A2892" s="213">
        <v>44519</v>
      </c>
      <c r="B2892" s="31">
        <v>6050</v>
      </c>
      <c r="C2892" s="31">
        <f t="shared" si="328"/>
        <v>5844.9</v>
      </c>
      <c r="D2892" s="7">
        <v>8652.0300000000007</v>
      </c>
      <c r="E2892" s="2">
        <v>6113.82</v>
      </c>
      <c r="H2892" s="2">
        <v>8134.51</v>
      </c>
      <c r="I2892" s="3">
        <v>6680.92</v>
      </c>
      <c r="J2892" s="7">
        <v>6458.2</v>
      </c>
      <c r="K2892" s="2">
        <v>4113.59</v>
      </c>
      <c r="N2892" s="7">
        <v>5940.68</v>
      </c>
      <c r="O2892" s="3">
        <v>4666.2</v>
      </c>
      <c r="P2892" s="7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7">
        <v>6678.7348000000002</v>
      </c>
      <c r="AH2892" s="2">
        <f t="shared" si="336"/>
        <v>6150</v>
      </c>
      <c r="AI2892" s="2">
        <f t="shared" si="337"/>
        <v>6000</v>
      </c>
      <c r="AJ2892" s="2">
        <f t="shared" si="334"/>
        <v>5849</v>
      </c>
      <c r="AL2892" s="7">
        <v>6506.09</v>
      </c>
      <c r="AM2892" s="2">
        <v>4222.9799999999996</v>
      </c>
      <c r="AP2892" s="7">
        <v>5988.57</v>
      </c>
      <c r="AQ2892" s="3">
        <v>4776.38</v>
      </c>
      <c r="EK2892" s="32">
        <v>8652.0300000000007</v>
      </c>
      <c r="EL2892" s="32">
        <v>6113.82</v>
      </c>
      <c r="EM2892" s="32">
        <v>8134.51</v>
      </c>
      <c r="EN2892" s="32">
        <v>6680.92</v>
      </c>
      <c r="EO2892" s="32">
        <v>8674.23</v>
      </c>
      <c r="EP2892" s="32">
        <v>6135.64</v>
      </c>
      <c r="EQ2892" s="32">
        <v>8156.71</v>
      </c>
      <c r="ER2892" s="32">
        <v>6702.9</v>
      </c>
      <c r="HM2892" s="7">
        <v>7078.33</v>
      </c>
      <c r="HN2892" s="3">
        <v>6560.81</v>
      </c>
      <c r="JA2892" s="8">
        <v>6068</v>
      </c>
      <c r="JB2892" s="8">
        <v>6193</v>
      </c>
      <c r="JC2892" s="8">
        <v>6210</v>
      </c>
      <c r="JD2892" s="2">
        <v>6183</v>
      </c>
      <c r="JE2892" s="2"/>
      <c r="JF2892" s="2"/>
      <c r="JG2892" s="2"/>
      <c r="JH2892" s="2"/>
      <c r="JI2892" s="2"/>
      <c r="JJ2892" s="2"/>
      <c r="JK2892" s="2"/>
      <c r="JL2892" s="2"/>
      <c r="JM2892" s="2"/>
      <c r="JN2892" s="2"/>
      <c r="JO2892" s="2"/>
      <c r="JP2892" s="140"/>
      <c r="JQ2892" s="2"/>
      <c r="JR2892" s="2"/>
      <c r="KA2892" s="247">
        <f t="shared" si="340"/>
        <v>6440</v>
      </c>
      <c r="KB2892" s="228">
        <f t="shared" si="335"/>
        <v>5253.5</v>
      </c>
      <c r="KC2892" s="246">
        <f t="shared" si="339"/>
        <v>5294</v>
      </c>
      <c r="KD2892" s="228">
        <v>10061.290000000001</v>
      </c>
      <c r="KE2892" s="228">
        <v>7498.8</v>
      </c>
      <c r="KH2892" s="247">
        <v>9543.77</v>
      </c>
      <c r="KI2892" s="248">
        <v>8075.94</v>
      </c>
      <c r="KJ2892" s="249">
        <v>6052.1925000000001</v>
      </c>
    </row>
    <row r="2893" spans="1:297" x14ac:dyDescent="0.3">
      <c r="A2893" s="213">
        <v>44522</v>
      </c>
      <c r="B2893" s="31">
        <v>6160</v>
      </c>
      <c r="C2893" s="31">
        <f t="shared" si="328"/>
        <v>5859</v>
      </c>
      <c r="D2893" s="7">
        <v>7815.27</v>
      </c>
      <c r="E2893" s="2">
        <v>5284.23</v>
      </c>
      <c r="H2893" s="2">
        <v>7297.75</v>
      </c>
      <c r="I2893" s="3">
        <v>5845.32</v>
      </c>
      <c r="J2893" s="7">
        <v>6533.99</v>
      </c>
      <c r="K2893" s="2">
        <v>4182.01</v>
      </c>
      <c r="N2893" s="7">
        <v>6016.47</v>
      </c>
      <c r="O2893" s="3">
        <v>4735.12</v>
      </c>
      <c r="P2893" s="7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7">
        <v>6727.8171999999995</v>
      </c>
      <c r="AH2893" s="2">
        <f t="shared" si="336"/>
        <v>6260</v>
      </c>
      <c r="AI2893" s="2">
        <f t="shared" si="337"/>
        <v>6110</v>
      </c>
      <c r="AJ2893" s="2">
        <f t="shared" si="334"/>
        <v>5959</v>
      </c>
      <c r="AL2893" s="7">
        <v>6534.18</v>
      </c>
      <c r="AM2893" s="2">
        <v>4245</v>
      </c>
      <c r="AP2893" s="7">
        <v>6016.66</v>
      </c>
      <c r="AQ2893" s="3">
        <v>4798.5600000000004</v>
      </c>
      <c r="EK2893" s="32">
        <v>7815.27</v>
      </c>
      <c r="EL2893" s="32">
        <v>5284.23</v>
      </c>
      <c r="EM2893" s="32">
        <v>7297.75</v>
      </c>
      <c r="EN2893" s="32">
        <v>5845.32</v>
      </c>
      <c r="EO2893" s="32">
        <v>7843.52</v>
      </c>
      <c r="EP2893" s="32">
        <v>5312</v>
      </c>
      <c r="EQ2893" s="32">
        <v>7326</v>
      </c>
      <c r="ER2893" s="32">
        <v>5873.29</v>
      </c>
      <c r="HM2893" s="7">
        <v>7158.84</v>
      </c>
      <c r="HN2893" s="3">
        <v>6641.32</v>
      </c>
      <c r="JA2893" s="8">
        <v>6183</v>
      </c>
      <c r="JB2893" s="8">
        <v>6317</v>
      </c>
      <c r="JC2893" s="8">
        <v>6326</v>
      </c>
      <c r="JD2893" s="2">
        <v>6307</v>
      </c>
      <c r="JE2893" s="2"/>
      <c r="JF2893" s="2"/>
      <c r="JG2893" s="2"/>
      <c r="JH2893" s="2"/>
      <c r="JI2893" s="2"/>
      <c r="JJ2893" s="2"/>
      <c r="JK2893" s="2"/>
      <c r="JL2893" s="2"/>
      <c r="JM2893" s="2"/>
      <c r="JN2893" s="2"/>
      <c r="JO2893" s="2"/>
      <c r="JP2893" s="140"/>
      <c r="JQ2893" s="2"/>
      <c r="JR2893" s="2"/>
      <c r="KA2893" s="247">
        <f t="shared" si="340"/>
        <v>6556</v>
      </c>
      <c r="KB2893" s="228">
        <f t="shared" si="335"/>
        <v>5360.2</v>
      </c>
      <c r="KC2893" s="246">
        <f t="shared" si="339"/>
        <v>5395.2</v>
      </c>
      <c r="KD2893" s="228">
        <v>9984.59</v>
      </c>
      <c r="KE2893" s="228">
        <v>7416.18</v>
      </c>
      <c r="KH2893" s="247">
        <v>9467.07</v>
      </c>
      <c r="KI2893" s="248">
        <v>7992.72</v>
      </c>
      <c r="KJ2893" s="249">
        <v>6077.0245000000004</v>
      </c>
    </row>
    <row r="2894" spans="1:297" x14ac:dyDescent="0.3">
      <c r="A2894" s="213">
        <v>44523</v>
      </c>
      <c r="B2894" s="31">
        <v>6179</v>
      </c>
      <c r="C2894" s="31">
        <f t="shared" si="328"/>
        <v>5881.7</v>
      </c>
      <c r="D2894" s="7">
        <v>7980.06</v>
      </c>
      <c r="E2894" s="2">
        <v>5445.58</v>
      </c>
      <c r="H2894" s="2">
        <v>7462.54</v>
      </c>
      <c r="I2894" s="3">
        <v>6007.84</v>
      </c>
      <c r="J2894" s="7">
        <v>6537.65</v>
      </c>
      <c r="K2894" s="2">
        <v>4185.1099999999997</v>
      </c>
      <c r="N2894" s="7">
        <v>6020.13</v>
      </c>
      <c r="O2894" s="3">
        <v>4738.24</v>
      </c>
      <c r="P2894" s="7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7">
        <v>6814.9247999999998</v>
      </c>
      <c r="AH2894" s="2">
        <f t="shared" si="336"/>
        <v>6279</v>
      </c>
      <c r="AI2894" s="2">
        <f t="shared" si="337"/>
        <v>6129</v>
      </c>
      <c r="AJ2894" s="2">
        <f t="shared" si="334"/>
        <v>5978</v>
      </c>
      <c r="AL2894" s="7">
        <v>6585.94</v>
      </c>
      <c r="AM2894" s="2">
        <v>4295.3999999999996</v>
      </c>
      <c r="AP2894" s="7">
        <v>6068.42</v>
      </c>
      <c r="AQ2894" s="3">
        <v>4849.43</v>
      </c>
      <c r="EK2894" s="32">
        <v>7980.06</v>
      </c>
      <c r="EL2894" s="32">
        <v>5445.58</v>
      </c>
      <c r="EM2894" s="32">
        <v>7462.54</v>
      </c>
      <c r="EN2894" s="32">
        <v>6007.84</v>
      </c>
      <c r="EO2894" s="32">
        <v>8011.87</v>
      </c>
      <c r="EP2894" s="32">
        <v>5476.84</v>
      </c>
      <c r="EQ2894" s="32">
        <v>7494.35</v>
      </c>
      <c r="ER2894" s="32">
        <v>6039.33</v>
      </c>
      <c r="HM2894" s="7">
        <v>7259.1</v>
      </c>
      <c r="HN2894" s="3">
        <v>6741.58</v>
      </c>
      <c r="JA2894" s="8">
        <v>6199</v>
      </c>
      <c r="JB2894" s="8">
        <v>6334</v>
      </c>
      <c r="JC2894" s="8">
        <v>6364</v>
      </c>
      <c r="JD2894" s="2">
        <v>6335</v>
      </c>
      <c r="JE2894" s="2"/>
      <c r="JF2894" s="2"/>
      <c r="JG2894" s="2"/>
      <c r="JH2894" s="2"/>
      <c r="JI2894" s="2"/>
      <c r="JJ2894" s="2"/>
      <c r="JK2894" s="2"/>
      <c r="JL2894" s="2"/>
      <c r="JM2894" s="2"/>
      <c r="JN2894" s="2"/>
      <c r="JO2894" s="2"/>
      <c r="JP2894" s="140"/>
      <c r="JQ2894" s="2"/>
      <c r="JR2894" s="2"/>
      <c r="KA2894" s="247">
        <f t="shared" si="340"/>
        <v>6594</v>
      </c>
      <c r="KB2894" s="228">
        <f t="shared" si="335"/>
        <v>5378.63</v>
      </c>
      <c r="KC2894" s="246">
        <f t="shared" si="339"/>
        <v>5412.68</v>
      </c>
      <c r="KD2894" s="228">
        <v>9948.4599999999991</v>
      </c>
      <c r="KE2894" s="228">
        <v>7380.07</v>
      </c>
      <c r="KH2894" s="247">
        <v>9430.94</v>
      </c>
      <c r="KI2894" s="248">
        <v>7956.34</v>
      </c>
      <c r="KJ2894" s="249">
        <v>6075.1684999999998</v>
      </c>
    </row>
    <row r="2895" spans="1:297" x14ac:dyDescent="0.3">
      <c r="A2895" s="213">
        <v>44524</v>
      </c>
      <c r="B2895" s="31">
        <v>6290</v>
      </c>
      <c r="C2895" s="31">
        <f t="shared" si="328"/>
        <v>5909.7</v>
      </c>
      <c r="D2895" s="7">
        <v>8080.89</v>
      </c>
      <c r="E2895" s="2">
        <v>5544.07</v>
      </c>
      <c r="H2895" s="2">
        <v>7563.37</v>
      </c>
      <c r="I2895" s="3">
        <v>6107.04</v>
      </c>
      <c r="J2895" s="7">
        <v>6573.4</v>
      </c>
      <c r="K2895" s="2">
        <v>4219.74</v>
      </c>
      <c r="N2895" s="7">
        <v>6055.88</v>
      </c>
      <c r="O2895" s="3">
        <v>4773.12</v>
      </c>
      <c r="P2895" s="7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7">
        <v>6819.0652</v>
      </c>
      <c r="AH2895" s="2">
        <f t="shared" si="336"/>
        <v>6390</v>
      </c>
      <c r="AI2895" s="2">
        <f t="shared" si="337"/>
        <v>6240</v>
      </c>
      <c r="AJ2895" s="2">
        <f t="shared" si="334"/>
        <v>6089</v>
      </c>
      <c r="AL2895" s="7">
        <v>6589.64</v>
      </c>
      <c r="AM2895" s="2">
        <v>4298.57</v>
      </c>
      <c r="AP2895" s="7">
        <v>6072.12</v>
      </c>
      <c r="AQ2895" s="3">
        <v>4852.5200000000004</v>
      </c>
      <c r="EK2895" s="32">
        <v>8080.89</v>
      </c>
      <c r="EL2895" s="32">
        <v>5544.07</v>
      </c>
      <c r="EM2895" s="32">
        <v>7563.37</v>
      </c>
      <c r="EN2895" s="32">
        <v>6107.04</v>
      </c>
      <c r="EO2895" s="32">
        <v>8103.29</v>
      </c>
      <c r="EP2895" s="32">
        <v>5566.08</v>
      </c>
      <c r="EQ2895" s="32">
        <v>7585.77</v>
      </c>
      <c r="ER2895" s="32">
        <v>6129.21</v>
      </c>
      <c r="HM2895" s="7">
        <v>7311.34</v>
      </c>
      <c r="HN2895" s="3">
        <v>6793.82</v>
      </c>
      <c r="JB2895" s="8">
        <v>6426</v>
      </c>
      <c r="JC2895" s="8">
        <v>6460</v>
      </c>
      <c r="JD2895" s="2">
        <v>6415</v>
      </c>
      <c r="JE2895" s="2"/>
      <c r="JF2895" s="2"/>
      <c r="JG2895" s="2"/>
      <c r="JH2895" s="2"/>
      <c r="JI2895" s="2"/>
      <c r="JJ2895" s="2"/>
      <c r="JK2895" s="2"/>
      <c r="JL2895" s="2"/>
      <c r="JM2895" s="2"/>
      <c r="JN2895" s="2"/>
      <c r="JO2895" s="2"/>
      <c r="JP2895" s="140"/>
      <c r="JQ2895" s="2"/>
      <c r="JR2895" s="2"/>
      <c r="KA2895" s="247">
        <f t="shared" si="340"/>
        <v>6690</v>
      </c>
      <c r="KB2895" s="228">
        <f t="shared" si="335"/>
        <v>5486.3</v>
      </c>
      <c r="KC2895" s="246">
        <f t="shared" si="339"/>
        <v>5514.8</v>
      </c>
      <c r="KD2895" s="228">
        <v>9989.64</v>
      </c>
      <c r="KE2895" s="228">
        <v>7419.94</v>
      </c>
      <c r="KH2895" s="247">
        <v>9472.1200000000008</v>
      </c>
      <c r="KI2895" s="248">
        <v>7996.5</v>
      </c>
      <c r="KJ2895" s="249">
        <v>6128.5064999999995</v>
      </c>
    </row>
    <row r="2896" spans="1:297" x14ac:dyDescent="0.3">
      <c r="A2896" s="213">
        <v>44525</v>
      </c>
      <c r="B2896" s="31">
        <v>6202</v>
      </c>
      <c r="C2896" s="31">
        <f t="shared" si="328"/>
        <v>5932.5</v>
      </c>
      <c r="D2896" s="7">
        <v>8210.32</v>
      </c>
      <c r="E2896" s="2">
        <v>5650.14</v>
      </c>
      <c r="H2896" s="2">
        <v>7692.8</v>
      </c>
      <c r="I2896" s="3">
        <v>6213.88</v>
      </c>
      <c r="J2896" s="7">
        <v>6735.19</v>
      </c>
      <c r="K2896" s="2">
        <v>4361.08</v>
      </c>
      <c r="N2896" s="7">
        <v>6217.67</v>
      </c>
      <c r="O2896" s="3">
        <v>4915.4799999999996</v>
      </c>
      <c r="P2896" s="7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7">
        <v>6963.9791999999998</v>
      </c>
      <c r="AH2896" s="2">
        <f t="shared" si="336"/>
        <v>6302</v>
      </c>
      <c r="AI2896" s="2">
        <f t="shared" si="337"/>
        <v>6152</v>
      </c>
      <c r="AJ2896" s="2">
        <f t="shared" si="334"/>
        <v>6001</v>
      </c>
      <c r="AL2896" s="7">
        <v>6653.41</v>
      </c>
      <c r="AM2896" s="2">
        <v>4944.96</v>
      </c>
      <c r="AP2896" s="7">
        <v>6135.89</v>
      </c>
      <c r="AQ2896" s="3">
        <v>4899.25</v>
      </c>
      <c r="EK2896" s="32">
        <v>8210.32</v>
      </c>
      <c r="EL2896" s="32">
        <v>5650.14</v>
      </c>
      <c r="EM2896" s="32">
        <v>7692.8</v>
      </c>
      <c r="EN2896" s="32">
        <v>6213.88</v>
      </c>
      <c r="EO2896" s="32">
        <v>8233.2099999999991</v>
      </c>
      <c r="EP2896" s="32">
        <v>5672.64</v>
      </c>
      <c r="EQ2896" s="32">
        <v>7715.69</v>
      </c>
      <c r="ER2896" s="32">
        <v>6236.54</v>
      </c>
      <c r="HM2896" s="7">
        <v>7391.02</v>
      </c>
      <c r="HN2896" s="3">
        <v>6573.5</v>
      </c>
      <c r="JB2896" s="8">
        <v>6337</v>
      </c>
      <c r="JC2896" s="8">
        <v>6372</v>
      </c>
      <c r="JD2896" s="2">
        <v>6360</v>
      </c>
      <c r="JE2896" s="2"/>
      <c r="JF2896" s="2"/>
      <c r="JG2896" s="2"/>
      <c r="JH2896" s="2"/>
      <c r="JI2896" s="2"/>
      <c r="JJ2896" s="2"/>
      <c r="JK2896" s="2"/>
      <c r="JL2896" s="2"/>
      <c r="JM2896" s="2"/>
      <c r="JN2896" s="2"/>
      <c r="JO2896" s="2"/>
      <c r="JP2896" s="140"/>
      <c r="JQ2896" s="2"/>
      <c r="JR2896" s="2"/>
      <c r="KA2896" s="247">
        <f t="shared" si="340"/>
        <v>6602</v>
      </c>
      <c r="KB2896" s="228">
        <f t="shared" si="335"/>
        <v>5400.94</v>
      </c>
      <c r="KC2896" s="246">
        <f t="shared" si="339"/>
        <v>5433.84</v>
      </c>
      <c r="KD2896" s="228">
        <v>10193.94</v>
      </c>
      <c r="KE2896" s="228">
        <v>7599.58</v>
      </c>
      <c r="KH2896" s="247">
        <v>9676.42</v>
      </c>
      <c r="KI2896" s="248">
        <v>8177.44</v>
      </c>
      <c r="KJ2896" s="249">
        <v>6217.1725000000006</v>
      </c>
    </row>
    <row r="2897" spans="1:296" x14ac:dyDescent="0.3">
      <c r="A2897" s="213">
        <v>44526</v>
      </c>
      <c r="B2897" s="31">
        <v>6333</v>
      </c>
      <c r="C2897" s="31">
        <f t="shared" si="328"/>
        <v>5957.65</v>
      </c>
      <c r="D2897" s="7">
        <v>8178.02</v>
      </c>
      <c r="E2897" s="2">
        <v>5622.62</v>
      </c>
      <c r="H2897" s="2">
        <v>7660.5</v>
      </c>
      <c r="I2897" s="3">
        <v>6186.16</v>
      </c>
      <c r="J2897" s="7">
        <v>6758.23</v>
      </c>
      <c r="K2897" s="2">
        <v>4387.25</v>
      </c>
      <c r="N2897" s="7">
        <v>6240.71</v>
      </c>
      <c r="O2897" s="3">
        <v>4941.84</v>
      </c>
      <c r="P2897" s="7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7">
        <v>6934.9964</v>
      </c>
      <c r="AH2897" s="2">
        <f t="shared" si="336"/>
        <v>6433</v>
      </c>
      <c r="AI2897" s="2">
        <f t="shared" si="337"/>
        <v>6283</v>
      </c>
      <c r="AJ2897" s="2">
        <f t="shared" si="334"/>
        <v>6132</v>
      </c>
      <c r="AL2897" s="7">
        <v>6644.15</v>
      </c>
      <c r="AM2897" s="2">
        <v>4339.1099999999997</v>
      </c>
      <c r="AP2897" s="7">
        <v>6126.63</v>
      </c>
      <c r="AQ2897" s="3">
        <v>4593.3599999999997</v>
      </c>
      <c r="EK2897" s="32">
        <v>8178.02</v>
      </c>
      <c r="EL2897" s="32">
        <v>5622.62</v>
      </c>
      <c r="EM2897" s="32">
        <v>7660.5</v>
      </c>
      <c r="EN2897" s="32">
        <v>6186.16</v>
      </c>
      <c r="EO2897" s="32">
        <v>8202.01</v>
      </c>
      <c r="EP2897" s="32">
        <v>5646.2</v>
      </c>
      <c r="EQ2897" s="32">
        <v>7684.49</v>
      </c>
      <c r="ER2897" s="32">
        <v>6209.91</v>
      </c>
      <c r="HM2897" s="7">
        <v>7394.9</v>
      </c>
      <c r="HN2897" s="3">
        <v>6877.38</v>
      </c>
      <c r="JB2897" s="8">
        <v>6458</v>
      </c>
      <c r="JC2897" s="8">
        <v>6489</v>
      </c>
      <c r="JD2897" s="2">
        <v>6500</v>
      </c>
      <c r="JE2897" s="2"/>
      <c r="JF2897" s="2"/>
      <c r="JG2897" s="2"/>
      <c r="JH2897" s="2"/>
      <c r="JI2897" s="2"/>
      <c r="JJ2897" s="2"/>
      <c r="JK2897" s="2"/>
      <c r="JL2897" s="2"/>
      <c r="JM2897" s="2"/>
      <c r="JN2897" s="2"/>
      <c r="JO2897" s="2"/>
      <c r="JP2897" s="140"/>
      <c r="JQ2897" s="2"/>
      <c r="JR2897" s="2"/>
      <c r="KA2897" s="247">
        <f t="shared" si="340"/>
        <v>6719</v>
      </c>
      <c r="KB2897" s="228">
        <f t="shared" si="335"/>
        <v>5528.01</v>
      </c>
      <c r="KC2897" s="246">
        <f t="shared" si="339"/>
        <v>5554.3600000000006</v>
      </c>
      <c r="KD2897" s="228">
        <v>10204.82</v>
      </c>
      <c r="KE2897" s="228">
        <v>7614.5</v>
      </c>
      <c r="KH2897" s="247">
        <v>9687.2999999999993</v>
      </c>
      <c r="KI2897" s="248">
        <v>8192.4699999999993</v>
      </c>
      <c r="KJ2897" s="249">
        <v>6221.9745000000003</v>
      </c>
    </row>
    <row r="2898" spans="1:296" x14ac:dyDescent="0.3">
      <c r="A2898" s="213">
        <v>44529</v>
      </c>
      <c r="B2898" s="31">
        <v>6283</v>
      </c>
      <c r="C2898" s="31">
        <f t="shared" si="328"/>
        <v>5973.1428571428569</v>
      </c>
      <c r="D2898" s="7">
        <v>8110.71</v>
      </c>
      <c r="E2898" s="2">
        <v>5558.88</v>
      </c>
      <c r="H2898" s="2">
        <v>7593.19</v>
      </c>
      <c r="I2898" s="3">
        <v>6121.96</v>
      </c>
      <c r="J2898" s="7">
        <v>6743.28</v>
      </c>
      <c r="K2898" s="2">
        <v>4374.58</v>
      </c>
      <c r="N2898" s="7">
        <v>6225.76</v>
      </c>
      <c r="O2898" s="3">
        <v>4929.08</v>
      </c>
      <c r="P2898" s="7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7">
        <v>6918.4348</v>
      </c>
      <c r="AH2898" s="2">
        <f t="shared" si="336"/>
        <v>6383</v>
      </c>
      <c r="AI2898" s="2">
        <f t="shared" si="337"/>
        <v>6233</v>
      </c>
      <c r="AJ2898" s="2">
        <f t="shared" si="334"/>
        <v>6082</v>
      </c>
      <c r="AL2898" s="7">
        <v>6596.92</v>
      </c>
      <c r="AM2898" s="2">
        <v>4294.5600000000004</v>
      </c>
      <c r="AP2898" s="7">
        <v>6079.4</v>
      </c>
      <c r="AQ2898" s="3">
        <v>4848.4799999999996</v>
      </c>
      <c r="EK2898" s="32">
        <v>8110.71</v>
      </c>
      <c r="EL2898" s="32">
        <v>5558.88</v>
      </c>
      <c r="EM2898" s="32">
        <v>7593.19</v>
      </c>
      <c r="EN2898" s="32">
        <v>6121.96</v>
      </c>
      <c r="EO2898" s="32">
        <v>8129.85</v>
      </c>
      <c r="EP2898" s="32">
        <v>5577.7</v>
      </c>
      <c r="EQ2898" s="32">
        <v>7612.33</v>
      </c>
      <c r="ER2898" s="32">
        <v>6140.91</v>
      </c>
      <c r="HM2898" s="7">
        <v>7378.38</v>
      </c>
      <c r="HN2898" s="3">
        <v>6860.86</v>
      </c>
      <c r="JB2898" s="8">
        <v>6410</v>
      </c>
      <c r="JC2898" s="8">
        <v>6450</v>
      </c>
      <c r="JD2898" s="2">
        <v>6470</v>
      </c>
      <c r="JE2898" s="2"/>
      <c r="JF2898" s="2"/>
      <c r="JG2898" s="2"/>
      <c r="JH2898" s="2"/>
      <c r="JI2898" s="2"/>
      <c r="JJ2898" s="2"/>
      <c r="JK2898" s="2"/>
      <c r="JL2898" s="2"/>
      <c r="JM2898" s="2"/>
      <c r="JN2898" s="2"/>
      <c r="JO2898" s="2"/>
      <c r="JP2898" s="140"/>
      <c r="JQ2898" s="2"/>
      <c r="JR2898" s="2"/>
      <c r="KA2898" s="247">
        <f t="shared" si="340"/>
        <v>6680</v>
      </c>
      <c r="KB2898" s="228">
        <f t="shared" si="335"/>
        <v>5479.51</v>
      </c>
      <c r="KC2898" s="246">
        <f t="shared" si="339"/>
        <v>5508.3600000000006</v>
      </c>
      <c r="KD2898" s="228">
        <v>10087.1</v>
      </c>
      <c r="KE2898" s="228">
        <v>7501.22</v>
      </c>
      <c r="KH2898" s="247">
        <v>9569.58</v>
      </c>
      <c r="KI2898" s="248">
        <v>8078.37</v>
      </c>
      <c r="KJ2898" s="249">
        <v>6248.6229999999996</v>
      </c>
    </row>
    <row r="2899" spans="1:296" x14ac:dyDescent="0.3">
      <c r="A2899" s="213">
        <v>44530</v>
      </c>
      <c r="B2899" s="31">
        <v>6120</v>
      </c>
      <c r="C2899" s="31">
        <f t="shared" si="328"/>
        <v>5984.7619047619046</v>
      </c>
      <c r="D2899" s="7">
        <v>7904.7</v>
      </c>
      <c r="E2899" s="2">
        <v>5375.14</v>
      </c>
      <c r="H2899" s="2">
        <v>7387.18</v>
      </c>
      <c r="I2899" s="3">
        <v>5936.89</v>
      </c>
      <c r="J2899" s="7">
        <v>6627.46</v>
      </c>
      <c r="K2899" s="2">
        <v>4276.3999999999996</v>
      </c>
      <c r="N2899" s="7">
        <v>6109.94</v>
      </c>
      <c r="O2899" s="3">
        <v>4830.1899999999996</v>
      </c>
      <c r="P2899" s="7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7">
        <v>6615.426199999999</v>
      </c>
      <c r="AH2899" s="2">
        <f t="shared" si="336"/>
        <v>6220</v>
      </c>
      <c r="AI2899" s="2">
        <f t="shared" si="337"/>
        <v>6070</v>
      </c>
      <c r="AJ2899" s="2">
        <f t="shared" si="334"/>
        <v>5919</v>
      </c>
      <c r="AL2899" s="7">
        <v>6420.02</v>
      </c>
      <c r="AM2899" s="2">
        <v>4135.13</v>
      </c>
      <c r="AP2899" s="7">
        <v>5902.5</v>
      </c>
      <c r="AQ2899" s="3">
        <v>4687.8999999999996</v>
      </c>
      <c r="EK2899" s="32">
        <v>7904.7</v>
      </c>
      <c r="EL2899" s="32">
        <v>5375.14</v>
      </c>
      <c r="EM2899" s="32">
        <v>7387.18</v>
      </c>
      <c r="EN2899" s="32">
        <v>5936.89</v>
      </c>
      <c r="EO2899" s="32">
        <v>7923.48</v>
      </c>
      <c r="EP2899" s="32">
        <v>5393.6</v>
      </c>
      <c r="EQ2899" s="32">
        <v>7405.96</v>
      </c>
      <c r="ER2899" s="32">
        <v>5955.48</v>
      </c>
      <c r="HM2899" s="7">
        <v>7170.49</v>
      </c>
      <c r="HN2899" s="3">
        <v>6652.97</v>
      </c>
      <c r="JB2899" s="8">
        <v>6244</v>
      </c>
      <c r="JC2899" s="8">
        <v>6283</v>
      </c>
      <c r="JD2899" s="2">
        <v>6308</v>
      </c>
      <c r="JE2899" s="2"/>
      <c r="JF2899" s="2"/>
      <c r="JG2899" s="2"/>
      <c r="JH2899" s="2"/>
      <c r="JI2899" s="2"/>
      <c r="JJ2899" s="2"/>
      <c r="JK2899" s="2"/>
      <c r="JL2899" s="2"/>
      <c r="JM2899" s="2"/>
      <c r="JN2899" s="2"/>
      <c r="JO2899" s="2"/>
      <c r="JP2899" s="140"/>
      <c r="JQ2899" s="2"/>
      <c r="JR2899" s="2"/>
      <c r="KA2899" s="247">
        <f t="shared" si="340"/>
        <v>6513</v>
      </c>
      <c r="KB2899" s="228">
        <f t="shared" si="335"/>
        <v>5321.4</v>
      </c>
      <c r="KC2899" s="246">
        <f t="shared" si="339"/>
        <v>5358.4000000000005</v>
      </c>
      <c r="KD2899" s="228">
        <v>9647.2900000000009</v>
      </c>
      <c r="KE2899" s="228">
        <v>7087.71</v>
      </c>
      <c r="KH2899" s="247">
        <v>9129.77</v>
      </c>
      <c r="KI2899" s="248">
        <v>7661.86</v>
      </c>
      <c r="KJ2899" s="249">
        <v>6313.5185000000001</v>
      </c>
    </row>
    <row r="2900" spans="1:296" x14ac:dyDescent="0.3">
      <c r="A2900" s="213">
        <v>44531</v>
      </c>
      <c r="B2900" s="31">
        <v>6005</v>
      </c>
      <c r="C2900" s="31">
        <f t="shared" si="328"/>
        <v>5986.3809523809523</v>
      </c>
      <c r="D2900" s="7">
        <v>8046.52</v>
      </c>
      <c r="E2900" s="2">
        <v>5504.25</v>
      </c>
      <c r="H2900" s="2">
        <v>7529</v>
      </c>
      <c r="I2900" s="3">
        <v>6066.94</v>
      </c>
      <c r="J2900" s="7">
        <v>6690.97</v>
      </c>
      <c r="K2900" s="2">
        <v>4330.24</v>
      </c>
      <c r="N2900" s="7">
        <v>6173.45</v>
      </c>
      <c r="O2900" s="3">
        <v>4884.42</v>
      </c>
      <c r="P2900" s="7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7">
        <v>6704.0905999999995</v>
      </c>
      <c r="AH2900" s="2">
        <f t="shared" si="336"/>
        <v>6105</v>
      </c>
      <c r="AI2900" s="2">
        <f t="shared" si="337"/>
        <v>5955</v>
      </c>
      <c r="AJ2900" s="2">
        <f t="shared" si="334"/>
        <v>5804</v>
      </c>
      <c r="AL2900" s="7">
        <v>6545.88</v>
      </c>
      <c r="AM2900" s="2">
        <v>4250.91</v>
      </c>
      <c r="AP2900" s="7">
        <v>6028.36</v>
      </c>
      <c r="AQ2900" s="3">
        <v>4804.5200000000004</v>
      </c>
      <c r="EK2900" s="32">
        <v>8046.52</v>
      </c>
      <c r="EL2900" s="32">
        <v>5504.25</v>
      </c>
      <c r="EM2900" s="32">
        <v>7529</v>
      </c>
      <c r="EN2900" s="32">
        <v>6066.94</v>
      </c>
      <c r="EO2900" s="32">
        <v>8065.5</v>
      </c>
      <c r="EP2900" s="32">
        <v>5522.91</v>
      </c>
      <c r="EQ2900" s="32">
        <v>7547.98</v>
      </c>
      <c r="ER2900" s="32">
        <v>6085.73</v>
      </c>
      <c r="HM2900" s="7">
        <v>7320.56</v>
      </c>
      <c r="HN2900" s="3">
        <v>6803.04</v>
      </c>
      <c r="JB2900" s="8">
        <v>6127</v>
      </c>
      <c r="JC2900" s="8">
        <v>6161</v>
      </c>
      <c r="JD2900" s="2">
        <v>6189</v>
      </c>
      <c r="JE2900" s="2"/>
      <c r="JF2900" s="2"/>
      <c r="JG2900" s="2"/>
      <c r="JH2900" s="2"/>
      <c r="JI2900" s="2"/>
      <c r="JJ2900" s="2"/>
      <c r="JK2900" s="2"/>
      <c r="JL2900" s="2"/>
      <c r="JM2900" s="2"/>
      <c r="JN2900" s="2"/>
      <c r="JO2900" s="2"/>
      <c r="JP2900" s="140"/>
      <c r="JQ2900" s="2"/>
      <c r="JR2900" s="2"/>
      <c r="KA2900" s="247">
        <f t="shared" si="340"/>
        <v>6391</v>
      </c>
      <c r="KB2900" s="228">
        <f t="shared" si="335"/>
        <v>5209.8499999999995</v>
      </c>
      <c r="KC2900" s="246">
        <f t="shared" si="339"/>
        <v>5252.6</v>
      </c>
      <c r="KD2900" s="228">
        <v>10005.75</v>
      </c>
      <c r="KE2900" s="228">
        <v>7426.73</v>
      </c>
      <c r="KH2900" s="247">
        <v>9488.23</v>
      </c>
      <c r="KI2900" s="248">
        <v>8006.36</v>
      </c>
      <c r="KJ2900" s="249">
        <v>6227.8425000000007</v>
      </c>
    </row>
    <row r="2901" spans="1:296" x14ac:dyDescent="0.3">
      <c r="A2901" s="213">
        <v>44532</v>
      </c>
      <c r="B2901" s="31">
        <v>6095</v>
      </c>
      <c r="C2901" s="31">
        <f t="shared" si="328"/>
        <v>5995.1904761904761</v>
      </c>
      <c r="D2901" s="7">
        <v>7650.69</v>
      </c>
      <c r="E2901" s="2">
        <v>5211.24</v>
      </c>
      <c r="H2901" s="2">
        <v>7133.17</v>
      </c>
      <c r="I2901" s="3">
        <v>5771.8</v>
      </c>
      <c r="J2901" s="7">
        <v>6667.28</v>
      </c>
      <c r="K2901" s="2">
        <v>4276.37</v>
      </c>
      <c r="N2901" s="7">
        <v>6149.76</v>
      </c>
      <c r="O2901" s="3">
        <v>4830.16</v>
      </c>
      <c r="P2901" s="7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7">
        <v>6675.8791999999994</v>
      </c>
      <c r="AH2901" s="2">
        <f t="shared" si="336"/>
        <v>6195</v>
      </c>
      <c r="AI2901" s="2">
        <f t="shared" si="337"/>
        <v>6045</v>
      </c>
      <c r="AJ2901" s="2">
        <f t="shared" si="334"/>
        <v>5894</v>
      </c>
      <c r="AL2901" s="7">
        <v>6296.84</v>
      </c>
      <c r="AM2901" s="2">
        <v>4038.69</v>
      </c>
      <c r="AP2901" s="7">
        <v>5779.32</v>
      </c>
      <c r="AQ2901" s="3">
        <v>4590.76</v>
      </c>
      <c r="EK2901" s="32">
        <v>7650.69</v>
      </c>
      <c r="EL2901" s="32">
        <v>5211.24</v>
      </c>
      <c r="EM2901" s="32">
        <v>7133.17</v>
      </c>
      <c r="EN2901" s="32">
        <v>5771.8</v>
      </c>
      <c r="EO2901" s="32">
        <v>7673.2</v>
      </c>
      <c r="EP2901" s="32">
        <v>5233.3599999999997</v>
      </c>
      <c r="EQ2901" s="32">
        <v>7155.68</v>
      </c>
      <c r="ER2901" s="32">
        <v>5794.08</v>
      </c>
      <c r="HM2901" s="7">
        <v>7183.22</v>
      </c>
      <c r="HN2901" s="3">
        <v>6665.7</v>
      </c>
      <c r="JB2901" s="8">
        <v>6222</v>
      </c>
      <c r="JC2901" s="8">
        <v>6264</v>
      </c>
      <c r="JD2901" s="2">
        <v>6269</v>
      </c>
      <c r="JE2901" s="2"/>
      <c r="JF2901" s="2"/>
      <c r="JG2901" s="2"/>
      <c r="JH2901" s="2"/>
      <c r="JI2901" s="2"/>
      <c r="JJ2901" s="2"/>
      <c r="JK2901" s="2"/>
      <c r="JL2901" s="2"/>
      <c r="JM2901" s="2"/>
      <c r="JN2901" s="2"/>
      <c r="JO2901" s="2"/>
      <c r="JP2901" s="140"/>
      <c r="JQ2901" s="2"/>
      <c r="JR2901" s="2"/>
      <c r="KA2901" s="247">
        <f t="shared" si="340"/>
        <v>6494</v>
      </c>
      <c r="KB2901" s="228">
        <f t="shared" si="335"/>
        <v>5297.15</v>
      </c>
      <c r="KC2901" s="246">
        <f t="shared" si="339"/>
        <v>5335.4000000000005</v>
      </c>
      <c r="KD2901" s="228">
        <v>9831.0300000000007</v>
      </c>
      <c r="KE2901" s="228">
        <v>7354.02</v>
      </c>
      <c r="KH2901" s="247">
        <v>9313.51</v>
      </c>
      <c r="KI2901" s="248">
        <v>7930.1</v>
      </c>
      <c r="KJ2901" s="249">
        <v>6145.9795000000004</v>
      </c>
    </row>
    <row r="2902" spans="1:296" x14ac:dyDescent="0.3">
      <c r="A2902" s="213">
        <v>44533</v>
      </c>
      <c r="B2902" s="31">
        <v>6225</v>
      </c>
      <c r="C2902" s="31">
        <f t="shared" si="328"/>
        <v>6013.8571428571431</v>
      </c>
      <c r="D2902" s="7">
        <v>7803.27</v>
      </c>
      <c r="E2902" s="2">
        <v>5356.29</v>
      </c>
      <c r="H2902" s="2">
        <v>7285.75</v>
      </c>
      <c r="I2902" s="3">
        <v>5917.9</v>
      </c>
      <c r="J2902" s="7">
        <v>6733.25</v>
      </c>
      <c r="K2902" s="2">
        <v>4336.47</v>
      </c>
      <c r="N2902" s="7">
        <v>6215.73</v>
      </c>
      <c r="O2902" s="3">
        <v>4890.7</v>
      </c>
      <c r="P2902" s="7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7">
        <v>6712.1509999999989</v>
      </c>
      <c r="AH2902" s="2">
        <f t="shared" si="336"/>
        <v>6325</v>
      </c>
      <c r="AI2902" s="2">
        <f t="shared" si="337"/>
        <v>6175</v>
      </c>
      <c r="AJ2902" s="2">
        <f t="shared" si="334"/>
        <v>6024</v>
      </c>
      <c r="AL2902" s="7">
        <v>6441.78</v>
      </c>
      <c r="AM2902" s="2">
        <v>4177.13</v>
      </c>
      <c r="AP2902" s="7">
        <v>5924.26</v>
      </c>
      <c r="AQ2902" s="3">
        <v>4730.2</v>
      </c>
      <c r="EK2902" s="32">
        <v>7803.27</v>
      </c>
      <c r="EL2902" s="32">
        <v>5356.29</v>
      </c>
      <c r="EM2902" s="32">
        <v>7285.75</v>
      </c>
      <c r="EN2902" s="32">
        <v>5917.9</v>
      </c>
      <c r="EO2902" s="32">
        <v>7816.37</v>
      </c>
      <c r="EP2902" s="32">
        <v>5369.17</v>
      </c>
      <c r="EQ2902" s="32">
        <v>7298.85</v>
      </c>
      <c r="ER2902" s="32">
        <v>5930.87</v>
      </c>
      <c r="HM2902" s="7">
        <v>7252.09</v>
      </c>
      <c r="HN2902" s="3">
        <v>6734.57</v>
      </c>
      <c r="JB2902" s="8">
        <v>6345</v>
      </c>
      <c r="JC2902" s="8">
        <v>6379</v>
      </c>
      <c r="JD2902" s="2">
        <v>6373</v>
      </c>
      <c r="JE2902" s="2"/>
      <c r="JF2902" s="2"/>
      <c r="JG2902" s="2"/>
      <c r="JH2902" s="2"/>
      <c r="JI2902" s="2"/>
      <c r="JJ2902" s="2"/>
      <c r="JK2902" s="2"/>
      <c r="JL2902" s="2"/>
      <c r="JM2902" s="2"/>
      <c r="JN2902" s="2"/>
      <c r="JO2902" s="2"/>
      <c r="JP2902" s="140"/>
      <c r="JQ2902" s="2"/>
      <c r="JR2902" s="2"/>
      <c r="KA2902" s="247">
        <f t="shared" si="340"/>
        <v>6609</v>
      </c>
      <c r="KB2902" s="228">
        <f t="shared" si="335"/>
        <v>5423.25</v>
      </c>
      <c r="KC2902" s="246">
        <f t="shared" si="339"/>
        <v>5455</v>
      </c>
      <c r="KD2902" s="228">
        <v>9708.15</v>
      </c>
      <c r="KE2902" s="228">
        <v>7228.35</v>
      </c>
      <c r="KH2902" s="247">
        <v>9190.6299999999992</v>
      </c>
      <c r="KI2902" s="248">
        <v>7803.52</v>
      </c>
      <c r="KJ2902" s="249">
        <v>6015.8435000000009</v>
      </c>
    </row>
    <row r="2903" spans="1:296" x14ac:dyDescent="0.3">
      <c r="A2903" s="213">
        <v>44536</v>
      </c>
      <c r="B2903" s="31">
        <v>6220</v>
      </c>
      <c r="C2903" s="31">
        <f t="shared" si="328"/>
        <v>6035.666666666667</v>
      </c>
      <c r="D2903" s="7">
        <v>7675.74</v>
      </c>
      <c r="E2903" s="2">
        <v>5240.75</v>
      </c>
      <c r="H2903" s="2">
        <v>7158.22</v>
      </c>
      <c r="I2903" s="3">
        <v>5801.53</v>
      </c>
      <c r="J2903" s="7">
        <v>6681.84</v>
      </c>
      <c r="K2903" s="2">
        <v>4295.3999999999996</v>
      </c>
      <c r="N2903" s="7">
        <v>6164.32</v>
      </c>
      <c r="O2903" s="3">
        <v>4849.33</v>
      </c>
      <c r="P2903" s="7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7">
        <v>6639.607399999999</v>
      </c>
      <c r="AH2903" s="2">
        <f t="shared" si="336"/>
        <v>6320</v>
      </c>
      <c r="AI2903" s="2">
        <f t="shared" si="337"/>
        <v>6170</v>
      </c>
      <c r="AJ2903" s="2">
        <f t="shared" si="334"/>
        <v>6019</v>
      </c>
      <c r="AL2903" s="7">
        <v>6361.59</v>
      </c>
      <c r="AM2903" s="2">
        <v>4106.33</v>
      </c>
      <c r="AP2903" s="7">
        <v>5844.07</v>
      </c>
      <c r="AQ2903" s="3">
        <v>4658.8900000000003</v>
      </c>
      <c r="EK2903" s="32">
        <v>7675.74</v>
      </c>
      <c r="EL2903" s="32">
        <v>5240.75</v>
      </c>
      <c r="EM2903" s="32">
        <v>7158.22</v>
      </c>
      <c r="EN2903" s="32">
        <v>5801.53</v>
      </c>
      <c r="EO2903" s="32">
        <v>7681.63</v>
      </c>
      <c r="EP2903" s="32">
        <v>5246.54</v>
      </c>
      <c r="EQ2903" s="32">
        <v>7164.11</v>
      </c>
      <c r="ER2903" s="32">
        <v>5807.36</v>
      </c>
      <c r="HM2903" s="7">
        <v>7162.81</v>
      </c>
      <c r="HN2903" s="3">
        <v>6645.29</v>
      </c>
      <c r="JB2903" s="8">
        <v>6330</v>
      </c>
      <c r="JC2903" s="8">
        <v>6372</v>
      </c>
      <c r="JD2903" s="2">
        <v>6373</v>
      </c>
      <c r="JE2903" s="2"/>
      <c r="JF2903" s="2"/>
      <c r="JG2903" s="2"/>
      <c r="JH2903" s="2"/>
      <c r="JI2903" s="2"/>
      <c r="JJ2903" s="2"/>
      <c r="JK2903" s="2"/>
      <c r="JL2903" s="2"/>
      <c r="JM2903" s="2"/>
      <c r="JN2903" s="2"/>
      <c r="JO2903" s="2"/>
      <c r="JP2903" s="140"/>
      <c r="JQ2903" s="2"/>
      <c r="JR2903" s="2"/>
      <c r="KA2903" s="247">
        <f t="shared" si="340"/>
        <v>6602</v>
      </c>
      <c r="KB2903" s="228">
        <f t="shared" si="335"/>
        <v>5418.4</v>
      </c>
      <c r="KC2903" s="246">
        <f t="shared" si="339"/>
        <v>5450.4000000000005</v>
      </c>
      <c r="KD2903" s="228">
        <v>9717.81</v>
      </c>
      <c r="KE2903" s="228">
        <v>7247.64</v>
      </c>
      <c r="KH2903" s="247">
        <v>9200.2900000000009</v>
      </c>
      <c r="KI2903" s="248">
        <v>7822.95</v>
      </c>
      <c r="KJ2903" s="249">
        <v>6048.4950000000008</v>
      </c>
    </row>
    <row r="2904" spans="1:296" x14ac:dyDescent="0.3">
      <c r="A2904" s="213">
        <v>44537</v>
      </c>
      <c r="B2904" s="31">
        <v>6192</v>
      </c>
      <c r="C2904" s="31">
        <f t="shared" si="328"/>
        <v>6059.7142857142853</v>
      </c>
      <c r="D2904" s="7">
        <v>7658.21</v>
      </c>
      <c r="E2904" s="2">
        <v>5225.7</v>
      </c>
      <c r="H2904" s="2">
        <v>7140.69</v>
      </c>
      <c r="I2904" s="3">
        <v>5786.37</v>
      </c>
      <c r="J2904" s="7">
        <v>6666.82</v>
      </c>
      <c r="K2904" s="2">
        <v>4282.7299999999996</v>
      </c>
      <c r="N2904" s="7">
        <v>6149.3</v>
      </c>
      <c r="O2904" s="3">
        <v>4836.57</v>
      </c>
      <c r="P2904" s="7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7">
        <v>6626.9867999999997</v>
      </c>
      <c r="AH2904" s="2">
        <f t="shared" si="336"/>
        <v>6292</v>
      </c>
      <c r="AI2904" s="2">
        <f t="shared" si="337"/>
        <v>6142</v>
      </c>
      <c r="AJ2904" s="2">
        <f t="shared" si="334"/>
        <v>5991</v>
      </c>
      <c r="AL2904" s="7">
        <v>6347.37</v>
      </c>
      <c r="AM2904" s="2">
        <v>4094.14</v>
      </c>
      <c r="AP2904" s="7">
        <v>5829.85</v>
      </c>
      <c r="AQ2904" s="3">
        <v>4646.6099999999997</v>
      </c>
      <c r="EK2904" s="32">
        <v>7658.21</v>
      </c>
      <c r="EL2904" s="32">
        <v>5225.7</v>
      </c>
      <c r="EM2904" s="32">
        <v>7140.69</v>
      </c>
      <c r="EN2904" s="32">
        <v>5786.37</v>
      </c>
      <c r="EO2904" s="32">
        <v>7664.08</v>
      </c>
      <c r="EP2904" s="32">
        <v>5231.4799999999996</v>
      </c>
      <c r="EQ2904" s="32">
        <v>7146.56</v>
      </c>
      <c r="ER2904" s="32">
        <v>5792.19</v>
      </c>
      <c r="HM2904" s="7">
        <v>7146.57</v>
      </c>
      <c r="HN2904" s="3">
        <v>6629.05</v>
      </c>
      <c r="JB2904" s="8">
        <v>6280</v>
      </c>
      <c r="JC2904" s="8">
        <v>6314</v>
      </c>
      <c r="JD2904" s="2">
        <v>6334</v>
      </c>
      <c r="JE2904" s="2"/>
      <c r="JF2904" s="2"/>
      <c r="JG2904" s="2"/>
      <c r="JH2904" s="2"/>
      <c r="JI2904" s="2"/>
      <c r="JJ2904" s="2"/>
      <c r="JK2904" s="2"/>
      <c r="JL2904" s="2"/>
      <c r="JM2904" s="2"/>
      <c r="JN2904" s="2"/>
      <c r="JO2904" s="2"/>
      <c r="JP2904" s="140"/>
      <c r="JQ2904" s="2"/>
      <c r="JR2904" s="2"/>
      <c r="KA2904" s="247">
        <f t="shared" si="340"/>
        <v>6544</v>
      </c>
      <c r="KB2904" s="228">
        <f t="shared" si="335"/>
        <v>5391.24</v>
      </c>
      <c r="KC2904" s="246">
        <f t="shared" si="339"/>
        <v>5424.64</v>
      </c>
      <c r="KD2904" s="228">
        <v>9695.1299999999992</v>
      </c>
      <c r="KE2904" s="228">
        <v>7227.53</v>
      </c>
      <c r="KH2904" s="247">
        <v>9177.61</v>
      </c>
      <c r="KI2904" s="248">
        <v>7802.7</v>
      </c>
      <c r="KJ2904" s="249">
        <v>6118.0650000000005</v>
      </c>
    </row>
    <row r="2905" spans="1:296" x14ac:dyDescent="0.3">
      <c r="A2905" s="213">
        <v>44538</v>
      </c>
      <c r="B2905" s="31">
        <v>6165</v>
      </c>
      <c r="C2905" s="31">
        <f t="shared" si="328"/>
        <v>6083.9523809523807</v>
      </c>
      <c r="D2905" s="7">
        <v>7606.54</v>
      </c>
      <c r="E2905" s="2">
        <v>5185.2700000000004</v>
      </c>
      <c r="H2905" s="2">
        <v>7089.02</v>
      </c>
      <c r="I2905" s="3">
        <v>5745.67</v>
      </c>
      <c r="J2905" s="7">
        <v>6611.25</v>
      </c>
      <c r="K2905" s="2">
        <v>4238.09</v>
      </c>
      <c r="N2905" s="7">
        <v>6093.73</v>
      </c>
      <c r="O2905" s="3">
        <v>4791.6000000000004</v>
      </c>
      <c r="P2905" s="7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7">
        <v>6546.3827999999994</v>
      </c>
      <c r="AH2905" s="2">
        <f t="shared" si="336"/>
        <v>6265</v>
      </c>
      <c r="AI2905" s="2">
        <f t="shared" si="337"/>
        <v>6115</v>
      </c>
      <c r="AJ2905" s="2">
        <f t="shared" si="334"/>
        <v>5964</v>
      </c>
      <c r="AL2905" s="7">
        <v>6216.63</v>
      </c>
      <c r="AM2905" s="2">
        <v>3974.12</v>
      </c>
      <c r="AP2905" s="7">
        <v>5699.11</v>
      </c>
      <c r="AQ2905" s="3">
        <v>4525.72</v>
      </c>
      <c r="EK2905" s="32">
        <v>7606.54</v>
      </c>
      <c r="EL2905" s="32">
        <v>5185.2700000000004</v>
      </c>
      <c r="EM2905" s="32">
        <v>7089.02</v>
      </c>
      <c r="EN2905" s="32">
        <v>5745.64</v>
      </c>
      <c r="EO2905" s="32">
        <v>7616.99</v>
      </c>
      <c r="EP2905" s="32">
        <v>5195.54</v>
      </c>
      <c r="EQ2905" s="32">
        <v>7099.47</v>
      </c>
      <c r="ER2905" s="32">
        <v>5755.98</v>
      </c>
      <c r="HM2905" s="7">
        <v>7006.24</v>
      </c>
      <c r="HN2905" s="3">
        <v>6488.72</v>
      </c>
      <c r="JB2905" s="8">
        <v>6226</v>
      </c>
      <c r="JC2905" s="8">
        <v>6239</v>
      </c>
      <c r="JD2905" s="2">
        <v>6283</v>
      </c>
      <c r="JE2905" s="2"/>
      <c r="JF2905" s="2"/>
      <c r="JG2905" s="2"/>
      <c r="JH2905" s="2"/>
      <c r="JI2905" s="2"/>
      <c r="JJ2905" s="2"/>
      <c r="JK2905" s="2"/>
      <c r="JL2905" s="2"/>
      <c r="JM2905" s="2"/>
      <c r="JN2905" s="2"/>
      <c r="JO2905" s="2"/>
      <c r="JP2905" s="140"/>
      <c r="JQ2905" s="2"/>
      <c r="JR2905" s="2"/>
      <c r="KA2905" s="247">
        <f t="shared" si="340"/>
        <v>6469</v>
      </c>
      <c r="KB2905" s="228">
        <f t="shared" si="335"/>
        <v>5365.05</v>
      </c>
      <c r="KC2905" s="246">
        <f t="shared" si="339"/>
        <v>5399.8</v>
      </c>
      <c r="KD2905" s="228">
        <v>9554.75</v>
      </c>
      <c r="KE2905" s="228">
        <v>7099.92</v>
      </c>
      <c r="KH2905" s="247">
        <v>9037.23</v>
      </c>
      <c r="KI2905" s="248">
        <v>7674.16</v>
      </c>
      <c r="KJ2905" s="249">
        <v>6136.4490000000005</v>
      </c>
    </row>
    <row r="2906" spans="1:296" x14ac:dyDescent="0.3">
      <c r="A2906" s="213">
        <v>44539</v>
      </c>
      <c r="B2906" s="31">
        <v>6091</v>
      </c>
      <c r="C2906" s="31">
        <f t="shared" si="328"/>
        <v>6098.9523809523807</v>
      </c>
      <c r="D2906" s="7">
        <v>7663.72</v>
      </c>
      <c r="E2906" s="2">
        <v>5222.41</v>
      </c>
      <c r="H2906" s="2">
        <v>7146.2</v>
      </c>
      <c r="I2906" s="3">
        <v>5783.05</v>
      </c>
      <c r="J2906" s="7">
        <v>6743.07</v>
      </c>
      <c r="K2906" s="2">
        <v>4349.28</v>
      </c>
      <c r="N2906" s="7">
        <v>6225.55</v>
      </c>
      <c r="O2906" s="3">
        <v>4903.6000000000004</v>
      </c>
      <c r="P2906" s="7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7">
        <v>6687.4397999999992</v>
      </c>
      <c r="AH2906" s="2">
        <f t="shared" si="336"/>
        <v>6191</v>
      </c>
      <c r="AI2906" s="2">
        <f t="shared" si="337"/>
        <v>6041</v>
      </c>
      <c r="AJ2906" s="2">
        <f t="shared" si="334"/>
        <v>5890</v>
      </c>
      <c r="AL2906" s="7">
        <v>6323.47</v>
      </c>
      <c r="AM2906" s="2">
        <v>4063.53</v>
      </c>
      <c r="AP2906" s="7">
        <v>5805.95</v>
      </c>
      <c r="AQ2906" s="3">
        <v>4615.78</v>
      </c>
      <c r="EK2906" s="32">
        <v>7663.72</v>
      </c>
      <c r="EL2906" s="32">
        <v>5222.41</v>
      </c>
      <c r="EM2906" s="32">
        <v>7146.2</v>
      </c>
      <c r="EN2906" s="32">
        <v>5783.05</v>
      </c>
      <c r="EO2906" s="32">
        <v>7675.59</v>
      </c>
      <c r="EP2906" s="32">
        <v>5234.07</v>
      </c>
      <c r="EQ2906" s="32">
        <v>7158.07</v>
      </c>
      <c r="ER2906" s="32">
        <v>5794.8</v>
      </c>
      <c r="HM2906" s="7">
        <v>7146.91</v>
      </c>
      <c r="HN2906" s="3">
        <v>6629.39</v>
      </c>
      <c r="JB2906" s="8">
        <v>6148</v>
      </c>
      <c r="JC2906" s="8">
        <v>6174</v>
      </c>
      <c r="JD2906" s="2">
        <v>6204</v>
      </c>
      <c r="JE2906" s="2"/>
      <c r="JF2906" s="2"/>
      <c r="JG2906" s="2"/>
      <c r="JH2906" s="2"/>
      <c r="JI2906" s="2"/>
      <c r="JJ2906" s="2"/>
      <c r="JK2906" s="2"/>
      <c r="JL2906" s="2"/>
      <c r="JM2906" s="2"/>
      <c r="JN2906" s="2"/>
      <c r="JO2906" s="2"/>
      <c r="JP2906" s="140"/>
      <c r="JQ2906" s="2"/>
      <c r="JR2906" s="2"/>
      <c r="KA2906" s="247">
        <f t="shared" si="340"/>
        <v>6404</v>
      </c>
      <c r="KB2906" s="228">
        <f t="shared" si="335"/>
        <v>5293.2699999999995</v>
      </c>
      <c r="KC2906" s="246">
        <f t="shared" si="339"/>
        <v>5331.72</v>
      </c>
      <c r="KD2906" s="228">
        <v>9612.23</v>
      </c>
      <c r="KE2906" s="228">
        <v>7137.35</v>
      </c>
      <c r="KH2906" s="247">
        <v>9094.7099999999991</v>
      </c>
      <c r="KI2906" s="248">
        <v>7711.86</v>
      </c>
      <c r="KJ2906" s="249">
        <v>6216.0730000000003</v>
      </c>
    </row>
    <row r="2907" spans="1:296" x14ac:dyDescent="0.3">
      <c r="A2907" s="213">
        <v>44540</v>
      </c>
      <c r="B2907" s="31">
        <v>6117</v>
      </c>
      <c r="C2907" s="31">
        <f t="shared" si="328"/>
        <v>6111.7142857142853</v>
      </c>
      <c r="D2907" s="7">
        <v>7558.23</v>
      </c>
      <c r="E2907" s="2">
        <v>5119.83</v>
      </c>
      <c r="H2907" s="2">
        <v>7040.71</v>
      </c>
      <c r="I2907" s="3">
        <v>5679.73</v>
      </c>
      <c r="J2907" s="7">
        <v>6735.54</v>
      </c>
      <c r="K2907" s="2">
        <v>4342.93</v>
      </c>
      <c r="N2907" s="7">
        <v>6218.02</v>
      </c>
      <c r="O2907" s="3">
        <v>4897.2</v>
      </c>
      <c r="P2907" s="7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7">
        <v>6679.3793999999998</v>
      </c>
      <c r="AH2907" s="2">
        <f t="shared" si="336"/>
        <v>6217</v>
      </c>
      <c r="AI2907" s="2">
        <f t="shared" si="337"/>
        <v>6067</v>
      </c>
      <c r="AJ2907" s="2">
        <f t="shared" si="334"/>
        <v>5916</v>
      </c>
      <c r="AL2907" s="7">
        <v>6251.93</v>
      </c>
      <c r="AM2907" s="2">
        <v>3994.11</v>
      </c>
      <c r="AP2907" s="7">
        <v>5734.41</v>
      </c>
      <c r="AQ2907" s="3">
        <v>4545.8599999999997</v>
      </c>
      <c r="EK2907" s="32">
        <v>7558.23</v>
      </c>
      <c r="EL2907" s="32">
        <v>5119.83</v>
      </c>
      <c r="EM2907" s="32">
        <v>7040.71</v>
      </c>
      <c r="EN2907" s="32">
        <v>5679.73</v>
      </c>
      <c r="EO2907" s="32">
        <v>7581.95</v>
      </c>
      <c r="EP2907" s="32">
        <v>5143.13</v>
      </c>
      <c r="EQ2907" s="32">
        <v>7064.43</v>
      </c>
      <c r="ER2907" s="32">
        <v>5703.2</v>
      </c>
      <c r="HM2907" s="7">
        <v>7090.47</v>
      </c>
      <c r="HN2907" s="3">
        <v>6572.95</v>
      </c>
      <c r="JB2907" s="8">
        <v>6189</v>
      </c>
      <c r="JC2907" s="8">
        <v>6220</v>
      </c>
      <c r="JD2907" s="2">
        <v>6208</v>
      </c>
      <c r="JE2907" s="2"/>
      <c r="JF2907" s="2"/>
      <c r="JG2907" s="2"/>
      <c r="JH2907" s="2"/>
      <c r="JI2907" s="2"/>
      <c r="JJ2907" s="2"/>
      <c r="JK2907" s="2"/>
      <c r="JL2907" s="2"/>
      <c r="JM2907" s="2"/>
      <c r="JN2907" s="2"/>
      <c r="JO2907" s="2"/>
      <c r="JP2907" s="140"/>
      <c r="JQ2907" s="2"/>
      <c r="JR2907" s="2"/>
      <c r="KA2907" s="247">
        <f t="shared" si="340"/>
        <v>6450</v>
      </c>
      <c r="KB2907" s="228">
        <f t="shared" si="335"/>
        <v>5318.49</v>
      </c>
      <c r="KC2907" s="246">
        <f t="shared" si="339"/>
        <v>5355.64</v>
      </c>
      <c r="KD2907" s="228">
        <v>9585.5499999999993</v>
      </c>
      <c r="KE2907" s="228">
        <v>7112.22</v>
      </c>
      <c r="KH2907" s="247">
        <v>9068.0300000000007</v>
      </c>
      <c r="KI2907" s="248">
        <v>7686.55</v>
      </c>
      <c r="KJ2907" s="249">
        <v>6248.5730000000003</v>
      </c>
    </row>
    <row r="2908" spans="1:296" x14ac:dyDescent="0.3">
      <c r="A2908" s="213">
        <v>44543</v>
      </c>
      <c r="B2908" s="31">
        <v>6100</v>
      </c>
      <c r="C2908" s="31">
        <f t="shared" si="328"/>
        <v>6121.4761904761908</v>
      </c>
      <c r="D2908" s="7">
        <v>7588.2</v>
      </c>
      <c r="E2908" s="2">
        <v>5145.47</v>
      </c>
      <c r="H2908" s="2">
        <v>7070.68</v>
      </c>
      <c r="I2908" s="3">
        <v>5705.56</v>
      </c>
      <c r="J2908" s="7">
        <v>6729.5</v>
      </c>
      <c r="K2908" s="2">
        <v>4333.32</v>
      </c>
      <c r="N2908" s="7">
        <v>6211.98</v>
      </c>
      <c r="O2908" s="3">
        <v>4887.5200000000004</v>
      </c>
      <c r="P2908" s="7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7">
        <v>6707.590799999999</v>
      </c>
      <c r="AH2908" s="2">
        <f t="shared" si="336"/>
        <v>6200</v>
      </c>
      <c r="AI2908" s="2">
        <f t="shared" si="337"/>
        <v>6050</v>
      </c>
      <c r="AJ2908" s="2">
        <f t="shared" si="334"/>
        <v>5899</v>
      </c>
      <c r="AL2908" s="7">
        <v>6243.77</v>
      </c>
      <c r="AM2908" s="2">
        <v>3982.97</v>
      </c>
      <c r="AP2908" s="7">
        <v>5726.25</v>
      </c>
      <c r="AQ2908" s="3">
        <v>4534.6400000000003</v>
      </c>
      <c r="EK2908" s="32">
        <v>7588.2</v>
      </c>
      <c r="EL2908" s="32">
        <v>5145.47</v>
      </c>
      <c r="EM2908" s="32">
        <v>7070.68</v>
      </c>
      <c r="EN2908" s="32">
        <v>5705.56</v>
      </c>
      <c r="EO2908" s="32">
        <v>7612.02</v>
      </c>
      <c r="EP2908" s="32">
        <v>5168.88</v>
      </c>
      <c r="EQ2908" s="32">
        <v>7094.5</v>
      </c>
      <c r="ER2908" s="32">
        <v>5729.13</v>
      </c>
      <c r="HM2908" s="7">
        <v>7118.39</v>
      </c>
      <c r="HN2908" s="3">
        <v>6600.87</v>
      </c>
      <c r="IZ2908" s="8">
        <v>1</v>
      </c>
      <c r="JB2908" s="8">
        <v>6160</v>
      </c>
      <c r="JC2908" s="8">
        <v>6195</v>
      </c>
      <c r="JD2908" s="2">
        <v>6210</v>
      </c>
      <c r="JE2908" s="2"/>
      <c r="JF2908" s="2"/>
      <c r="JG2908" s="2"/>
      <c r="JH2908" s="2"/>
      <c r="JI2908" s="2"/>
      <c r="JJ2908" s="2"/>
      <c r="JK2908" s="2"/>
      <c r="JL2908" s="2"/>
      <c r="JM2908" s="2"/>
      <c r="JN2908" s="2"/>
      <c r="JO2908" s="2"/>
      <c r="JP2908" s="140"/>
      <c r="JQ2908" s="2"/>
      <c r="JR2908" s="2"/>
      <c r="KA2908" s="247">
        <f t="shared" si="340"/>
        <v>6425</v>
      </c>
      <c r="KB2908" s="228">
        <f t="shared" si="335"/>
        <v>5302</v>
      </c>
      <c r="KC2908" s="246">
        <f t="shared" si="339"/>
        <v>5340</v>
      </c>
      <c r="KD2908" s="228">
        <v>9548.49</v>
      </c>
      <c r="KE2908" s="228">
        <v>7071.99</v>
      </c>
      <c r="KH2908" s="247">
        <v>9030.9699999999993</v>
      </c>
      <c r="KI2908" s="248">
        <v>7646.03</v>
      </c>
      <c r="KJ2908" s="249">
        <v>6296.0355</v>
      </c>
    </row>
    <row r="2909" spans="1:296" x14ac:dyDescent="0.3">
      <c r="A2909" s="213">
        <v>44544</v>
      </c>
      <c r="B2909" s="31">
        <v>6154</v>
      </c>
      <c r="C2909" s="31">
        <f t="shared" si="328"/>
        <v>6132.6190476190477</v>
      </c>
      <c r="D2909" s="7">
        <v>7658.38</v>
      </c>
      <c r="E2909" s="2">
        <v>5211.71</v>
      </c>
      <c r="H2909" s="2">
        <v>7140.86</v>
      </c>
      <c r="I2909" s="3">
        <v>5772.28</v>
      </c>
      <c r="J2909" s="7">
        <v>6731.98</v>
      </c>
      <c r="K2909" s="2">
        <v>4333.13</v>
      </c>
      <c r="N2909" s="7">
        <v>6214.46</v>
      </c>
      <c r="O2909" s="3">
        <v>4887.33</v>
      </c>
      <c r="P2909" s="7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7">
        <v>6727.7417999999989</v>
      </c>
      <c r="AH2909" s="2">
        <f t="shared" si="336"/>
        <v>6254</v>
      </c>
      <c r="AI2909" s="2">
        <f t="shared" si="337"/>
        <v>6104</v>
      </c>
      <c r="AJ2909" s="2">
        <f t="shared" si="334"/>
        <v>5953</v>
      </c>
      <c r="AL2909" s="7">
        <v>6293.5</v>
      </c>
      <c r="AM2909" s="2">
        <v>4029.62</v>
      </c>
      <c r="AP2909" s="7">
        <v>5775.98</v>
      </c>
      <c r="AQ2909" s="3">
        <v>4581.62</v>
      </c>
      <c r="EK2909" s="32">
        <v>7658.38</v>
      </c>
      <c r="EL2909" s="32">
        <v>5211.71</v>
      </c>
      <c r="EM2909" s="32">
        <v>7140.86</v>
      </c>
      <c r="EN2909" s="32">
        <v>5772.28</v>
      </c>
      <c r="EO2909" s="32">
        <v>7696.6</v>
      </c>
      <c r="EP2909" s="32">
        <v>5249.28</v>
      </c>
      <c r="EQ2909" s="32">
        <v>7179.08</v>
      </c>
      <c r="ER2909" s="32">
        <v>5810.12</v>
      </c>
      <c r="HM2909" s="7">
        <v>7122.08</v>
      </c>
      <c r="HN2909" s="3">
        <v>6604.56</v>
      </c>
      <c r="JB2909" s="8">
        <v>6226</v>
      </c>
      <c r="JC2909" s="8">
        <v>6233</v>
      </c>
      <c r="JD2909" s="2">
        <v>6226</v>
      </c>
      <c r="JE2909" s="2"/>
      <c r="JF2909" s="2"/>
      <c r="JG2909" s="2"/>
      <c r="JH2909" s="2"/>
      <c r="JI2909" s="2"/>
      <c r="JJ2909" s="2"/>
      <c r="JK2909" s="2"/>
      <c r="JL2909" s="2"/>
      <c r="JM2909" s="2"/>
      <c r="JN2909" s="2"/>
      <c r="JO2909" s="2"/>
      <c r="JP2909" s="140"/>
      <c r="JQ2909" s="2"/>
      <c r="JR2909" s="2"/>
      <c r="KA2909" s="247">
        <f t="shared" si="340"/>
        <v>6463</v>
      </c>
      <c r="KB2909" s="228">
        <f t="shared" si="335"/>
        <v>5354.38</v>
      </c>
      <c r="KC2909" s="246">
        <f t="shared" si="339"/>
        <v>5389.68</v>
      </c>
      <c r="KD2909" s="228">
        <v>9576.01</v>
      </c>
      <c r="KE2909" s="228">
        <v>7096.31</v>
      </c>
      <c r="KH2909" s="247">
        <v>9058.49</v>
      </c>
      <c r="KI2909" s="248">
        <v>7670.53</v>
      </c>
      <c r="KJ2909" s="249">
        <v>6338.7005000000008</v>
      </c>
    </row>
    <row r="2910" spans="1:296" x14ac:dyDescent="0.3">
      <c r="A2910" s="213">
        <v>44545</v>
      </c>
      <c r="B2910" s="31">
        <v>6176</v>
      </c>
      <c r="C2910" s="31">
        <f t="shared" ref="C2910:C2973" si="341">AVERAGE(B2890:B2910)</f>
        <v>6145.5714285714284</v>
      </c>
      <c r="D2910" s="7">
        <v>7632.5</v>
      </c>
      <c r="E2910" s="2">
        <v>5189.55</v>
      </c>
      <c r="H2910" s="2">
        <v>7114.98</v>
      </c>
      <c r="I2910" s="3">
        <v>5749.96</v>
      </c>
      <c r="J2910" s="7">
        <v>6725.75</v>
      </c>
      <c r="K2910" s="2">
        <v>4330.16</v>
      </c>
      <c r="N2910" s="7">
        <v>6208.23</v>
      </c>
      <c r="O2910" s="3">
        <v>4884.34</v>
      </c>
      <c r="P2910" s="7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7">
        <v>6703.5605999999998</v>
      </c>
      <c r="AH2910" s="2">
        <f t="shared" si="336"/>
        <v>6276</v>
      </c>
      <c r="AI2910" s="2">
        <f t="shared" si="337"/>
        <v>6126</v>
      </c>
      <c r="AJ2910" s="2">
        <f t="shared" si="334"/>
        <v>5975</v>
      </c>
      <c r="AL2910" s="7">
        <v>6240.33</v>
      </c>
      <c r="AM2910" s="2">
        <v>3980.04</v>
      </c>
      <c r="AP2910" s="7">
        <v>5722.81</v>
      </c>
      <c r="AQ2910" s="3">
        <v>4531.68</v>
      </c>
      <c r="EK2910" s="32">
        <v>7632.5</v>
      </c>
      <c r="EL2910" s="32">
        <v>5189.55</v>
      </c>
      <c r="EM2910" s="32">
        <v>7114.98</v>
      </c>
      <c r="EN2910" s="32">
        <v>5749.96</v>
      </c>
      <c r="EO2910" s="32">
        <v>7644.4</v>
      </c>
      <c r="EP2910" s="32">
        <v>5201.25</v>
      </c>
      <c r="EQ2910" s="32">
        <v>7126.88</v>
      </c>
      <c r="ER2910" s="32">
        <v>5761.74</v>
      </c>
      <c r="HM2910" s="7">
        <v>7082.01</v>
      </c>
      <c r="HN2910" s="3">
        <v>6564.49</v>
      </c>
      <c r="JB2910" s="8">
        <v>6266</v>
      </c>
      <c r="JC2910" s="8">
        <v>6299</v>
      </c>
      <c r="JD2910" s="2">
        <v>6273</v>
      </c>
      <c r="JE2910" s="2"/>
      <c r="JF2910" s="2"/>
      <c r="JG2910" s="2"/>
      <c r="JH2910" s="2"/>
      <c r="JI2910" s="2"/>
      <c r="JJ2910" s="2"/>
      <c r="JK2910" s="2"/>
      <c r="JL2910" s="2"/>
      <c r="JM2910" s="2"/>
      <c r="JN2910" s="2"/>
      <c r="JO2910" s="2"/>
      <c r="JP2910" s="140"/>
      <c r="JQ2910" s="2"/>
      <c r="JR2910" s="2"/>
      <c r="KA2910" s="247">
        <f t="shared" si="340"/>
        <v>6529</v>
      </c>
      <c r="KB2910" s="228">
        <f t="shared" si="335"/>
        <v>5375.72</v>
      </c>
      <c r="KC2910" s="246">
        <f t="shared" si="339"/>
        <v>5409.92</v>
      </c>
      <c r="KD2910" s="228">
        <v>9540.76</v>
      </c>
      <c r="KE2910" s="228">
        <v>7064.93</v>
      </c>
      <c r="KH2910" s="247">
        <v>9023.24</v>
      </c>
      <c r="KI2910" s="248">
        <v>7638.92</v>
      </c>
      <c r="KJ2910" s="249">
        <v>6364.5169999999998</v>
      </c>
    </row>
    <row r="2911" spans="1:296" x14ac:dyDescent="0.3">
      <c r="A2911" s="213">
        <v>44546</v>
      </c>
      <c r="B2911" s="31">
        <v>6176</v>
      </c>
      <c r="C2911" s="31">
        <f t="shared" si="341"/>
        <v>6157.9523809523807</v>
      </c>
      <c r="D2911" s="7">
        <v>7441.09</v>
      </c>
      <c r="E2911" s="2">
        <v>5005.25</v>
      </c>
      <c r="H2911" s="2">
        <v>6923.57</v>
      </c>
      <c r="I2911" s="3">
        <v>5564.32</v>
      </c>
      <c r="J2911" s="7">
        <v>6651.16</v>
      </c>
      <c r="K2911" s="2">
        <v>4260.5200000000004</v>
      </c>
      <c r="N2911" s="7">
        <v>6133.64</v>
      </c>
      <c r="O2911" s="3">
        <v>4814.2</v>
      </c>
      <c r="P2911" s="7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7">
        <v>6675.3491999999997</v>
      </c>
      <c r="AH2911" s="2">
        <f t="shared" si="336"/>
        <v>6276</v>
      </c>
      <c r="AI2911" s="2">
        <f t="shared" si="337"/>
        <v>6126</v>
      </c>
      <c r="AJ2911" s="2">
        <f t="shared" si="334"/>
        <v>5975</v>
      </c>
      <c r="AL2911" s="7">
        <v>6119.49</v>
      </c>
      <c r="AM2911" s="2">
        <v>3864.39</v>
      </c>
      <c r="AP2911" s="7">
        <v>5601.97</v>
      </c>
      <c r="AQ2911" s="3">
        <v>4415.2</v>
      </c>
      <c r="EK2911" s="32">
        <v>7441.09</v>
      </c>
      <c r="EL2911" s="32">
        <v>5005.25</v>
      </c>
      <c r="EM2911" s="32">
        <v>6923.57</v>
      </c>
      <c r="EN2911" s="32">
        <v>5564.32</v>
      </c>
      <c r="EO2911" s="32">
        <v>7447.02</v>
      </c>
      <c r="EP2911" s="32">
        <v>5011.07</v>
      </c>
      <c r="EQ2911" s="32">
        <v>6929.5</v>
      </c>
      <c r="ER2911" s="32">
        <v>5570.18</v>
      </c>
      <c r="HM2911" s="7">
        <v>6957.5</v>
      </c>
      <c r="HN2911" s="3">
        <v>6439.98</v>
      </c>
      <c r="JB2911" s="8">
        <v>6266</v>
      </c>
      <c r="JC2911" s="8">
        <v>6299</v>
      </c>
      <c r="JD2911" s="2">
        <v>6273</v>
      </c>
      <c r="JE2911" s="2"/>
      <c r="JF2911" s="2"/>
      <c r="JG2911" s="2"/>
      <c r="JH2911" s="2"/>
      <c r="JI2911" s="2"/>
      <c r="JJ2911" s="2"/>
      <c r="JK2911" s="2"/>
      <c r="JL2911" s="2"/>
      <c r="JM2911" s="2"/>
      <c r="JN2911" s="2"/>
      <c r="JO2911" s="2"/>
      <c r="JP2911" s="140"/>
      <c r="JQ2911" s="2"/>
      <c r="JR2911" s="2"/>
      <c r="KA2911" s="247">
        <f t="shared" si="340"/>
        <v>6529</v>
      </c>
      <c r="KB2911" s="228">
        <f t="shared" si="335"/>
        <v>5375.72</v>
      </c>
      <c r="KC2911" s="246">
        <f t="shared" si="339"/>
        <v>5409.92</v>
      </c>
      <c r="KD2911" s="228">
        <v>9508.91</v>
      </c>
      <c r="KE2911" s="228">
        <v>7037.44</v>
      </c>
      <c r="KH2911" s="247">
        <v>8991.39</v>
      </c>
      <c r="KI2911" s="248">
        <v>7611.23</v>
      </c>
      <c r="KJ2911" s="249">
        <v>6397.1245000000008</v>
      </c>
    </row>
    <row r="2912" spans="1:296" x14ac:dyDescent="0.3">
      <c r="A2912" s="213">
        <v>44547</v>
      </c>
      <c r="B2912" s="31">
        <v>6060</v>
      </c>
      <c r="C2912" s="31">
        <f t="shared" si="341"/>
        <v>6161.5714285714284</v>
      </c>
      <c r="D2912" s="7">
        <v>7441.09</v>
      </c>
      <c r="E2912" s="2">
        <v>5005.25</v>
      </c>
      <c r="H2912" s="2">
        <v>6923.57</v>
      </c>
      <c r="I2912" s="3">
        <v>5564.32</v>
      </c>
      <c r="J2912" s="7">
        <v>6651.16</v>
      </c>
      <c r="K2912" s="2">
        <v>4260.5200000000004</v>
      </c>
      <c r="N2912" s="7">
        <v>6133.64</v>
      </c>
      <c r="O2912" s="3">
        <v>4814.2</v>
      </c>
      <c r="P2912" s="7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7">
        <v>6655.1981999999998</v>
      </c>
      <c r="AH2912" s="2">
        <f t="shared" si="336"/>
        <v>6160</v>
      </c>
      <c r="AI2912" s="2">
        <f t="shared" si="337"/>
        <v>6010</v>
      </c>
      <c r="AJ2912" s="2">
        <f t="shared" si="334"/>
        <v>5859</v>
      </c>
      <c r="AL2912" s="7">
        <v>6119.49</v>
      </c>
      <c r="AM2912" s="2">
        <v>3864.39</v>
      </c>
      <c r="AP2912" s="7">
        <v>5601.97</v>
      </c>
      <c r="AQ2912" s="3">
        <v>4415.2</v>
      </c>
      <c r="EK2912" s="32">
        <v>7441.09</v>
      </c>
      <c r="EL2912" s="32">
        <v>5005.25</v>
      </c>
      <c r="EM2912" s="32">
        <v>6923.57</v>
      </c>
      <c r="EN2912" s="32">
        <v>5564.32</v>
      </c>
      <c r="EO2912" s="32">
        <v>7447.02</v>
      </c>
      <c r="EP2912" s="32">
        <v>5011.07</v>
      </c>
      <c r="EQ2912" s="32">
        <v>6929.5</v>
      </c>
      <c r="ER2912" s="32">
        <v>5570.18</v>
      </c>
      <c r="HM2912" s="7">
        <v>6957.5</v>
      </c>
      <c r="HN2912" s="3">
        <v>6439.98</v>
      </c>
      <c r="JB2912" s="8">
        <v>6147</v>
      </c>
      <c r="JC2912" s="8">
        <v>6180</v>
      </c>
      <c r="JD2912" s="2">
        <v>6205</v>
      </c>
      <c r="JE2912" s="2"/>
      <c r="JF2912" s="2"/>
      <c r="JG2912" s="2"/>
      <c r="JH2912" s="2"/>
      <c r="JI2912" s="2"/>
      <c r="JJ2912" s="2"/>
      <c r="JK2912" s="2"/>
      <c r="JL2912" s="2"/>
      <c r="JM2912" s="2"/>
      <c r="JN2912" s="2"/>
      <c r="JO2912" s="2"/>
      <c r="JP2912" s="140"/>
      <c r="JQ2912" s="2"/>
      <c r="JR2912" s="2"/>
      <c r="KA2912" s="247">
        <f t="shared" si="340"/>
        <v>6410</v>
      </c>
      <c r="KB2912" s="228">
        <f t="shared" si="335"/>
        <v>5263.2</v>
      </c>
      <c r="KC2912" s="246">
        <f t="shared" si="339"/>
        <v>5303.2</v>
      </c>
      <c r="KD2912" s="228">
        <v>9508.91</v>
      </c>
      <c r="KE2912" s="228">
        <v>7037.44</v>
      </c>
      <c r="KH2912" s="247">
        <v>8991.39</v>
      </c>
      <c r="KI2912" s="248">
        <v>7611.23</v>
      </c>
      <c r="KJ2912" s="249">
        <v>6433.8005000000003</v>
      </c>
    </row>
    <row r="2913" spans="1:296" x14ac:dyDescent="0.3">
      <c r="A2913" s="213">
        <v>44550</v>
      </c>
      <c r="B2913" s="31">
        <v>5985</v>
      </c>
      <c r="C2913" s="31">
        <f t="shared" si="341"/>
        <v>6158.4761904761908</v>
      </c>
      <c r="D2913" s="7">
        <v>7369.51</v>
      </c>
      <c r="E2913" s="2">
        <v>4944.1499999999996</v>
      </c>
      <c r="H2913" s="2">
        <v>6851.09</v>
      </c>
      <c r="I2913" s="3">
        <v>5502.78</v>
      </c>
      <c r="J2913" s="7">
        <v>6587.99</v>
      </c>
      <c r="K2913" s="2">
        <v>4207.3599999999997</v>
      </c>
      <c r="N2913" s="7">
        <v>6070.47</v>
      </c>
      <c r="O2913" s="3">
        <v>4760.6499999999996</v>
      </c>
      <c r="P2913" s="7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7">
        <v>6606.8357999999989</v>
      </c>
      <c r="AH2913" s="2">
        <f t="shared" si="336"/>
        <v>6085</v>
      </c>
      <c r="AI2913" s="2">
        <f t="shared" si="337"/>
        <v>5935</v>
      </c>
      <c r="AJ2913" s="2">
        <f t="shared" si="334"/>
        <v>5784</v>
      </c>
      <c r="AL2913" s="7">
        <v>6061.98</v>
      </c>
      <c r="AM2913" s="2">
        <v>3815.45</v>
      </c>
      <c r="AP2913" s="7">
        <v>5544.46</v>
      </c>
      <c r="AQ2913" s="3">
        <v>4365.8999999999996</v>
      </c>
      <c r="EK2913" s="32">
        <v>7369.51</v>
      </c>
      <c r="EL2913" s="32">
        <v>4944.1499999999996</v>
      </c>
      <c r="EM2913" s="32">
        <v>6851.99</v>
      </c>
      <c r="EN2913" s="32">
        <v>5502.78</v>
      </c>
      <c r="EO2913" s="32">
        <v>7375.37</v>
      </c>
      <c r="EP2913" s="32">
        <v>4944.1499999999996</v>
      </c>
      <c r="EQ2913" s="32">
        <v>6857.85</v>
      </c>
      <c r="ER2913" s="32">
        <v>5508.58</v>
      </c>
      <c r="HM2913" s="7">
        <v>6891.06</v>
      </c>
      <c r="HN2913" s="3">
        <v>6373.54</v>
      </c>
      <c r="JB2913" s="8">
        <v>6077</v>
      </c>
      <c r="JC2913" s="8">
        <v>6111</v>
      </c>
      <c r="JD2913" s="2">
        <v>6136</v>
      </c>
      <c r="JE2913" s="2"/>
      <c r="JF2913" s="2"/>
      <c r="JG2913" s="2"/>
      <c r="JH2913" s="2"/>
      <c r="JI2913" s="2"/>
      <c r="JJ2913" s="2"/>
      <c r="JK2913" s="2"/>
      <c r="JL2913" s="2"/>
      <c r="JM2913" s="2"/>
      <c r="JN2913" s="2"/>
      <c r="JO2913" s="2"/>
      <c r="JP2913" s="140"/>
      <c r="JQ2913" s="2"/>
      <c r="JR2913" s="2"/>
      <c r="KA2913" s="247">
        <f t="shared" si="340"/>
        <v>6341</v>
      </c>
      <c r="KB2913" s="228">
        <f t="shared" si="335"/>
        <v>5190.45</v>
      </c>
      <c r="KC2913" s="246">
        <f t="shared" si="339"/>
        <v>5234.2</v>
      </c>
      <c r="KD2913" s="228">
        <v>9415.2999999999993</v>
      </c>
      <c r="KE2913" s="228">
        <v>6954.7</v>
      </c>
      <c r="KH2913" s="247">
        <v>8897.7800000000007</v>
      </c>
      <c r="KI2913" s="248">
        <v>7527.89</v>
      </c>
      <c r="KJ2913" s="249">
        <v>6408.3805000000002</v>
      </c>
    </row>
    <row r="2914" spans="1:296" x14ac:dyDescent="0.3">
      <c r="A2914" s="213">
        <v>44551</v>
      </c>
      <c r="B2914" s="31">
        <v>5945</v>
      </c>
      <c r="C2914" s="31">
        <f t="shared" si="341"/>
        <v>6148.2380952380954</v>
      </c>
      <c r="D2914" s="7">
        <v>7407.4</v>
      </c>
      <c r="E2914" s="2">
        <v>4976.5</v>
      </c>
      <c r="H2914" s="2">
        <v>6889.88</v>
      </c>
      <c r="I2914" s="3">
        <v>5535.36</v>
      </c>
      <c r="J2914" s="7">
        <v>6621.43</v>
      </c>
      <c r="K2914" s="2">
        <v>4235.51</v>
      </c>
      <c r="N2914" s="7">
        <v>6103.91</v>
      </c>
      <c r="O2914" s="3">
        <v>4789</v>
      </c>
      <c r="P2914" s="7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7">
        <v>6651.1679999999997</v>
      </c>
      <c r="AH2914" s="2">
        <f t="shared" si="336"/>
        <v>6045</v>
      </c>
      <c r="AI2914" s="2">
        <f t="shared" si="337"/>
        <v>5895</v>
      </c>
      <c r="AJ2914" s="2">
        <f t="shared" si="334"/>
        <v>5744</v>
      </c>
      <c r="AL2914" s="7">
        <v>6092.42</v>
      </c>
      <c r="AM2914" s="2">
        <v>3841.36</v>
      </c>
      <c r="AP2914" s="7">
        <v>5574.9</v>
      </c>
      <c r="AQ2914" s="3">
        <v>4392</v>
      </c>
      <c r="EK2914" s="32">
        <v>7407.4</v>
      </c>
      <c r="EL2914" s="32">
        <v>4976.5</v>
      </c>
      <c r="EM2914" s="32">
        <v>6889.88</v>
      </c>
      <c r="EN2914" s="32">
        <v>5535.36</v>
      </c>
      <c r="EO2914" s="32">
        <v>7413.3</v>
      </c>
      <c r="EP2914" s="32">
        <v>4982.29</v>
      </c>
      <c r="EQ2914" s="32">
        <v>6895.78</v>
      </c>
      <c r="ER2914" s="32">
        <v>5541.19</v>
      </c>
      <c r="HM2914" s="7">
        <v>6926.23</v>
      </c>
      <c r="HN2914" s="3">
        <v>6408.71</v>
      </c>
      <c r="JB2914" s="8">
        <v>6066</v>
      </c>
      <c r="JC2914" s="8">
        <v>6085</v>
      </c>
      <c r="JD2914" s="2">
        <v>6120</v>
      </c>
      <c r="JE2914" s="2"/>
      <c r="JF2914" s="2"/>
      <c r="JG2914" s="2"/>
      <c r="JH2914" s="2"/>
      <c r="JI2914" s="2"/>
      <c r="JJ2914" s="2"/>
      <c r="JK2914" s="2"/>
      <c r="JL2914" s="2"/>
      <c r="JM2914" s="2"/>
      <c r="JN2914" s="2"/>
      <c r="JO2914" s="2"/>
      <c r="JP2914" s="140"/>
      <c r="JQ2914" s="2"/>
      <c r="JR2914" s="2"/>
      <c r="KA2914" s="247">
        <f t="shared" si="340"/>
        <v>6315</v>
      </c>
      <c r="KB2914" s="228">
        <f t="shared" si="335"/>
        <v>5151.6499999999996</v>
      </c>
      <c r="KC2914" s="246">
        <f t="shared" si="339"/>
        <v>5197.4000000000005</v>
      </c>
      <c r="KD2914" s="228">
        <v>9464.85</v>
      </c>
      <c r="KE2914" s="228">
        <v>6998.5</v>
      </c>
      <c r="KH2914" s="247">
        <v>8947.33</v>
      </c>
      <c r="KI2914" s="248">
        <v>7572.01</v>
      </c>
      <c r="KJ2914" s="249">
        <v>6463.5335000000005</v>
      </c>
    </row>
    <row r="2915" spans="1:296" x14ac:dyDescent="0.3">
      <c r="A2915" s="213">
        <v>44552</v>
      </c>
      <c r="B2915" s="31">
        <v>6038</v>
      </c>
      <c r="C2915" s="31">
        <f t="shared" si="341"/>
        <v>6141.5238095238092</v>
      </c>
      <c r="D2915" s="7">
        <v>7348.45</v>
      </c>
      <c r="E2915" s="2">
        <v>4926.18</v>
      </c>
      <c r="H2915" s="2">
        <v>6830.93</v>
      </c>
      <c r="I2915" s="3">
        <v>5484.68</v>
      </c>
      <c r="J2915" s="7">
        <v>6569.41</v>
      </c>
      <c r="K2915" s="2">
        <v>4191.72</v>
      </c>
      <c r="N2915" s="7">
        <v>6051.89</v>
      </c>
      <c r="O2915" s="3">
        <v>4744.8999999999996</v>
      </c>
      <c r="P2915" s="7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7">
        <v>6582.6545999999998</v>
      </c>
      <c r="AH2915" s="2">
        <f t="shared" si="336"/>
        <v>6138</v>
      </c>
      <c r="AI2915" s="2">
        <f t="shared" si="337"/>
        <v>5988</v>
      </c>
      <c r="AJ2915" s="2">
        <f t="shared" si="334"/>
        <v>5837</v>
      </c>
      <c r="AL2915" s="7">
        <v>6045.06</v>
      </c>
      <c r="AM2915" s="2">
        <v>3801.05</v>
      </c>
      <c r="AP2915" s="7">
        <v>5527.54</v>
      </c>
      <c r="AQ2915" s="3">
        <v>4351.3999999999996</v>
      </c>
      <c r="EK2915" s="32">
        <v>7348.45</v>
      </c>
      <c r="EL2915" s="32">
        <v>4926.18</v>
      </c>
      <c r="EM2915" s="32">
        <v>6830.93</v>
      </c>
      <c r="EN2915" s="32">
        <v>5484.68</v>
      </c>
      <c r="EO2915" s="32">
        <v>7354.29</v>
      </c>
      <c r="EP2915" s="32">
        <v>4931.92</v>
      </c>
      <c r="EQ2915" s="32">
        <v>6836.77</v>
      </c>
      <c r="ER2915" s="32">
        <v>5490.46</v>
      </c>
      <c r="HM2915" s="7">
        <v>6871.52</v>
      </c>
      <c r="HN2915" s="3">
        <v>6354</v>
      </c>
      <c r="JB2915" s="8">
        <v>6151</v>
      </c>
      <c r="JC2915" s="8">
        <v>6171</v>
      </c>
      <c r="JD2915" s="2">
        <v>6136</v>
      </c>
      <c r="JE2915" s="2"/>
      <c r="JF2915" s="2"/>
      <c r="JG2915" s="2"/>
      <c r="JH2915" s="2"/>
      <c r="JI2915" s="2"/>
      <c r="JJ2915" s="2"/>
      <c r="JK2915" s="2"/>
      <c r="JL2915" s="2"/>
      <c r="JM2915" s="2"/>
      <c r="JN2915" s="2"/>
      <c r="JO2915" s="2"/>
      <c r="JP2915" s="140"/>
      <c r="JQ2915" s="2"/>
      <c r="JR2915" s="2"/>
      <c r="KA2915" s="247">
        <f t="shared" si="340"/>
        <v>6401</v>
      </c>
      <c r="KB2915" s="228">
        <f t="shared" si="335"/>
        <v>5241.8599999999997</v>
      </c>
      <c r="KC2915" s="246">
        <f t="shared" si="339"/>
        <v>5282.96</v>
      </c>
      <c r="KD2915" s="228">
        <v>9387.76</v>
      </c>
      <c r="KE2915" s="228">
        <v>6930.36</v>
      </c>
      <c r="KH2915" s="247">
        <v>8870.24</v>
      </c>
      <c r="KI2915" s="248">
        <v>7503.38</v>
      </c>
      <c r="KJ2915" s="249">
        <v>6442.4955</v>
      </c>
    </row>
    <row r="2916" spans="1:296" x14ac:dyDescent="0.3">
      <c r="A2916" s="213">
        <v>44553</v>
      </c>
      <c r="B2916" s="31">
        <v>6066</v>
      </c>
      <c r="C2916" s="31">
        <f t="shared" si="341"/>
        <v>6130.8571428571431</v>
      </c>
      <c r="D2916" s="7">
        <v>7318.97</v>
      </c>
      <c r="E2916" s="2">
        <v>4901.0200000000004</v>
      </c>
      <c r="H2916" s="2">
        <v>6801.45</v>
      </c>
      <c r="I2916" s="3">
        <v>5459.34</v>
      </c>
      <c r="J2916" s="7">
        <v>6543.4</v>
      </c>
      <c r="K2916" s="2">
        <v>4169.83</v>
      </c>
      <c r="N2916" s="7">
        <v>6025.88</v>
      </c>
      <c r="O2916" s="3">
        <v>4722.8500000000004</v>
      </c>
      <c r="P2916" s="7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7">
        <v>6498.0203999999994</v>
      </c>
      <c r="AH2916" s="2">
        <f t="shared" si="336"/>
        <v>6166</v>
      </c>
      <c r="AI2916" s="2">
        <f t="shared" si="337"/>
        <v>6016</v>
      </c>
      <c r="AJ2916" s="2">
        <f t="shared" si="334"/>
        <v>5865</v>
      </c>
      <c r="AL2916" s="7">
        <v>6021.38</v>
      </c>
      <c r="AM2916" s="2">
        <v>3780.9</v>
      </c>
      <c r="AP2916" s="7">
        <v>5503.86</v>
      </c>
      <c r="AQ2916" s="3">
        <v>4331.1000000000004</v>
      </c>
      <c r="EK2916" s="32">
        <v>7318.97</v>
      </c>
      <c r="EL2916" s="32">
        <v>4901.0200000000004</v>
      </c>
      <c r="EM2916" s="32">
        <v>6081.45</v>
      </c>
      <c r="EN2916" s="32">
        <v>5459.34</v>
      </c>
      <c r="EO2916" s="32">
        <v>7324.79</v>
      </c>
      <c r="EP2916" s="32">
        <v>4906.74</v>
      </c>
      <c r="EQ2916" s="32">
        <v>6807.27</v>
      </c>
      <c r="ER2916" s="32">
        <v>5465.1</v>
      </c>
      <c r="HM2916" s="7">
        <v>6844.17</v>
      </c>
      <c r="HN2916" s="3">
        <v>6326.65</v>
      </c>
      <c r="JB2916" s="8">
        <v>6173</v>
      </c>
      <c r="JC2916" s="8">
        <v>6178</v>
      </c>
      <c r="JD2916" s="2">
        <v>6174</v>
      </c>
      <c r="JE2916" s="2"/>
      <c r="JF2916" s="2"/>
      <c r="JG2916" s="2"/>
      <c r="JH2916" s="2"/>
      <c r="JI2916" s="2"/>
      <c r="JJ2916" s="2"/>
      <c r="JK2916" s="2"/>
      <c r="JL2916" s="2"/>
      <c r="JM2916" s="2"/>
      <c r="JN2916" s="2"/>
      <c r="JO2916" s="2"/>
      <c r="JP2916" s="140"/>
      <c r="JQ2916" s="2"/>
      <c r="JR2916" s="2"/>
      <c r="KA2916" s="247">
        <f t="shared" si="340"/>
        <v>6408</v>
      </c>
      <c r="KB2916" s="228">
        <f t="shared" si="335"/>
        <v>5269.0199999999995</v>
      </c>
      <c r="KC2916" s="246">
        <f t="shared" si="339"/>
        <v>5308.72</v>
      </c>
      <c r="KD2916" s="228">
        <v>9349.2199999999993</v>
      </c>
      <c r="KE2916" s="228">
        <v>6896.29</v>
      </c>
      <c r="KH2916" s="247">
        <v>8831.7000000000007</v>
      </c>
      <c r="KI2916" s="248">
        <v>7469.06</v>
      </c>
      <c r="KJ2916" s="249">
        <v>6446.1419999999998</v>
      </c>
    </row>
    <row r="2917" spans="1:296" ht="14.4" hidden="1" customHeight="1" x14ac:dyDescent="0.3">
      <c r="A2917" s="213">
        <v>44554</v>
      </c>
      <c r="C2917" s="31">
        <f t="shared" si="341"/>
        <v>6127.3</v>
      </c>
      <c r="V2917" s="2">
        <v>6737.7203999999992</v>
      </c>
      <c r="Z2917" s="7">
        <v>6498.0203999999994</v>
      </c>
      <c r="AH2917" s="2">
        <f t="shared" si="336"/>
        <v>100</v>
      </c>
      <c r="AI2917" s="2">
        <f t="shared" si="337"/>
        <v>-50</v>
      </c>
      <c r="AJ2917" s="2">
        <f t="shared" si="334"/>
        <v>-201</v>
      </c>
      <c r="JD2917" s="2">
        <v>6174</v>
      </c>
      <c r="JE2917" s="2"/>
      <c r="JF2917" s="2"/>
      <c r="JG2917" s="2"/>
      <c r="JH2917" s="2"/>
      <c r="JI2917" s="2"/>
      <c r="JJ2917" s="2"/>
      <c r="JK2917" s="2"/>
      <c r="JL2917" s="2"/>
      <c r="JM2917" s="2"/>
      <c r="JN2917" s="2"/>
      <c r="JO2917" s="2"/>
      <c r="JP2917" s="140"/>
      <c r="JQ2917" s="2"/>
      <c r="JR2917" s="2"/>
      <c r="KB2917" s="228">
        <f t="shared" si="335"/>
        <v>-615</v>
      </c>
      <c r="KJ2917" s="249">
        <v>6580.2690000000002</v>
      </c>
    </row>
    <row r="2918" spans="1:296" x14ac:dyDescent="0.3">
      <c r="A2918" s="213">
        <v>44557</v>
      </c>
      <c r="B2918" s="31">
        <v>6066</v>
      </c>
      <c r="C2918" s="31">
        <f t="shared" si="341"/>
        <v>6113.95</v>
      </c>
      <c r="D2918" s="7">
        <v>7721.25</v>
      </c>
      <c r="E2918" s="2">
        <v>5308.89</v>
      </c>
      <c r="H2918" s="2">
        <v>7203.73</v>
      </c>
      <c r="I2918" s="3">
        <v>5870.16</v>
      </c>
      <c r="J2918" s="7">
        <v>6489.12</v>
      </c>
      <c r="K2918" s="2">
        <v>4128.5600000000004</v>
      </c>
      <c r="N2918" s="7">
        <v>5971.6</v>
      </c>
      <c r="O2918" s="3">
        <v>4681.28</v>
      </c>
      <c r="P2918" s="7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7">
        <v>6465.7787999999991</v>
      </c>
      <c r="AH2918" s="2">
        <f t="shared" si="336"/>
        <v>6166</v>
      </c>
      <c r="AI2918" s="2">
        <f t="shared" si="337"/>
        <v>6016</v>
      </c>
      <c r="AJ2918" s="2">
        <f t="shared" si="334"/>
        <v>5865</v>
      </c>
      <c r="AL2918" s="7">
        <v>6208.74</v>
      </c>
      <c r="AM2918" s="2">
        <v>3975.27</v>
      </c>
      <c r="AP2918" s="7">
        <v>5691.22</v>
      </c>
      <c r="AQ2918" s="3">
        <v>4526.88</v>
      </c>
      <c r="EK2918" s="32">
        <v>7721.25</v>
      </c>
      <c r="EL2918" s="32">
        <v>5308.89</v>
      </c>
      <c r="EM2918" s="32">
        <v>7203.73</v>
      </c>
      <c r="EN2918" s="32">
        <v>5870.16</v>
      </c>
      <c r="EO2918" s="32">
        <v>7718.96</v>
      </c>
      <c r="EP2918" s="32">
        <v>5306.64</v>
      </c>
      <c r="EQ2918" s="32">
        <v>7201.44</v>
      </c>
      <c r="ER2918" s="32">
        <v>5867.89</v>
      </c>
      <c r="HM2918" s="7">
        <v>6957.06</v>
      </c>
      <c r="HN2918" s="3">
        <v>6439.54</v>
      </c>
      <c r="JB2918" s="8">
        <v>6173</v>
      </c>
      <c r="JC2918" s="8">
        <v>6178</v>
      </c>
      <c r="JD2918" s="2">
        <v>6174</v>
      </c>
      <c r="JE2918" s="2"/>
      <c r="JF2918" s="2"/>
      <c r="JG2918" s="2"/>
      <c r="JH2918" s="2"/>
      <c r="JI2918" s="2"/>
      <c r="JJ2918" s="2"/>
      <c r="JK2918" s="2"/>
      <c r="JL2918" s="2"/>
      <c r="JM2918" s="2"/>
      <c r="JN2918" s="2"/>
      <c r="JO2918" s="2"/>
      <c r="JP2918" s="140"/>
      <c r="JQ2918" s="2"/>
      <c r="JR2918" s="2"/>
      <c r="KA2918" s="247">
        <f t="shared" ref="KA2918:KA2949" si="342">JC2918+230</f>
        <v>6408</v>
      </c>
      <c r="KB2918" s="228">
        <f t="shared" si="335"/>
        <v>5269.0199999999995</v>
      </c>
      <c r="KC2918" s="246">
        <f t="shared" ref="KC2918:KC2981" si="343">B2918*0.92-272</f>
        <v>5308.72</v>
      </c>
      <c r="KD2918" s="228">
        <v>9355.82</v>
      </c>
      <c r="KE2918" s="228">
        <v>6915.3</v>
      </c>
      <c r="KH2918" s="247">
        <v>8838.2999999999993</v>
      </c>
      <c r="KI2918" s="248">
        <v>7488.2</v>
      </c>
      <c r="KJ2918" s="249">
        <v>6557.5504999999994</v>
      </c>
    </row>
    <row r="2919" spans="1:296" x14ac:dyDescent="0.3">
      <c r="A2919" s="213">
        <v>44558</v>
      </c>
      <c r="B2919" s="31">
        <v>6112</v>
      </c>
      <c r="C2919" s="31">
        <f t="shared" si="341"/>
        <v>6105.4</v>
      </c>
      <c r="D2919" s="7">
        <v>7566.17</v>
      </c>
      <c r="E2919" s="2">
        <v>5146.68</v>
      </c>
      <c r="H2919" s="2">
        <v>7048.65</v>
      </c>
      <c r="I2919" s="3">
        <v>5706.78</v>
      </c>
      <c r="J2919" s="7">
        <v>6509.04</v>
      </c>
      <c r="K2919" s="2">
        <v>4138.6899999999996</v>
      </c>
      <c r="N2919" s="7">
        <v>5991.42</v>
      </c>
      <c r="O2919" s="3">
        <v>4691.4799999999996</v>
      </c>
      <c r="P2919" s="7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7">
        <v>6538.3223999999991</v>
      </c>
      <c r="AH2919" s="2">
        <f t="shared" si="336"/>
        <v>6212</v>
      </c>
      <c r="AI2919" s="2">
        <f t="shared" si="337"/>
        <v>6062</v>
      </c>
      <c r="AJ2919" s="2">
        <f t="shared" si="334"/>
        <v>5911</v>
      </c>
      <c r="AL2919" s="7">
        <v>6130.71</v>
      </c>
      <c r="AM2919" s="2">
        <v>3890.56</v>
      </c>
      <c r="AP2919" s="7">
        <v>5613.19</v>
      </c>
      <c r="AQ2919" s="3">
        <v>4441.5600000000004</v>
      </c>
      <c r="EK2919" s="32">
        <v>7566.17</v>
      </c>
      <c r="EL2919" s="32">
        <v>5146.68</v>
      </c>
      <c r="EM2919" s="32">
        <v>7048.65</v>
      </c>
      <c r="EN2919" s="32">
        <v>5706.78</v>
      </c>
      <c r="EO2919" s="32">
        <v>7575.45</v>
      </c>
      <c r="EP2919" s="32">
        <v>5155.8</v>
      </c>
      <c r="EQ2919" s="32">
        <v>7057.93</v>
      </c>
      <c r="ER2919" s="32">
        <v>5715.96</v>
      </c>
      <c r="HM2919" s="7">
        <v>6871.97</v>
      </c>
      <c r="HN2919" s="3">
        <v>6354.45</v>
      </c>
      <c r="JB2919" s="8">
        <v>6208</v>
      </c>
      <c r="JC2919" s="8">
        <v>6206</v>
      </c>
      <c r="JD2919" s="2">
        <v>6181</v>
      </c>
      <c r="JE2919" s="2"/>
      <c r="JF2919" s="2"/>
      <c r="JG2919" s="2"/>
      <c r="JH2919" s="2"/>
      <c r="JI2919" s="2"/>
      <c r="JJ2919" s="2"/>
      <c r="JK2919" s="2"/>
      <c r="JL2919" s="2"/>
      <c r="JM2919" s="2"/>
      <c r="JN2919" s="2"/>
      <c r="JO2919" s="2"/>
      <c r="JP2919" s="140"/>
      <c r="JQ2919" s="2"/>
      <c r="JR2919" s="2"/>
      <c r="KA2919" s="247">
        <f t="shared" si="342"/>
        <v>6436</v>
      </c>
      <c r="KB2919" s="228">
        <f t="shared" si="335"/>
        <v>5313.6399999999994</v>
      </c>
      <c r="KC2919" s="246">
        <f t="shared" si="343"/>
        <v>5351.04</v>
      </c>
      <c r="KD2919" s="228">
        <v>9221.67</v>
      </c>
      <c r="KE2919" s="228">
        <v>6773.66</v>
      </c>
      <c r="KH2919" s="247">
        <v>8704.15</v>
      </c>
      <c r="KI2919" s="248">
        <v>7345.54</v>
      </c>
      <c r="KJ2919" s="249">
        <v>6691.5245000000014</v>
      </c>
    </row>
    <row r="2920" spans="1:296" x14ac:dyDescent="0.3">
      <c r="A2920" s="213">
        <v>44559</v>
      </c>
      <c r="B2920" s="31">
        <v>6026</v>
      </c>
      <c r="C2920" s="31">
        <f t="shared" si="341"/>
        <v>6100.7</v>
      </c>
      <c r="D2920" s="7">
        <v>7592.47</v>
      </c>
      <c r="E2920" s="2">
        <v>5169.26</v>
      </c>
      <c r="H2920" s="2">
        <v>7074.95</v>
      </c>
      <c r="I2920" s="3">
        <v>5729.52</v>
      </c>
      <c r="J2920" s="7">
        <v>6531.27</v>
      </c>
      <c r="K2920" s="2">
        <v>4157.3900000000003</v>
      </c>
      <c r="N2920" s="7">
        <v>6013.75</v>
      </c>
      <c r="O2920" s="3">
        <v>4710.32</v>
      </c>
      <c r="P2920" s="7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7">
        <v>6562.5035999999991</v>
      </c>
      <c r="AH2920" s="2">
        <f t="shared" si="336"/>
        <v>6126</v>
      </c>
      <c r="AI2920" s="2">
        <f t="shared" si="337"/>
        <v>5976</v>
      </c>
      <c r="AJ2920" s="2">
        <f t="shared" si="334"/>
        <v>5825</v>
      </c>
      <c r="AL2920" s="7">
        <v>6151.49</v>
      </c>
      <c r="AM2920" s="2">
        <v>3908.32</v>
      </c>
      <c r="AP2920" s="7">
        <v>5633.97</v>
      </c>
      <c r="AQ2920" s="3">
        <v>4459.4399999999996</v>
      </c>
      <c r="EK2920" s="32">
        <v>7592.47</v>
      </c>
      <c r="EL2920" s="32">
        <v>5169.26</v>
      </c>
      <c r="EM2920" s="32">
        <v>7074.95</v>
      </c>
      <c r="EN2920" s="32">
        <v>5729.52</v>
      </c>
      <c r="EO2920" s="32">
        <v>7597.12</v>
      </c>
      <c r="EP2920" s="32">
        <v>5173.84</v>
      </c>
      <c r="EQ2920" s="32">
        <v>7079.6</v>
      </c>
      <c r="ER2920" s="32">
        <v>5734.13</v>
      </c>
      <c r="HM2920" s="7">
        <v>6895.6</v>
      </c>
      <c r="HN2920" s="3">
        <v>6378.08</v>
      </c>
      <c r="JB2920" s="8">
        <v>6136</v>
      </c>
      <c r="JC2920" s="8">
        <v>6166</v>
      </c>
      <c r="JD2920" s="2">
        <v>6181</v>
      </c>
      <c r="JE2920" s="2"/>
      <c r="JF2920" s="2"/>
      <c r="JG2920" s="2"/>
      <c r="JH2920" s="2"/>
      <c r="JI2920" s="2"/>
      <c r="JJ2920" s="2"/>
      <c r="JK2920" s="2"/>
      <c r="JL2920" s="2"/>
      <c r="JM2920" s="2"/>
      <c r="JN2920" s="2"/>
      <c r="JO2920" s="2"/>
      <c r="JP2920" s="140"/>
      <c r="JQ2920" s="2"/>
      <c r="JR2920" s="2"/>
      <c r="KA2920" s="247">
        <f t="shared" si="342"/>
        <v>6396</v>
      </c>
      <c r="KB2920" s="228">
        <f t="shared" si="335"/>
        <v>5230.22</v>
      </c>
      <c r="KC2920" s="246">
        <f t="shared" si="343"/>
        <v>5271.92</v>
      </c>
      <c r="KD2920" s="228">
        <v>9175.75</v>
      </c>
      <c r="KE2920" s="228">
        <v>6725.27</v>
      </c>
      <c r="KH2920" s="247">
        <v>8658.23</v>
      </c>
      <c r="KI2920" s="248">
        <v>7296.8</v>
      </c>
      <c r="KJ2920" s="249">
        <v>6664.4</v>
      </c>
    </row>
    <row r="2921" spans="1:296" x14ac:dyDescent="0.3">
      <c r="A2921" s="213">
        <v>44560</v>
      </c>
      <c r="B2921" s="31">
        <v>6020</v>
      </c>
      <c r="C2921" s="31">
        <f t="shared" si="341"/>
        <v>6101.45</v>
      </c>
      <c r="D2921" s="7">
        <v>7682.98</v>
      </c>
      <c r="E2921" s="2">
        <v>5248.96</v>
      </c>
      <c r="H2921" s="2">
        <v>7165.46</v>
      </c>
      <c r="I2921" s="3">
        <v>5809.8</v>
      </c>
      <c r="J2921" s="7">
        <v>6546.24</v>
      </c>
      <c r="K2921" s="2">
        <v>4163.18</v>
      </c>
      <c r="N2921" s="7">
        <v>6028.72</v>
      </c>
      <c r="O2921" s="3">
        <v>4716.1499999999996</v>
      </c>
      <c r="P2921" s="7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7">
        <v>6631.0169999999989</v>
      </c>
      <c r="AH2921" s="2">
        <f t="shared" si="336"/>
        <v>6120</v>
      </c>
      <c r="AI2921" s="2">
        <f t="shared" si="337"/>
        <v>5970</v>
      </c>
      <c r="AJ2921" s="2">
        <f t="shared" ref="AJ2921:AJ2984" si="344">B2921-201</f>
        <v>5819</v>
      </c>
      <c r="AL2921" s="7">
        <v>6258.41</v>
      </c>
      <c r="AM2921" s="2">
        <v>4005.82</v>
      </c>
      <c r="AP2921" s="7">
        <v>5740.89</v>
      </c>
      <c r="AQ2921" s="3">
        <v>4557.6499999999996</v>
      </c>
      <c r="EK2921" s="32">
        <v>7682.98</v>
      </c>
      <c r="EL2921" s="32">
        <v>5248.96</v>
      </c>
      <c r="EM2921" s="32">
        <v>7165.46</v>
      </c>
      <c r="EN2921" s="32">
        <v>5809.8</v>
      </c>
      <c r="EO2921" s="32">
        <v>7687.69</v>
      </c>
      <c r="EP2921" s="32">
        <v>5253.59</v>
      </c>
      <c r="EQ2921" s="32">
        <v>7170.17</v>
      </c>
      <c r="ER2921" s="32">
        <v>5814.46</v>
      </c>
      <c r="HM2921" s="7">
        <v>7010.58</v>
      </c>
      <c r="HN2921" s="3">
        <v>6493.06</v>
      </c>
      <c r="JB2921" s="8">
        <v>6130</v>
      </c>
      <c r="JC2921" s="8">
        <v>6160</v>
      </c>
      <c r="JD2921" s="2">
        <v>6181</v>
      </c>
      <c r="JE2921" s="2"/>
      <c r="JF2921" s="2"/>
      <c r="JG2921" s="2"/>
      <c r="JH2921" s="2"/>
      <c r="JI2921" s="2"/>
      <c r="JJ2921" s="2"/>
      <c r="JK2921" s="2"/>
      <c r="JL2921" s="2"/>
      <c r="JM2921" s="2"/>
      <c r="JN2921" s="2"/>
      <c r="JO2921" s="2"/>
      <c r="JP2921" s="140"/>
      <c r="JQ2921" s="2"/>
      <c r="JR2921" s="2"/>
      <c r="KA2921" s="247">
        <f t="shared" si="342"/>
        <v>6390</v>
      </c>
      <c r="KB2921" s="228">
        <f t="shared" ref="KB2921:KB2984" si="345">B2921*0.97-615</f>
        <v>5224.3999999999996</v>
      </c>
      <c r="KC2921" s="246">
        <f t="shared" si="343"/>
        <v>5266.4000000000005</v>
      </c>
      <c r="KD2921" s="228">
        <v>9170.35</v>
      </c>
      <c r="KE2921" s="228">
        <v>6710.7</v>
      </c>
      <c r="KH2921" s="247">
        <v>8652.83</v>
      </c>
      <c r="KI2921" s="248">
        <v>7282.12</v>
      </c>
    </row>
    <row r="2922" spans="1:296" x14ac:dyDescent="0.3">
      <c r="A2922" s="213">
        <v>44561</v>
      </c>
      <c r="B2922" s="31">
        <v>6020</v>
      </c>
      <c r="C2922" s="31">
        <f t="shared" si="341"/>
        <v>6097.7</v>
      </c>
      <c r="D2922" s="7">
        <v>7735.7</v>
      </c>
      <c r="E2922" s="2">
        <v>5294.24</v>
      </c>
      <c r="H2922" s="2">
        <v>7218.18</v>
      </c>
      <c r="I2922" s="3">
        <v>5855.4</v>
      </c>
      <c r="J2922" s="7">
        <v>6590.34</v>
      </c>
      <c r="K2922" s="2">
        <v>4200.2299999999996</v>
      </c>
      <c r="N2922" s="7">
        <v>6072.82</v>
      </c>
      <c r="O2922" s="3">
        <v>4753.47</v>
      </c>
      <c r="P2922" s="7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7">
        <v>6631.0169999999989</v>
      </c>
      <c r="AH2922" s="2">
        <f t="shared" ref="AH2922:AH2985" si="346">B2922+100</f>
        <v>6120</v>
      </c>
      <c r="AI2922" s="2">
        <f t="shared" ref="AI2922:AI2985" si="347">B2922-50</f>
        <v>5970</v>
      </c>
      <c r="AJ2922" s="2">
        <f t="shared" si="344"/>
        <v>5819</v>
      </c>
      <c r="AL2922" s="7">
        <v>6300.33</v>
      </c>
      <c r="AM2922" s="2">
        <v>4041.68</v>
      </c>
      <c r="AP2922" s="7">
        <v>5782.81</v>
      </c>
      <c r="AQ2922" s="3">
        <v>4593.7700000000004</v>
      </c>
      <c r="EK2922" s="32">
        <v>7735.7</v>
      </c>
      <c r="EL2922" s="32">
        <v>5294.24</v>
      </c>
      <c r="EM2922" s="32">
        <v>7218.18</v>
      </c>
      <c r="EN2922" s="32">
        <v>5855.4</v>
      </c>
      <c r="EO2922" s="32">
        <v>7740.44</v>
      </c>
      <c r="EP2922" s="32">
        <v>5298.9</v>
      </c>
      <c r="EQ2922" s="32">
        <v>7222.92</v>
      </c>
      <c r="ER2922" s="32">
        <v>5860.09</v>
      </c>
      <c r="HM2922" s="7">
        <v>7058.2</v>
      </c>
      <c r="HN2922" s="3">
        <v>6540.68</v>
      </c>
      <c r="JB2922" s="8">
        <v>6130</v>
      </c>
      <c r="JC2922" s="8">
        <v>6160</v>
      </c>
      <c r="JD2922" s="2">
        <v>6181</v>
      </c>
      <c r="JE2922" s="2"/>
      <c r="JF2922" s="2"/>
      <c r="JG2922" s="2"/>
      <c r="JH2922" s="2"/>
      <c r="JI2922" s="2"/>
      <c r="JJ2922" s="2"/>
      <c r="JK2922" s="2"/>
      <c r="JL2922" s="2"/>
      <c r="JM2922" s="2"/>
      <c r="JN2922" s="2"/>
      <c r="JO2922" s="2"/>
      <c r="JP2922" s="140"/>
      <c r="JQ2922" s="2"/>
      <c r="JR2922" s="2"/>
      <c r="KA2922" s="247">
        <f t="shared" si="342"/>
        <v>6390</v>
      </c>
      <c r="KB2922" s="228">
        <f t="shared" si="345"/>
        <v>5224.3999999999996</v>
      </c>
      <c r="KC2922" s="246">
        <f t="shared" si="343"/>
        <v>5266.4000000000005</v>
      </c>
      <c r="KD2922" s="228">
        <v>9234.32</v>
      </c>
      <c r="KE2922" s="228">
        <v>6767.04</v>
      </c>
      <c r="KH2922" s="247">
        <v>8716.7999999999993</v>
      </c>
      <c r="KI2922" s="248">
        <v>7338.87</v>
      </c>
      <c r="KJ2922" s="249">
        <v>6648.4875000000011</v>
      </c>
    </row>
    <row r="2923" spans="1:296" x14ac:dyDescent="0.3">
      <c r="A2923" s="213">
        <v>44564</v>
      </c>
      <c r="B2923" s="31">
        <v>6021</v>
      </c>
      <c r="C2923" s="31">
        <f t="shared" si="341"/>
        <v>6087.5</v>
      </c>
      <c r="D2923" s="7">
        <v>7682.98</v>
      </c>
      <c r="E2923" s="2">
        <v>5248.96</v>
      </c>
      <c r="H2923" s="2">
        <v>7165.46</v>
      </c>
      <c r="I2923" s="3">
        <v>5809.8</v>
      </c>
      <c r="J2923" s="7">
        <v>6546.24</v>
      </c>
      <c r="K2923" s="2">
        <v>4163.18</v>
      </c>
      <c r="N2923" s="7">
        <v>6028.72</v>
      </c>
      <c r="O2923" s="3">
        <v>4716.1499999999996</v>
      </c>
      <c r="P2923" s="7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7">
        <v>6626.9867999999997</v>
      </c>
      <c r="AH2923" s="2">
        <f t="shared" si="346"/>
        <v>6121</v>
      </c>
      <c r="AI2923" s="2">
        <f t="shared" si="347"/>
        <v>5971</v>
      </c>
      <c r="AJ2923" s="2">
        <f t="shared" si="344"/>
        <v>5820</v>
      </c>
      <c r="AL2923" s="7">
        <v>6258.41</v>
      </c>
      <c r="AM2923" s="2">
        <v>4005.82</v>
      </c>
      <c r="AP2923" s="7">
        <v>5740.89</v>
      </c>
      <c r="AQ2923" s="3">
        <v>4557.6499999999996</v>
      </c>
      <c r="EK2923" s="32">
        <v>7682.98</v>
      </c>
      <c r="EL2923" s="32">
        <v>5248.96</v>
      </c>
      <c r="EM2923" s="32">
        <v>7165.46</v>
      </c>
      <c r="EN2923" s="32">
        <v>5809.8</v>
      </c>
      <c r="EO2923" s="32">
        <v>7687.69</v>
      </c>
      <c r="EP2923" s="32">
        <v>5253.59</v>
      </c>
      <c r="EQ2923" s="32">
        <v>7170.17</v>
      </c>
      <c r="ER2923" s="32">
        <v>5814.46</v>
      </c>
      <c r="HM2923" s="7">
        <v>7010.58</v>
      </c>
      <c r="HN2923" s="3">
        <v>6493.06</v>
      </c>
      <c r="JB2923" s="8">
        <v>6130</v>
      </c>
      <c r="JC2923" s="8">
        <v>6153</v>
      </c>
      <c r="JD2923" s="2">
        <v>6181</v>
      </c>
      <c r="JE2923" s="2"/>
      <c r="JF2923" s="2"/>
      <c r="JG2923" s="2"/>
      <c r="JH2923" s="2"/>
      <c r="JI2923" s="2"/>
      <c r="JJ2923" s="2"/>
      <c r="JK2923" s="2"/>
      <c r="JL2923" s="2"/>
      <c r="JM2923" s="2"/>
      <c r="JN2923" s="2"/>
      <c r="JO2923" s="2"/>
      <c r="JP2923" s="140"/>
      <c r="JQ2923" s="2"/>
      <c r="JR2923" s="2"/>
      <c r="KA2923" s="247">
        <f t="shared" si="342"/>
        <v>6383</v>
      </c>
      <c r="KB2923" s="228">
        <f t="shared" si="345"/>
        <v>5225.37</v>
      </c>
      <c r="KC2923" s="246">
        <f t="shared" si="343"/>
        <v>5267.3200000000006</v>
      </c>
      <c r="KD2923" s="228">
        <v>9170.35</v>
      </c>
      <c r="KE2923" s="228">
        <v>6710.7</v>
      </c>
      <c r="KH2923" s="247">
        <v>8652.83</v>
      </c>
      <c r="KI2923" s="248">
        <v>7282.12</v>
      </c>
      <c r="KJ2923" s="249">
        <v>6667.1289999999999</v>
      </c>
    </row>
    <row r="2924" spans="1:296" x14ac:dyDescent="0.3">
      <c r="A2924" s="213">
        <v>44565</v>
      </c>
      <c r="B2924" s="31">
        <v>6005</v>
      </c>
      <c r="C2924" s="31">
        <f t="shared" si="341"/>
        <v>6076.75</v>
      </c>
      <c r="D2924" s="7">
        <v>7766.45</v>
      </c>
      <c r="E2924" s="2">
        <v>5320.64</v>
      </c>
      <c r="H2924" s="2">
        <v>7248.93</v>
      </c>
      <c r="I2924" s="3">
        <v>5882</v>
      </c>
      <c r="J2924" s="7">
        <v>6616.07</v>
      </c>
      <c r="K2924" s="2">
        <v>4221.84</v>
      </c>
      <c r="N2924" s="7">
        <v>6098.55</v>
      </c>
      <c r="O2924" s="3">
        <v>4775.24</v>
      </c>
      <c r="P2924" s="7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7">
        <v>6507.0999999999995</v>
      </c>
      <c r="AH2924" s="2">
        <f t="shared" si="346"/>
        <v>6105</v>
      </c>
      <c r="AI2924" s="2">
        <f t="shared" si="347"/>
        <v>5955</v>
      </c>
      <c r="AJ2924" s="2">
        <f t="shared" si="344"/>
        <v>5804</v>
      </c>
      <c r="AL2924" s="7">
        <v>6324.79</v>
      </c>
      <c r="AM2924" s="2">
        <v>4062.6</v>
      </c>
      <c r="AP2924" s="7">
        <v>5807.27</v>
      </c>
      <c r="AQ2924" s="3">
        <v>4614.84</v>
      </c>
      <c r="EK2924" s="32">
        <v>7766.45</v>
      </c>
      <c r="EL2924" s="32">
        <v>5320.64</v>
      </c>
      <c r="EM2924" s="32">
        <v>7248.93</v>
      </c>
      <c r="EN2924" s="32">
        <v>5882</v>
      </c>
      <c r="EO2924" s="32">
        <v>7771.21</v>
      </c>
      <c r="EP2924" s="32">
        <v>5325.33</v>
      </c>
      <c r="EQ2924" s="32">
        <v>7253.69</v>
      </c>
      <c r="ER2924" s="32">
        <v>5886.71</v>
      </c>
      <c r="HM2924" s="7">
        <v>7085.98</v>
      </c>
      <c r="HN2924" s="3">
        <v>6568.46</v>
      </c>
      <c r="JB2924" s="8">
        <v>6106</v>
      </c>
      <c r="JC2924" s="8">
        <v>6110</v>
      </c>
      <c r="JD2924" s="2">
        <v>6158</v>
      </c>
      <c r="JE2924" s="2"/>
      <c r="JF2924" s="2"/>
      <c r="JG2924" s="2"/>
      <c r="JH2924" s="2"/>
      <c r="JI2924" s="2"/>
      <c r="JJ2924" s="2"/>
      <c r="JK2924" s="2"/>
      <c r="JL2924" s="2"/>
      <c r="JM2924" s="2"/>
      <c r="JN2924" s="2"/>
      <c r="JO2924" s="2"/>
      <c r="JP2924" s="140"/>
      <c r="JQ2924" s="2"/>
      <c r="JR2924" s="2"/>
      <c r="KA2924" s="247">
        <f t="shared" si="342"/>
        <v>6340</v>
      </c>
      <c r="KB2924" s="228">
        <f t="shared" si="345"/>
        <v>5209.8499999999995</v>
      </c>
      <c r="KC2924" s="246">
        <f t="shared" si="343"/>
        <v>5252.6</v>
      </c>
      <c r="KD2924" s="228">
        <v>9271.64</v>
      </c>
      <c r="KE2924" s="228">
        <v>6799.9</v>
      </c>
      <c r="KH2924" s="247">
        <v>8754.1200000000008</v>
      </c>
      <c r="KI2924" s="248">
        <v>7371.97</v>
      </c>
      <c r="KJ2924" s="249">
        <v>6490.7460000000001</v>
      </c>
    </row>
    <row r="2925" spans="1:296" x14ac:dyDescent="0.3">
      <c r="A2925" s="213">
        <v>44566</v>
      </c>
      <c r="B2925" s="31">
        <v>6069</v>
      </c>
      <c r="C2925" s="31">
        <f t="shared" si="341"/>
        <v>6070.6</v>
      </c>
      <c r="D2925" s="7">
        <v>7713.73</v>
      </c>
      <c r="E2925" s="2">
        <v>5275.37</v>
      </c>
      <c r="H2925" s="2">
        <v>7196.21</v>
      </c>
      <c r="I2925" s="3">
        <v>5836.4</v>
      </c>
      <c r="J2925" s="7">
        <v>6571.97</v>
      </c>
      <c r="K2925" s="2">
        <v>4184.79</v>
      </c>
      <c r="N2925" s="7">
        <v>6054.45</v>
      </c>
      <c r="O2925" s="3">
        <v>4737.92</v>
      </c>
      <c r="P2925" s="7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7">
        <v>6507.0999999999995</v>
      </c>
      <c r="AH2925" s="2">
        <f t="shared" si="346"/>
        <v>6169</v>
      </c>
      <c r="AI2925" s="2">
        <f t="shared" si="347"/>
        <v>6019</v>
      </c>
      <c r="AJ2925" s="2">
        <f t="shared" si="344"/>
        <v>5868</v>
      </c>
      <c r="AL2925" s="7">
        <v>6282.86</v>
      </c>
      <c r="AM2925" s="2">
        <v>4026.74</v>
      </c>
      <c r="AP2925" s="7">
        <v>5765.34</v>
      </c>
      <c r="AQ2925" s="3">
        <v>4578.72</v>
      </c>
      <c r="EK2925" s="32">
        <v>7713.73</v>
      </c>
      <c r="EL2925" s="32">
        <v>5275</v>
      </c>
      <c r="EM2925" s="32">
        <v>7196.21</v>
      </c>
      <c r="EN2925" s="32">
        <v>5836.4</v>
      </c>
      <c r="EO2925" s="32">
        <v>7718.46</v>
      </c>
      <c r="EP2925" s="32">
        <v>5280.02</v>
      </c>
      <c r="EQ2925" s="32">
        <v>7200.94</v>
      </c>
      <c r="ER2925" s="32">
        <v>5841.08</v>
      </c>
      <c r="HM2925" s="7">
        <v>7038.36</v>
      </c>
      <c r="HN2925" s="3">
        <v>6520.84</v>
      </c>
      <c r="JB2925" s="8">
        <v>6155</v>
      </c>
      <c r="JC2925" s="8">
        <v>6180</v>
      </c>
      <c r="JD2925" s="2">
        <v>6174</v>
      </c>
      <c r="JE2925" s="2"/>
      <c r="JF2925" s="2"/>
      <c r="JG2925" s="2"/>
      <c r="JH2925" s="2"/>
      <c r="JI2925" s="2"/>
      <c r="JJ2925" s="2"/>
      <c r="JK2925" s="2"/>
      <c r="JL2925" s="2"/>
      <c r="JM2925" s="2"/>
      <c r="JN2925" s="2"/>
      <c r="JO2925" s="2"/>
      <c r="JP2925" s="140"/>
      <c r="JQ2925" s="2"/>
      <c r="JR2925" s="2"/>
      <c r="KA2925" s="247">
        <f t="shared" si="342"/>
        <v>6410</v>
      </c>
      <c r="KB2925" s="228">
        <f t="shared" si="345"/>
        <v>5271.93</v>
      </c>
      <c r="KC2925" s="246">
        <f t="shared" si="343"/>
        <v>5311.4800000000005</v>
      </c>
      <c r="KD2925" s="228">
        <v>9207.66</v>
      </c>
      <c r="KE2925" s="228">
        <v>6743.56</v>
      </c>
      <c r="KH2925" s="247">
        <v>8690.14</v>
      </c>
      <c r="KI2925" s="248">
        <v>7315.23</v>
      </c>
      <c r="KJ2925" s="249">
        <v>6493.3405000000002</v>
      </c>
    </row>
    <row r="2926" spans="1:296" x14ac:dyDescent="0.3">
      <c r="A2926" s="213">
        <v>44567</v>
      </c>
      <c r="B2926" s="31">
        <v>5985</v>
      </c>
      <c r="C2926" s="31">
        <f t="shared" si="341"/>
        <v>6061.6</v>
      </c>
      <c r="D2926" s="7">
        <v>7713.73</v>
      </c>
      <c r="E2926" s="2">
        <v>5275.37</v>
      </c>
      <c r="H2926" s="2">
        <v>7196.21</v>
      </c>
      <c r="I2926" s="3">
        <v>5836.4</v>
      </c>
      <c r="J2926" s="7">
        <v>6571.97</v>
      </c>
      <c r="K2926" s="2">
        <v>4184.79</v>
      </c>
      <c r="N2926" s="7">
        <v>6054.45</v>
      </c>
      <c r="O2926" s="3">
        <v>4737.92</v>
      </c>
      <c r="P2926" s="7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7">
        <v>6459.7</v>
      </c>
      <c r="AH2926" s="2">
        <f t="shared" si="346"/>
        <v>6085</v>
      </c>
      <c r="AI2926" s="2">
        <f t="shared" si="347"/>
        <v>5935</v>
      </c>
      <c r="AJ2926" s="2">
        <f t="shared" si="344"/>
        <v>5784</v>
      </c>
      <c r="AL2926" s="7">
        <v>6282.86</v>
      </c>
      <c r="AM2926" s="2">
        <v>4026.74</v>
      </c>
      <c r="AP2926" s="7">
        <v>5765.34</v>
      </c>
      <c r="AQ2926" s="3">
        <v>4578.72</v>
      </c>
      <c r="EK2926" s="32">
        <v>7713.73</v>
      </c>
      <c r="EL2926" s="32">
        <v>5275</v>
      </c>
      <c r="EM2926" s="32">
        <v>7196.21</v>
      </c>
      <c r="EN2926" s="32">
        <v>5836.4</v>
      </c>
      <c r="EO2926" s="32">
        <v>7718.46</v>
      </c>
      <c r="EP2926" s="32">
        <v>5280.02</v>
      </c>
      <c r="EQ2926" s="32">
        <v>7200.94</v>
      </c>
      <c r="ER2926" s="32">
        <v>5841.08</v>
      </c>
      <c r="HM2926" s="7">
        <v>7038.36</v>
      </c>
      <c r="HN2926" s="3">
        <v>6520.84</v>
      </c>
      <c r="JB2926" s="8">
        <v>6059</v>
      </c>
      <c r="JC2926" s="8">
        <v>6092</v>
      </c>
      <c r="JD2926" s="2">
        <v>6112</v>
      </c>
      <c r="JE2926" s="2"/>
      <c r="JF2926" s="2"/>
      <c r="JG2926" s="2"/>
      <c r="JH2926" s="2"/>
      <c r="JI2926" s="2"/>
      <c r="JJ2926" s="2"/>
      <c r="JK2926" s="2"/>
      <c r="JL2926" s="2"/>
      <c r="JM2926" s="2"/>
      <c r="JN2926" s="2"/>
      <c r="JO2926" s="2"/>
      <c r="JP2926" s="140"/>
      <c r="JQ2926" s="2"/>
      <c r="JR2926" s="2"/>
      <c r="KA2926" s="247">
        <f t="shared" si="342"/>
        <v>6322</v>
      </c>
      <c r="KB2926" s="228">
        <f t="shared" si="345"/>
        <v>5190.45</v>
      </c>
      <c r="KC2926" s="246">
        <f t="shared" si="343"/>
        <v>5234.2</v>
      </c>
      <c r="KD2926" s="228">
        <v>9207.66</v>
      </c>
      <c r="KE2926" s="228">
        <v>6743.56</v>
      </c>
      <c r="KH2926" s="247">
        <v>8690.14</v>
      </c>
      <c r="KI2926" s="248">
        <v>7315.23</v>
      </c>
      <c r="KJ2926" s="249">
        <v>6555.9520000000011</v>
      </c>
    </row>
    <row r="2927" spans="1:296" x14ac:dyDescent="0.3">
      <c r="A2927" s="213">
        <v>44568</v>
      </c>
      <c r="B2927" s="31">
        <v>5927</v>
      </c>
      <c r="C2927" s="31">
        <f t="shared" si="341"/>
        <v>6053.4</v>
      </c>
      <c r="D2927" s="7">
        <v>7238.13</v>
      </c>
      <c r="E2927" s="2">
        <v>4856.79</v>
      </c>
      <c r="H2927" s="2">
        <v>6720.61</v>
      </c>
      <c r="I2927" s="3">
        <v>5414.79</v>
      </c>
      <c r="J2927" s="7">
        <v>6340.62</v>
      </c>
      <c r="K2927" s="2">
        <v>4036.47</v>
      </c>
      <c r="N2927" s="7">
        <v>5823.1</v>
      </c>
      <c r="O2927" s="3">
        <v>4588.5200000000004</v>
      </c>
      <c r="P2927" s="7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7">
        <v>6400.45</v>
      </c>
      <c r="AH2927" s="2">
        <f t="shared" si="346"/>
        <v>6027</v>
      </c>
      <c r="AI2927" s="2">
        <f t="shared" si="347"/>
        <v>5877</v>
      </c>
      <c r="AJ2927" s="2">
        <f t="shared" si="344"/>
        <v>5726</v>
      </c>
      <c r="AL2927" s="7">
        <v>6073.02</v>
      </c>
      <c r="AM2927" s="2">
        <v>3819.78</v>
      </c>
      <c r="AP2927" s="7">
        <v>5555.5</v>
      </c>
      <c r="AQ2927" s="3">
        <v>4370.26</v>
      </c>
      <c r="EK2927" s="32">
        <v>7238.13</v>
      </c>
      <c r="EL2927" s="32">
        <v>4856.79</v>
      </c>
      <c r="EM2927" s="32">
        <v>6720.61</v>
      </c>
      <c r="EN2927" s="32">
        <v>5414.79</v>
      </c>
      <c r="EO2927" s="32">
        <v>7243.92</v>
      </c>
      <c r="EP2927" s="32">
        <v>4862.4799999999996</v>
      </c>
      <c r="EQ2927" s="32">
        <v>6726.4</v>
      </c>
      <c r="ER2927" s="32">
        <v>5420.52</v>
      </c>
      <c r="HM2927" s="7">
        <v>6765.66</v>
      </c>
      <c r="HN2927" s="3">
        <v>6248.14</v>
      </c>
      <c r="JB2927" s="8">
        <v>5987</v>
      </c>
      <c r="JC2927" s="8">
        <v>6016</v>
      </c>
      <c r="JD2927" s="2">
        <v>6037</v>
      </c>
      <c r="JE2927" s="2"/>
      <c r="JF2927" s="2"/>
      <c r="JG2927" s="2"/>
      <c r="JH2927" s="2"/>
      <c r="JI2927" s="2"/>
      <c r="JJ2927" s="2"/>
      <c r="JK2927" s="2"/>
      <c r="JL2927" s="2"/>
      <c r="JM2927" s="2"/>
      <c r="JN2927" s="2"/>
      <c r="JO2927" s="2"/>
      <c r="JP2927" s="140"/>
      <c r="JQ2927" s="2"/>
      <c r="JR2927" s="2"/>
      <c r="KA2927" s="247">
        <f t="shared" si="342"/>
        <v>6246</v>
      </c>
      <c r="KB2927" s="228">
        <f t="shared" si="345"/>
        <v>5134.1899999999996</v>
      </c>
      <c r="KC2927" s="246">
        <f t="shared" si="343"/>
        <v>5180.84</v>
      </c>
      <c r="KD2927" s="228">
        <v>8802.86</v>
      </c>
      <c r="KE2927" s="228">
        <v>6394.56</v>
      </c>
      <c r="KH2927" s="247">
        <v>8285.34</v>
      </c>
      <c r="KI2927" s="248">
        <v>6963.69</v>
      </c>
      <c r="KJ2927" s="249">
        <v>6587.7449999999999</v>
      </c>
    </row>
    <row r="2928" spans="1:296" x14ac:dyDescent="0.3">
      <c r="A2928" s="213">
        <v>44571</v>
      </c>
      <c r="B2928" s="31">
        <v>5950</v>
      </c>
      <c r="C2928" s="31">
        <f t="shared" si="341"/>
        <v>6045.05</v>
      </c>
      <c r="D2928" s="7">
        <v>7370.8</v>
      </c>
      <c r="E2928" s="2">
        <v>4982.45</v>
      </c>
      <c r="H2928" s="2">
        <v>6853.28</v>
      </c>
      <c r="I2928" s="3">
        <v>5541.36</v>
      </c>
      <c r="J2928" s="7">
        <v>6341.38</v>
      </c>
      <c r="K2928" s="2">
        <v>4032.85</v>
      </c>
      <c r="N2928" s="7">
        <v>5823.86</v>
      </c>
      <c r="O2928" s="3">
        <v>4584.88</v>
      </c>
      <c r="P2928" s="7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7">
        <v>6435.9999999999991</v>
      </c>
      <c r="AH2928" s="2">
        <f t="shared" si="346"/>
        <v>6050</v>
      </c>
      <c r="AI2928" s="2">
        <f t="shared" si="347"/>
        <v>5900</v>
      </c>
      <c r="AJ2928" s="2">
        <f t="shared" si="344"/>
        <v>5749</v>
      </c>
      <c r="AL2928" s="7">
        <v>6135.6</v>
      </c>
      <c r="AM2928" s="2">
        <v>3877.18</v>
      </c>
      <c r="AP2928" s="7">
        <v>5618.08</v>
      </c>
      <c r="AQ2928" s="3">
        <v>4428.08</v>
      </c>
      <c r="EK2928" s="32">
        <v>7370.8</v>
      </c>
      <c r="EL2928" s="32">
        <v>4982.45</v>
      </c>
      <c r="EM2928" s="32">
        <v>6853.28</v>
      </c>
      <c r="EN2928" s="32">
        <v>5541.36</v>
      </c>
      <c r="EO2928" s="32">
        <v>7370.8</v>
      </c>
      <c r="EP2928" s="32">
        <v>4982.45</v>
      </c>
      <c r="EQ2928" s="32">
        <v>6853.28</v>
      </c>
      <c r="ER2928" s="32">
        <v>5541.36</v>
      </c>
      <c r="HM2928" s="7">
        <v>6832.24</v>
      </c>
      <c r="HN2928" s="3">
        <v>6314.72</v>
      </c>
      <c r="JB2928" s="8">
        <v>6031</v>
      </c>
      <c r="JC2928" s="8">
        <v>6058</v>
      </c>
      <c r="JD2928" s="2">
        <v>6037</v>
      </c>
      <c r="JE2928" s="2"/>
      <c r="JF2928" s="2"/>
      <c r="JG2928" s="2"/>
      <c r="JH2928" s="2"/>
      <c r="JI2928" s="2"/>
      <c r="JJ2928" s="2"/>
      <c r="JK2928" s="2"/>
      <c r="JL2928" s="2"/>
      <c r="JM2928" s="2"/>
      <c r="JN2928" s="2"/>
      <c r="JO2928" s="2"/>
      <c r="JP2928" s="140"/>
      <c r="JQ2928" s="2"/>
      <c r="JR2928" s="2"/>
      <c r="KA2928" s="247">
        <f t="shared" si="342"/>
        <v>6288</v>
      </c>
      <c r="KB2928" s="228">
        <f t="shared" si="345"/>
        <v>5156.5</v>
      </c>
      <c r="KC2928" s="246">
        <f t="shared" si="343"/>
        <v>5202</v>
      </c>
      <c r="KD2928" s="228">
        <v>8803.68</v>
      </c>
      <c r="KE2928" s="228">
        <v>6390.65</v>
      </c>
      <c r="KH2928" s="247">
        <v>8286.16</v>
      </c>
      <c r="KI2928" s="248">
        <v>6959.75</v>
      </c>
      <c r="KJ2928" s="249">
        <v>6546.8189999999995</v>
      </c>
    </row>
    <row r="2929" spans="1:296" x14ac:dyDescent="0.3">
      <c r="A2929" s="213">
        <v>44572</v>
      </c>
      <c r="B2929" s="31">
        <v>5950</v>
      </c>
      <c r="C2929" s="31">
        <f t="shared" si="341"/>
        <v>6037.55</v>
      </c>
      <c r="D2929" s="7">
        <v>7325.77</v>
      </c>
      <c r="E2929" s="2">
        <v>4947.6499999999996</v>
      </c>
      <c r="H2929" s="2">
        <v>6808.25</v>
      </c>
      <c r="I2929" s="3">
        <v>5506.3</v>
      </c>
      <c r="J2929" s="7">
        <v>6229.88</v>
      </c>
      <c r="K2929" s="2">
        <v>3932</v>
      </c>
      <c r="N2929" s="7">
        <v>5712.36</v>
      </c>
      <c r="O2929" s="3">
        <v>4483.3</v>
      </c>
      <c r="P2929" s="7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7">
        <v>6301.76</v>
      </c>
      <c r="AH2929" s="2">
        <f t="shared" si="346"/>
        <v>6050</v>
      </c>
      <c r="AI2929" s="2">
        <f t="shared" si="347"/>
        <v>5900</v>
      </c>
      <c r="AJ2929" s="2">
        <f t="shared" si="344"/>
        <v>5749</v>
      </c>
      <c r="AL2929" s="7">
        <v>6089.09</v>
      </c>
      <c r="AM2929" s="2">
        <v>3839.67</v>
      </c>
      <c r="AP2929" s="7">
        <v>5571.57</v>
      </c>
      <c r="AQ2929" s="3">
        <v>4390.3</v>
      </c>
      <c r="EK2929" s="32">
        <v>7325.77</v>
      </c>
      <c r="EL2929" s="32">
        <v>4947.6499999999996</v>
      </c>
      <c r="EM2929" s="32">
        <v>6808.25</v>
      </c>
      <c r="EN2929" s="32">
        <v>5506.3</v>
      </c>
      <c r="EO2929" s="32">
        <v>7323.47</v>
      </c>
      <c r="EP2929" s="32">
        <v>4945.38</v>
      </c>
      <c r="EQ2929" s="32">
        <v>6805.95</v>
      </c>
      <c r="ER2929" s="32">
        <v>5504.02</v>
      </c>
      <c r="HM2929" s="7">
        <v>6777.73</v>
      </c>
      <c r="HN2929" s="3">
        <v>6260.21</v>
      </c>
      <c r="JB2929" s="8">
        <v>6027</v>
      </c>
      <c r="JC2929" s="8">
        <v>6055</v>
      </c>
      <c r="JD2929" s="2">
        <v>6075</v>
      </c>
      <c r="JE2929" s="2"/>
      <c r="JF2929" s="2"/>
      <c r="JG2929" s="2"/>
      <c r="JH2929" s="2"/>
      <c r="JI2929" s="2"/>
      <c r="JJ2929" s="2"/>
      <c r="JK2929" s="2"/>
      <c r="JL2929" s="2"/>
      <c r="JM2929" s="2"/>
      <c r="JN2929" s="2"/>
      <c r="JO2929" s="2"/>
      <c r="JP2929" s="140"/>
      <c r="JQ2929" s="2"/>
      <c r="JR2929" s="2"/>
      <c r="KA2929" s="247">
        <f t="shared" si="342"/>
        <v>6285</v>
      </c>
      <c r="KB2929" s="228">
        <f t="shared" si="345"/>
        <v>5156.5</v>
      </c>
      <c r="KC2929" s="246">
        <f t="shared" si="343"/>
        <v>5202</v>
      </c>
      <c r="KD2929" s="228">
        <v>8624.59</v>
      </c>
      <c r="KE2929" s="228">
        <v>6224.08</v>
      </c>
      <c r="KH2929" s="247">
        <v>8107.07</v>
      </c>
      <c r="KI2929" s="248">
        <v>6791.98</v>
      </c>
      <c r="KJ2929" s="249">
        <v>6666.1110000000008</v>
      </c>
    </row>
    <row r="2930" spans="1:296" x14ac:dyDescent="0.3">
      <c r="A2930" s="213">
        <v>44573</v>
      </c>
      <c r="B2930" s="31">
        <v>5935</v>
      </c>
      <c r="C2930" s="31">
        <f t="shared" si="341"/>
        <v>6026.6</v>
      </c>
      <c r="D2930" s="7">
        <v>7322.14</v>
      </c>
      <c r="E2930" s="2">
        <v>4954.04</v>
      </c>
      <c r="H2930" s="2">
        <v>6804.62</v>
      </c>
      <c r="I2930" s="3">
        <v>5512.74</v>
      </c>
      <c r="J2930" s="7">
        <v>6131.41</v>
      </c>
      <c r="K2930" s="2">
        <v>3844.45</v>
      </c>
      <c r="N2930" s="7">
        <v>5613.89</v>
      </c>
      <c r="O2930" s="3">
        <v>4395.1099999999997</v>
      </c>
      <c r="P2930" s="7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7">
        <v>6227.47</v>
      </c>
      <c r="AH2930" s="2">
        <f t="shared" si="346"/>
        <v>6035</v>
      </c>
      <c r="AI2930" s="2">
        <f t="shared" si="347"/>
        <v>5885</v>
      </c>
      <c r="AJ2930" s="2">
        <f t="shared" si="344"/>
        <v>5734</v>
      </c>
      <c r="AL2930" s="7">
        <v>6054.22</v>
      </c>
      <c r="AM2930" s="2">
        <v>3814.058</v>
      </c>
      <c r="AP2930" s="7">
        <v>5536.7</v>
      </c>
      <c r="AQ2930" s="3">
        <v>4364.49</v>
      </c>
      <c r="EK2930" s="32">
        <v>7322.14</v>
      </c>
      <c r="EL2930" s="32">
        <v>4954.04</v>
      </c>
      <c r="EM2930" s="32">
        <v>6804.62</v>
      </c>
      <c r="EN2930" s="32">
        <v>5512.74</v>
      </c>
      <c r="EO2930" s="32">
        <v>7327.82</v>
      </c>
      <c r="EP2930" s="32">
        <v>4959.63</v>
      </c>
      <c r="EQ2930" s="32">
        <v>6810.3</v>
      </c>
      <c r="ER2930" s="32">
        <v>5518.37</v>
      </c>
      <c r="HM2930" s="7">
        <v>6734.41</v>
      </c>
      <c r="HN2930" s="3">
        <v>6216.89</v>
      </c>
      <c r="JB2930" s="8">
        <v>6009</v>
      </c>
      <c r="JC2930" s="8">
        <v>6039</v>
      </c>
      <c r="JD2930" s="2">
        <v>6055</v>
      </c>
      <c r="JE2930" s="2"/>
      <c r="JF2930" s="2"/>
      <c r="JG2930" s="2"/>
      <c r="JH2930" s="2"/>
      <c r="JI2930" s="2"/>
      <c r="JJ2930" s="2"/>
      <c r="JK2930" s="2"/>
      <c r="JL2930" s="2"/>
      <c r="JM2930" s="2"/>
      <c r="JN2930" s="2"/>
      <c r="JO2930" s="2"/>
      <c r="JP2930" s="140"/>
      <c r="JQ2930" s="2"/>
      <c r="JR2930" s="2"/>
      <c r="KA2930" s="247">
        <f t="shared" si="342"/>
        <v>6269</v>
      </c>
      <c r="KB2930" s="228">
        <f t="shared" si="345"/>
        <v>5141.95</v>
      </c>
      <c r="KC2930" s="246">
        <f t="shared" si="343"/>
        <v>5188.2</v>
      </c>
      <c r="KD2930" s="228">
        <v>8421.14</v>
      </c>
      <c r="KE2930" s="228">
        <v>6034.11</v>
      </c>
      <c r="KH2930" s="247">
        <v>7906.62</v>
      </c>
      <c r="KI2930" s="248">
        <v>6600.64</v>
      </c>
      <c r="KJ2930" s="249">
        <v>6543.8004999999994</v>
      </c>
    </row>
    <row r="2931" spans="1:296" x14ac:dyDescent="0.3">
      <c r="A2931" s="213">
        <v>44574</v>
      </c>
      <c r="B2931" s="31">
        <v>5810</v>
      </c>
      <c r="C2931" s="31">
        <f t="shared" si="341"/>
        <v>6008.3</v>
      </c>
      <c r="D2931" s="7">
        <v>7236.63</v>
      </c>
      <c r="E2931" s="2">
        <v>4911.01</v>
      </c>
      <c r="H2931" s="2">
        <v>6719.11</v>
      </c>
      <c r="I2931" s="3">
        <v>5469.4</v>
      </c>
      <c r="J2931" s="7">
        <v>6147.66</v>
      </c>
      <c r="K2931" s="2">
        <v>3856.05</v>
      </c>
      <c r="N2931" s="7">
        <v>5630.14</v>
      </c>
      <c r="O2931" s="3">
        <v>4406.8</v>
      </c>
      <c r="P2931" s="7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7">
        <v>6262.6600000000008</v>
      </c>
      <c r="AH2931" s="2">
        <f t="shared" si="346"/>
        <v>5910</v>
      </c>
      <c r="AI2931" s="2">
        <f t="shared" si="347"/>
        <v>5760</v>
      </c>
      <c r="AJ2931" s="2">
        <f t="shared" si="344"/>
        <v>5609</v>
      </c>
      <c r="AL2931" s="7">
        <v>6101.08</v>
      </c>
      <c r="AM2931" s="2">
        <v>3840.76</v>
      </c>
      <c r="AP2931" s="7">
        <v>5583.56</v>
      </c>
      <c r="AQ2931" s="3">
        <v>4391.3999999999996</v>
      </c>
      <c r="EK2931" s="32">
        <v>7236.63</v>
      </c>
      <c r="EL2931" s="32">
        <v>4911.01</v>
      </c>
      <c r="EM2931" s="32">
        <v>6719.11</v>
      </c>
      <c r="EN2931" s="32">
        <v>5469.4</v>
      </c>
      <c r="EO2931" s="32">
        <v>7251.49</v>
      </c>
      <c r="EP2931" s="32">
        <v>4925.62</v>
      </c>
      <c r="EQ2931" s="32">
        <v>6733.97</v>
      </c>
      <c r="ER2931" s="32">
        <v>5484.11</v>
      </c>
      <c r="HM2931" s="7">
        <v>6630.12</v>
      </c>
      <c r="HN2931" s="3">
        <v>6112.6</v>
      </c>
      <c r="JB2931" s="8">
        <v>5885</v>
      </c>
      <c r="JC2931" s="8">
        <v>5903</v>
      </c>
      <c r="JD2931" s="2">
        <v>5936</v>
      </c>
      <c r="JE2931" s="2"/>
      <c r="JF2931" s="2"/>
      <c r="JG2931" s="2"/>
      <c r="JH2931" s="2"/>
      <c r="JI2931" s="2"/>
      <c r="JJ2931" s="2"/>
      <c r="JK2931" s="2"/>
      <c r="JL2931" s="2"/>
      <c r="JM2931" s="2"/>
      <c r="JN2931" s="2"/>
      <c r="JO2931" s="2"/>
      <c r="JP2931" s="140"/>
      <c r="JQ2931" s="2"/>
      <c r="JR2931" s="2"/>
      <c r="KA2931" s="247">
        <f t="shared" si="342"/>
        <v>6133</v>
      </c>
      <c r="KB2931" s="228">
        <f t="shared" si="345"/>
        <v>5020.7</v>
      </c>
      <c r="KC2931" s="246">
        <f t="shared" si="343"/>
        <v>5073.2</v>
      </c>
      <c r="KD2931" s="228">
        <v>8173.36</v>
      </c>
      <c r="KE2931" s="228">
        <v>5831.61</v>
      </c>
      <c r="KH2931" s="247">
        <v>7655.84</v>
      </c>
      <c r="KI2931" s="248">
        <v>6396.67</v>
      </c>
      <c r="KJ2931" s="249">
        <v>6496.3310000000001</v>
      </c>
    </row>
    <row r="2932" spans="1:296" x14ac:dyDescent="0.3">
      <c r="A2932" s="213">
        <v>44575</v>
      </c>
      <c r="B2932" s="31">
        <v>5782</v>
      </c>
      <c r="C2932" s="31">
        <f t="shared" si="341"/>
        <v>5988.6</v>
      </c>
      <c r="D2932" s="7">
        <v>7131.89</v>
      </c>
      <c r="E2932" s="2">
        <v>4807.58</v>
      </c>
      <c r="H2932" s="2">
        <v>6614.37</v>
      </c>
      <c r="I2932" s="3">
        <v>5365.22</v>
      </c>
      <c r="J2932" s="7">
        <v>6151.19</v>
      </c>
      <c r="K2932" s="2">
        <v>3859.03</v>
      </c>
      <c r="N2932" s="7">
        <v>5633.67</v>
      </c>
      <c r="O2932" s="3">
        <v>4409.8</v>
      </c>
      <c r="P2932" s="7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7">
        <v>6266.5700000000006</v>
      </c>
      <c r="AH2932" s="2">
        <f t="shared" si="346"/>
        <v>5882</v>
      </c>
      <c r="AI2932" s="2">
        <f t="shared" si="347"/>
        <v>5732</v>
      </c>
      <c r="AJ2932" s="2">
        <f t="shared" si="344"/>
        <v>5581</v>
      </c>
      <c r="AL2932" s="7">
        <v>6057.88</v>
      </c>
      <c r="AM2932" s="2">
        <v>3797.84</v>
      </c>
      <c r="AP2932" s="7">
        <v>5540.36</v>
      </c>
      <c r="AQ2932" s="3">
        <v>4348.16</v>
      </c>
      <c r="EK2932" s="32">
        <v>7131.89</v>
      </c>
      <c r="EL2932" s="32">
        <v>4807.58</v>
      </c>
      <c r="EM2932" s="32">
        <v>6614.37</v>
      </c>
      <c r="EN2932" s="32">
        <v>5365.22</v>
      </c>
      <c r="EO2932" s="32">
        <v>7150.19</v>
      </c>
      <c r="EP2932" s="32">
        <v>4825.57</v>
      </c>
      <c r="EQ2932" s="32">
        <v>6632.67</v>
      </c>
      <c r="ER2932" s="32">
        <v>5383.34</v>
      </c>
      <c r="HM2932" s="7">
        <v>6540.56</v>
      </c>
      <c r="HN2932" s="3">
        <v>6023.04</v>
      </c>
      <c r="JB2932" s="8">
        <v>5843</v>
      </c>
      <c r="JC2932" s="8">
        <v>5861</v>
      </c>
      <c r="JD2932" s="2">
        <v>5875</v>
      </c>
      <c r="JE2932" s="2"/>
      <c r="JF2932" s="2"/>
      <c r="JG2932" s="2"/>
      <c r="JH2932" s="2"/>
      <c r="JI2932" s="2"/>
      <c r="JJ2932" s="2"/>
      <c r="JK2932" s="2"/>
      <c r="JL2932" s="2"/>
      <c r="JM2932" s="2"/>
      <c r="JN2932" s="2"/>
      <c r="JO2932" s="2"/>
      <c r="JP2932" s="140"/>
      <c r="JQ2932" s="2"/>
      <c r="JR2932" s="2"/>
      <c r="KA2932" s="247">
        <f t="shared" si="342"/>
        <v>6091</v>
      </c>
      <c r="KB2932" s="228">
        <f t="shared" si="345"/>
        <v>4993.54</v>
      </c>
      <c r="KC2932" s="246">
        <f t="shared" si="343"/>
        <v>5047.4400000000005</v>
      </c>
      <c r="KD2932" s="228">
        <v>8028.05</v>
      </c>
      <c r="KE2932" s="228">
        <v>5688.31</v>
      </c>
      <c r="KH2932" s="247">
        <v>7510.53</v>
      </c>
      <c r="KI2932" s="248">
        <v>6252.33</v>
      </c>
      <c r="KJ2932" s="249">
        <v>6421.4945000000007</v>
      </c>
    </row>
    <row r="2933" spans="1:296" x14ac:dyDescent="0.3">
      <c r="A2933" s="213">
        <v>44578</v>
      </c>
      <c r="B2933" s="31">
        <v>5810</v>
      </c>
      <c r="C2933" s="31">
        <f t="shared" si="341"/>
        <v>5976.1</v>
      </c>
      <c r="D2933" s="7">
        <v>7046.68</v>
      </c>
      <c r="E2933" s="2">
        <v>4722.8500000000004</v>
      </c>
      <c r="H2933" s="2">
        <v>6529.16</v>
      </c>
      <c r="I2933" s="3">
        <v>5279.88</v>
      </c>
      <c r="J2933" s="7">
        <v>6158.24</v>
      </c>
      <c r="K2933" s="2">
        <v>3864.99</v>
      </c>
      <c r="N2933" s="7">
        <v>5640.72</v>
      </c>
      <c r="O2933" s="3">
        <v>4415.8</v>
      </c>
      <c r="P2933" s="7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7">
        <v>6274.39</v>
      </c>
      <c r="AH2933" s="2">
        <f t="shared" si="346"/>
        <v>5910</v>
      </c>
      <c r="AI2933" s="2">
        <f t="shared" si="347"/>
        <v>5760</v>
      </c>
      <c r="AJ2933" s="2">
        <f t="shared" si="344"/>
        <v>5609</v>
      </c>
      <c r="AL2933" s="7">
        <v>5971.28</v>
      </c>
      <c r="AM2933" s="2">
        <v>3711.8</v>
      </c>
      <c r="AP2933" s="7">
        <v>5453.76</v>
      </c>
      <c r="AQ2933" s="3">
        <v>4261.5</v>
      </c>
      <c r="EK2933" s="32">
        <v>7046.68</v>
      </c>
      <c r="EL2933" s="32">
        <v>4722.8500000000004</v>
      </c>
      <c r="EM2933" s="32">
        <v>6529.16</v>
      </c>
      <c r="EN2933" s="32">
        <v>5279.88</v>
      </c>
      <c r="EO2933" s="32">
        <v>7065.01</v>
      </c>
      <c r="EP2933" s="32">
        <v>4740.87</v>
      </c>
      <c r="EQ2933" s="32">
        <v>6547.49</v>
      </c>
      <c r="ER2933" s="32">
        <v>5298.02</v>
      </c>
      <c r="HM2933" s="7">
        <v>6485.76</v>
      </c>
      <c r="HN2933" s="3">
        <v>5968.24</v>
      </c>
      <c r="JB2933" s="8">
        <v>5890</v>
      </c>
      <c r="JC2933" s="8">
        <v>5910</v>
      </c>
      <c r="JD2933" s="2">
        <v>5901</v>
      </c>
      <c r="JE2933" s="2"/>
      <c r="JF2933" s="2"/>
      <c r="JG2933" s="2"/>
      <c r="JH2933" s="2"/>
      <c r="JI2933" s="2"/>
      <c r="JJ2933" s="2"/>
      <c r="JK2933" s="2"/>
      <c r="JL2933" s="2"/>
      <c r="JM2933" s="2"/>
      <c r="JN2933" s="2"/>
      <c r="JO2933" s="2"/>
      <c r="JP2933" s="140"/>
      <c r="JQ2933" s="2"/>
      <c r="JR2933" s="2"/>
      <c r="KA2933" s="247">
        <f t="shared" si="342"/>
        <v>6140</v>
      </c>
      <c r="KB2933" s="228">
        <f t="shared" si="345"/>
        <v>5020.7</v>
      </c>
      <c r="KC2933" s="246">
        <f t="shared" si="343"/>
        <v>5073.2</v>
      </c>
      <c r="KD2933" s="228">
        <v>8037.54</v>
      </c>
      <c r="KE2933" s="228">
        <v>5696.64</v>
      </c>
      <c r="KH2933" s="247">
        <v>7520.02</v>
      </c>
      <c r="KI2933" s="248">
        <v>6260.72</v>
      </c>
      <c r="KJ2933" s="249">
        <v>6287.9860000000008</v>
      </c>
    </row>
    <row r="2934" spans="1:296" x14ac:dyDescent="0.3">
      <c r="A2934" s="213">
        <v>44579</v>
      </c>
      <c r="B2934" s="31">
        <v>5807</v>
      </c>
      <c r="C2934" s="31">
        <f t="shared" si="341"/>
        <v>5967.2</v>
      </c>
      <c r="D2934" s="7">
        <v>7087.68</v>
      </c>
      <c r="E2934" s="2">
        <v>4758.2</v>
      </c>
      <c r="H2934" s="2">
        <v>6570.16</v>
      </c>
      <c r="I2934" s="3">
        <v>5315.48</v>
      </c>
      <c r="J2934" s="7">
        <v>6193.48</v>
      </c>
      <c r="K2934" s="2">
        <v>3894.77</v>
      </c>
      <c r="N2934" s="7">
        <v>5675.96</v>
      </c>
      <c r="O2934" s="3">
        <v>4445.8</v>
      </c>
      <c r="P2934" s="7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7">
        <v>6281.93</v>
      </c>
      <c r="AH2934" s="2">
        <f t="shared" si="346"/>
        <v>5907</v>
      </c>
      <c r="AI2934" s="2">
        <f t="shared" si="347"/>
        <v>5757</v>
      </c>
      <c r="AJ2934" s="2">
        <f t="shared" si="344"/>
        <v>5606</v>
      </c>
      <c r="AL2934" s="7">
        <v>6021</v>
      </c>
      <c r="AM2934" s="2">
        <v>3756.01</v>
      </c>
      <c r="AP2934" s="7">
        <v>5503.48</v>
      </c>
      <c r="AQ2934" s="3">
        <v>4306.03</v>
      </c>
      <c r="EK2934" s="32">
        <v>7087.68</v>
      </c>
      <c r="EL2934" s="32">
        <v>4758.2</v>
      </c>
      <c r="EM2934" s="32">
        <v>6570.16</v>
      </c>
      <c r="EN2934" s="32">
        <v>5315.48</v>
      </c>
      <c r="EO2934" s="32">
        <v>7102.67</v>
      </c>
      <c r="EP2934" s="32">
        <v>4772.93</v>
      </c>
      <c r="EQ2934" s="32">
        <v>6585.15</v>
      </c>
      <c r="ER2934" s="32">
        <v>5330.32</v>
      </c>
      <c r="HM2934" s="7">
        <v>6538.81</v>
      </c>
      <c r="HN2934" s="3">
        <v>6021.29</v>
      </c>
      <c r="JB2934" s="8">
        <v>5876</v>
      </c>
      <c r="JC2934" s="8">
        <v>5900</v>
      </c>
      <c r="JD2934" s="2">
        <v>5920</v>
      </c>
      <c r="JE2934" s="2"/>
      <c r="JF2934" s="2"/>
      <c r="JG2934" s="2"/>
      <c r="JH2934" s="2"/>
      <c r="JI2934" s="2"/>
      <c r="JJ2934" s="2"/>
      <c r="JK2934" s="2"/>
      <c r="JL2934" s="2"/>
      <c r="JM2934" s="2"/>
      <c r="JN2934" s="2"/>
      <c r="JO2934" s="2"/>
      <c r="JP2934" s="140"/>
      <c r="JQ2934" s="2"/>
      <c r="JR2934" s="2"/>
      <c r="KA2934" s="247">
        <f t="shared" si="342"/>
        <v>6130</v>
      </c>
      <c r="KB2934" s="228">
        <f t="shared" si="345"/>
        <v>5017.79</v>
      </c>
      <c r="KC2934" s="246">
        <f t="shared" si="343"/>
        <v>5070.4400000000005</v>
      </c>
      <c r="KD2934" s="228">
        <v>8491.36</v>
      </c>
      <c r="KE2934" s="228">
        <v>6137.69</v>
      </c>
      <c r="KH2934" s="247">
        <v>7973.84</v>
      </c>
      <c r="KI2934" s="248">
        <v>6704.97</v>
      </c>
      <c r="KJ2934" s="249">
        <v>6340.0360000000001</v>
      </c>
    </row>
    <row r="2935" spans="1:296" x14ac:dyDescent="0.3">
      <c r="A2935" s="213">
        <v>44580</v>
      </c>
      <c r="B2935" s="31">
        <v>5858</v>
      </c>
      <c r="C2935" s="31">
        <f t="shared" si="341"/>
        <v>5962.85</v>
      </c>
      <c r="D2935" s="7">
        <v>7167.61</v>
      </c>
      <c r="E2935" s="2">
        <v>4847.6400000000003</v>
      </c>
      <c r="H2935" s="2">
        <v>6650.09</v>
      </c>
      <c r="I2935" s="3">
        <v>5405.57</v>
      </c>
      <c r="J2935" s="7">
        <v>6069.55</v>
      </c>
      <c r="K2935" s="2">
        <v>3783.65</v>
      </c>
      <c r="N2935" s="7">
        <v>5552.03</v>
      </c>
      <c r="O2935" s="3">
        <v>4333.87</v>
      </c>
      <c r="P2935" s="7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7">
        <v>6196.35</v>
      </c>
      <c r="AH2935" s="2">
        <f t="shared" si="346"/>
        <v>5958</v>
      </c>
      <c r="AI2935" s="2">
        <f t="shared" si="347"/>
        <v>5808</v>
      </c>
      <c r="AJ2935" s="2">
        <f t="shared" si="344"/>
        <v>5657</v>
      </c>
      <c r="AL2935" s="7">
        <v>5961.37</v>
      </c>
      <c r="AM2935" s="2">
        <v>3707.65</v>
      </c>
      <c r="AP2935" s="7">
        <v>5443.85</v>
      </c>
      <c r="AQ2935" s="3">
        <v>4257.32</v>
      </c>
      <c r="EK2935" s="32">
        <v>7167.61</v>
      </c>
      <c r="EL2935" s="32">
        <v>4847.6400000000003</v>
      </c>
      <c r="EM2935" s="32">
        <v>6650.09</v>
      </c>
      <c r="EN2935" s="32">
        <v>5405.57</v>
      </c>
      <c r="EO2935" s="32">
        <v>7186.93</v>
      </c>
      <c r="EP2935" s="32">
        <v>4866.63</v>
      </c>
      <c r="EQ2935" s="32">
        <v>6669.41</v>
      </c>
      <c r="ER2935" s="32">
        <v>5424.7</v>
      </c>
      <c r="HM2935" s="7">
        <v>6440.92</v>
      </c>
      <c r="HN2935" s="3">
        <v>5923.4</v>
      </c>
      <c r="JB2935" s="8">
        <v>5928</v>
      </c>
      <c r="JC2935" s="8">
        <v>5945</v>
      </c>
      <c r="JD2935" s="2">
        <v>5967</v>
      </c>
      <c r="JE2935" s="2"/>
      <c r="JF2935" s="2"/>
      <c r="JG2935" s="2"/>
      <c r="JH2935" s="2"/>
      <c r="JI2935" s="2"/>
      <c r="JJ2935" s="2"/>
      <c r="JK2935" s="2"/>
      <c r="JL2935" s="2"/>
      <c r="JM2935" s="2"/>
      <c r="JN2935" s="2"/>
      <c r="JO2935" s="2"/>
      <c r="JP2935" s="140"/>
      <c r="JQ2935" s="2"/>
      <c r="JR2935" s="2"/>
      <c r="KA2935" s="247">
        <f t="shared" si="342"/>
        <v>6175</v>
      </c>
      <c r="KB2935" s="228">
        <f t="shared" si="345"/>
        <v>5067.26</v>
      </c>
      <c r="KC2935" s="246">
        <f t="shared" si="343"/>
        <v>5117.3600000000006</v>
      </c>
      <c r="KD2935" s="228">
        <v>8475.0400000000009</v>
      </c>
      <c r="KE2935" s="228">
        <v>6132.55</v>
      </c>
      <c r="KH2935" s="247">
        <v>7957.52</v>
      </c>
      <c r="KI2935" s="248">
        <v>6699.78</v>
      </c>
      <c r="KJ2935" s="249">
        <v>6243.39</v>
      </c>
    </row>
    <row r="2936" spans="1:296" x14ac:dyDescent="0.3">
      <c r="A2936" s="213">
        <v>44581</v>
      </c>
      <c r="B2936" s="31">
        <v>5830</v>
      </c>
      <c r="C2936" s="31">
        <f t="shared" si="341"/>
        <v>5952.45</v>
      </c>
      <c r="D2936" s="7">
        <v>7300.71</v>
      </c>
      <c r="E2936" s="2">
        <v>4980.93</v>
      </c>
      <c r="H2936" s="2">
        <v>6783.19</v>
      </c>
      <c r="I2936" s="3">
        <v>5539.82</v>
      </c>
      <c r="J2936" s="7">
        <v>6036.89</v>
      </c>
      <c r="K2936" s="2">
        <v>3829.51</v>
      </c>
      <c r="N2936" s="7">
        <v>5519.37</v>
      </c>
      <c r="O2936" s="3">
        <v>4380.0600000000004</v>
      </c>
      <c r="P2936" s="7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7">
        <v>6176.9000000000005</v>
      </c>
      <c r="AH2936" s="2">
        <f t="shared" si="346"/>
        <v>5930</v>
      </c>
      <c r="AI2936" s="2">
        <f t="shared" si="347"/>
        <v>5780</v>
      </c>
      <c r="AJ2936" s="2">
        <f t="shared" si="344"/>
        <v>5629</v>
      </c>
      <c r="AL2936" s="7">
        <v>6052.22</v>
      </c>
      <c r="AM2936" s="2">
        <v>3814.36</v>
      </c>
      <c r="AP2936" s="7">
        <v>5534.7</v>
      </c>
      <c r="AQ2936" s="3">
        <v>4364.8</v>
      </c>
      <c r="EK2936" s="32">
        <v>7300.71</v>
      </c>
      <c r="EL2936" s="32">
        <v>4980.93</v>
      </c>
      <c r="EM2936" s="32">
        <v>6783.19</v>
      </c>
      <c r="EN2936" s="32">
        <v>5539.82</v>
      </c>
      <c r="EO2936" s="32">
        <v>7318.84</v>
      </c>
      <c r="EP2936" s="32">
        <v>4998.74</v>
      </c>
      <c r="EQ2936" s="32">
        <v>6801.32</v>
      </c>
      <c r="ER2936" s="32">
        <v>5557.76</v>
      </c>
      <c r="HM2936" s="7">
        <v>6514.78</v>
      </c>
      <c r="HN2936" s="3">
        <v>5997.26</v>
      </c>
      <c r="JB2936" s="8">
        <v>5892</v>
      </c>
      <c r="JC2936" s="8">
        <v>5921</v>
      </c>
      <c r="JD2936" s="2">
        <v>5942</v>
      </c>
      <c r="JE2936" s="2"/>
      <c r="JF2936" s="2"/>
      <c r="JG2936" s="2"/>
      <c r="JH2936" s="2"/>
      <c r="JI2936" s="2"/>
      <c r="JJ2936" s="2"/>
      <c r="JK2936" s="2"/>
      <c r="JL2936" s="2"/>
      <c r="JM2936" s="2"/>
      <c r="JN2936" s="2"/>
      <c r="JO2936" s="2"/>
      <c r="JP2936" s="140"/>
      <c r="JQ2936" s="2"/>
      <c r="JR2936" s="2"/>
      <c r="KA2936" s="247">
        <f t="shared" si="342"/>
        <v>6151</v>
      </c>
      <c r="KB2936" s="228">
        <f t="shared" si="345"/>
        <v>5040.0999999999995</v>
      </c>
      <c r="KC2936" s="246">
        <f t="shared" si="343"/>
        <v>5091.6000000000004</v>
      </c>
      <c r="KD2936" s="228">
        <v>8296.7800000000007</v>
      </c>
      <c r="KE2936" s="228">
        <v>5959.83</v>
      </c>
      <c r="KH2936" s="247">
        <v>7779.26</v>
      </c>
      <c r="KI2936" s="248">
        <v>6525.82</v>
      </c>
      <c r="KJ2936" s="249">
        <v>6177.8755000000001</v>
      </c>
    </row>
    <row r="2937" spans="1:296" x14ac:dyDescent="0.3">
      <c r="A2937" s="213">
        <v>44582</v>
      </c>
      <c r="B2937" s="31">
        <v>5800</v>
      </c>
      <c r="C2937" s="31">
        <f t="shared" si="341"/>
        <v>5939.15</v>
      </c>
      <c r="D2937" s="7">
        <v>7201.21</v>
      </c>
      <c r="E2937" s="2">
        <v>4891.0600000000004</v>
      </c>
      <c r="H2937" s="2">
        <v>6683.69</v>
      </c>
      <c r="I2937" s="3">
        <v>5449.3</v>
      </c>
      <c r="J2937" s="7">
        <v>5981.15</v>
      </c>
      <c r="K2937" s="2">
        <v>3781.69</v>
      </c>
      <c r="N2937" s="7">
        <v>5463.63</v>
      </c>
      <c r="O2937" s="3">
        <v>4331.8999999999996</v>
      </c>
      <c r="P2937" s="7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7">
        <v>6114.66</v>
      </c>
      <c r="AH2937" s="2">
        <f t="shared" si="346"/>
        <v>5900</v>
      </c>
      <c r="AI2937" s="2">
        <f t="shared" si="347"/>
        <v>5750</v>
      </c>
      <c r="AJ2937" s="2">
        <f t="shared" si="344"/>
        <v>5599</v>
      </c>
      <c r="AL2937" s="7">
        <v>5981.06</v>
      </c>
      <c r="AM2937" s="2">
        <v>3751.71</v>
      </c>
      <c r="AP2937" s="7">
        <v>5463.54</v>
      </c>
      <c r="AQ2937" s="3">
        <v>4301.7</v>
      </c>
      <c r="EK2937" s="32">
        <v>7201.21</v>
      </c>
      <c r="EL2937" s="32">
        <v>4891.0600000000004</v>
      </c>
      <c r="EM2937" s="32">
        <v>6683.69</v>
      </c>
      <c r="EN2937" s="32">
        <v>5449.3</v>
      </c>
      <c r="EO2937" s="32">
        <v>7218.03</v>
      </c>
      <c r="EP2937" s="32">
        <v>4907.58</v>
      </c>
      <c r="EQ2937" s="32">
        <v>6700.51</v>
      </c>
      <c r="ER2937" s="32">
        <v>5465.94</v>
      </c>
      <c r="HM2937" s="7">
        <v>6438.78</v>
      </c>
      <c r="HN2937" s="3">
        <v>5921.26</v>
      </c>
      <c r="JB2937" s="8">
        <v>5875</v>
      </c>
      <c r="JC2937" s="8">
        <v>5897</v>
      </c>
      <c r="JD2937" s="2">
        <v>5895</v>
      </c>
      <c r="JE2937" s="2"/>
      <c r="JF2937" s="2"/>
      <c r="JG2937" s="2"/>
      <c r="JH2937" s="2"/>
      <c r="JI2937" s="2"/>
      <c r="JJ2937" s="2"/>
      <c r="JK2937" s="2"/>
      <c r="JL2937" s="2"/>
      <c r="JM2937" s="2"/>
      <c r="JN2937" s="2"/>
      <c r="JO2937" s="2"/>
      <c r="JP2937" s="140"/>
      <c r="JQ2937" s="2"/>
      <c r="JR2937" s="2"/>
      <c r="KA2937" s="247">
        <f t="shared" si="342"/>
        <v>6127</v>
      </c>
      <c r="KB2937" s="228">
        <f t="shared" si="345"/>
        <v>5011</v>
      </c>
      <c r="KC2937" s="246">
        <f t="shared" si="343"/>
        <v>5064</v>
      </c>
      <c r="KD2937" s="228">
        <v>8028.18</v>
      </c>
      <c r="KE2937" s="228">
        <v>5703.77</v>
      </c>
      <c r="KH2937" s="247">
        <v>7510.66</v>
      </c>
      <c r="KI2937" s="248">
        <v>6267.9</v>
      </c>
      <c r="KJ2937" s="249">
        <v>6254.6360000000004</v>
      </c>
    </row>
    <row r="2938" spans="1:296" x14ac:dyDescent="0.3">
      <c r="A2938" s="213">
        <v>44585</v>
      </c>
      <c r="B2938" s="31">
        <v>5845</v>
      </c>
      <c r="C2938" s="31">
        <f t="shared" si="341"/>
        <v>5934.666666666667</v>
      </c>
      <c r="D2938" s="7">
        <v>7364.33</v>
      </c>
      <c r="E2938" s="2">
        <v>5041.47</v>
      </c>
      <c r="H2938" s="2">
        <v>6846.81</v>
      </c>
      <c r="I2938" s="3">
        <v>5600.8</v>
      </c>
      <c r="J2938" s="7">
        <v>6081.74</v>
      </c>
      <c r="K2938" s="2">
        <v>3871.84</v>
      </c>
      <c r="N2938" s="7">
        <v>5564.22</v>
      </c>
      <c r="O2938" s="3">
        <v>4422.7</v>
      </c>
      <c r="P2938" s="7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7">
        <v>6192.4600000000009</v>
      </c>
      <c r="AH2938" s="2">
        <f t="shared" si="346"/>
        <v>5945</v>
      </c>
      <c r="AI2938" s="2">
        <f t="shared" si="347"/>
        <v>5795</v>
      </c>
      <c r="AJ2938" s="2">
        <f t="shared" si="344"/>
        <v>5644</v>
      </c>
      <c r="AL2938" s="7">
        <v>6035.28</v>
      </c>
      <c r="AM2938" s="2">
        <v>3795.89</v>
      </c>
      <c r="AP2938" s="7">
        <v>5517.76</v>
      </c>
      <c r="AQ2938" s="3">
        <v>4346.2</v>
      </c>
      <c r="EK2938" s="32">
        <v>7364.33</v>
      </c>
      <c r="EL2938" s="32">
        <v>5041.47</v>
      </c>
      <c r="EM2938" s="32">
        <v>6846.81</v>
      </c>
      <c r="EN2938" s="32">
        <v>5600.8</v>
      </c>
      <c r="EO2938" s="32">
        <v>7377.96</v>
      </c>
      <c r="EP2938" s="32">
        <v>5054.8599999999997</v>
      </c>
      <c r="EQ2938" s="32">
        <v>6860.44</v>
      </c>
      <c r="ER2938" s="32">
        <v>5614.29</v>
      </c>
      <c r="HM2938" s="7">
        <v>6499.06</v>
      </c>
      <c r="HN2938" s="3">
        <v>5981.54</v>
      </c>
      <c r="JB2938" s="8">
        <v>5919</v>
      </c>
      <c r="JC2938" s="8">
        <v>5945</v>
      </c>
      <c r="JD2938" s="2">
        <v>5924</v>
      </c>
      <c r="JE2938" s="2"/>
      <c r="JF2938" s="2"/>
      <c r="JG2938" s="2"/>
      <c r="JH2938" s="2"/>
      <c r="JI2938" s="2"/>
      <c r="JJ2938" s="2"/>
      <c r="JK2938" s="2"/>
      <c r="JL2938" s="2"/>
      <c r="JM2938" s="2"/>
      <c r="JN2938" s="2"/>
      <c r="JO2938" s="2"/>
      <c r="JP2938" s="140"/>
      <c r="JQ2938" s="2"/>
      <c r="JR2938" s="2"/>
      <c r="KA2938" s="247">
        <f t="shared" si="342"/>
        <v>6175</v>
      </c>
      <c r="KB2938" s="228">
        <f t="shared" si="345"/>
        <v>5054.6499999999996</v>
      </c>
      <c r="KC2938" s="246">
        <f t="shared" si="343"/>
        <v>5105.4000000000005</v>
      </c>
      <c r="KD2938" s="228">
        <v>8212.2900000000009</v>
      </c>
      <c r="KE2938" s="228">
        <v>5874.81</v>
      </c>
      <c r="KH2938" s="247">
        <v>7694.77</v>
      </c>
      <c r="KI2938" s="248">
        <v>6440.18</v>
      </c>
      <c r="KJ2938" s="249">
        <v>6202.4345000000003</v>
      </c>
    </row>
    <row r="2939" spans="1:296" x14ac:dyDescent="0.3">
      <c r="A2939" s="213">
        <v>44586</v>
      </c>
      <c r="B2939" s="31">
        <v>5969</v>
      </c>
      <c r="C2939" s="31">
        <f t="shared" si="341"/>
        <v>5930.0476190476193</v>
      </c>
      <c r="D2939" s="7">
        <v>7503.18</v>
      </c>
      <c r="E2939" s="2">
        <v>5181.38</v>
      </c>
      <c r="H2939" s="2">
        <v>6985.66</v>
      </c>
      <c r="I2939" s="3">
        <v>5741.73</v>
      </c>
      <c r="J2939" s="7">
        <v>6072.6</v>
      </c>
      <c r="K2939" s="2">
        <v>3865.9</v>
      </c>
      <c r="N2939" s="7">
        <v>5555.08</v>
      </c>
      <c r="O2939" s="3">
        <v>4416.72</v>
      </c>
      <c r="P2939" s="7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7">
        <v>6195.7322999999997</v>
      </c>
      <c r="AH2939" s="2">
        <f t="shared" si="346"/>
        <v>6069</v>
      </c>
      <c r="AI2939" s="2">
        <f t="shared" si="347"/>
        <v>5919</v>
      </c>
      <c r="AJ2939" s="2">
        <f t="shared" si="344"/>
        <v>5768</v>
      </c>
      <c r="AL2939" s="7">
        <v>6087.89</v>
      </c>
      <c r="AM2939" s="2">
        <v>3850.78</v>
      </c>
      <c r="AP2939" s="7">
        <v>5570.37</v>
      </c>
      <c r="AQ2939" s="3">
        <v>4401.49</v>
      </c>
      <c r="EK2939" s="32">
        <v>7503.18</v>
      </c>
      <c r="EL2939" s="32">
        <v>5181.38</v>
      </c>
      <c r="EM2939" s="32">
        <v>6985.66</v>
      </c>
      <c r="EN2939" s="32">
        <v>5741.73</v>
      </c>
      <c r="EO2939" s="32">
        <v>7515.61</v>
      </c>
      <c r="EP2939" s="32">
        <v>5193.6099999999997</v>
      </c>
      <c r="EQ2939" s="32">
        <v>6998.09</v>
      </c>
      <c r="ER2939" s="32">
        <v>5754.04</v>
      </c>
      <c r="HM2939" s="7">
        <v>6595.71</v>
      </c>
      <c r="HN2939" s="3">
        <v>6078.19</v>
      </c>
      <c r="JB2939" s="8">
        <v>6031</v>
      </c>
      <c r="JC2939" s="8">
        <v>6067</v>
      </c>
      <c r="JD2939" s="2">
        <v>6063</v>
      </c>
      <c r="JE2939" s="2"/>
      <c r="JF2939" s="2"/>
      <c r="JG2939" s="2"/>
      <c r="JH2939" s="2"/>
      <c r="JI2939" s="2"/>
      <c r="JJ2939" s="2"/>
      <c r="JK2939" s="2"/>
      <c r="JL2939" s="2"/>
      <c r="JM2939" s="2"/>
      <c r="JN2939" s="2"/>
      <c r="JO2939" s="2"/>
      <c r="JP2939" s="140"/>
      <c r="JQ2939" s="2"/>
      <c r="JR2939" s="2"/>
      <c r="KA2939" s="247">
        <f t="shared" si="342"/>
        <v>6297</v>
      </c>
      <c r="KB2939" s="228">
        <f t="shared" si="345"/>
        <v>5174.93</v>
      </c>
      <c r="KC2939" s="246">
        <f t="shared" si="343"/>
        <v>5219.4800000000005</v>
      </c>
      <c r="KD2939" s="228">
        <v>8402.7199999999993</v>
      </c>
      <c r="KE2939" s="228">
        <v>6065.43</v>
      </c>
      <c r="KH2939" s="247">
        <v>7885.2</v>
      </c>
      <c r="KI2939" s="248">
        <v>6632.18</v>
      </c>
      <c r="KJ2939" s="249">
        <v>6161.5045000000009</v>
      </c>
    </row>
    <row r="2940" spans="1:296" x14ac:dyDescent="0.3">
      <c r="A2940" s="213">
        <v>44587</v>
      </c>
      <c r="B2940" s="31">
        <v>5940</v>
      </c>
      <c r="C2940" s="31">
        <f t="shared" si="341"/>
        <v>5921.8571428571431</v>
      </c>
      <c r="D2940" s="7">
        <v>7723.45</v>
      </c>
      <c r="E2940" s="2">
        <v>5388.95</v>
      </c>
      <c r="H2940" s="2">
        <v>7205.93</v>
      </c>
      <c r="I2940" s="3">
        <v>5950.8</v>
      </c>
      <c r="J2940" s="7">
        <v>6198.12</v>
      </c>
      <c r="K2940" s="2">
        <v>3981.43</v>
      </c>
      <c r="N2940" s="7">
        <v>5680.6</v>
      </c>
      <c r="O2940" s="3">
        <v>4533.08</v>
      </c>
      <c r="P2940" s="7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7">
        <v>6266.1140999999998</v>
      </c>
      <c r="AH2940" s="2">
        <f t="shared" si="346"/>
        <v>6040</v>
      </c>
      <c r="AI2940" s="2">
        <f t="shared" si="347"/>
        <v>5890</v>
      </c>
      <c r="AJ2940" s="2">
        <f t="shared" si="344"/>
        <v>5739</v>
      </c>
      <c r="AL2940" s="7">
        <v>6322.57</v>
      </c>
      <c r="AM2940" s="2">
        <v>4073.22</v>
      </c>
      <c r="AP2940" s="7">
        <v>5805.05</v>
      </c>
      <c r="AQ2940" s="3">
        <v>4625.54</v>
      </c>
      <c r="EK2940" s="32">
        <v>7723.45</v>
      </c>
      <c r="EL2940" s="32">
        <v>5388.95</v>
      </c>
      <c r="EM2940" s="32">
        <v>7205.93</v>
      </c>
      <c r="EN2940" s="32">
        <v>5950.8</v>
      </c>
      <c r="EO2940" s="32">
        <v>7740.61</v>
      </c>
      <c r="EP2940" s="32">
        <v>5405.81</v>
      </c>
      <c r="EQ2940" s="32">
        <v>7223.09</v>
      </c>
      <c r="ER2940" s="32">
        <v>5950.8</v>
      </c>
      <c r="HM2940" s="7">
        <v>6851.95</v>
      </c>
      <c r="HN2940" s="3">
        <v>6334.43</v>
      </c>
      <c r="JB2940" s="8">
        <v>5988</v>
      </c>
      <c r="JC2940" s="8">
        <v>6027</v>
      </c>
      <c r="JD2940" s="2">
        <v>6032</v>
      </c>
      <c r="JE2940" s="2"/>
      <c r="JF2940" s="2"/>
      <c r="JG2940" s="2"/>
      <c r="JH2940" s="2"/>
      <c r="JI2940" s="2"/>
      <c r="JJ2940" s="2"/>
      <c r="JK2940" s="2"/>
      <c r="JL2940" s="2"/>
      <c r="JM2940" s="2"/>
      <c r="JN2940" s="2"/>
      <c r="JO2940" s="2"/>
      <c r="JP2940" s="140"/>
      <c r="JQ2940" s="2"/>
      <c r="JR2940" s="2"/>
      <c r="KA2940" s="247">
        <f t="shared" si="342"/>
        <v>6257</v>
      </c>
      <c r="KB2940" s="228">
        <f t="shared" si="345"/>
        <v>5146.8</v>
      </c>
      <c r="KC2940" s="246">
        <f t="shared" si="343"/>
        <v>5192.8</v>
      </c>
      <c r="KD2940" s="228">
        <v>8545</v>
      </c>
      <c r="KE2940" s="228">
        <v>6196.35</v>
      </c>
      <c r="KH2940" s="247">
        <v>8027.48</v>
      </c>
      <c r="KI2940" s="248">
        <v>6764.05</v>
      </c>
      <c r="KJ2940" s="249">
        <v>6098.4779999999992</v>
      </c>
    </row>
    <row r="2941" spans="1:296" x14ac:dyDescent="0.3">
      <c r="A2941" s="213">
        <v>44588</v>
      </c>
      <c r="B2941" s="31">
        <v>5908</v>
      </c>
      <c r="C2941" s="31">
        <f t="shared" si="341"/>
        <v>5916.2380952380954</v>
      </c>
      <c r="D2941" s="7">
        <v>7627.99</v>
      </c>
      <c r="E2941" s="2">
        <v>5324.22</v>
      </c>
      <c r="H2941" s="2">
        <v>7110.47</v>
      </c>
      <c r="I2941" s="3">
        <v>5885.6</v>
      </c>
      <c r="J2941" s="7">
        <v>6162.13</v>
      </c>
      <c r="K2941" s="2">
        <v>3990.6</v>
      </c>
      <c r="N2941" s="7">
        <v>5644.61</v>
      </c>
      <c r="O2941" s="3">
        <v>4542.32</v>
      </c>
      <c r="P2941" s="7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7">
        <v>6277.844399999999</v>
      </c>
      <c r="AH2941" s="2">
        <f t="shared" si="346"/>
        <v>6008</v>
      </c>
      <c r="AI2941" s="2">
        <f t="shared" si="347"/>
        <v>5858</v>
      </c>
      <c r="AJ2941" s="2">
        <f t="shared" si="344"/>
        <v>5707</v>
      </c>
      <c r="AL2941" s="7">
        <v>6224.38</v>
      </c>
      <c r="AM2941" s="2">
        <v>4005.93</v>
      </c>
      <c r="AP2941" s="7">
        <v>5706.86</v>
      </c>
      <c r="AQ2941" s="3">
        <v>4557.76</v>
      </c>
      <c r="EK2941" s="32">
        <v>7627.99</v>
      </c>
      <c r="EL2941" s="32">
        <v>5324.22</v>
      </c>
      <c r="EM2941" s="32">
        <v>7110.47</v>
      </c>
      <c r="EN2941" s="32">
        <v>5885.6</v>
      </c>
      <c r="EO2941" s="32">
        <v>7648.62</v>
      </c>
      <c r="EP2941" s="32">
        <v>5344.5</v>
      </c>
      <c r="EQ2941" s="32">
        <v>7131.1</v>
      </c>
      <c r="ER2941" s="32">
        <v>5906.02</v>
      </c>
      <c r="HM2941" s="7">
        <v>6676.86</v>
      </c>
      <c r="HN2941" s="3">
        <v>6159.34</v>
      </c>
      <c r="JB2941" s="8">
        <v>5965</v>
      </c>
      <c r="JC2941" s="8">
        <v>5999</v>
      </c>
      <c r="JD2941" s="2">
        <v>6006</v>
      </c>
      <c r="JE2941" s="2"/>
      <c r="JF2941" s="2"/>
      <c r="JG2941" s="2"/>
      <c r="JH2941" s="2"/>
      <c r="JI2941" s="2"/>
      <c r="JJ2941" s="2"/>
      <c r="JK2941" s="2"/>
      <c r="JL2941" s="2"/>
      <c r="JM2941" s="2"/>
      <c r="JN2941" s="2"/>
      <c r="JO2941" s="2"/>
      <c r="JP2941" s="140"/>
      <c r="JQ2941" s="2"/>
      <c r="JR2941" s="2"/>
      <c r="KA2941" s="247">
        <f t="shared" si="342"/>
        <v>6229</v>
      </c>
      <c r="KB2941" s="228">
        <f t="shared" si="345"/>
        <v>5115.76</v>
      </c>
      <c r="KC2941" s="246">
        <f t="shared" si="343"/>
        <v>5163.3600000000006</v>
      </c>
      <c r="KD2941" s="228">
        <v>8505.49</v>
      </c>
      <c r="KE2941" s="228">
        <v>6186.6</v>
      </c>
      <c r="KH2941" s="247">
        <v>7987.97</v>
      </c>
      <c r="KI2941" s="248">
        <v>6754.23</v>
      </c>
      <c r="KJ2941" s="249">
        <v>6031.1310000000003</v>
      </c>
    </row>
    <row r="2942" spans="1:296" x14ac:dyDescent="0.3">
      <c r="A2942" s="213">
        <v>44589</v>
      </c>
      <c r="B2942" s="31">
        <v>5930</v>
      </c>
      <c r="C2942" s="31">
        <f t="shared" si="341"/>
        <v>5911.9523809523807</v>
      </c>
      <c r="D2942" s="7">
        <v>7564.71</v>
      </c>
      <c r="E2942" s="2">
        <v>5255.38</v>
      </c>
      <c r="H2942" s="2">
        <v>7047.19</v>
      </c>
      <c r="I2942" s="3">
        <v>5816.26</v>
      </c>
      <c r="J2942" s="7">
        <v>6180</v>
      </c>
      <c r="K2942" s="2">
        <v>4002.47</v>
      </c>
      <c r="N2942" s="7">
        <v>5662.48</v>
      </c>
      <c r="O2942" s="3">
        <v>4554.28</v>
      </c>
      <c r="P2942" s="7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7">
        <v>6332.5857999999998</v>
      </c>
      <c r="AH2942" s="2">
        <f t="shared" si="346"/>
        <v>6030</v>
      </c>
      <c r="AI2942" s="2">
        <f t="shared" si="347"/>
        <v>5880</v>
      </c>
      <c r="AJ2942" s="2">
        <f t="shared" si="344"/>
        <v>5729</v>
      </c>
      <c r="AL2942" s="7">
        <v>6132.64</v>
      </c>
      <c r="AM2942" s="2">
        <v>3909.67</v>
      </c>
      <c r="AP2942" s="7">
        <v>5615.12</v>
      </c>
      <c r="AQ2942" s="3">
        <v>4460.8</v>
      </c>
      <c r="EK2942" s="32">
        <v>7564.71</v>
      </c>
      <c r="EL2942" s="32">
        <v>5255.38</v>
      </c>
      <c r="EM2942" s="32">
        <v>7047.19</v>
      </c>
      <c r="EN2942" s="32">
        <v>5816.26</v>
      </c>
      <c r="EO2942" s="32">
        <v>7582.06</v>
      </c>
      <c r="EP2942" s="32">
        <v>5272.43</v>
      </c>
      <c r="EQ2942" s="32">
        <v>7064.54</v>
      </c>
      <c r="ER2942" s="32">
        <v>5833.43</v>
      </c>
      <c r="HM2942" s="7">
        <v>6557.73</v>
      </c>
      <c r="HN2942" s="3">
        <v>6040.21</v>
      </c>
      <c r="JB2942" s="8">
        <v>5985</v>
      </c>
      <c r="JC2942" s="8">
        <v>6030</v>
      </c>
      <c r="JD2942" s="2">
        <v>6031</v>
      </c>
      <c r="JE2942" s="2"/>
      <c r="JF2942" s="2"/>
      <c r="JG2942" s="2"/>
      <c r="JH2942" s="2"/>
      <c r="JI2942" s="2"/>
      <c r="JJ2942" s="2"/>
      <c r="JK2942" s="2"/>
      <c r="JL2942" s="2"/>
      <c r="JM2942" s="2"/>
      <c r="JN2942" s="2"/>
      <c r="JO2942" s="2"/>
      <c r="JP2942" s="140"/>
      <c r="JQ2942" s="2"/>
      <c r="JR2942" s="2"/>
      <c r="KA2942" s="247">
        <f t="shared" si="342"/>
        <v>6260</v>
      </c>
      <c r="KB2942" s="228">
        <f t="shared" si="345"/>
        <v>5137.0999999999995</v>
      </c>
      <c r="KC2942" s="246">
        <f t="shared" si="343"/>
        <v>5183.6000000000004</v>
      </c>
      <c r="KD2942" s="228">
        <v>8797.2800000000007</v>
      </c>
      <c r="KE2942" s="228">
        <v>6466.72</v>
      </c>
      <c r="KH2942" s="247">
        <v>8279.76</v>
      </c>
      <c r="KI2942" s="248">
        <v>7036.37</v>
      </c>
      <c r="KJ2942" s="249">
        <v>6076.4155000000001</v>
      </c>
    </row>
    <row r="2943" spans="1:296" x14ac:dyDescent="0.3">
      <c r="A2943" s="213">
        <v>44592</v>
      </c>
      <c r="B2943" s="31">
        <v>5982</v>
      </c>
      <c r="C2943" s="31">
        <f t="shared" si="341"/>
        <v>5910.1428571428569</v>
      </c>
      <c r="D2943" s="7">
        <v>7468.06</v>
      </c>
      <c r="E2943" s="2">
        <v>5170.8500000000004</v>
      </c>
      <c r="H2943" s="2">
        <v>6950.54</v>
      </c>
      <c r="I2943" s="3">
        <v>5731.12</v>
      </c>
      <c r="J2943" s="7">
        <v>6133.94</v>
      </c>
      <c r="K2943" s="2">
        <v>3966.14</v>
      </c>
      <c r="N2943" s="7">
        <v>5616.42</v>
      </c>
      <c r="O2943" s="3">
        <v>4517.68</v>
      </c>
      <c r="P2943" s="7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7">
        <v>6246.5635999999995</v>
      </c>
      <c r="AH2943" s="2">
        <f t="shared" si="346"/>
        <v>6082</v>
      </c>
      <c r="AI2943" s="2">
        <f t="shared" si="347"/>
        <v>5932</v>
      </c>
      <c r="AJ2943" s="2">
        <f t="shared" si="344"/>
        <v>5781</v>
      </c>
      <c r="AL2943" s="7">
        <v>6071.73</v>
      </c>
      <c r="AM2943" s="2">
        <v>3859.39</v>
      </c>
      <c r="AP2943" s="7">
        <v>5554.21</v>
      </c>
      <c r="AQ2943" s="3">
        <v>4410.16</v>
      </c>
      <c r="EK2943" s="32">
        <v>7468.06</v>
      </c>
      <c r="EL2943" s="32">
        <v>5170.8500000000004</v>
      </c>
      <c r="EM2943" s="32">
        <v>6950.54</v>
      </c>
      <c r="EN2943" s="32">
        <v>5731.12</v>
      </c>
      <c r="EO2943" s="32">
        <v>7485.17</v>
      </c>
      <c r="EP2943" s="32">
        <v>5187.66</v>
      </c>
      <c r="EQ2943" s="32">
        <v>6967.65</v>
      </c>
      <c r="ER2943" s="32">
        <v>5748.05</v>
      </c>
      <c r="HM2943" s="7">
        <v>6490.83</v>
      </c>
      <c r="HN2943" s="3">
        <v>5973.31</v>
      </c>
      <c r="JB2943" s="8">
        <v>6022</v>
      </c>
      <c r="JC2943" s="8">
        <v>6042</v>
      </c>
      <c r="JD2943" s="2">
        <v>6042</v>
      </c>
      <c r="JE2943" s="2"/>
      <c r="JF2943" s="2"/>
      <c r="JG2943" s="2"/>
      <c r="JH2943" s="2"/>
      <c r="JI2943" s="2"/>
      <c r="JJ2943" s="2"/>
      <c r="JK2943" s="2"/>
      <c r="JL2943" s="2"/>
      <c r="JM2943" s="2"/>
      <c r="JN2943" s="2"/>
      <c r="JO2943" s="2"/>
      <c r="JP2943" s="140"/>
      <c r="JQ2943" s="2"/>
      <c r="JR2943" s="2"/>
      <c r="KA2943" s="247">
        <f t="shared" si="342"/>
        <v>6272</v>
      </c>
      <c r="KB2943" s="228">
        <f t="shared" si="345"/>
        <v>5187.54</v>
      </c>
      <c r="KC2943" s="246">
        <f t="shared" si="343"/>
        <v>5231.4400000000005</v>
      </c>
      <c r="KD2943" s="228">
        <v>8897.0400000000009</v>
      </c>
      <c r="KE2943" s="228">
        <v>6575.2</v>
      </c>
      <c r="KH2943" s="247">
        <v>8379.52</v>
      </c>
      <c r="KI2943" s="248">
        <v>7145.65</v>
      </c>
      <c r="KJ2943" s="249">
        <v>6168.2635000000009</v>
      </c>
    </row>
    <row r="2944" spans="1:296" x14ac:dyDescent="0.3">
      <c r="A2944" s="213">
        <v>44593</v>
      </c>
      <c r="B2944" s="31">
        <v>5840</v>
      </c>
      <c r="C2944" s="31">
        <f t="shared" si="341"/>
        <v>5901.5238095238092</v>
      </c>
      <c r="D2944" s="7">
        <v>7300.81</v>
      </c>
      <c r="E2944" s="2">
        <v>5011.2299999999996</v>
      </c>
      <c r="H2944" s="2">
        <v>6783.29</v>
      </c>
      <c r="I2944" s="3">
        <v>5570.34</v>
      </c>
      <c r="J2944" s="7">
        <v>6067.86</v>
      </c>
      <c r="K2944" s="2">
        <v>3905.26</v>
      </c>
      <c r="N2944" s="7">
        <v>5550.34</v>
      </c>
      <c r="O2944" s="3">
        <v>4456.3599999999997</v>
      </c>
      <c r="P2944" s="7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7">
        <v>5977.8248000000003</v>
      </c>
      <c r="AH2944" s="2">
        <f t="shared" si="346"/>
        <v>5940</v>
      </c>
      <c r="AI2944" s="2">
        <f t="shared" si="347"/>
        <v>5790</v>
      </c>
      <c r="AJ2944" s="2">
        <f t="shared" si="344"/>
        <v>5639</v>
      </c>
      <c r="AL2944" s="7">
        <v>5928.98</v>
      </c>
      <c r="AM2944" s="2">
        <v>3723.45</v>
      </c>
      <c r="AP2944" s="7">
        <v>5411.46</v>
      </c>
      <c r="AQ2944" s="3">
        <v>4273.24</v>
      </c>
      <c r="EK2944" s="32">
        <v>7300.81</v>
      </c>
      <c r="EL2944" s="32">
        <v>5011.2299999999996</v>
      </c>
      <c r="EM2944" s="32">
        <v>6783.29</v>
      </c>
      <c r="EN2944" s="32">
        <v>5570.34</v>
      </c>
      <c r="EO2944" s="32">
        <v>7317.8</v>
      </c>
      <c r="EP2944" s="32">
        <v>5027.93</v>
      </c>
      <c r="EQ2944" s="32">
        <v>6800.28</v>
      </c>
      <c r="ER2944" s="32">
        <v>5587.16</v>
      </c>
      <c r="HM2944" s="7">
        <v>6314.52</v>
      </c>
      <c r="HN2944" s="3">
        <v>5797</v>
      </c>
      <c r="JB2944" s="8">
        <v>5887</v>
      </c>
      <c r="JC2944" s="8">
        <v>5920</v>
      </c>
      <c r="JD2944" s="2">
        <v>5938</v>
      </c>
      <c r="JE2944" s="2"/>
      <c r="JF2944" s="2"/>
      <c r="JG2944" s="2"/>
      <c r="JH2944" s="2"/>
      <c r="JI2944" s="2"/>
      <c r="JJ2944" s="2"/>
      <c r="JK2944" s="2"/>
      <c r="JL2944" s="2"/>
      <c r="JM2944" s="2"/>
      <c r="JN2944" s="2"/>
      <c r="JO2944" s="2"/>
      <c r="JP2944" s="140"/>
      <c r="JQ2944" s="2"/>
      <c r="JR2944" s="2"/>
      <c r="KA2944" s="247">
        <f t="shared" si="342"/>
        <v>6150</v>
      </c>
      <c r="KB2944" s="228">
        <f t="shared" si="345"/>
        <v>5049.8</v>
      </c>
      <c r="KC2944" s="246">
        <f t="shared" si="343"/>
        <v>5100.8</v>
      </c>
      <c r="KD2944" s="228">
        <v>9051.9699999999993</v>
      </c>
      <c r="KE2944" s="228">
        <v>6732.22</v>
      </c>
      <c r="KH2944" s="247">
        <v>8534.4500000000007</v>
      </c>
      <c r="KI2944" s="248">
        <v>7303.8</v>
      </c>
      <c r="KJ2944" s="249">
        <v>6236.5070000000005</v>
      </c>
    </row>
    <row r="2945" spans="1:296" x14ac:dyDescent="0.3">
      <c r="A2945" s="213">
        <v>44594</v>
      </c>
      <c r="B2945" s="31">
        <v>5876</v>
      </c>
      <c r="C2945" s="31">
        <f t="shared" si="341"/>
        <v>5895.3809523809523</v>
      </c>
      <c r="D2945" s="7">
        <v>7387.96</v>
      </c>
      <c r="E2945" s="2">
        <v>5090.7</v>
      </c>
      <c r="H2945" s="2">
        <v>6870.44</v>
      </c>
      <c r="I2945" s="3">
        <v>5650.39</v>
      </c>
      <c r="J2945" s="7">
        <v>6113.42</v>
      </c>
      <c r="K2945" s="2">
        <v>3944.75</v>
      </c>
      <c r="N2945" s="7">
        <v>5595.9</v>
      </c>
      <c r="O2945" s="3">
        <v>4496.1400000000003</v>
      </c>
      <c r="P2945" s="7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7">
        <v>6026.7022000000006</v>
      </c>
      <c r="AH2945" s="2">
        <f t="shared" si="346"/>
        <v>5976</v>
      </c>
      <c r="AI2945" s="2">
        <f t="shared" si="347"/>
        <v>5826</v>
      </c>
      <c r="AJ2945" s="2">
        <f t="shared" si="344"/>
        <v>5675</v>
      </c>
      <c r="AL2945" s="7">
        <v>6035.54</v>
      </c>
      <c r="AM2945" s="2">
        <v>3822.52</v>
      </c>
      <c r="AP2945" s="7">
        <v>5518.02</v>
      </c>
      <c r="AQ2945" s="3">
        <v>4373.0200000000004</v>
      </c>
      <c r="EK2945" s="32">
        <v>7387.96</v>
      </c>
      <c r="EL2945" s="32">
        <v>5090.7</v>
      </c>
      <c r="EM2945" s="32">
        <v>6870.44</v>
      </c>
      <c r="EN2945" s="32">
        <v>5650.39</v>
      </c>
      <c r="EO2945" s="32">
        <v>7409.67</v>
      </c>
      <c r="EP2945" s="32">
        <v>5112.03</v>
      </c>
      <c r="EQ2945" s="32">
        <v>6892.15</v>
      </c>
      <c r="ER2945" s="32">
        <v>5671.88</v>
      </c>
      <c r="HM2945" s="7">
        <v>6439.91</v>
      </c>
      <c r="HN2945" s="3">
        <v>5922.39</v>
      </c>
      <c r="JB2945" s="8">
        <v>5925</v>
      </c>
      <c r="JC2945" s="8">
        <v>5961</v>
      </c>
      <c r="JD2945" s="2">
        <v>5965</v>
      </c>
      <c r="JE2945" s="2"/>
      <c r="JF2945" s="2"/>
      <c r="JG2945" s="2"/>
      <c r="JH2945" s="2"/>
      <c r="JI2945" s="2"/>
      <c r="JJ2945" s="2"/>
      <c r="JK2945" s="2"/>
      <c r="JL2945" s="2"/>
      <c r="JM2945" s="2"/>
      <c r="JN2945" s="2"/>
      <c r="JO2945" s="2"/>
      <c r="JP2945" s="140"/>
      <c r="JQ2945" s="2"/>
      <c r="JR2945" s="2"/>
      <c r="KA2945" s="247">
        <f t="shared" si="342"/>
        <v>6191</v>
      </c>
      <c r="KB2945" s="228">
        <f t="shared" si="345"/>
        <v>5084.72</v>
      </c>
      <c r="KC2945" s="246">
        <f t="shared" si="343"/>
        <v>5133.92</v>
      </c>
      <c r="KD2945" s="228">
        <v>9230.06</v>
      </c>
      <c r="KE2945" s="228">
        <v>6901.06</v>
      </c>
      <c r="KH2945" s="247">
        <v>8712.5400000000009</v>
      </c>
      <c r="KI2945" s="248">
        <v>7473.86</v>
      </c>
      <c r="KJ2945" s="249">
        <v>6146.8345000000008</v>
      </c>
    </row>
    <row r="2946" spans="1:296" x14ac:dyDescent="0.3">
      <c r="A2946" s="213">
        <v>44595</v>
      </c>
      <c r="B2946" s="31">
        <v>5853</v>
      </c>
      <c r="C2946" s="31">
        <f t="shared" si="341"/>
        <v>5885.0952380952385</v>
      </c>
      <c r="D2946" s="7">
        <v>7418.29</v>
      </c>
      <c r="E2946" s="2">
        <v>5117.18</v>
      </c>
      <c r="H2946" s="2">
        <v>6900.77</v>
      </c>
      <c r="I2946" s="3">
        <v>5677.06</v>
      </c>
      <c r="J2946" s="7">
        <v>6137.95</v>
      </c>
      <c r="K2946" s="2">
        <v>3966.02</v>
      </c>
      <c r="N2946" s="7">
        <v>5620.43</v>
      </c>
      <c r="O2946" s="3">
        <v>4517.5600000000004</v>
      </c>
      <c r="P2946" s="7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7">
        <v>5966.5454</v>
      </c>
      <c r="AH2946" s="2">
        <f t="shared" si="346"/>
        <v>5953</v>
      </c>
      <c r="AI2946" s="2">
        <f t="shared" si="347"/>
        <v>5803</v>
      </c>
      <c r="AJ2946" s="2">
        <f t="shared" si="344"/>
        <v>5652</v>
      </c>
      <c r="AL2946" s="7">
        <v>6059.72</v>
      </c>
      <c r="AM2946" s="2">
        <v>3843.23</v>
      </c>
      <c r="AP2946" s="7">
        <v>5542.2</v>
      </c>
      <c r="AQ2946" s="3">
        <v>4393.88</v>
      </c>
      <c r="EK2946" s="32">
        <v>7418.29</v>
      </c>
      <c r="EL2946" s="32">
        <v>5117.18</v>
      </c>
      <c r="EM2946" s="32">
        <v>6900.77</v>
      </c>
      <c r="EN2946" s="32">
        <v>5677.06</v>
      </c>
      <c r="EO2946" s="32">
        <v>7440.09</v>
      </c>
      <c r="EP2946" s="32">
        <v>5138.6099999999997</v>
      </c>
      <c r="EQ2946" s="32">
        <v>6922.57</v>
      </c>
      <c r="ER2946" s="32">
        <v>5698.65</v>
      </c>
      <c r="HM2946" s="7">
        <v>6465.92</v>
      </c>
      <c r="HN2946" s="3">
        <v>5948.4</v>
      </c>
      <c r="JB2946" s="8">
        <v>5906</v>
      </c>
      <c r="JC2946" s="8">
        <v>5944</v>
      </c>
      <c r="JD2946" s="2">
        <v>5940</v>
      </c>
      <c r="JE2946" s="2"/>
      <c r="JF2946" s="2"/>
      <c r="JG2946" s="2"/>
      <c r="JH2946" s="2"/>
      <c r="JI2946" s="2"/>
      <c r="JJ2946" s="2"/>
      <c r="JK2946" s="2"/>
      <c r="JL2946" s="2"/>
      <c r="JM2946" s="2"/>
      <c r="JN2946" s="2"/>
      <c r="JO2946" s="2"/>
      <c r="JP2946" s="140"/>
      <c r="JQ2946" s="2"/>
      <c r="JR2946" s="2"/>
      <c r="KA2946" s="247">
        <f t="shared" si="342"/>
        <v>6174</v>
      </c>
      <c r="KB2946" s="228">
        <f t="shared" si="345"/>
        <v>5062.41</v>
      </c>
      <c r="KC2946" s="246">
        <f t="shared" si="343"/>
        <v>5112.76</v>
      </c>
      <c r="KD2946" s="228">
        <v>9268.76</v>
      </c>
      <c r="KE2946" s="228">
        <v>6935.77</v>
      </c>
      <c r="KH2946" s="247">
        <v>8751.24</v>
      </c>
      <c r="KI2946" s="248">
        <v>7508.83</v>
      </c>
      <c r="KJ2946" s="249">
        <v>6227.9449999999997</v>
      </c>
    </row>
    <row r="2947" spans="1:296" x14ac:dyDescent="0.3">
      <c r="A2947" s="213">
        <v>44596</v>
      </c>
      <c r="B2947" s="31">
        <v>5900</v>
      </c>
      <c r="C2947" s="31">
        <f t="shared" si="341"/>
        <v>5881.0476190476193</v>
      </c>
      <c r="D2947" s="7">
        <v>7418.29</v>
      </c>
      <c r="E2947" s="2">
        <v>5117.18</v>
      </c>
      <c r="H2947" s="2">
        <v>6900.77</v>
      </c>
      <c r="I2947" s="3">
        <v>5677.06</v>
      </c>
      <c r="J2947" s="7">
        <v>6137.95</v>
      </c>
      <c r="K2947" s="2">
        <v>3966.02</v>
      </c>
      <c r="N2947" s="7">
        <v>5620.43</v>
      </c>
      <c r="O2947" s="3">
        <v>4517.5600000000004</v>
      </c>
      <c r="P2947" s="7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7">
        <v>6053.0208000000002</v>
      </c>
      <c r="AH2947" s="2">
        <f t="shared" si="346"/>
        <v>6000</v>
      </c>
      <c r="AI2947" s="2">
        <f t="shared" si="347"/>
        <v>5850</v>
      </c>
      <c r="AJ2947" s="2">
        <f t="shared" si="344"/>
        <v>5699</v>
      </c>
      <c r="AL2947" s="7">
        <v>6059.72</v>
      </c>
      <c r="AM2947" s="2">
        <v>3843.23</v>
      </c>
      <c r="AP2947" s="7">
        <v>5542.2</v>
      </c>
      <c r="AQ2947" s="3">
        <v>4393.88</v>
      </c>
      <c r="EK2947" s="32">
        <v>7418.29</v>
      </c>
      <c r="EL2947" s="32">
        <v>5117.18</v>
      </c>
      <c r="EM2947" s="32">
        <v>6900.77</v>
      </c>
      <c r="EN2947" s="32">
        <v>5677.06</v>
      </c>
      <c r="EO2947" s="32">
        <v>7440.09</v>
      </c>
      <c r="EP2947" s="32">
        <v>5138.6099999999997</v>
      </c>
      <c r="EQ2947" s="32">
        <v>6922.57</v>
      </c>
      <c r="ER2947" s="32">
        <v>5698.65</v>
      </c>
      <c r="HM2947" s="7">
        <v>6465.92</v>
      </c>
      <c r="HN2947" s="3">
        <v>5948.4</v>
      </c>
      <c r="JB2947" s="8">
        <v>5935</v>
      </c>
      <c r="JC2947" s="8">
        <v>5957</v>
      </c>
      <c r="JD2947" s="2">
        <v>5967</v>
      </c>
      <c r="JE2947" s="2"/>
      <c r="JF2947" s="2"/>
      <c r="JG2947" s="2"/>
      <c r="JH2947" s="2"/>
      <c r="JI2947" s="2"/>
      <c r="JJ2947" s="2"/>
      <c r="JK2947" s="2"/>
      <c r="JL2947" s="2"/>
      <c r="JM2947" s="2"/>
      <c r="JN2947" s="2"/>
      <c r="JO2947" s="2"/>
      <c r="JP2947" s="140"/>
      <c r="JQ2947" s="2"/>
      <c r="JR2947" s="2"/>
      <c r="KA2947" s="247">
        <f t="shared" si="342"/>
        <v>6187</v>
      </c>
      <c r="KB2947" s="228">
        <f t="shared" si="345"/>
        <v>5108</v>
      </c>
      <c r="KC2947" s="246">
        <f t="shared" si="343"/>
        <v>5156</v>
      </c>
      <c r="KD2947" s="228">
        <v>9268.76</v>
      </c>
      <c r="KE2947" s="228">
        <v>6935.77</v>
      </c>
      <c r="KH2947" s="247">
        <v>8751.24</v>
      </c>
      <c r="KI2947" s="248">
        <v>7508.83</v>
      </c>
      <c r="KJ2947" s="249">
        <v>6204.1110000000008</v>
      </c>
    </row>
    <row r="2948" spans="1:296" x14ac:dyDescent="0.3">
      <c r="A2948" s="213">
        <v>44599</v>
      </c>
      <c r="B2948" s="31">
        <v>5990</v>
      </c>
      <c r="C2948" s="31">
        <f t="shared" si="341"/>
        <v>5884.0476190476193</v>
      </c>
      <c r="D2948" s="7">
        <v>7284.72</v>
      </c>
      <c r="E2948" s="2">
        <v>5058.59</v>
      </c>
      <c r="H2948" s="2">
        <v>6767.2</v>
      </c>
      <c r="I2948" s="3">
        <v>5618.05</v>
      </c>
      <c r="J2948" s="7">
        <v>6153.87</v>
      </c>
      <c r="K2948" s="2">
        <v>4008.8</v>
      </c>
      <c r="N2948" s="7">
        <v>5636</v>
      </c>
      <c r="O2948" s="3">
        <v>4560.6499999999996</v>
      </c>
      <c r="P2948" s="7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7">
        <v>6086.8590000000004</v>
      </c>
      <c r="AH2948" s="2">
        <f t="shared" si="346"/>
        <v>6090</v>
      </c>
      <c r="AI2948" s="2">
        <f t="shared" si="347"/>
        <v>5940</v>
      </c>
      <c r="AJ2948" s="2">
        <f t="shared" si="344"/>
        <v>5789</v>
      </c>
      <c r="AL2948" s="7">
        <v>6059.38</v>
      </c>
      <c r="AM2948" s="2">
        <v>3838.98</v>
      </c>
      <c r="AP2948" s="7">
        <v>5541.86</v>
      </c>
      <c r="AQ2948" s="3">
        <v>4389.6000000000004</v>
      </c>
      <c r="EK2948" s="32">
        <v>7284.72</v>
      </c>
      <c r="EL2948" s="32">
        <v>5058.59</v>
      </c>
      <c r="EM2948" s="32">
        <v>6767.2</v>
      </c>
      <c r="EN2948" s="32">
        <v>5618.05</v>
      </c>
      <c r="EO2948" s="32">
        <v>7310.11</v>
      </c>
      <c r="EP2948" s="32">
        <v>5083.55</v>
      </c>
      <c r="EQ2948" s="32">
        <v>6792.59</v>
      </c>
      <c r="ER2948" s="32">
        <v>5643.19</v>
      </c>
      <c r="HM2948" s="7">
        <v>6499.46</v>
      </c>
      <c r="HN2948" s="3">
        <v>5981.94</v>
      </c>
      <c r="JB2948" s="8">
        <v>6032</v>
      </c>
      <c r="JC2948" s="8">
        <v>6074</v>
      </c>
      <c r="JD2948" s="2">
        <v>6068</v>
      </c>
      <c r="JE2948" s="2"/>
      <c r="JF2948" s="2"/>
      <c r="JG2948" s="2"/>
      <c r="JH2948" s="2"/>
      <c r="JI2948" s="2"/>
      <c r="JJ2948" s="2"/>
      <c r="JK2948" s="2"/>
      <c r="JL2948" s="2"/>
      <c r="JM2948" s="2"/>
      <c r="JN2948" s="2"/>
      <c r="JO2948" s="2"/>
      <c r="JP2948" s="140"/>
      <c r="JQ2948" s="2"/>
      <c r="JR2948" s="2"/>
      <c r="KA2948" s="247">
        <f t="shared" si="342"/>
        <v>6304</v>
      </c>
      <c r="KB2948" s="228">
        <f t="shared" si="345"/>
        <v>5195.3</v>
      </c>
      <c r="KC2948" s="246">
        <f t="shared" si="343"/>
        <v>5238.8</v>
      </c>
      <c r="KD2948" s="228">
        <v>9359.27</v>
      </c>
      <c r="KE2948" s="228">
        <v>7097.4</v>
      </c>
      <c r="KH2948" s="247">
        <v>8841.75</v>
      </c>
      <c r="KI2948" s="248">
        <v>7671.63</v>
      </c>
      <c r="KJ2948" s="249">
        <v>6181.8985000000011</v>
      </c>
    </row>
    <row r="2949" spans="1:296" x14ac:dyDescent="0.3">
      <c r="A2949" s="213">
        <v>44600</v>
      </c>
      <c r="B2949" s="31">
        <v>5985</v>
      </c>
      <c r="C2949" s="31">
        <f t="shared" si="341"/>
        <v>5885.7142857142853</v>
      </c>
      <c r="D2949" s="7">
        <v>7196.07</v>
      </c>
      <c r="E2949" s="2">
        <v>4980.41</v>
      </c>
      <c r="H2949" s="2">
        <v>6667.12</v>
      </c>
      <c r="I2949" s="3">
        <v>5539.3</v>
      </c>
      <c r="J2949" s="7">
        <v>6111.48</v>
      </c>
      <c r="K2949" s="2">
        <v>3975.25</v>
      </c>
      <c r="N2949" s="7">
        <v>5593.96</v>
      </c>
      <c r="O2949" s="3">
        <v>4526.8599999999997</v>
      </c>
      <c r="P2949" s="7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7">
        <v>5853.683</v>
      </c>
      <c r="AH2949" s="2">
        <f t="shared" si="346"/>
        <v>6085</v>
      </c>
      <c r="AI2949" s="2">
        <f t="shared" si="347"/>
        <v>5935</v>
      </c>
      <c r="AJ2949" s="2">
        <f t="shared" si="344"/>
        <v>5784</v>
      </c>
      <c r="AL2949" s="7">
        <v>5987.28</v>
      </c>
      <c r="AM2949" s="2">
        <v>3777.26</v>
      </c>
      <c r="AP2949" s="7">
        <v>5469.76</v>
      </c>
      <c r="AQ2949" s="3">
        <v>4327.4399999999996</v>
      </c>
      <c r="EK2949" s="32">
        <v>7196.07</v>
      </c>
      <c r="EL2949" s="32">
        <v>4980.41</v>
      </c>
      <c r="EM2949" s="32">
        <v>6678.55</v>
      </c>
      <c r="EN2949" s="32">
        <v>5539.3</v>
      </c>
      <c r="EO2949" s="32">
        <v>7214.29</v>
      </c>
      <c r="EP2949" s="32">
        <v>4998.32</v>
      </c>
      <c r="EQ2949" s="32">
        <v>6696.77</v>
      </c>
      <c r="ER2949" s="32">
        <v>5557.34</v>
      </c>
      <c r="HM2949" s="7">
        <v>6421.42</v>
      </c>
      <c r="HN2949" s="3">
        <v>5903.9</v>
      </c>
      <c r="JB2949" s="8">
        <v>6026</v>
      </c>
      <c r="JC2949" s="8">
        <v>6075</v>
      </c>
      <c r="JD2949" s="2">
        <v>6095</v>
      </c>
      <c r="JE2949" s="2"/>
      <c r="JF2949" s="2"/>
      <c r="JG2949" s="2"/>
      <c r="JH2949" s="2"/>
      <c r="JI2949" s="2"/>
      <c r="JJ2949" s="2"/>
      <c r="JK2949" s="2"/>
      <c r="JL2949" s="2"/>
      <c r="JM2949" s="2"/>
      <c r="JN2949" s="2"/>
      <c r="JO2949" s="2"/>
      <c r="JP2949" s="140"/>
      <c r="JQ2949" s="2"/>
      <c r="JR2949" s="2"/>
      <c r="KA2949" s="247">
        <f t="shared" si="342"/>
        <v>6305</v>
      </c>
      <c r="KB2949" s="228">
        <f t="shared" si="345"/>
        <v>5190.45</v>
      </c>
      <c r="KC2949" s="246">
        <f t="shared" si="343"/>
        <v>5234.2</v>
      </c>
      <c r="KD2949" s="228">
        <v>9345.09</v>
      </c>
      <c r="KE2949" s="228">
        <v>7092.41</v>
      </c>
      <c r="KH2949" s="247">
        <v>8827.57</v>
      </c>
      <c r="KI2949" s="248">
        <v>7666.6</v>
      </c>
      <c r="KJ2949" s="249">
        <v>6195.9454999999998</v>
      </c>
    </row>
    <row r="2950" spans="1:296" x14ac:dyDescent="0.3">
      <c r="A2950" s="213">
        <v>44601</v>
      </c>
      <c r="B2950" s="31">
        <v>5950</v>
      </c>
      <c r="C2950" s="31">
        <f t="shared" si="341"/>
        <v>5885.7142857142853</v>
      </c>
      <c r="D2950" s="7">
        <v>7184.64</v>
      </c>
      <c r="E2950" s="2">
        <v>4973.4399999999996</v>
      </c>
      <c r="H2950" s="2">
        <v>6667.12</v>
      </c>
      <c r="I2950" s="3">
        <v>5532.28</v>
      </c>
      <c r="J2950" s="7">
        <v>6076.34</v>
      </c>
      <c r="K2950" s="2">
        <v>3944.57</v>
      </c>
      <c r="N2950" s="7">
        <v>5558.82</v>
      </c>
      <c r="O2950" s="3">
        <v>4495.96</v>
      </c>
      <c r="P2950" s="7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7">
        <v>5817.0879999999997</v>
      </c>
      <c r="AH2950" s="2">
        <f t="shared" si="346"/>
        <v>6050</v>
      </c>
      <c r="AI2950" s="2">
        <f t="shared" si="347"/>
        <v>5900</v>
      </c>
      <c r="AJ2950" s="2">
        <f t="shared" si="344"/>
        <v>5749</v>
      </c>
      <c r="AL2950" s="7">
        <v>5952.95</v>
      </c>
      <c r="AM2950" s="2">
        <v>3747.88</v>
      </c>
      <c r="AP2950" s="7">
        <v>5435.43</v>
      </c>
      <c r="AQ2950" s="3">
        <v>4297.84</v>
      </c>
      <c r="EK2950" s="32">
        <v>7184.64</v>
      </c>
      <c r="EL2950" s="32">
        <v>4973.4399999999996</v>
      </c>
      <c r="EM2950" s="32">
        <v>6667.12</v>
      </c>
      <c r="EN2950" s="32">
        <v>5532.28</v>
      </c>
      <c r="EO2950" s="32">
        <v>7193.69</v>
      </c>
      <c r="EP2950" s="32">
        <v>4982.33</v>
      </c>
      <c r="EQ2950" s="32">
        <v>6676.17</v>
      </c>
      <c r="ER2950" s="32">
        <v>5541.24</v>
      </c>
      <c r="HM2950" s="7">
        <v>6353.46</v>
      </c>
      <c r="HN2950" s="3">
        <v>5835.94</v>
      </c>
      <c r="JB2950" s="8">
        <v>5988</v>
      </c>
      <c r="JC2950" s="8">
        <v>6040</v>
      </c>
      <c r="JD2950" s="2">
        <v>6055</v>
      </c>
      <c r="JE2950" s="2"/>
      <c r="JF2950" s="2"/>
      <c r="JG2950" s="2"/>
      <c r="JH2950" s="2"/>
      <c r="JI2950" s="2"/>
      <c r="JJ2950" s="2"/>
      <c r="JK2950" s="2"/>
      <c r="JL2950" s="2"/>
      <c r="JM2950" s="2"/>
      <c r="JN2950" s="2"/>
      <c r="JO2950" s="2"/>
      <c r="JP2950" s="140"/>
      <c r="JQ2950" s="2"/>
      <c r="JR2950" s="2"/>
      <c r="KA2950" s="247">
        <f t="shared" ref="KA2950:KA2981" si="348">JC2950+230</f>
        <v>6270</v>
      </c>
      <c r="KB2950" s="228">
        <f t="shared" si="345"/>
        <v>5156.5</v>
      </c>
      <c r="KC2950" s="246">
        <f t="shared" si="343"/>
        <v>5202</v>
      </c>
      <c r="KD2950" s="228">
        <v>9571.01</v>
      </c>
      <c r="KE2950" s="228">
        <v>7318.69</v>
      </c>
      <c r="KH2950" s="247">
        <v>9053.49</v>
      </c>
      <c r="KI2950" s="248">
        <v>7894.52</v>
      </c>
      <c r="KJ2950" s="249">
        <v>6187.5954999999994</v>
      </c>
    </row>
    <row r="2951" spans="1:296" x14ac:dyDescent="0.3">
      <c r="A2951" s="213">
        <v>44602</v>
      </c>
      <c r="B2951" s="31">
        <v>5970</v>
      </c>
      <c r="C2951" s="31">
        <f t="shared" si="341"/>
        <v>5887.3809523809523</v>
      </c>
      <c r="D2951" s="7">
        <v>7237.71</v>
      </c>
      <c r="E2951" s="2">
        <v>5041.51</v>
      </c>
      <c r="H2951" s="2">
        <v>6720.19</v>
      </c>
      <c r="I2951" s="3">
        <v>5600.84</v>
      </c>
      <c r="J2951" s="7">
        <v>6115.35</v>
      </c>
      <c r="K2951" s="2">
        <v>3953.55</v>
      </c>
      <c r="N2951" s="7">
        <v>5597.83</v>
      </c>
      <c r="O2951" s="3">
        <v>4505</v>
      </c>
      <c r="P2951" s="7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7">
        <v>5817.0879999999997</v>
      </c>
      <c r="AH2951" s="2">
        <f t="shared" si="346"/>
        <v>6070</v>
      </c>
      <c r="AI2951" s="2">
        <f t="shared" si="347"/>
        <v>5920</v>
      </c>
      <c r="AJ2951" s="2">
        <f t="shared" si="344"/>
        <v>5769</v>
      </c>
      <c r="AL2951" s="7">
        <v>5961.36</v>
      </c>
      <c r="AM2951" s="2">
        <v>3726.89</v>
      </c>
      <c r="AP2951" s="7">
        <v>5443.84</v>
      </c>
      <c r="AQ2951" s="3">
        <v>4276.7</v>
      </c>
      <c r="EK2951" s="32">
        <v>7237.71</v>
      </c>
      <c r="EL2951" s="32">
        <v>5041.51</v>
      </c>
      <c r="EM2951" s="32">
        <v>6720.19</v>
      </c>
      <c r="EN2951" s="32">
        <v>5600.84</v>
      </c>
      <c r="EO2951" s="32">
        <v>7252.4</v>
      </c>
      <c r="EP2951" s="32">
        <v>5055.9399999999996</v>
      </c>
      <c r="EQ2951" s="32">
        <v>6734.88</v>
      </c>
      <c r="ER2951" s="32">
        <v>5615.38</v>
      </c>
      <c r="HM2951" s="7">
        <v>6361.35</v>
      </c>
      <c r="HN2951" s="3">
        <v>5843.83</v>
      </c>
      <c r="JB2951" s="8">
        <v>6006</v>
      </c>
      <c r="JC2951" s="8">
        <v>6065</v>
      </c>
      <c r="JD2951" s="2">
        <v>6075</v>
      </c>
      <c r="JE2951" s="2"/>
      <c r="JF2951" s="2"/>
      <c r="JG2951" s="2"/>
      <c r="JH2951" s="2"/>
      <c r="JI2951" s="2"/>
      <c r="JJ2951" s="2"/>
      <c r="JK2951" s="2"/>
      <c r="JL2951" s="2"/>
      <c r="JM2951" s="2"/>
      <c r="JN2951" s="2"/>
      <c r="JO2951" s="2"/>
      <c r="JP2951" s="140"/>
      <c r="JQ2951" s="2"/>
      <c r="JR2951" s="2"/>
      <c r="KA2951" s="247">
        <f t="shared" si="348"/>
        <v>6295</v>
      </c>
      <c r="KB2951" s="228">
        <f t="shared" si="345"/>
        <v>5175.8999999999996</v>
      </c>
      <c r="KC2951" s="246">
        <f t="shared" si="343"/>
        <v>5220.4000000000005</v>
      </c>
      <c r="KD2951" s="228">
        <v>9374.58</v>
      </c>
      <c r="KE2951" s="228">
        <v>7141.56</v>
      </c>
      <c r="KH2951" s="247">
        <v>8857.06</v>
      </c>
      <c r="KI2951" s="248">
        <v>7716.11</v>
      </c>
      <c r="KJ2951" s="249">
        <v>6162.4070000000011</v>
      </c>
    </row>
    <row r="2952" spans="1:296" x14ac:dyDescent="0.3">
      <c r="A2952" s="213">
        <v>44603</v>
      </c>
      <c r="B2952" s="31">
        <v>5885</v>
      </c>
      <c r="C2952" s="31">
        <f t="shared" si="341"/>
        <v>5890.9523809523807</v>
      </c>
      <c r="D2952" s="7">
        <v>7237.71</v>
      </c>
      <c r="E2952" s="2">
        <v>5041.51</v>
      </c>
      <c r="H2952" s="2">
        <v>6720.19</v>
      </c>
      <c r="I2952" s="3">
        <v>5600.84</v>
      </c>
      <c r="J2952" s="7">
        <v>6115.35</v>
      </c>
      <c r="K2952" s="2">
        <v>3953.55</v>
      </c>
      <c r="N2952" s="7">
        <v>5597.83</v>
      </c>
      <c r="O2952" s="3">
        <v>4505</v>
      </c>
      <c r="P2952" s="7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7">
        <v>5806.1095000000005</v>
      </c>
      <c r="AH2952" s="2">
        <f t="shared" si="346"/>
        <v>5985</v>
      </c>
      <c r="AI2952" s="2">
        <f t="shared" si="347"/>
        <v>5835</v>
      </c>
      <c r="AJ2952" s="2">
        <f t="shared" si="344"/>
        <v>5684</v>
      </c>
      <c r="AL2952" s="7">
        <v>5961.36</v>
      </c>
      <c r="AM2952" s="2">
        <v>3726.89</v>
      </c>
      <c r="AP2952" s="7">
        <v>5443.84</v>
      </c>
      <c r="AQ2952" s="3">
        <v>4276.7</v>
      </c>
      <c r="EK2952" s="32">
        <v>7237.71</v>
      </c>
      <c r="EL2952" s="32">
        <v>5041.51</v>
      </c>
      <c r="EM2952" s="32">
        <v>6720.19</v>
      </c>
      <c r="EN2952" s="32">
        <v>5600.84</v>
      </c>
      <c r="EO2952" s="32">
        <v>7252.4</v>
      </c>
      <c r="EP2952" s="32">
        <v>5055.9399999999996</v>
      </c>
      <c r="EQ2952" s="32">
        <v>6734.88</v>
      </c>
      <c r="ER2952" s="32">
        <v>5615.38</v>
      </c>
      <c r="HM2952" s="7">
        <v>6361.35</v>
      </c>
      <c r="HN2952" s="3">
        <v>5843.83</v>
      </c>
      <c r="JB2952" s="8">
        <v>5921</v>
      </c>
      <c r="JC2952" s="8">
        <v>5980</v>
      </c>
      <c r="JD2952" s="2">
        <v>5992</v>
      </c>
      <c r="JE2952" s="2"/>
      <c r="JF2952" s="2"/>
      <c r="JG2952" s="2"/>
      <c r="JH2952" s="2"/>
      <c r="JI2952" s="2"/>
      <c r="JJ2952" s="2"/>
      <c r="JK2952" s="2"/>
      <c r="JL2952" s="2"/>
      <c r="JM2952" s="2"/>
      <c r="JN2952" s="2"/>
      <c r="JO2952" s="2"/>
      <c r="JP2952" s="140"/>
      <c r="JQ2952" s="2"/>
      <c r="JR2952" s="2"/>
      <c r="KA2952" s="247">
        <f t="shared" si="348"/>
        <v>6210</v>
      </c>
      <c r="KB2952" s="228">
        <f t="shared" si="345"/>
        <v>5093.45</v>
      </c>
      <c r="KC2952" s="246">
        <f t="shared" si="343"/>
        <v>5142.2</v>
      </c>
      <c r="KD2952" s="228">
        <v>9374.58</v>
      </c>
      <c r="KE2952" s="228">
        <v>7141.56</v>
      </c>
      <c r="KH2952" s="247">
        <v>8857.06</v>
      </c>
      <c r="KI2952" s="248">
        <v>7716.11</v>
      </c>
      <c r="KJ2952" s="249">
        <v>6180.2020000000002</v>
      </c>
    </row>
    <row r="2953" spans="1:296" x14ac:dyDescent="0.3">
      <c r="A2953" s="213">
        <v>44606</v>
      </c>
      <c r="B2953" s="31">
        <v>5969</v>
      </c>
      <c r="C2953" s="31">
        <f t="shared" si="341"/>
        <v>5899.8571428571431</v>
      </c>
      <c r="D2953" s="7">
        <v>7251.66</v>
      </c>
      <c r="E2953" s="2">
        <v>5059.79</v>
      </c>
      <c r="H2953" s="2">
        <v>6734.14</v>
      </c>
      <c r="I2953" s="3">
        <v>5619.26</v>
      </c>
      <c r="J2953" s="7">
        <v>6122.15</v>
      </c>
      <c r="K2953" s="2">
        <v>3964.7</v>
      </c>
      <c r="N2953" s="7">
        <v>5604.63</v>
      </c>
      <c r="O2953" s="3">
        <v>4516.2299999999996</v>
      </c>
      <c r="P2953" s="7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7">
        <v>5769.5145000000002</v>
      </c>
      <c r="AH2953" s="2">
        <f t="shared" si="346"/>
        <v>6069</v>
      </c>
      <c r="AI2953" s="2">
        <f t="shared" si="347"/>
        <v>5919</v>
      </c>
      <c r="AJ2953" s="2">
        <f t="shared" si="344"/>
        <v>5768</v>
      </c>
      <c r="AL2953" s="7">
        <v>5938.75</v>
      </c>
      <c r="AM2953" s="2">
        <v>3709.67</v>
      </c>
      <c r="AP2953" s="7">
        <v>5421.23</v>
      </c>
      <c r="AQ2953" s="3">
        <v>4259.3599999999997</v>
      </c>
      <c r="EK2953" s="32">
        <v>7251.66</v>
      </c>
      <c r="EL2953" s="32">
        <v>5059.79</v>
      </c>
      <c r="EM2953" s="32">
        <v>6734.14</v>
      </c>
      <c r="EN2953" s="32">
        <v>5619.26</v>
      </c>
      <c r="EO2953" s="32">
        <v>7266.25</v>
      </c>
      <c r="EP2953" s="32">
        <v>5074.13</v>
      </c>
      <c r="EQ2953" s="32">
        <v>6748.73</v>
      </c>
      <c r="ER2953" s="32">
        <v>5633.7</v>
      </c>
      <c r="HM2953" s="7">
        <v>6335.85</v>
      </c>
      <c r="HN2953" s="3">
        <v>5818.33</v>
      </c>
      <c r="JB2953" s="8">
        <v>6004</v>
      </c>
      <c r="JC2953" s="8">
        <v>6066</v>
      </c>
      <c r="JD2953" s="2">
        <v>6085</v>
      </c>
      <c r="JE2953" s="2"/>
      <c r="JF2953" s="2"/>
      <c r="JG2953" s="2"/>
      <c r="JH2953" s="2"/>
      <c r="JI2953" s="2"/>
      <c r="JJ2953" s="2"/>
      <c r="JK2953" s="2"/>
      <c r="JL2953" s="2"/>
      <c r="JM2953" s="2"/>
      <c r="JN2953" s="2"/>
      <c r="JO2953" s="2"/>
      <c r="JP2953" s="140"/>
      <c r="JQ2953" s="2"/>
      <c r="JR2953" s="2"/>
      <c r="KA2953" s="247">
        <f t="shared" si="348"/>
        <v>6296</v>
      </c>
      <c r="KB2953" s="228">
        <f t="shared" si="345"/>
        <v>5174.93</v>
      </c>
      <c r="KC2953" s="246">
        <f t="shared" si="343"/>
        <v>5219.4800000000005</v>
      </c>
      <c r="KD2953" s="228">
        <v>9198.4599999999991</v>
      </c>
      <c r="KE2953" s="228">
        <v>6973.05</v>
      </c>
      <c r="KH2953" s="247">
        <v>8680.94</v>
      </c>
      <c r="KI2953" s="248">
        <v>7546.37</v>
      </c>
      <c r="KJ2953" s="249">
        <v>6161.8720000000012</v>
      </c>
    </row>
    <row r="2954" spans="1:296" x14ac:dyDescent="0.3">
      <c r="A2954" s="213">
        <v>44607</v>
      </c>
      <c r="B2954" s="31">
        <v>5886</v>
      </c>
      <c r="C2954" s="31">
        <f t="shared" si="341"/>
        <v>5903.4761904761908</v>
      </c>
      <c r="D2954" s="7">
        <v>7253.93</v>
      </c>
      <c r="E2954" s="2">
        <v>5063.2700000000004</v>
      </c>
      <c r="H2954" s="2">
        <v>6736.41</v>
      </c>
      <c r="I2954" s="3">
        <v>5622.76</v>
      </c>
      <c r="J2954" s="7">
        <v>6111.42</v>
      </c>
      <c r="K2954" s="2">
        <v>3955.37</v>
      </c>
      <c r="N2954" s="7">
        <v>5593.9</v>
      </c>
      <c r="O2954" s="3">
        <v>4506.84</v>
      </c>
      <c r="P2954" s="7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7">
        <v>5818.0159999999996</v>
      </c>
      <c r="AH2954" s="2">
        <f t="shared" si="346"/>
        <v>5986</v>
      </c>
      <c r="AI2954" s="2">
        <f t="shared" si="347"/>
        <v>5836</v>
      </c>
      <c r="AJ2954" s="2">
        <f t="shared" si="344"/>
        <v>5685</v>
      </c>
      <c r="AL2954" s="7">
        <v>5989.32</v>
      </c>
      <c r="AM2954" s="2">
        <v>3760.74</v>
      </c>
      <c r="AP2954" s="7">
        <v>5471.8</v>
      </c>
      <c r="AQ2954" s="3">
        <v>4310.8</v>
      </c>
      <c r="EK2954" s="32">
        <v>7253.93</v>
      </c>
      <c r="EL2954" s="32">
        <v>5063.2700000000004</v>
      </c>
      <c r="EM2954" s="32">
        <v>6736.41</v>
      </c>
      <c r="EN2954" s="32">
        <v>5622.76</v>
      </c>
      <c r="EO2954" s="32">
        <v>7274.08</v>
      </c>
      <c r="EP2954" s="32">
        <v>5083.07</v>
      </c>
      <c r="EQ2954" s="32">
        <v>6756.56</v>
      </c>
      <c r="ER2954" s="32">
        <v>5642.71</v>
      </c>
      <c r="HM2954" s="7">
        <v>6370.4</v>
      </c>
      <c r="HN2954" s="3">
        <v>5852.88</v>
      </c>
      <c r="JB2954" s="8">
        <v>5913</v>
      </c>
      <c r="JC2954" s="8">
        <v>5980</v>
      </c>
      <c r="JD2954" s="2">
        <v>5998</v>
      </c>
      <c r="JE2954" s="2"/>
      <c r="JF2954" s="2"/>
      <c r="JG2954" s="2"/>
      <c r="JH2954" s="2"/>
      <c r="JI2954" s="2"/>
      <c r="JJ2954" s="2"/>
      <c r="JK2954" s="2"/>
      <c r="JL2954" s="2"/>
      <c r="JM2954" s="2"/>
      <c r="JN2954" s="2"/>
      <c r="JO2954" s="2"/>
      <c r="JP2954" s="140"/>
      <c r="JQ2954" s="2"/>
      <c r="JR2954" s="2"/>
      <c r="KA2954" s="247">
        <f t="shared" si="348"/>
        <v>6210</v>
      </c>
      <c r="KB2954" s="228">
        <f t="shared" si="345"/>
        <v>5094.42</v>
      </c>
      <c r="KC2954" s="246">
        <f t="shared" si="343"/>
        <v>5143.12</v>
      </c>
      <c r="KD2954" s="228">
        <v>9181.6200000000008</v>
      </c>
      <c r="KE2954" s="228">
        <v>6957.75</v>
      </c>
      <c r="KH2954" s="247">
        <v>8664.1</v>
      </c>
      <c r="KI2954" s="248">
        <v>7530.97</v>
      </c>
      <c r="KJ2954" s="249">
        <v>6159.6620000000003</v>
      </c>
    </row>
    <row r="2955" spans="1:296" x14ac:dyDescent="0.3">
      <c r="A2955" s="213">
        <v>44608</v>
      </c>
      <c r="B2955" s="31">
        <v>5869</v>
      </c>
      <c r="C2955" s="31">
        <f t="shared" si="341"/>
        <v>5906.4285714285716</v>
      </c>
      <c r="D2955" s="7">
        <v>7115.05</v>
      </c>
      <c r="E2955" s="2">
        <v>4928.45</v>
      </c>
      <c r="H2955" s="2">
        <v>6597.53</v>
      </c>
      <c r="I2955" s="3">
        <v>5486.96</v>
      </c>
      <c r="J2955" s="7">
        <v>6051.54</v>
      </c>
      <c r="K2955" s="2">
        <v>3898.15</v>
      </c>
      <c r="N2955" s="7">
        <v>5534.02</v>
      </c>
      <c r="O2955" s="3">
        <v>4449.2</v>
      </c>
      <c r="P2955" s="7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7">
        <v>5877.2079999999996</v>
      </c>
      <c r="AH2955" s="2">
        <f t="shared" si="346"/>
        <v>5969</v>
      </c>
      <c r="AI2955" s="2">
        <f t="shared" si="347"/>
        <v>5819</v>
      </c>
      <c r="AJ2955" s="2">
        <f t="shared" si="344"/>
        <v>5668</v>
      </c>
      <c r="AL2955" s="7">
        <v>5975.35</v>
      </c>
      <c r="AM2955" s="2">
        <v>3748.83</v>
      </c>
      <c r="AP2955" s="7">
        <v>5457.83</v>
      </c>
      <c r="AQ2955" s="3">
        <v>4298.8</v>
      </c>
      <c r="EK2955" s="32">
        <v>7115.05</v>
      </c>
      <c r="EL2955" s="32">
        <v>4928.45</v>
      </c>
      <c r="EM2955" s="32">
        <v>6597.53</v>
      </c>
      <c r="EN2955" s="32">
        <v>5486.96</v>
      </c>
      <c r="EO2955" s="32">
        <v>7137.38</v>
      </c>
      <c r="EP2955" s="32">
        <v>4950.3900000000003</v>
      </c>
      <c r="EQ2955" s="32">
        <v>6619.86</v>
      </c>
      <c r="ER2955" s="32">
        <v>5509.07</v>
      </c>
      <c r="HM2955" s="7">
        <v>6325.03</v>
      </c>
      <c r="HN2955" s="3">
        <v>5807.51</v>
      </c>
      <c r="JB2955" s="8">
        <v>5897</v>
      </c>
      <c r="JC2955" s="8">
        <v>5964</v>
      </c>
      <c r="JD2955" s="2">
        <v>5985</v>
      </c>
      <c r="JE2955" s="2"/>
      <c r="JF2955" s="2"/>
      <c r="JG2955" s="2"/>
      <c r="JH2955" s="2"/>
      <c r="JI2955" s="2"/>
      <c r="JJ2955" s="2"/>
      <c r="JK2955" s="2"/>
      <c r="JL2955" s="2"/>
      <c r="JM2955" s="2"/>
      <c r="JN2955" s="2"/>
      <c r="JO2955" s="2"/>
      <c r="JP2955" s="140"/>
      <c r="JQ2955" s="2"/>
      <c r="JR2955" s="2"/>
      <c r="KA2955" s="247">
        <f t="shared" si="348"/>
        <v>6194</v>
      </c>
      <c r="KB2955" s="228">
        <f t="shared" si="345"/>
        <v>5077.93</v>
      </c>
      <c r="KC2955" s="246">
        <f t="shared" si="343"/>
        <v>5127.4800000000005</v>
      </c>
      <c r="KD2955" s="228">
        <v>8884.93</v>
      </c>
      <c r="KE2955" s="228">
        <v>6667.83</v>
      </c>
      <c r="KH2955" s="247">
        <v>8367.41</v>
      </c>
      <c r="KI2955" s="248">
        <v>7238.95</v>
      </c>
      <c r="KJ2955" s="249">
        <v>6125.0514999999996</v>
      </c>
    </row>
    <row r="2956" spans="1:296" x14ac:dyDescent="0.3">
      <c r="A2956" s="213">
        <v>44609</v>
      </c>
      <c r="B2956" s="31">
        <v>5868</v>
      </c>
      <c r="C2956" s="31">
        <f t="shared" si="341"/>
        <v>5906.9047619047615</v>
      </c>
      <c r="D2956" s="7">
        <v>7128.21</v>
      </c>
      <c r="E2956" s="2">
        <v>4898.5</v>
      </c>
      <c r="H2956" s="2">
        <v>6610.69</v>
      </c>
      <c r="I2956" s="3">
        <v>5456.8</v>
      </c>
      <c r="J2956" s="7">
        <v>6067.58</v>
      </c>
      <c r="K2956" s="2">
        <v>3885.84</v>
      </c>
      <c r="N2956" s="7">
        <v>5550.06</v>
      </c>
      <c r="O2956" s="3">
        <v>4436.8</v>
      </c>
      <c r="P2956" s="7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7">
        <v>5788.42</v>
      </c>
      <c r="AH2956" s="2">
        <f t="shared" si="346"/>
        <v>5968</v>
      </c>
      <c r="AI2956" s="2">
        <f t="shared" si="347"/>
        <v>5818</v>
      </c>
      <c r="AJ2956" s="2">
        <f t="shared" si="344"/>
        <v>5667</v>
      </c>
      <c r="AL2956" s="7">
        <v>6006.51</v>
      </c>
      <c r="AM2956" s="2">
        <v>3677.35</v>
      </c>
      <c r="AP2956" s="7">
        <v>5488.99</v>
      </c>
      <c r="AQ2956" s="3">
        <v>4226.8</v>
      </c>
      <c r="EK2956" s="32">
        <v>7128.21</v>
      </c>
      <c r="EL2956" s="32">
        <v>4898.5</v>
      </c>
      <c r="EM2956" s="32">
        <v>6610.69</v>
      </c>
      <c r="EN2956" s="32">
        <v>5456.8</v>
      </c>
      <c r="EO2956" s="32">
        <v>7153.83</v>
      </c>
      <c r="EP2956" s="32">
        <v>4923.67</v>
      </c>
      <c r="EQ2956" s="32">
        <v>6636.31</v>
      </c>
      <c r="ER2956" s="32">
        <v>5482.15</v>
      </c>
      <c r="HM2956" s="7">
        <v>6264.57</v>
      </c>
      <c r="HN2956" s="3">
        <v>5747.05</v>
      </c>
      <c r="JB2956" s="8">
        <v>5895</v>
      </c>
      <c r="JC2956" s="8">
        <v>5955</v>
      </c>
      <c r="JD2956" s="2">
        <v>5986</v>
      </c>
      <c r="JE2956" s="2"/>
      <c r="JF2956" s="2"/>
      <c r="JG2956" s="2"/>
      <c r="JH2956" s="2"/>
      <c r="JI2956" s="2"/>
      <c r="JJ2956" s="2"/>
      <c r="JK2956" s="2"/>
      <c r="JL2956" s="2"/>
      <c r="JM2956" s="2"/>
      <c r="JN2956" s="2"/>
      <c r="JO2956" s="2"/>
      <c r="JP2956" s="140"/>
      <c r="JQ2956" s="2"/>
      <c r="JR2956" s="2"/>
      <c r="KA2956" s="247">
        <f t="shared" si="348"/>
        <v>6185</v>
      </c>
      <c r="KB2956" s="228">
        <f t="shared" si="345"/>
        <v>5076.96</v>
      </c>
      <c r="KC2956" s="246">
        <f t="shared" si="343"/>
        <v>5126.5600000000004</v>
      </c>
      <c r="KD2956" s="228">
        <v>8864.69</v>
      </c>
      <c r="KE2956" s="228">
        <v>6605.06</v>
      </c>
      <c r="KH2956" s="247">
        <v>8347.17</v>
      </c>
      <c r="KI2956" s="248">
        <v>7175.72</v>
      </c>
      <c r="KJ2956" s="249">
        <v>6127.5254999999997</v>
      </c>
    </row>
    <row r="2957" spans="1:296" x14ac:dyDescent="0.3">
      <c r="A2957" s="213">
        <v>44610</v>
      </c>
      <c r="B2957" s="31">
        <v>5860</v>
      </c>
      <c r="C2957" s="31">
        <f t="shared" si="341"/>
        <v>5908.333333333333</v>
      </c>
      <c r="D2957" s="7">
        <v>7234.24</v>
      </c>
      <c r="E2957" s="2">
        <v>4999.58</v>
      </c>
      <c r="H2957" s="2">
        <v>6716.72</v>
      </c>
      <c r="I2957" s="3">
        <v>5558.61</v>
      </c>
      <c r="J2957" s="7">
        <v>6092.53</v>
      </c>
      <c r="K2957" s="2">
        <v>3907.38</v>
      </c>
      <c r="N2957" s="7">
        <v>5575.01</v>
      </c>
      <c r="O2957" s="3">
        <v>4458.5</v>
      </c>
      <c r="P2957" s="7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7">
        <v>5814.3164999999999</v>
      </c>
      <c r="AH2957" s="2">
        <f t="shared" si="346"/>
        <v>5960</v>
      </c>
      <c r="AI2957" s="2">
        <f t="shared" si="347"/>
        <v>5810</v>
      </c>
      <c r="AJ2957" s="2">
        <f t="shared" si="344"/>
        <v>5659</v>
      </c>
      <c r="AL2957" s="7">
        <v>6092.08</v>
      </c>
      <c r="AM2957" s="2">
        <v>3757.77</v>
      </c>
      <c r="AP2957" s="7">
        <v>5574.56</v>
      </c>
      <c r="AQ2957" s="3">
        <v>4307.8</v>
      </c>
      <c r="EK2957" s="32">
        <v>7234.24</v>
      </c>
      <c r="EL2957" s="32">
        <v>4999.58</v>
      </c>
      <c r="EM2957" s="32">
        <v>6716.72</v>
      </c>
      <c r="EN2957" s="32">
        <v>5558.61</v>
      </c>
      <c r="EO2957" s="32">
        <v>7261.09</v>
      </c>
      <c r="EP2957" s="32">
        <v>5025.97</v>
      </c>
      <c r="EQ2957" s="32">
        <v>6743.57</v>
      </c>
      <c r="ER2957" s="32">
        <v>5585.19</v>
      </c>
      <c r="HM2957" s="7">
        <v>6320.89</v>
      </c>
      <c r="HN2957" s="3">
        <v>5803.37</v>
      </c>
      <c r="JB2957" s="8">
        <v>5900</v>
      </c>
      <c r="JC2957" s="8">
        <v>5955</v>
      </c>
      <c r="JD2957" s="2">
        <v>5993</v>
      </c>
      <c r="JE2957" s="2"/>
      <c r="JF2957" s="2"/>
      <c r="JG2957" s="2"/>
      <c r="JH2957" s="2"/>
      <c r="JI2957" s="2"/>
      <c r="JJ2957" s="2"/>
      <c r="JK2957" s="2"/>
      <c r="JL2957" s="2"/>
      <c r="JM2957" s="2"/>
      <c r="JN2957" s="2"/>
      <c r="JO2957" s="2"/>
      <c r="JP2957" s="140"/>
      <c r="JQ2957" s="2"/>
      <c r="JR2957" s="2"/>
      <c r="KA2957" s="247">
        <f t="shared" si="348"/>
        <v>6185</v>
      </c>
      <c r="KB2957" s="228">
        <f t="shared" si="345"/>
        <v>5069.2</v>
      </c>
      <c r="KC2957" s="246">
        <f t="shared" si="343"/>
        <v>5119.2</v>
      </c>
      <c r="KD2957" s="228">
        <v>8634.2000000000007</v>
      </c>
      <c r="KE2957" s="228">
        <v>6375.42</v>
      </c>
      <c r="KH2957" s="247">
        <v>8116.68</v>
      </c>
      <c r="KI2957" s="248">
        <v>6944.42</v>
      </c>
      <c r="KJ2957" s="249">
        <v>6182.6244999999999</v>
      </c>
    </row>
    <row r="2958" spans="1:296" x14ac:dyDescent="0.3">
      <c r="A2958" s="213">
        <v>44613</v>
      </c>
      <c r="B2958" s="31">
        <v>5913</v>
      </c>
      <c r="C2958" s="31">
        <f t="shared" si="341"/>
        <v>5913.7142857142853</v>
      </c>
      <c r="D2958" s="7">
        <v>7380.34</v>
      </c>
      <c r="E2958" s="2">
        <v>5139.16</v>
      </c>
      <c r="H2958" s="2">
        <v>6862.82</v>
      </c>
      <c r="I2958" s="3">
        <v>5699.2</v>
      </c>
      <c r="J2958" s="7">
        <v>6170.56</v>
      </c>
      <c r="K2958" s="2">
        <v>3980.23</v>
      </c>
      <c r="N2958" s="7">
        <v>5653.04</v>
      </c>
      <c r="O2958" s="3">
        <v>4531.88</v>
      </c>
      <c r="P2958" s="7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7">
        <v>5847.6120000000001</v>
      </c>
      <c r="AH2958" s="2">
        <f t="shared" si="346"/>
        <v>6013</v>
      </c>
      <c r="AI2958" s="2">
        <f t="shared" si="347"/>
        <v>5863</v>
      </c>
      <c r="AJ2958" s="2">
        <f t="shared" si="344"/>
        <v>5712</v>
      </c>
      <c r="AL2958" s="7">
        <v>6200.73</v>
      </c>
      <c r="AM2958" s="2">
        <v>3859.83</v>
      </c>
      <c r="AP2958" s="7">
        <v>5683.21</v>
      </c>
      <c r="AQ2958" s="3">
        <v>4410.6000000000004</v>
      </c>
      <c r="EK2958" s="32">
        <v>7380.34</v>
      </c>
      <c r="EL2958" s="32">
        <v>5139.16</v>
      </c>
      <c r="EM2958" s="32">
        <v>6862.82</v>
      </c>
      <c r="EN2958" s="32">
        <v>5699.2</v>
      </c>
      <c r="EO2958" s="32">
        <v>7407.35</v>
      </c>
      <c r="EP2958" s="32">
        <v>5165.7</v>
      </c>
      <c r="EQ2958" s="32">
        <v>6889.83</v>
      </c>
      <c r="ER2958" s="32">
        <v>5725.94</v>
      </c>
      <c r="HM2958" s="7">
        <v>6430.91</v>
      </c>
      <c r="HN2958" s="3">
        <v>5913.39</v>
      </c>
      <c r="JB2958" s="8">
        <v>5930</v>
      </c>
      <c r="JC2958" s="8">
        <v>5997</v>
      </c>
      <c r="JD2958" s="2">
        <v>6029</v>
      </c>
      <c r="JE2958" s="72">
        <v>5820</v>
      </c>
      <c r="JF2958" s="2">
        <v>5820</v>
      </c>
      <c r="JG2958" s="72"/>
      <c r="JH2958" s="72"/>
      <c r="JI2958" s="72"/>
      <c r="JJ2958" s="72"/>
      <c r="JK2958" s="72"/>
      <c r="JL2958" s="72"/>
      <c r="JM2958" s="72"/>
      <c r="JN2958" s="72"/>
      <c r="JO2958" s="72"/>
      <c r="JP2958" s="166"/>
      <c r="JQ2958" s="72"/>
      <c r="JR2958" s="72"/>
      <c r="KA2958" s="247">
        <f t="shared" si="348"/>
        <v>6227</v>
      </c>
      <c r="KB2958" s="228">
        <f t="shared" si="345"/>
        <v>5120.6099999999997</v>
      </c>
      <c r="KC2958" s="246">
        <f t="shared" si="343"/>
        <v>5167.96</v>
      </c>
      <c r="KD2958" s="228">
        <v>8681.4599999999991</v>
      </c>
      <c r="KE2958" s="228">
        <v>6417.86</v>
      </c>
      <c r="KH2958" s="247">
        <v>8163.94</v>
      </c>
      <c r="KI2958" s="248">
        <v>6987.16</v>
      </c>
      <c r="KJ2958" s="249">
        <v>6173.8460000000005</v>
      </c>
    </row>
    <row r="2959" spans="1:296" x14ac:dyDescent="0.3">
      <c r="A2959" s="213">
        <v>44614</v>
      </c>
      <c r="B2959" s="31">
        <v>5998</v>
      </c>
      <c r="C2959" s="31">
        <f t="shared" si="341"/>
        <v>5921</v>
      </c>
      <c r="D2959" s="7">
        <v>7327.62</v>
      </c>
      <c r="E2959" s="2">
        <v>5092.7</v>
      </c>
      <c r="H2959" s="2">
        <v>6810.1</v>
      </c>
      <c r="I2959" s="3">
        <v>5652.4</v>
      </c>
      <c r="J2959" s="7">
        <v>6127.42</v>
      </c>
      <c r="K2959" s="2">
        <v>3942.94</v>
      </c>
      <c r="N2959" s="7">
        <v>5609.9</v>
      </c>
      <c r="O2959" s="3">
        <v>4494.32</v>
      </c>
      <c r="P2959" s="7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7">
        <v>5788.4979999999996</v>
      </c>
      <c r="AH2959" s="2">
        <f t="shared" si="346"/>
        <v>6098</v>
      </c>
      <c r="AI2959" s="2">
        <f t="shared" si="347"/>
        <v>5948</v>
      </c>
      <c r="AJ2959" s="2">
        <f t="shared" si="344"/>
        <v>5797</v>
      </c>
      <c r="AL2959" s="7">
        <v>6233.32</v>
      </c>
      <c r="AM2959" s="2">
        <v>3898.15</v>
      </c>
      <c r="AP2959" s="7">
        <v>5715.8</v>
      </c>
      <c r="AQ2959" s="3">
        <v>4449.2</v>
      </c>
      <c r="EK2959" s="32">
        <v>7327.62</v>
      </c>
      <c r="EL2959" s="32">
        <v>5092.7</v>
      </c>
      <c r="EM2959" s="32">
        <v>6810.1</v>
      </c>
      <c r="EN2959" s="32">
        <v>5652.4</v>
      </c>
      <c r="EO2959" s="32">
        <v>7354.42</v>
      </c>
      <c r="EP2959" s="32">
        <v>5119.03</v>
      </c>
      <c r="EQ2959" s="32">
        <v>6836.9</v>
      </c>
      <c r="ER2959" s="32">
        <v>5678.93</v>
      </c>
      <c r="HM2959" s="7">
        <v>6461.68</v>
      </c>
      <c r="HN2959" s="3">
        <v>5944.16</v>
      </c>
      <c r="JC2959" s="8">
        <v>6081</v>
      </c>
      <c r="JD2959" s="2">
        <v>6117</v>
      </c>
      <c r="JE2959" s="72">
        <v>5829</v>
      </c>
      <c r="JF2959" s="2">
        <v>5829</v>
      </c>
      <c r="JG2959" s="72"/>
      <c r="JH2959" s="72"/>
      <c r="JI2959" s="72"/>
      <c r="JJ2959" s="72"/>
      <c r="JK2959" s="72"/>
      <c r="JL2959" s="72"/>
      <c r="JM2959" s="72"/>
      <c r="JN2959" s="72"/>
      <c r="JO2959" s="72"/>
      <c r="JP2959" s="166"/>
      <c r="JQ2959" s="72"/>
      <c r="JR2959" s="72"/>
      <c r="KA2959" s="247">
        <f t="shared" si="348"/>
        <v>6311</v>
      </c>
      <c r="KB2959" s="228">
        <f t="shared" si="345"/>
        <v>5203.0599999999995</v>
      </c>
      <c r="KC2959" s="246">
        <f t="shared" si="343"/>
        <v>5246.16</v>
      </c>
      <c r="KD2959" s="228">
        <v>8522.14</v>
      </c>
      <c r="KE2959" s="228">
        <v>6266.63</v>
      </c>
      <c r="KH2959" s="247">
        <v>8004.62</v>
      </c>
      <c r="KI2959" s="248">
        <v>6834.84</v>
      </c>
      <c r="KJ2959" s="249">
        <v>6220.2055</v>
      </c>
    </row>
    <row r="2960" spans="1:296" x14ac:dyDescent="0.3">
      <c r="A2960" s="213">
        <v>44615</v>
      </c>
      <c r="B2960" s="31">
        <v>6049</v>
      </c>
      <c r="C2960" s="31">
        <f t="shared" si="341"/>
        <v>5924.8095238095239</v>
      </c>
      <c r="D2960" s="7">
        <v>7686.34</v>
      </c>
      <c r="E2960" s="2">
        <v>5435.43</v>
      </c>
      <c r="H2960" s="2">
        <v>7168.82</v>
      </c>
      <c r="I2960" s="3">
        <v>5997.62</v>
      </c>
      <c r="J2960" s="7">
        <v>6345.25</v>
      </c>
      <c r="K2960" s="2">
        <v>4147.66</v>
      </c>
      <c r="N2960" s="7">
        <v>5827.73</v>
      </c>
      <c r="O2960" s="3">
        <v>4700.5200000000004</v>
      </c>
      <c r="P2960" s="7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7">
        <v>5869.6669999999995</v>
      </c>
      <c r="AH2960" s="2">
        <f t="shared" si="346"/>
        <v>6149</v>
      </c>
      <c r="AI2960" s="2">
        <f t="shared" si="347"/>
        <v>5999</v>
      </c>
      <c r="AJ2960" s="2">
        <f t="shared" si="344"/>
        <v>5848</v>
      </c>
      <c r="AL2960" s="7">
        <v>6406.46</v>
      </c>
      <c r="AM2960" s="2">
        <v>4056.76</v>
      </c>
      <c r="AP2960" s="7">
        <v>5888.94</v>
      </c>
      <c r="AQ2960" s="3">
        <v>4608.96</v>
      </c>
      <c r="EK2960" s="32">
        <v>7686.34</v>
      </c>
      <c r="EL2960" s="32">
        <v>5435.43</v>
      </c>
      <c r="EM2960" s="32">
        <v>7168.82</v>
      </c>
      <c r="EN2960" s="32">
        <v>5997.62</v>
      </c>
      <c r="EO2960" s="32">
        <v>7712.4</v>
      </c>
      <c r="EP2960" s="32">
        <v>5461.04</v>
      </c>
      <c r="EQ2960" s="32">
        <v>7194.88</v>
      </c>
      <c r="ER2960" s="32">
        <v>6023.41</v>
      </c>
      <c r="HM2960" s="7">
        <v>6638.16</v>
      </c>
      <c r="HN2960" s="3">
        <v>6120.64</v>
      </c>
      <c r="JC2960" s="8">
        <v>6114</v>
      </c>
      <c r="JD2960" s="2">
        <v>6157</v>
      </c>
      <c r="JE2960" s="72">
        <v>5876</v>
      </c>
      <c r="JF2960" s="2">
        <v>5876</v>
      </c>
      <c r="JG2960" s="72"/>
      <c r="JH2960" s="72"/>
      <c r="JI2960" s="72"/>
      <c r="JJ2960" s="72"/>
      <c r="JK2960" s="72"/>
      <c r="JL2960" s="72"/>
      <c r="JM2960" s="72"/>
      <c r="JN2960" s="72"/>
      <c r="JO2960" s="72"/>
      <c r="JP2960" s="166"/>
      <c r="JQ2960" s="72"/>
      <c r="JR2960" s="72"/>
      <c r="KA2960" s="247">
        <f t="shared" si="348"/>
        <v>6344</v>
      </c>
      <c r="KB2960" s="228">
        <f t="shared" si="345"/>
        <v>5252.53</v>
      </c>
      <c r="KC2960" s="246">
        <f t="shared" si="343"/>
        <v>5293.08</v>
      </c>
      <c r="KD2960" s="228">
        <v>8619.27</v>
      </c>
      <c r="KE2960" s="228">
        <v>6352.29</v>
      </c>
      <c r="KH2960" s="247">
        <v>8101.75</v>
      </c>
      <c r="KI2960" s="248">
        <v>6921.12</v>
      </c>
      <c r="KJ2960" s="249">
        <v>6255.3924999999999</v>
      </c>
    </row>
    <row r="2961" spans="1:296" x14ac:dyDescent="0.3">
      <c r="A2961" s="213">
        <v>44616</v>
      </c>
      <c r="B2961" s="31">
        <v>6410</v>
      </c>
      <c r="C2961" s="31">
        <f t="shared" si="341"/>
        <v>5947.1904761904761</v>
      </c>
      <c r="D2961" s="7">
        <v>7875.97</v>
      </c>
      <c r="E2961" s="2">
        <v>5606.24</v>
      </c>
      <c r="H2961" s="2">
        <v>7358.45</v>
      </c>
      <c r="I2961" s="3">
        <v>6169.66</v>
      </c>
      <c r="J2961" s="7">
        <v>6271.86</v>
      </c>
      <c r="K2961" s="2">
        <v>4090.22</v>
      </c>
      <c r="N2961" s="7">
        <v>5754.34</v>
      </c>
      <c r="O2961" s="3">
        <v>4642.66</v>
      </c>
      <c r="P2961" s="7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7">
        <v>5873.3564999999999</v>
      </c>
      <c r="AH2961" s="2">
        <f t="shared" si="346"/>
        <v>6510</v>
      </c>
      <c r="AI2961" s="2">
        <f t="shared" si="347"/>
        <v>6360</v>
      </c>
      <c r="AJ2961" s="2">
        <f t="shared" si="344"/>
        <v>6209</v>
      </c>
      <c r="AL2961" s="7">
        <v>6610.54</v>
      </c>
      <c r="AM2961" s="2">
        <v>4196.34</v>
      </c>
      <c r="AP2961" s="7">
        <v>6093.02</v>
      </c>
      <c r="AQ2961" s="3">
        <v>4749.55</v>
      </c>
      <c r="EK2961" s="32">
        <v>7875.97</v>
      </c>
      <c r="EL2961" s="32">
        <v>5606.24</v>
      </c>
      <c r="EM2961" s="32">
        <v>7358.45</v>
      </c>
      <c r="EN2961" s="32">
        <v>6169.66</v>
      </c>
      <c r="EO2961" s="32">
        <v>7892.98</v>
      </c>
      <c r="EP2961" s="32">
        <v>5622.95</v>
      </c>
      <c r="EQ2961" s="32">
        <v>7375.46</v>
      </c>
      <c r="ER2961" s="32">
        <v>6186.49</v>
      </c>
      <c r="HM2961" s="7">
        <v>6734.64</v>
      </c>
      <c r="HN2961" s="3">
        <v>6217.12</v>
      </c>
      <c r="JC2961" s="8">
        <v>6304</v>
      </c>
      <c r="JD2961" s="2">
        <v>6347</v>
      </c>
      <c r="JE2961" s="72">
        <v>6066</v>
      </c>
      <c r="JF2961" s="2">
        <v>6066</v>
      </c>
      <c r="JG2961" s="72"/>
      <c r="JH2961" s="72"/>
      <c r="JI2961" s="72"/>
      <c r="JJ2961" s="72"/>
      <c r="JK2961" s="72"/>
      <c r="JL2961" s="72"/>
      <c r="JM2961" s="72"/>
      <c r="JN2961" s="72"/>
      <c r="JO2961" s="72"/>
      <c r="JP2961" s="166"/>
      <c r="JQ2961" s="72"/>
      <c r="JR2961" s="72"/>
      <c r="KA2961" s="247">
        <f t="shared" si="348"/>
        <v>6534</v>
      </c>
      <c r="KB2961" s="228">
        <f t="shared" si="345"/>
        <v>5602.7</v>
      </c>
      <c r="KC2961" s="246">
        <f t="shared" si="343"/>
        <v>5625.2</v>
      </c>
      <c r="KD2961" s="228">
        <v>8399.64</v>
      </c>
      <c r="KE2961" s="228">
        <v>6120.88</v>
      </c>
      <c r="KH2961" s="247">
        <v>7882.12</v>
      </c>
      <c r="KI2961" s="248">
        <v>6688.03</v>
      </c>
      <c r="KJ2961" s="249">
        <v>6254.9160000000011</v>
      </c>
    </row>
    <row r="2962" spans="1:296" x14ac:dyDescent="0.3">
      <c r="A2962" s="213">
        <v>44617</v>
      </c>
      <c r="B2962" s="31">
        <v>6264</v>
      </c>
      <c r="C2962" s="31">
        <f t="shared" si="341"/>
        <v>5964.1428571428569</v>
      </c>
      <c r="D2962" s="7">
        <v>8212.9699999999993</v>
      </c>
      <c r="E2962" s="2">
        <v>5933.33</v>
      </c>
      <c r="H2962" s="2">
        <v>7695.45</v>
      </c>
      <c r="I2962" s="3">
        <v>6499.12</v>
      </c>
      <c r="J2962" s="7">
        <v>7033.87</v>
      </c>
      <c r="K2962" s="2">
        <v>4835.3599999999997</v>
      </c>
      <c r="N2962" s="7">
        <v>6516.35</v>
      </c>
      <c r="O2962" s="3">
        <v>5393.2</v>
      </c>
      <c r="P2962" s="7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7">
        <v>5906.561999999999</v>
      </c>
      <c r="AH2962" s="2">
        <f t="shared" si="346"/>
        <v>6364</v>
      </c>
      <c r="AI2962" s="2">
        <f t="shared" si="347"/>
        <v>6214</v>
      </c>
      <c r="AJ2962" s="2">
        <f t="shared" si="344"/>
        <v>6063</v>
      </c>
      <c r="AL2962" s="7">
        <v>7095.24</v>
      </c>
      <c r="AM2962" s="2">
        <v>4667.62</v>
      </c>
      <c r="AP2962" s="7">
        <v>6577.72</v>
      </c>
      <c r="AQ2962" s="3">
        <v>5224.24</v>
      </c>
      <c r="EK2962" s="32">
        <v>8212.9699999999993</v>
      </c>
      <c r="EL2962" s="32">
        <v>5933.33</v>
      </c>
      <c r="EM2962" s="32">
        <v>7695.45</v>
      </c>
      <c r="EN2962" s="32">
        <v>6499.12</v>
      </c>
      <c r="EO2962" s="32">
        <v>8238.0499999999993</v>
      </c>
      <c r="EP2962" s="32">
        <v>5957.98</v>
      </c>
      <c r="EQ2962" s="32">
        <v>7720.53</v>
      </c>
      <c r="ER2962" s="32">
        <v>6523.95</v>
      </c>
      <c r="HM2962" s="7">
        <v>7173.52</v>
      </c>
      <c r="HN2962" s="3">
        <v>6656</v>
      </c>
      <c r="JC2962" s="8">
        <v>6333</v>
      </c>
      <c r="JD2962" s="2">
        <v>6372</v>
      </c>
      <c r="JE2962" s="72">
        <v>6085</v>
      </c>
      <c r="JF2962" s="2">
        <v>6085</v>
      </c>
      <c r="JG2962" s="72"/>
      <c r="JH2962" s="72"/>
      <c r="JI2962" s="72"/>
      <c r="JJ2962" s="72"/>
      <c r="JK2962" s="72"/>
      <c r="JL2962" s="72"/>
      <c r="JM2962" s="72"/>
      <c r="JN2962" s="72"/>
      <c r="JO2962" s="72"/>
      <c r="JP2962" s="166"/>
      <c r="JQ2962" s="72"/>
      <c r="JR2962" s="72"/>
      <c r="KA2962" s="247">
        <f t="shared" si="348"/>
        <v>6563</v>
      </c>
      <c r="KB2962" s="228">
        <f t="shared" si="345"/>
        <v>5461.08</v>
      </c>
      <c r="KC2962" s="246">
        <f t="shared" si="343"/>
        <v>5490.88</v>
      </c>
      <c r="KD2962" s="228">
        <v>8318.76</v>
      </c>
      <c r="KE2962" s="228">
        <v>6037.29</v>
      </c>
      <c r="KH2962" s="247">
        <v>7801.24</v>
      </c>
      <c r="KI2962" s="248">
        <v>6603.84</v>
      </c>
      <c r="KJ2962" s="249">
        <v>6284.3434999999999</v>
      </c>
    </row>
    <row r="2963" spans="1:296" x14ac:dyDescent="0.3">
      <c r="A2963" s="213">
        <v>44620</v>
      </c>
      <c r="B2963" s="31">
        <v>6347</v>
      </c>
      <c r="C2963" s="31">
        <f t="shared" si="341"/>
        <v>5984</v>
      </c>
      <c r="D2963" s="7">
        <v>7730.88</v>
      </c>
      <c r="E2963" s="2">
        <v>5462.74</v>
      </c>
      <c r="H2963" s="2">
        <v>7213.36</v>
      </c>
      <c r="I2963" s="3">
        <v>6025.12</v>
      </c>
      <c r="J2963" s="7">
        <v>6927.87</v>
      </c>
      <c r="K2963" s="2">
        <v>4734.09</v>
      </c>
      <c r="N2963" s="7">
        <v>6410.35</v>
      </c>
      <c r="O2963" s="3">
        <v>5291.2</v>
      </c>
      <c r="P2963" s="7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7">
        <v>5880.7354999999989</v>
      </c>
      <c r="AH2963" s="2">
        <f t="shared" si="346"/>
        <v>6447</v>
      </c>
      <c r="AI2963" s="2">
        <f t="shared" si="347"/>
        <v>6297</v>
      </c>
      <c r="AJ2963" s="2">
        <f t="shared" si="344"/>
        <v>6146</v>
      </c>
      <c r="AL2963" s="7">
        <v>6587.36</v>
      </c>
      <c r="AM2963" s="2">
        <v>4172.43</v>
      </c>
      <c r="AP2963" s="7">
        <v>6069.84</v>
      </c>
      <c r="AQ2963" s="3">
        <v>4725.47</v>
      </c>
      <c r="EK2963" s="32">
        <v>7730.88</v>
      </c>
      <c r="EL2963" s="32">
        <v>5462.74</v>
      </c>
      <c r="EM2963" s="32">
        <v>7213.36</v>
      </c>
      <c r="EN2963" s="32">
        <v>6025.12</v>
      </c>
      <c r="EO2963" s="32">
        <v>7724.07</v>
      </c>
      <c r="EP2963" s="32">
        <v>5456.04</v>
      </c>
      <c r="EQ2963" s="32">
        <v>7206.55</v>
      </c>
      <c r="ER2963" s="32">
        <v>6018.38</v>
      </c>
      <c r="HM2963" s="7">
        <v>7144.11</v>
      </c>
      <c r="HN2963" s="3">
        <v>6626.59</v>
      </c>
      <c r="JC2963" s="8">
        <v>6418</v>
      </c>
      <c r="JD2963" s="2">
        <v>6435</v>
      </c>
      <c r="JE2963" s="72">
        <v>6144</v>
      </c>
      <c r="JF2963" s="2">
        <v>6144</v>
      </c>
      <c r="JG2963" s="72"/>
      <c r="JH2963" s="72"/>
      <c r="JI2963" s="72"/>
      <c r="JJ2963" s="72"/>
      <c r="JK2963" s="72"/>
      <c r="JL2963" s="72"/>
      <c r="JM2963" s="72"/>
      <c r="JN2963" s="72"/>
      <c r="JO2963" s="72"/>
      <c r="JP2963" s="166"/>
      <c r="JQ2963" s="72"/>
      <c r="JR2963" s="72"/>
      <c r="KA2963" s="247">
        <f t="shared" si="348"/>
        <v>6648</v>
      </c>
      <c r="KB2963" s="228">
        <f t="shared" si="345"/>
        <v>5541.59</v>
      </c>
      <c r="KC2963" s="246">
        <f t="shared" si="343"/>
        <v>5567.2400000000007</v>
      </c>
      <c r="KD2963" s="228">
        <v>8831.1</v>
      </c>
      <c r="KE2963" s="228">
        <v>6544</v>
      </c>
      <c r="KH2963" s="247">
        <v>8313.58</v>
      </c>
      <c r="KI2963" s="248">
        <v>7114.22</v>
      </c>
      <c r="KJ2963" s="249">
        <v>6489.6590000000006</v>
      </c>
    </row>
    <row r="2964" spans="1:296" x14ac:dyDescent="0.3">
      <c r="A2964" s="213">
        <v>44621</v>
      </c>
      <c r="B2964" s="31">
        <v>6470</v>
      </c>
      <c r="C2964" s="31">
        <f t="shared" si="341"/>
        <v>6007.2380952380954</v>
      </c>
      <c r="D2964" s="7">
        <v>8170.25</v>
      </c>
      <c r="E2964" s="2">
        <v>5889.52</v>
      </c>
      <c r="H2964" s="2">
        <v>7652.73</v>
      </c>
      <c r="I2964" s="3">
        <v>6455</v>
      </c>
      <c r="J2964" s="7">
        <v>7050.31</v>
      </c>
      <c r="K2964" s="2">
        <v>4849.8599999999997</v>
      </c>
      <c r="N2964" s="7">
        <v>6532.79</v>
      </c>
      <c r="O2964" s="3">
        <v>5407.8</v>
      </c>
      <c r="P2964" s="7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7">
        <v>6698.62</v>
      </c>
      <c r="AH2964" s="2">
        <f t="shared" si="346"/>
        <v>6570</v>
      </c>
      <c r="AI2964" s="2">
        <f t="shared" si="347"/>
        <v>6420</v>
      </c>
      <c r="AJ2964" s="2">
        <f t="shared" si="344"/>
        <v>6269</v>
      </c>
      <c r="AL2964" s="7">
        <v>7111.84</v>
      </c>
      <c r="AM2964" s="2">
        <v>4681.67</v>
      </c>
      <c r="AP2964" s="7">
        <v>6594.32</v>
      </c>
      <c r="AQ2964" s="3">
        <v>5238.3999999999996</v>
      </c>
      <c r="EK2964" s="32">
        <v>8170.25</v>
      </c>
      <c r="EL2964" s="32">
        <v>5889.52</v>
      </c>
      <c r="EM2964" s="32">
        <v>7652.73</v>
      </c>
      <c r="EN2964" s="32">
        <v>6455</v>
      </c>
      <c r="EO2964" s="32">
        <v>8118.8</v>
      </c>
      <c r="EP2964" s="32">
        <v>5838.96</v>
      </c>
      <c r="EQ2964" s="32">
        <v>7601.28</v>
      </c>
      <c r="ER2964" s="32">
        <v>6404.07</v>
      </c>
      <c r="HM2964" s="7">
        <v>7361.46</v>
      </c>
      <c r="HN2964" s="3">
        <v>6843.94</v>
      </c>
      <c r="JC2964" s="8">
        <v>6530</v>
      </c>
      <c r="JD2964" s="2">
        <v>6576</v>
      </c>
      <c r="JE2964" s="72">
        <v>6204</v>
      </c>
      <c r="JF2964" s="2">
        <v>6204</v>
      </c>
      <c r="JG2964" s="72"/>
      <c r="JH2964" s="72"/>
      <c r="JI2964" s="72"/>
      <c r="JJ2964" s="72"/>
      <c r="JK2964" s="72"/>
      <c r="JL2964" s="72"/>
      <c r="JM2964" s="72"/>
      <c r="JN2964" s="72"/>
      <c r="JO2964" s="72"/>
      <c r="JP2964" s="166"/>
      <c r="JQ2964" s="72"/>
      <c r="JR2964" s="72"/>
      <c r="KA2964" s="247">
        <f t="shared" si="348"/>
        <v>6760</v>
      </c>
      <c r="KB2964" s="228">
        <f t="shared" si="345"/>
        <v>5660.9</v>
      </c>
      <c r="KC2964" s="246">
        <f t="shared" si="343"/>
        <v>5680.4000000000005</v>
      </c>
      <c r="KD2964" s="228">
        <v>9268.8700000000008</v>
      </c>
      <c r="KE2964" s="228">
        <v>6969.22</v>
      </c>
      <c r="KH2964" s="247">
        <v>8751.35</v>
      </c>
      <c r="KI2964" s="248">
        <v>7542.52</v>
      </c>
      <c r="KJ2964" s="249">
        <v>6472.634</v>
      </c>
    </row>
    <row r="2965" spans="1:296" x14ac:dyDescent="0.3">
      <c r="A2965" s="213">
        <v>44622</v>
      </c>
      <c r="B2965" s="31">
        <v>6800</v>
      </c>
      <c r="C2965" s="31">
        <f t="shared" si="341"/>
        <v>6052.9523809523807</v>
      </c>
      <c r="D2965" s="7">
        <v>8482.15</v>
      </c>
      <c r="E2965" s="2">
        <v>6198.78</v>
      </c>
      <c r="H2965" s="2">
        <v>7964.63</v>
      </c>
      <c r="I2965" s="3">
        <v>6766.5</v>
      </c>
      <c r="J2965" s="7">
        <v>7877.97</v>
      </c>
      <c r="K2965" s="2">
        <v>5665.74</v>
      </c>
      <c r="N2965" s="7">
        <v>7360.54</v>
      </c>
      <c r="O2965" s="3">
        <v>6229.6</v>
      </c>
      <c r="P2965" s="7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7">
        <v>6673.4740000000002</v>
      </c>
      <c r="AH2965" s="2">
        <f t="shared" si="346"/>
        <v>6900</v>
      </c>
      <c r="AI2965" s="2">
        <f t="shared" si="347"/>
        <v>6750</v>
      </c>
      <c r="AJ2965" s="2">
        <f t="shared" si="344"/>
        <v>6599</v>
      </c>
      <c r="AL2965" s="7">
        <v>7474.36</v>
      </c>
      <c r="AM2965" s="2">
        <v>5041.33</v>
      </c>
      <c r="AP2965" s="7">
        <v>6956.84</v>
      </c>
      <c r="AQ2965" s="3">
        <v>5600.66</v>
      </c>
      <c r="EK2965" s="32">
        <v>8482.15</v>
      </c>
      <c r="EL2965" s="32">
        <v>6198.78</v>
      </c>
      <c r="EM2965" s="32">
        <v>7964.63</v>
      </c>
      <c r="EN2965" s="32">
        <v>6766.5</v>
      </c>
      <c r="EO2965" s="32">
        <v>8492.4</v>
      </c>
      <c r="EP2965" s="32">
        <v>6208.86</v>
      </c>
      <c r="EQ2965" s="32">
        <v>7974.88</v>
      </c>
      <c r="ER2965" s="32">
        <v>6776.65</v>
      </c>
      <c r="HM2965" s="7">
        <v>7753.99</v>
      </c>
      <c r="HN2965" s="3">
        <v>7236.47</v>
      </c>
      <c r="JC2965" s="8">
        <v>6720</v>
      </c>
      <c r="JD2965" s="2">
        <v>6766</v>
      </c>
      <c r="JE2965" s="72">
        <v>6394</v>
      </c>
      <c r="JF2965" s="2">
        <v>6394</v>
      </c>
      <c r="JG2965" s="72"/>
      <c r="JH2965" s="72"/>
      <c r="JI2965" s="72"/>
      <c r="JJ2965" s="72"/>
      <c r="JK2965" s="72"/>
      <c r="JL2965" s="72"/>
      <c r="JM2965" s="72"/>
      <c r="JN2965" s="72"/>
      <c r="JO2965" s="72"/>
      <c r="JP2965" s="166"/>
      <c r="JQ2965" s="72"/>
      <c r="JR2965" s="72"/>
      <c r="KA2965" s="247">
        <f t="shared" si="348"/>
        <v>6950</v>
      </c>
      <c r="KB2965" s="228">
        <f t="shared" si="345"/>
        <v>5981</v>
      </c>
      <c r="KC2965" s="246">
        <f t="shared" si="343"/>
        <v>5984</v>
      </c>
      <c r="KD2965" s="228">
        <v>9075.42</v>
      </c>
      <c r="KE2965" s="228">
        <v>6781.84</v>
      </c>
      <c r="KH2965" s="247">
        <v>8557.9</v>
      </c>
      <c r="KI2965" s="248">
        <v>7353.78</v>
      </c>
      <c r="KJ2965" s="249">
        <v>6630.1005000000005</v>
      </c>
    </row>
    <row r="2966" spans="1:296" x14ac:dyDescent="0.3">
      <c r="A2966" s="213">
        <v>44623</v>
      </c>
      <c r="B2966" s="31">
        <v>6903</v>
      </c>
      <c r="C2966" s="31">
        <f t="shared" si="341"/>
        <v>6101.8571428571431</v>
      </c>
      <c r="D2966" s="7">
        <v>8779.75</v>
      </c>
      <c r="E2966" s="2">
        <v>6467.54</v>
      </c>
      <c r="H2966" s="2">
        <v>8262.23</v>
      </c>
      <c r="I2966" s="3">
        <v>7037.2</v>
      </c>
      <c r="J2966" s="7">
        <v>7613.03</v>
      </c>
      <c r="K2966" s="2">
        <v>5411.19</v>
      </c>
      <c r="N2966" s="7">
        <v>7095.51</v>
      </c>
      <c r="O2966" s="3">
        <v>5973.2</v>
      </c>
      <c r="P2966" s="7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7">
        <v>6614.7999999999993</v>
      </c>
      <c r="AH2966" s="2">
        <f t="shared" si="346"/>
        <v>7003</v>
      </c>
      <c r="AI2966" s="2">
        <f t="shared" si="347"/>
        <v>6853</v>
      </c>
      <c r="AJ2966" s="2">
        <f t="shared" si="344"/>
        <v>6702</v>
      </c>
      <c r="AL2966" s="7">
        <v>7673.48</v>
      </c>
      <c r="AM2966" s="2">
        <v>5154.6499999999996</v>
      </c>
      <c r="AP2966" s="7">
        <v>7155.96</v>
      </c>
      <c r="AQ2966" s="3">
        <v>5714.8</v>
      </c>
      <c r="EK2966" s="32">
        <v>8779.75</v>
      </c>
      <c r="EL2966" s="32">
        <v>6467.54</v>
      </c>
      <c r="EM2966" s="32">
        <v>8262.23</v>
      </c>
      <c r="EN2966" s="32">
        <v>7037.2</v>
      </c>
      <c r="EO2966" s="32">
        <v>8836.17</v>
      </c>
      <c r="EP2966" s="32">
        <v>6522.99</v>
      </c>
      <c r="EQ2966" s="32">
        <v>8318.65</v>
      </c>
      <c r="ER2966" s="32">
        <v>7093.05</v>
      </c>
      <c r="HM2966" s="7">
        <v>7858.71</v>
      </c>
      <c r="HN2966" s="3">
        <v>7341.19</v>
      </c>
      <c r="JC2966" s="8">
        <v>6910</v>
      </c>
      <c r="JD2966" s="2">
        <v>6956</v>
      </c>
      <c r="JE2966" s="72">
        <v>6439</v>
      </c>
      <c r="JF2966" s="2">
        <v>6439</v>
      </c>
      <c r="JG2966" s="72"/>
      <c r="JH2966" s="72"/>
      <c r="JI2966" s="72"/>
      <c r="JJ2966" s="72"/>
      <c r="JK2966" s="72"/>
      <c r="JL2966" s="72"/>
      <c r="JM2966" s="72"/>
      <c r="JN2966" s="72"/>
      <c r="JO2966" s="72"/>
      <c r="JP2966" s="166"/>
      <c r="JQ2966" s="72"/>
      <c r="JR2966" s="72"/>
      <c r="KA2966" s="247">
        <f t="shared" si="348"/>
        <v>7140</v>
      </c>
      <c r="KB2966" s="228">
        <f t="shared" si="345"/>
        <v>6080.91</v>
      </c>
      <c r="KC2966" s="246">
        <f t="shared" si="343"/>
        <v>6078.76</v>
      </c>
      <c r="KD2966" s="228">
        <v>9137.7000000000007</v>
      </c>
      <c r="KE2966" s="228">
        <v>6819.32</v>
      </c>
      <c r="KH2966" s="247">
        <v>8620.18</v>
      </c>
      <c r="KI2966" s="248">
        <v>7391.53</v>
      </c>
      <c r="KJ2966" s="249">
        <v>6649.04</v>
      </c>
    </row>
    <row r="2967" spans="1:296" x14ac:dyDescent="0.3">
      <c r="A2967" s="213">
        <v>44624</v>
      </c>
      <c r="B2967" s="31">
        <v>7112</v>
      </c>
      <c r="C2967" s="31">
        <f t="shared" si="341"/>
        <v>6161.8095238095239</v>
      </c>
      <c r="D2967" s="7">
        <v>9315.81</v>
      </c>
      <c r="E2967" s="2">
        <v>6985.34</v>
      </c>
      <c r="H2967" s="2">
        <v>8798.2900000000009</v>
      </c>
      <c r="I2967" s="3">
        <v>7558.75</v>
      </c>
      <c r="J2967" s="7">
        <v>7870.2</v>
      </c>
      <c r="K2967" s="2">
        <v>5656.04</v>
      </c>
      <c r="N2967" s="7">
        <v>7352.68</v>
      </c>
      <c r="O2967" s="3">
        <v>6219.82</v>
      </c>
      <c r="P2967" s="7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7">
        <v>6694.4290000000001</v>
      </c>
      <c r="AH2967" s="2">
        <f t="shared" si="346"/>
        <v>7212</v>
      </c>
      <c r="AI2967" s="2">
        <f t="shared" si="347"/>
        <v>7062</v>
      </c>
      <c r="AJ2967" s="2">
        <f t="shared" si="344"/>
        <v>6911</v>
      </c>
      <c r="AL2967" s="7">
        <v>7853.68</v>
      </c>
      <c r="AM2967" s="2">
        <v>5319.89</v>
      </c>
      <c r="AP2967" s="7">
        <v>7336.16</v>
      </c>
      <c r="AQ2967" s="3">
        <v>5881.24</v>
      </c>
      <c r="EK2967" s="32">
        <v>9315.81</v>
      </c>
      <c r="EL2967" s="32">
        <v>6985.34</v>
      </c>
      <c r="EM2967" s="32">
        <v>8798.2900000000009</v>
      </c>
      <c r="EN2967" s="32">
        <v>7558.75</v>
      </c>
      <c r="EO2967" s="32">
        <v>9394.64</v>
      </c>
      <c r="EP2967" s="32">
        <v>7062.81</v>
      </c>
      <c r="EQ2967" s="32">
        <v>8877.1200000000008</v>
      </c>
      <c r="ER2967" s="32">
        <v>7636.79</v>
      </c>
      <c r="HM2967" s="7">
        <v>8352.16</v>
      </c>
      <c r="HN2967" s="3">
        <v>7834.64</v>
      </c>
      <c r="JC2967" s="8">
        <v>7136</v>
      </c>
      <c r="JD2967" s="2">
        <v>7120</v>
      </c>
      <c r="JE2967" s="72">
        <v>6591</v>
      </c>
      <c r="JF2967" s="2">
        <v>6591</v>
      </c>
      <c r="JG2967" s="72"/>
      <c r="JH2967" s="72"/>
      <c r="JI2967" s="72"/>
      <c r="JJ2967" s="72"/>
      <c r="JK2967" s="72"/>
      <c r="JL2967" s="72"/>
      <c r="JM2967" s="72"/>
      <c r="JN2967" s="72"/>
      <c r="JO2967" s="72"/>
      <c r="JP2967" s="166"/>
      <c r="JQ2967" s="72"/>
      <c r="JR2967" s="72"/>
      <c r="KA2967" s="247">
        <f t="shared" si="348"/>
        <v>7366</v>
      </c>
      <c r="KB2967" s="228">
        <f t="shared" si="345"/>
        <v>6283.6399999999994</v>
      </c>
      <c r="KC2967" s="246">
        <f t="shared" si="343"/>
        <v>6271.04</v>
      </c>
      <c r="KD2967" s="228">
        <v>9232.2000000000007</v>
      </c>
      <c r="KE2967" s="228">
        <v>6903.17</v>
      </c>
      <c r="KH2967" s="247">
        <v>8714.68</v>
      </c>
      <c r="KI2967" s="248">
        <v>7475.99</v>
      </c>
      <c r="KJ2967" s="249">
        <v>6748.2695000000003</v>
      </c>
    </row>
    <row r="2968" spans="1:296" x14ac:dyDescent="0.3">
      <c r="A2968" s="213">
        <v>44627</v>
      </c>
      <c r="B2968" s="31">
        <v>7250</v>
      </c>
      <c r="C2968" s="31">
        <f t="shared" si="341"/>
        <v>6226.0952380952385</v>
      </c>
      <c r="D2968" s="7">
        <v>9683.1200000000008</v>
      </c>
      <c r="E2968" s="2">
        <v>7346.79</v>
      </c>
      <c r="H2968" s="2">
        <v>9165.6</v>
      </c>
      <c r="I2968" s="3">
        <v>7922.82</v>
      </c>
      <c r="J2968" s="7">
        <v>7974.32</v>
      </c>
      <c r="K2968" s="2">
        <v>5758.77</v>
      </c>
      <c r="N2968" s="7">
        <v>7456.8</v>
      </c>
      <c r="O2968" s="3">
        <v>6323.3</v>
      </c>
      <c r="P2968" s="7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7">
        <v>6690.2380000000003</v>
      </c>
      <c r="AH2968" s="2">
        <f t="shared" si="346"/>
        <v>7350</v>
      </c>
      <c r="AI2968" s="2">
        <f t="shared" si="347"/>
        <v>7200</v>
      </c>
      <c r="AJ2968" s="2">
        <f t="shared" si="344"/>
        <v>7049</v>
      </c>
      <c r="AL2968" s="7">
        <v>8051.02</v>
      </c>
      <c r="AM2968" s="2">
        <v>5514.46</v>
      </c>
      <c r="AP2968" s="7">
        <v>7533.5</v>
      </c>
      <c r="AQ2968" s="3">
        <v>6077.22</v>
      </c>
      <c r="EK2968" s="32">
        <v>9683.1200000000008</v>
      </c>
      <c r="EL2968" s="32">
        <v>7346.79</v>
      </c>
      <c r="EM2968" s="32">
        <v>9165.6</v>
      </c>
      <c r="EN2968" s="32">
        <v>7922.82</v>
      </c>
      <c r="EO2968" s="32">
        <v>9761.9</v>
      </c>
      <c r="EP2968" s="32">
        <v>7424.21</v>
      </c>
      <c r="EQ2968" s="32">
        <v>9244.3799999999992</v>
      </c>
      <c r="ER2968" s="32">
        <v>8000.81</v>
      </c>
      <c r="HM2968" s="7">
        <v>8455.9599999999991</v>
      </c>
      <c r="HN2968" s="3">
        <v>7938.44</v>
      </c>
      <c r="JC2968" s="8">
        <v>7249</v>
      </c>
      <c r="JD2968" s="2">
        <v>7261</v>
      </c>
      <c r="JE2968" s="72">
        <v>6730</v>
      </c>
      <c r="JF2968" s="2">
        <v>6730</v>
      </c>
      <c r="JG2968" s="72"/>
      <c r="JH2968" s="72"/>
      <c r="JI2968" s="72"/>
      <c r="JJ2968" s="72"/>
      <c r="JK2968" s="72"/>
      <c r="JL2968" s="72"/>
      <c r="JM2968" s="72"/>
      <c r="JN2968" s="72"/>
      <c r="JO2968" s="72"/>
      <c r="JP2968" s="166"/>
      <c r="JQ2968" s="72"/>
      <c r="JR2968" s="72"/>
      <c r="KA2968" s="247">
        <f t="shared" si="348"/>
        <v>7479</v>
      </c>
      <c r="KB2968" s="228">
        <f t="shared" si="345"/>
        <v>6417.5</v>
      </c>
      <c r="KC2968" s="246">
        <f t="shared" si="343"/>
        <v>6398</v>
      </c>
      <c r="KD2968" s="228">
        <v>8978.33</v>
      </c>
      <c r="KE2968" s="228">
        <v>6654.15</v>
      </c>
      <c r="KH2968" s="247">
        <v>8460.81</v>
      </c>
      <c r="KI2968" s="248">
        <v>7225.16</v>
      </c>
      <c r="KJ2968" s="249">
        <v>6767.8795000000009</v>
      </c>
    </row>
    <row r="2969" spans="1:296" x14ac:dyDescent="0.3">
      <c r="A2969" s="213">
        <v>44628</v>
      </c>
      <c r="B2969" s="31">
        <v>7059</v>
      </c>
      <c r="C2969" s="31">
        <f t="shared" si="341"/>
        <v>6277</v>
      </c>
      <c r="D2969" s="7">
        <v>9779.2000000000007</v>
      </c>
      <c r="E2969" s="2">
        <v>7445.97</v>
      </c>
      <c r="H2969" s="2">
        <v>9261.68</v>
      </c>
      <c r="I2969" s="3">
        <v>8022.72</v>
      </c>
      <c r="J2969" s="7">
        <v>7927.15</v>
      </c>
      <c r="K2969" s="2">
        <v>5716.58</v>
      </c>
      <c r="N2969" s="7">
        <v>7409.63</v>
      </c>
      <c r="O2969" s="3">
        <v>6280.8</v>
      </c>
      <c r="P2969" s="7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7">
        <v>6740.5079999999998</v>
      </c>
      <c r="AH2969" s="2">
        <f t="shared" si="346"/>
        <v>7159</v>
      </c>
      <c r="AI2969" s="2">
        <f t="shared" si="347"/>
        <v>7009</v>
      </c>
      <c r="AJ2969" s="2">
        <f t="shared" si="344"/>
        <v>6858</v>
      </c>
      <c r="AL2969" s="7">
        <v>8451.01</v>
      </c>
      <c r="AM2969" s="2">
        <v>5913.79</v>
      </c>
      <c r="AP2969" s="7">
        <v>7933.49</v>
      </c>
      <c r="AQ2969" s="3">
        <v>6479.44</v>
      </c>
      <c r="EK2969" s="32">
        <v>9779.2000000000007</v>
      </c>
      <c r="EL2969" s="32">
        <v>7445.97</v>
      </c>
      <c r="EM2969" s="32">
        <v>9261.68</v>
      </c>
      <c r="EN2969" s="32">
        <v>8022.72</v>
      </c>
      <c r="EO2969" s="32">
        <v>9855.2000000000007</v>
      </c>
      <c r="EP2969" s="32">
        <v>7520.66</v>
      </c>
      <c r="EQ2969" s="32">
        <v>9337.68</v>
      </c>
      <c r="ER2969" s="32">
        <v>8097.95</v>
      </c>
      <c r="HM2969" s="7">
        <v>8729.83</v>
      </c>
      <c r="HN2969" s="3">
        <v>8212.31</v>
      </c>
      <c r="JC2969" s="8">
        <v>7059</v>
      </c>
      <c r="JD2969" s="2">
        <v>7071</v>
      </c>
      <c r="JE2969" s="72">
        <v>6600</v>
      </c>
      <c r="JF2969" s="2">
        <v>6600</v>
      </c>
      <c r="JG2969" s="72"/>
      <c r="JH2969" s="72"/>
      <c r="JI2969" s="72"/>
      <c r="JJ2969" s="72"/>
      <c r="JK2969" s="72"/>
      <c r="JL2969" s="72"/>
      <c r="JM2969" s="72"/>
      <c r="JN2969" s="72"/>
      <c r="JO2969" s="72"/>
      <c r="JP2969" s="166"/>
      <c r="JQ2969" s="72"/>
      <c r="JR2969" s="72"/>
      <c r="KA2969" s="247">
        <f t="shared" si="348"/>
        <v>7289</v>
      </c>
      <c r="KB2969" s="228">
        <f t="shared" si="345"/>
        <v>6232.23</v>
      </c>
      <c r="KC2969" s="246">
        <f t="shared" si="343"/>
        <v>6222.2800000000007</v>
      </c>
      <c r="KD2969" s="228">
        <v>8931.02</v>
      </c>
      <c r="KE2969" s="228">
        <v>6612.4</v>
      </c>
      <c r="KH2969" s="247">
        <v>8413.5</v>
      </c>
      <c r="KI2969" s="248">
        <v>7183.12</v>
      </c>
      <c r="KJ2969" s="249">
        <v>6937.7554999999993</v>
      </c>
    </row>
    <row r="2970" spans="1:296" x14ac:dyDescent="0.3">
      <c r="A2970" s="213">
        <v>44629</v>
      </c>
      <c r="B2970" s="31">
        <v>6957</v>
      </c>
      <c r="C2970" s="31">
        <f t="shared" si="341"/>
        <v>6323.2857142857147</v>
      </c>
      <c r="D2970" s="7">
        <v>9371.18</v>
      </c>
      <c r="E2970" s="2">
        <v>7054.48</v>
      </c>
      <c r="H2970" s="2">
        <v>8853.66</v>
      </c>
      <c r="I2970" s="3">
        <v>7628.4</v>
      </c>
      <c r="J2970" s="7">
        <v>7832.82</v>
      </c>
      <c r="K2970" s="2">
        <v>5632.19</v>
      </c>
      <c r="N2970" s="7">
        <v>7315.3</v>
      </c>
      <c r="O2970" s="3">
        <v>6195.8</v>
      </c>
      <c r="P2970" s="7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7">
        <v>6655.4880000000003</v>
      </c>
      <c r="AH2970" s="2">
        <f t="shared" si="346"/>
        <v>7057</v>
      </c>
      <c r="AI2970" s="2">
        <f t="shared" si="347"/>
        <v>6907</v>
      </c>
      <c r="AJ2970" s="2">
        <f t="shared" si="344"/>
        <v>6756</v>
      </c>
      <c r="AL2970" s="7">
        <v>8090.84</v>
      </c>
      <c r="AM2970" s="2">
        <v>5572.3</v>
      </c>
      <c r="AP2970" s="7">
        <v>7573.32</v>
      </c>
      <c r="AQ2970" s="3">
        <v>6135.48</v>
      </c>
      <c r="EK2970" s="32">
        <v>9371.18</v>
      </c>
      <c r="EL2970" s="32">
        <v>7054.48</v>
      </c>
      <c r="EM2970" s="32">
        <v>8853.66</v>
      </c>
      <c r="EN2970" s="32">
        <v>7628.4</v>
      </c>
      <c r="EO2970" s="32">
        <v>9417.08</v>
      </c>
      <c r="EP2970" s="32">
        <v>7099.59</v>
      </c>
      <c r="EQ2970" s="32">
        <v>8899.56</v>
      </c>
      <c r="ER2970" s="32">
        <v>7673.84</v>
      </c>
      <c r="HM2970" s="7">
        <v>8381.25</v>
      </c>
      <c r="HN2970" s="3">
        <v>7863.73</v>
      </c>
      <c r="JC2970" s="8">
        <v>6920</v>
      </c>
      <c r="JD2970" s="2">
        <v>6926</v>
      </c>
      <c r="JE2970" s="72">
        <v>6499</v>
      </c>
      <c r="JF2970" s="2">
        <v>6499</v>
      </c>
      <c r="JG2970" s="72"/>
      <c r="JH2970" s="72"/>
      <c r="JI2970" s="72"/>
      <c r="JJ2970" s="72"/>
      <c r="JK2970" s="72"/>
      <c r="JL2970" s="72"/>
      <c r="JM2970" s="72"/>
      <c r="JN2970" s="72"/>
      <c r="JO2970" s="72"/>
      <c r="JP2970" s="166"/>
      <c r="JQ2970" s="72"/>
      <c r="JR2970" s="72"/>
      <c r="KA2970" s="247">
        <f t="shared" si="348"/>
        <v>7150</v>
      </c>
      <c r="KB2970" s="228">
        <f t="shared" si="345"/>
        <v>6133.29</v>
      </c>
      <c r="KC2970" s="246">
        <f t="shared" si="343"/>
        <v>6128.4400000000005</v>
      </c>
      <c r="KD2970" s="228">
        <v>8747.99</v>
      </c>
      <c r="KE2970" s="228">
        <v>6442.02</v>
      </c>
      <c r="KH2970" s="247">
        <v>8230.4699999999993</v>
      </c>
      <c r="KI2970" s="248">
        <v>7011.5</v>
      </c>
      <c r="KJ2970" s="249">
        <v>6901.9344999999994</v>
      </c>
    </row>
    <row r="2971" spans="1:296" x14ac:dyDescent="0.3">
      <c r="A2971" s="213">
        <v>44630</v>
      </c>
      <c r="B2971" s="31">
        <v>6760</v>
      </c>
      <c r="C2971" s="31">
        <f t="shared" si="341"/>
        <v>6361.8571428571431</v>
      </c>
      <c r="D2971" s="7">
        <v>8980.35</v>
      </c>
      <c r="E2971" s="2">
        <v>6595.22</v>
      </c>
      <c r="H2971" s="2">
        <v>8462.83</v>
      </c>
      <c r="I2971" s="3">
        <v>7165.81</v>
      </c>
      <c r="J2971" s="7">
        <v>7822.16</v>
      </c>
      <c r="K2971" s="2">
        <v>5576.48</v>
      </c>
      <c r="N2971" s="7">
        <v>7304.64</v>
      </c>
      <c r="O2971" s="3">
        <v>6139.63</v>
      </c>
      <c r="P2971" s="7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7">
        <v>6659.7389999999996</v>
      </c>
      <c r="AH2971" s="2">
        <f t="shared" si="346"/>
        <v>6860</v>
      </c>
      <c r="AI2971" s="2">
        <f t="shared" si="347"/>
        <v>6710</v>
      </c>
      <c r="AJ2971" s="2">
        <f t="shared" si="344"/>
        <v>6559</v>
      </c>
      <c r="AL2971" s="7">
        <v>8323.98</v>
      </c>
      <c r="AM2971" s="2">
        <v>5666.37</v>
      </c>
      <c r="AP2971" s="7">
        <v>7806.46</v>
      </c>
      <c r="AQ2971" s="3">
        <v>6230.23</v>
      </c>
      <c r="EK2971" s="32">
        <v>8980.35</v>
      </c>
      <c r="EL2971" s="32">
        <v>6595.22</v>
      </c>
      <c r="EM2971" s="32">
        <v>8462.83</v>
      </c>
      <c r="EN2971" s="32">
        <v>7165.81</v>
      </c>
      <c r="EO2971" s="32">
        <v>9055.4</v>
      </c>
      <c r="EP2971" s="32">
        <v>6668.99</v>
      </c>
      <c r="EQ2971" s="32">
        <v>8537.8799999999992</v>
      </c>
      <c r="ER2971" s="32">
        <v>7240.11</v>
      </c>
      <c r="HM2971" s="7">
        <v>8477.66</v>
      </c>
      <c r="HN2971" s="3">
        <v>7960.14</v>
      </c>
      <c r="JC2971" s="8">
        <v>6740</v>
      </c>
      <c r="JD2971" s="2">
        <v>6736</v>
      </c>
      <c r="JE2971" s="72">
        <v>6309</v>
      </c>
      <c r="JF2971" s="2">
        <v>6309</v>
      </c>
      <c r="JG2971" s="72"/>
      <c r="JH2971" s="72"/>
      <c r="JI2971" s="72"/>
      <c r="JJ2971" s="72"/>
      <c r="JK2971" s="72"/>
      <c r="JL2971" s="72"/>
      <c r="JM2971" s="72"/>
      <c r="JN2971" s="72"/>
      <c r="JO2971" s="72"/>
      <c r="JP2971" s="166"/>
      <c r="JQ2971" s="72"/>
      <c r="JR2971" s="72"/>
      <c r="KA2971" s="247">
        <f t="shared" si="348"/>
        <v>6970</v>
      </c>
      <c r="KB2971" s="228">
        <f t="shared" si="345"/>
        <v>5942.2</v>
      </c>
      <c r="KC2971" s="246">
        <f t="shared" si="343"/>
        <v>5947.2</v>
      </c>
      <c r="KD2971" s="228">
        <v>9062.4500000000007</v>
      </c>
      <c r="KE2971" s="228">
        <v>6675.92</v>
      </c>
      <c r="KH2971" s="247">
        <v>8544.93</v>
      </c>
      <c r="KI2971" s="248">
        <v>7247.09</v>
      </c>
      <c r="KJ2971" s="249">
        <v>7028.4195</v>
      </c>
    </row>
    <row r="2972" spans="1:296" x14ac:dyDescent="0.3">
      <c r="A2972" s="213">
        <v>44631</v>
      </c>
      <c r="B2972" s="31">
        <v>6950</v>
      </c>
      <c r="C2972" s="31">
        <f t="shared" si="341"/>
        <v>6408.5238095238092</v>
      </c>
      <c r="D2972" s="7">
        <v>8700.66</v>
      </c>
      <c r="E2972" s="2">
        <v>6320.88</v>
      </c>
      <c r="H2972" s="2">
        <v>8183.14</v>
      </c>
      <c r="I2972" s="3">
        <v>6889.48</v>
      </c>
      <c r="J2972" s="7">
        <v>7817.45</v>
      </c>
      <c r="K2972" s="2">
        <v>5572.3</v>
      </c>
      <c r="N2972" s="7">
        <v>7299.93</v>
      </c>
      <c r="O2972" s="3">
        <v>6135.48</v>
      </c>
      <c r="P2972" s="7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7">
        <v>6655.4880000000003</v>
      </c>
      <c r="AH2972" s="2">
        <f t="shared" si="346"/>
        <v>7050</v>
      </c>
      <c r="AI2972" s="2">
        <f t="shared" si="347"/>
        <v>6900</v>
      </c>
      <c r="AJ2972" s="2">
        <f t="shared" si="344"/>
        <v>6749</v>
      </c>
      <c r="AL2972" s="7">
        <v>8181.84</v>
      </c>
      <c r="AM2972" s="2">
        <v>5527.39</v>
      </c>
      <c r="AP2972" s="7">
        <v>7664.32</v>
      </c>
      <c r="AQ2972" s="3">
        <v>6090.24</v>
      </c>
      <c r="EK2972" s="32">
        <v>8700.66</v>
      </c>
      <c r="EL2972" s="32">
        <v>6320.88</v>
      </c>
      <c r="EM2972" s="32">
        <v>8183.14</v>
      </c>
      <c r="EN2972" s="32">
        <v>6889.48</v>
      </c>
      <c r="EO2972" s="32">
        <v>8654.76</v>
      </c>
      <c r="EP2972" s="32">
        <v>6275.77</v>
      </c>
      <c r="EQ2972" s="32">
        <v>8137.24</v>
      </c>
      <c r="ER2972" s="32">
        <v>6844.04</v>
      </c>
      <c r="HM2972" s="7">
        <v>8259.24</v>
      </c>
      <c r="HN2972" s="3">
        <v>7741.72</v>
      </c>
      <c r="JC2972" s="8">
        <v>6930</v>
      </c>
      <c r="JD2972" s="2">
        <v>6924</v>
      </c>
      <c r="JE2972" s="72">
        <v>6389</v>
      </c>
      <c r="JF2972" s="2">
        <v>6389</v>
      </c>
      <c r="JG2972" s="72"/>
      <c r="JH2972" s="72"/>
      <c r="JI2972" s="72"/>
      <c r="JJ2972" s="72"/>
      <c r="JK2972" s="72"/>
      <c r="JL2972" s="72"/>
      <c r="JM2972" s="72"/>
      <c r="JN2972" s="72"/>
      <c r="JO2972" s="72"/>
      <c r="JP2972" s="166"/>
      <c r="JQ2972" s="72"/>
      <c r="JR2972" s="72"/>
      <c r="KA2972" s="247">
        <f t="shared" si="348"/>
        <v>7160</v>
      </c>
      <c r="KB2972" s="228">
        <f t="shared" si="345"/>
        <v>6126.5</v>
      </c>
      <c r="KC2972" s="246">
        <f t="shared" si="343"/>
        <v>6122</v>
      </c>
      <c r="KD2972" s="228">
        <v>9103.11</v>
      </c>
      <c r="KE2972" s="228">
        <v>6716.39</v>
      </c>
      <c r="KH2972" s="247">
        <v>8585.59</v>
      </c>
      <c r="KI2972" s="248">
        <v>7287.86</v>
      </c>
      <c r="KJ2972" s="249">
        <v>7122.6990000000005</v>
      </c>
    </row>
    <row r="2973" spans="1:296" x14ac:dyDescent="0.3">
      <c r="A2973" s="213">
        <v>44634</v>
      </c>
      <c r="B2973" s="31">
        <v>6913</v>
      </c>
      <c r="C2973" s="31">
        <f t="shared" si="341"/>
        <v>6457.4761904761908</v>
      </c>
      <c r="D2973" s="7">
        <v>8833.2800000000007</v>
      </c>
      <c r="E2973" s="2">
        <v>6450.16</v>
      </c>
      <c r="H2973" s="2">
        <v>8315.76</v>
      </c>
      <c r="I2973" s="3">
        <v>7019.7</v>
      </c>
      <c r="J2973" s="7">
        <v>7796.36</v>
      </c>
      <c r="K2973" s="2">
        <v>5550.68</v>
      </c>
      <c r="N2973" s="7">
        <v>7278.84</v>
      </c>
      <c r="O2973" s="3">
        <v>6113.7</v>
      </c>
      <c r="P2973" s="7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7">
        <v>6663.99</v>
      </c>
      <c r="AH2973" s="2">
        <f t="shared" si="346"/>
        <v>7013</v>
      </c>
      <c r="AI2973" s="2">
        <f t="shared" si="347"/>
        <v>6863</v>
      </c>
      <c r="AJ2973" s="2">
        <f t="shared" si="344"/>
        <v>6712</v>
      </c>
      <c r="AL2973" s="7">
        <v>8176.48</v>
      </c>
      <c r="AM2973" s="2">
        <v>5520.7</v>
      </c>
      <c r="AP2973" s="7">
        <v>7658.96</v>
      </c>
      <c r="AQ2973" s="3">
        <v>6083.5</v>
      </c>
      <c r="EK2973" s="32">
        <v>8833.2800000000007</v>
      </c>
      <c r="EL2973" s="32">
        <v>6450.16</v>
      </c>
      <c r="EM2973" s="32">
        <v>8315.76</v>
      </c>
      <c r="EN2973" s="32">
        <v>7019.7</v>
      </c>
      <c r="EO2973" s="32">
        <v>8949.86</v>
      </c>
      <c r="EP2973" s="32">
        <v>6564.74</v>
      </c>
      <c r="EQ2973" s="32">
        <v>8432.34</v>
      </c>
      <c r="ER2973" s="32">
        <v>7135.1</v>
      </c>
      <c r="HM2973" s="7">
        <v>8192.9699999999993</v>
      </c>
      <c r="HN2973" s="3">
        <v>7675.45</v>
      </c>
      <c r="JC2973" s="8">
        <v>6894</v>
      </c>
      <c r="JD2973" s="2">
        <v>6883</v>
      </c>
      <c r="JE2973" s="72">
        <v>6390</v>
      </c>
      <c r="JF2973" s="2">
        <v>6390</v>
      </c>
      <c r="JG2973" s="72"/>
      <c r="JH2973" s="72"/>
      <c r="JI2973" s="72"/>
      <c r="JJ2973" s="72"/>
      <c r="JK2973" s="72"/>
      <c r="JL2973" s="72"/>
      <c r="JM2973" s="72"/>
      <c r="JN2973" s="72"/>
      <c r="JO2973" s="72"/>
      <c r="JP2973" s="166"/>
      <c r="JQ2973" s="72"/>
      <c r="JR2973" s="72"/>
      <c r="KA2973" s="247">
        <f t="shared" si="348"/>
        <v>7124</v>
      </c>
      <c r="KB2973" s="228">
        <f t="shared" si="345"/>
        <v>6090.61</v>
      </c>
      <c r="KC2973" s="246">
        <f t="shared" si="343"/>
        <v>6087.96</v>
      </c>
      <c r="KD2973" s="228">
        <v>9114.2199999999993</v>
      </c>
      <c r="KE2973" s="228">
        <v>6726.27</v>
      </c>
      <c r="KH2973" s="247">
        <v>8596.7000000000007</v>
      </c>
      <c r="KI2973" s="248">
        <v>7297.81</v>
      </c>
      <c r="KJ2973" s="249">
        <v>7009.3615</v>
      </c>
    </row>
    <row r="2974" spans="1:296" x14ac:dyDescent="0.3">
      <c r="A2974" s="213">
        <v>44635</v>
      </c>
      <c r="B2974" s="31">
        <v>6958</v>
      </c>
      <c r="C2974" s="31">
        <f t="shared" ref="C2974:C3037" si="349">AVERAGE(B2954:B2974)</f>
        <v>6504.5714285714284</v>
      </c>
      <c r="D2974" s="7">
        <v>8878.06</v>
      </c>
      <c r="E2974" s="2">
        <v>6495.74</v>
      </c>
      <c r="H2974" s="2">
        <v>8360.5400000000009</v>
      </c>
      <c r="I2974" s="3">
        <v>7065.61</v>
      </c>
      <c r="J2974" s="7">
        <v>7782.3</v>
      </c>
      <c r="K2974" s="2">
        <v>5538.2</v>
      </c>
      <c r="N2974" s="7">
        <v>7264.78</v>
      </c>
      <c r="O2974" s="3">
        <v>6101.13</v>
      </c>
      <c r="P2974" s="7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7">
        <v>7851.9519999999993</v>
      </c>
      <c r="AH2974" s="2">
        <f t="shared" si="346"/>
        <v>7058</v>
      </c>
      <c r="AI2974" s="2">
        <f t="shared" si="347"/>
        <v>6908</v>
      </c>
      <c r="AJ2974" s="2">
        <f t="shared" si="344"/>
        <v>6757</v>
      </c>
      <c r="AL2974" s="7">
        <v>8176.89</v>
      </c>
      <c r="AM2974" s="2">
        <v>5523.24</v>
      </c>
      <c r="AP2974" s="7">
        <v>7659.37</v>
      </c>
      <c r="AQ2974" s="3">
        <v>6086.06</v>
      </c>
      <c r="EK2974" s="32">
        <v>8878.06</v>
      </c>
      <c r="EL2974" s="32">
        <v>6495.74</v>
      </c>
      <c r="EM2974" s="32">
        <v>8360.5400000000009</v>
      </c>
      <c r="EN2974" s="32">
        <v>7065.61</v>
      </c>
      <c r="EO2974" s="32">
        <v>8799.74</v>
      </c>
      <c r="EP2974" s="32">
        <v>6418.78</v>
      </c>
      <c r="EQ2974" s="32">
        <v>8282.2199999999993</v>
      </c>
      <c r="ER2974" s="32">
        <v>6988.09</v>
      </c>
      <c r="HM2974" s="7">
        <v>8330.36</v>
      </c>
      <c r="HN2974" s="3">
        <v>7812.84</v>
      </c>
      <c r="JC2974" s="8">
        <v>6937</v>
      </c>
      <c r="JD2974" s="2">
        <v>6928</v>
      </c>
      <c r="JE2974" s="72">
        <v>6430</v>
      </c>
      <c r="JF2974" s="2">
        <v>6430</v>
      </c>
      <c r="JG2974" s="72"/>
      <c r="JH2974" s="72"/>
      <c r="JI2974" s="72"/>
      <c r="JJ2974" s="72"/>
      <c r="JK2974" s="72"/>
      <c r="JL2974" s="72"/>
      <c r="JM2974" s="72"/>
      <c r="JN2974" s="72"/>
      <c r="JO2974" s="72"/>
      <c r="JP2974" s="166"/>
      <c r="JQ2974" s="72"/>
      <c r="JR2974" s="72"/>
      <c r="KA2974" s="247">
        <f t="shared" si="348"/>
        <v>7167</v>
      </c>
      <c r="KB2974" s="228">
        <f t="shared" si="345"/>
        <v>6134.26</v>
      </c>
      <c r="KC2974" s="246">
        <f t="shared" si="343"/>
        <v>6129.3600000000006</v>
      </c>
      <c r="KD2974" s="228">
        <v>8461.9500000000007</v>
      </c>
      <c r="KE2974" s="228">
        <v>6086.8</v>
      </c>
      <c r="KH2974" s="247">
        <v>7944.43</v>
      </c>
      <c r="KI2974" s="248">
        <v>6653.71</v>
      </c>
      <c r="KJ2974" s="249">
        <v>7038.7134999999998</v>
      </c>
    </row>
    <row r="2975" spans="1:296" x14ac:dyDescent="0.3">
      <c r="A2975" s="213">
        <v>44636</v>
      </c>
      <c r="B2975" s="31">
        <v>6968</v>
      </c>
      <c r="C2975" s="31">
        <f t="shared" si="349"/>
        <v>6556.0952380952385</v>
      </c>
      <c r="D2975" s="7">
        <v>9113.3799999999992</v>
      </c>
      <c r="E2975" s="2">
        <v>6734.88</v>
      </c>
      <c r="H2975" s="2">
        <v>8595.86</v>
      </c>
      <c r="I2975" s="3">
        <v>7306.48</v>
      </c>
      <c r="J2975" s="7">
        <v>7666.79</v>
      </c>
      <c r="K2975" s="2">
        <v>5431.36</v>
      </c>
      <c r="N2975" s="7">
        <v>7149.27</v>
      </c>
      <c r="O2975" s="3">
        <v>5993.52</v>
      </c>
      <c r="P2975" s="7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7">
        <v>7761.3543999999993</v>
      </c>
      <c r="AH2975" s="2">
        <f t="shared" si="346"/>
        <v>7068</v>
      </c>
      <c r="AI2975" s="2">
        <f t="shared" si="347"/>
        <v>6918</v>
      </c>
      <c r="AJ2975" s="2">
        <f t="shared" si="344"/>
        <v>6767</v>
      </c>
      <c r="AL2975" s="7">
        <v>8193.11</v>
      </c>
      <c r="AM2975" s="2">
        <v>5549.86</v>
      </c>
      <c r="AP2975" s="7">
        <v>7675.59</v>
      </c>
      <c r="AQ2975" s="3">
        <v>6112.88</v>
      </c>
      <c r="EK2975" s="32">
        <v>9113.3799999999992</v>
      </c>
      <c r="EL2975" s="32">
        <v>6734.88</v>
      </c>
      <c r="EM2975" s="32">
        <v>8595.86</v>
      </c>
      <c r="EN2975" s="32">
        <v>7306.48</v>
      </c>
      <c r="EO2975" s="32">
        <v>9035.84</v>
      </c>
      <c r="EP2975" s="32">
        <v>6658.68</v>
      </c>
      <c r="EQ2975" s="32">
        <v>8518.32</v>
      </c>
      <c r="ER2975" s="32">
        <v>7229.73</v>
      </c>
      <c r="HM2975" s="7">
        <v>8390.26</v>
      </c>
      <c r="HN2975" s="3">
        <v>7872.74</v>
      </c>
      <c r="JC2975" s="8">
        <v>6943</v>
      </c>
      <c r="JD2975" s="2">
        <v>6936</v>
      </c>
      <c r="JE2975" s="72">
        <v>6390</v>
      </c>
      <c r="JF2975" s="2">
        <v>6390</v>
      </c>
      <c r="JG2975" s="72"/>
      <c r="JH2975" s="72"/>
      <c r="JI2975" s="72"/>
      <c r="JJ2975" s="72"/>
      <c r="JK2975" s="72"/>
      <c r="JL2975" s="72"/>
      <c r="JM2975" s="72"/>
      <c r="JN2975" s="72"/>
      <c r="JO2975" s="72"/>
      <c r="JP2975" s="166"/>
      <c r="JQ2975" s="72"/>
      <c r="JR2975" s="72"/>
      <c r="KA2975" s="247">
        <f t="shared" si="348"/>
        <v>7173</v>
      </c>
      <c r="KB2975" s="228">
        <f t="shared" si="345"/>
        <v>6143.96</v>
      </c>
      <c r="KC2975" s="246">
        <f t="shared" si="343"/>
        <v>6138.56</v>
      </c>
      <c r="KD2975" s="228">
        <v>8418.1200000000008</v>
      </c>
      <c r="KE2975" s="228">
        <v>6051.6</v>
      </c>
      <c r="KH2975" s="247">
        <v>7900.6</v>
      </c>
      <c r="KI2975" s="248">
        <v>6618.25</v>
      </c>
      <c r="KJ2975" s="249">
        <v>7092.1580000000004</v>
      </c>
    </row>
    <row r="2976" spans="1:296" x14ac:dyDescent="0.3">
      <c r="A2976" s="213">
        <v>44637</v>
      </c>
      <c r="B2976" s="31">
        <v>6755</v>
      </c>
      <c r="C2976" s="31">
        <f t="shared" si="349"/>
        <v>6598.2857142857147</v>
      </c>
      <c r="D2976" s="7">
        <v>8656.76</v>
      </c>
      <c r="E2976" s="2">
        <v>6285.08</v>
      </c>
      <c r="H2976" s="2">
        <v>8139.24</v>
      </c>
      <c r="I2976" s="3">
        <v>6853.42</v>
      </c>
      <c r="J2976" s="7">
        <v>7600.64</v>
      </c>
      <c r="K2976" s="2">
        <v>5365.46</v>
      </c>
      <c r="N2976" s="7">
        <v>7083.12</v>
      </c>
      <c r="O2976" s="3">
        <v>5927.14</v>
      </c>
      <c r="P2976" s="7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7">
        <v>7771.420799999999</v>
      </c>
      <c r="AH2976" s="2">
        <f t="shared" si="346"/>
        <v>6855</v>
      </c>
      <c r="AI2976" s="2">
        <f t="shared" si="347"/>
        <v>6705</v>
      </c>
      <c r="AJ2976" s="2">
        <f t="shared" si="344"/>
        <v>6554</v>
      </c>
      <c r="AL2976" s="7">
        <v>7871.09</v>
      </c>
      <c r="AM2976" s="2">
        <v>5231.97</v>
      </c>
      <c r="AP2976" s="7">
        <v>7353.57</v>
      </c>
      <c r="AQ2976" s="3">
        <v>5792.68</v>
      </c>
      <c r="EK2976" s="32">
        <v>8656.76</v>
      </c>
      <c r="EL2976" s="32">
        <v>6285.08</v>
      </c>
      <c r="EM2976" s="32">
        <v>8139.24</v>
      </c>
      <c r="EN2976" s="32">
        <v>6853.42</v>
      </c>
      <c r="EO2976" s="32">
        <v>8606.85</v>
      </c>
      <c r="EP2976" s="32">
        <v>6236.03</v>
      </c>
      <c r="EQ2976" s="32">
        <v>8089.33</v>
      </c>
      <c r="ER2976" s="32">
        <v>6804.01</v>
      </c>
      <c r="HM2976" s="7">
        <v>8068.51</v>
      </c>
      <c r="HN2976" s="3">
        <v>7550.99</v>
      </c>
      <c r="JC2976" s="8">
        <v>6753</v>
      </c>
      <c r="JD2976" s="2">
        <v>6746</v>
      </c>
      <c r="JE2976" s="72">
        <v>6200</v>
      </c>
      <c r="JF2976" s="2">
        <v>6200</v>
      </c>
      <c r="JG2976" s="72"/>
      <c r="JH2976" s="72"/>
      <c r="JI2976" s="72"/>
      <c r="JJ2976" s="72"/>
      <c r="JK2976" s="72"/>
      <c r="JL2976" s="72"/>
      <c r="JM2976" s="72"/>
      <c r="JN2976" s="72"/>
      <c r="JO2976" s="72"/>
      <c r="JP2976" s="166"/>
      <c r="JQ2976" s="72"/>
      <c r="JR2976" s="72"/>
      <c r="KA2976" s="247">
        <f t="shared" si="348"/>
        <v>6983</v>
      </c>
      <c r="KB2976" s="228">
        <f t="shared" si="345"/>
        <v>5937.3499999999995</v>
      </c>
      <c r="KC2976" s="246">
        <f t="shared" si="343"/>
        <v>5942.6</v>
      </c>
      <c r="KD2976" s="228">
        <v>8739.17</v>
      </c>
      <c r="KE2976" s="228">
        <v>6366.59</v>
      </c>
      <c r="KH2976" s="247">
        <v>8221.65</v>
      </c>
      <c r="KI2976" s="248">
        <v>6935.52</v>
      </c>
      <c r="KJ2976" s="249">
        <v>7059.4105</v>
      </c>
    </row>
    <row r="2977" spans="1:296" x14ac:dyDescent="0.3">
      <c r="A2977" s="213">
        <v>44638</v>
      </c>
      <c r="B2977" s="31">
        <v>6798</v>
      </c>
      <c r="C2977" s="31">
        <f t="shared" si="349"/>
        <v>6642.5714285714284</v>
      </c>
      <c r="D2977" s="7">
        <v>8757.02</v>
      </c>
      <c r="E2977" s="2">
        <v>6384.14</v>
      </c>
      <c r="H2977" s="2">
        <v>8239.5</v>
      </c>
      <c r="I2977" s="3">
        <v>6953.2</v>
      </c>
      <c r="J2977" s="7">
        <v>7445.21</v>
      </c>
      <c r="K2977" s="2">
        <v>5213.1499999999996</v>
      </c>
      <c r="N2977" s="7">
        <v>6927.69</v>
      </c>
      <c r="O2977" s="3">
        <v>5773.73</v>
      </c>
      <c r="P2977" s="7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7">
        <v>7771.420799999999</v>
      </c>
      <c r="AH2977" s="2">
        <f t="shared" si="346"/>
        <v>6898</v>
      </c>
      <c r="AI2977" s="2">
        <f t="shared" si="347"/>
        <v>6748</v>
      </c>
      <c r="AJ2977" s="2">
        <f t="shared" si="344"/>
        <v>6597</v>
      </c>
      <c r="AL2977" s="7">
        <v>8002.04</v>
      </c>
      <c r="AM2977" s="2">
        <v>5361.38</v>
      </c>
      <c r="AP2977" s="7">
        <v>7484.52</v>
      </c>
      <c r="AQ2977" s="3">
        <v>5923.03</v>
      </c>
      <c r="EK2977" s="32">
        <v>8757.02</v>
      </c>
      <c r="EL2977" s="32">
        <v>6384.14</v>
      </c>
      <c r="EM2977" s="32">
        <v>8239.5</v>
      </c>
      <c r="EN2977" s="32">
        <v>6953.2</v>
      </c>
      <c r="EO2977" s="32">
        <v>8710.4699999999993</v>
      </c>
      <c r="EP2977" s="32">
        <v>6338.39</v>
      </c>
      <c r="EQ2977" s="32">
        <v>8192.9500000000007</v>
      </c>
      <c r="ER2977" s="32">
        <v>6907.12</v>
      </c>
      <c r="HM2977" s="7">
        <v>8214.42</v>
      </c>
      <c r="HN2977" s="3">
        <v>7696.9</v>
      </c>
      <c r="JC2977" s="8">
        <v>6758</v>
      </c>
      <c r="JD2977" s="2">
        <v>6748</v>
      </c>
      <c r="JE2977" s="72">
        <v>6194</v>
      </c>
      <c r="JF2977" s="2">
        <v>6194</v>
      </c>
      <c r="JG2977" s="72"/>
      <c r="JH2977" s="72"/>
      <c r="JI2977" s="72"/>
      <c r="JJ2977" s="72"/>
      <c r="JK2977" s="72"/>
      <c r="JL2977" s="72"/>
      <c r="JM2977" s="72"/>
      <c r="JN2977" s="72"/>
      <c r="JO2977" s="72"/>
      <c r="JP2977" s="166"/>
      <c r="JQ2977" s="72"/>
      <c r="JR2977" s="72"/>
      <c r="KA2977" s="247">
        <f t="shared" si="348"/>
        <v>6988</v>
      </c>
      <c r="KB2977" s="228">
        <f t="shared" si="345"/>
        <v>5979.0599999999995</v>
      </c>
      <c r="KC2977" s="246">
        <f t="shared" si="343"/>
        <v>5982.16</v>
      </c>
      <c r="KD2977" s="228">
        <v>8739.17</v>
      </c>
      <c r="KE2977" s="228">
        <v>6366.59</v>
      </c>
      <c r="KH2977" s="247">
        <v>8221.65</v>
      </c>
      <c r="KI2977" s="248">
        <v>6935.52</v>
      </c>
      <c r="KJ2977" s="249">
        <v>7040.450499999999</v>
      </c>
    </row>
    <row r="2978" spans="1:296" x14ac:dyDescent="0.3">
      <c r="A2978" s="213">
        <v>44641</v>
      </c>
      <c r="B2978" s="31">
        <v>6798</v>
      </c>
      <c r="C2978" s="31">
        <f t="shared" si="349"/>
        <v>6687.2380952380954</v>
      </c>
      <c r="D2978" s="7">
        <v>8718.06</v>
      </c>
      <c r="E2978" s="2">
        <v>6343.75</v>
      </c>
      <c r="H2978" s="2">
        <v>8200.5400000000009</v>
      </c>
      <c r="I2978" s="3">
        <v>6912.52</v>
      </c>
      <c r="J2978" s="7">
        <v>7463.23</v>
      </c>
      <c r="K2978" s="2">
        <v>5229.08</v>
      </c>
      <c r="N2978" s="7">
        <v>6945.71</v>
      </c>
      <c r="O2978" s="3">
        <v>5789.77</v>
      </c>
      <c r="P2978" s="7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7">
        <v>7786.5204000000003</v>
      </c>
      <c r="AH2978" s="2">
        <f t="shared" si="346"/>
        <v>6898</v>
      </c>
      <c r="AI2978" s="2">
        <f t="shared" si="347"/>
        <v>6748</v>
      </c>
      <c r="AJ2978" s="2">
        <f t="shared" si="344"/>
        <v>6597</v>
      </c>
      <c r="AL2978" s="7">
        <v>7945.94</v>
      </c>
      <c r="AM2978" s="2">
        <v>5303.39</v>
      </c>
      <c r="AP2978" s="7">
        <v>7428.42</v>
      </c>
      <c r="AQ2978" s="3">
        <v>5864.62</v>
      </c>
      <c r="EK2978" s="32">
        <v>8718.06</v>
      </c>
      <c r="EL2978" s="32">
        <v>6343.75</v>
      </c>
      <c r="EM2978" s="32">
        <v>8200.5400000000009</v>
      </c>
      <c r="EN2978" s="32">
        <v>6912.52</v>
      </c>
      <c r="EO2978" s="32">
        <v>8662.5</v>
      </c>
      <c r="EP2978" s="32">
        <v>6289.14</v>
      </c>
      <c r="EQ2978" s="32">
        <v>8144.98</v>
      </c>
      <c r="ER2978" s="32">
        <v>6857.51</v>
      </c>
      <c r="HM2978" s="7">
        <v>8158.88</v>
      </c>
      <c r="HN2978" s="3">
        <v>7641.36</v>
      </c>
      <c r="JC2978" s="8">
        <v>6758</v>
      </c>
      <c r="JD2978" s="2">
        <v>6748</v>
      </c>
      <c r="JE2978" s="72">
        <v>6194</v>
      </c>
      <c r="JF2978" s="2">
        <v>6194</v>
      </c>
      <c r="JG2978" s="72"/>
      <c r="JH2978" s="72"/>
      <c r="JI2978" s="72"/>
      <c r="JJ2978" s="72"/>
      <c r="JK2978" s="72"/>
      <c r="JL2978" s="72"/>
      <c r="JM2978" s="72"/>
      <c r="JN2978" s="72"/>
      <c r="JO2978" s="72"/>
      <c r="JP2978" s="166"/>
      <c r="JQ2978" s="72"/>
      <c r="JR2978" s="72"/>
      <c r="KA2978" s="247">
        <f t="shared" si="348"/>
        <v>6988</v>
      </c>
      <c r="KB2978" s="228">
        <f t="shared" si="345"/>
        <v>5979.0599999999995</v>
      </c>
      <c r="KC2978" s="246">
        <f t="shared" si="343"/>
        <v>5982.16</v>
      </c>
      <c r="KD2978" s="228">
        <v>9094.0499999999993</v>
      </c>
      <c r="KE2978" s="228">
        <v>6713.27</v>
      </c>
      <c r="KH2978" s="247">
        <v>8576.5300000000007</v>
      </c>
      <c r="KI2978" s="248">
        <v>7284.71</v>
      </c>
      <c r="KJ2978" s="249">
        <v>7078.0115000000005</v>
      </c>
    </row>
    <row r="2979" spans="1:296" x14ac:dyDescent="0.3">
      <c r="A2979" s="213">
        <v>44642</v>
      </c>
      <c r="B2979" s="31">
        <v>6968</v>
      </c>
      <c r="C2979" s="31">
        <f t="shared" si="349"/>
        <v>6737.4761904761908</v>
      </c>
      <c r="D2979" s="7">
        <v>8871.9599999999991</v>
      </c>
      <c r="E2979" s="2">
        <v>6503.4</v>
      </c>
      <c r="H2979" s="2">
        <v>8354.44</v>
      </c>
      <c r="I2979" s="3">
        <v>7073.32</v>
      </c>
      <c r="J2979" s="7">
        <v>7391.16</v>
      </c>
      <c r="K2979" s="2">
        <v>5165.38</v>
      </c>
      <c r="N2979" s="7">
        <v>6873.64</v>
      </c>
      <c r="O2979" s="3">
        <v>5725.61</v>
      </c>
      <c r="P2979" s="7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7">
        <v>7645.2449000000006</v>
      </c>
      <c r="AH2979" s="2">
        <f t="shared" si="346"/>
        <v>7068</v>
      </c>
      <c r="AI2979" s="2">
        <f t="shared" si="347"/>
        <v>6918</v>
      </c>
      <c r="AJ2979" s="2">
        <f t="shared" si="344"/>
        <v>6767</v>
      </c>
      <c r="AL2979" s="7">
        <v>8167.94</v>
      </c>
      <c r="AM2979" s="2">
        <v>5532.97</v>
      </c>
      <c r="AP2979" s="7">
        <v>7650.42</v>
      </c>
      <c r="AQ2979" s="3">
        <v>6095.86</v>
      </c>
      <c r="EK2979" s="32">
        <v>8871.9599999999991</v>
      </c>
      <c r="EL2979" s="32">
        <v>6503.4</v>
      </c>
      <c r="EM2979" s="32">
        <v>8354.44</v>
      </c>
      <c r="EN2979" s="32">
        <v>7073.32</v>
      </c>
      <c r="EO2979" s="32">
        <v>8834.58</v>
      </c>
      <c r="EP2979" s="32">
        <v>6466.66</v>
      </c>
      <c r="EQ2979" s="32">
        <v>8317.06</v>
      </c>
      <c r="ER2979" s="32">
        <v>7036.32</v>
      </c>
      <c r="HM2979" s="7">
        <v>8243.9500000000007</v>
      </c>
      <c r="HN2979" s="3">
        <v>7726.43</v>
      </c>
      <c r="JC2979" s="8">
        <v>6912</v>
      </c>
      <c r="JD2979" s="2">
        <v>6904</v>
      </c>
      <c r="JE2979" s="72">
        <v>6369</v>
      </c>
      <c r="JF2979" s="2">
        <v>6369</v>
      </c>
      <c r="JG2979" s="72"/>
      <c r="JH2979" s="72"/>
      <c r="JI2979" s="72"/>
      <c r="JJ2979" s="72"/>
      <c r="JK2979" s="72"/>
      <c r="JL2979" s="72"/>
      <c r="JM2979" s="72"/>
      <c r="JN2979" s="72"/>
      <c r="JO2979" s="72"/>
      <c r="JP2979" s="166"/>
      <c r="JQ2979" s="72"/>
      <c r="JR2979" s="72"/>
      <c r="KA2979" s="247">
        <f t="shared" si="348"/>
        <v>7142</v>
      </c>
      <c r="KB2979" s="228">
        <f t="shared" si="345"/>
        <v>6143.96</v>
      </c>
      <c r="KC2979" s="246">
        <f t="shared" si="343"/>
        <v>6138.56</v>
      </c>
      <c r="KD2979" s="228">
        <v>8973.6299999999992</v>
      </c>
      <c r="KE2979" s="228">
        <v>6603.31</v>
      </c>
      <c r="KH2979" s="247">
        <v>8456.11</v>
      </c>
      <c r="KI2979" s="248">
        <v>7173.96</v>
      </c>
      <c r="KJ2979" s="249">
        <v>7109.6314999999995</v>
      </c>
    </row>
    <row r="2980" spans="1:296" x14ac:dyDescent="0.3">
      <c r="A2980" s="213">
        <v>44643</v>
      </c>
      <c r="B2980" s="31">
        <v>6980</v>
      </c>
      <c r="C2980" s="31">
        <f t="shared" si="349"/>
        <v>6784.2380952380954</v>
      </c>
      <c r="D2980" s="7">
        <v>8864.8700000000008</v>
      </c>
      <c r="E2980" s="2">
        <v>6498.52</v>
      </c>
      <c r="H2980" s="2">
        <v>8347.35</v>
      </c>
      <c r="I2980" s="3">
        <v>7068.41</v>
      </c>
      <c r="J2980" s="7">
        <v>7373.14</v>
      </c>
      <c r="K2980" s="2">
        <v>5149.45</v>
      </c>
      <c r="N2980" s="7">
        <v>6855.62</v>
      </c>
      <c r="O2980" s="3">
        <v>5709.57</v>
      </c>
      <c r="P2980" s="7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7">
        <v>7625.2733000000007</v>
      </c>
      <c r="AH2980" s="2">
        <f t="shared" si="346"/>
        <v>7080</v>
      </c>
      <c r="AI2980" s="2">
        <f t="shared" si="347"/>
        <v>6930</v>
      </c>
      <c r="AJ2980" s="2">
        <f t="shared" si="344"/>
        <v>6779</v>
      </c>
      <c r="AL2980" s="7">
        <v>8237.35</v>
      </c>
      <c r="AM2980" s="2">
        <v>5604.03</v>
      </c>
      <c r="AP2980" s="7">
        <v>7719.83</v>
      </c>
      <c r="AQ2980" s="3">
        <v>6167.44</v>
      </c>
      <c r="EK2980" s="32">
        <v>8864.8700000000008</v>
      </c>
      <c r="EL2980" s="32">
        <v>6498.52</v>
      </c>
      <c r="EM2980" s="32">
        <v>8347.35</v>
      </c>
      <c r="EN2980" s="32">
        <v>7068.41</v>
      </c>
      <c r="EO2980" s="32">
        <v>8827.59</v>
      </c>
      <c r="EP2980" s="32">
        <v>6461.88</v>
      </c>
      <c r="EQ2980" s="32">
        <v>8310.07</v>
      </c>
      <c r="ER2980" s="32">
        <v>7031.51</v>
      </c>
      <c r="HM2980" s="7">
        <v>8357.92</v>
      </c>
      <c r="HN2980" s="3">
        <v>7840.4</v>
      </c>
      <c r="JC2980" s="8">
        <v>6920</v>
      </c>
      <c r="JD2980" s="2">
        <v>6905</v>
      </c>
      <c r="JE2980" s="72">
        <v>6400</v>
      </c>
      <c r="JF2980" s="2">
        <v>6400</v>
      </c>
      <c r="JG2980" s="72"/>
      <c r="JH2980" s="72"/>
      <c r="JI2980" s="72"/>
      <c r="JJ2980" s="72"/>
      <c r="JK2980" s="72"/>
      <c r="JL2980" s="72"/>
      <c r="JM2980" s="72"/>
      <c r="JN2980" s="72"/>
      <c r="JO2980" s="72"/>
      <c r="JP2980" s="166"/>
      <c r="JQ2980" s="72"/>
      <c r="JR2980" s="72"/>
      <c r="KA2980" s="247">
        <f t="shared" si="348"/>
        <v>7150</v>
      </c>
      <c r="KB2980" s="228">
        <f t="shared" si="345"/>
        <v>6155.5999999999995</v>
      </c>
      <c r="KC2980" s="246">
        <f t="shared" si="343"/>
        <v>6149.6</v>
      </c>
      <c r="KD2980" s="228">
        <v>8930.7800000000007</v>
      </c>
      <c r="KE2980" s="228">
        <v>6563.3</v>
      </c>
      <c r="KH2980" s="247">
        <v>8413.26</v>
      </c>
      <c r="KI2980" s="248">
        <v>7133.66</v>
      </c>
      <c r="KJ2980" s="249">
        <v>7050.0405000000001</v>
      </c>
    </row>
    <row r="2981" spans="1:296" x14ac:dyDescent="0.3">
      <c r="A2981" s="213">
        <v>44644</v>
      </c>
      <c r="B2981" s="31">
        <v>6991</v>
      </c>
      <c r="C2981" s="31">
        <f t="shared" si="349"/>
        <v>6829.0952380952385</v>
      </c>
      <c r="D2981" s="7">
        <v>8797.9500000000007</v>
      </c>
      <c r="E2981" s="2">
        <v>6332.7</v>
      </c>
      <c r="H2981" s="2">
        <v>8280.43</v>
      </c>
      <c r="I2981" s="3">
        <v>6901.39</v>
      </c>
      <c r="J2981" s="7">
        <v>7465.94</v>
      </c>
      <c r="K2981" s="2">
        <v>5037.9799999999996</v>
      </c>
      <c r="N2981" s="7">
        <v>6948.42</v>
      </c>
      <c r="O2981" s="3">
        <v>5597.29</v>
      </c>
      <c r="P2981" s="7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7">
        <v>7485.4721000000009</v>
      </c>
      <c r="AH2981" s="2">
        <f t="shared" si="346"/>
        <v>7091</v>
      </c>
      <c r="AI2981" s="2">
        <f t="shared" si="347"/>
        <v>6941</v>
      </c>
      <c r="AJ2981" s="2">
        <f t="shared" si="344"/>
        <v>6790</v>
      </c>
      <c r="AL2981" s="7">
        <v>8138.8</v>
      </c>
      <c r="AM2981" s="2">
        <v>5541.48</v>
      </c>
      <c r="AP2981" s="7">
        <v>7621.28</v>
      </c>
      <c r="AQ2981" s="3">
        <v>6104.44</v>
      </c>
      <c r="EK2981" s="32">
        <v>8797.9500000000007</v>
      </c>
      <c r="EL2981" s="32">
        <v>6332.7</v>
      </c>
      <c r="EM2981" s="32">
        <v>8280.43</v>
      </c>
      <c r="EN2981" s="32">
        <v>6901.39</v>
      </c>
      <c r="EO2981" s="32">
        <v>8772.1299999999992</v>
      </c>
      <c r="EP2981" s="32">
        <v>6307.33</v>
      </c>
      <c r="EQ2981" s="32">
        <v>8254.61</v>
      </c>
      <c r="ER2981" s="32">
        <v>6875.83</v>
      </c>
      <c r="HM2981" s="7">
        <v>8432.0400000000009</v>
      </c>
      <c r="HN2981" s="3">
        <v>7914.52</v>
      </c>
      <c r="JC2981" s="8">
        <v>6914</v>
      </c>
      <c r="JD2981" s="2">
        <v>6904</v>
      </c>
      <c r="JE2981" s="72">
        <v>6400</v>
      </c>
      <c r="JF2981" s="2">
        <v>6400</v>
      </c>
      <c r="JG2981" s="72"/>
      <c r="JH2981" s="72"/>
      <c r="JI2981" s="72"/>
      <c r="JJ2981" s="72"/>
      <c r="JK2981" s="72"/>
      <c r="JL2981" s="72"/>
      <c r="JM2981" s="72"/>
      <c r="JN2981" s="72"/>
      <c r="JO2981" s="72"/>
      <c r="JP2981" s="166"/>
      <c r="JQ2981" s="72"/>
      <c r="JR2981" s="72"/>
      <c r="KA2981" s="247">
        <f t="shared" si="348"/>
        <v>7144</v>
      </c>
      <c r="KB2981" s="228">
        <f t="shared" si="345"/>
        <v>6166.2699999999995</v>
      </c>
      <c r="KC2981" s="246">
        <f t="shared" si="343"/>
        <v>6159.72</v>
      </c>
      <c r="KD2981" s="228">
        <v>8702.2999999999993</v>
      </c>
      <c r="KE2981" s="228">
        <v>6238.7</v>
      </c>
      <c r="KH2981" s="247">
        <v>8184.78</v>
      </c>
      <c r="KI2981" s="248">
        <v>6806.7</v>
      </c>
      <c r="KJ2981" s="249">
        <v>6962.7205000000004</v>
      </c>
    </row>
    <row r="2982" spans="1:296" x14ac:dyDescent="0.3">
      <c r="A2982" s="213">
        <v>44645</v>
      </c>
      <c r="B2982" s="31">
        <v>6856</v>
      </c>
      <c r="C2982" s="31">
        <f t="shared" si="349"/>
        <v>6850.333333333333</v>
      </c>
      <c r="D2982" s="7">
        <v>8781.7999999999993</v>
      </c>
      <c r="E2982" s="2">
        <v>6308.99</v>
      </c>
      <c r="H2982" s="2">
        <v>8264.2800000000007</v>
      </c>
      <c r="I2982" s="3">
        <v>6877.5</v>
      </c>
      <c r="J2982" s="7">
        <v>7526.46</v>
      </c>
      <c r="K2982" s="2">
        <v>5089.74</v>
      </c>
      <c r="N2982" s="7">
        <v>7008.94</v>
      </c>
      <c r="O2982" s="3">
        <v>5649.42</v>
      </c>
      <c r="P2982" s="7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7">
        <v>7550.3797999999997</v>
      </c>
      <c r="AH2982" s="2">
        <f t="shared" si="346"/>
        <v>6956</v>
      </c>
      <c r="AI2982" s="2">
        <f t="shared" si="347"/>
        <v>6806</v>
      </c>
      <c r="AJ2982" s="2">
        <f t="shared" si="344"/>
        <v>6655</v>
      </c>
      <c r="AL2982" s="7">
        <v>8161.05</v>
      </c>
      <c r="AM2982" s="2">
        <v>5554.21</v>
      </c>
      <c r="AP2982" s="7">
        <v>7643.53</v>
      </c>
      <c r="AQ2982" s="3">
        <v>6117.26</v>
      </c>
      <c r="EK2982" s="32">
        <v>8781.7999999999993</v>
      </c>
      <c r="EL2982" s="32">
        <v>6308.99</v>
      </c>
      <c r="EM2982" s="32">
        <v>8264.2800000000007</v>
      </c>
      <c r="EN2982" s="32">
        <v>6877.5</v>
      </c>
      <c r="EO2982" s="32">
        <v>8762.27</v>
      </c>
      <c r="EP2982" s="32">
        <v>6289.79</v>
      </c>
      <c r="EQ2982" s="32">
        <v>8244.75</v>
      </c>
      <c r="ER2982" s="32">
        <v>6858.16</v>
      </c>
      <c r="HM2982" s="7">
        <v>8383.08</v>
      </c>
      <c r="HN2982" s="3">
        <v>7865.56</v>
      </c>
      <c r="JC2982" s="8">
        <v>6896</v>
      </c>
      <c r="JD2982" s="2">
        <v>6880</v>
      </c>
      <c r="JE2982" s="72">
        <v>6410</v>
      </c>
      <c r="JF2982" s="2">
        <v>6410</v>
      </c>
      <c r="JG2982" s="72"/>
      <c r="JH2982" s="72"/>
      <c r="JI2982" s="72"/>
      <c r="JJ2982" s="72"/>
      <c r="JK2982" s="72"/>
      <c r="JL2982" s="72"/>
      <c r="JM2982" s="72"/>
      <c r="JN2982" s="72"/>
      <c r="JO2982" s="72"/>
      <c r="JP2982" s="166"/>
      <c r="JQ2982" s="72"/>
      <c r="JR2982" s="72"/>
      <c r="KA2982" s="247">
        <f t="shared" ref="KA2982:KA3001" si="350">JC2982+230</f>
        <v>7126</v>
      </c>
      <c r="KB2982" s="228">
        <f t="shared" si="345"/>
        <v>6035.32</v>
      </c>
      <c r="KC2982" s="246">
        <f t="shared" ref="KC2982:KC3045" si="351">B2982*0.92-272</f>
        <v>6035.52</v>
      </c>
      <c r="KD2982" s="228">
        <v>9128.01</v>
      </c>
      <c r="KE2982" s="228">
        <v>6649.22</v>
      </c>
      <c r="KH2982" s="247">
        <v>8610.49</v>
      </c>
      <c r="KI2982" s="248">
        <v>7220.2</v>
      </c>
      <c r="KJ2982" s="249">
        <v>6984.4620000000004</v>
      </c>
    </row>
    <row r="2983" spans="1:296" x14ac:dyDescent="0.3">
      <c r="A2983" s="213">
        <v>44648</v>
      </c>
      <c r="B2983" s="31">
        <v>6920</v>
      </c>
      <c r="C2983" s="31">
        <f t="shared" si="349"/>
        <v>6881.5714285714284</v>
      </c>
      <c r="D2983" s="7">
        <v>8874.2099999999991</v>
      </c>
      <c r="E2983" s="2">
        <v>6396.17</v>
      </c>
      <c r="H2983" s="2">
        <v>8356.69</v>
      </c>
      <c r="I2983" s="3">
        <v>6965.32</v>
      </c>
      <c r="J2983" s="7">
        <v>7554.39</v>
      </c>
      <c r="K2983" s="2">
        <v>5113.62</v>
      </c>
      <c r="N2983" s="7">
        <v>7036.87</v>
      </c>
      <c r="O2983" s="3">
        <v>5673.48</v>
      </c>
      <c r="P2983" s="7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7">
        <v>7580.3371999999999</v>
      </c>
      <c r="AH2983" s="2">
        <f t="shared" si="346"/>
        <v>7020</v>
      </c>
      <c r="AI2983" s="2">
        <f t="shared" si="347"/>
        <v>6870</v>
      </c>
      <c r="AJ2983" s="2">
        <f t="shared" si="344"/>
        <v>6719</v>
      </c>
      <c r="AL2983" s="7">
        <v>8147.1</v>
      </c>
      <c r="AM2983" s="2">
        <v>5536.28</v>
      </c>
      <c r="AP2983" s="7">
        <v>7629.58</v>
      </c>
      <c r="AQ2983" s="3">
        <v>6099.2</v>
      </c>
      <c r="EK2983" s="32">
        <v>8874.2099999999991</v>
      </c>
      <c r="EL2983" s="32">
        <v>6396.17</v>
      </c>
      <c r="EM2983" s="32">
        <v>8356.69</v>
      </c>
      <c r="EN2983" s="32">
        <v>6965.32</v>
      </c>
      <c r="EO2983" s="32">
        <v>8868.76</v>
      </c>
      <c r="EP2983" s="32">
        <v>6390.82</v>
      </c>
      <c r="EQ2983" s="32">
        <v>8351.24</v>
      </c>
      <c r="ER2983" s="32">
        <v>6959.93</v>
      </c>
      <c r="HM2983" s="7">
        <v>8414.52</v>
      </c>
      <c r="HN2983" s="3">
        <v>7897</v>
      </c>
      <c r="JC2983" s="8">
        <v>6930</v>
      </c>
      <c r="JD2983" s="2">
        <v>6914</v>
      </c>
      <c r="JE2983" s="72">
        <v>6464</v>
      </c>
      <c r="JF2983" s="2">
        <v>6464</v>
      </c>
      <c r="JG2983" s="72"/>
      <c r="JH2983" s="72"/>
      <c r="JI2983" s="72"/>
      <c r="JJ2983" s="72"/>
      <c r="JK2983" s="72"/>
      <c r="JL2983" s="72"/>
      <c r="JM2983" s="72"/>
      <c r="JN2983" s="72"/>
      <c r="JO2983" s="72"/>
      <c r="JP2983" s="166"/>
      <c r="JQ2983" s="72"/>
      <c r="JR2983" s="72"/>
      <c r="KA2983" s="247">
        <f t="shared" si="350"/>
        <v>7160</v>
      </c>
      <c r="KB2983" s="228">
        <f t="shared" si="345"/>
        <v>6097.4</v>
      </c>
      <c r="KC2983" s="246">
        <f t="shared" si="351"/>
        <v>6094.4000000000005</v>
      </c>
      <c r="KD2983" s="228">
        <v>9346.42</v>
      </c>
      <c r="KE2983" s="228">
        <v>6860.25</v>
      </c>
      <c r="KH2983" s="247">
        <v>8828.9</v>
      </c>
      <c r="KI2983" s="248">
        <v>7432.76</v>
      </c>
      <c r="KJ2983" s="249">
        <v>6960.996000000001</v>
      </c>
    </row>
    <row r="2984" spans="1:296" x14ac:dyDescent="0.3">
      <c r="A2984" s="213">
        <v>44649</v>
      </c>
      <c r="B2984" s="31">
        <v>6840</v>
      </c>
      <c r="C2984" s="31">
        <f t="shared" si="349"/>
        <v>6905.0476190476193</v>
      </c>
      <c r="D2984" s="7">
        <v>8559.91</v>
      </c>
      <c r="E2984" s="2">
        <v>6097.56</v>
      </c>
      <c r="H2984" s="2">
        <v>8042.39</v>
      </c>
      <c r="I2984" s="3">
        <v>6664.54</v>
      </c>
      <c r="J2984" s="7">
        <v>7475.25</v>
      </c>
      <c r="K2984" s="2">
        <v>5045.9399999999996</v>
      </c>
      <c r="N2984" s="7">
        <v>6957.73</v>
      </c>
      <c r="O2984" s="3">
        <v>5605.31</v>
      </c>
      <c r="P2984" s="7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7">
        <v>7012.8418000000001</v>
      </c>
      <c r="AH2984" s="2">
        <f t="shared" si="346"/>
        <v>6940</v>
      </c>
      <c r="AI2984" s="2">
        <f t="shared" si="347"/>
        <v>6790</v>
      </c>
      <c r="AJ2984" s="2">
        <f t="shared" si="344"/>
        <v>6639</v>
      </c>
      <c r="AL2984" s="7">
        <v>7929.17</v>
      </c>
      <c r="AM2984" s="2">
        <v>5334.06</v>
      </c>
      <c r="AP2984" s="7">
        <v>7411.65</v>
      </c>
      <c r="AQ2984" s="3">
        <v>5895.51</v>
      </c>
      <c r="EK2984" s="32">
        <v>8559.91</v>
      </c>
      <c r="EL2984" s="32">
        <v>6097.56</v>
      </c>
      <c r="EM2984" s="32">
        <v>8042.39</v>
      </c>
      <c r="EN2984" s="32">
        <v>6664.54</v>
      </c>
      <c r="EO2984" s="32">
        <v>8558.83</v>
      </c>
      <c r="EP2984" s="32">
        <v>6096.5</v>
      </c>
      <c r="EQ2984" s="32">
        <v>8041.31</v>
      </c>
      <c r="ER2984" s="32">
        <v>6663.47</v>
      </c>
      <c r="HM2984" s="7">
        <v>8178.84</v>
      </c>
      <c r="HN2984" s="3">
        <v>7661.32</v>
      </c>
      <c r="JC2984" s="8">
        <v>6863</v>
      </c>
      <c r="JD2984" s="2">
        <v>6854</v>
      </c>
      <c r="JE2984" s="72">
        <v>6440</v>
      </c>
      <c r="JF2984" s="2">
        <v>6440</v>
      </c>
      <c r="JG2984" s="72"/>
      <c r="JH2984" s="72"/>
      <c r="JI2984" s="72"/>
      <c r="JJ2984" s="72"/>
      <c r="JK2984" s="72"/>
      <c r="JL2984" s="72"/>
      <c r="JM2984" s="72"/>
      <c r="JN2984" s="72"/>
      <c r="JO2984" s="72"/>
      <c r="JP2984" s="166"/>
      <c r="JQ2984" s="72"/>
      <c r="JR2984" s="72"/>
      <c r="KA2984" s="247">
        <f t="shared" si="350"/>
        <v>7093</v>
      </c>
      <c r="KB2984" s="228">
        <f t="shared" si="345"/>
        <v>6019.8</v>
      </c>
      <c r="KC2984" s="246">
        <f t="shared" si="351"/>
        <v>6020.8</v>
      </c>
      <c r="KD2984" s="228">
        <v>8872.8700000000008</v>
      </c>
      <c r="KE2984" s="228">
        <v>6405.13</v>
      </c>
      <c r="KH2984" s="247">
        <v>8355.35</v>
      </c>
      <c r="KI2984" s="248">
        <v>6974.34</v>
      </c>
      <c r="KJ2984" s="249">
        <v>7084.9205000000002</v>
      </c>
    </row>
    <row r="2985" spans="1:296" x14ac:dyDescent="0.3">
      <c r="A2985" s="213">
        <v>44650</v>
      </c>
      <c r="B2985" s="31">
        <v>6600</v>
      </c>
      <c r="C2985" s="31">
        <f t="shared" si="349"/>
        <v>6911.2380952380954</v>
      </c>
      <c r="D2985" s="7">
        <v>8315.9500000000007</v>
      </c>
      <c r="E2985" s="2">
        <v>5857.2</v>
      </c>
      <c r="H2985" s="2">
        <v>7798.43</v>
      </c>
      <c r="I2985" s="3">
        <v>6422.44</v>
      </c>
      <c r="J2985" s="7">
        <v>7406.56</v>
      </c>
      <c r="K2985" s="2">
        <v>4977.8500000000004</v>
      </c>
      <c r="N2985" s="7">
        <v>6889.04</v>
      </c>
      <c r="O2985" s="3">
        <v>5536.72</v>
      </c>
      <c r="P2985" s="7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7">
        <v>7017.5036</v>
      </c>
      <c r="AH2985" s="2">
        <f t="shared" si="346"/>
        <v>6700</v>
      </c>
      <c r="AI2985" s="2">
        <f t="shared" si="347"/>
        <v>6550</v>
      </c>
      <c r="AJ2985" s="2">
        <f t="shared" ref="AJ2985:AJ3048" si="352">B2985-201</f>
        <v>6399</v>
      </c>
      <c r="AL2985" s="7">
        <v>7802.12</v>
      </c>
      <c r="AM2985" s="2">
        <v>5208.5</v>
      </c>
      <c r="AP2985" s="7">
        <v>7284.6</v>
      </c>
      <c r="AQ2985" s="3">
        <v>5769.04</v>
      </c>
      <c r="EK2985" s="32">
        <v>8315.9500000000007</v>
      </c>
      <c r="EL2985" s="32">
        <v>5857.2</v>
      </c>
      <c r="EM2985" s="32">
        <v>7798.43</v>
      </c>
      <c r="EN2985" s="32">
        <v>6422.44</v>
      </c>
      <c r="EO2985" s="32">
        <v>8317.0300000000007</v>
      </c>
      <c r="EP2985" s="32">
        <v>5858.26</v>
      </c>
      <c r="EQ2985" s="32">
        <v>7799.51</v>
      </c>
      <c r="ER2985" s="32">
        <v>6423.51</v>
      </c>
      <c r="HM2985" s="7">
        <v>8066.63</v>
      </c>
      <c r="HN2985" s="3">
        <v>7549.11</v>
      </c>
      <c r="JC2985" s="8">
        <v>6673</v>
      </c>
      <c r="JD2985" s="2">
        <v>6664</v>
      </c>
      <c r="JE2985" s="72">
        <v>6275</v>
      </c>
      <c r="JF2985" s="2">
        <v>6275</v>
      </c>
      <c r="JG2985" s="72"/>
      <c r="JH2985" s="72"/>
      <c r="JI2985" s="72"/>
      <c r="JJ2985" s="72"/>
      <c r="JK2985" s="72"/>
      <c r="JL2985" s="72"/>
      <c r="JM2985" s="72"/>
      <c r="JN2985" s="72"/>
      <c r="JO2985" s="72"/>
      <c r="JP2985" s="166"/>
      <c r="JQ2985" s="72"/>
      <c r="JR2985" s="72"/>
      <c r="KA2985" s="247">
        <f t="shared" si="350"/>
        <v>6903</v>
      </c>
      <c r="KB2985" s="228">
        <f t="shared" ref="KB2985:KB3048" si="353">B2985*0.97-615</f>
        <v>5787</v>
      </c>
      <c r="KC2985" s="246">
        <f t="shared" si="351"/>
        <v>5800</v>
      </c>
      <c r="KD2985" s="228">
        <v>8989.65</v>
      </c>
      <c r="KE2985" s="228">
        <v>6519.29</v>
      </c>
      <c r="KH2985" s="247">
        <v>8472.1299999999992</v>
      </c>
      <c r="KI2985" s="248">
        <v>7089.33</v>
      </c>
      <c r="KJ2985" s="249">
        <v>7093.8909999999996</v>
      </c>
    </row>
    <row r="2986" spans="1:296" x14ac:dyDescent="0.3">
      <c r="A2986" s="213">
        <v>44651</v>
      </c>
      <c r="B2986" s="31">
        <v>6615</v>
      </c>
      <c r="C2986" s="31">
        <f t="shared" si="349"/>
        <v>6902.4285714285716</v>
      </c>
      <c r="D2986" s="7">
        <v>8545.32</v>
      </c>
      <c r="E2986" s="2">
        <v>6018.69</v>
      </c>
      <c r="H2986" s="2">
        <v>8027.8</v>
      </c>
      <c r="I2986" s="3">
        <v>6585.1</v>
      </c>
      <c r="J2986" s="7">
        <v>7540.96</v>
      </c>
      <c r="K2986" s="2">
        <v>5017.16</v>
      </c>
      <c r="N2986" s="7">
        <v>7023.44</v>
      </c>
      <c r="O2986" s="3">
        <v>5576.32</v>
      </c>
      <c r="P2986" s="7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7">
        <v>7064.1215999999995</v>
      </c>
      <c r="AH2986" s="2">
        <f t="shared" ref="AH2986:AH3049" si="354">B2986+100</f>
        <v>6715</v>
      </c>
      <c r="AI2986" s="2">
        <f t="shared" ref="AI2986:AI3049" si="355">B2986-50</f>
        <v>6565</v>
      </c>
      <c r="AJ2986" s="2">
        <f t="shared" si="352"/>
        <v>6414</v>
      </c>
      <c r="AL2986" s="7">
        <v>7910.15</v>
      </c>
      <c r="AM2986" s="2">
        <v>5365.52</v>
      </c>
      <c r="AP2986" s="7">
        <v>7392.63</v>
      </c>
      <c r="AQ2986" s="3">
        <v>5927.2</v>
      </c>
      <c r="EK2986" s="32">
        <v>8545.32</v>
      </c>
      <c r="EL2986" s="32">
        <v>6018.69</v>
      </c>
      <c r="EM2986" s="32">
        <v>8027.8</v>
      </c>
      <c r="EN2986" s="32">
        <v>6585.1</v>
      </c>
      <c r="EO2986" s="32">
        <v>8545.32</v>
      </c>
      <c r="EP2986" s="32">
        <v>6018.69</v>
      </c>
      <c r="EQ2986" s="32">
        <v>8027.8</v>
      </c>
      <c r="ER2986" s="32">
        <v>6585.1</v>
      </c>
      <c r="HM2986" s="7">
        <v>8279.43</v>
      </c>
      <c r="HN2986" s="3">
        <v>7761.91</v>
      </c>
      <c r="JC2986" s="8">
        <v>6610</v>
      </c>
      <c r="JD2986" s="2">
        <v>6615</v>
      </c>
      <c r="JE2986" s="72">
        <v>6283</v>
      </c>
      <c r="JF2986" s="2">
        <v>6283</v>
      </c>
      <c r="JG2986" s="72"/>
      <c r="JH2986" s="72"/>
      <c r="JI2986" s="72"/>
      <c r="JJ2986" s="72"/>
      <c r="JK2986" s="72"/>
      <c r="JL2986" s="72"/>
      <c r="JM2986" s="72"/>
      <c r="JN2986" s="72"/>
      <c r="JO2986" s="72"/>
      <c r="JP2986" s="166"/>
      <c r="JQ2986" s="72"/>
      <c r="JR2986" s="72"/>
      <c r="KA2986" s="247">
        <f t="shared" si="350"/>
        <v>6840</v>
      </c>
      <c r="KB2986" s="228">
        <f t="shared" si="353"/>
        <v>5801.55</v>
      </c>
      <c r="KC2986" s="246">
        <f t="shared" si="351"/>
        <v>5813.8</v>
      </c>
      <c r="KD2986" s="228">
        <v>9079.0499999999993</v>
      </c>
      <c r="KE2986" s="228">
        <v>6543.22</v>
      </c>
      <c r="KH2986" s="247">
        <v>8561.5300000000007</v>
      </c>
      <c r="KI2986" s="248">
        <v>7113.44</v>
      </c>
      <c r="KJ2986" s="249">
        <v>7069.7540000000008</v>
      </c>
    </row>
    <row r="2987" spans="1:296" x14ac:dyDescent="0.3">
      <c r="A2987" s="213">
        <v>44652</v>
      </c>
      <c r="B2987" s="31">
        <v>6627</v>
      </c>
      <c r="C2987" s="31">
        <f t="shared" si="349"/>
        <v>6889.2857142857147</v>
      </c>
      <c r="D2987" s="7">
        <v>8472.58</v>
      </c>
      <c r="E2987" s="2">
        <v>5945.27</v>
      </c>
      <c r="H2987" s="2">
        <v>7955.06</v>
      </c>
      <c r="I2987" s="3">
        <v>6511.15</v>
      </c>
      <c r="J2987" s="7">
        <v>7554.96</v>
      </c>
      <c r="K2987" s="2">
        <v>5028.96</v>
      </c>
      <c r="N2987" s="7">
        <v>7037.44</v>
      </c>
      <c r="O2987" s="3">
        <v>5588.2</v>
      </c>
      <c r="P2987" s="7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7">
        <v>7078.107</v>
      </c>
      <c r="AH2987" s="2">
        <f t="shared" si="354"/>
        <v>6727</v>
      </c>
      <c r="AI2987" s="2">
        <f t="shared" si="355"/>
        <v>6577</v>
      </c>
      <c r="AJ2987" s="2">
        <f t="shared" si="352"/>
        <v>6426</v>
      </c>
      <c r="AL2987" s="7">
        <v>7998.9</v>
      </c>
      <c r="AM2987" s="2">
        <v>5450.75</v>
      </c>
      <c r="AP2987" s="7">
        <v>7481.38</v>
      </c>
      <c r="AQ2987" s="3">
        <v>6013.05</v>
      </c>
      <c r="EK2987" s="32">
        <v>8472.58</v>
      </c>
      <c r="EL2987" s="32">
        <v>5945.27</v>
      </c>
      <c r="EM2987" s="32">
        <v>7955.06</v>
      </c>
      <c r="EN2987" s="32">
        <v>6511.15</v>
      </c>
      <c r="EO2987" s="32">
        <v>8475.84</v>
      </c>
      <c r="EP2987" s="32">
        <v>5948.48</v>
      </c>
      <c r="EQ2987" s="32">
        <v>7958.32</v>
      </c>
      <c r="ER2987" s="32">
        <v>6514.38</v>
      </c>
      <c r="HM2987" s="7">
        <v>8368.93</v>
      </c>
      <c r="HN2987" s="3">
        <v>7851.41</v>
      </c>
      <c r="JC2987" s="8">
        <v>6634</v>
      </c>
      <c r="JD2987" s="2">
        <v>6631</v>
      </c>
      <c r="JE2987" s="72">
        <v>6319</v>
      </c>
      <c r="JF2987" s="2">
        <v>6319</v>
      </c>
      <c r="JG2987" s="72"/>
      <c r="JH2987" s="72"/>
      <c r="JI2987" s="72"/>
      <c r="JJ2987" s="72"/>
      <c r="JK2987" s="72"/>
      <c r="JL2987" s="72"/>
      <c r="JM2987" s="72"/>
      <c r="JN2987" s="72"/>
      <c r="JO2987" s="72"/>
      <c r="JP2987" s="166"/>
      <c r="JQ2987" s="72"/>
      <c r="JR2987" s="72"/>
      <c r="KA2987" s="247">
        <f t="shared" si="350"/>
        <v>6864</v>
      </c>
      <c r="KB2987" s="228">
        <f t="shared" si="353"/>
        <v>5813.19</v>
      </c>
      <c r="KC2987" s="246">
        <f t="shared" si="351"/>
        <v>5824.84</v>
      </c>
      <c r="KD2987" s="228">
        <v>9096.2000000000007</v>
      </c>
      <c r="KE2987" s="228">
        <v>6558.15</v>
      </c>
      <c r="KH2987" s="247">
        <v>8578.68</v>
      </c>
      <c r="KI2987" s="248">
        <v>7128.47</v>
      </c>
      <c r="KJ2987" s="249">
        <v>6995.3654999999999</v>
      </c>
    </row>
    <row r="2988" spans="1:296" x14ac:dyDescent="0.3">
      <c r="A2988" s="213">
        <v>44655</v>
      </c>
      <c r="B2988" s="31">
        <v>6695</v>
      </c>
      <c r="C2988" s="31">
        <f t="shared" si="349"/>
        <v>6869.4285714285716</v>
      </c>
      <c r="D2988" s="7">
        <v>8376.6200000000008</v>
      </c>
      <c r="E2988" s="2">
        <v>5855.47</v>
      </c>
      <c r="H2988" s="2">
        <v>7859.1</v>
      </c>
      <c r="I2988" s="3">
        <v>6420.7</v>
      </c>
      <c r="J2988" s="7">
        <v>7522.3</v>
      </c>
      <c r="K2988" s="2">
        <v>5001.4399999999996</v>
      </c>
      <c r="N2988" s="7">
        <v>7004.78</v>
      </c>
      <c r="O2988" s="3">
        <v>5560.48</v>
      </c>
      <c r="P2988" s="7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7">
        <v>7045.4744000000001</v>
      </c>
      <c r="AH2988" s="2">
        <f t="shared" si="354"/>
        <v>6795</v>
      </c>
      <c r="AI2988" s="2">
        <f t="shared" si="355"/>
        <v>6645</v>
      </c>
      <c r="AJ2988" s="2">
        <f t="shared" si="352"/>
        <v>6494</v>
      </c>
      <c r="AL2988" s="7">
        <v>7905.21</v>
      </c>
      <c r="AM2988" s="2">
        <v>5363.32</v>
      </c>
      <c r="AP2988" s="7">
        <v>7387.69</v>
      </c>
      <c r="AQ2988" s="3">
        <v>5924.98</v>
      </c>
      <c r="EK2988" s="32">
        <v>8376.6200000000008</v>
      </c>
      <c r="EL2988" s="32">
        <v>5855.47</v>
      </c>
      <c r="EM2988" s="32">
        <v>7859.1</v>
      </c>
      <c r="EN2988" s="32">
        <v>6420.7</v>
      </c>
      <c r="EO2988" s="32">
        <v>8385.2800000000007</v>
      </c>
      <c r="EP2988" s="32">
        <v>5863.98</v>
      </c>
      <c r="EQ2988" s="32">
        <v>7867.76</v>
      </c>
      <c r="ER2988" s="32">
        <v>6429.27</v>
      </c>
      <c r="HM2988" s="7">
        <v>8276.4699999999993</v>
      </c>
      <c r="HN2988" s="3">
        <v>7755.95</v>
      </c>
      <c r="JC2988" s="8">
        <v>6670</v>
      </c>
      <c r="JD2988" s="2">
        <v>6669</v>
      </c>
      <c r="JE2988" s="72">
        <v>6330</v>
      </c>
      <c r="JF2988" s="2">
        <v>6330</v>
      </c>
      <c r="JG2988" s="72"/>
      <c r="JH2988" s="72"/>
      <c r="JI2988" s="72"/>
      <c r="JJ2988" s="72"/>
      <c r="JK2988" s="72"/>
      <c r="JL2988" s="72"/>
      <c r="JM2988" s="72"/>
      <c r="JN2988" s="72"/>
      <c r="JO2988" s="72"/>
      <c r="JP2988" s="166"/>
      <c r="JQ2988" s="72"/>
      <c r="JR2988" s="72"/>
      <c r="KA2988" s="247">
        <f t="shared" si="350"/>
        <v>6900</v>
      </c>
      <c r="KB2988" s="228">
        <f t="shared" si="353"/>
        <v>5879.15</v>
      </c>
      <c r="KC2988" s="246">
        <f t="shared" si="351"/>
        <v>5887.4000000000005</v>
      </c>
      <c r="KD2988" s="228">
        <v>9086.6200000000008</v>
      </c>
      <c r="KE2988" s="228">
        <v>6553.24</v>
      </c>
      <c r="KH2988" s="247">
        <v>8569.1</v>
      </c>
      <c r="KI2988" s="248">
        <v>7123.52</v>
      </c>
      <c r="KJ2988" s="249">
        <v>6753.9085000000005</v>
      </c>
    </row>
    <row r="2989" spans="1:296" x14ac:dyDescent="0.3">
      <c r="A2989" s="213">
        <v>44656</v>
      </c>
      <c r="B2989" s="31">
        <v>6785</v>
      </c>
      <c r="C2989" s="31">
        <f t="shared" si="349"/>
        <v>6847.2857142857147</v>
      </c>
      <c r="D2989" s="7">
        <v>8573.2900000000009</v>
      </c>
      <c r="E2989" s="2">
        <v>6041.03</v>
      </c>
      <c r="H2989" s="2">
        <v>8055.77</v>
      </c>
      <c r="I2989" s="3">
        <v>6607.6</v>
      </c>
      <c r="J2989" s="7">
        <v>7578.28</v>
      </c>
      <c r="K2989" s="2">
        <v>5048.62</v>
      </c>
      <c r="N2989" s="7">
        <v>7060.76</v>
      </c>
      <c r="O2989" s="3">
        <v>5608</v>
      </c>
      <c r="P2989" s="7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7">
        <v>7115.9129999999996</v>
      </c>
      <c r="AH2989" s="2">
        <f t="shared" si="354"/>
        <v>6885</v>
      </c>
      <c r="AI2989" s="2">
        <f t="shared" si="355"/>
        <v>6735</v>
      </c>
      <c r="AJ2989" s="2">
        <f t="shared" si="352"/>
        <v>6584</v>
      </c>
      <c r="AL2989" s="7">
        <v>7845.54</v>
      </c>
      <c r="AM2989" s="2">
        <v>5296.72</v>
      </c>
      <c r="AP2989" s="7">
        <v>7328.02</v>
      </c>
      <c r="AQ2989" s="3">
        <v>5857.9</v>
      </c>
      <c r="EK2989" s="32">
        <v>8573.2900000000009</v>
      </c>
      <c r="EL2989" s="32">
        <v>6041.03</v>
      </c>
      <c r="EM2989" s="32">
        <v>8055.77</v>
      </c>
      <c r="EN2989" s="32">
        <v>6607.6</v>
      </c>
      <c r="EO2989" s="32">
        <v>8582.02</v>
      </c>
      <c r="EP2989" s="32">
        <v>6049.61</v>
      </c>
      <c r="EQ2989" s="32">
        <v>8064.5</v>
      </c>
      <c r="ER2989" s="32">
        <v>6616.24</v>
      </c>
      <c r="HM2989" s="7">
        <v>7340.68</v>
      </c>
      <c r="HN2989" s="3">
        <v>6823.16</v>
      </c>
      <c r="JC2989" s="8">
        <v>6772</v>
      </c>
      <c r="JD2989" s="2">
        <v>6771</v>
      </c>
      <c r="JE2989" s="72">
        <v>6417</v>
      </c>
      <c r="JF2989" s="2">
        <v>6417</v>
      </c>
      <c r="JG2989" s="72"/>
      <c r="JH2989" s="72"/>
      <c r="JI2989" s="72"/>
      <c r="JJ2989" s="72"/>
      <c r="JK2989" s="72"/>
      <c r="JL2989" s="72"/>
      <c r="JM2989" s="72"/>
      <c r="JN2989" s="72"/>
      <c r="JO2989" s="72"/>
      <c r="JP2989" s="166"/>
      <c r="JQ2989" s="72"/>
      <c r="JR2989" s="72"/>
      <c r="KA2989" s="247">
        <f t="shared" si="350"/>
        <v>7002</v>
      </c>
      <c r="KB2989" s="228">
        <f t="shared" si="353"/>
        <v>5966.45</v>
      </c>
      <c r="KC2989" s="246">
        <f t="shared" si="351"/>
        <v>5970.2</v>
      </c>
      <c r="KD2989" s="228">
        <v>9306.9</v>
      </c>
      <c r="KE2989" s="228">
        <v>6762</v>
      </c>
      <c r="KH2989" s="247">
        <v>8789.3799999999992</v>
      </c>
      <c r="KI2989" s="248">
        <v>7333.8</v>
      </c>
      <c r="KJ2989" s="249">
        <v>6688.8249999999998</v>
      </c>
    </row>
    <row r="2990" spans="1:296" x14ac:dyDescent="0.3">
      <c r="A2990" s="213">
        <v>44657</v>
      </c>
      <c r="B2990" s="31">
        <v>6820</v>
      </c>
      <c r="C2990" s="31">
        <f t="shared" si="349"/>
        <v>6835.9047619047615</v>
      </c>
      <c r="D2990" s="7">
        <v>8825.74</v>
      </c>
      <c r="E2990" s="2">
        <v>6289.13</v>
      </c>
      <c r="H2990" s="2">
        <v>8308.2199999999993</v>
      </c>
      <c r="I2990" s="3">
        <v>6857.5</v>
      </c>
      <c r="J2990" s="7">
        <v>7578.28</v>
      </c>
      <c r="K2990" s="2">
        <v>5048.62</v>
      </c>
      <c r="N2990" s="7">
        <v>7060.76</v>
      </c>
      <c r="O2990" s="3">
        <v>5608</v>
      </c>
      <c r="P2990" s="7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7">
        <v>7115.9129999999996</v>
      </c>
      <c r="AH2990" s="2">
        <f t="shared" si="354"/>
        <v>6920</v>
      </c>
      <c r="AI2990" s="2">
        <f t="shared" si="355"/>
        <v>6770</v>
      </c>
      <c r="AJ2990" s="2">
        <f t="shared" si="352"/>
        <v>6619</v>
      </c>
      <c r="AL2990" s="7">
        <v>7815.84</v>
      </c>
      <c r="AM2990" s="2">
        <v>5267.53</v>
      </c>
      <c r="AP2990" s="7">
        <v>7298.32</v>
      </c>
      <c r="AQ2990" s="3">
        <v>5828.5</v>
      </c>
      <c r="EK2990" s="32">
        <v>8825.74</v>
      </c>
      <c r="EL2990" s="32">
        <v>6289.13</v>
      </c>
      <c r="EM2990" s="32">
        <v>8308.2199999999993</v>
      </c>
      <c r="EN2990" s="32">
        <v>6857.5</v>
      </c>
      <c r="EO2990" s="32">
        <v>8831.19</v>
      </c>
      <c r="EP2990" s="32">
        <v>6294.49</v>
      </c>
      <c r="EQ2990" s="32">
        <v>8313.67</v>
      </c>
      <c r="ER2990" s="32">
        <v>6862.9</v>
      </c>
      <c r="HM2990" s="7">
        <v>7310.98</v>
      </c>
      <c r="HN2990" s="3">
        <v>6793.46</v>
      </c>
      <c r="JC2990" s="8">
        <v>6812</v>
      </c>
      <c r="JD2990" s="2">
        <v>6800</v>
      </c>
      <c r="JE2990" s="72">
        <v>6438</v>
      </c>
      <c r="JF2990" s="2">
        <v>6438</v>
      </c>
      <c r="JG2990" s="72"/>
      <c r="JH2990" s="72"/>
      <c r="JI2990" s="72"/>
      <c r="JJ2990" s="72"/>
      <c r="JK2990" s="72"/>
      <c r="JL2990" s="72"/>
      <c r="JM2990" s="72"/>
      <c r="JN2990" s="72"/>
      <c r="JO2990" s="72"/>
      <c r="JP2990" s="166"/>
      <c r="JQ2990" s="72"/>
      <c r="JR2990" s="72"/>
      <c r="KA2990" s="247">
        <f t="shared" si="350"/>
        <v>7042</v>
      </c>
      <c r="KB2990" s="228">
        <f t="shared" si="353"/>
        <v>6000.4</v>
      </c>
      <c r="KC2990" s="246">
        <f t="shared" si="351"/>
        <v>6002.4000000000005</v>
      </c>
      <c r="KD2990" s="228">
        <v>9306.9</v>
      </c>
      <c r="KE2990" s="228">
        <v>6762</v>
      </c>
      <c r="KH2990" s="247">
        <v>8789.3799999999992</v>
      </c>
      <c r="KI2990" s="248">
        <v>7333.8</v>
      </c>
      <c r="KJ2990" s="249">
        <v>6710.1489999999994</v>
      </c>
    </row>
    <row r="2991" spans="1:296" x14ac:dyDescent="0.3">
      <c r="A2991" s="213">
        <v>44658</v>
      </c>
      <c r="B2991" s="31">
        <v>6857</v>
      </c>
      <c r="C2991" s="31">
        <f t="shared" si="349"/>
        <v>6831.1428571428569</v>
      </c>
      <c r="D2991" s="7">
        <v>8843.9500000000007</v>
      </c>
      <c r="E2991" s="2">
        <v>6317.78</v>
      </c>
      <c r="H2991" s="2">
        <v>8326.43</v>
      </c>
      <c r="I2991" s="3">
        <v>6886.36</v>
      </c>
      <c r="J2991" s="7">
        <v>7531.94</v>
      </c>
      <c r="K2991" s="2">
        <v>5072.2</v>
      </c>
      <c r="N2991" s="7">
        <v>7014.42</v>
      </c>
      <c r="O2991" s="3">
        <v>5631.76</v>
      </c>
      <c r="P2991" s="7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7">
        <v>7143.9444000000003</v>
      </c>
      <c r="AH2991" s="2">
        <f t="shared" si="354"/>
        <v>6957</v>
      </c>
      <c r="AI2991" s="2">
        <f t="shared" si="355"/>
        <v>6807</v>
      </c>
      <c r="AJ2991" s="2">
        <f t="shared" si="352"/>
        <v>6656</v>
      </c>
      <c r="AL2991" s="7">
        <v>7725.74</v>
      </c>
      <c r="AM2991" s="2">
        <v>5248.05</v>
      </c>
      <c r="AP2991" s="7">
        <v>7208.22</v>
      </c>
      <c r="AQ2991" s="3">
        <v>5808.88</v>
      </c>
      <c r="EK2991" s="32">
        <v>8843.9500000000007</v>
      </c>
      <c r="EL2991" s="32">
        <v>6317.78</v>
      </c>
      <c r="EM2991" s="32">
        <v>8326.43</v>
      </c>
      <c r="EN2991" s="32">
        <v>6886.36</v>
      </c>
      <c r="EO2991" s="32">
        <v>8858.2000000000007</v>
      </c>
      <c r="EP2991" s="32">
        <v>6331.78</v>
      </c>
      <c r="EQ2991" s="32">
        <v>8340.68</v>
      </c>
      <c r="ER2991" s="32">
        <v>6900.46</v>
      </c>
      <c r="HM2991" s="7">
        <v>7323.19</v>
      </c>
      <c r="HN2991" s="3">
        <v>6805.67</v>
      </c>
      <c r="JC2991" s="8">
        <v>6862</v>
      </c>
      <c r="JD2991" s="2">
        <v>6864</v>
      </c>
      <c r="JE2991" s="72">
        <v>6480</v>
      </c>
      <c r="JF2991" s="2">
        <v>6480</v>
      </c>
      <c r="JG2991" s="72"/>
      <c r="JH2991" s="72"/>
      <c r="JI2991" s="72"/>
      <c r="JJ2991" s="72"/>
      <c r="JK2991" s="72"/>
      <c r="JL2991" s="72"/>
      <c r="JM2991" s="72"/>
      <c r="JN2991" s="72"/>
      <c r="JO2991" s="72"/>
      <c r="JP2991" s="166"/>
      <c r="JQ2991" s="72"/>
      <c r="JR2991" s="72"/>
      <c r="KA2991" s="247">
        <f t="shared" si="350"/>
        <v>7092</v>
      </c>
      <c r="KB2991" s="228">
        <f t="shared" si="353"/>
        <v>6036.29</v>
      </c>
      <c r="KC2991" s="246">
        <f t="shared" si="351"/>
        <v>6036.4400000000005</v>
      </c>
      <c r="KD2991" s="228">
        <v>9553.08</v>
      </c>
      <c r="KE2991" s="228">
        <v>7014.69</v>
      </c>
      <c r="KH2991" s="247">
        <v>9035.56</v>
      </c>
      <c r="KI2991" s="248">
        <v>7588.31</v>
      </c>
      <c r="KJ2991" s="249">
        <v>6747.701</v>
      </c>
    </row>
    <row r="2992" spans="1:296" x14ac:dyDescent="0.3">
      <c r="A2992" s="213">
        <v>44659</v>
      </c>
      <c r="B2992" s="31">
        <v>6833</v>
      </c>
      <c r="C2992" s="31">
        <f t="shared" si="349"/>
        <v>6834.6190476190477</v>
      </c>
      <c r="D2992" s="7">
        <v>8720.32</v>
      </c>
      <c r="E2992" s="2">
        <v>6201.98</v>
      </c>
      <c r="H2992" s="2">
        <v>8202.7999999999993</v>
      </c>
      <c r="I2992" s="3">
        <v>6769.72</v>
      </c>
      <c r="J2992" s="7">
        <v>7490.41</v>
      </c>
      <c r="K2992" s="2">
        <v>5036.82</v>
      </c>
      <c r="N2992" s="7">
        <v>6972.89</v>
      </c>
      <c r="O2992" s="3">
        <v>5596.12</v>
      </c>
      <c r="P2992" s="7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7">
        <v>7101.8973000000005</v>
      </c>
      <c r="AH2992" s="2">
        <f t="shared" si="354"/>
        <v>6933</v>
      </c>
      <c r="AI2992" s="2">
        <f t="shared" si="355"/>
        <v>6783</v>
      </c>
      <c r="AJ2992" s="2">
        <f t="shared" si="352"/>
        <v>6632</v>
      </c>
      <c r="AL2992" s="7">
        <v>7668.2</v>
      </c>
      <c r="AM2992" s="2">
        <v>5197.03</v>
      </c>
      <c r="AP2992" s="7">
        <v>7150.68</v>
      </c>
      <c r="AQ2992" s="3">
        <v>5757.49</v>
      </c>
      <c r="EK2992" s="32">
        <v>8720.32</v>
      </c>
      <c r="EL2992" s="32">
        <v>6201.98</v>
      </c>
      <c r="EM2992" s="32">
        <v>8202.7999999999993</v>
      </c>
      <c r="EN2992" s="32">
        <v>6769.72</v>
      </c>
      <c r="EO2992" s="32">
        <v>8738.84</v>
      </c>
      <c r="EP2992" s="32">
        <v>6220.18</v>
      </c>
      <c r="EQ2992" s="32">
        <v>8221.32</v>
      </c>
      <c r="ER2992" s="32">
        <v>6788.05</v>
      </c>
      <c r="HM2992" s="7">
        <v>7282.93</v>
      </c>
      <c r="HN2992" s="3">
        <v>6765.41</v>
      </c>
      <c r="JC2992" s="8">
        <v>6830</v>
      </c>
      <c r="JD2992" s="2">
        <v>6835</v>
      </c>
      <c r="JE2992" s="72">
        <v>6469</v>
      </c>
      <c r="JF2992" s="2">
        <v>6469</v>
      </c>
      <c r="JG2992" s="72"/>
      <c r="JH2992" s="72"/>
      <c r="JI2992" s="72"/>
      <c r="JJ2992" s="72"/>
      <c r="JK2992" s="72"/>
      <c r="JL2992" s="72"/>
      <c r="JM2992" s="72"/>
      <c r="JN2992" s="72"/>
      <c r="JO2992" s="72"/>
      <c r="JP2992" s="166"/>
      <c r="JQ2992" s="72"/>
      <c r="JR2992" s="72"/>
      <c r="KA2992" s="247">
        <f t="shared" si="350"/>
        <v>7060</v>
      </c>
      <c r="KB2992" s="228">
        <f t="shared" si="353"/>
        <v>6013.01</v>
      </c>
      <c r="KC2992" s="246">
        <f t="shared" si="351"/>
        <v>6014.3600000000006</v>
      </c>
      <c r="KD2992" s="228">
        <v>9776.93</v>
      </c>
      <c r="KE2992" s="228">
        <v>7240.39</v>
      </c>
      <c r="KH2992" s="247">
        <v>9259.41</v>
      </c>
      <c r="KI2992" s="248">
        <v>7815.65</v>
      </c>
      <c r="KJ2992" s="249">
        <v>6782.2330000000002</v>
      </c>
    </row>
    <row r="2993" spans="1:296" x14ac:dyDescent="0.3">
      <c r="A2993" s="213">
        <v>44662</v>
      </c>
      <c r="B2993" s="31">
        <v>6945</v>
      </c>
      <c r="C2993" s="31">
        <f t="shared" si="349"/>
        <v>6834.3809523809523</v>
      </c>
      <c r="D2993" s="7">
        <v>8851.5499999999993</v>
      </c>
      <c r="E2993" s="2">
        <v>6337.92</v>
      </c>
      <c r="H2993" s="2">
        <v>8334.0300000000007</v>
      </c>
      <c r="I2993" s="3">
        <v>6906.64</v>
      </c>
      <c r="J2993" s="7">
        <v>7513.19</v>
      </c>
      <c r="K2993" s="2">
        <v>5065.8500000000004</v>
      </c>
      <c r="N2993" s="7">
        <v>6995.67</v>
      </c>
      <c r="O2993" s="3">
        <v>5625.36</v>
      </c>
      <c r="P2993" s="7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7">
        <v>7050.5064000000002</v>
      </c>
      <c r="AH2993" s="2">
        <f t="shared" si="354"/>
        <v>7045</v>
      </c>
      <c r="AI2993" s="2">
        <f t="shared" si="355"/>
        <v>6895</v>
      </c>
      <c r="AJ2993" s="2">
        <f t="shared" si="352"/>
        <v>6744</v>
      </c>
      <c r="AL2993" s="7">
        <v>7704.36</v>
      </c>
      <c r="AM2993" s="2">
        <v>5239.3100000000004</v>
      </c>
      <c r="AP2993" s="7">
        <v>7186.84</v>
      </c>
      <c r="AQ2993" s="3">
        <v>5800.08</v>
      </c>
      <c r="EK2993" s="32">
        <v>8851.5499999999993</v>
      </c>
      <c r="EL2993" s="32">
        <v>6337.92</v>
      </c>
      <c r="EM2993" s="32">
        <v>8355.65</v>
      </c>
      <c r="EN2993" s="32">
        <v>6928.04</v>
      </c>
      <c r="EO2993" s="32">
        <v>8873.17</v>
      </c>
      <c r="EP2993" s="32">
        <v>6359.16</v>
      </c>
      <c r="EQ2993" s="32">
        <v>8355.65</v>
      </c>
      <c r="ER2993" s="32">
        <v>6928.04</v>
      </c>
      <c r="HM2993" s="7">
        <v>7233.72</v>
      </c>
      <c r="HN2993" s="3">
        <v>6716.2</v>
      </c>
      <c r="JC2993" s="8">
        <v>6945</v>
      </c>
      <c r="JD2993" s="2">
        <v>6964</v>
      </c>
      <c r="JE2993" s="72">
        <v>6536</v>
      </c>
      <c r="JF2993" s="2">
        <v>6536</v>
      </c>
      <c r="JG2993" s="72"/>
      <c r="JH2993" s="72"/>
      <c r="JI2993" s="72"/>
      <c r="JJ2993" s="72"/>
      <c r="JK2993" s="72"/>
      <c r="JL2993" s="72"/>
      <c r="JM2993" s="72"/>
      <c r="JN2993" s="72"/>
      <c r="JO2993" s="72"/>
      <c r="JP2993" s="166"/>
      <c r="JQ2993" s="72"/>
      <c r="JR2993" s="72"/>
      <c r="KA2993" s="247">
        <f t="shared" si="350"/>
        <v>7175</v>
      </c>
      <c r="KB2993" s="228">
        <f t="shared" si="353"/>
        <v>6121.65</v>
      </c>
      <c r="KC2993" s="246">
        <f t="shared" si="351"/>
        <v>6117.4000000000005</v>
      </c>
      <c r="KD2993" s="228">
        <v>9796.17</v>
      </c>
      <c r="KE2993" s="228">
        <v>7266.26</v>
      </c>
      <c r="KH2993" s="247">
        <v>9278.65</v>
      </c>
      <c r="KI2993" s="248">
        <v>7841.71</v>
      </c>
      <c r="KJ2993" s="249">
        <v>6865.1134999999995</v>
      </c>
    </row>
    <row r="2994" spans="1:296" x14ac:dyDescent="0.3">
      <c r="A2994" s="213">
        <v>44663</v>
      </c>
      <c r="B2994" s="31">
        <v>6965</v>
      </c>
      <c r="C2994" s="31">
        <f t="shared" si="349"/>
        <v>6836.8571428571431</v>
      </c>
      <c r="D2994" s="7">
        <v>9008.4699999999993</v>
      </c>
      <c r="E2994" s="2">
        <v>6495.93</v>
      </c>
      <c r="H2994" s="2">
        <v>8490.9500000000007</v>
      </c>
      <c r="I2994" s="3">
        <v>7065.8</v>
      </c>
      <c r="J2994" s="7">
        <v>7543.79</v>
      </c>
      <c r="K2994" s="2">
        <v>5099.55</v>
      </c>
      <c r="N2994" s="7">
        <v>7026.27</v>
      </c>
      <c r="O2994" s="3">
        <v>5659.3</v>
      </c>
      <c r="P2994" s="7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7">
        <v>7006.8850000000002</v>
      </c>
      <c r="AH2994" s="2">
        <f t="shared" si="354"/>
        <v>7065</v>
      </c>
      <c r="AI2994" s="2">
        <f t="shared" si="355"/>
        <v>6915</v>
      </c>
      <c r="AJ2994" s="2">
        <f t="shared" si="352"/>
        <v>6764</v>
      </c>
      <c r="AL2994" s="7">
        <v>7265.43</v>
      </c>
      <c r="AM2994" s="2">
        <v>4811.63</v>
      </c>
      <c r="AP2994" s="7">
        <v>6747.91</v>
      </c>
      <c r="AQ2994" s="3">
        <v>5369.3</v>
      </c>
      <c r="EK2994" s="32">
        <v>9008.4699999999993</v>
      </c>
      <c r="EL2994" s="32">
        <v>6495.93</v>
      </c>
      <c r="EM2994" s="32">
        <v>8490.9500000000007</v>
      </c>
      <c r="EN2994" s="32">
        <v>7065.8</v>
      </c>
      <c r="EO2994" s="32">
        <v>8032.15</v>
      </c>
      <c r="EP2994" s="32">
        <v>6519.2</v>
      </c>
      <c r="EQ2994" s="32">
        <v>8514.6299999999992</v>
      </c>
      <c r="ER2994" s="32">
        <v>7089.24</v>
      </c>
      <c r="HM2994" s="7">
        <v>7455.9</v>
      </c>
      <c r="HN2994" s="3">
        <v>6938.38</v>
      </c>
      <c r="JC2994" s="8">
        <v>6974</v>
      </c>
      <c r="JD2994" s="2">
        <v>6996</v>
      </c>
      <c r="JE2994" s="72">
        <v>6562</v>
      </c>
      <c r="JF2994" s="2">
        <v>6562</v>
      </c>
      <c r="JG2994" s="72"/>
      <c r="JH2994" s="72"/>
      <c r="JI2994" s="72"/>
      <c r="JJ2994" s="72"/>
      <c r="JK2994" s="72"/>
      <c r="JL2994" s="72"/>
      <c r="JM2994" s="72"/>
      <c r="JN2994" s="72"/>
      <c r="JO2994" s="72"/>
      <c r="JP2994" s="166"/>
      <c r="JQ2994" s="72"/>
      <c r="JR2994" s="72"/>
      <c r="KA2994" s="247">
        <f t="shared" si="350"/>
        <v>7204</v>
      </c>
      <c r="KB2994" s="228">
        <f t="shared" si="353"/>
        <v>6141.05</v>
      </c>
      <c r="KC2994" s="246">
        <f t="shared" si="351"/>
        <v>6135.8</v>
      </c>
      <c r="KD2994" s="228">
        <v>9799.14</v>
      </c>
      <c r="KE2994" s="228">
        <v>7272.98</v>
      </c>
      <c r="KH2994" s="247">
        <v>9281.6200000000008</v>
      </c>
      <c r="KI2994" s="248">
        <v>7848.48</v>
      </c>
      <c r="KJ2994" s="249">
        <v>6947.3110000000006</v>
      </c>
    </row>
    <row r="2995" spans="1:296" x14ac:dyDescent="0.3">
      <c r="A2995" s="213">
        <v>44664</v>
      </c>
      <c r="B2995" s="31">
        <v>6970</v>
      </c>
      <c r="C2995" s="31">
        <f t="shared" si="349"/>
        <v>6837.4285714285716</v>
      </c>
      <c r="D2995" s="7">
        <v>9137.25</v>
      </c>
      <c r="E2995" s="2">
        <v>6621.22</v>
      </c>
      <c r="H2995" s="2">
        <v>8619.73</v>
      </c>
      <c r="I2995" s="3">
        <v>7192</v>
      </c>
      <c r="J2995" s="7">
        <v>7626.54</v>
      </c>
      <c r="K2995" s="2">
        <v>5179.67</v>
      </c>
      <c r="N2995" s="7">
        <v>7109.02</v>
      </c>
      <c r="O2995" s="3">
        <v>5740</v>
      </c>
      <c r="P2995" s="7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7">
        <v>7016.2084000000004</v>
      </c>
      <c r="AH2995" s="2">
        <f t="shared" si="354"/>
        <v>7070</v>
      </c>
      <c r="AI2995" s="2">
        <f t="shared" si="355"/>
        <v>6920</v>
      </c>
      <c r="AJ2995" s="2">
        <f t="shared" si="352"/>
        <v>6769</v>
      </c>
      <c r="AL2995" s="7">
        <v>8007.87</v>
      </c>
      <c r="AM2995" s="2">
        <v>5540.06</v>
      </c>
      <c r="AP2995" s="7">
        <v>7490.35</v>
      </c>
      <c r="AQ2995" s="3">
        <v>6103</v>
      </c>
      <c r="EK2995" s="32">
        <v>9137.25</v>
      </c>
      <c r="EL2995" s="32">
        <v>6621.22</v>
      </c>
      <c r="EM2995" s="32">
        <v>8619.73</v>
      </c>
      <c r="EN2995" s="32">
        <v>7192</v>
      </c>
      <c r="EO2995" s="32">
        <v>9158.7999999999993</v>
      </c>
      <c r="EP2995" s="32">
        <v>6642.41</v>
      </c>
      <c r="EQ2995" s="32">
        <v>8641.2800000000007</v>
      </c>
      <c r="ER2995" s="32">
        <v>7213.34</v>
      </c>
      <c r="HM2995" s="7">
        <v>7138.36</v>
      </c>
      <c r="HN2995" s="3">
        <v>7655.88</v>
      </c>
      <c r="JC2995" s="8">
        <v>6973</v>
      </c>
      <c r="JD2995" s="2">
        <v>7000</v>
      </c>
      <c r="JE2995" s="72">
        <v>6575</v>
      </c>
      <c r="JF2995" s="2">
        <v>6575</v>
      </c>
      <c r="JG2995" s="72"/>
      <c r="JH2995" s="72"/>
      <c r="JI2995" s="72"/>
      <c r="JJ2995" s="72"/>
      <c r="JK2995" s="72"/>
      <c r="JL2995" s="72"/>
      <c r="JM2995" s="72"/>
      <c r="JN2995" s="72"/>
      <c r="JO2995" s="72"/>
      <c r="JP2995" s="166"/>
      <c r="JQ2995" s="72"/>
      <c r="JR2995" s="72"/>
      <c r="KA2995" s="247">
        <f t="shared" si="350"/>
        <v>7203</v>
      </c>
      <c r="KB2995" s="228">
        <f t="shared" si="353"/>
        <v>6145.9</v>
      </c>
      <c r="KC2995" s="246">
        <f t="shared" si="351"/>
        <v>6140.4000000000005</v>
      </c>
      <c r="KD2995" s="228">
        <v>9706.56</v>
      </c>
      <c r="KE2995" s="228">
        <v>7180.73</v>
      </c>
      <c r="KH2995" s="247">
        <v>9189.0400000000009</v>
      </c>
      <c r="KI2995" s="248">
        <v>7755.56</v>
      </c>
      <c r="KJ2995" s="249">
        <v>6961.4804999999997</v>
      </c>
    </row>
    <row r="2996" spans="1:296" x14ac:dyDescent="0.3">
      <c r="A2996" s="213">
        <v>44665</v>
      </c>
      <c r="B2996" s="31">
        <v>7036</v>
      </c>
      <c r="C2996" s="31">
        <f t="shared" si="349"/>
        <v>6840.666666666667</v>
      </c>
      <c r="D2996" s="7">
        <v>9260.1299999999992</v>
      </c>
      <c r="E2996" s="2">
        <v>6735.02</v>
      </c>
      <c r="H2996" s="2">
        <v>8742.61</v>
      </c>
      <c r="I2996" s="3">
        <v>7306.62</v>
      </c>
      <c r="J2996" s="7">
        <v>7723.2</v>
      </c>
      <c r="K2996" s="2">
        <v>5268.02</v>
      </c>
      <c r="N2996" s="7">
        <v>7205.68</v>
      </c>
      <c r="O2996" s="3">
        <v>5828.99</v>
      </c>
      <c r="P2996" s="7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7">
        <v>7067.4871000000003</v>
      </c>
      <c r="AH2996" s="2">
        <f t="shared" si="354"/>
        <v>7136</v>
      </c>
      <c r="AI2996" s="2">
        <f t="shared" si="355"/>
        <v>6986</v>
      </c>
      <c r="AJ2996" s="2">
        <f t="shared" si="352"/>
        <v>6835</v>
      </c>
      <c r="AL2996" s="7">
        <v>8136.98</v>
      </c>
      <c r="AM2996" s="2">
        <v>5660.19</v>
      </c>
      <c r="AP2996" s="7">
        <v>7619.46</v>
      </c>
      <c r="AQ2996" s="3">
        <v>6224</v>
      </c>
      <c r="EK2996" s="32">
        <v>9260.1299999999992</v>
      </c>
      <c r="EL2996" s="32">
        <v>6735.02</v>
      </c>
      <c r="EM2996" s="32">
        <v>8742.61</v>
      </c>
      <c r="EN2996" s="32">
        <v>7306.62</v>
      </c>
      <c r="EO2996" s="32">
        <v>9277.5</v>
      </c>
      <c r="EP2996" s="32">
        <v>6752.1</v>
      </c>
      <c r="EQ2996" s="32">
        <v>8759.98</v>
      </c>
      <c r="ER2996" s="32">
        <v>7323.82</v>
      </c>
      <c r="HM2996" s="7">
        <v>7723.2</v>
      </c>
      <c r="HN2996" s="3">
        <v>7205.68</v>
      </c>
      <c r="JC2996" s="8">
        <v>7034</v>
      </c>
      <c r="JD2996" s="2">
        <v>7078</v>
      </c>
      <c r="JE2996" s="72">
        <v>6660</v>
      </c>
      <c r="JF2996" s="2">
        <v>6660</v>
      </c>
      <c r="JG2996" s="72"/>
      <c r="JH2996" s="72"/>
      <c r="JI2996" s="72"/>
      <c r="JJ2996" s="72"/>
      <c r="JK2996" s="72"/>
      <c r="JL2996" s="72"/>
      <c r="JM2996" s="72"/>
      <c r="JN2996" s="72"/>
      <c r="JO2996" s="72"/>
      <c r="JP2996" s="166"/>
      <c r="JQ2996" s="72"/>
      <c r="JR2996" s="72"/>
      <c r="KA2996" s="247">
        <f t="shared" si="350"/>
        <v>7264</v>
      </c>
      <c r="KB2996" s="228">
        <f t="shared" si="353"/>
        <v>6209.92</v>
      </c>
      <c r="KC2996" s="246">
        <f t="shared" si="351"/>
        <v>6201.12</v>
      </c>
      <c r="KD2996" s="228">
        <v>9371.42</v>
      </c>
      <c r="KE2996" s="228">
        <v>6844.4</v>
      </c>
      <c r="KH2996" s="247">
        <v>8853.9</v>
      </c>
      <c r="KI2996" s="248">
        <v>7416.79</v>
      </c>
      <c r="KJ2996" s="249">
        <v>6968.3905000000004</v>
      </c>
    </row>
    <row r="2997" spans="1:296" x14ac:dyDescent="0.3">
      <c r="A2997" s="213">
        <v>44666</v>
      </c>
      <c r="B2997" s="31">
        <v>7036</v>
      </c>
      <c r="C2997" s="31">
        <f t="shared" si="349"/>
        <v>6854.0476190476193</v>
      </c>
      <c r="D2997" s="7">
        <v>9225.1</v>
      </c>
      <c r="E2997" s="2">
        <v>6704.4</v>
      </c>
      <c r="H2997" s="2">
        <v>8707.58</v>
      </c>
      <c r="I2997" s="3">
        <v>7275.78</v>
      </c>
      <c r="J2997" s="7">
        <v>7694.48</v>
      </c>
      <c r="K2997" s="2">
        <v>5243.41</v>
      </c>
      <c r="N2997" s="7">
        <v>7176.96</v>
      </c>
      <c r="O2997" s="3">
        <v>5804.21</v>
      </c>
      <c r="P2997" s="7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7">
        <v>7039.5169000000005</v>
      </c>
      <c r="AH2997" s="2">
        <f t="shared" si="354"/>
        <v>7136</v>
      </c>
      <c r="AI2997" s="2">
        <f t="shared" si="355"/>
        <v>6986</v>
      </c>
      <c r="AJ2997" s="2">
        <f t="shared" si="352"/>
        <v>6835</v>
      </c>
      <c r="AL2997" s="7">
        <v>8106.56</v>
      </c>
      <c r="AM2997" s="2">
        <v>5633.97</v>
      </c>
      <c r="AP2997" s="7">
        <v>7589.04</v>
      </c>
      <c r="AQ2997" s="3">
        <v>6197.6</v>
      </c>
      <c r="EK2997" s="32">
        <v>9225.1</v>
      </c>
      <c r="EL2997" s="32">
        <v>6704.4</v>
      </c>
      <c r="EM2997" s="32">
        <v>8707.58</v>
      </c>
      <c r="EN2997" s="32">
        <v>7275.78</v>
      </c>
      <c r="EO2997" s="32">
        <v>9242.41</v>
      </c>
      <c r="EP2997" s="32">
        <v>6721.41</v>
      </c>
      <c r="EQ2997" s="32">
        <v>8724.89</v>
      </c>
      <c r="ER2997" s="32">
        <v>7292.91</v>
      </c>
      <c r="HM2997" s="7">
        <v>7694.48</v>
      </c>
      <c r="HN2997" s="3">
        <v>7176.96</v>
      </c>
      <c r="JC2997" s="8">
        <v>7034</v>
      </c>
      <c r="JD2997" s="2">
        <v>7078</v>
      </c>
      <c r="JE2997" s="72">
        <v>6660</v>
      </c>
      <c r="JF2997" s="2">
        <v>6660</v>
      </c>
      <c r="JG2997" s="72"/>
      <c r="JH2997" s="72"/>
      <c r="JI2997" s="72"/>
      <c r="JJ2997" s="72"/>
      <c r="JK2997" s="72"/>
      <c r="JL2997" s="72"/>
      <c r="JM2997" s="72"/>
      <c r="JN2997" s="72"/>
      <c r="JO2997" s="72"/>
      <c r="JP2997" s="166"/>
      <c r="JQ2997" s="72"/>
      <c r="JR2997" s="72"/>
      <c r="KA2997" s="247">
        <f t="shared" si="350"/>
        <v>7264</v>
      </c>
      <c r="KB2997" s="228">
        <f t="shared" si="353"/>
        <v>6209.92</v>
      </c>
      <c r="KC2997" s="246">
        <f t="shared" si="351"/>
        <v>6201.12</v>
      </c>
      <c r="KD2997" s="228">
        <v>9335.9500000000007</v>
      </c>
      <c r="KE2997" s="228">
        <v>6813.33</v>
      </c>
      <c r="KH2997" s="247">
        <v>8818.43</v>
      </c>
      <c r="KI2997" s="248">
        <v>7385.5</v>
      </c>
      <c r="KJ2997" s="249">
        <v>6996.290500000001</v>
      </c>
    </row>
    <row r="2998" spans="1:296" x14ac:dyDescent="0.3">
      <c r="A2998" s="213">
        <v>44669</v>
      </c>
      <c r="B2998" s="31">
        <v>7036</v>
      </c>
      <c r="C2998" s="31">
        <f t="shared" si="349"/>
        <v>6865.3809523809523</v>
      </c>
      <c r="D2998" s="7">
        <v>9295.15</v>
      </c>
      <c r="E2998" s="2">
        <v>6765.64</v>
      </c>
      <c r="H2998" s="2">
        <v>8777.6299999999992</v>
      </c>
      <c r="I2998" s="3">
        <v>7337.46</v>
      </c>
      <c r="J2998" s="7">
        <v>7751.92</v>
      </c>
      <c r="K2998" s="2">
        <v>5292.62</v>
      </c>
      <c r="N2998" s="7">
        <v>7234.4</v>
      </c>
      <c r="O2998" s="3">
        <v>5853.77</v>
      </c>
      <c r="P2998" s="7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7">
        <v>7095.4573</v>
      </c>
      <c r="AH2998" s="2">
        <f t="shared" si="354"/>
        <v>7136</v>
      </c>
      <c r="AI2998" s="2">
        <f t="shared" si="355"/>
        <v>6986</v>
      </c>
      <c r="AJ2998" s="2">
        <f t="shared" si="352"/>
        <v>6835</v>
      </c>
      <c r="AL2998" s="7">
        <v>8167.4</v>
      </c>
      <c r="AM2998" s="2">
        <v>5686.4</v>
      </c>
      <c r="AP2998" s="7">
        <v>7649.88</v>
      </c>
      <c r="AQ2998" s="3">
        <v>6250.4</v>
      </c>
      <c r="EK2998" s="32">
        <v>9295.15</v>
      </c>
      <c r="EL2998" s="32">
        <v>6765.64</v>
      </c>
      <c r="EM2998" s="32">
        <v>8777.6299999999992</v>
      </c>
      <c r="EN2998" s="32">
        <v>7337.46</v>
      </c>
      <c r="EO2998" s="32">
        <v>9316.9599999999991</v>
      </c>
      <c r="EP2998" s="32">
        <v>6787.07</v>
      </c>
      <c r="EQ2998" s="32">
        <v>8799.44</v>
      </c>
      <c r="ER2998" s="32">
        <v>7359.05</v>
      </c>
      <c r="HM2998" s="7">
        <v>7751.92</v>
      </c>
      <c r="HN2998" s="3">
        <v>7234.4</v>
      </c>
      <c r="JC2998" s="8">
        <v>7034</v>
      </c>
      <c r="JD2998" s="2">
        <v>7078</v>
      </c>
      <c r="JE2998" s="72">
        <v>6660</v>
      </c>
      <c r="JF2998" s="2">
        <v>6660</v>
      </c>
      <c r="JG2998" s="72"/>
      <c r="JH2998" s="72"/>
      <c r="JI2998" s="72"/>
      <c r="JJ2998" s="72"/>
      <c r="JK2998" s="72"/>
      <c r="JL2998" s="72"/>
      <c r="JM2998" s="72"/>
      <c r="JN2998" s="72"/>
      <c r="JO2998" s="72"/>
      <c r="JP2998" s="166"/>
      <c r="JQ2998" s="72"/>
      <c r="JR2998" s="72"/>
      <c r="KA2998" s="247">
        <f t="shared" si="350"/>
        <v>7264</v>
      </c>
      <c r="KB2998" s="228">
        <f t="shared" si="353"/>
        <v>6209.92</v>
      </c>
      <c r="KC2998" s="246">
        <f t="shared" si="351"/>
        <v>6201.12</v>
      </c>
      <c r="KD2998" s="228">
        <v>9449.84</v>
      </c>
      <c r="KE2998" s="228">
        <v>6917.67</v>
      </c>
      <c r="KH2998" s="247">
        <v>8932.32</v>
      </c>
      <c r="KI2998" s="248">
        <v>7490.59</v>
      </c>
      <c r="KJ2998" s="249">
        <v>6996.290500000001</v>
      </c>
    </row>
    <row r="2999" spans="1:296" x14ac:dyDescent="0.3">
      <c r="A2999" s="213">
        <v>44670</v>
      </c>
      <c r="B2999" s="31">
        <v>7150</v>
      </c>
      <c r="C2999" s="31">
        <f t="shared" si="349"/>
        <v>6882.1428571428569</v>
      </c>
      <c r="D2999" s="7">
        <v>9501.4500000000007</v>
      </c>
      <c r="E2999" s="2">
        <v>6952.54</v>
      </c>
      <c r="H2999" s="2">
        <v>8983.93</v>
      </c>
      <c r="I2999" s="3">
        <v>7525.72</v>
      </c>
      <c r="J2999" s="7">
        <v>8007.42</v>
      </c>
      <c r="K2999" s="2">
        <v>5528.62</v>
      </c>
      <c r="N2999" s="7">
        <v>7489.9</v>
      </c>
      <c r="O2999" s="3">
        <v>6091.48</v>
      </c>
      <c r="P2999" s="7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7">
        <v>7213.5086000000001</v>
      </c>
      <c r="AH2999" s="2">
        <f t="shared" si="354"/>
        <v>7250</v>
      </c>
      <c r="AI2999" s="2">
        <f t="shared" si="355"/>
        <v>7100</v>
      </c>
      <c r="AJ2999" s="2">
        <f t="shared" si="352"/>
        <v>6949</v>
      </c>
      <c r="AL2999" s="7">
        <v>8263.94</v>
      </c>
      <c r="AM2999" s="2">
        <v>5765.94</v>
      </c>
      <c r="AP2999" s="7">
        <v>7746.42</v>
      </c>
      <c r="AQ2999" s="3">
        <v>6330.52</v>
      </c>
      <c r="EK2999" s="32">
        <v>9501.4500000000007</v>
      </c>
      <c r="EL2999" s="32">
        <v>6952.54</v>
      </c>
      <c r="EM2999" s="32">
        <v>8983.93</v>
      </c>
      <c r="EN2999" s="32">
        <v>7525.72</v>
      </c>
      <c r="EO2999" s="32">
        <v>9528.07</v>
      </c>
      <c r="EP2999" s="32">
        <v>6978.7</v>
      </c>
      <c r="EQ2999" s="32">
        <v>9010.5499999999993</v>
      </c>
      <c r="ER2999" s="32">
        <v>7552.07</v>
      </c>
      <c r="HM2999" s="7">
        <v>7841.4</v>
      </c>
      <c r="HN2999" s="3">
        <v>7323.88</v>
      </c>
      <c r="JC2999" s="8">
        <v>7141</v>
      </c>
      <c r="JD2999" s="2">
        <v>7154</v>
      </c>
      <c r="JE2999" s="72">
        <v>6703</v>
      </c>
      <c r="JF2999" s="2">
        <v>6703</v>
      </c>
      <c r="JG2999" s="72"/>
      <c r="JH2999" s="72"/>
      <c r="JI2999" s="72"/>
      <c r="JJ2999" s="72"/>
      <c r="JK2999" s="72"/>
      <c r="JL2999" s="72"/>
      <c r="JM2999" s="72"/>
      <c r="JN2999" s="72"/>
      <c r="JO2999" s="72"/>
      <c r="JP2999" s="166"/>
      <c r="JQ2999" s="72"/>
      <c r="JR2999" s="72"/>
      <c r="KA2999" s="247">
        <f t="shared" si="350"/>
        <v>7371</v>
      </c>
      <c r="KB2999" s="228">
        <f t="shared" si="353"/>
        <v>6320.5</v>
      </c>
      <c r="KC2999" s="246">
        <f t="shared" si="351"/>
        <v>6306</v>
      </c>
      <c r="KD2999" s="228">
        <v>9444.51</v>
      </c>
      <c r="KE2999" s="228">
        <v>6896.59</v>
      </c>
      <c r="KH2999" s="247">
        <v>8926.99</v>
      </c>
      <c r="KI2999" s="248">
        <v>7469.36</v>
      </c>
      <c r="KJ2999" s="249">
        <v>6991.9505000000008</v>
      </c>
    </row>
    <row r="3000" spans="1:296" x14ac:dyDescent="0.3">
      <c r="A3000" s="213">
        <v>44671</v>
      </c>
      <c r="B3000" s="31">
        <v>7150</v>
      </c>
      <c r="C3000" s="31">
        <f t="shared" si="349"/>
        <v>6890.8095238095239</v>
      </c>
      <c r="D3000" s="7">
        <v>9501.73</v>
      </c>
      <c r="E3000" s="2">
        <v>6944.59</v>
      </c>
      <c r="H3000" s="2">
        <v>8984.2099999999991</v>
      </c>
      <c r="I3000" s="3">
        <v>7517.71</v>
      </c>
      <c r="J3000" s="7">
        <v>8146.94</v>
      </c>
      <c r="K3000" s="2">
        <v>5657.89</v>
      </c>
      <c r="N3000" s="7">
        <v>7629.42</v>
      </c>
      <c r="O3000" s="3">
        <v>6221.69</v>
      </c>
      <c r="P3000" s="7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7">
        <v>7274.1133</v>
      </c>
      <c r="AH3000" s="2">
        <f t="shared" si="354"/>
        <v>7250</v>
      </c>
      <c r="AI3000" s="2">
        <f t="shared" si="355"/>
        <v>7100</v>
      </c>
      <c r="AJ3000" s="2">
        <f t="shared" si="352"/>
        <v>6949</v>
      </c>
      <c r="AL3000" s="7">
        <v>8299.14</v>
      </c>
      <c r="AM3000" s="2">
        <v>5792.55</v>
      </c>
      <c r="AP3000" s="7">
        <v>7781.62</v>
      </c>
      <c r="AQ3000" s="3">
        <v>6357.32</v>
      </c>
      <c r="EK3000" s="32">
        <v>9501.73</v>
      </c>
      <c r="EL3000" s="32">
        <v>6944.59</v>
      </c>
      <c r="EM3000" s="32">
        <v>8984.2099999999991</v>
      </c>
      <c r="EN3000" s="32">
        <v>7517.71</v>
      </c>
      <c r="EO3000" s="32">
        <v>9536.42</v>
      </c>
      <c r="EP3000" s="32">
        <v>6978.68</v>
      </c>
      <c r="EQ3000" s="32">
        <v>9018.9</v>
      </c>
      <c r="ER3000" s="32">
        <v>7552.04</v>
      </c>
      <c r="HM3000" s="7">
        <v>7842.46</v>
      </c>
      <c r="HN3000" s="3">
        <v>7324.94</v>
      </c>
      <c r="JC3000" s="8">
        <v>7148</v>
      </c>
      <c r="JD3000" s="2">
        <v>7179</v>
      </c>
      <c r="JE3000" s="72">
        <v>6717</v>
      </c>
      <c r="JF3000" s="2">
        <v>6717</v>
      </c>
      <c r="JG3000" s="72"/>
      <c r="JH3000" s="72"/>
      <c r="JI3000" s="72"/>
      <c r="JJ3000" s="72"/>
      <c r="JK3000" s="72"/>
      <c r="JL3000" s="72"/>
      <c r="JM3000" s="72"/>
      <c r="JN3000" s="72"/>
      <c r="JO3000" s="72"/>
      <c r="JP3000" s="166"/>
      <c r="JQ3000" s="72"/>
      <c r="JR3000" s="72"/>
      <c r="KA3000" s="247">
        <f t="shared" si="350"/>
        <v>7378</v>
      </c>
      <c r="KB3000" s="228">
        <f t="shared" si="353"/>
        <v>6320.5</v>
      </c>
      <c r="KC3000" s="246">
        <f t="shared" si="351"/>
        <v>6306</v>
      </c>
      <c r="KD3000" s="228">
        <v>9279.19</v>
      </c>
      <c r="KE3000" s="228">
        <v>6725.88</v>
      </c>
      <c r="KH3000" s="247">
        <v>8761.67</v>
      </c>
      <c r="KI3000" s="248">
        <v>7297.42</v>
      </c>
      <c r="KJ3000" s="249">
        <v>7064.6730000000007</v>
      </c>
    </row>
    <row r="3001" spans="1:296" x14ac:dyDescent="0.3">
      <c r="A3001" s="213">
        <v>44672</v>
      </c>
      <c r="B3001" s="31">
        <v>7205</v>
      </c>
      <c r="C3001" s="31">
        <f t="shared" si="349"/>
        <v>6901.5238095238092</v>
      </c>
      <c r="D3001" s="7">
        <v>9631.84</v>
      </c>
      <c r="E3001" s="2">
        <v>7066.8</v>
      </c>
      <c r="H3001" s="2">
        <v>9114.32</v>
      </c>
      <c r="I3001" s="3">
        <v>7640.7</v>
      </c>
      <c r="J3001" s="7">
        <v>8356.52</v>
      </c>
      <c r="K3001" s="2">
        <v>5935.39</v>
      </c>
      <c r="N3001" s="7">
        <v>7839</v>
      </c>
      <c r="O3001" s="3">
        <v>6501.2</v>
      </c>
      <c r="P3001" s="7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7">
        <v>7427.9560000000001</v>
      </c>
      <c r="AH3001" s="2">
        <f t="shared" si="354"/>
        <v>7305</v>
      </c>
      <c r="AI3001" s="2">
        <f t="shared" si="355"/>
        <v>7155</v>
      </c>
      <c r="AJ3001" s="2">
        <f t="shared" si="352"/>
        <v>7004</v>
      </c>
      <c r="AL3001" s="7">
        <v>8340.91</v>
      </c>
      <c r="AM3001" s="2">
        <v>5904.81</v>
      </c>
      <c r="AP3001" s="7">
        <v>7823.39</v>
      </c>
      <c r="AQ3001" s="3">
        <v>6470.4</v>
      </c>
      <c r="EK3001" s="32">
        <v>9631.84</v>
      </c>
      <c r="EL3001" s="32">
        <v>7066.8</v>
      </c>
      <c r="EM3001" s="32">
        <v>9114.32</v>
      </c>
      <c r="EN3001" s="32">
        <v>7640.8</v>
      </c>
      <c r="EO3001" s="32">
        <v>9665</v>
      </c>
      <c r="EP3001" s="32">
        <v>7099.38</v>
      </c>
      <c r="EQ3001" s="32">
        <v>9147.48</v>
      </c>
      <c r="ER3001" s="32">
        <v>7673.62</v>
      </c>
      <c r="HM3001" s="7">
        <v>7889.8</v>
      </c>
      <c r="HN3001" s="3">
        <v>7372.28</v>
      </c>
      <c r="JC3001" s="8">
        <v>7212</v>
      </c>
      <c r="JD3001" s="2">
        <v>7213</v>
      </c>
      <c r="JE3001" s="72">
        <v>6730</v>
      </c>
      <c r="JF3001" s="2">
        <v>6730</v>
      </c>
      <c r="JG3001" s="72"/>
      <c r="JH3001" s="72"/>
      <c r="JI3001" s="72"/>
      <c r="JJ3001" s="72"/>
      <c r="JK3001" s="72"/>
      <c r="JL3001" s="72"/>
      <c r="JM3001" s="72"/>
      <c r="JN3001" s="72"/>
      <c r="JO3001" s="72"/>
      <c r="JP3001" s="166"/>
      <c r="JQ3001" s="72"/>
      <c r="JR3001" s="72"/>
      <c r="KA3001" s="247">
        <f t="shared" si="350"/>
        <v>7442</v>
      </c>
      <c r="KB3001" s="228">
        <f t="shared" si="353"/>
        <v>6373.8499999999995</v>
      </c>
      <c r="KC3001" s="246">
        <f t="shared" si="351"/>
        <v>6356.6</v>
      </c>
      <c r="KD3001" s="228">
        <v>9322.48</v>
      </c>
      <c r="KE3001" s="228">
        <v>6762.77</v>
      </c>
      <c r="KH3001" s="247">
        <v>8804.9599999999991</v>
      </c>
      <c r="KI3001" s="248">
        <v>7334.57</v>
      </c>
      <c r="KJ3001" s="249">
        <v>7117.134</v>
      </c>
    </row>
    <row r="3002" spans="1:296" x14ac:dyDescent="0.3">
      <c r="A3002" s="213">
        <v>44673</v>
      </c>
      <c r="B3002" s="31">
        <v>7255</v>
      </c>
      <c r="C3002" s="31">
        <f t="shared" si="349"/>
        <v>6914.0952380952385</v>
      </c>
      <c r="D3002" s="7">
        <v>9651.31</v>
      </c>
      <c r="E3002" s="2">
        <v>7068.46</v>
      </c>
      <c r="H3002" s="2">
        <v>9133.7900000000009</v>
      </c>
      <c r="I3002" s="3">
        <v>7642.48</v>
      </c>
      <c r="J3002" s="7">
        <v>8542.8799999999992</v>
      </c>
      <c r="K3002" s="2">
        <v>6103.3</v>
      </c>
      <c r="N3002" s="7">
        <v>8025.36</v>
      </c>
      <c r="O3002" s="3">
        <v>6670.32</v>
      </c>
      <c r="P3002" s="7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7">
        <v>7558.4892</v>
      </c>
      <c r="AH3002" s="2">
        <f t="shared" si="354"/>
        <v>7355</v>
      </c>
      <c r="AI3002" s="2">
        <f t="shared" si="355"/>
        <v>7205</v>
      </c>
      <c r="AJ3002" s="2">
        <f t="shared" si="352"/>
        <v>7054</v>
      </c>
      <c r="AL3002" s="7">
        <v>8511.15</v>
      </c>
      <c r="AM3002" s="2">
        <v>6056.59</v>
      </c>
      <c r="AP3002" s="7">
        <v>7993.63</v>
      </c>
      <c r="AQ3002" s="3">
        <v>6623.28</v>
      </c>
      <c r="EK3002" s="32">
        <v>9651.31</v>
      </c>
      <c r="EL3002" s="32">
        <v>7068.46</v>
      </c>
      <c r="EM3002" s="32">
        <v>9133.7900000000009</v>
      </c>
      <c r="EN3002" s="32">
        <v>7642.48</v>
      </c>
      <c r="EO3002" s="32">
        <v>9690.8799999999992</v>
      </c>
      <c r="EP3002" s="32">
        <v>7107.36</v>
      </c>
      <c r="EQ3002" s="32">
        <v>9173.36</v>
      </c>
      <c r="ER3002" s="32">
        <v>7681.66</v>
      </c>
      <c r="HM3002" s="7">
        <v>7940.95</v>
      </c>
      <c r="HN3002" s="3">
        <v>7423.43</v>
      </c>
      <c r="JD3002" s="2">
        <v>7269</v>
      </c>
      <c r="JE3002" s="72">
        <v>6736</v>
      </c>
      <c r="JF3002" s="2">
        <v>6736</v>
      </c>
      <c r="JG3002" s="72"/>
      <c r="JH3002" s="72"/>
      <c r="JI3002" s="72"/>
      <c r="JJ3002" s="72"/>
      <c r="JK3002" s="72"/>
      <c r="JL3002" s="72"/>
      <c r="JM3002" s="72"/>
      <c r="JN3002" s="72"/>
      <c r="JO3002" s="72"/>
      <c r="JP3002" s="166"/>
      <c r="JQ3002" s="72"/>
      <c r="JR3002" s="72"/>
      <c r="KA3002" s="247">
        <f t="shared" ref="KA3002:KA3046" si="356">JD3002+230</f>
        <v>7499</v>
      </c>
      <c r="KB3002" s="228">
        <f t="shared" si="353"/>
        <v>6422.3499999999995</v>
      </c>
      <c r="KC3002" s="246">
        <f t="shared" si="351"/>
        <v>6402.6</v>
      </c>
      <c r="KD3002" s="228">
        <v>9585.83</v>
      </c>
      <c r="KE3002" s="228">
        <v>7004.12</v>
      </c>
      <c r="KH3002" s="247">
        <v>9068.31</v>
      </c>
      <c r="KI3002" s="248">
        <v>7577.67</v>
      </c>
      <c r="KJ3002" s="249">
        <v>7275.5555000000004</v>
      </c>
    </row>
    <row r="3003" spans="1:296" x14ac:dyDescent="0.3">
      <c r="A3003" s="213">
        <v>44676</v>
      </c>
      <c r="B3003" s="31">
        <v>7322</v>
      </c>
      <c r="C3003" s="31">
        <f t="shared" si="349"/>
        <v>6936.2857142857147</v>
      </c>
      <c r="D3003" s="7">
        <v>9608.2800000000007</v>
      </c>
      <c r="E3003" s="2">
        <v>7027.42</v>
      </c>
      <c r="H3003" s="2">
        <v>9090.76</v>
      </c>
      <c r="I3003" s="3">
        <v>7601.14</v>
      </c>
      <c r="J3003" s="7">
        <v>8612</v>
      </c>
      <c r="K3003" s="2">
        <v>6172.32</v>
      </c>
      <c r="N3003" s="7">
        <v>8094.48</v>
      </c>
      <c r="O3003" s="3">
        <v>6739.84</v>
      </c>
      <c r="P3003" s="7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7">
        <v>7549.1653999999999</v>
      </c>
      <c r="AH3003" s="2">
        <f t="shared" si="354"/>
        <v>7422</v>
      </c>
      <c r="AI3003" s="2">
        <f t="shared" si="355"/>
        <v>7272</v>
      </c>
      <c r="AJ3003" s="2">
        <f t="shared" si="352"/>
        <v>7121</v>
      </c>
      <c r="AL3003" s="7">
        <v>8469.57</v>
      </c>
      <c r="AM3003" s="2">
        <v>6016.84</v>
      </c>
      <c r="AP3003" s="7">
        <v>7952.05</v>
      </c>
      <c r="AQ3003" s="3">
        <v>6583.24</v>
      </c>
      <c r="EK3003" s="32">
        <v>9608.2800000000007</v>
      </c>
      <c r="EL3003" s="32">
        <v>7027.42</v>
      </c>
      <c r="EM3003" s="32">
        <v>9090.76</v>
      </c>
      <c r="EN3003" s="32">
        <v>7601.14</v>
      </c>
      <c r="EO3003" s="32">
        <v>9653.6200000000008</v>
      </c>
      <c r="EP3003" s="32">
        <v>7071.98</v>
      </c>
      <c r="EQ3003" s="32">
        <v>9136.1</v>
      </c>
      <c r="ER3003" s="32">
        <v>7646.02</v>
      </c>
      <c r="HM3003" s="7">
        <v>7900.1</v>
      </c>
      <c r="HN3003" s="3">
        <v>7382.58</v>
      </c>
      <c r="JD3003" s="2">
        <v>7328</v>
      </c>
      <c r="JE3003" s="72">
        <v>6780</v>
      </c>
      <c r="JF3003" s="2">
        <v>6780</v>
      </c>
      <c r="JG3003" s="72"/>
      <c r="JH3003" s="72"/>
      <c r="JI3003" s="72"/>
      <c r="JJ3003" s="72"/>
      <c r="JK3003" s="72"/>
      <c r="JL3003" s="72"/>
      <c r="JM3003" s="72"/>
      <c r="JN3003" s="72"/>
      <c r="JO3003" s="72"/>
      <c r="JP3003" s="166"/>
      <c r="JQ3003" s="72"/>
      <c r="JR3003" s="72"/>
      <c r="KA3003" s="247">
        <f t="shared" si="356"/>
        <v>7558</v>
      </c>
      <c r="KB3003" s="228">
        <f t="shared" si="353"/>
        <v>6487.34</v>
      </c>
      <c r="KC3003" s="246">
        <f t="shared" si="351"/>
        <v>6464.2400000000007</v>
      </c>
      <c r="KD3003" s="228">
        <v>9509.1299999999992</v>
      </c>
      <c r="KE3003" s="228">
        <v>6929.98</v>
      </c>
      <c r="KH3003" s="247">
        <v>8991.61</v>
      </c>
      <c r="KI3003" s="248">
        <v>7502.99</v>
      </c>
      <c r="KJ3003" s="249">
        <v>7386.7060000000001</v>
      </c>
    </row>
    <row r="3004" spans="1:296" x14ac:dyDescent="0.3">
      <c r="A3004" s="213">
        <v>44677</v>
      </c>
      <c r="B3004" s="31">
        <v>7391</v>
      </c>
      <c r="C3004" s="31">
        <f t="shared" si="349"/>
        <v>6958.7142857142853</v>
      </c>
      <c r="D3004" s="7">
        <v>9715.07</v>
      </c>
      <c r="E3004" s="2">
        <v>7122.39</v>
      </c>
      <c r="H3004" s="2">
        <v>9197.5499999999993</v>
      </c>
      <c r="I3004" s="3">
        <v>7696.8</v>
      </c>
      <c r="J3004" s="7">
        <v>8692.6299999999992</v>
      </c>
      <c r="K3004" s="2">
        <v>6242.84</v>
      </c>
      <c r="N3004" s="7">
        <v>8175.11</v>
      </c>
      <c r="O3004" s="3">
        <v>6810.88</v>
      </c>
      <c r="P3004" s="7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7">
        <v>7754.1858000000002</v>
      </c>
      <c r="AH3004" s="2">
        <f t="shared" si="354"/>
        <v>7491</v>
      </c>
      <c r="AI3004" s="2">
        <f t="shared" si="355"/>
        <v>7341</v>
      </c>
      <c r="AJ3004" s="2">
        <f t="shared" si="352"/>
        <v>7190</v>
      </c>
      <c r="AL3004" s="7">
        <v>8484.82</v>
      </c>
      <c r="AM3004" s="2">
        <v>6022.96</v>
      </c>
      <c r="AP3004" s="7">
        <v>7967.3</v>
      </c>
      <c r="AQ3004" s="3">
        <v>6589.4</v>
      </c>
      <c r="EK3004" s="32">
        <v>9715.07</v>
      </c>
      <c r="EL3004" s="32">
        <v>7122.39</v>
      </c>
      <c r="EM3004" s="32">
        <v>9197.5499999999993</v>
      </c>
      <c r="EN3004" s="32">
        <v>7696.8</v>
      </c>
      <c r="EO3004" s="32">
        <v>9755</v>
      </c>
      <c r="EP3004" s="32">
        <v>7161.64</v>
      </c>
      <c r="EQ3004" s="32">
        <v>9237.48</v>
      </c>
      <c r="ER3004" s="32">
        <v>7736.33</v>
      </c>
      <c r="HM3004" s="7">
        <v>7893.55</v>
      </c>
      <c r="HN3004" s="3">
        <v>7376.03</v>
      </c>
      <c r="JD3004" s="2">
        <v>7395</v>
      </c>
      <c r="JE3004" s="72">
        <v>6856</v>
      </c>
      <c r="JF3004" s="2">
        <v>6856</v>
      </c>
      <c r="JG3004" s="72"/>
      <c r="JH3004" s="72"/>
      <c r="JI3004" s="72"/>
      <c r="JJ3004" s="72"/>
      <c r="JK3004" s="72"/>
      <c r="JL3004" s="72"/>
      <c r="JM3004" s="72"/>
      <c r="JN3004" s="72"/>
      <c r="JO3004" s="72"/>
      <c r="JP3004" s="166"/>
      <c r="JQ3004" s="72"/>
      <c r="JR3004" s="72"/>
      <c r="KA3004" s="247">
        <f t="shared" si="356"/>
        <v>7625</v>
      </c>
      <c r="KB3004" s="228">
        <f t="shared" si="353"/>
        <v>6554.2699999999995</v>
      </c>
      <c r="KC3004" s="246">
        <f t="shared" si="351"/>
        <v>6527.72</v>
      </c>
      <c r="KD3004" s="228">
        <v>9365.5</v>
      </c>
      <c r="KE3004" s="228">
        <v>6778.85</v>
      </c>
      <c r="KH3004" s="247">
        <v>8847.98</v>
      </c>
      <c r="KI3004" s="248">
        <v>7350.77</v>
      </c>
      <c r="KJ3004" s="249">
        <v>7457.4480000000003</v>
      </c>
    </row>
    <row r="3005" spans="1:296" x14ac:dyDescent="0.3">
      <c r="A3005" s="213">
        <v>44678</v>
      </c>
      <c r="B3005" s="31">
        <v>7391</v>
      </c>
      <c r="C3005" s="31">
        <f t="shared" si="349"/>
        <v>6984.9523809523807</v>
      </c>
      <c r="D3005" s="7">
        <v>9811.7199999999993</v>
      </c>
      <c r="E3005" s="2">
        <v>7206.78</v>
      </c>
      <c r="H3005" s="2">
        <v>9294.2000000000007</v>
      </c>
      <c r="I3005" s="3">
        <v>7781.8</v>
      </c>
      <c r="J3005" s="7">
        <v>8778.2999999999993</v>
      </c>
      <c r="K3005" s="2">
        <v>6317.78</v>
      </c>
      <c r="N3005" s="7">
        <v>8260.7800000000007</v>
      </c>
      <c r="O3005" s="3">
        <v>6886.36</v>
      </c>
      <c r="P3005" s="7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7">
        <v>7815.8305</v>
      </c>
      <c r="AH3005" s="2">
        <f t="shared" si="354"/>
        <v>7491</v>
      </c>
      <c r="AI3005" s="2">
        <f t="shared" si="355"/>
        <v>7341</v>
      </c>
      <c r="AJ3005" s="2">
        <f t="shared" si="352"/>
        <v>7190</v>
      </c>
      <c r="AL3005" s="7">
        <v>8568.25</v>
      </c>
      <c r="AM3005" s="2">
        <v>6095.53</v>
      </c>
      <c r="AP3005" s="7">
        <v>8050.73</v>
      </c>
      <c r="AQ3005" s="3">
        <v>6662.5</v>
      </c>
      <c r="EK3005" s="32">
        <v>9811.7199999999993</v>
      </c>
      <c r="EL3005" s="32">
        <v>7206.78</v>
      </c>
      <c r="EM3005" s="32">
        <v>9294.2000000000007</v>
      </c>
      <c r="EN3005" s="32">
        <v>7781.8</v>
      </c>
      <c r="EO3005" s="32">
        <v>9852.08</v>
      </c>
      <c r="EP3005" s="32">
        <v>7246.45</v>
      </c>
      <c r="EQ3005" s="32">
        <v>9334.56</v>
      </c>
      <c r="ER3005" s="32">
        <v>7821.75</v>
      </c>
      <c r="HM3005" s="7">
        <v>7970.63</v>
      </c>
      <c r="HN3005" s="3">
        <v>7453.11</v>
      </c>
      <c r="JD3005" s="2">
        <v>7395</v>
      </c>
      <c r="JE3005" s="72">
        <v>6856</v>
      </c>
      <c r="JF3005" s="2">
        <v>6934</v>
      </c>
      <c r="JG3005" s="72"/>
      <c r="JH3005" s="72"/>
      <c r="JI3005" s="72"/>
      <c r="JJ3005" s="72"/>
      <c r="JK3005" s="72"/>
      <c r="JL3005" s="72"/>
      <c r="JM3005" s="72"/>
      <c r="JN3005" s="72"/>
      <c r="JO3005" s="72"/>
      <c r="JP3005" s="166"/>
      <c r="JQ3005" s="72"/>
      <c r="JR3005" s="72"/>
      <c r="KA3005" s="247">
        <f t="shared" si="356"/>
        <v>7625</v>
      </c>
      <c r="KB3005" s="228">
        <f t="shared" si="353"/>
        <v>6554.2699999999995</v>
      </c>
      <c r="KC3005" s="246">
        <f t="shared" si="351"/>
        <v>6527.72</v>
      </c>
      <c r="KD3005" s="228">
        <v>9458.4</v>
      </c>
      <c r="KE3005" s="228">
        <v>6859.55</v>
      </c>
      <c r="KH3005" s="247">
        <v>8940.8799999999992</v>
      </c>
      <c r="KI3005" s="248">
        <v>7432.05</v>
      </c>
      <c r="KJ3005" s="249">
        <v>7488.0020000000004</v>
      </c>
    </row>
    <row r="3006" spans="1:296" x14ac:dyDescent="0.3">
      <c r="A3006" s="213">
        <v>44679</v>
      </c>
      <c r="B3006" s="31">
        <v>7498</v>
      </c>
      <c r="C3006" s="31">
        <f t="shared" si="349"/>
        <v>7027.7142857142853</v>
      </c>
      <c r="D3006" s="7">
        <v>9754.86</v>
      </c>
      <c r="E3006" s="2">
        <v>7157.14</v>
      </c>
      <c r="H3006" s="2">
        <v>9237.34</v>
      </c>
      <c r="I3006" s="3">
        <v>7731.8</v>
      </c>
      <c r="J3006" s="7">
        <v>8727.9</v>
      </c>
      <c r="K3006" s="2">
        <v>6273.7</v>
      </c>
      <c r="N3006" s="7">
        <v>8210.3799999999992</v>
      </c>
      <c r="O3006" s="3">
        <v>6841.96</v>
      </c>
      <c r="P3006" s="7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7">
        <v>7796.8629000000001</v>
      </c>
      <c r="AH3006" s="2">
        <f t="shared" si="354"/>
        <v>7598</v>
      </c>
      <c r="AI3006" s="2">
        <f t="shared" si="355"/>
        <v>7448</v>
      </c>
      <c r="AJ3006" s="2">
        <f t="shared" si="352"/>
        <v>7297</v>
      </c>
      <c r="AL3006" s="7">
        <v>8519.17</v>
      </c>
      <c r="AM3006" s="2">
        <v>6052.84</v>
      </c>
      <c r="AP3006" s="7">
        <v>8001.65</v>
      </c>
      <c r="AQ3006" s="3">
        <v>6619.5</v>
      </c>
      <c r="EK3006" s="32">
        <v>9754.86</v>
      </c>
      <c r="EL3006" s="32">
        <v>7157.14</v>
      </c>
      <c r="EM3006" s="32">
        <v>9237.34</v>
      </c>
      <c r="EN3006" s="32">
        <v>7731.8</v>
      </c>
      <c r="EO3006" s="32">
        <v>9794.9699999999993</v>
      </c>
      <c r="EP3006" s="32">
        <v>7196.56</v>
      </c>
      <c r="EQ3006" s="32">
        <v>9277.4500000000007</v>
      </c>
      <c r="ER3006" s="32">
        <v>7771.5</v>
      </c>
      <c r="HM3006" s="7">
        <v>7925.29</v>
      </c>
      <c r="HN3006" s="3">
        <v>7407.77</v>
      </c>
      <c r="JD3006" s="8">
        <v>7509</v>
      </c>
      <c r="JE3006" s="72">
        <v>6934</v>
      </c>
      <c r="JF3006" s="2">
        <v>6936</v>
      </c>
      <c r="JG3006" s="72"/>
      <c r="JH3006" s="72"/>
      <c r="JI3006" s="72"/>
      <c r="JJ3006" s="72"/>
      <c r="JK3006" s="72"/>
      <c r="JL3006" s="72"/>
      <c r="JM3006" s="72"/>
      <c r="JN3006" s="72"/>
      <c r="JO3006" s="72"/>
      <c r="JP3006" s="166"/>
      <c r="JQ3006" s="72"/>
      <c r="JR3006" s="72"/>
      <c r="KA3006" s="247">
        <f t="shared" si="356"/>
        <v>7739</v>
      </c>
      <c r="KB3006" s="228">
        <f t="shared" si="353"/>
        <v>6658.0599999999995</v>
      </c>
      <c r="KC3006" s="246">
        <f t="shared" si="351"/>
        <v>6626.16</v>
      </c>
      <c r="KD3006" s="228">
        <v>9403.76</v>
      </c>
      <c r="KE3006" s="228">
        <v>6812.08</v>
      </c>
      <c r="KH3006" s="247">
        <v>8886.24</v>
      </c>
      <c r="KI3006" s="248">
        <v>7384.24</v>
      </c>
      <c r="KJ3006" s="249">
        <v>7525.8220000000001</v>
      </c>
    </row>
    <row r="3007" spans="1:296" x14ac:dyDescent="0.3">
      <c r="A3007" s="213">
        <v>44680</v>
      </c>
      <c r="B3007" s="107">
        <v>7495</v>
      </c>
      <c r="C3007" s="31">
        <f t="shared" si="349"/>
        <v>7069.6190476190477</v>
      </c>
      <c r="D3007" s="7">
        <v>9746.02</v>
      </c>
      <c r="E3007" s="2">
        <v>7052.9</v>
      </c>
      <c r="H3007" s="2">
        <v>9228.5</v>
      </c>
      <c r="I3007" s="3">
        <v>7626.8</v>
      </c>
      <c r="J3007" s="7">
        <v>8717.1200000000008</v>
      </c>
      <c r="K3007" s="2">
        <v>6274.53</v>
      </c>
      <c r="N3007" s="7">
        <v>8199.6</v>
      </c>
      <c r="O3007" s="3">
        <v>6842.8</v>
      </c>
      <c r="P3007" s="7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7">
        <v>7687.7991999999995</v>
      </c>
      <c r="AH3007" s="2">
        <f t="shared" si="354"/>
        <v>7595</v>
      </c>
      <c r="AI3007" s="2">
        <f t="shared" si="355"/>
        <v>7445</v>
      </c>
      <c r="AJ3007" s="2">
        <f t="shared" si="352"/>
        <v>7294</v>
      </c>
      <c r="AL3007" s="7">
        <v>8479.42</v>
      </c>
      <c r="AM3007" s="2">
        <v>6009.89</v>
      </c>
      <c r="AP3007" s="7">
        <v>7961.9</v>
      </c>
      <c r="AQ3007" s="3">
        <v>6576.24</v>
      </c>
      <c r="EK3007" s="32">
        <v>9746.02</v>
      </c>
      <c r="EL3007" s="32">
        <v>7052.9</v>
      </c>
      <c r="EM3007" s="32">
        <v>9228.5</v>
      </c>
      <c r="EN3007" s="32">
        <v>7626.8</v>
      </c>
      <c r="EO3007" s="32">
        <v>9812.3700000000008</v>
      </c>
      <c r="EP3007" s="32">
        <v>7118.1</v>
      </c>
      <c r="EQ3007" s="32">
        <v>9294.85</v>
      </c>
      <c r="ER3007" s="32">
        <v>7692.48</v>
      </c>
      <c r="HM3007" s="7">
        <v>8115.19</v>
      </c>
      <c r="HN3007" s="3">
        <v>7597.67</v>
      </c>
      <c r="JD3007" s="8">
        <v>7495</v>
      </c>
      <c r="JE3007" s="72">
        <v>6936</v>
      </c>
      <c r="JF3007" s="2">
        <v>6936</v>
      </c>
      <c r="JG3007" s="72"/>
      <c r="JH3007" s="72"/>
      <c r="JI3007" s="72"/>
      <c r="JJ3007" s="72"/>
      <c r="JK3007" s="72"/>
      <c r="JL3007" s="72"/>
      <c r="JM3007" s="72"/>
      <c r="JN3007" s="72"/>
      <c r="JO3007" s="72"/>
      <c r="JP3007" s="166"/>
      <c r="JQ3007" s="72"/>
      <c r="JR3007" s="72"/>
      <c r="KA3007" s="247">
        <f t="shared" si="356"/>
        <v>7725</v>
      </c>
      <c r="KB3007" s="228">
        <f t="shared" si="353"/>
        <v>6655.15</v>
      </c>
      <c r="KC3007" s="246">
        <f t="shared" si="351"/>
        <v>6623.4000000000005</v>
      </c>
      <c r="KD3007" s="228">
        <v>9196.57</v>
      </c>
      <c r="KE3007" s="228">
        <v>6512.91</v>
      </c>
      <c r="KH3007" s="247">
        <v>8679.0499999999993</v>
      </c>
      <c r="KI3007" s="248">
        <v>7082.9</v>
      </c>
      <c r="KJ3007" s="249">
        <v>7596.1730000000007</v>
      </c>
    </row>
    <row r="3008" spans="1:296" x14ac:dyDescent="0.3">
      <c r="A3008" s="216">
        <v>44683</v>
      </c>
      <c r="B3008" s="107">
        <v>7495</v>
      </c>
      <c r="C3008" s="31">
        <f t="shared" si="349"/>
        <v>7110.9523809523807</v>
      </c>
      <c r="D3008" s="7">
        <v>10005.040000000001</v>
      </c>
      <c r="E3008" s="2">
        <v>7276.28</v>
      </c>
      <c r="H3008" s="2">
        <v>9487.52</v>
      </c>
      <c r="I3008" s="3">
        <v>7851.8</v>
      </c>
      <c r="J3008" s="7">
        <v>8946.61</v>
      </c>
      <c r="K3008" s="2">
        <v>6475.58</v>
      </c>
      <c r="N3008" s="7">
        <v>8429.09</v>
      </c>
      <c r="O3008" s="3">
        <v>7045.3</v>
      </c>
      <c r="P3008" s="7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7">
        <v>7901.1846999999998</v>
      </c>
      <c r="AH3008" s="2">
        <f t="shared" si="354"/>
        <v>7595</v>
      </c>
      <c r="AI3008" s="2">
        <f t="shared" si="355"/>
        <v>7445</v>
      </c>
      <c r="AJ3008" s="2">
        <f t="shared" si="352"/>
        <v>7294</v>
      </c>
      <c r="AL3008" s="7">
        <v>8702.1</v>
      </c>
      <c r="AM3008" s="2">
        <v>6203.34</v>
      </c>
      <c r="AP3008" s="7">
        <v>8184.58</v>
      </c>
      <c r="AQ3008" s="3">
        <v>6771.09</v>
      </c>
      <c r="EK3008" s="32">
        <v>10005.040000000001</v>
      </c>
      <c r="EL3008" s="32">
        <v>7276.28</v>
      </c>
      <c r="EM3008" s="32">
        <v>9487.52</v>
      </c>
      <c r="EN3008" s="32">
        <v>7851.8</v>
      </c>
      <c r="EO3008" s="32">
        <v>10076.89</v>
      </c>
      <c r="EP3008" s="32">
        <v>7346.89</v>
      </c>
      <c r="EQ3008" s="32">
        <v>9559.3700000000008</v>
      </c>
      <c r="ER3008" s="32">
        <v>7922.92</v>
      </c>
      <c r="HM3008" s="7">
        <v>8327.41</v>
      </c>
      <c r="HN3008" s="3">
        <v>7809.89</v>
      </c>
      <c r="JD3008" s="8">
        <v>7495</v>
      </c>
      <c r="JE3008" s="72">
        <v>6936</v>
      </c>
      <c r="JF3008" s="2">
        <v>6891</v>
      </c>
      <c r="JG3008" s="72"/>
      <c r="JH3008" s="72"/>
      <c r="JI3008" s="72"/>
      <c r="JJ3008" s="72"/>
      <c r="JK3008" s="72"/>
      <c r="JL3008" s="72"/>
      <c r="JM3008" s="72"/>
      <c r="JN3008" s="72"/>
      <c r="JO3008" s="72"/>
      <c r="JP3008" s="166"/>
      <c r="JQ3008" s="72"/>
      <c r="JR3008" s="72"/>
      <c r="KA3008" s="247">
        <f t="shared" si="356"/>
        <v>7725</v>
      </c>
      <c r="KB3008" s="228">
        <f t="shared" si="353"/>
        <v>6655.15</v>
      </c>
      <c r="KC3008" s="246">
        <f t="shared" si="351"/>
        <v>6623.4000000000005</v>
      </c>
      <c r="KD3008" s="228">
        <v>9536.3700000000008</v>
      </c>
      <c r="KE3008" s="228">
        <v>6815.68</v>
      </c>
      <c r="KH3008" s="247">
        <v>9018.85</v>
      </c>
      <c r="KI3008" s="248">
        <v>7387.86</v>
      </c>
      <c r="KJ3008" s="249">
        <v>7619.491</v>
      </c>
    </row>
    <row r="3009" spans="1:296" x14ac:dyDescent="0.3">
      <c r="A3009" s="216">
        <v>44684</v>
      </c>
      <c r="B3009" s="31">
        <v>7440</v>
      </c>
      <c r="C3009" s="31">
        <f t="shared" si="349"/>
        <v>7146.4285714285716</v>
      </c>
      <c r="D3009" s="7">
        <v>9362.2000000000007</v>
      </c>
      <c r="E3009" s="2">
        <v>6670.15</v>
      </c>
      <c r="H3009" s="2">
        <v>8844.68</v>
      </c>
      <c r="I3009" s="3">
        <v>7241.28</v>
      </c>
      <c r="J3009" s="7">
        <v>8742</v>
      </c>
      <c r="K3009" s="2">
        <v>6294.63</v>
      </c>
      <c r="N3009" s="7">
        <v>8224.48</v>
      </c>
      <c r="O3009" s="3">
        <v>6863.04</v>
      </c>
      <c r="P3009" s="7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7">
        <v>7790.0544</v>
      </c>
      <c r="AH3009" s="2">
        <f t="shared" si="354"/>
        <v>7540</v>
      </c>
      <c r="AI3009" s="2">
        <f t="shared" si="355"/>
        <v>7390</v>
      </c>
      <c r="AJ3009" s="2">
        <f t="shared" si="352"/>
        <v>7239</v>
      </c>
      <c r="AL3009" s="7">
        <v>8407.56</v>
      </c>
      <c r="AM3009" s="2">
        <v>5934.76</v>
      </c>
      <c r="AP3009" s="7">
        <v>7890.04</v>
      </c>
      <c r="AQ3009" s="3">
        <v>6500.56</v>
      </c>
      <c r="EK3009" s="32">
        <v>9362.2000000000007</v>
      </c>
      <c r="EL3009" s="32">
        <v>6670.15</v>
      </c>
      <c r="EM3009" s="32">
        <v>8844.68</v>
      </c>
      <c r="EN3009" s="32">
        <v>7241.28</v>
      </c>
      <c r="EO3009" s="32">
        <v>9426.5499999999993</v>
      </c>
      <c r="EP3009" s="32">
        <v>6733.39</v>
      </c>
      <c r="EQ3009" s="32">
        <v>8909.0300000000007</v>
      </c>
      <c r="ER3009" s="32">
        <v>7304.98</v>
      </c>
      <c r="HM3009" s="7">
        <v>8089.24</v>
      </c>
      <c r="HN3009" s="3">
        <v>7571.72</v>
      </c>
      <c r="JD3009" s="8">
        <v>7425</v>
      </c>
      <c r="JE3009" s="72">
        <v>6891</v>
      </c>
      <c r="JF3009" s="2">
        <v>6892</v>
      </c>
      <c r="JG3009" s="72"/>
      <c r="JH3009" s="72"/>
      <c r="JI3009" s="72"/>
      <c r="JJ3009" s="72"/>
      <c r="JK3009" s="72"/>
      <c r="JL3009" s="72"/>
      <c r="JM3009" s="72"/>
      <c r="JN3009" s="72"/>
      <c r="JO3009" s="72"/>
      <c r="JP3009" s="166"/>
      <c r="JQ3009" s="72"/>
      <c r="JR3009" s="72"/>
      <c r="KA3009" s="247">
        <f t="shared" si="356"/>
        <v>7655</v>
      </c>
      <c r="KB3009" s="228">
        <f t="shared" si="353"/>
        <v>6601.8</v>
      </c>
      <c r="KC3009" s="246">
        <f t="shared" si="351"/>
        <v>6572.8</v>
      </c>
      <c r="KD3009" s="228">
        <v>9535.9599999999991</v>
      </c>
      <c r="KE3009" s="228">
        <v>6840.92</v>
      </c>
      <c r="KH3009" s="247">
        <v>9018.44</v>
      </c>
      <c r="KI3009" s="248">
        <v>7413.29</v>
      </c>
      <c r="KJ3009" s="249">
        <v>7619.491</v>
      </c>
    </row>
    <row r="3010" spans="1:296" x14ac:dyDescent="0.3">
      <c r="A3010" s="216">
        <v>44685</v>
      </c>
      <c r="B3010" s="31">
        <v>7403</v>
      </c>
      <c r="C3010" s="31">
        <f t="shared" si="349"/>
        <v>7175.8571428571431</v>
      </c>
      <c r="D3010" s="7">
        <v>9182.85</v>
      </c>
      <c r="E3010" s="2">
        <v>6512.6</v>
      </c>
      <c r="H3010" s="2">
        <v>8665.33</v>
      </c>
      <c r="I3010" s="3">
        <v>7082.59</v>
      </c>
      <c r="J3010" s="7">
        <v>8604.57</v>
      </c>
      <c r="K3010" s="2">
        <v>6174.27</v>
      </c>
      <c r="N3010" s="7">
        <v>8087.05</v>
      </c>
      <c r="O3010" s="3">
        <v>6741.81</v>
      </c>
      <c r="P3010" s="7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7">
        <v>7660.9430999999995</v>
      </c>
      <c r="AH3010" s="2">
        <f t="shared" si="354"/>
        <v>7503</v>
      </c>
      <c r="AI3010" s="2">
        <f t="shared" si="355"/>
        <v>7353</v>
      </c>
      <c r="AJ3010" s="2">
        <f t="shared" si="352"/>
        <v>7202</v>
      </c>
      <c r="AL3010" s="7">
        <v>8166.33</v>
      </c>
      <c r="AM3010" s="2">
        <v>5712.91</v>
      </c>
      <c r="AP3010" s="7">
        <v>7648.81</v>
      </c>
      <c r="AQ3010" s="3">
        <v>6277.11</v>
      </c>
      <c r="EK3010" s="32">
        <v>9182.85</v>
      </c>
      <c r="EL3010" s="32">
        <v>6512.6</v>
      </c>
      <c r="EM3010" s="32">
        <v>8665.33</v>
      </c>
      <c r="EN3010" s="32">
        <v>7082.59</v>
      </c>
      <c r="EO3010" s="32">
        <v>9244.9500000000007</v>
      </c>
      <c r="EP3010" s="32">
        <v>6573.63</v>
      </c>
      <c r="EQ3010" s="32">
        <v>8727.43</v>
      </c>
      <c r="ER3010" s="32">
        <v>7144.06</v>
      </c>
      <c r="HM3010" s="7">
        <v>7806.51</v>
      </c>
      <c r="HN3010" s="3">
        <v>7288.99</v>
      </c>
      <c r="JD3010" s="8">
        <v>7360</v>
      </c>
      <c r="JE3010" s="72">
        <v>6892</v>
      </c>
      <c r="JF3010" s="2">
        <v>6990</v>
      </c>
      <c r="JG3010" s="72"/>
      <c r="JH3010" s="72"/>
      <c r="JI3010" s="72"/>
      <c r="JJ3010" s="72"/>
      <c r="JK3010" s="72"/>
      <c r="JL3010" s="72"/>
      <c r="JM3010" s="72"/>
      <c r="JN3010" s="72"/>
      <c r="JO3010" s="72"/>
      <c r="JP3010" s="166"/>
      <c r="JQ3010" s="72"/>
      <c r="JR3010" s="72"/>
      <c r="KA3010" s="247">
        <f t="shared" si="356"/>
        <v>7590</v>
      </c>
      <c r="KB3010" s="228">
        <f t="shared" si="353"/>
        <v>6565.91</v>
      </c>
      <c r="KC3010" s="246">
        <f t="shared" si="351"/>
        <v>6538.76</v>
      </c>
      <c r="KD3010" s="228">
        <v>9451.7800000000007</v>
      </c>
      <c r="KE3010" s="228">
        <v>6776.89</v>
      </c>
      <c r="KH3010" s="247">
        <v>8934.26</v>
      </c>
      <c r="KI3010" s="248">
        <v>7348.8</v>
      </c>
      <c r="KJ3010" s="249">
        <v>7367.3209999999999</v>
      </c>
    </row>
    <row r="3011" spans="1:296" x14ac:dyDescent="0.3">
      <c r="A3011" s="216">
        <v>44686</v>
      </c>
      <c r="B3011" s="107">
        <v>7499</v>
      </c>
      <c r="C3011" s="31">
        <f t="shared" si="349"/>
        <v>7208.1904761904761</v>
      </c>
      <c r="D3011" s="7">
        <v>9661.57</v>
      </c>
      <c r="E3011" s="2">
        <v>6944.96</v>
      </c>
      <c r="H3011" s="2">
        <v>9144.0499999999993</v>
      </c>
      <c r="I3011" s="3">
        <v>7518.08</v>
      </c>
      <c r="J3011" s="7">
        <v>8997.94</v>
      </c>
      <c r="K3011" s="2">
        <v>6530.92</v>
      </c>
      <c r="N3011" s="7">
        <v>8480.42</v>
      </c>
      <c r="O3011" s="3">
        <v>7101.04</v>
      </c>
      <c r="P3011" s="7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7">
        <v>7923.9475999999995</v>
      </c>
      <c r="AH3011" s="2">
        <f t="shared" si="354"/>
        <v>7599</v>
      </c>
      <c r="AI3011" s="2">
        <f t="shared" si="355"/>
        <v>7449</v>
      </c>
      <c r="AJ3011" s="2">
        <f t="shared" si="352"/>
        <v>7298</v>
      </c>
      <c r="AL3011" s="7">
        <v>8398.2999999999993</v>
      </c>
      <c r="AM3011" s="2">
        <v>5909.86</v>
      </c>
      <c r="AP3011" s="7">
        <v>7880.78</v>
      </c>
      <c r="AQ3011" s="3">
        <v>6475.48</v>
      </c>
      <c r="EK3011" s="32">
        <v>9661.57</v>
      </c>
      <c r="EL3011" s="32">
        <v>6944.96</v>
      </c>
      <c r="EM3011" s="32">
        <v>9144.0499999999993</v>
      </c>
      <c r="EN3011" s="32">
        <v>7518.08</v>
      </c>
      <c r="EO3011" s="32">
        <v>9729.44</v>
      </c>
      <c r="EP3011" s="32">
        <v>7011.66</v>
      </c>
      <c r="EQ3011" s="32">
        <v>9211.92</v>
      </c>
      <c r="ER3011" s="32">
        <v>7585.27</v>
      </c>
      <c r="HM3011" s="7">
        <v>8236.36</v>
      </c>
      <c r="HN3011" s="3">
        <v>7718.84</v>
      </c>
      <c r="JD3011" s="8">
        <v>7440</v>
      </c>
      <c r="JE3011" s="72">
        <v>6990</v>
      </c>
      <c r="JF3011" s="2">
        <v>7067</v>
      </c>
      <c r="JG3011" s="72"/>
      <c r="JH3011" s="72"/>
      <c r="JI3011" s="72"/>
      <c r="JJ3011" s="72"/>
      <c r="JK3011" s="72"/>
      <c r="JL3011" s="72"/>
      <c r="JM3011" s="72"/>
      <c r="JN3011" s="72"/>
      <c r="JO3011" s="72"/>
      <c r="JP3011" s="166"/>
      <c r="JQ3011" s="72"/>
      <c r="JR3011" s="72"/>
      <c r="KA3011" s="247">
        <f t="shared" si="356"/>
        <v>7670</v>
      </c>
      <c r="KB3011" s="228">
        <f t="shared" si="353"/>
        <v>6659.03</v>
      </c>
      <c r="KC3011" s="246">
        <f t="shared" si="351"/>
        <v>6627.08</v>
      </c>
      <c r="KD3011" s="228">
        <v>9547.4599999999991</v>
      </c>
      <c r="KE3011" s="228">
        <v>6832.82</v>
      </c>
      <c r="KH3011" s="247">
        <v>9029.94</v>
      </c>
      <c r="KI3011" s="248">
        <v>7405.13</v>
      </c>
      <c r="KJ3011" s="249">
        <v>7354.3245000000006</v>
      </c>
    </row>
    <row r="3012" spans="1:296" x14ac:dyDescent="0.3">
      <c r="A3012" s="216">
        <v>44687</v>
      </c>
      <c r="B3012" s="107">
        <v>7585</v>
      </c>
      <c r="C3012" s="31">
        <f t="shared" si="349"/>
        <v>7242.8571428571431</v>
      </c>
      <c r="D3012" s="7">
        <v>10103.790000000001</v>
      </c>
      <c r="E3012" s="2">
        <v>7323.26</v>
      </c>
      <c r="H3012" s="2">
        <v>9586.27</v>
      </c>
      <c r="I3012" s="3">
        <v>7899.12</v>
      </c>
      <c r="J3012" s="7">
        <v>9092.4699999999993</v>
      </c>
      <c r="K3012" s="2">
        <v>6601.29</v>
      </c>
      <c r="N3012" s="7">
        <v>8574.9500000000007</v>
      </c>
      <c r="O3012" s="3">
        <v>7171.92</v>
      </c>
      <c r="P3012" s="7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7">
        <v>7981.3303999999998</v>
      </c>
      <c r="AH3012" s="2">
        <f t="shared" si="354"/>
        <v>7685</v>
      </c>
      <c r="AI3012" s="2">
        <f t="shared" si="355"/>
        <v>7535</v>
      </c>
      <c r="AJ3012" s="2">
        <f t="shared" si="352"/>
        <v>7384</v>
      </c>
      <c r="AL3012" s="7">
        <v>8618.99</v>
      </c>
      <c r="AM3012" s="2">
        <v>6119.97</v>
      </c>
      <c r="AP3012" s="7">
        <v>8101.47</v>
      </c>
      <c r="AQ3012" s="3">
        <v>6687.12</v>
      </c>
      <c r="EK3012" s="32">
        <v>10103.790000000001</v>
      </c>
      <c r="EL3012" s="32">
        <v>7323.26</v>
      </c>
      <c r="EM3012" s="32">
        <v>9586.27</v>
      </c>
      <c r="EN3012" s="32">
        <v>7899.12</v>
      </c>
      <c r="EO3012" s="32">
        <v>10170.969999999999</v>
      </c>
      <c r="EP3012" s="32">
        <v>7389.28</v>
      </c>
      <c r="EQ3012" s="32">
        <v>9653.4500000000007</v>
      </c>
      <c r="ER3012" s="32">
        <v>7965.62</v>
      </c>
      <c r="HM3012" s="7">
        <v>8635.36</v>
      </c>
      <c r="HN3012" s="3">
        <v>8117.84</v>
      </c>
      <c r="JD3012" s="8">
        <v>7531</v>
      </c>
      <c r="JE3012" s="72">
        <v>7067</v>
      </c>
      <c r="JF3012" s="2">
        <v>7195</v>
      </c>
      <c r="JG3012" s="72"/>
      <c r="JH3012" s="72"/>
      <c r="JI3012" s="72"/>
      <c r="JJ3012" s="72"/>
      <c r="JK3012" s="72"/>
      <c r="JL3012" s="72"/>
      <c r="JM3012" s="72"/>
      <c r="JN3012" s="72"/>
      <c r="JO3012" s="72"/>
      <c r="JP3012" s="166"/>
      <c r="JQ3012" s="72"/>
      <c r="JR3012" s="72"/>
      <c r="KA3012" s="247">
        <f t="shared" si="356"/>
        <v>7761</v>
      </c>
      <c r="KB3012" s="228">
        <f t="shared" si="353"/>
        <v>6742.45</v>
      </c>
      <c r="KC3012" s="246">
        <f t="shared" si="351"/>
        <v>6706.2000000000007</v>
      </c>
      <c r="KD3012" s="228">
        <v>9302.42</v>
      </c>
      <c r="KE3012" s="228">
        <v>6535.7</v>
      </c>
      <c r="KH3012" s="247">
        <v>8784.9</v>
      </c>
      <c r="KI3012" s="248">
        <v>7105.85</v>
      </c>
      <c r="KJ3012" s="249">
        <v>7386.4845000000005</v>
      </c>
    </row>
    <row r="3013" spans="1:296" x14ac:dyDescent="0.3">
      <c r="A3013" s="216">
        <v>44690</v>
      </c>
      <c r="B3013" s="31">
        <v>7800</v>
      </c>
      <c r="C3013" s="31">
        <f t="shared" si="349"/>
        <v>7288.9047619047615</v>
      </c>
      <c r="D3013" s="7">
        <v>10096.85</v>
      </c>
      <c r="E3013" s="2">
        <v>7319.33</v>
      </c>
      <c r="H3013" s="2">
        <v>9579.33</v>
      </c>
      <c r="I3013" s="3">
        <v>7895.16</v>
      </c>
      <c r="J3013" s="7">
        <v>9055.4599999999991</v>
      </c>
      <c r="K3013" s="2">
        <v>6567.14</v>
      </c>
      <c r="N3013" s="7">
        <v>8537.94</v>
      </c>
      <c r="O3013" s="3">
        <v>7137.52</v>
      </c>
      <c r="P3013" s="7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7">
        <v>7962.2028</v>
      </c>
      <c r="AH3013" s="2">
        <f t="shared" si="354"/>
        <v>7900</v>
      </c>
      <c r="AI3013" s="2">
        <f t="shared" si="355"/>
        <v>7750</v>
      </c>
      <c r="AJ3013" s="2">
        <f t="shared" si="352"/>
        <v>7599</v>
      </c>
      <c r="AL3013" s="7">
        <v>8632.01</v>
      </c>
      <c r="AM3013" s="2">
        <v>6135.03</v>
      </c>
      <c r="AP3013" s="7">
        <v>8114.49</v>
      </c>
      <c r="AQ3013" s="3">
        <v>6702.28</v>
      </c>
      <c r="EK3013" s="32">
        <v>10096.85</v>
      </c>
      <c r="EL3013" s="32">
        <v>7319.33</v>
      </c>
      <c r="EM3013" s="32">
        <v>9579.33</v>
      </c>
      <c r="EN3013" s="32">
        <v>7895.16</v>
      </c>
      <c r="EO3013" s="32">
        <v>10162.67</v>
      </c>
      <c r="EP3013" s="32">
        <v>7384.01</v>
      </c>
      <c r="EQ3013" s="32">
        <v>9645.15</v>
      </c>
      <c r="ER3013" s="32">
        <v>7960.31</v>
      </c>
      <c r="HM3013" s="7">
        <v>8648.34</v>
      </c>
      <c r="HN3013" s="3">
        <v>8130.82</v>
      </c>
      <c r="JD3013" s="8">
        <v>7721</v>
      </c>
      <c r="JE3013" s="72">
        <v>7195</v>
      </c>
      <c r="JF3013" s="2">
        <v>7160</v>
      </c>
      <c r="JG3013" s="72"/>
      <c r="JH3013" s="72"/>
      <c r="JI3013" s="72"/>
      <c r="JJ3013" s="72"/>
      <c r="JK3013" s="72"/>
      <c r="JL3013" s="72"/>
      <c r="JM3013" s="72"/>
      <c r="JN3013" s="72"/>
      <c r="JO3013" s="72"/>
      <c r="JP3013" s="166"/>
      <c r="JQ3013" s="72"/>
      <c r="JR3013" s="72"/>
      <c r="KA3013" s="247">
        <f t="shared" si="356"/>
        <v>7951</v>
      </c>
      <c r="KB3013" s="228">
        <f t="shared" si="353"/>
        <v>6951</v>
      </c>
      <c r="KC3013" s="246">
        <f t="shared" si="351"/>
        <v>6904</v>
      </c>
      <c r="KD3013" s="228">
        <v>9146.5499999999993</v>
      </c>
      <c r="KE3013" s="228">
        <v>6385.4</v>
      </c>
      <c r="KH3013" s="247">
        <v>8629.0300000000007</v>
      </c>
      <c r="KI3013" s="248">
        <v>6954.47</v>
      </c>
      <c r="KJ3013" s="249">
        <v>7258.5835000000006</v>
      </c>
    </row>
    <row r="3014" spans="1:296" x14ac:dyDescent="0.3">
      <c r="A3014" s="216">
        <v>44691</v>
      </c>
      <c r="B3014" s="31">
        <v>7749</v>
      </c>
      <c r="C3014" s="31">
        <f t="shared" si="349"/>
        <v>7327.1904761904761</v>
      </c>
      <c r="D3014" s="7">
        <v>10041.09</v>
      </c>
      <c r="E3014" s="2">
        <v>7267.42</v>
      </c>
      <c r="H3014" s="2">
        <v>9523.57</v>
      </c>
      <c r="I3014" s="3">
        <v>7842.88</v>
      </c>
      <c r="J3014" s="7">
        <v>9034.7800000000007</v>
      </c>
      <c r="K3014" s="2">
        <v>6549.03</v>
      </c>
      <c r="N3014" s="7">
        <v>8517.26</v>
      </c>
      <c r="O3014" s="3">
        <v>7119.28</v>
      </c>
      <c r="P3014" s="7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7">
        <v>7959.5451999999996</v>
      </c>
      <c r="AH3014" s="2">
        <f t="shared" si="354"/>
        <v>7849</v>
      </c>
      <c r="AI3014" s="2">
        <f t="shared" si="355"/>
        <v>7699</v>
      </c>
      <c r="AJ3014" s="2">
        <f t="shared" si="352"/>
        <v>7548</v>
      </c>
      <c r="AL3014" s="7">
        <v>8498.67</v>
      </c>
      <c r="AM3014" s="2">
        <v>6006.24</v>
      </c>
      <c r="AP3014" s="7">
        <v>7981.15</v>
      </c>
      <c r="AQ3014" s="3">
        <v>6572.56</v>
      </c>
      <c r="EK3014" s="32">
        <v>10041.09</v>
      </c>
      <c r="EL3014" s="32">
        <v>7267.42</v>
      </c>
      <c r="EM3014" s="32">
        <v>9523.57</v>
      </c>
      <c r="EN3014" s="32">
        <v>7842.88</v>
      </c>
      <c r="EO3014" s="32">
        <v>10081.68</v>
      </c>
      <c r="EP3014" s="32">
        <v>7307.31</v>
      </c>
      <c r="EQ3014" s="32">
        <v>9564.16</v>
      </c>
      <c r="ER3014" s="32">
        <v>7883.06</v>
      </c>
      <c r="HM3014" s="7">
        <v>8531.2000000000007</v>
      </c>
      <c r="HN3014" s="3">
        <v>8013.68</v>
      </c>
      <c r="JD3014" s="8">
        <v>7674</v>
      </c>
      <c r="JE3014" s="72">
        <v>7160</v>
      </c>
      <c r="JF3014" s="2">
        <v>7299</v>
      </c>
      <c r="JG3014" s="72"/>
      <c r="JH3014" s="72"/>
      <c r="JI3014" s="72"/>
      <c r="JJ3014" s="72"/>
      <c r="JK3014" s="72"/>
      <c r="JL3014" s="72"/>
      <c r="JM3014" s="72"/>
      <c r="JN3014" s="72"/>
      <c r="JO3014" s="72"/>
      <c r="JP3014" s="166"/>
      <c r="JQ3014" s="72"/>
      <c r="JR3014" s="72"/>
      <c r="KA3014" s="247">
        <f t="shared" si="356"/>
        <v>7904</v>
      </c>
      <c r="KB3014" s="228">
        <f t="shared" si="353"/>
        <v>6901.53</v>
      </c>
      <c r="KC3014" s="246">
        <f t="shared" si="351"/>
        <v>6857.08</v>
      </c>
      <c r="KD3014" s="228">
        <v>8944.34</v>
      </c>
      <c r="KE3014" s="228">
        <v>6189.57</v>
      </c>
      <c r="KH3014" s="247">
        <v>8426.82</v>
      </c>
      <c r="KI3014" s="248">
        <v>6757.22</v>
      </c>
      <c r="KJ3014" s="249">
        <v>7234.7980000000007</v>
      </c>
    </row>
    <row r="3015" spans="1:296" x14ac:dyDescent="0.3">
      <c r="A3015" s="216">
        <v>44692</v>
      </c>
      <c r="B3015" s="31">
        <v>7820</v>
      </c>
      <c r="C3015" s="31">
        <f t="shared" si="349"/>
        <v>7367.9047619047615</v>
      </c>
      <c r="D3015" s="7">
        <v>10198.32</v>
      </c>
      <c r="E3015" s="2">
        <v>7412.55</v>
      </c>
      <c r="H3015" s="2">
        <v>9680.7999999999993</v>
      </c>
      <c r="I3015" s="3">
        <v>7989.06</v>
      </c>
      <c r="J3015" s="7">
        <v>9101.99</v>
      </c>
      <c r="K3015" s="2">
        <v>6607.88</v>
      </c>
      <c r="N3015" s="7">
        <v>8584.4699999999993</v>
      </c>
      <c r="O3015" s="3">
        <v>7178.56</v>
      </c>
      <c r="P3015" s="7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7">
        <v>8021.8399000000009</v>
      </c>
      <c r="AH3015" s="2">
        <f t="shared" si="354"/>
        <v>7920</v>
      </c>
      <c r="AI3015" s="2">
        <f t="shared" si="355"/>
        <v>7770</v>
      </c>
      <c r="AJ3015" s="2">
        <f t="shared" si="352"/>
        <v>7619</v>
      </c>
      <c r="AL3015" s="7">
        <v>8496.0499999999993</v>
      </c>
      <c r="AM3015" s="2">
        <v>5996.33</v>
      </c>
      <c r="AP3015" s="7">
        <v>7978.5829999999996</v>
      </c>
      <c r="AQ3015" s="3">
        <v>6562.58</v>
      </c>
      <c r="EK3015" s="32">
        <v>10198.32</v>
      </c>
      <c r="EL3015" s="32">
        <v>7412.55</v>
      </c>
      <c r="EM3015" s="32">
        <v>9680.7999999999993</v>
      </c>
      <c r="EN3015" s="32">
        <v>7989.06</v>
      </c>
      <c r="EO3015" s="32">
        <v>10283.76</v>
      </c>
      <c r="EP3015" s="32">
        <v>7496.52</v>
      </c>
      <c r="EQ3015" s="32">
        <v>9766.24</v>
      </c>
      <c r="ER3015" s="32">
        <v>8073.64</v>
      </c>
      <c r="HM3015" s="7">
        <v>8594.35</v>
      </c>
      <c r="HN3015" s="3">
        <v>8076.83</v>
      </c>
      <c r="JD3015" s="8">
        <v>7781</v>
      </c>
      <c r="JE3015" s="72">
        <v>7299</v>
      </c>
      <c r="JF3015" s="2">
        <v>7471</v>
      </c>
      <c r="JG3015" s="72"/>
      <c r="JH3015" s="72"/>
      <c r="JI3015" s="72"/>
      <c r="JJ3015" s="72"/>
      <c r="JK3015" s="72"/>
      <c r="JL3015" s="72"/>
      <c r="JM3015" s="72"/>
      <c r="JN3015" s="72"/>
      <c r="JO3015" s="72"/>
      <c r="JP3015" s="166"/>
      <c r="JQ3015" s="72"/>
      <c r="JR3015" s="72"/>
      <c r="KA3015" s="247">
        <f t="shared" si="356"/>
        <v>8011</v>
      </c>
      <c r="KB3015" s="228">
        <f t="shared" si="353"/>
        <v>6970.4</v>
      </c>
      <c r="KC3015" s="246">
        <f t="shared" si="351"/>
        <v>6922.4000000000005</v>
      </c>
      <c r="KD3015" s="228">
        <v>9010.83</v>
      </c>
      <c r="KE3015" s="228">
        <v>6245.51</v>
      </c>
      <c r="KH3015" s="247">
        <v>8493.31</v>
      </c>
      <c r="KI3015" s="248">
        <v>6813.57</v>
      </c>
      <c r="KJ3015" s="249">
        <v>7406.02</v>
      </c>
    </row>
    <row r="3016" spans="1:296" x14ac:dyDescent="0.3">
      <c r="A3016" s="216">
        <v>44693</v>
      </c>
      <c r="B3016" s="31">
        <v>7945</v>
      </c>
      <c r="C3016" s="31">
        <f t="shared" si="349"/>
        <v>7414.333333333333</v>
      </c>
      <c r="D3016" s="7">
        <v>10198.870000000001</v>
      </c>
      <c r="E3016" s="2">
        <v>7413.16</v>
      </c>
      <c r="H3016" s="2">
        <v>9681.35</v>
      </c>
      <c r="I3016" s="3">
        <v>7989.67</v>
      </c>
      <c r="J3016" s="7">
        <v>9004.34</v>
      </c>
      <c r="K3016" s="2">
        <v>6508.28</v>
      </c>
      <c r="N3016" s="7">
        <v>8486.82</v>
      </c>
      <c r="O3016" s="3">
        <v>7078.24</v>
      </c>
      <c r="P3016" s="7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7">
        <v>7916.4180999999999</v>
      </c>
      <c r="AH3016" s="2">
        <f t="shared" si="354"/>
        <v>8045</v>
      </c>
      <c r="AI3016" s="2">
        <f t="shared" si="355"/>
        <v>7895</v>
      </c>
      <c r="AJ3016" s="2">
        <f t="shared" si="352"/>
        <v>7744</v>
      </c>
      <c r="AL3016" s="7">
        <v>8519.6</v>
      </c>
      <c r="AM3016" s="2">
        <v>5984.41</v>
      </c>
      <c r="AP3016" s="7">
        <v>8002.08</v>
      </c>
      <c r="AQ3016" s="3">
        <v>6550.57</v>
      </c>
      <c r="EK3016" s="32">
        <v>10198.870000000001</v>
      </c>
      <c r="EL3016" s="32">
        <v>7413.16</v>
      </c>
      <c r="EM3016" s="32">
        <v>9681.35</v>
      </c>
      <c r="EN3016" s="32">
        <v>7989.67</v>
      </c>
      <c r="EO3016" s="32">
        <v>10293.83</v>
      </c>
      <c r="EP3016" s="32">
        <v>7506.49</v>
      </c>
      <c r="EQ3016" s="32">
        <v>9776.31</v>
      </c>
      <c r="ER3016" s="32">
        <v>8083.68</v>
      </c>
      <c r="HM3016" s="7">
        <v>8648.9699999999993</v>
      </c>
      <c r="HN3016" s="3">
        <v>8131.45</v>
      </c>
      <c r="JD3016" s="8">
        <v>7943</v>
      </c>
      <c r="JE3016" s="72">
        <v>7471</v>
      </c>
      <c r="JF3016" s="2">
        <v>7661</v>
      </c>
      <c r="JG3016" s="72"/>
      <c r="JH3016" s="72"/>
      <c r="JI3016" s="72"/>
      <c r="JJ3016" s="72"/>
      <c r="JK3016" s="72"/>
      <c r="JL3016" s="72"/>
      <c r="JM3016" s="72"/>
      <c r="JN3016" s="72"/>
      <c r="JO3016" s="72"/>
      <c r="JP3016" s="166"/>
      <c r="JQ3016" s="72"/>
      <c r="JR3016" s="72"/>
      <c r="KA3016" s="247">
        <f t="shared" si="356"/>
        <v>8173</v>
      </c>
      <c r="KB3016" s="228">
        <f t="shared" si="353"/>
        <v>7091.65</v>
      </c>
      <c r="KC3016" s="246">
        <f t="shared" si="351"/>
        <v>7037.4000000000005</v>
      </c>
      <c r="KD3016" s="228">
        <v>9194.86</v>
      </c>
      <c r="KE3016" s="228">
        <v>6426.45</v>
      </c>
      <c r="KH3016" s="247">
        <v>8677.34</v>
      </c>
      <c r="KI3016" s="248">
        <v>6995.81</v>
      </c>
      <c r="KJ3016" s="249">
        <v>7445.643</v>
      </c>
    </row>
    <row r="3017" spans="1:296" x14ac:dyDescent="0.3">
      <c r="A3017" s="216">
        <v>44694</v>
      </c>
      <c r="B3017" s="31">
        <v>8145</v>
      </c>
      <c r="C3017" s="31">
        <f t="shared" si="349"/>
        <v>7467.1428571428569</v>
      </c>
      <c r="D3017" s="7">
        <v>10726.31</v>
      </c>
      <c r="E3017" s="2">
        <v>7916.86</v>
      </c>
      <c r="H3017" s="2">
        <v>10208.790000000001</v>
      </c>
      <c r="I3017" s="3">
        <v>8497.02</v>
      </c>
      <c r="J3017" s="7">
        <v>9173.3799999999992</v>
      </c>
      <c r="K3017" s="2">
        <v>6663.12</v>
      </c>
      <c r="N3017" s="7">
        <v>8655.86</v>
      </c>
      <c r="O3017" s="3">
        <v>7234.2</v>
      </c>
      <c r="P3017" s="7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7">
        <v>8012.2561000000005</v>
      </c>
      <c r="AH3017" s="2">
        <f t="shared" si="354"/>
        <v>8245</v>
      </c>
      <c r="AI3017" s="2">
        <f t="shared" si="355"/>
        <v>8095</v>
      </c>
      <c r="AJ3017" s="2">
        <f t="shared" si="352"/>
        <v>7944</v>
      </c>
      <c r="AL3017" s="7">
        <v>8551.73</v>
      </c>
      <c r="AM3017" s="2">
        <v>6004.1</v>
      </c>
      <c r="AP3017" s="7">
        <v>8034.21</v>
      </c>
      <c r="AQ3017" s="3">
        <v>6570.41</v>
      </c>
      <c r="EK3017" s="32">
        <v>10726.31</v>
      </c>
      <c r="EL3017" s="32">
        <v>7916.86</v>
      </c>
      <c r="EM3017" s="32">
        <v>10208.790000000001</v>
      </c>
      <c r="EN3017" s="32">
        <v>8497.02</v>
      </c>
      <c r="EO3017" s="32">
        <v>10902.99</v>
      </c>
      <c r="EP3017" s="32">
        <v>8090.5</v>
      </c>
      <c r="EQ3017" s="32">
        <v>10385.469999999999</v>
      </c>
      <c r="ER3017" s="32">
        <v>8671.91</v>
      </c>
      <c r="HM3017" s="7">
        <v>8682.7199999999993</v>
      </c>
      <c r="HN3017" s="3">
        <v>8165.2</v>
      </c>
      <c r="JD3017" s="8">
        <v>8099</v>
      </c>
      <c r="JE3017" s="72">
        <v>7661</v>
      </c>
      <c r="JF3017" s="2">
        <v>7851</v>
      </c>
      <c r="JG3017" s="72"/>
      <c r="JH3017" s="72"/>
      <c r="JI3017" s="72"/>
      <c r="JJ3017" s="72"/>
      <c r="JK3017" s="72"/>
      <c r="JL3017" s="72"/>
      <c r="JM3017" s="72"/>
      <c r="JN3017" s="72"/>
      <c r="JO3017" s="72"/>
      <c r="JP3017" s="166"/>
      <c r="JQ3017" s="72"/>
      <c r="JR3017" s="72"/>
      <c r="KA3017" s="247">
        <f t="shared" si="356"/>
        <v>8329</v>
      </c>
      <c r="KB3017" s="228">
        <f t="shared" si="353"/>
        <v>7285.65</v>
      </c>
      <c r="KC3017" s="246">
        <f t="shared" si="351"/>
        <v>7221.4000000000005</v>
      </c>
      <c r="KD3017" s="228">
        <v>9300.86</v>
      </c>
      <c r="KE3017" s="228">
        <v>6515.97</v>
      </c>
      <c r="KH3017" s="247">
        <v>8783.34</v>
      </c>
      <c r="KI3017" s="248">
        <v>7085.98</v>
      </c>
      <c r="KJ3017" s="249">
        <v>7424.683</v>
      </c>
    </row>
    <row r="3018" spans="1:296" x14ac:dyDescent="0.3">
      <c r="A3018" s="216">
        <v>44697</v>
      </c>
      <c r="B3018" s="31">
        <v>8409</v>
      </c>
      <c r="C3018" s="31">
        <f t="shared" si="349"/>
        <v>7532.5238095238092</v>
      </c>
      <c r="D3018" s="7">
        <v>10753.28</v>
      </c>
      <c r="E3018" s="2">
        <v>7953.62</v>
      </c>
      <c r="H3018" s="2">
        <v>10235.76</v>
      </c>
      <c r="I3018" s="3">
        <v>8534.0499999999993</v>
      </c>
      <c r="J3018" s="7">
        <v>9116.5</v>
      </c>
      <c r="K3018" s="2">
        <v>6615.12</v>
      </c>
      <c r="N3018" s="7">
        <v>8598.98</v>
      </c>
      <c r="O3018" s="3">
        <v>7185.85</v>
      </c>
      <c r="P3018" s="7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7">
        <v>7945.1695</v>
      </c>
      <c r="AH3018" s="2">
        <f t="shared" si="354"/>
        <v>8509</v>
      </c>
      <c r="AI3018" s="2">
        <f t="shared" si="355"/>
        <v>8359</v>
      </c>
      <c r="AJ3018" s="2">
        <f t="shared" si="352"/>
        <v>8208</v>
      </c>
      <c r="AL3018" s="7">
        <v>8532.65</v>
      </c>
      <c r="AM3018" s="2">
        <v>5993.67</v>
      </c>
      <c r="AP3018" s="7">
        <v>8015.13</v>
      </c>
      <c r="AQ3018" s="3">
        <v>6559.9</v>
      </c>
      <c r="EK3018" s="32">
        <v>10753.28</v>
      </c>
      <c r="EL3018" s="32">
        <v>7953.62</v>
      </c>
      <c r="EM3018" s="32">
        <v>10235.76</v>
      </c>
      <c r="EN3018" s="32">
        <v>8534.0499999999993</v>
      </c>
      <c r="EO3018" s="32">
        <v>10762.81</v>
      </c>
      <c r="EP3018" s="32">
        <v>7962.99</v>
      </c>
      <c r="EQ3018" s="32">
        <v>10245.290000000001</v>
      </c>
      <c r="ER3018" s="32">
        <v>8543.49</v>
      </c>
      <c r="HM3018" s="7">
        <v>8727.36</v>
      </c>
      <c r="HN3018" s="3">
        <v>8209.84</v>
      </c>
      <c r="JD3018" s="8">
        <v>8289</v>
      </c>
      <c r="JE3018" s="72">
        <v>7851</v>
      </c>
      <c r="JF3018" s="2">
        <v>7778</v>
      </c>
      <c r="JG3018" s="72"/>
      <c r="JH3018" s="72"/>
      <c r="JI3018" s="72"/>
      <c r="JJ3018" s="72"/>
      <c r="JK3018" s="72"/>
      <c r="JL3018" s="72"/>
      <c r="JM3018" s="72"/>
      <c r="JN3018" s="72"/>
      <c r="JO3018" s="72"/>
      <c r="JP3018" s="166"/>
      <c r="JQ3018" s="72"/>
      <c r="JR3018" s="72"/>
      <c r="KA3018" s="247">
        <f t="shared" si="356"/>
        <v>8519</v>
      </c>
      <c r="KB3018" s="228">
        <f t="shared" si="353"/>
        <v>7541.73</v>
      </c>
      <c r="KC3018" s="246">
        <f t="shared" si="351"/>
        <v>7464.2800000000007</v>
      </c>
      <c r="KD3018" s="228">
        <v>9059.1</v>
      </c>
      <c r="KE3018" s="228">
        <v>6288.63</v>
      </c>
      <c r="KH3018" s="247">
        <v>8541.58</v>
      </c>
      <c r="KI3018" s="248">
        <v>6857</v>
      </c>
      <c r="KJ3018" s="249">
        <v>7395.433</v>
      </c>
    </row>
    <row r="3019" spans="1:296" x14ac:dyDescent="0.3">
      <c r="A3019" s="216">
        <v>44698</v>
      </c>
      <c r="B3019" s="31">
        <v>8300</v>
      </c>
      <c r="C3019" s="31">
        <f t="shared" si="349"/>
        <v>7592.7142857142853</v>
      </c>
      <c r="D3019" s="7">
        <v>11048.07</v>
      </c>
      <c r="E3019" s="2">
        <v>8255.7800000000007</v>
      </c>
      <c r="H3019" s="2">
        <v>10530.55</v>
      </c>
      <c r="I3019" s="3">
        <v>8838.4</v>
      </c>
      <c r="J3019" s="7">
        <v>9075.69</v>
      </c>
      <c r="K3019" s="2">
        <v>6584.61</v>
      </c>
      <c r="N3019" s="7">
        <v>8558.17</v>
      </c>
      <c r="O3019" s="3">
        <v>7155.12</v>
      </c>
      <c r="P3019" s="7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7">
        <v>8039.9124000000002</v>
      </c>
      <c r="AH3019" s="2">
        <f t="shared" si="354"/>
        <v>8400</v>
      </c>
      <c r="AI3019" s="2">
        <f t="shared" si="355"/>
        <v>8250</v>
      </c>
      <c r="AJ3019" s="2">
        <f t="shared" si="352"/>
        <v>8099</v>
      </c>
      <c r="AL3019" s="7">
        <v>8610.33</v>
      </c>
      <c r="AM3019" s="2">
        <v>6080.1</v>
      </c>
      <c r="AP3019" s="7">
        <v>8092.81</v>
      </c>
      <c r="AQ3019" s="3">
        <v>6646.96</v>
      </c>
      <c r="EK3019" s="32">
        <v>11048.07</v>
      </c>
      <c r="EL3019" s="32">
        <v>8255.7800000000007</v>
      </c>
      <c r="EM3019" s="32">
        <v>10530.55</v>
      </c>
      <c r="EN3019" s="32">
        <v>8838.4</v>
      </c>
      <c r="EO3019" s="32">
        <v>11057.5</v>
      </c>
      <c r="EP3019" s="32">
        <v>8265.0499999999993</v>
      </c>
      <c r="EQ3019" s="32">
        <v>10539.98</v>
      </c>
      <c r="ER3019" s="32">
        <v>8847.74</v>
      </c>
      <c r="HM3019" s="7">
        <v>8995.48</v>
      </c>
      <c r="HN3019" s="3">
        <v>8477.9599999999991</v>
      </c>
      <c r="JD3019" s="8">
        <v>8190</v>
      </c>
      <c r="JE3019" s="72">
        <v>7778</v>
      </c>
      <c r="JF3019" s="2">
        <v>7856</v>
      </c>
      <c r="JG3019" s="2">
        <v>7913</v>
      </c>
      <c r="JH3019" s="2"/>
      <c r="JI3019" s="2"/>
      <c r="JJ3019" s="2"/>
      <c r="JK3019" s="2"/>
      <c r="JL3019" s="2"/>
      <c r="JM3019" s="2"/>
      <c r="JN3019" s="2"/>
      <c r="JO3019" s="2"/>
      <c r="JP3019" s="140"/>
      <c r="JQ3019" s="2"/>
      <c r="JR3019" s="2"/>
      <c r="KA3019" s="247">
        <f t="shared" si="356"/>
        <v>8420</v>
      </c>
      <c r="KB3019" s="228">
        <f t="shared" si="353"/>
        <v>7436</v>
      </c>
      <c r="KC3019" s="246">
        <f t="shared" si="351"/>
        <v>7364</v>
      </c>
      <c r="KD3019" s="228">
        <v>9127.7199999999993</v>
      </c>
      <c r="KE3019" s="228">
        <v>6368.52</v>
      </c>
      <c r="KH3019" s="247">
        <v>8610.2000000000007</v>
      </c>
      <c r="KI3019" s="248">
        <v>6937.47</v>
      </c>
      <c r="KJ3019" s="249">
        <v>7459.6925000000001</v>
      </c>
    </row>
    <row r="3020" spans="1:296" x14ac:dyDescent="0.3">
      <c r="A3020" s="216">
        <v>44699</v>
      </c>
      <c r="B3020" s="31">
        <v>8378</v>
      </c>
      <c r="C3020" s="31">
        <f t="shared" si="349"/>
        <v>7651.1904761904761</v>
      </c>
      <c r="D3020" s="7">
        <v>11236.22</v>
      </c>
      <c r="E3020" s="2">
        <v>8430.44</v>
      </c>
      <c r="H3020" s="2">
        <v>10718.7</v>
      </c>
      <c r="I3020" s="3">
        <v>9014.32</v>
      </c>
      <c r="J3020" s="7">
        <v>9424.48</v>
      </c>
      <c r="K3020" s="2">
        <v>6919.48</v>
      </c>
      <c r="N3020" s="7">
        <v>8906.9599999999991</v>
      </c>
      <c r="O3020" s="3">
        <v>7492.42</v>
      </c>
      <c r="P3020" s="7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7">
        <v>8108.5445999999993</v>
      </c>
      <c r="AH3020" s="2">
        <f t="shared" si="354"/>
        <v>8478</v>
      </c>
      <c r="AI3020" s="2">
        <f t="shared" si="355"/>
        <v>8328</v>
      </c>
      <c r="AJ3020" s="2">
        <f t="shared" si="352"/>
        <v>8177</v>
      </c>
      <c r="AL3020" s="7">
        <v>8987.3700000000008</v>
      </c>
      <c r="AM3020" s="2">
        <v>6442.34</v>
      </c>
      <c r="AP3020" s="7">
        <v>8469.85</v>
      </c>
      <c r="AQ3020" s="3">
        <v>7011.82</v>
      </c>
      <c r="EK3020" s="32">
        <v>11236.22</v>
      </c>
      <c r="EL3020" s="32">
        <v>8430.44</v>
      </c>
      <c r="EM3020" s="32">
        <v>10718.7</v>
      </c>
      <c r="EN3020" s="32">
        <v>9014.32</v>
      </c>
      <c r="EO3020" s="32">
        <v>11251.68</v>
      </c>
      <c r="EP3020" s="32">
        <v>8445.6299999999992</v>
      </c>
      <c r="EQ3020" s="32">
        <v>10734.16</v>
      </c>
      <c r="ER3020" s="32">
        <v>9029.6200000000008</v>
      </c>
      <c r="HM3020" s="7">
        <v>9327.3799999999992</v>
      </c>
      <c r="HN3020" s="3">
        <v>8809.86</v>
      </c>
      <c r="JD3020" s="8">
        <v>8265</v>
      </c>
      <c r="JE3020" s="72">
        <v>7856</v>
      </c>
      <c r="JF3020" s="2">
        <v>7780</v>
      </c>
      <c r="JG3020" s="2">
        <v>7916</v>
      </c>
      <c r="JH3020" s="2"/>
      <c r="JI3020" s="2"/>
      <c r="JJ3020" s="2"/>
      <c r="JK3020" s="2"/>
      <c r="JL3020" s="2"/>
      <c r="JM3020" s="2"/>
      <c r="JN3020" s="2"/>
      <c r="JO3020" s="2"/>
      <c r="JP3020" s="140"/>
      <c r="JQ3020" s="2"/>
      <c r="JR3020" s="2"/>
      <c r="KA3020" s="247">
        <f t="shared" si="356"/>
        <v>8495</v>
      </c>
      <c r="KB3020" s="228">
        <f t="shared" si="353"/>
        <v>7511.66</v>
      </c>
      <c r="KC3020" s="246">
        <f t="shared" si="351"/>
        <v>7435.76</v>
      </c>
      <c r="KD3020" s="228">
        <v>9068.0400000000009</v>
      </c>
      <c r="KE3020" s="228">
        <v>6299.62</v>
      </c>
      <c r="KH3020" s="247">
        <v>8550.52</v>
      </c>
      <c r="KI3020" s="248">
        <v>6868.06</v>
      </c>
      <c r="KJ3020" s="249">
        <v>7269.8410000000003</v>
      </c>
    </row>
    <row r="3021" spans="1:296" x14ac:dyDescent="0.3">
      <c r="A3021" s="216">
        <v>44700</v>
      </c>
      <c r="B3021" s="31">
        <v>8308</v>
      </c>
      <c r="C3021" s="31">
        <f t="shared" si="349"/>
        <v>7706.333333333333</v>
      </c>
      <c r="D3021" s="7">
        <v>10855.63</v>
      </c>
      <c r="E3021" s="2">
        <v>8070.33</v>
      </c>
      <c r="H3021" s="2">
        <v>10338.11</v>
      </c>
      <c r="I3021" s="3">
        <v>8651.6</v>
      </c>
      <c r="J3021" s="7">
        <v>9321.25</v>
      </c>
      <c r="K3021" s="2">
        <v>6828.75</v>
      </c>
      <c r="N3021" s="7">
        <v>8803.73</v>
      </c>
      <c r="O3021" s="3">
        <v>7401.03</v>
      </c>
      <c r="P3021" s="7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7">
        <v>8015.4008999999996</v>
      </c>
      <c r="AH3021" s="2">
        <f t="shared" si="354"/>
        <v>8408</v>
      </c>
      <c r="AI3021" s="2">
        <f t="shared" si="355"/>
        <v>8258</v>
      </c>
      <c r="AJ3021" s="2">
        <f t="shared" si="352"/>
        <v>8107</v>
      </c>
      <c r="AL3021" s="7">
        <v>8825.36</v>
      </c>
      <c r="AM3021" s="2">
        <v>6294.4</v>
      </c>
      <c r="AP3021" s="7">
        <v>8307.84</v>
      </c>
      <c r="AQ3021" s="3">
        <v>6862.81</v>
      </c>
      <c r="EK3021" s="32">
        <v>10855.63</v>
      </c>
      <c r="EL3021" s="32">
        <v>8070.33</v>
      </c>
      <c r="EM3021" s="32">
        <v>10338.11</v>
      </c>
      <c r="EN3021" s="32">
        <v>8651.6</v>
      </c>
      <c r="EO3021" s="32">
        <v>10877.96</v>
      </c>
      <c r="EP3021" s="32">
        <v>8092.27</v>
      </c>
      <c r="EQ3021" s="32">
        <v>10360.44</v>
      </c>
      <c r="ER3021" s="32">
        <v>8673.7000000000007</v>
      </c>
      <c r="HM3021" s="7">
        <v>9145.34</v>
      </c>
      <c r="HN3021" s="3">
        <v>8627.82</v>
      </c>
      <c r="JD3021" s="8">
        <v>8252</v>
      </c>
      <c r="JE3021" s="72">
        <v>7780</v>
      </c>
      <c r="JF3021" s="2">
        <v>7676</v>
      </c>
      <c r="JG3021" s="2">
        <v>7915</v>
      </c>
      <c r="JH3021" s="2"/>
      <c r="JI3021" s="2"/>
      <c r="JJ3021" s="2"/>
      <c r="JK3021" s="2"/>
      <c r="JL3021" s="2"/>
      <c r="JM3021" s="2"/>
      <c r="JN3021" s="2"/>
      <c r="JO3021" s="2"/>
      <c r="JP3021" s="140"/>
      <c r="JQ3021" s="2"/>
      <c r="JR3021" s="2"/>
      <c r="KA3021" s="247">
        <f t="shared" si="356"/>
        <v>8482</v>
      </c>
      <c r="KB3021" s="228">
        <f t="shared" si="353"/>
        <v>7443.76</v>
      </c>
      <c r="KC3021" s="246">
        <f t="shared" si="351"/>
        <v>7371.3600000000006</v>
      </c>
      <c r="KD3021" s="228">
        <v>8814.7999999999993</v>
      </c>
      <c r="KE3021" s="228">
        <v>6064.65</v>
      </c>
      <c r="KH3021" s="247">
        <v>8297.2800000000007</v>
      </c>
      <c r="KI3021" s="248">
        <v>6631.4</v>
      </c>
      <c r="KJ3021" s="249">
        <v>7269.8549999999996</v>
      </c>
    </row>
    <row r="3022" spans="1:296" x14ac:dyDescent="0.3">
      <c r="A3022" s="216">
        <v>44701</v>
      </c>
      <c r="B3022" s="31">
        <v>8211</v>
      </c>
      <c r="C3022" s="31">
        <f t="shared" si="349"/>
        <v>7754.2380952380954</v>
      </c>
      <c r="D3022" s="7">
        <v>10603.45</v>
      </c>
      <c r="E3022" s="2">
        <v>7886.55</v>
      </c>
      <c r="H3022" s="2">
        <v>10085.93</v>
      </c>
      <c r="I3022" s="3">
        <v>8466.49</v>
      </c>
      <c r="J3022" s="7">
        <v>9310.3799999999992</v>
      </c>
      <c r="K3022" s="2">
        <v>6819.2</v>
      </c>
      <c r="N3022" s="7">
        <v>8792.86</v>
      </c>
      <c r="O3022" s="3">
        <v>7391.41</v>
      </c>
      <c r="P3022" s="7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7">
        <v>8005.5963000000002</v>
      </c>
      <c r="AH3022" s="2">
        <f t="shared" si="354"/>
        <v>8311</v>
      </c>
      <c r="AI3022" s="2">
        <f t="shared" si="355"/>
        <v>8161</v>
      </c>
      <c r="AJ3022" s="2">
        <f t="shared" si="352"/>
        <v>8010</v>
      </c>
      <c r="AL3022" s="7">
        <v>8846.9699999999993</v>
      </c>
      <c r="AM3022" s="2">
        <v>6285.53</v>
      </c>
      <c r="AP3022" s="7">
        <v>8329.4500000000007</v>
      </c>
      <c r="AQ3022" s="3">
        <v>6853.87</v>
      </c>
      <c r="EK3022" s="32">
        <v>10603.45</v>
      </c>
      <c r="EL3022" s="32">
        <v>7886.55</v>
      </c>
      <c r="EM3022" s="32">
        <v>10085.93</v>
      </c>
      <c r="EN3022" s="32">
        <v>8466.49</v>
      </c>
      <c r="EO3022" s="32">
        <v>10626.92</v>
      </c>
      <c r="EP3022" s="32">
        <v>7909.62</v>
      </c>
      <c r="EQ3022" s="32">
        <v>10109.4</v>
      </c>
      <c r="ER3022" s="32">
        <v>8489.73</v>
      </c>
      <c r="HM3022" s="7">
        <v>8974.98</v>
      </c>
      <c r="HN3022" s="3">
        <v>8457.4599999999991</v>
      </c>
      <c r="JD3022" s="8">
        <v>8151</v>
      </c>
      <c r="JE3022" s="72">
        <v>7676</v>
      </c>
      <c r="JF3022" s="2">
        <v>7671</v>
      </c>
      <c r="JG3022" s="2">
        <v>7809</v>
      </c>
      <c r="JH3022" s="2"/>
      <c r="JI3022" s="2"/>
      <c r="JJ3022" s="2"/>
      <c r="JK3022" s="2"/>
      <c r="JL3022" s="2"/>
      <c r="JM3022" s="2"/>
      <c r="JN3022" s="2"/>
      <c r="JO3022" s="2"/>
      <c r="JP3022" s="140"/>
      <c r="JQ3022" s="2"/>
      <c r="JR3022" s="2"/>
      <c r="KA3022" s="247">
        <f t="shared" si="356"/>
        <v>8381</v>
      </c>
      <c r="KB3022" s="228">
        <f t="shared" si="353"/>
        <v>7349.67</v>
      </c>
      <c r="KC3022" s="246">
        <f t="shared" si="351"/>
        <v>7282.12</v>
      </c>
      <c r="KD3022" s="228">
        <v>8575.82</v>
      </c>
      <c r="KE3022" s="228">
        <v>5893.86</v>
      </c>
      <c r="KH3022" s="247">
        <v>8058.3</v>
      </c>
      <c r="KI3022" s="248">
        <v>6459.36</v>
      </c>
      <c r="KJ3022" s="249">
        <v>7201.130000000001</v>
      </c>
    </row>
    <row r="3023" spans="1:296" x14ac:dyDescent="0.3">
      <c r="A3023" s="216">
        <v>44704</v>
      </c>
      <c r="B3023" s="31">
        <v>8353</v>
      </c>
      <c r="C3023" s="31">
        <f t="shared" si="349"/>
        <v>7806.5238095238092</v>
      </c>
      <c r="D3023" s="7">
        <v>10376.07</v>
      </c>
      <c r="E3023" s="2">
        <v>7661.71</v>
      </c>
      <c r="H3023" s="2">
        <v>9858.5499999999993</v>
      </c>
      <c r="I3023" s="3">
        <v>8240.02</v>
      </c>
      <c r="J3023" s="7">
        <v>9225.2999999999993</v>
      </c>
      <c r="K3023" s="2">
        <v>6734.45</v>
      </c>
      <c r="N3023" s="7">
        <v>8707.7800000000007</v>
      </c>
      <c r="O3023" s="3">
        <v>7306.05</v>
      </c>
      <c r="P3023" s="7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7">
        <v>8015.4008999999996</v>
      </c>
      <c r="AH3023" s="2">
        <f t="shared" si="354"/>
        <v>8453</v>
      </c>
      <c r="AI3023" s="2">
        <f t="shared" si="355"/>
        <v>8303</v>
      </c>
      <c r="AJ3023" s="2">
        <f t="shared" si="352"/>
        <v>8152</v>
      </c>
      <c r="AL3023" s="7">
        <v>8761.2999999999993</v>
      </c>
      <c r="AM3023" s="2">
        <v>6200.1</v>
      </c>
      <c r="AP3023" s="7">
        <v>8243.7800000000007</v>
      </c>
      <c r="AQ3023" s="3">
        <v>6767.83</v>
      </c>
      <c r="EK3023" s="32">
        <v>10376.07</v>
      </c>
      <c r="EL3023" s="32">
        <v>7661.71</v>
      </c>
      <c r="EM3023" s="32">
        <v>9858.5499999999993</v>
      </c>
      <c r="EN3023" s="32">
        <v>8240.02</v>
      </c>
      <c r="EO3023" s="32">
        <v>10399.58</v>
      </c>
      <c r="EP3023" s="32">
        <v>7684.81</v>
      </c>
      <c r="EQ3023" s="32">
        <v>9882.06</v>
      </c>
      <c r="ER3023" s="32">
        <v>8263.2900000000009</v>
      </c>
      <c r="HM3023" s="7">
        <v>8953.44</v>
      </c>
      <c r="HN3023" s="3">
        <v>8435.92</v>
      </c>
      <c r="JD3023" s="8">
        <v>8208</v>
      </c>
      <c r="JE3023" s="72">
        <v>7671</v>
      </c>
      <c r="JF3023" s="2">
        <v>7756</v>
      </c>
      <c r="JG3023" s="2">
        <v>7809</v>
      </c>
      <c r="JH3023" s="2"/>
      <c r="JI3023" s="2"/>
      <c r="JJ3023" s="2"/>
      <c r="JK3023" s="2"/>
      <c r="JL3023" s="2"/>
      <c r="JM3023" s="2"/>
      <c r="JN3023" s="2"/>
      <c r="JO3023" s="2"/>
      <c r="JP3023" s="140"/>
      <c r="JQ3023" s="2"/>
      <c r="JR3023" s="2"/>
      <c r="KA3023" s="247">
        <f t="shared" si="356"/>
        <v>8438</v>
      </c>
      <c r="KB3023" s="228">
        <f t="shared" si="353"/>
        <v>7487.41</v>
      </c>
      <c r="KC3023" s="246">
        <f t="shared" si="351"/>
        <v>7412.76</v>
      </c>
      <c r="KD3023" s="228">
        <v>8773.06</v>
      </c>
      <c r="KE3023" s="228">
        <v>6086.31</v>
      </c>
      <c r="KH3023" s="247">
        <v>8255.5400000000009</v>
      </c>
      <c r="KI3023" s="248">
        <v>6653.21</v>
      </c>
      <c r="KJ3023" s="249">
        <v>7166.8911700000008</v>
      </c>
    </row>
    <row r="3024" spans="1:296" x14ac:dyDescent="0.3">
      <c r="A3024" s="216">
        <v>44705</v>
      </c>
      <c r="B3024" s="31">
        <v>8323</v>
      </c>
      <c r="C3024" s="31">
        <f t="shared" si="349"/>
        <v>7854.1904761904761</v>
      </c>
      <c r="D3024" s="7">
        <v>10395.459999999999</v>
      </c>
      <c r="E3024" s="2">
        <v>7691.15</v>
      </c>
      <c r="H3024" s="2">
        <v>9877.94</v>
      </c>
      <c r="I3024" s="3">
        <v>8269.68</v>
      </c>
      <c r="J3024" s="7">
        <v>9144.7099999999991</v>
      </c>
      <c r="K3024" s="2">
        <v>6663.72</v>
      </c>
      <c r="N3024" s="7">
        <v>8627.19</v>
      </c>
      <c r="O3024" s="3">
        <v>7234.8</v>
      </c>
      <c r="P3024" s="7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7">
        <v>7960.27</v>
      </c>
      <c r="AH3024" s="2">
        <f t="shared" si="354"/>
        <v>8423</v>
      </c>
      <c r="AI3024" s="2">
        <f t="shared" si="355"/>
        <v>8273</v>
      </c>
      <c r="AJ3024" s="2">
        <f t="shared" si="352"/>
        <v>8122</v>
      </c>
      <c r="AL3024" s="7">
        <v>8700.9500000000007</v>
      </c>
      <c r="AM3024" s="2">
        <v>6150</v>
      </c>
      <c r="AP3024" s="7">
        <v>8183.43</v>
      </c>
      <c r="AQ3024" s="3">
        <v>6717.36</v>
      </c>
      <c r="EK3024" s="32">
        <v>10395.459999999999</v>
      </c>
      <c r="EL3024" s="32">
        <v>7691.15</v>
      </c>
      <c r="EM3024" s="32">
        <v>9877.94</v>
      </c>
      <c r="EN3024" s="32">
        <v>8269.68</v>
      </c>
      <c r="EO3024" s="32">
        <v>10422.24</v>
      </c>
      <c r="EP3024" s="32">
        <v>7717.46</v>
      </c>
      <c r="EQ3024" s="32">
        <v>9904.7199999999993</v>
      </c>
      <c r="ER3024" s="32">
        <v>8296.18</v>
      </c>
      <c r="HM3024" s="7">
        <v>8954.6299999999992</v>
      </c>
      <c r="HN3024" s="3">
        <v>8437.11</v>
      </c>
      <c r="JD3024" s="8">
        <v>8298</v>
      </c>
      <c r="JE3024" s="72">
        <v>7756</v>
      </c>
      <c r="JF3024" s="2">
        <v>7566</v>
      </c>
      <c r="JG3024" s="2">
        <v>7817</v>
      </c>
      <c r="JH3024" s="2"/>
      <c r="JI3024" s="2"/>
      <c r="JJ3024" s="2"/>
      <c r="JK3024" s="2"/>
      <c r="JL3024" s="2"/>
      <c r="JM3024" s="2"/>
      <c r="JN3024" s="2"/>
      <c r="JO3024" s="2"/>
      <c r="JP3024" s="140"/>
      <c r="JQ3024" s="2"/>
      <c r="JR3024" s="2"/>
      <c r="KA3024" s="247">
        <f t="shared" si="356"/>
        <v>8528</v>
      </c>
      <c r="KB3024" s="228">
        <f t="shared" si="353"/>
        <v>7458.3099999999995</v>
      </c>
      <c r="KC3024" s="246">
        <f t="shared" si="351"/>
        <v>7385.1600000000008</v>
      </c>
      <c r="KD3024" s="228">
        <v>9183.4699999999993</v>
      </c>
      <c r="KE3024" s="228">
        <v>6500.04</v>
      </c>
      <c r="KH3024" s="247">
        <v>8665.9500000000007</v>
      </c>
      <c r="KI3024" s="248">
        <v>7069.94</v>
      </c>
      <c r="KJ3024" s="249">
        <v>7307.7734999999993</v>
      </c>
    </row>
    <row r="3025" spans="1:297" s="22" customFormat="1" x14ac:dyDescent="0.3">
      <c r="A3025" s="216">
        <v>44706</v>
      </c>
      <c r="B3025" s="106">
        <v>8150</v>
      </c>
      <c r="C3025" s="106">
        <f t="shared" si="349"/>
        <v>7890.333333333333</v>
      </c>
      <c r="D3025" s="111">
        <v>10224.07</v>
      </c>
      <c r="E3025" s="23">
        <v>7515.09</v>
      </c>
      <c r="F3025" s="23"/>
      <c r="G3025" s="21"/>
      <c r="H3025" s="23">
        <v>9706.5499999999993</v>
      </c>
      <c r="I3025" s="21">
        <v>8092.34</v>
      </c>
      <c r="J3025" s="111">
        <v>9203.81</v>
      </c>
      <c r="K3025" s="23">
        <v>6715.59</v>
      </c>
      <c r="L3025" s="23"/>
      <c r="M3025" s="23"/>
      <c r="N3025" s="111">
        <v>8686.2900000000009</v>
      </c>
      <c r="O3025" s="21">
        <v>7287.05</v>
      </c>
      <c r="P3025" s="111">
        <v>8980.2000000000007</v>
      </c>
      <c r="Q3025" s="23">
        <v>6402.06</v>
      </c>
      <c r="R3025" s="23"/>
      <c r="S3025" s="21"/>
      <c r="T3025" s="23">
        <v>8462.68</v>
      </c>
      <c r="U3025" s="21">
        <v>6971.25</v>
      </c>
      <c r="V3025" s="23">
        <v>8277.557499999999</v>
      </c>
      <c r="W3025" s="23"/>
      <c r="X3025" s="23"/>
      <c r="Y3025" s="23"/>
      <c r="Z3025" s="111">
        <v>8014.3074999999999</v>
      </c>
      <c r="AA3025" s="21"/>
      <c r="AB3025" s="23"/>
      <c r="AC3025" s="23"/>
      <c r="AD3025" s="23"/>
      <c r="AE3025" s="23"/>
      <c r="AF3025" s="111"/>
      <c r="AG3025" s="21"/>
      <c r="AH3025" s="23">
        <f t="shared" si="354"/>
        <v>8250</v>
      </c>
      <c r="AI3025" s="23">
        <f t="shared" si="355"/>
        <v>8100</v>
      </c>
      <c r="AJ3025" s="23">
        <f t="shared" si="352"/>
        <v>7949</v>
      </c>
      <c r="AK3025" s="23"/>
      <c r="AL3025" s="111">
        <v>8485.76</v>
      </c>
      <c r="AM3025" s="23">
        <v>5931.77</v>
      </c>
      <c r="AN3025" s="23"/>
      <c r="AO3025" s="23"/>
      <c r="AP3025" s="111">
        <v>7968.24</v>
      </c>
      <c r="AQ3025" s="21">
        <v>6497.55</v>
      </c>
      <c r="AR3025" s="23"/>
      <c r="AS3025" s="23"/>
      <c r="AT3025" s="23"/>
      <c r="AU3025" s="23"/>
      <c r="AV3025" s="111"/>
      <c r="AW3025" s="21"/>
      <c r="AX3025" s="23"/>
      <c r="AY3025" s="21"/>
      <c r="AZ3025" s="23"/>
      <c r="BA3025" s="23"/>
      <c r="BB3025" s="23"/>
      <c r="BC3025" s="23"/>
      <c r="BD3025" s="23"/>
      <c r="BE3025" s="23"/>
      <c r="BF3025" s="23"/>
      <c r="BG3025" s="23"/>
      <c r="BH3025" s="23"/>
      <c r="BI3025" s="23"/>
      <c r="BJ3025" s="23"/>
      <c r="BK3025" s="23"/>
      <c r="BL3025" s="23"/>
      <c r="BM3025" s="23"/>
      <c r="BN3025" s="23"/>
      <c r="BO3025" s="23"/>
      <c r="BP3025" s="23"/>
      <c r="BQ3025" s="23"/>
      <c r="BR3025" s="23"/>
      <c r="BS3025" s="23"/>
      <c r="BT3025" s="23"/>
      <c r="BU3025" s="23"/>
      <c r="BV3025" s="23"/>
      <c r="BW3025" s="23"/>
      <c r="BX3025" s="23"/>
      <c r="BY3025" s="23"/>
      <c r="BZ3025" s="23"/>
      <c r="CA3025" s="23"/>
      <c r="CB3025" s="23"/>
      <c r="CC3025" s="23"/>
      <c r="CD3025" s="23"/>
      <c r="CE3025" s="23"/>
      <c r="CF3025" s="23"/>
      <c r="CG3025" s="23"/>
      <c r="CH3025" s="23"/>
      <c r="CI3025" s="23"/>
      <c r="CJ3025" s="23"/>
      <c r="CK3025" s="23"/>
      <c r="CL3025" s="23"/>
      <c r="CM3025" s="23"/>
      <c r="CN3025" s="23"/>
      <c r="CO3025" s="23"/>
      <c r="CP3025" s="23"/>
      <c r="CQ3025" s="23"/>
      <c r="CR3025" s="23"/>
      <c r="CS3025" s="23"/>
      <c r="CT3025" s="32"/>
      <c r="CU3025" s="32"/>
      <c r="CV3025" s="32"/>
      <c r="CW3025" s="32"/>
      <c r="CX3025" s="23"/>
      <c r="CY3025" s="23"/>
      <c r="CZ3025" s="23"/>
      <c r="DA3025" s="32"/>
      <c r="DB3025" s="32"/>
      <c r="DC3025" s="32"/>
      <c r="DD3025" s="32"/>
      <c r="DE3025" s="32"/>
      <c r="DF3025" s="32"/>
      <c r="DG3025" s="32"/>
      <c r="DH3025" s="32"/>
      <c r="DI3025" s="32"/>
      <c r="DJ3025" s="32"/>
      <c r="DK3025" s="32"/>
      <c r="DL3025" s="32"/>
      <c r="DM3025" s="32"/>
      <c r="DN3025" s="32"/>
      <c r="DO3025" s="32"/>
      <c r="DP3025" s="32"/>
      <c r="DQ3025" s="32"/>
      <c r="DR3025" s="32"/>
      <c r="DS3025" s="32"/>
      <c r="DT3025" s="32"/>
      <c r="DU3025" s="32"/>
      <c r="DV3025" s="32"/>
      <c r="DW3025" s="32"/>
      <c r="DX3025" s="32"/>
      <c r="DY3025" s="32"/>
      <c r="DZ3025" s="32"/>
      <c r="EA3025" s="32"/>
      <c r="EB3025" s="32"/>
      <c r="EC3025" s="32"/>
      <c r="ED3025" s="32"/>
      <c r="EE3025" s="32"/>
      <c r="EF3025" s="32"/>
      <c r="EG3025" s="32"/>
      <c r="EH3025" s="32"/>
      <c r="EI3025" s="32"/>
      <c r="EJ3025" s="32"/>
      <c r="EK3025" s="32">
        <v>10224.07</v>
      </c>
      <c r="EL3025" s="32">
        <v>7515.09</v>
      </c>
      <c r="EM3025" s="32">
        <v>9706.5499999999993</v>
      </c>
      <c r="EN3025" s="32">
        <v>8092.34</v>
      </c>
      <c r="EO3025" s="32">
        <v>10253.370000000001</v>
      </c>
      <c r="EP3025" s="32">
        <v>7543.89</v>
      </c>
      <c r="EQ3025" s="32">
        <v>9735.85</v>
      </c>
      <c r="ER3025" s="32">
        <v>8121.35</v>
      </c>
      <c r="ES3025" s="32"/>
      <c r="ET3025" s="32"/>
      <c r="EU3025" s="32"/>
      <c r="EV3025" s="32"/>
      <c r="EW3025" s="32"/>
      <c r="EX3025" s="32"/>
      <c r="EY3025" s="32"/>
      <c r="EZ3025" s="32"/>
      <c r="FA3025" s="32"/>
      <c r="FB3025" s="32"/>
      <c r="FC3025" s="32"/>
      <c r="FD3025" s="32"/>
      <c r="FE3025" s="32"/>
      <c r="FF3025" s="32"/>
      <c r="FG3025" s="32"/>
      <c r="FH3025" s="32"/>
      <c r="FI3025" s="32"/>
      <c r="FJ3025" s="32"/>
      <c r="FK3025" s="19"/>
      <c r="FL3025" s="6"/>
      <c r="FM3025" s="32"/>
      <c r="FN3025" s="32"/>
      <c r="FO3025" s="19"/>
      <c r="FP3025" s="6"/>
      <c r="FQ3025" s="32"/>
      <c r="FR3025" s="6"/>
      <c r="FS3025" s="32"/>
      <c r="FT3025" s="6"/>
      <c r="FU3025" s="32"/>
      <c r="FV3025" s="6"/>
      <c r="FW3025" s="32"/>
      <c r="FX3025" s="6"/>
      <c r="FY3025" s="32"/>
      <c r="FZ3025" s="6"/>
      <c r="GA3025" s="32"/>
      <c r="GB3025" s="6"/>
      <c r="GC3025" s="32"/>
      <c r="GD3025" s="6"/>
      <c r="GE3025" s="32"/>
      <c r="GF3025" s="6"/>
      <c r="GG3025" s="32"/>
      <c r="GH3025" s="6"/>
      <c r="GI3025" s="32"/>
      <c r="GJ3025" s="32"/>
      <c r="GK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111">
        <v>8900.73</v>
      </c>
      <c r="HN3025" s="21">
        <v>8383.2099999999991</v>
      </c>
      <c r="HO3025" s="23"/>
      <c r="HP3025" s="23"/>
      <c r="HQ3025" s="23"/>
      <c r="HR3025" s="23"/>
      <c r="HS3025" s="23"/>
      <c r="HT3025" s="23"/>
      <c r="HU3025" s="23"/>
      <c r="HV3025" s="23"/>
      <c r="HW3025" s="23"/>
      <c r="HX3025" s="23"/>
      <c r="HY3025" s="23"/>
      <c r="HZ3025" s="23"/>
      <c r="IA3025" s="23"/>
      <c r="IB3025" s="23"/>
      <c r="IC3025" s="23"/>
      <c r="ID3025" s="23"/>
      <c r="IE3025" s="23"/>
      <c r="IF3025" s="23"/>
      <c r="IG3025" s="23"/>
      <c r="IH3025" s="23"/>
      <c r="II3025" s="23"/>
      <c r="IJ3025" s="23"/>
      <c r="IK3025" s="23"/>
      <c r="IL3025" s="23"/>
      <c r="IM3025" s="23"/>
      <c r="IN3025" s="23"/>
      <c r="IO3025" s="23"/>
      <c r="IP3025" s="24"/>
      <c r="IQ3025" s="24"/>
      <c r="IR3025" s="24"/>
      <c r="IS3025" s="24"/>
      <c r="IT3025" s="24"/>
      <c r="IU3025" s="24"/>
      <c r="IV3025" s="24"/>
      <c r="IW3025" s="24"/>
      <c r="IX3025" s="24"/>
      <c r="IY3025" s="24"/>
      <c r="IZ3025" s="24"/>
      <c r="JA3025" s="24"/>
      <c r="JB3025" s="24"/>
      <c r="JC3025" s="24"/>
      <c r="JD3025" s="24">
        <v>8108</v>
      </c>
      <c r="JE3025" s="72">
        <v>7566</v>
      </c>
      <c r="JF3025" s="23">
        <v>7554</v>
      </c>
      <c r="JG3025" s="23">
        <v>7690</v>
      </c>
      <c r="JH3025" s="23"/>
      <c r="JI3025" s="23"/>
      <c r="JJ3025" s="23"/>
      <c r="JK3025" s="23"/>
      <c r="JL3025" s="23"/>
      <c r="JM3025" s="23"/>
      <c r="JN3025" s="23"/>
      <c r="JO3025" s="23"/>
      <c r="JP3025" s="191"/>
      <c r="JQ3025" s="23"/>
      <c r="JR3025" s="23"/>
      <c r="KA3025" s="252">
        <f t="shared" si="356"/>
        <v>8338</v>
      </c>
      <c r="KB3025" s="250">
        <f t="shared" si="353"/>
        <v>7290.5</v>
      </c>
      <c r="KC3025" s="251">
        <f t="shared" si="351"/>
        <v>7226</v>
      </c>
      <c r="KD3025" s="250">
        <v>9313.17</v>
      </c>
      <c r="KE3025" s="250">
        <v>6619.89</v>
      </c>
      <c r="KF3025" s="250"/>
      <c r="KG3025" s="250"/>
      <c r="KH3025" s="252">
        <v>8795.65</v>
      </c>
      <c r="KI3025" s="253">
        <v>7190.66</v>
      </c>
      <c r="KJ3025" s="254">
        <v>7198.4825000000001</v>
      </c>
      <c r="KK3025" s="255"/>
    </row>
    <row r="3026" spans="1:297" x14ac:dyDescent="0.3">
      <c r="A3026" s="216">
        <v>44707</v>
      </c>
      <c r="B3026" s="31">
        <v>8150</v>
      </c>
      <c r="C3026" s="31">
        <f t="shared" si="349"/>
        <v>7926.4761904761908</v>
      </c>
      <c r="D3026" s="7">
        <v>10072.879999999999</v>
      </c>
      <c r="E3026" s="2">
        <v>7436.87</v>
      </c>
      <c r="H3026" s="2">
        <v>9555.36</v>
      </c>
      <c r="I3026" s="3">
        <v>8013.55</v>
      </c>
      <c r="J3026" s="7">
        <v>9123.5499999999993</v>
      </c>
      <c r="K3026" s="2">
        <v>6659</v>
      </c>
      <c r="N3026" s="7">
        <v>8606.0300000000007</v>
      </c>
      <c r="O3026" s="3">
        <v>7230.05</v>
      </c>
      <c r="P3026" s="7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7">
        <v>7955.3575000000001</v>
      </c>
      <c r="AH3026" s="2">
        <f t="shared" si="354"/>
        <v>8250</v>
      </c>
      <c r="AI3026" s="2">
        <f t="shared" si="355"/>
        <v>8100</v>
      </c>
      <c r="AJ3026" s="2">
        <f t="shared" si="352"/>
        <v>7949</v>
      </c>
      <c r="AL3026" s="7">
        <v>8315.75</v>
      </c>
      <c r="AM3026" s="2">
        <v>5710</v>
      </c>
      <c r="AP3026" s="7">
        <v>7798.23</v>
      </c>
      <c r="AQ3026" s="3">
        <v>6274.18</v>
      </c>
      <c r="EK3026" s="32">
        <v>10072.879999999999</v>
      </c>
      <c r="EL3026" s="32">
        <v>7436.87</v>
      </c>
      <c r="EM3026" s="32">
        <v>9555.36</v>
      </c>
      <c r="EN3026" s="32">
        <v>8013.55</v>
      </c>
      <c r="EO3026" s="32">
        <v>10105.450000000001</v>
      </c>
      <c r="EP3026" s="32">
        <v>7468.88</v>
      </c>
      <c r="EQ3026" s="32">
        <v>9587.93</v>
      </c>
      <c r="ER3026" s="32">
        <v>8045.79</v>
      </c>
      <c r="HM3026" s="7">
        <v>8664.48</v>
      </c>
      <c r="HN3026" s="3">
        <v>8146.96</v>
      </c>
      <c r="JD3026" s="8">
        <v>8104</v>
      </c>
      <c r="JE3026" s="72">
        <v>7554</v>
      </c>
      <c r="JF3026" s="2">
        <v>7586</v>
      </c>
      <c r="JG3026" s="2">
        <v>7690</v>
      </c>
      <c r="JH3026" s="2"/>
      <c r="JI3026" s="2"/>
      <c r="JJ3026" s="2"/>
      <c r="JK3026" s="2"/>
      <c r="JL3026" s="2"/>
      <c r="JM3026" s="2"/>
      <c r="JN3026" s="2"/>
      <c r="JO3026" s="2"/>
      <c r="JP3026" s="140"/>
      <c r="JQ3026" s="2"/>
      <c r="JR3026" s="2"/>
      <c r="KA3026" s="247">
        <f t="shared" si="356"/>
        <v>8334</v>
      </c>
      <c r="KB3026" s="228">
        <f t="shared" si="353"/>
        <v>7290.5</v>
      </c>
      <c r="KC3026" s="246">
        <f t="shared" si="351"/>
        <v>7226</v>
      </c>
      <c r="KD3026" s="228">
        <v>9234.91</v>
      </c>
      <c r="KE3026" s="228">
        <v>6613.33</v>
      </c>
      <c r="KH3026" s="247">
        <v>8717.39</v>
      </c>
      <c r="KI3026" s="248">
        <v>7184.05</v>
      </c>
      <c r="KJ3026" s="249">
        <v>7185.4925000000003</v>
      </c>
    </row>
    <row r="3027" spans="1:297" x14ac:dyDescent="0.3">
      <c r="A3027" s="216">
        <v>44708</v>
      </c>
      <c r="B3027" s="31">
        <v>8190</v>
      </c>
      <c r="C3027" s="31">
        <f t="shared" si="349"/>
        <v>7959.4285714285716</v>
      </c>
      <c r="D3027" s="7">
        <v>9975.7900000000009</v>
      </c>
      <c r="E3027" s="2">
        <v>7348.63</v>
      </c>
      <c r="H3027" s="2">
        <v>9458.27</v>
      </c>
      <c r="I3027" s="3">
        <v>7924.68</v>
      </c>
      <c r="J3027" s="7">
        <v>9064.56</v>
      </c>
      <c r="K3027" s="2">
        <v>6607.13</v>
      </c>
      <c r="N3027" s="7">
        <v>8547.0400000000009</v>
      </c>
      <c r="O3027" s="3">
        <v>7177.8</v>
      </c>
      <c r="P3027" s="7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7">
        <v>7901.3200000000006</v>
      </c>
      <c r="AH3027" s="2">
        <f t="shared" si="354"/>
        <v>8290</v>
      </c>
      <c r="AI3027" s="2">
        <f t="shared" si="355"/>
        <v>8140</v>
      </c>
      <c r="AJ3027" s="2">
        <f t="shared" si="352"/>
        <v>7989</v>
      </c>
      <c r="AL3027" s="7">
        <v>8325.2999999999993</v>
      </c>
      <c r="AM3027" s="2">
        <v>5726.58</v>
      </c>
      <c r="AP3027" s="7">
        <v>7807.78</v>
      </c>
      <c r="AQ3027" s="3">
        <v>6290.88</v>
      </c>
      <c r="EK3027" s="32">
        <v>9975.7900000000009</v>
      </c>
      <c r="EL3027" s="32">
        <v>7348.63</v>
      </c>
      <c r="EM3027" s="32">
        <v>9458.27</v>
      </c>
      <c r="EN3027" s="32">
        <v>7924.68</v>
      </c>
      <c r="EO3027" s="32">
        <v>10008.129999999999</v>
      </c>
      <c r="EP3027" s="32">
        <v>7380.42</v>
      </c>
      <c r="EQ3027" s="32">
        <v>9490.61</v>
      </c>
      <c r="ER3027" s="32">
        <v>7956.7</v>
      </c>
      <c r="HM3027" s="7">
        <v>8750.19</v>
      </c>
      <c r="HN3027" s="3">
        <v>8232.67</v>
      </c>
      <c r="JD3027" s="8">
        <v>8164</v>
      </c>
      <c r="JE3027" s="72">
        <v>7586</v>
      </c>
      <c r="JF3027" s="2">
        <v>7548</v>
      </c>
      <c r="JG3027" s="2">
        <v>7690</v>
      </c>
      <c r="JH3027" s="2"/>
      <c r="JI3027" s="2"/>
      <c r="JJ3027" s="2"/>
      <c r="JK3027" s="2"/>
      <c r="JL3027" s="2"/>
      <c r="JM3027" s="2"/>
      <c r="JN3027" s="2"/>
      <c r="JO3027" s="2"/>
      <c r="JP3027" s="140"/>
      <c r="JQ3027" s="2"/>
      <c r="JR3027" s="2"/>
      <c r="KA3027" s="247">
        <f t="shared" si="356"/>
        <v>8394</v>
      </c>
      <c r="KB3027" s="228">
        <f t="shared" si="353"/>
        <v>7329.3</v>
      </c>
      <c r="KC3027" s="246">
        <f t="shared" si="351"/>
        <v>7262.8</v>
      </c>
      <c r="KD3027" s="228">
        <v>9374.4</v>
      </c>
      <c r="KE3027" s="228">
        <v>6757.61</v>
      </c>
      <c r="KH3027" s="247">
        <v>8856.8799999999992</v>
      </c>
      <c r="KI3027" s="248">
        <v>7329.37</v>
      </c>
      <c r="KJ3027" s="249">
        <v>7193.5825000000004</v>
      </c>
    </row>
    <row r="3028" spans="1:297" x14ac:dyDescent="0.3">
      <c r="A3028" s="216">
        <v>44711</v>
      </c>
      <c r="B3028" s="31">
        <v>8208</v>
      </c>
      <c r="C3028" s="31">
        <f t="shared" si="349"/>
        <v>7993.3809523809523</v>
      </c>
      <c r="D3028" s="7">
        <v>9924.44</v>
      </c>
      <c r="E3028" s="2">
        <v>7302.09</v>
      </c>
      <c r="H3028" s="2">
        <v>9406.92</v>
      </c>
      <c r="I3028" s="3">
        <v>7877.8</v>
      </c>
      <c r="J3028" s="7">
        <v>9032.39</v>
      </c>
      <c r="K3028" s="2">
        <v>6578.83</v>
      </c>
      <c r="N3028" s="7">
        <v>8514.8700000000008</v>
      </c>
      <c r="O3028" s="3">
        <v>7149.3</v>
      </c>
      <c r="P3028" s="7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7">
        <v>7871.8450000000003</v>
      </c>
      <c r="AH3028" s="2">
        <f t="shared" si="354"/>
        <v>8308</v>
      </c>
      <c r="AI3028" s="2">
        <f t="shared" si="355"/>
        <v>8158</v>
      </c>
      <c r="AJ3028" s="2">
        <f t="shared" si="352"/>
        <v>8007</v>
      </c>
      <c r="AL3028" s="7">
        <v>8342.9500000000007</v>
      </c>
      <c r="AM3028" s="2">
        <v>5747.85</v>
      </c>
      <c r="AP3028" s="7">
        <v>7825.43</v>
      </c>
      <c r="AQ3028" s="3">
        <v>6312.3</v>
      </c>
      <c r="EK3028" s="32">
        <v>9924.44</v>
      </c>
      <c r="EL3028" s="32">
        <v>7302.09</v>
      </c>
      <c r="EM3028" s="32">
        <v>9406.92</v>
      </c>
      <c r="EN3028" s="32">
        <v>7877.8</v>
      </c>
      <c r="EO3028" s="32">
        <v>9958.9599999999991</v>
      </c>
      <c r="EP3028" s="32">
        <v>7336.02</v>
      </c>
      <c r="EQ3028" s="32">
        <v>9441.44</v>
      </c>
      <c r="ER3028" s="32">
        <v>7911.97</v>
      </c>
      <c r="HM3028" s="7">
        <v>8703.56</v>
      </c>
      <c r="HN3028" s="3">
        <v>8186.04</v>
      </c>
      <c r="JD3028" s="8">
        <v>8155</v>
      </c>
      <c r="JE3028" s="72">
        <v>7548</v>
      </c>
      <c r="JF3028" s="2">
        <v>7439</v>
      </c>
      <c r="JG3028" s="2">
        <v>7684</v>
      </c>
      <c r="JH3028" s="2"/>
      <c r="JI3028" s="2"/>
      <c r="JJ3028" s="2"/>
      <c r="JK3028" s="2"/>
      <c r="JL3028" s="2"/>
      <c r="JM3028" s="2"/>
      <c r="JN3028" s="2"/>
      <c r="JO3028" s="2"/>
      <c r="JP3028" s="140"/>
      <c r="JQ3028" s="2"/>
      <c r="JR3028" s="2"/>
      <c r="KA3028" s="247">
        <f t="shared" si="356"/>
        <v>8385</v>
      </c>
      <c r="KB3028" s="228">
        <f t="shared" si="353"/>
        <v>7346.76</v>
      </c>
      <c r="KC3028" s="246">
        <f t="shared" si="351"/>
        <v>7279.3600000000006</v>
      </c>
      <c r="KD3028" s="228">
        <v>9341.0300000000007</v>
      </c>
      <c r="KE3028" s="228">
        <v>6728.73</v>
      </c>
      <c r="KH3028" s="247">
        <v>8823.51</v>
      </c>
      <c r="KI3028" s="248">
        <v>7300.29</v>
      </c>
      <c r="KJ3028" s="249">
        <v>7207.3235000000004</v>
      </c>
    </row>
    <row r="3029" spans="1:297" x14ac:dyDescent="0.3">
      <c r="A3029" s="216">
        <v>44712</v>
      </c>
      <c r="B3029" s="31">
        <v>8123</v>
      </c>
      <c r="C3029" s="31">
        <f t="shared" si="349"/>
        <v>8023.2857142857147</v>
      </c>
      <c r="D3029" s="7">
        <v>10025.39</v>
      </c>
      <c r="E3029" s="2">
        <v>7390.19</v>
      </c>
      <c r="H3029" s="2">
        <v>9507.8700000000008</v>
      </c>
      <c r="I3029" s="3">
        <v>7966.54</v>
      </c>
      <c r="J3029" s="7">
        <v>9123.5499999999993</v>
      </c>
      <c r="K3029" s="2">
        <v>6659</v>
      </c>
      <c r="N3029" s="7">
        <v>8606.0300000000007</v>
      </c>
      <c r="O3029" s="3">
        <v>7230.05</v>
      </c>
      <c r="P3029" s="7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7">
        <v>8128.6275999999989</v>
      </c>
      <c r="AH3029" s="2">
        <f t="shared" si="354"/>
        <v>8223</v>
      </c>
      <c r="AI3029" s="2">
        <f t="shared" si="355"/>
        <v>8073</v>
      </c>
      <c r="AJ3029" s="2">
        <f t="shared" si="352"/>
        <v>7922</v>
      </c>
      <c r="AL3029" s="7">
        <v>8379.07</v>
      </c>
      <c r="AM3029" s="2">
        <v>5772.23</v>
      </c>
      <c r="AP3029" s="7">
        <v>7861.55</v>
      </c>
      <c r="AQ3029" s="3">
        <v>6336.86</v>
      </c>
      <c r="EK3029" s="32">
        <v>10025.39</v>
      </c>
      <c r="EL3029" s="32">
        <v>7390.19</v>
      </c>
      <c r="EM3029" s="32">
        <v>9507.8700000000008</v>
      </c>
      <c r="EN3029" s="32">
        <v>7966.54</v>
      </c>
      <c r="EO3029" s="32">
        <v>10063.780000000001</v>
      </c>
      <c r="EP3029" s="32">
        <v>7427.92</v>
      </c>
      <c r="EQ3029" s="32">
        <v>9546.26</v>
      </c>
      <c r="ER3029" s="32">
        <v>8004.54</v>
      </c>
      <c r="HM3029" s="7">
        <v>8759.4599999999991</v>
      </c>
      <c r="HN3029" s="3">
        <v>8241.94</v>
      </c>
      <c r="JD3029" s="8">
        <v>8052</v>
      </c>
      <c r="JE3029" s="72">
        <v>7439</v>
      </c>
      <c r="JF3029" s="2">
        <v>7265</v>
      </c>
      <c r="JG3029" s="2">
        <v>7570</v>
      </c>
      <c r="JH3029" s="2"/>
      <c r="JI3029" s="2"/>
      <c r="JJ3029" s="2"/>
      <c r="JK3029" s="2"/>
      <c r="JL3029" s="2"/>
      <c r="JM3029" s="2"/>
      <c r="JN3029" s="2"/>
      <c r="JO3029" s="2"/>
      <c r="JP3029" s="140"/>
      <c r="JQ3029" s="2"/>
      <c r="JR3029" s="2"/>
      <c r="KA3029" s="247">
        <f t="shared" si="356"/>
        <v>8282</v>
      </c>
      <c r="KB3029" s="228">
        <f t="shared" si="353"/>
        <v>7264.3099999999995</v>
      </c>
      <c r="KC3029" s="246">
        <f t="shared" si="351"/>
        <v>7201.1600000000008</v>
      </c>
      <c r="KD3029" s="228">
        <v>9064.77</v>
      </c>
      <c r="KE3029" s="228">
        <v>6446.13</v>
      </c>
      <c r="KH3029" s="247">
        <v>8547.25</v>
      </c>
      <c r="KI3029" s="248">
        <v>7015.64</v>
      </c>
      <c r="KJ3029" s="249">
        <v>7117.4850000000006</v>
      </c>
    </row>
    <row r="3030" spans="1:297" x14ac:dyDescent="0.3">
      <c r="A3030" s="216">
        <v>44713</v>
      </c>
      <c r="B3030" s="31">
        <v>8039</v>
      </c>
      <c r="C3030" s="31">
        <f t="shared" si="349"/>
        <v>8051.8095238095239</v>
      </c>
      <c r="D3030" s="7">
        <v>9568.41</v>
      </c>
      <c r="E3030" s="2">
        <v>6946.31</v>
      </c>
      <c r="H3030" s="2">
        <v>9050.89</v>
      </c>
      <c r="I3030" s="3">
        <v>7519.44</v>
      </c>
      <c r="J3030" s="7">
        <v>9269.64</v>
      </c>
      <c r="K3030" s="2">
        <v>6807.01</v>
      </c>
      <c r="N3030" s="7">
        <v>8752.1200000000008</v>
      </c>
      <c r="O3030" s="3">
        <v>7379.13</v>
      </c>
      <c r="P3030" s="7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7">
        <v>8088.4451999999992</v>
      </c>
      <c r="AH3030" s="2">
        <f t="shared" si="354"/>
        <v>8139</v>
      </c>
      <c r="AI3030" s="2">
        <f t="shared" si="355"/>
        <v>7989</v>
      </c>
      <c r="AJ3030" s="2">
        <f t="shared" si="352"/>
        <v>7838</v>
      </c>
      <c r="AL3030" s="7">
        <v>8245.4699999999993</v>
      </c>
      <c r="AM3030" s="2">
        <v>5646.17</v>
      </c>
      <c r="AP3030" s="7">
        <v>7727.95</v>
      </c>
      <c r="AQ3030" s="3">
        <v>6209.88</v>
      </c>
      <c r="EK3030" s="32">
        <v>9568.41</v>
      </c>
      <c r="EL3030" s="32">
        <v>6946.31</v>
      </c>
      <c r="EM3030" s="32">
        <v>9050.89</v>
      </c>
      <c r="EN3030" s="32">
        <v>7519.44</v>
      </c>
      <c r="EO3030" s="32">
        <v>9608.91</v>
      </c>
      <c r="EP3030" s="32">
        <v>6986.12</v>
      </c>
      <c r="EQ3030" s="32">
        <v>9091.39</v>
      </c>
      <c r="ER3030" s="32">
        <v>7559.54</v>
      </c>
      <c r="HM3030" s="7">
        <v>8529.43</v>
      </c>
      <c r="HN3030" s="3">
        <v>8011.91</v>
      </c>
      <c r="JD3030" s="8">
        <v>7965</v>
      </c>
      <c r="JE3030" s="72">
        <v>7265</v>
      </c>
      <c r="JF3030" s="2">
        <v>7150</v>
      </c>
      <c r="JG3030" s="2">
        <v>7399</v>
      </c>
      <c r="JH3030" s="2"/>
      <c r="JI3030" s="2"/>
      <c r="JJ3030" s="2"/>
      <c r="JK3030" s="2"/>
      <c r="JL3030" s="2"/>
      <c r="JM3030" s="2"/>
      <c r="JN3030" s="2"/>
      <c r="JO3030" s="2"/>
      <c r="JP3030" s="140"/>
      <c r="JQ3030" s="2"/>
      <c r="JR3030" s="2"/>
      <c r="KA3030" s="247">
        <f t="shared" si="356"/>
        <v>8195</v>
      </c>
      <c r="KB3030" s="228">
        <f t="shared" si="353"/>
        <v>7182.83</v>
      </c>
      <c r="KC3030" s="246">
        <f t="shared" si="351"/>
        <v>7123.88</v>
      </c>
      <c r="KD3030" s="228">
        <v>8770.4500000000007</v>
      </c>
      <c r="KE3030" s="228">
        <v>6162.1</v>
      </c>
      <c r="KH3030" s="247">
        <v>8252.93</v>
      </c>
      <c r="KI3030" s="248">
        <v>6729.55</v>
      </c>
      <c r="KJ3030" s="249">
        <v>7113.1404999999995</v>
      </c>
    </row>
    <row r="3031" spans="1:297" x14ac:dyDescent="0.3">
      <c r="A3031" s="216">
        <v>44714</v>
      </c>
      <c r="B3031" s="31">
        <v>7970</v>
      </c>
      <c r="C3031" s="31">
        <f t="shared" si="349"/>
        <v>8078.8095238095239</v>
      </c>
      <c r="D3031" s="7">
        <v>9297.14</v>
      </c>
      <c r="E3031" s="2">
        <v>6687.55</v>
      </c>
      <c r="H3031" s="2">
        <v>8779.6200000000008</v>
      </c>
      <c r="I3031" s="3">
        <v>7258.81</v>
      </c>
      <c r="J3031" s="7">
        <v>9094.44</v>
      </c>
      <c r="K3031" s="2">
        <v>6641.48</v>
      </c>
      <c r="N3031" s="7">
        <v>8576.92</v>
      </c>
      <c r="O3031" s="3">
        <v>7212.4</v>
      </c>
      <c r="P3031" s="7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7">
        <v>8028.1715999999997</v>
      </c>
      <c r="AH3031" s="2">
        <f t="shared" si="354"/>
        <v>8070</v>
      </c>
      <c r="AI3031" s="2">
        <f t="shared" si="355"/>
        <v>7920</v>
      </c>
      <c r="AJ3031" s="2">
        <f t="shared" si="352"/>
        <v>7769</v>
      </c>
      <c r="AL3031" s="7">
        <v>8000.01</v>
      </c>
      <c r="AM3031" s="2">
        <v>5412.78</v>
      </c>
      <c r="AP3031" s="7">
        <v>7482.49</v>
      </c>
      <c r="AQ3031" s="3">
        <v>5974.8</v>
      </c>
      <c r="EK3031" s="32">
        <v>9297.14</v>
      </c>
      <c r="EL3031" s="32">
        <v>6687.55</v>
      </c>
      <c r="EM3031" s="32">
        <v>8779.6200000000008</v>
      </c>
      <c r="EN3031" s="32">
        <v>7258.81</v>
      </c>
      <c r="EO3031" s="32">
        <v>9336.18</v>
      </c>
      <c r="EP3031" s="32">
        <v>6725.93</v>
      </c>
      <c r="EQ3031" s="32">
        <v>8818.66</v>
      </c>
      <c r="ER3031" s="32">
        <v>7297.46</v>
      </c>
      <c r="HM3031" s="7">
        <v>8281.7800000000007</v>
      </c>
      <c r="HN3031" s="3">
        <v>7764.26</v>
      </c>
      <c r="JD3031" s="8">
        <v>7890</v>
      </c>
      <c r="JE3031" s="72">
        <v>7150</v>
      </c>
      <c r="JF3031" s="2">
        <v>7249</v>
      </c>
      <c r="JG3031" s="2">
        <v>7280</v>
      </c>
      <c r="JH3031" s="2"/>
      <c r="JI3031" s="2"/>
      <c r="JJ3031" s="2"/>
      <c r="JK3031" s="2"/>
      <c r="JL3031" s="2"/>
      <c r="JM3031" s="2"/>
      <c r="JN3031" s="2"/>
      <c r="JO3031" s="2"/>
      <c r="JP3031" s="140"/>
      <c r="JQ3031" s="2"/>
      <c r="JR3031" s="2"/>
      <c r="KA3031" s="247">
        <f t="shared" si="356"/>
        <v>8120</v>
      </c>
      <c r="KB3031" s="228">
        <f t="shared" si="353"/>
        <v>7115.9</v>
      </c>
      <c r="KC3031" s="246">
        <f t="shared" si="351"/>
        <v>7060.4000000000005</v>
      </c>
      <c r="KD3031" s="228">
        <v>8783.85</v>
      </c>
      <c r="KE3031" s="228">
        <v>6183.11</v>
      </c>
      <c r="KH3031" s="247">
        <v>8266.33</v>
      </c>
      <c r="KI3031" s="248">
        <v>6750.71</v>
      </c>
      <c r="KJ3031" s="249">
        <v>7096.8204999999998</v>
      </c>
    </row>
    <row r="3032" spans="1:297" x14ac:dyDescent="0.3">
      <c r="A3032" s="216">
        <v>44715</v>
      </c>
      <c r="B3032" s="31">
        <v>8060</v>
      </c>
      <c r="C3032" s="31">
        <f t="shared" si="349"/>
        <v>8105.5238095238092</v>
      </c>
      <c r="D3032" s="7">
        <v>9365.2800000000007</v>
      </c>
      <c r="E3032" s="2">
        <v>6769.19</v>
      </c>
      <c r="H3032" s="2">
        <v>8847.76</v>
      </c>
      <c r="I3032" s="3">
        <v>7341.04</v>
      </c>
      <c r="J3032" s="7">
        <v>9053.08</v>
      </c>
      <c r="K3032" s="2">
        <v>6646.24</v>
      </c>
      <c r="N3032" s="7">
        <v>8535.56</v>
      </c>
      <c r="O3032" s="3">
        <v>7217.2</v>
      </c>
      <c r="P3032" s="7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7">
        <v>8033.1943999999994</v>
      </c>
      <c r="AH3032" s="2">
        <f t="shared" si="354"/>
        <v>8160</v>
      </c>
      <c r="AI3032" s="2">
        <f t="shared" si="355"/>
        <v>8010</v>
      </c>
      <c r="AJ3032" s="2">
        <f t="shared" si="352"/>
        <v>7859</v>
      </c>
      <c r="AL3032" s="7">
        <v>8098.41</v>
      </c>
      <c r="AM3032" s="2">
        <v>5462.85</v>
      </c>
      <c r="AP3032" s="7">
        <v>7580.89</v>
      </c>
      <c r="AQ3032" s="3">
        <v>6025.24</v>
      </c>
      <c r="EK3032" s="32">
        <v>9365.2800000000007</v>
      </c>
      <c r="EL3032" s="32">
        <v>6769.19</v>
      </c>
      <c r="EM3032" s="32">
        <v>8847.76</v>
      </c>
      <c r="EN3032" s="32">
        <v>7341.04</v>
      </c>
      <c r="EO3032" s="32">
        <v>9406.65</v>
      </c>
      <c r="EP3032" s="32">
        <v>6809.85</v>
      </c>
      <c r="EQ3032" s="32">
        <v>8889.1299999999992</v>
      </c>
      <c r="ER3032" s="32">
        <v>7381.99</v>
      </c>
      <c r="HM3032" s="7">
        <v>8302.4500000000007</v>
      </c>
      <c r="HN3032" s="3">
        <v>7784.93</v>
      </c>
      <c r="JD3032" s="8">
        <v>7980</v>
      </c>
      <c r="JE3032" s="72">
        <v>7249</v>
      </c>
      <c r="JF3032" s="2">
        <v>7285</v>
      </c>
      <c r="JG3032" s="2">
        <v>7318</v>
      </c>
      <c r="JH3032" s="2"/>
      <c r="JI3032" s="2"/>
      <c r="JJ3032" s="2"/>
      <c r="JK3032" s="2"/>
      <c r="JL3032" s="2"/>
      <c r="JM3032" s="2"/>
      <c r="JN3032" s="2"/>
      <c r="JO3032" s="2"/>
      <c r="JP3032" s="140"/>
      <c r="JQ3032" s="2"/>
      <c r="JR3032" s="2"/>
      <c r="KA3032" s="247">
        <f t="shared" si="356"/>
        <v>8210</v>
      </c>
      <c r="KB3032" s="228">
        <f t="shared" si="353"/>
        <v>7203.2</v>
      </c>
      <c r="KC3032" s="246">
        <f t="shared" si="351"/>
        <v>7143.2000000000007</v>
      </c>
      <c r="KD3032" s="228">
        <v>9172.1</v>
      </c>
      <c r="KE3032" s="228">
        <v>6579.34</v>
      </c>
      <c r="KH3032" s="247">
        <v>8654.58</v>
      </c>
      <c r="KI3032" s="248">
        <v>7149.81</v>
      </c>
      <c r="KJ3032" s="249">
        <v>7139.2615000000005</v>
      </c>
    </row>
    <row r="3033" spans="1:297" x14ac:dyDescent="0.3">
      <c r="A3033" s="216">
        <v>44718</v>
      </c>
      <c r="B3033" s="31">
        <v>8119</v>
      </c>
      <c r="C3033" s="31">
        <f t="shared" si="349"/>
        <v>8130.9523809523807</v>
      </c>
      <c r="D3033" s="7">
        <v>9152.44</v>
      </c>
      <c r="E3033" s="2">
        <v>6557.45</v>
      </c>
      <c r="H3033" s="2">
        <v>8634.92</v>
      </c>
      <c r="I3033" s="3">
        <v>7127.76</v>
      </c>
      <c r="J3033" s="7">
        <v>9105.9699999999993</v>
      </c>
      <c r="K3033" s="2">
        <v>6696.12</v>
      </c>
      <c r="N3033" s="7">
        <v>8588.4500000000007</v>
      </c>
      <c r="O3033" s="3">
        <v>7267.44</v>
      </c>
      <c r="P3033" s="7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7">
        <v>8053.2855999999992</v>
      </c>
      <c r="AH3033" s="2">
        <f t="shared" si="354"/>
        <v>8219</v>
      </c>
      <c r="AI3033" s="2">
        <f t="shared" si="355"/>
        <v>8069</v>
      </c>
      <c r="AJ3033" s="2">
        <f t="shared" si="352"/>
        <v>7918</v>
      </c>
      <c r="AL3033" s="7">
        <v>7976.36</v>
      </c>
      <c r="AM3033" s="2">
        <v>5340.18</v>
      </c>
      <c r="AP3033" s="7">
        <v>7458.84</v>
      </c>
      <c r="AQ3033" s="3">
        <v>5901.68</v>
      </c>
      <c r="EK3033" s="32">
        <v>9152.44</v>
      </c>
      <c r="EL3033" s="32">
        <v>6557.45</v>
      </c>
      <c r="EM3033" s="32">
        <v>8634.92</v>
      </c>
      <c r="EN3033" s="32">
        <v>7127.76</v>
      </c>
      <c r="EO3033" s="32">
        <v>9190.4599999999991</v>
      </c>
      <c r="EP3033" s="32">
        <v>6594.81</v>
      </c>
      <c r="EQ3033" s="32">
        <v>8672.94</v>
      </c>
      <c r="ER3033" s="32">
        <v>7165.4</v>
      </c>
      <c r="HM3033" s="7">
        <v>8259.33</v>
      </c>
      <c r="HN3033" s="3">
        <v>7741.81</v>
      </c>
      <c r="JD3033" s="8">
        <v>8093</v>
      </c>
      <c r="JE3033" s="72">
        <v>7285</v>
      </c>
      <c r="JF3033" s="2">
        <v>7292</v>
      </c>
      <c r="JG3033" s="2">
        <v>7334</v>
      </c>
      <c r="JH3033" s="2"/>
      <c r="JI3033" s="2"/>
      <c r="JJ3033" s="2"/>
      <c r="JK3033" s="2"/>
      <c r="JL3033" s="2"/>
      <c r="JM3033" s="2"/>
      <c r="JN3033" s="2"/>
      <c r="JO3033" s="2"/>
      <c r="JP3033" s="140"/>
      <c r="JQ3033" s="2"/>
      <c r="JR3033" s="2"/>
      <c r="KA3033" s="247">
        <f t="shared" si="356"/>
        <v>8323</v>
      </c>
      <c r="KB3033" s="228">
        <f t="shared" si="353"/>
        <v>7260.4299999999994</v>
      </c>
      <c r="KC3033" s="246">
        <f t="shared" si="351"/>
        <v>7197.4800000000005</v>
      </c>
      <c r="KD3033" s="228">
        <v>9083.76</v>
      </c>
      <c r="KE3033" s="228">
        <v>6489.95</v>
      </c>
      <c r="KH3033" s="247">
        <v>8566.24</v>
      </c>
      <c r="KI3033" s="248">
        <v>7059.78</v>
      </c>
      <c r="KJ3033" s="249">
        <v>7116.4030000000002</v>
      </c>
    </row>
    <row r="3034" spans="1:297" x14ac:dyDescent="0.3">
      <c r="A3034" s="216">
        <v>44719</v>
      </c>
      <c r="B3034" s="31">
        <v>8185</v>
      </c>
      <c r="C3034" s="31">
        <f t="shared" si="349"/>
        <v>8149.2857142857147</v>
      </c>
      <c r="D3034" s="7">
        <v>9358.5400000000009</v>
      </c>
      <c r="E3034" s="2">
        <v>6765.14</v>
      </c>
      <c r="H3034" s="2">
        <v>8841.02</v>
      </c>
      <c r="I3034" s="3">
        <v>7336.96</v>
      </c>
      <c r="J3034" s="7">
        <v>9093.94</v>
      </c>
      <c r="K3034" s="2">
        <v>6688.5</v>
      </c>
      <c r="N3034" s="7">
        <v>8576.42</v>
      </c>
      <c r="O3034" s="3">
        <v>7259.76</v>
      </c>
      <c r="P3034" s="7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7">
        <v>7997.2775999999994</v>
      </c>
      <c r="AH3034" s="2">
        <f t="shared" si="354"/>
        <v>8285</v>
      </c>
      <c r="AI3034" s="2">
        <f t="shared" si="355"/>
        <v>8135</v>
      </c>
      <c r="AJ3034" s="2">
        <f t="shared" si="352"/>
        <v>7984</v>
      </c>
      <c r="AL3034" s="7">
        <v>7954.56</v>
      </c>
      <c r="AM3034" s="2">
        <v>5324.22</v>
      </c>
      <c r="AP3034" s="7">
        <v>7437.04</v>
      </c>
      <c r="AQ3034" s="3">
        <v>5885.6</v>
      </c>
      <c r="EK3034" s="32">
        <v>9358.5400000000009</v>
      </c>
      <c r="EL3034" s="32">
        <v>6765.14</v>
      </c>
      <c r="EM3034" s="32">
        <v>8841.02</v>
      </c>
      <c r="EN3034" s="32">
        <v>7336.96</v>
      </c>
      <c r="EO3034" s="32">
        <v>9398.66</v>
      </c>
      <c r="EP3034" s="32">
        <v>6804.57</v>
      </c>
      <c r="EQ3034" s="32">
        <v>8881.14</v>
      </c>
      <c r="ER3034" s="32">
        <v>7376.67</v>
      </c>
      <c r="HM3034" s="7">
        <v>8454.43</v>
      </c>
      <c r="HN3034" s="3">
        <v>7936.91</v>
      </c>
      <c r="JD3034" s="8">
        <v>8132</v>
      </c>
      <c r="JE3034" s="72">
        <v>7292</v>
      </c>
      <c r="JF3034" s="2">
        <v>7243</v>
      </c>
      <c r="JG3034" s="2">
        <v>7354</v>
      </c>
      <c r="JH3034" s="2"/>
      <c r="JI3034" s="2"/>
      <c r="JJ3034" s="2"/>
      <c r="JK3034" s="2"/>
      <c r="JL3034" s="2"/>
      <c r="JM3034" s="2"/>
      <c r="JN3034" s="2"/>
      <c r="JO3034" s="2"/>
      <c r="JP3034" s="140"/>
      <c r="JQ3034" s="2"/>
      <c r="JR3034" s="2"/>
      <c r="KA3034" s="247">
        <f t="shared" si="356"/>
        <v>8362</v>
      </c>
      <c r="KB3034" s="228">
        <f t="shared" si="353"/>
        <v>7324.45</v>
      </c>
      <c r="KC3034" s="246">
        <f t="shared" si="351"/>
        <v>7258.2000000000007</v>
      </c>
      <c r="KD3034" s="228">
        <v>8909.5499999999993</v>
      </c>
      <c r="KE3034" s="228">
        <v>6323.89</v>
      </c>
      <c r="KH3034" s="247">
        <v>8392.0300000000007</v>
      </c>
      <c r="KI3034" s="248">
        <v>6892.51</v>
      </c>
      <c r="KJ3034" s="249">
        <v>6954.3485000000001</v>
      </c>
    </row>
    <row r="3035" spans="1:297" x14ac:dyDescent="0.3">
      <c r="A3035" s="216">
        <v>44720</v>
      </c>
      <c r="B3035" s="31">
        <v>8147</v>
      </c>
      <c r="C3035" s="31">
        <f t="shared" si="349"/>
        <v>8168.2380952380954</v>
      </c>
      <c r="D3035" s="7">
        <v>9145.5400000000009</v>
      </c>
      <c r="E3035" s="2">
        <v>6566.1</v>
      </c>
      <c r="H3035" s="2">
        <v>8628.02</v>
      </c>
      <c r="I3035" s="3">
        <v>7136.48</v>
      </c>
      <c r="J3035" s="7">
        <v>9068.91</v>
      </c>
      <c r="K3035" s="2">
        <v>6672.29</v>
      </c>
      <c r="N3035" s="7">
        <v>8551.39</v>
      </c>
      <c r="O3035" s="3">
        <v>7243.44</v>
      </c>
      <c r="P3035" s="7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7">
        <v>7917.0711999999994</v>
      </c>
      <c r="AH3035" s="2">
        <f t="shared" si="354"/>
        <v>8247</v>
      </c>
      <c r="AI3035" s="2">
        <f t="shared" si="355"/>
        <v>8097</v>
      </c>
      <c r="AJ3035" s="2">
        <f t="shared" si="352"/>
        <v>7946</v>
      </c>
      <c r="AL3035" s="7">
        <v>7632.62</v>
      </c>
      <c r="AM3035" s="2">
        <v>5018.75</v>
      </c>
      <c r="AP3035" s="7">
        <v>7115.1</v>
      </c>
      <c r="AQ3035" s="3">
        <v>5577.92</v>
      </c>
      <c r="EK3035" s="32">
        <v>9145.5400000000009</v>
      </c>
      <c r="EL3035" s="32">
        <v>6566.1</v>
      </c>
      <c r="EM3035" s="32">
        <v>8628.02</v>
      </c>
      <c r="EN3035" s="32">
        <v>7136.48</v>
      </c>
      <c r="EO3035" s="32">
        <v>9185.24</v>
      </c>
      <c r="EP3035" s="32">
        <v>6605.12</v>
      </c>
      <c r="EQ3035" s="32">
        <v>8667.7199999999993</v>
      </c>
      <c r="ER3035" s="32">
        <v>7175.78</v>
      </c>
      <c r="HM3035" s="7">
        <v>8266.24</v>
      </c>
      <c r="HN3035" s="3">
        <v>7748.72</v>
      </c>
      <c r="JD3035" s="8">
        <v>8078</v>
      </c>
      <c r="JE3035" s="72">
        <v>7243</v>
      </c>
      <c r="JF3035" s="2">
        <v>7200</v>
      </c>
      <c r="JG3035" s="2">
        <v>7354</v>
      </c>
      <c r="JH3035" s="2"/>
      <c r="JI3035" s="2"/>
      <c r="JJ3035" s="2"/>
      <c r="JK3035" s="2"/>
      <c r="JL3035" s="2"/>
      <c r="JM3035" s="2"/>
      <c r="JN3035" s="2"/>
      <c r="JO3035" s="2"/>
      <c r="JP3035" s="140"/>
      <c r="JQ3035" s="2"/>
      <c r="JR3035" s="2"/>
      <c r="KA3035" s="247">
        <f t="shared" si="356"/>
        <v>8308</v>
      </c>
      <c r="KB3035" s="228">
        <f t="shared" si="353"/>
        <v>7287.59</v>
      </c>
      <c r="KC3035" s="246">
        <f t="shared" si="351"/>
        <v>7223.2400000000007</v>
      </c>
      <c r="KD3035" s="228">
        <v>8754.5</v>
      </c>
      <c r="KE3035" s="228">
        <v>6181.81</v>
      </c>
      <c r="KH3035" s="247">
        <v>8236.98</v>
      </c>
      <c r="KI3035" s="248">
        <v>6749.4</v>
      </c>
      <c r="KJ3035" s="249">
        <v>6913.1830000000009</v>
      </c>
    </row>
    <row r="3036" spans="1:297" x14ac:dyDescent="0.3">
      <c r="A3036" s="216">
        <v>44721</v>
      </c>
      <c r="B3036" s="31">
        <v>8065</v>
      </c>
      <c r="C3036" s="31">
        <f t="shared" si="349"/>
        <v>8179.9047619047615</v>
      </c>
      <c r="D3036" s="7">
        <v>9219.23</v>
      </c>
      <c r="E3036" s="2">
        <v>6687.55</v>
      </c>
      <c r="H3036" s="2">
        <v>8701.7099999999991</v>
      </c>
      <c r="I3036" s="3">
        <v>7258.81</v>
      </c>
      <c r="J3036" s="7">
        <v>9188.49</v>
      </c>
      <c r="K3036" s="2">
        <v>6825.78</v>
      </c>
      <c r="N3036" s="7">
        <v>8670.9699999999993</v>
      </c>
      <c r="O3036" s="3">
        <v>7398.04</v>
      </c>
      <c r="P3036" s="7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7">
        <v>8012.3163000000004</v>
      </c>
      <c r="AH3036" s="2">
        <f t="shared" si="354"/>
        <v>8165</v>
      </c>
      <c r="AI3036" s="2">
        <f t="shared" si="355"/>
        <v>8015</v>
      </c>
      <c r="AJ3036" s="2">
        <f t="shared" si="352"/>
        <v>7864</v>
      </c>
      <c r="AL3036" s="7">
        <v>7609.17</v>
      </c>
      <c r="AM3036" s="2">
        <v>4982.7299999999996</v>
      </c>
      <c r="AP3036" s="7">
        <v>7091.65</v>
      </c>
      <c r="AQ3036" s="3">
        <v>5541.64</v>
      </c>
      <c r="EK3036" s="32">
        <v>9219.23</v>
      </c>
      <c r="EL3036" s="32">
        <v>6687.55</v>
      </c>
      <c r="EM3036" s="32">
        <v>8701.7099999999991</v>
      </c>
      <c r="EN3036" s="32">
        <v>7258.81</v>
      </c>
      <c r="EO3036" s="32">
        <v>9259.43</v>
      </c>
      <c r="EP3036" s="32">
        <v>6727.06</v>
      </c>
      <c r="EQ3036" s="32">
        <v>8741.91</v>
      </c>
      <c r="ER3036" s="32">
        <v>7298.6</v>
      </c>
      <c r="HM3036" s="7">
        <v>8313.32</v>
      </c>
      <c r="HN3036" s="3">
        <v>7795.8</v>
      </c>
      <c r="JD3036" s="8">
        <v>8000</v>
      </c>
      <c r="JE3036" s="72">
        <v>7200</v>
      </c>
      <c r="JF3036" s="2">
        <v>7220</v>
      </c>
      <c r="JG3036" s="2">
        <v>7336</v>
      </c>
      <c r="JH3036" s="2"/>
      <c r="JI3036" s="2"/>
      <c r="JJ3036" s="2"/>
      <c r="JK3036" s="2"/>
      <c r="JL3036" s="2"/>
      <c r="JM3036" s="2"/>
      <c r="JN3036" s="2"/>
      <c r="JO3036" s="2"/>
      <c r="JP3036" s="140"/>
      <c r="JQ3036" s="2"/>
      <c r="JR3036" s="2"/>
      <c r="KA3036" s="247">
        <f t="shared" si="356"/>
        <v>8230</v>
      </c>
      <c r="KB3036" s="228">
        <f t="shared" si="353"/>
        <v>7208.05</v>
      </c>
      <c r="KC3036" s="246">
        <f t="shared" si="351"/>
        <v>7147.8</v>
      </c>
      <c r="KD3036" s="228">
        <v>8856.68</v>
      </c>
      <c r="KE3036" s="228">
        <v>6331.25</v>
      </c>
      <c r="KH3036" s="247">
        <v>8339.16</v>
      </c>
      <c r="KI3036" s="248">
        <v>6899.92</v>
      </c>
      <c r="KJ3036" s="249">
        <v>6880.1679999999997</v>
      </c>
    </row>
    <row r="3037" spans="1:297" x14ac:dyDescent="0.3">
      <c r="A3037" s="216">
        <v>44722</v>
      </c>
      <c r="B3037" s="31">
        <v>8020</v>
      </c>
      <c r="C3037" s="31">
        <f t="shared" si="349"/>
        <v>8183.4761904761908</v>
      </c>
      <c r="D3037" s="7">
        <v>9504.9</v>
      </c>
      <c r="E3037" s="2">
        <v>6936.91</v>
      </c>
      <c r="H3037" s="2">
        <v>8987.3799999999992</v>
      </c>
      <c r="I3037" s="3">
        <v>7509.97</v>
      </c>
      <c r="J3037" s="7">
        <v>9473.1299999999992</v>
      </c>
      <c r="K3037" s="2">
        <v>7079.78</v>
      </c>
      <c r="N3037" s="7">
        <v>8955.61</v>
      </c>
      <c r="O3037" s="3">
        <v>7653.88</v>
      </c>
      <c r="P3037" s="7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7">
        <v>8272.9871000000003</v>
      </c>
      <c r="AH3037" s="2">
        <f t="shared" si="354"/>
        <v>8120</v>
      </c>
      <c r="AI3037" s="2">
        <f t="shared" si="355"/>
        <v>7970</v>
      </c>
      <c r="AJ3037" s="2">
        <f t="shared" si="352"/>
        <v>7819</v>
      </c>
      <c r="AL3037" s="7">
        <v>7824.57</v>
      </c>
      <c r="AM3037" s="2">
        <v>5158.91</v>
      </c>
      <c r="AP3037" s="7">
        <v>7307.05</v>
      </c>
      <c r="AQ3037" s="3">
        <v>5719.09</v>
      </c>
      <c r="EK3037" s="32">
        <v>9504.9</v>
      </c>
      <c r="EL3037" s="32">
        <v>6936.91</v>
      </c>
      <c r="EM3037" s="32">
        <v>8987.3799999999992</v>
      </c>
      <c r="EN3037" s="32">
        <v>7509.97</v>
      </c>
      <c r="EO3037" s="32">
        <v>9545.26</v>
      </c>
      <c r="EP3037" s="32">
        <v>6976.57</v>
      </c>
      <c r="EQ3037" s="32">
        <v>9027.74</v>
      </c>
      <c r="ER3037" s="32">
        <v>7549.92</v>
      </c>
      <c r="HM3037" s="7">
        <v>8552.39</v>
      </c>
      <c r="HN3037" s="3">
        <v>8034.87</v>
      </c>
      <c r="JD3037" s="8">
        <v>7970</v>
      </c>
      <c r="JE3037" s="72">
        <v>7220</v>
      </c>
      <c r="JF3037" s="2">
        <v>7408</v>
      </c>
      <c r="JG3037" s="2">
        <v>7336</v>
      </c>
      <c r="JH3037" s="2"/>
      <c r="JI3037" s="2"/>
      <c r="JJ3037" s="2"/>
      <c r="JK3037" s="2"/>
      <c r="JL3037" s="2"/>
      <c r="JM3037" s="2"/>
      <c r="JN3037" s="2"/>
      <c r="JO3037" s="2"/>
      <c r="JP3037" s="140"/>
      <c r="JQ3037" s="2"/>
      <c r="JR3037" s="2"/>
      <c r="KA3037" s="247">
        <f t="shared" si="356"/>
        <v>8200</v>
      </c>
      <c r="KB3037" s="228">
        <f t="shared" si="353"/>
        <v>7164.4</v>
      </c>
      <c r="KC3037" s="246">
        <f t="shared" si="351"/>
        <v>7106.4000000000005</v>
      </c>
      <c r="KD3037" s="228">
        <v>8949.8799999999992</v>
      </c>
      <c r="KE3037" s="228">
        <v>6391.45</v>
      </c>
      <c r="KH3037" s="247">
        <v>8432.36</v>
      </c>
      <c r="KI3037" s="248">
        <v>6960.56</v>
      </c>
      <c r="KJ3037" s="249">
        <v>6853.9235000000008</v>
      </c>
    </row>
    <row r="3038" spans="1:297" x14ac:dyDescent="0.3">
      <c r="A3038" s="216">
        <v>44725</v>
      </c>
      <c r="B3038" s="31">
        <v>8175</v>
      </c>
      <c r="C3038" s="31">
        <f t="shared" ref="C3038:C3101" si="357">AVERAGE(B3018:B3038)</f>
        <v>8184.9047619047615</v>
      </c>
      <c r="D3038" s="7">
        <v>9586.51</v>
      </c>
      <c r="E3038" s="2">
        <v>7013.48</v>
      </c>
      <c r="H3038" s="2">
        <v>9068.99</v>
      </c>
      <c r="I3038" s="3">
        <v>7587.1</v>
      </c>
      <c r="J3038" s="7">
        <v>9505.9699999999993</v>
      </c>
      <c r="K3038" s="2">
        <v>7109.09</v>
      </c>
      <c r="N3038" s="7">
        <v>8988.4500000000007</v>
      </c>
      <c r="O3038" s="3">
        <v>7683.4</v>
      </c>
      <c r="P3038" s="7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7">
        <v>8303.0645000000004</v>
      </c>
      <c r="AH3038" s="2">
        <f t="shared" si="354"/>
        <v>8275</v>
      </c>
      <c r="AI3038" s="2">
        <f t="shared" si="355"/>
        <v>8125</v>
      </c>
      <c r="AJ3038" s="2">
        <f t="shared" si="352"/>
        <v>7974</v>
      </c>
      <c r="AL3038" s="7">
        <v>7802.59</v>
      </c>
      <c r="AM3038" s="2">
        <v>5133.2</v>
      </c>
      <c r="AP3038" s="7">
        <v>7285.07</v>
      </c>
      <c r="AQ3038" s="3">
        <v>5693.2</v>
      </c>
      <c r="EK3038" s="32">
        <v>9586.51</v>
      </c>
      <c r="EL3038" s="32">
        <v>7013.48</v>
      </c>
      <c r="EM3038" s="32">
        <v>9068.99</v>
      </c>
      <c r="EN3038" s="32">
        <v>7587.1</v>
      </c>
      <c r="EO3038" s="32">
        <v>9628.2099999999991</v>
      </c>
      <c r="EP3038" s="32">
        <v>7054.47</v>
      </c>
      <c r="EQ3038" s="32">
        <v>9110.69</v>
      </c>
      <c r="ER3038" s="32">
        <v>7628.38</v>
      </c>
      <c r="HM3038" s="7">
        <v>8533.14</v>
      </c>
      <c r="HN3038" s="3">
        <v>8015.62</v>
      </c>
      <c r="JD3038" s="8">
        <v>8120</v>
      </c>
      <c r="JE3038" s="72">
        <v>7408</v>
      </c>
      <c r="JF3038" s="2">
        <v>7448</v>
      </c>
      <c r="JG3038" s="2">
        <v>7470</v>
      </c>
      <c r="JH3038" s="2"/>
      <c r="JI3038" s="2"/>
      <c r="JJ3038" s="2"/>
      <c r="JK3038" s="2"/>
      <c r="JL3038" s="2"/>
      <c r="JM3038" s="2"/>
      <c r="JN3038" s="2"/>
      <c r="JO3038" s="2"/>
      <c r="JP3038" s="140"/>
      <c r="JQ3038" s="2"/>
      <c r="JR3038" s="2"/>
      <c r="KA3038" s="247">
        <f t="shared" si="356"/>
        <v>8350</v>
      </c>
      <c r="KB3038" s="228">
        <f t="shared" si="353"/>
        <v>7314.75</v>
      </c>
      <c r="KC3038" s="246">
        <f t="shared" si="351"/>
        <v>7249</v>
      </c>
      <c r="KD3038" s="228">
        <v>9074.59</v>
      </c>
      <c r="KE3038" s="228">
        <v>6510.39</v>
      </c>
      <c r="KH3038" s="247">
        <v>8557.07</v>
      </c>
      <c r="KI3038" s="248">
        <v>7080.36</v>
      </c>
      <c r="KJ3038" s="249">
        <v>6827.1445000000003</v>
      </c>
    </row>
    <row r="3039" spans="1:297" x14ac:dyDescent="0.3">
      <c r="A3039" s="216">
        <v>44726</v>
      </c>
      <c r="B3039" s="31">
        <v>8170</v>
      </c>
      <c r="C3039" s="31">
        <f t="shared" si="357"/>
        <v>8173.5238095238092</v>
      </c>
      <c r="D3039" s="7">
        <v>9569.94</v>
      </c>
      <c r="E3039" s="2">
        <v>6999.01</v>
      </c>
      <c r="H3039" s="2">
        <v>9052.42</v>
      </c>
      <c r="I3039" s="3">
        <v>7572.52</v>
      </c>
      <c r="J3039" s="7">
        <v>9489.5499999999993</v>
      </c>
      <c r="K3039" s="2">
        <v>7094.44</v>
      </c>
      <c r="N3039" s="7">
        <v>8972.0300000000007</v>
      </c>
      <c r="O3039" s="3">
        <v>7668.64</v>
      </c>
      <c r="P3039" s="7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7">
        <v>8208.5650000000005</v>
      </c>
      <c r="AH3039" s="2">
        <f t="shared" si="354"/>
        <v>8270</v>
      </c>
      <c r="AI3039" s="2">
        <f t="shared" si="355"/>
        <v>8120</v>
      </c>
      <c r="AJ3039" s="2">
        <f t="shared" si="352"/>
        <v>7969</v>
      </c>
      <c r="AL3039" s="7">
        <v>7789.35</v>
      </c>
      <c r="AM3039" s="2">
        <v>5122.24</v>
      </c>
      <c r="AP3039" s="7">
        <v>7271.83</v>
      </c>
      <c r="AQ3039" s="3">
        <v>5682.16</v>
      </c>
      <c r="EK3039" s="32">
        <v>9569.94</v>
      </c>
      <c r="EL3039" s="32">
        <v>6999.01</v>
      </c>
      <c r="EM3039" s="32">
        <v>9052.42</v>
      </c>
      <c r="EN3039" s="32">
        <v>7572.52</v>
      </c>
      <c r="EO3039" s="32">
        <v>9611.56</v>
      </c>
      <c r="EP3039" s="32">
        <v>7039.91</v>
      </c>
      <c r="EQ3039" s="32">
        <v>9094.0400000000009</v>
      </c>
      <c r="ER3039" s="32">
        <v>7613.72</v>
      </c>
      <c r="HM3039" s="7">
        <v>8518.5300000000007</v>
      </c>
      <c r="HN3039" s="3">
        <v>8001.01</v>
      </c>
      <c r="JD3039" s="8">
        <v>8129</v>
      </c>
      <c r="JE3039" s="72">
        <v>7448</v>
      </c>
      <c r="JF3039" s="2">
        <v>7460</v>
      </c>
      <c r="JG3039" s="2">
        <v>7508</v>
      </c>
      <c r="JH3039" s="2"/>
      <c r="JI3039" s="2"/>
      <c r="JJ3039" s="2"/>
      <c r="JK3039" s="2"/>
      <c r="JL3039" s="2"/>
      <c r="JM3039" s="2"/>
      <c r="JN3039" s="2"/>
      <c r="JO3039" s="2"/>
      <c r="JP3039" s="140"/>
      <c r="JQ3039" s="2"/>
      <c r="JR3039" s="2"/>
      <c r="KA3039" s="247">
        <f t="shared" si="356"/>
        <v>8359</v>
      </c>
      <c r="KB3039" s="228">
        <f t="shared" si="353"/>
        <v>7309.9</v>
      </c>
      <c r="KC3039" s="246">
        <f t="shared" si="351"/>
        <v>7244.4000000000005</v>
      </c>
      <c r="KD3039" s="228">
        <v>9058.98</v>
      </c>
      <c r="KE3039" s="228">
        <v>6496.86</v>
      </c>
      <c r="KH3039" s="247">
        <v>8541.4599999999991</v>
      </c>
      <c r="KI3039" s="248">
        <v>7066.73</v>
      </c>
      <c r="KJ3039" s="249">
        <v>6930.3140000000003</v>
      </c>
    </row>
    <row r="3040" spans="1:297" x14ac:dyDescent="0.3">
      <c r="A3040" s="216">
        <v>44727</v>
      </c>
      <c r="B3040" s="31">
        <v>8157</v>
      </c>
      <c r="C3040" s="31">
        <f t="shared" si="357"/>
        <v>8166.7142857142853</v>
      </c>
      <c r="D3040" s="7">
        <v>9244.51</v>
      </c>
      <c r="E3040" s="2">
        <v>6700.93</v>
      </c>
      <c r="H3040" s="2">
        <v>8726.99</v>
      </c>
      <c r="I3040" s="3">
        <v>7272.28</v>
      </c>
      <c r="J3040" s="7">
        <v>9181.75</v>
      </c>
      <c r="K3040" s="2">
        <v>6809.76</v>
      </c>
      <c r="N3040" s="7">
        <v>8664.23</v>
      </c>
      <c r="O3040" s="3">
        <v>7381.9</v>
      </c>
      <c r="P3040" s="7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7">
        <v>8015.3980000000001</v>
      </c>
      <c r="AH3040" s="2">
        <f t="shared" si="354"/>
        <v>8257</v>
      </c>
      <c r="AI3040" s="2">
        <f t="shared" si="355"/>
        <v>8107</v>
      </c>
      <c r="AJ3040" s="2">
        <f t="shared" si="352"/>
        <v>7956</v>
      </c>
      <c r="AL3040" s="7">
        <v>7598.86</v>
      </c>
      <c r="AM3040" s="2">
        <v>4959.62</v>
      </c>
      <c r="AP3040" s="7">
        <v>7081.34</v>
      </c>
      <c r="AQ3040" s="3">
        <v>5518.36</v>
      </c>
      <c r="EK3040" s="32">
        <v>9244.51</v>
      </c>
      <c r="EL3040" s="32">
        <v>6700.93</v>
      </c>
      <c r="EM3040" s="32">
        <v>8726.99</v>
      </c>
      <c r="EN3040" s="32">
        <v>7272.28</v>
      </c>
      <c r="EO3040" s="32">
        <v>9285.2000000000007</v>
      </c>
      <c r="EP3040" s="32">
        <v>6740.91</v>
      </c>
      <c r="EQ3040" s="32">
        <v>8767.68</v>
      </c>
      <c r="ER3040" s="32">
        <v>7312.56</v>
      </c>
      <c r="HM3040" s="7">
        <v>8359.1200000000008</v>
      </c>
      <c r="HN3040" s="3">
        <v>7841.6</v>
      </c>
      <c r="JD3040" s="8">
        <v>8105</v>
      </c>
      <c r="JE3040" s="72">
        <v>7460</v>
      </c>
      <c r="JF3040" s="2">
        <v>7460</v>
      </c>
      <c r="JG3040" s="2">
        <v>7530</v>
      </c>
      <c r="JH3040" s="2"/>
      <c r="JI3040" s="2"/>
      <c r="JJ3040" s="2"/>
      <c r="JK3040" s="2"/>
      <c r="JL3040" s="2"/>
      <c r="JM3040" s="2"/>
      <c r="JN3040" s="2"/>
      <c r="JO3040" s="2"/>
      <c r="JP3040" s="140"/>
      <c r="JQ3040" s="2"/>
      <c r="JR3040" s="2"/>
      <c r="KA3040" s="247">
        <f t="shared" si="356"/>
        <v>8335</v>
      </c>
      <c r="KB3040" s="228">
        <f t="shared" si="353"/>
        <v>7297.29</v>
      </c>
      <c r="KC3040" s="246">
        <f t="shared" si="351"/>
        <v>7232.4400000000005</v>
      </c>
      <c r="KD3040" s="228">
        <v>8856.34</v>
      </c>
      <c r="KE3040" s="228">
        <v>6319.44</v>
      </c>
      <c r="KH3040" s="247">
        <v>8338.82</v>
      </c>
      <c r="KI3040" s="248">
        <v>6888.03</v>
      </c>
      <c r="KJ3040" s="249">
        <v>6877.2860000000001</v>
      </c>
    </row>
    <row r="3041" spans="1:296" x14ac:dyDescent="0.3">
      <c r="A3041" s="216">
        <v>44728</v>
      </c>
      <c r="B3041" s="31">
        <v>8157</v>
      </c>
      <c r="C3041" s="31">
        <f t="shared" si="357"/>
        <v>8156.1904761904761</v>
      </c>
      <c r="D3041" s="7">
        <v>9081.2999999999993</v>
      </c>
      <c r="E3041" s="2">
        <v>6649.57</v>
      </c>
      <c r="H3041" s="2">
        <v>8563.7800000000007</v>
      </c>
      <c r="I3041" s="3">
        <v>7220.55</v>
      </c>
      <c r="J3041" s="7">
        <v>9050.11</v>
      </c>
      <c r="K3041" s="2">
        <v>6758.33</v>
      </c>
      <c r="N3041" s="7">
        <v>8532.59</v>
      </c>
      <c r="O3041" s="3">
        <v>7330.1</v>
      </c>
      <c r="P3041" s="7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7">
        <v>8010.4450000000006</v>
      </c>
      <c r="AH3041" s="2">
        <f t="shared" si="354"/>
        <v>8257</v>
      </c>
      <c r="AI3041" s="2">
        <f t="shared" si="355"/>
        <v>8107</v>
      </c>
      <c r="AJ3041" s="2">
        <f t="shared" si="352"/>
        <v>7956</v>
      </c>
      <c r="AL3041" s="7">
        <v>7515.61</v>
      </c>
      <c r="AM3041" s="2">
        <v>4940.45</v>
      </c>
      <c r="AP3041" s="7">
        <v>6998.09</v>
      </c>
      <c r="AQ3041" s="3">
        <v>5499.05</v>
      </c>
      <c r="EK3041" s="32">
        <v>9081.2999999999993</v>
      </c>
      <c r="EL3041" s="32">
        <v>6649.57</v>
      </c>
      <c r="EM3041" s="32">
        <v>8563.7800000000007</v>
      </c>
      <c r="EN3041" s="32">
        <v>7220.55</v>
      </c>
      <c r="EO3041" s="32">
        <v>9123.1299999999992</v>
      </c>
      <c r="EP3041" s="32">
        <v>6690.67</v>
      </c>
      <c r="EQ3041" s="32">
        <v>8605.61</v>
      </c>
      <c r="ER3041" s="32">
        <v>7261.95</v>
      </c>
      <c r="HM3041" s="7">
        <v>8259.6200000000008</v>
      </c>
      <c r="HN3041" s="3">
        <v>7742.1</v>
      </c>
      <c r="JD3041" s="8">
        <v>8105</v>
      </c>
      <c r="JE3041" s="72">
        <v>7460</v>
      </c>
      <c r="JF3041" s="2">
        <v>7549</v>
      </c>
      <c r="JG3041" s="2">
        <v>7530</v>
      </c>
      <c r="JH3041" s="2"/>
      <c r="JI3041" s="2"/>
      <c r="JJ3041" s="2"/>
      <c r="JK3041" s="2"/>
      <c r="JL3041" s="2"/>
      <c r="JM3041" s="2"/>
      <c r="JN3041" s="2"/>
      <c r="JO3041" s="2"/>
      <c r="JP3041" s="140"/>
      <c r="JQ3041" s="2"/>
      <c r="JR3041" s="2"/>
      <c r="KA3041" s="247">
        <f t="shared" si="356"/>
        <v>8335</v>
      </c>
      <c r="KB3041" s="228">
        <f t="shared" si="353"/>
        <v>7297.29</v>
      </c>
      <c r="KC3041" s="246">
        <f t="shared" si="351"/>
        <v>7232.4400000000005</v>
      </c>
      <c r="KD3041" s="228">
        <v>8740.7999999999993</v>
      </c>
      <c r="KE3041" s="228">
        <v>6314.94</v>
      </c>
      <c r="KH3041" s="247">
        <v>8223.2800000000007</v>
      </c>
      <c r="KI3041" s="248">
        <v>6883.5</v>
      </c>
      <c r="KJ3041" s="249">
        <v>6849.4915000000001</v>
      </c>
    </row>
    <row r="3042" spans="1:296" x14ac:dyDescent="0.3">
      <c r="A3042" s="216">
        <v>44729</v>
      </c>
      <c r="B3042" s="31">
        <v>8194</v>
      </c>
      <c r="C3042" s="31">
        <f t="shared" si="357"/>
        <v>8150.7619047619046</v>
      </c>
      <c r="D3042" s="7">
        <v>9359.86</v>
      </c>
      <c r="E3042" s="2">
        <v>6905.16</v>
      </c>
      <c r="H3042" s="2">
        <v>8842.34</v>
      </c>
      <c r="I3042" s="3">
        <v>7477.99</v>
      </c>
      <c r="J3042" s="7">
        <v>9231.07</v>
      </c>
      <c r="K3042" s="2">
        <v>6921.03</v>
      </c>
      <c r="N3042" s="7">
        <v>8713.5499999999993</v>
      </c>
      <c r="O3042" s="3">
        <v>7493.98</v>
      </c>
      <c r="P3042" s="7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7">
        <v>8178.8470000000007</v>
      </c>
      <c r="AH3042" s="2">
        <f t="shared" si="354"/>
        <v>8294</v>
      </c>
      <c r="AI3042" s="2">
        <f t="shared" si="355"/>
        <v>8144</v>
      </c>
      <c r="AJ3042" s="2">
        <f t="shared" si="352"/>
        <v>7993</v>
      </c>
      <c r="AL3042" s="7">
        <v>7824.77</v>
      </c>
      <c r="AM3042" s="2">
        <v>5222.41</v>
      </c>
      <c r="AP3042" s="7">
        <v>7307.25</v>
      </c>
      <c r="AQ3042" s="3">
        <v>5783.05</v>
      </c>
      <c r="EK3042" s="32">
        <v>9359.86</v>
      </c>
      <c r="EL3042" s="32">
        <v>6905.16</v>
      </c>
      <c r="EM3042" s="32">
        <v>8842.34</v>
      </c>
      <c r="EN3042" s="32">
        <v>7477.99</v>
      </c>
      <c r="EO3042" s="32">
        <v>9401.41</v>
      </c>
      <c r="EP3042" s="32">
        <v>6945.99</v>
      </c>
      <c r="EQ3042" s="32">
        <v>8883.89</v>
      </c>
      <c r="ER3042" s="32">
        <v>7519.12</v>
      </c>
      <c r="HM3042" s="7">
        <v>8601.09</v>
      </c>
      <c r="HN3042" s="3">
        <v>8083.57</v>
      </c>
      <c r="JD3042" s="8">
        <v>8162</v>
      </c>
      <c r="JE3042" s="72">
        <v>7549</v>
      </c>
      <c r="JF3042" s="2">
        <v>7480</v>
      </c>
      <c r="JG3042" s="2">
        <v>7604</v>
      </c>
      <c r="JH3042" s="2"/>
      <c r="JI3042" s="2"/>
      <c r="JJ3042" s="2"/>
      <c r="JK3042" s="2"/>
      <c r="JL3042" s="2"/>
      <c r="JM3042" s="2"/>
      <c r="JN3042" s="2"/>
      <c r="JO3042" s="2"/>
      <c r="JP3042" s="140"/>
      <c r="JQ3042" s="2"/>
      <c r="JR3042" s="2"/>
      <c r="KA3042" s="247">
        <f t="shared" si="356"/>
        <v>8392</v>
      </c>
      <c r="KB3042" s="228">
        <f t="shared" si="353"/>
        <v>7333.1799999999994</v>
      </c>
      <c r="KC3042" s="246">
        <f t="shared" si="351"/>
        <v>7266.4800000000005</v>
      </c>
      <c r="KD3042" s="228">
        <v>8984.0499999999993</v>
      </c>
      <c r="KE3042" s="228">
        <v>6535.82</v>
      </c>
      <c r="KH3042" s="247">
        <v>8466.5300000000007</v>
      </c>
      <c r="KI3042" s="248">
        <v>7105.97</v>
      </c>
      <c r="KJ3042" s="249">
        <v>6922.0315000000001</v>
      </c>
    </row>
    <row r="3043" spans="1:296" x14ac:dyDescent="0.3">
      <c r="A3043" s="216">
        <v>44732</v>
      </c>
      <c r="B3043" s="31">
        <v>8038</v>
      </c>
      <c r="C3043" s="31">
        <f t="shared" si="357"/>
        <v>8142.5238095238092</v>
      </c>
      <c r="D3043" s="7">
        <v>9106.65</v>
      </c>
      <c r="E3043" s="2">
        <v>6655.77</v>
      </c>
      <c r="H3043" s="2">
        <v>8589.1299999999992</v>
      </c>
      <c r="I3043" s="3">
        <v>7226.8</v>
      </c>
      <c r="J3043" s="7">
        <v>9236.39</v>
      </c>
      <c r="K3043" s="2">
        <v>6925.82</v>
      </c>
      <c r="N3043" s="7">
        <v>8718.8700000000008</v>
      </c>
      <c r="O3043" s="3">
        <v>7498.8</v>
      </c>
      <c r="P3043" s="7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7">
        <v>8183.8</v>
      </c>
      <c r="AH3043" s="2">
        <f t="shared" si="354"/>
        <v>8138</v>
      </c>
      <c r="AI3043" s="2">
        <f t="shared" si="355"/>
        <v>7988</v>
      </c>
      <c r="AJ3043" s="2">
        <f t="shared" si="352"/>
        <v>7837</v>
      </c>
      <c r="AL3043" s="7">
        <v>7796.88</v>
      </c>
      <c r="AM3043" s="2">
        <v>5194.3599999999997</v>
      </c>
      <c r="AP3043" s="7">
        <v>7279.36</v>
      </c>
      <c r="AQ3043" s="3">
        <v>5754.8</v>
      </c>
      <c r="EK3043" s="32">
        <v>9106.65</v>
      </c>
      <c r="EL3043" s="32">
        <v>6655.77</v>
      </c>
      <c r="EM3043" s="32">
        <v>8589.1299999999992</v>
      </c>
      <c r="EN3043" s="32">
        <v>7226.8</v>
      </c>
      <c r="EO3043" s="32">
        <v>9148.2199999999993</v>
      </c>
      <c r="EP3043" s="32">
        <v>6696.63</v>
      </c>
      <c r="EQ3043" s="32">
        <v>8630.7000000000007</v>
      </c>
      <c r="ER3043" s="32">
        <v>7267.95</v>
      </c>
      <c r="HM3043" s="7">
        <v>8557.5300000000007</v>
      </c>
      <c r="HN3043" s="3">
        <v>8040.01</v>
      </c>
      <c r="JD3043" s="8">
        <v>7980</v>
      </c>
      <c r="JE3043" s="72">
        <v>7480</v>
      </c>
      <c r="JF3043" s="2">
        <v>7400</v>
      </c>
      <c r="JG3043" s="2">
        <v>7604</v>
      </c>
      <c r="JH3043" s="2"/>
      <c r="JI3043" s="2"/>
      <c r="JJ3043" s="2"/>
      <c r="JK3043" s="2"/>
      <c r="JL3043" s="2"/>
      <c r="JM3043" s="2"/>
      <c r="JN3043" s="2"/>
      <c r="JO3043" s="2"/>
      <c r="JP3043" s="140"/>
      <c r="JQ3043" s="2"/>
      <c r="JR3043" s="2"/>
      <c r="KA3043" s="247">
        <f t="shared" si="356"/>
        <v>8210</v>
      </c>
      <c r="KB3043" s="228">
        <f t="shared" si="353"/>
        <v>7181.86</v>
      </c>
      <c r="KC3043" s="246">
        <f t="shared" si="351"/>
        <v>7122.96</v>
      </c>
      <c r="KD3043" s="228">
        <v>8989.2099999999991</v>
      </c>
      <c r="KE3043" s="228">
        <v>6540.36</v>
      </c>
      <c r="KH3043" s="247">
        <v>8471.69</v>
      </c>
      <c r="KI3043" s="248">
        <v>7110.55</v>
      </c>
      <c r="KJ3043" s="249">
        <v>6878.3605000000007</v>
      </c>
    </row>
    <row r="3044" spans="1:296" x14ac:dyDescent="0.3">
      <c r="A3044" s="216">
        <v>44733</v>
      </c>
      <c r="B3044" s="31">
        <v>7859</v>
      </c>
      <c r="C3044" s="31">
        <f t="shared" si="357"/>
        <v>8119</v>
      </c>
      <c r="D3044" s="7">
        <v>9101.41</v>
      </c>
      <c r="E3044" s="2">
        <v>6651.16</v>
      </c>
      <c r="H3044" s="2">
        <v>8583.89</v>
      </c>
      <c r="I3044" s="3">
        <v>7222.15</v>
      </c>
      <c r="J3044" s="7">
        <v>9231.07</v>
      </c>
      <c r="K3044" s="2">
        <v>6921.03</v>
      </c>
      <c r="N3044" s="7">
        <v>8713.5499999999993</v>
      </c>
      <c r="O3044" s="3">
        <v>7493.98</v>
      </c>
      <c r="P3044" s="7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7">
        <v>8000.8671999999997</v>
      </c>
      <c r="AH3044" s="2">
        <f t="shared" si="354"/>
        <v>7959</v>
      </c>
      <c r="AI3044" s="2">
        <f t="shared" si="355"/>
        <v>7809</v>
      </c>
      <c r="AJ3044" s="2">
        <f t="shared" si="352"/>
        <v>7658</v>
      </c>
      <c r="AL3044" s="7">
        <v>7679.39</v>
      </c>
      <c r="AM3044" s="2">
        <v>5079.53</v>
      </c>
      <c r="AP3044" s="7">
        <v>7161.87</v>
      </c>
      <c r="AQ3044" s="3">
        <v>5639.14</v>
      </c>
      <c r="EK3044" s="32">
        <v>9101.41</v>
      </c>
      <c r="EL3044" s="32">
        <v>6651.16</v>
      </c>
      <c r="EM3044" s="32">
        <v>8583.89</v>
      </c>
      <c r="EN3044" s="32">
        <v>7222.15</v>
      </c>
      <c r="EO3044" s="32">
        <v>9142.9599999999991</v>
      </c>
      <c r="EP3044" s="32">
        <v>6691.99</v>
      </c>
      <c r="EQ3044" s="32">
        <v>8625.44</v>
      </c>
      <c r="ER3044" s="32">
        <v>7263.28</v>
      </c>
      <c r="HM3044" s="7">
        <v>8423.41</v>
      </c>
      <c r="HN3044" s="3">
        <v>7905.89</v>
      </c>
      <c r="JD3044" s="8">
        <v>7809</v>
      </c>
      <c r="JE3044" s="72">
        <v>7400</v>
      </c>
      <c r="JF3044" s="2">
        <v>7302</v>
      </c>
      <c r="JG3044" s="2">
        <v>7537</v>
      </c>
      <c r="JH3044" s="2"/>
      <c r="JI3044" s="2"/>
      <c r="JJ3044" s="2"/>
      <c r="JK3044" s="2"/>
      <c r="JL3044" s="2"/>
      <c r="JM3044" s="2"/>
      <c r="JN3044" s="2"/>
      <c r="JO3044" s="2"/>
      <c r="JP3044" s="140"/>
      <c r="JQ3044" s="2"/>
      <c r="JR3044" s="2"/>
      <c r="KA3044" s="247">
        <f t="shared" si="356"/>
        <v>8039</v>
      </c>
      <c r="KB3044" s="228">
        <f t="shared" si="353"/>
        <v>7008.23</v>
      </c>
      <c r="KC3044" s="246">
        <f t="shared" si="351"/>
        <v>6958.2800000000007</v>
      </c>
      <c r="KD3044" s="228">
        <v>8672.44</v>
      </c>
      <c r="KE3044" s="228">
        <v>6229.58</v>
      </c>
      <c r="KH3044" s="247">
        <v>8154.92</v>
      </c>
      <c r="KI3044" s="248">
        <v>6797.52</v>
      </c>
      <c r="KJ3044" s="249">
        <v>6807.357</v>
      </c>
    </row>
    <row r="3045" spans="1:296" x14ac:dyDescent="0.3">
      <c r="A3045" s="216">
        <v>44734</v>
      </c>
      <c r="B3045" s="31">
        <v>7701</v>
      </c>
      <c r="C3045" s="31">
        <f t="shared" si="357"/>
        <v>8089.3809523809523</v>
      </c>
      <c r="D3045" s="7">
        <v>8693.73</v>
      </c>
      <c r="E3045" s="2">
        <v>6252.64</v>
      </c>
      <c r="H3045" s="2">
        <v>8176.21</v>
      </c>
      <c r="I3045" s="3">
        <v>6820.75</v>
      </c>
      <c r="J3045" s="7">
        <v>9113.1</v>
      </c>
      <c r="K3045" s="2">
        <v>6806.88</v>
      </c>
      <c r="N3045" s="7">
        <v>8595.58</v>
      </c>
      <c r="O3045" s="3">
        <v>7379</v>
      </c>
      <c r="P3045" s="7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7">
        <v>7981.4959999999992</v>
      </c>
      <c r="AH3045" s="2">
        <f t="shared" si="354"/>
        <v>7801</v>
      </c>
      <c r="AI3045" s="2">
        <f t="shared" si="355"/>
        <v>7651</v>
      </c>
      <c r="AJ3045" s="2">
        <f t="shared" si="352"/>
        <v>7500</v>
      </c>
      <c r="AL3045" s="7">
        <v>7500.85</v>
      </c>
      <c r="AM3045" s="2">
        <v>4906.6400000000003</v>
      </c>
      <c r="AP3045" s="7">
        <v>6983.33</v>
      </c>
      <c r="AQ3045" s="3">
        <v>5465</v>
      </c>
      <c r="EK3045" s="32">
        <v>8693.73</v>
      </c>
      <c r="EL3045" s="32">
        <v>6252.64</v>
      </c>
      <c r="EM3045" s="32">
        <v>8176.21</v>
      </c>
      <c r="EN3045" s="32">
        <v>6820.75</v>
      </c>
      <c r="EO3045" s="32">
        <v>8731.6299999999992</v>
      </c>
      <c r="EP3045" s="32">
        <v>6289.88</v>
      </c>
      <c r="EQ3045" s="32">
        <v>8214.11</v>
      </c>
      <c r="ER3045" s="32">
        <v>6858.26</v>
      </c>
      <c r="HM3045" s="7">
        <v>8243.01</v>
      </c>
      <c r="HN3045" s="3">
        <v>7725.49</v>
      </c>
      <c r="JD3045" s="8">
        <v>7660</v>
      </c>
      <c r="JE3045" s="72">
        <v>7302</v>
      </c>
      <c r="JF3045" s="2">
        <v>7229</v>
      </c>
      <c r="JG3045" s="2">
        <v>7435</v>
      </c>
      <c r="JH3045" s="2"/>
      <c r="JI3045" s="2"/>
      <c r="JJ3045" s="2"/>
      <c r="JK3045" s="2"/>
      <c r="JL3045" s="2"/>
      <c r="JM3045" s="2"/>
      <c r="JN3045" s="2"/>
      <c r="JO3045" s="2"/>
      <c r="JP3045" s="140"/>
      <c r="JQ3045" s="2"/>
      <c r="JR3045" s="2"/>
      <c r="KA3045" s="247">
        <f t="shared" si="356"/>
        <v>7890</v>
      </c>
      <c r="KB3045" s="228">
        <f t="shared" si="353"/>
        <v>6854.9699999999993</v>
      </c>
      <c r="KC3045" s="246">
        <f t="shared" si="351"/>
        <v>6812.92</v>
      </c>
      <c r="KD3045" s="228">
        <v>8488.26</v>
      </c>
      <c r="KE3045" s="228">
        <v>6050.71</v>
      </c>
      <c r="KH3045" s="247">
        <v>7970.74</v>
      </c>
      <c r="KI3045" s="248">
        <v>6617.35</v>
      </c>
      <c r="KJ3045" s="249">
        <v>6733.8580000000002</v>
      </c>
    </row>
    <row r="3046" spans="1:296" x14ac:dyDescent="0.3">
      <c r="A3046" s="216">
        <v>44735</v>
      </c>
      <c r="B3046" s="31">
        <v>7544</v>
      </c>
      <c r="C3046" s="31">
        <f t="shared" si="357"/>
        <v>8060.5238095238092</v>
      </c>
      <c r="D3046" s="7">
        <v>8646.7199999999993</v>
      </c>
      <c r="E3046" s="2">
        <v>6255.31</v>
      </c>
      <c r="H3046" s="2">
        <v>8129.2</v>
      </c>
      <c r="I3046" s="3">
        <v>6823.44</v>
      </c>
      <c r="J3046" s="7">
        <v>9177.68</v>
      </c>
      <c r="K3046" s="2">
        <v>6855.92</v>
      </c>
      <c r="N3046" s="7">
        <v>8660.16</v>
      </c>
      <c r="O3046" s="3">
        <v>7428.4</v>
      </c>
      <c r="P3046" s="7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7">
        <v>7966.967599999999</v>
      </c>
      <c r="AH3046" s="2">
        <f t="shared" si="354"/>
        <v>7644</v>
      </c>
      <c r="AI3046" s="2">
        <f t="shared" si="355"/>
        <v>7494</v>
      </c>
      <c r="AJ3046" s="2">
        <f t="shared" si="352"/>
        <v>7343</v>
      </c>
      <c r="AL3046" s="7">
        <v>7423.86</v>
      </c>
      <c r="AM3046" s="2">
        <v>4864.43</v>
      </c>
      <c r="AP3046" s="7">
        <v>6906.34</v>
      </c>
      <c r="AQ3046" s="3">
        <v>5422.48</v>
      </c>
      <c r="EK3046" s="32">
        <v>8646.7199999999993</v>
      </c>
      <c r="EL3046" s="32">
        <v>6255.31</v>
      </c>
      <c r="EM3046" s="32">
        <v>8129.2</v>
      </c>
      <c r="EN3046" s="32">
        <v>6823.44</v>
      </c>
      <c r="EO3046" s="32">
        <v>8684.5400000000009</v>
      </c>
      <c r="EP3046" s="32">
        <v>6292.48</v>
      </c>
      <c r="EQ3046" s="32">
        <v>8167.02</v>
      </c>
      <c r="ER3046" s="32">
        <v>6860.88</v>
      </c>
      <c r="HM3046" s="7">
        <v>8180.56</v>
      </c>
      <c r="HN3046" s="3">
        <v>7663.04</v>
      </c>
      <c r="JD3046" s="8">
        <v>7514</v>
      </c>
      <c r="JE3046" s="72">
        <v>7229</v>
      </c>
      <c r="JF3046" s="2">
        <v>7116</v>
      </c>
      <c r="JG3046" s="2">
        <v>7363</v>
      </c>
      <c r="JH3046" s="2"/>
      <c r="JI3046" s="2"/>
      <c r="JJ3046" s="2"/>
      <c r="JK3046" s="2"/>
      <c r="JL3046" s="2"/>
      <c r="JM3046" s="2"/>
      <c r="JN3046" s="2"/>
      <c r="JO3046" s="2"/>
      <c r="JP3046" s="140"/>
      <c r="JQ3046" s="2"/>
      <c r="JR3046" s="2"/>
      <c r="KA3046" s="247">
        <f t="shared" si="356"/>
        <v>7744</v>
      </c>
      <c r="KB3046" s="228">
        <f t="shared" si="353"/>
        <v>6702.6799999999994</v>
      </c>
      <c r="KC3046" s="246">
        <f t="shared" ref="KC3046:KC3109" si="358">B3046*0.92-272</f>
        <v>6668.4800000000005</v>
      </c>
      <c r="KD3046" s="228">
        <v>8166.27</v>
      </c>
      <c r="KE3046" s="228">
        <v>5783.15</v>
      </c>
      <c r="KH3046" s="247">
        <v>7648.75</v>
      </c>
      <c r="KI3046" s="248">
        <v>6347.85</v>
      </c>
      <c r="KJ3046" s="249">
        <v>6633.8914999999997</v>
      </c>
    </row>
    <row r="3047" spans="1:296" x14ac:dyDescent="0.3">
      <c r="A3047" s="216">
        <v>44736</v>
      </c>
      <c r="B3047" s="31">
        <v>7408</v>
      </c>
      <c r="C3047" s="31">
        <f t="shared" si="357"/>
        <v>8025.1904761904761</v>
      </c>
      <c r="D3047" s="7">
        <v>8400.2900000000009</v>
      </c>
      <c r="E3047" s="2">
        <v>6018.69</v>
      </c>
      <c r="H3047" s="2">
        <v>7882.77</v>
      </c>
      <c r="I3047" s="3">
        <v>6585.1</v>
      </c>
      <c r="J3047" s="7">
        <v>8959.5300000000007</v>
      </c>
      <c r="K3047" s="2">
        <v>6646.54</v>
      </c>
      <c r="N3047" s="7">
        <v>8442.01</v>
      </c>
      <c r="O3047" s="3">
        <v>7217.5</v>
      </c>
      <c r="P3047" s="7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7">
        <v>7913.6967999999997</v>
      </c>
      <c r="AH3047" s="2">
        <f t="shared" si="354"/>
        <v>7508</v>
      </c>
      <c r="AI3047" s="2">
        <f t="shared" si="355"/>
        <v>7358</v>
      </c>
      <c r="AJ3047" s="2">
        <f t="shared" si="352"/>
        <v>7207</v>
      </c>
      <c r="AL3047" s="7">
        <v>7185.89</v>
      </c>
      <c r="AM3047" s="2">
        <v>4637.41</v>
      </c>
      <c r="AP3047" s="7">
        <v>6668.37</v>
      </c>
      <c r="AQ3047" s="3">
        <v>5193.82</v>
      </c>
      <c r="EK3047" s="32">
        <v>8400.2900000000009</v>
      </c>
      <c r="EL3047" s="32">
        <v>6018.69</v>
      </c>
      <c r="EM3047" s="32">
        <v>7882.77</v>
      </c>
      <c r="EN3047" s="32">
        <v>6585.1</v>
      </c>
      <c r="EO3047" s="32">
        <v>8434.33</v>
      </c>
      <c r="EP3047" s="32">
        <v>6052.14</v>
      </c>
      <c r="EQ3047" s="32">
        <v>7916.81</v>
      </c>
      <c r="ER3047" s="32">
        <v>6618.79</v>
      </c>
      <c r="HM3047" s="7">
        <v>7873.47</v>
      </c>
      <c r="HN3047" s="3">
        <v>7355.95</v>
      </c>
      <c r="JE3047" s="8">
        <v>7365</v>
      </c>
      <c r="JF3047" s="2">
        <v>6971</v>
      </c>
      <c r="JG3047" s="2">
        <v>7250</v>
      </c>
      <c r="JH3047" s="2"/>
      <c r="JI3047" s="2"/>
      <c r="JJ3047" s="2"/>
      <c r="JK3047" s="2"/>
      <c r="JL3047" s="2"/>
      <c r="JM3047" s="2"/>
      <c r="JN3047" s="2"/>
      <c r="JO3047" s="2"/>
      <c r="JP3047" s="140"/>
      <c r="JQ3047" s="2"/>
      <c r="JR3047" s="2"/>
      <c r="KA3047" s="247">
        <f t="shared" ref="KA3047:KA3090" si="359">JE3047+230</f>
        <v>7595</v>
      </c>
      <c r="KB3047" s="228">
        <f t="shared" si="353"/>
        <v>6570.76</v>
      </c>
      <c r="KC3047" s="246">
        <f t="shared" si="358"/>
        <v>6543.3600000000006</v>
      </c>
      <c r="KD3047" s="228">
        <v>8101.62</v>
      </c>
      <c r="KE3047" s="228">
        <v>5725.16</v>
      </c>
      <c r="KH3047" s="247">
        <v>7584.1</v>
      </c>
      <c r="KI3047" s="248">
        <v>6289.45</v>
      </c>
      <c r="KJ3047" s="249">
        <v>6575.0950000000003</v>
      </c>
    </row>
    <row r="3048" spans="1:296" x14ac:dyDescent="0.3">
      <c r="A3048" s="216">
        <v>44739</v>
      </c>
      <c r="B3048" s="31">
        <v>7346</v>
      </c>
      <c r="C3048" s="31">
        <f t="shared" si="357"/>
        <v>7985</v>
      </c>
      <c r="D3048" s="7">
        <v>8330.0499999999993</v>
      </c>
      <c r="E3048" s="2">
        <v>5948.65</v>
      </c>
      <c r="H3048" s="2">
        <v>7812.53</v>
      </c>
      <c r="I3048" s="3">
        <v>6514.55</v>
      </c>
      <c r="J3048" s="7">
        <v>9049.91</v>
      </c>
      <c r="K3048" s="2">
        <v>6734.45</v>
      </c>
      <c r="N3048" s="7">
        <v>8532.39</v>
      </c>
      <c r="O3048" s="3">
        <v>7306.05</v>
      </c>
      <c r="P3048" s="7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7">
        <v>7923.3823999999995</v>
      </c>
      <c r="AH3048" s="2">
        <f t="shared" si="354"/>
        <v>7446</v>
      </c>
      <c r="AI3048" s="2">
        <f t="shared" si="355"/>
        <v>7296</v>
      </c>
      <c r="AJ3048" s="2">
        <f t="shared" si="352"/>
        <v>7145</v>
      </c>
      <c r="AL3048" s="7">
        <v>7178.07</v>
      </c>
      <c r="AM3048" s="2">
        <v>4628.49</v>
      </c>
      <c r="AP3048" s="7">
        <v>6660.55</v>
      </c>
      <c r="AQ3048" s="3">
        <v>5184.83</v>
      </c>
      <c r="EK3048" s="32">
        <v>8330.0499999999993</v>
      </c>
      <c r="EL3048" s="32">
        <v>5948.65</v>
      </c>
      <c r="EM3048" s="32">
        <v>7812.53</v>
      </c>
      <c r="EN3048" s="32">
        <v>6514.55</v>
      </c>
      <c r="EO3048" s="32">
        <v>8365.2999999999993</v>
      </c>
      <c r="EP3048" s="32">
        <v>5983.29</v>
      </c>
      <c r="EQ3048" s="32">
        <v>7847.78</v>
      </c>
      <c r="ER3048" s="32">
        <v>6549.45</v>
      </c>
      <c r="HM3048" s="7">
        <v>7866.53</v>
      </c>
      <c r="HN3048" s="3">
        <v>7349.01</v>
      </c>
      <c r="JE3048" s="8">
        <v>7290</v>
      </c>
      <c r="JF3048" s="2">
        <v>6931</v>
      </c>
      <c r="JG3048" s="2">
        <v>7106</v>
      </c>
      <c r="JH3048" s="2"/>
      <c r="JI3048" s="2"/>
      <c r="JJ3048" s="2"/>
      <c r="JK3048" s="2"/>
      <c r="JL3048" s="2"/>
      <c r="JM3048" s="2"/>
      <c r="JN3048" s="2"/>
      <c r="JO3048" s="2"/>
      <c r="JP3048" s="140"/>
      <c r="JQ3048" s="2"/>
      <c r="JR3048" s="2"/>
      <c r="KA3048" s="247">
        <f t="shared" si="359"/>
        <v>7520</v>
      </c>
      <c r="KB3048" s="228">
        <f t="shared" si="353"/>
        <v>6510.62</v>
      </c>
      <c r="KC3048" s="246">
        <f t="shared" si="358"/>
        <v>6486.3200000000006</v>
      </c>
      <c r="KD3048" s="228">
        <v>8353.34</v>
      </c>
      <c r="KE3048" s="228">
        <v>5971.53</v>
      </c>
      <c r="KH3048" s="247">
        <v>7835.82</v>
      </c>
      <c r="KI3048" s="248">
        <v>6537.6</v>
      </c>
      <c r="KJ3048" s="249">
        <v>6413.3829999999998</v>
      </c>
    </row>
    <row r="3049" spans="1:296" x14ac:dyDescent="0.3">
      <c r="A3049" s="216">
        <v>44740</v>
      </c>
      <c r="B3049" s="31">
        <v>7434</v>
      </c>
      <c r="C3049" s="31">
        <f t="shared" si="357"/>
        <v>7948.1428571428569</v>
      </c>
      <c r="D3049" s="7">
        <v>8327.0400000000009</v>
      </c>
      <c r="E3049" s="2">
        <v>5934.08</v>
      </c>
      <c r="H3049" s="2">
        <v>7809.52</v>
      </c>
      <c r="I3049" s="3">
        <v>6499.88</v>
      </c>
      <c r="J3049" s="7">
        <v>9089.82</v>
      </c>
      <c r="K3049" s="2">
        <v>6763.2</v>
      </c>
      <c r="N3049" s="7">
        <v>8572.2999999999993</v>
      </c>
      <c r="O3049" s="3">
        <v>7335</v>
      </c>
      <c r="P3049" s="7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7">
        <v>7580.4713999999985</v>
      </c>
      <c r="AH3049" s="2">
        <f t="shared" si="354"/>
        <v>7534</v>
      </c>
      <c r="AI3049" s="2">
        <f t="shared" si="355"/>
        <v>7384</v>
      </c>
      <c r="AJ3049" s="2">
        <f t="shared" ref="AJ3049:AJ3112" si="360">B3049-201</f>
        <v>7233</v>
      </c>
      <c r="AL3049" s="7">
        <v>7190.78</v>
      </c>
      <c r="AM3049" s="2">
        <v>4626.63</v>
      </c>
      <c r="AP3049" s="7">
        <v>6673.26</v>
      </c>
      <c r="AQ3049" s="3">
        <v>5182.96</v>
      </c>
      <c r="EK3049" s="32">
        <v>8327.0400000000009</v>
      </c>
      <c r="EL3049" s="32">
        <v>5934.08</v>
      </c>
      <c r="EM3049" s="32">
        <v>7809.52</v>
      </c>
      <c r="EN3049" s="32">
        <v>6499.88</v>
      </c>
      <c r="EO3049" s="32">
        <v>8366.39</v>
      </c>
      <c r="EP3049" s="32">
        <v>5972.75</v>
      </c>
      <c r="EQ3049" s="32">
        <v>7848.87</v>
      </c>
      <c r="ER3049" s="32">
        <v>6538.83</v>
      </c>
      <c r="HM3049" s="7">
        <v>7873.01</v>
      </c>
      <c r="HN3049" s="3">
        <v>7355.49</v>
      </c>
      <c r="JE3049" s="8">
        <v>7378</v>
      </c>
      <c r="JF3049" s="2">
        <v>7000</v>
      </c>
      <c r="JG3049" s="2">
        <v>7068</v>
      </c>
      <c r="JH3049" s="2"/>
      <c r="JI3049" s="2"/>
      <c r="JJ3049" s="2"/>
      <c r="JK3049" s="2"/>
      <c r="JL3049" s="2"/>
      <c r="JM3049" s="2"/>
      <c r="JN3049" s="2"/>
      <c r="JO3049" s="2"/>
      <c r="JP3049" s="140"/>
      <c r="JQ3049" s="2"/>
      <c r="JR3049" s="2"/>
      <c r="KA3049" s="247">
        <f t="shared" si="359"/>
        <v>7608</v>
      </c>
      <c r="KB3049" s="228">
        <f t="shared" ref="KB3049:KB3117" si="361">B3049*0.97-615</f>
        <v>6595.98</v>
      </c>
      <c r="KC3049" s="246">
        <f t="shared" si="358"/>
        <v>6567.2800000000007</v>
      </c>
      <c r="KD3049" s="228">
        <v>8582.7199999999993</v>
      </c>
      <c r="KE3049" s="228">
        <v>6185.35</v>
      </c>
      <c r="KH3049" s="247">
        <v>8065.2</v>
      </c>
      <c r="KI3049" s="248">
        <v>6752.97</v>
      </c>
      <c r="KJ3049" s="249">
        <v>6437.3510000000006</v>
      </c>
    </row>
    <row r="3050" spans="1:296" x14ac:dyDescent="0.3">
      <c r="A3050" s="216">
        <v>44741</v>
      </c>
      <c r="B3050" s="31">
        <v>7548</v>
      </c>
      <c r="C3050" s="31">
        <f t="shared" si="357"/>
        <v>7920.7619047619046</v>
      </c>
      <c r="D3050" s="7">
        <v>8477.92</v>
      </c>
      <c r="E3050" s="2">
        <v>6073.27</v>
      </c>
      <c r="H3050" s="2">
        <v>7960.4</v>
      </c>
      <c r="I3050" s="3">
        <v>6640.08</v>
      </c>
      <c r="J3050" s="7">
        <v>9183.6200000000008</v>
      </c>
      <c r="K3050" s="2">
        <v>6847.19</v>
      </c>
      <c r="N3050" s="7">
        <v>8666.1</v>
      </c>
      <c r="O3050" s="3">
        <v>7419.6</v>
      </c>
      <c r="P3050" s="7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7">
        <v>7662.5855999999985</v>
      </c>
      <c r="AH3050" s="2">
        <f t="shared" ref="AH3050:AH3113" si="362">B3050+100</f>
        <v>7648</v>
      </c>
      <c r="AI3050" s="2">
        <f t="shared" ref="AI3050:AI3113" si="363">B3050-50</f>
        <v>7498</v>
      </c>
      <c r="AJ3050" s="2">
        <f t="shared" si="360"/>
        <v>7347</v>
      </c>
      <c r="AL3050" s="7">
        <v>7328.92</v>
      </c>
      <c r="AM3050" s="2">
        <v>4751.17</v>
      </c>
      <c r="AP3050" s="7">
        <v>6811.4</v>
      </c>
      <c r="AQ3050" s="3">
        <v>5308.4</v>
      </c>
      <c r="EK3050" s="32">
        <v>8477.92</v>
      </c>
      <c r="EL3050" s="32">
        <v>6073.27</v>
      </c>
      <c r="EM3050" s="32">
        <v>7960.4</v>
      </c>
      <c r="EN3050" s="32">
        <v>6640.08</v>
      </c>
      <c r="EO3050" s="32">
        <v>8514.09</v>
      </c>
      <c r="EP3050" s="32">
        <v>6108.82</v>
      </c>
      <c r="EQ3050" s="32">
        <v>7996.57</v>
      </c>
      <c r="ER3050" s="32">
        <v>6675.88</v>
      </c>
      <c r="HM3050" s="7">
        <v>7936.77</v>
      </c>
      <c r="HN3050" s="3">
        <v>7419.25</v>
      </c>
      <c r="JE3050" s="8">
        <v>7450</v>
      </c>
      <c r="JF3050" s="2">
        <v>7040</v>
      </c>
      <c r="JG3050" s="2">
        <v>7068</v>
      </c>
      <c r="JH3050" s="2"/>
      <c r="JI3050" s="2"/>
      <c r="JJ3050" s="2"/>
      <c r="JK3050" s="2"/>
      <c r="JL3050" s="2"/>
      <c r="JM3050" s="2"/>
      <c r="JN3050" s="2"/>
      <c r="JO3050" s="2"/>
      <c r="JP3050" s="140"/>
      <c r="JQ3050" s="2"/>
      <c r="JR3050" s="2"/>
      <c r="KA3050" s="247">
        <f t="shared" si="359"/>
        <v>7680</v>
      </c>
      <c r="KB3050" s="228">
        <f t="shared" si="361"/>
        <v>6706.5599999999995</v>
      </c>
      <c r="KC3050" s="246">
        <f t="shared" si="358"/>
        <v>6672.16</v>
      </c>
      <c r="KD3050" s="228">
        <v>9059.65</v>
      </c>
      <c r="KE3050" s="228">
        <v>6644.98</v>
      </c>
      <c r="KH3050" s="247">
        <v>8542.1299999999992</v>
      </c>
      <c r="KI3050" s="248">
        <v>7215.93</v>
      </c>
      <c r="KJ3050" s="249">
        <v>6394.7485000000006</v>
      </c>
    </row>
    <row r="3051" spans="1:296" x14ac:dyDescent="0.3">
      <c r="A3051" s="216">
        <v>44742</v>
      </c>
      <c r="B3051" s="31">
        <v>7548</v>
      </c>
      <c r="C3051" s="31">
        <f t="shared" si="357"/>
        <v>7897.3809523809523</v>
      </c>
      <c r="D3051" s="7">
        <v>8556.56</v>
      </c>
      <c r="E3051" s="2">
        <v>6143.99</v>
      </c>
      <c r="H3051" s="2">
        <v>8039.04</v>
      </c>
      <c r="I3051" s="3">
        <v>6711.31</v>
      </c>
      <c r="J3051" s="7">
        <v>9267.85</v>
      </c>
      <c r="K3051" s="2">
        <v>6907.85</v>
      </c>
      <c r="N3051" s="7">
        <v>8750.33</v>
      </c>
      <c r="O3051" s="3">
        <v>7480.7</v>
      </c>
      <c r="P3051" s="7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7">
        <v>7721.8903</v>
      </c>
      <c r="AH3051" s="2">
        <f t="shared" si="362"/>
        <v>7648</v>
      </c>
      <c r="AI3051" s="2">
        <f t="shared" si="363"/>
        <v>7498</v>
      </c>
      <c r="AJ3051" s="2">
        <f t="shared" si="360"/>
        <v>7347</v>
      </c>
      <c r="AL3051" s="7">
        <v>7381.82</v>
      </c>
      <c r="AM3051" s="2">
        <v>4795.05</v>
      </c>
      <c r="AP3051" s="7">
        <v>6864.3</v>
      </c>
      <c r="AQ3051" s="3">
        <v>5352.6</v>
      </c>
      <c r="EK3051" s="32">
        <v>8556.56</v>
      </c>
      <c r="EL3051" s="32">
        <v>6143.99</v>
      </c>
      <c r="EM3051" s="32">
        <v>8039.04</v>
      </c>
      <c r="EN3051" s="32">
        <v>6711.31</v>
      </c>
      <c r="EO3051" s="32">
        <v>8574.7900000000009</v>
      </c>
      <c r="EP3051" s="32">
        <v>6161.91</v>
      </c>
      <c r="EQ3051" s="32">
        <v>8057.27</v>
      </c>
      <c r="ER3051" s="32">
        <v>6729.35</v>
      </c>
      <c r="HM3051" s="7">
        <v>8110.25</v>
      </c>
      <c r="HN3051" s="3">
        <v>7592.73</v>
      </c>
      <c r="JE3051" s="8">
        <v>7465</v>
      </c>
      <c r="JF3051" s="2">
        <v>7001</v>
      </c>
      <c r="JG3051" s="2">
        <v>7105</v>
      </c>
      <c r="JH3051" s="2"/>
      <c r="JI3051" s="2"/>
      <c r="JJ3051" s="2"/>
      <c r="JK3051" s="2"/>
      <c r="JL3051" s="2"/>
      <c r="JM3051" s="2"/>
      <c r="JN3051" s="2"/>
      <c r="JO3051" s="2"/>
      <c r="JP3051" s="140"/>
      <c r="JQ3051" s="2"/>
      <c r="JR3051" s="2"/>
      <c r="KA3051" s="247">
        <f t="shared" si="359"/>
        <v>7695</v>
      </c>
      <c r="KB3051" s="228">
        <f t="shared" si="361"/>
        <v>6706.5599999999995</v>
      </c>
      <c r="KC3051" s="246">
        <f t="shared" si="358"/>
        <v>6672.16</v>
      </c>
      <c r="KD3051" s="228">
        <v>9094.51</v>
      </c>
      <c r="KE3051" s="228">
        <v>6672.67</v>
      </c>
      <c r="KH3051" s="247">
        <v>8576.99</v>
      </c>
      <c r="KI3051" s="248">
        <v>7243.82</v>
      </c>
      <c r="KJ3051" s="249">
        <v>6473.1975000000002</v>
      </c>
    </row>
    <row r="3052" spans="1:296" x14ac:dyDescent="0.3">
      <c r="A3052" s="216">
        <v>44743</v>
      </c>
      <c r="B3052" s="31">
        <v>7553</v>
      </c>
      <c r="C3052" s="31">
        <f t="shared" si="357"/>
        <v>7877.5238095238092</v>
      </c>
      <c r="D3052" s="7">
        <v>8320.39</v>
      </c>
      <c r="E3052" s="2">
        <v>5912.4</v>
      </c>
      <c r="H3052" s="2">
        <v>7802.87</v>
      </c>
      <c r="I3052" s="3">
        <v>6478.04</v>
      </c>
      <c r="J3052" s="7">
        <v>9097.36</v>
      </c>
      <c r="K3052" s="2">
        <v>6740.76</v>
      </c>
      <c r="N3052" s="7">
        <v>8579.84</v>
      </c>
      <c r="O3052" s="3">
        <v>7312.4</v>
      </c>
      <c r="P3052" s="7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7">
        <v>7717.3283999999994</v>
      </c>
      <c r="AH3052" s="2">
        <f t="shared" si="362"/>
        <v>7653</v>
      </c>
      <c r="AI3052" s="2">
        <f t="shared" si="363"/>
        <v>7503</v>
      </c>
      <c r="AJ3052" s="2">
        <f t="shared" si="360"/>
        <v>7352</v>
      </c>
      <c r="AL3052" s="7">
        <v>7295.12</v>
      </c>
      <c r="AM3052" s="2">
        <v>4710.46</v>
      </c>
      <c r="AP3052" s="7">
        <v>6777.6</v>
      </c>
      <c r="AQ3052" s="3">
        <v>5267.4</v>
      </c>
      <c r="EK3052" s="32">
        <v>8320.39</v>
      </c>
      <c r="EL3052" s="32">
        <v>5912.4</v>
      </c>
      <c r="EM3052" s="32">
        <v>7802.87</v>
      </c>
      <c r="EN3052" s="32">
        <v>6478.04</v>
      </c>
      <c r="EO3052" s="32">
        <v>8334.9599999999991</v>
      </c>
      <c r="EP3052" s="32">
        <v>5926.72</v>
      </c>
      <c r="EQ3052" s="32">
        <v>7817.44</v>
      </c>
      <c r="ER3052" s="32">
        <v>6492.47</v>
      </c>
      <c r="HM3052" s="7">
        <v>8023.1</v>
      </c>
      <c r="HN3052" s="3">
        <v>7505.58</v>
      </c>
      <c r="JE3052" s="8">
        <v>7459</v>
      </c>
      <c r="JF3052" s="2">
        <v>7001</v>
      </c>
      <c r="JG3052" s="2">
        <v>7105</v>
      </c>
      <c r="JH3052" s="2"/>
      <c r="JI3052" s="2"/>
      <c r="JJ3052" s="2"/>
      <c r="JK3052" s="2"/>
      <c r="JL3052" s="2"/>
      <c r="JM3052" s="2"/>
      <c r="JN3052" s="2"/>
      <c r="JO3052" s="2"/>
      <c r="JP3052" s="140"/>
      <c r="JQ3052" s="2"/>
      <c r="JR3052" s="2"/>
      <c r="KA3052" s="247">
        <f t="shared" si="359"/>
        <v>7689</v>
      </c>
      <c r="KB3052" s="228">
        <f t="shared" si="361"/>
        <v>6711.41</v>
      </c>
      <c r="KC3052" s="246">
        <f t="shared" si="358"/>
        <v>6676.76</v>
      </c>
      <c r="KD3052" s="228">
        <v>8964.14</v>
      </c>
      <c r="KE3052" s="228">
        <v>6545.06</v>
      </c>
      <c r="KH3052" s="247">
        <v>8446.6200000000008</v>
      </c>
      <c r="KI3052" s="248">
        <v>7115.28</v>
      </c>
      <c r="KJ3052" s="249">
        <v>6550.5315000000001</v>
      </c>
    </row>
    <row r="3053" spans="1:296" x14ac:dyDescent="0.3">
      <c r="A3053" s="216">
        <v>44746</v>
      </c>
      <c r="B3053" s="31">
        <v>7490</v>
      </c>
      <c r="C3053" s="31">
        <f t="shared" si="357"/>
        <v>7850.3809523809523</v>
      </c>
      <c r="D3053" s="7">
        <v>8071</v>
      </c>
      <c r="E3053" s="2">
        <v>5669.32</v>
      </c>
      <c r="H3053" s="2">
        <v>7553.48</v>
      </c>
      <c r="I3053" s="3">
        <v>6233.2</v>
      </c>
      <c r="J3053" s="7">
        <v>8912.01</v>
      </c>
      <c r="K3053" s="2">
        <v>6560.46</v>
      </c>
      <c r="N3053" s="7">
        <v>8394.49</v>
      </c>
      <c r="O3053" s="3">
        <v>7130.8</v>
      </c>
      <c r="P3053" s="7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7">
        <v>7699.0807999999997</v>
      </c>
      <c r="AH3053" s="2">
        <f t="shared" si="362"/>
        <v>7590</v>
      </c>
      <c r="AI3053" s="2">
        <f t="shared" si="363"/>
        <v>7440</v>
      </c>
      <c r="AJ3053" s="2">
        <f t="shared" si="360"/>
        <v>7289</v>
      </c>
      <c r="AL3053" s="7">
        <v>6949.31</v>
      </c>
      <c r="AM3053" s="2">
        <v>4373.1099999999997</v>
      </c>
      <c r="AP3053" s="7">
        <v>6431.79</v>
      </c>
      <c r="AQ3053" s="3">
        <v>4927.6000000000004</v>
      </c>
      <c r="EK3053" s="32">
        <v>8071</v>
      </c>
      <c r="EL3053" s="32">
        <v>5669.32</v>
      </c>
      <c r="EM3053" s="32">
        <v>7553.48</v>
      </c>
      <c r="EN3053" s="32">
        <v>6233.2</v>
      </c>
      <c r="EO3053" s="32">
        <v>8085.53</v>
      </c>
      <c r="EP3053" s="32">
        <v>5683.61</v>
      </c>
      <c r="EQ3053" s="32">
        <v>7568.01</v>
      </c>
      <c r="ER3053" s="32">
        <v>6247.59</v>
      </c>
      <c r="HM3053" s="7">
        <v>7790.92</v>
      </c>
      <c r="HN3053" s="3">
        <v>7273.4</v>
      </c>
      <c r="JE3053" s="8">
        <v>7401</v>
      </c>
      <c r="JF3053" s="2">
        <v>7104</v>
      </c>
      <c r="JG3053" s="2">
        <v>7105</v>
      </c>
      <c r="JH3053" s="2"/>
      <c r="JI3053" s="2"/>
      <c r="JJ3053" s="2"/>
      <c r="JK3053" s="2"/>
      <c r="JL3053" s="2"/>
      <c r="JM3053" s="2"/>
      <c r="JN3053" s="2"/>
      <c r="JO3053" s="2"/>
      <c r="JP3053" s="140"/>
      <c r="JQ3053" s="2"/>
      <c r="JR3053" s="2"/>
      <c r="KA3053" s="247">
        <f t="shared" si="359"/>
        <v>7631</v>
      </c>
      <c r="KB3053" s="228">
        <f t="shared" si="361"/>
        <v>6650.3</v>
      </c>
      <c r="KC3053" s="246">
        <f t="shared" si="358"/>
        <v>6618.8</v>
      </c>
      <c r="KD3053" s="228">
        <v>8943.99</v>
      </c>
      <c r="KE3053" s="228">
        <v>6527.27</v>
      </c>
      <c r="KH3053" s="247">
        <v>8426.4699999999993</v>
      </c>
      <c r="KI3053" s="248">
        <v>7097.37</v>
      </c>
      <c r="KJ3053" s="249">
        <v>6429.7759999999998</v>
      </c>
    </row>
    <row r="3054" spans="1:296" x14ac:dyDescent="0.3">
      <c r="A3054" s="216">
        <v>44747</v>
      </c>
      <c r="B3054" s="31">
        <v>7555</v>
      </c>
      <c r="C3054" s="31">
        <f t="shared" si="357"/>
        <v>7823.5238095238092</v>
      </c>
      <c r="D3054" s="7">
        <v>8183.6</v>
      </c>
      <c r="E3054" s="2">
        <v>5767.36</v>
      </c>
      <c r="H3054" s="2">
        <v>7666.08</v>
      </c>
      <c r="I3054" s="3">
        <v>6331.95</v>
      </c>
      <c r="J3054" s="7">
        <v>9037.5</v>
      </c>
      <c r="K3054" s="2">
        <v>6672.15</v>
      </c>
      <c r="N3054" s="7">
        <v>8519.98</v>
      </c>
      <c r="O3054" s="3">
        <v>7243.3</v>
      </c>
      <c r="P3054" s="7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7">
        <v>7497.0097999999989</v>
      </c>
      <c r="AH3054" s="2">
        <f t="shared" si="362"/>
        <v>7655</v>
      </c>
      <c r="AI3054" s="2">
        <f t="shared" si="363"/>
        <v>7505</v>
      </c>
      <c r="AJ3054" s="2">
        <f t="shared" si="360"/>
        <v>7354</v>
      </c>
      <c r="AL3054" s="7">
        <v>7094.94</v>
      </c>
      <c r="AM3054" s="2">
        <v>4500.6400000000003</v>
      </c>
      <c r="AP3054" s="7">
        <v>6577.42</v>
      </c>
      <c r="AQ3054" s="3">
        <v>5056.0600000000004</v>
      </c>
      <c r="EK3054" s="32">
        <v>8183.6</v>
      </c>
      <c r="EL3054" s="32">
        <v>5767.36</v>
      </c>
      <c r="EM3054" s="32">
        <v>7666.08</v>
      </c>
      <c r="EN3054" s="32">
        <v>6331.95</v>
      </c>
      <c r="EO3054" s="32">
        <v>8194.67</v>
      </c>
      <c r="EP3054" s="32">
        <v>5778.24</v>
      </c>
      <c r="EQ3054" s="32">
        <v>7677.15</v>
      </c>
      <c r="ER3054" s="32">
        <v>6342.91</v>
      </c>
      <c r="HM3054" s="7">
        <v>7949.45</v>
      </c>
      <c r="HN3054" s="3">
        <v>7431.93</v>
      </c>
      <c r="JE3054" s="8">
        <v>7460</v>
      </c>
      <c r="JF3054" s="2">
        <v>7094</v>
      </c>
      <c r="JG3054" s="2">
        <v>7165</v>
      </c>
      <c r="JH3054" s="2"/>
      <c r="JI3054" s="2"/>
      <c r="JJ3054" s="2"/>
      <c r="JK3054" s="2"/>
      <c r="JL3054" s="2"/>
      <c r="JM3054" s="2"/>
      <c r="JN3054" s="2"/>
      <c r="JO3054" s="2"/>
      <c r="JP3054" s="140"/>
      <c r="JQ3054" s="2"/>
      <c r="JR3054" s="2"/>
      <c r="KA3054" s="247">
        <f t="shared" si="359"/>
        <v>7690</v>
      </c>
      <c r="KB3054" s="228">
        <f t="shared" si="361"/>
        <v>6713.3499999999995</v>
      </c>
      <c r="KC3054" s="246">
        <f t="shared" si="358"/>
        <v>6678.6</v>
      </c>
      <c r="KD3054" s="228">
        <v>9113.7800000000007</v>
      </c>
      <c r="KE3054" s="228">
        <v>6681.52</v>
      </c>
      <c r="KH3054" s="247">
        <v>8596.26</v>
      </c>
      <c r="KI3054" s="248">
        <v>7252.73</v>
      </c>
      <c r="KJ3054" s="249">
        <v>6471.9949999999999</v>
      </c>
    </row>
    <row r="3055" spans="1:296" x14ac:dyDescent="0.3">
      <c r="A3055" s="216">
        <v>44748</v>
      </c>
      <c r="B3055" s="31">
        <v>7426</v>
      </c>
      <c r="C3055" s="31">
        <f t="shared" si="357"/>
        <v>7787.3809523809523</v>
      </c>
      <c r="D3055" s="7">
        <v>7951.44</v>
      </c>
      <c r="E3055" s="2">
        <v>5531.13</v>
      </c>
      <c r="H3055" s="2">
        <v>7433.92</v>
      </c>
      <c r="I3055" s="3">
        <v>6094.01</v>
      </c>
      <c r="J3055" s="7">
        <v>8864.2900000000009</v>
      </c>
      <c r="K3055" s="2">
        <v>6494.49</v>
      </c>
      <c r="N3055" s="7">
        <v>8346.77</v>
      </c>
      <c r="O3055" s="3">
        <v>7064.35</v>
      </c>
      <c r="P3055" s="7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7">
        <v>7566.9521999999997</v>
      </c>
      <c r="AH3055" s="2">
        <f t="shared" si="362"/>
        <v>7526</v>
      </c>
      <c r="AI3055" s="2">
        <f t="shared" si="363"/>
        <v>7376</v>
      </c>
      <c r="AJ3055" s="2">
        <f t="shared" si="360"/>
        <v>7225</v>
      </c>
      <c r="AL3055" s="7">
        <v>6936.79</v>
      </c>
      <c r="AM3055" s="2">
        <v>4335.2299999999996</v>
      </c>
      <c r="AP3055" s="7">
        <v>6419.27</v>
      </c>
      <c r="AQ3055" s="3">
        <v>4889.45</v>
      </c>
      <c r="EK3055" s="32">
        <v>7951.44</v>
      </c>
      <c r="EL3055" s="32">
        <v>5531.13</v>
      </c>
      <c r="EM3055" s="32">
        <v>7433.92</v>
      </c>
      <c r="EN3055" s="32">
        <v>6094.01</v>
      </c>
      <c r="EO3055" s="32">
        <v>7965.11</v>
      </c>
      <c r="EP3055" s="32">
        <v>5544.56</v>
      </c>
      <c r="EQ3055" s="32">
        <v>7447.59</v>
      </c>
      <c r="ER3055" s="32">
        <v>6107.53</v>
      </c>
      <c r="HM3055" s="7">
        <v>7765.74</v>
      </c>
      <c r="HN3055" s="3">
        <v>7248.22</v>
      </c>
      <c r="JE3055" s="8">
        <v>7342</v>
      </c>
      <c r="JF3055" s="2">
        <v>7130</v>
      </c>
      <c r="JG3055" s="2">
        <v>7166</v>
      </c>
      <c r="JH3055" s="2"/>
      <c r="JI3055" s="2"/>
      <c r="JJ3055" s="2"/>
      <c r="JK3055" s="2"/>
      <c r="JL3055" s="2"/>
      <c r="JM3055" s="2"/>
      <c r="JN3055" s="2"/>
      <c r="JO3055" s="2"/>
      <c r="JP3055" s="140"/>
      <c r="JQ3055" s="2"/>
      <c r="JR3055" s="2"/>
      <c r="KA3055" s="247">
        <f t="shared" si="359"/>
        <v>7572</v>
      </c>
      <c r="KB3055" s="228">
        <f t="shared" si="361"/>
        <v>6588.22</v>
      </c>
      <c r="KC3055" s="246">
        <f t="shared" si="358"/>
        <v>6559.92</v>
      </c>
      <c r="KD3055" s="228">
        <v>9339.2099999999991</v>
      </c>
      <c r="KE3055" s="228">
        <v>6894.99</v>
      </c>
      <c r="KH3055" s="247">
        <v>8821.69</v>
      </c>
      <c r="KI3055" s="248">
        <v>7467.75</v>
      </c>
      <c r="KJ3055" s="249">
        <v>6408.630000000001</v>
      </c>
    </row>
    <row r="3056" spans="1:296" x14ac:dyDescent="0.3">
      <c r="A3056" s="216">
        <v>44749</v>
      </c>
      <c r="B3056" s="31">
        <v>7470</v>
      </c>
      <c r="C3056" s="31">
        <f t="shared" si="357"/>
        <v>7755.1428571428569</v>
      </c>
      <c r="D3056" s="7">
        <v>7862.92</v>
      </c>
      <c r="E3056" s="2">
        <v>5475.8</v>
      </c>
      <c r="H3056" s="2">
        <v>7345.4</v>
      </c>
      <c r="I3056" s="3">
        <v>6038.28</v>
      </c>
      <c r="J3056" s="7">
        <v>8794.2900000000009</v>
      </c>
      <c r="K3056" s="2">
        <v>6440.89</v>
      </c>
      <c r="N3056" s="7">
        <v>8276.77</v>
      </c>
      <c r="O3056" s="3">
        <v>7010.36</v>
      </c>
      <c r="P3056" s="7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7">
        <v>7580.0663999999997</v>
      </c>
      <c r="AH3056" s="2">
        <f t="shared" si="362"/>
        <v>7570</v>
      </c>
      <c r="AI3056" s="2">
        <f t="shared" si="363"/>
        <v>7420</v>
      </c>
      <c r="AJ3056" s="2">
        <f t="shared" si="360"/>
        <v>7269</v>
      </c>
      <c r="AL3056" s="7">
        <v>6795.65</v>
      </c>
      <c r="AM3056" s="2">
        <v>4227.84</v>
      </c>
      <c r="AP3056" s="7">
        <v>6278.13</v>
      </c>
      <c r="AQ3056" s="3">
        <v>4781.28</v>
      </c>
      <c r="EK3056" s="32">
        <v>7862.92</v>
      </c>
      <c r="EL3056" s="32">
        <v>5475.8</v>
      </c>
      <c r="EM3056" s="32">
        <v>7345.4</v>
      </c>
      <c r="EN3056" s="32">
        <v>6038.28</v>
      </c>
      <c r="EO3056" s="32">
        <v>7851.73</v>
      </c>
      <c r="EP3056" s="32">
        <v>5464.8</v>
      </c>
      <c r="EQ3056" s="32">
        <v>7334.21</v>
      </c>
      <c r="ER3056" s="32">
        <v>6027.2</v>
      </c>
      <c r="HM3056" s="7">
        <v>7626.04</v>
      </c>
      <c r="HN3056" s="3">
        <v>7108.52</v>
      </c>
      <c r="JE3056" s="8">
        <v>7374</v>
      </c>
      <c r="JF3056" s="2">
        <v>7260</v>
      </c>
      <c r="JG3056" s="2">
        <v>7208</v>
      </c>
      <c r="JH3056" s="2"/>
      <c r="JI3056" s="2"/>
      <c r="JJ3056" s="2"/>
      <c r="JK3056" s="2"/>
      <c r="JL3056" s="2"/>
      <c r="JM3056" s="2"/>
      <c r="JN3056" s="2"/>
      <c r="JO3056" s="2"/>
      <c r="JP3056" s="140"/>
      <c r="JQ3056" s="2"/>
      <c r="JR3056" s="2"/>
      <c r="KA3056" s="247">
        <f t="shared" si="359"/>
        <v>7604</v>
      </c>
      <c r="KB3056" s="228">
        <f t="shared" si="361"/>
        <v>6630.9</v>
      </c>
      <c r="KC3056" s="246">
        <f t="shared" si="358"/>
        <v>6600.4000000000005</v>
      </c>
      <c r="KD3056" s="228">
        <v>9250.92</v>
      </c>
      <c r="KE3056" s="228">
        <v>6839.88</v>
      </c>
      <c r="KH3056" s="247">
        <v>8733.4</v>
      </c>
      <c r="KI3056" s="248">
        <v>7412.24</v>
      </c>
      <c r="KJ3056" s="249">
        <v>6419.5475000000006</v>
      </c>
    </row>
    <row r="3057" spans="1:296" x14ac:dyDescent="0.3">
      <c r="A3057" s="216">
        <v>44750</v>
      </c>
      <c r="B3057" s="31">
        <v>7557</v>
      </c>
      <c r="C3057" s="31">
        <f t="shared" si="357"/>
        <v>7730.9523809523807</v>
      </c>
      <c r="D3057" s="7">
        <v>8205.16</v>
      </c>
      <c r="E3057" s="2">
        <v>5802.43</v>
      </c>
      <c r="H3057" s="2">
        <v>7687.64</v>
      </c>
      <c r="I3057" s="3">
        <v>6367.28</v>
      </c>
      <c r="J3057" s="7">
        <v>8924.9</v>
      </c>
      <c r="K3057" s="2">
        <v>6560.15</v>
      </c>
      <c r="N3057" s="7">
        <v>8407.3799999999992</v>
      </c>
      <c r="O3057" s="3">
        <v>7130.48</v>
      </c>
      <c r="P3057" s="7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7">
        <v>7667.4943999999996</v>
      </c>
      <c r="AH3057" s="2">
        <f t="shared" si="362"/>
        <v>7657</v>
      </c>
      <c r="AI3057" s="2">
        <f t="shared" si="363"/>
        <v>7507</v>
      </c>
      <c r="AJ3057" s="2">
        <f t="shared" si="360"/>
        <v>7356</v>
      </c>
      <c r="AL3057" s="7">
        <v>7056.61</v>
      </c>
      <c r="AM3057" s="2">
        <v>4472.2299999999996</v>
      </c>
      <c r="AP3057" s="7">
        <v>6539.09</v>
      </c>
      <c r="AQ3057" s="3">
        <v>5027.4399999999996</v>
      </c>
      <c r="EK3057" s="32">
        <v>8205.16</v>
      </c>
      <c r="EL3057" s="32">
        <v>5802.43</v>
      </c>
      <c r="EM3057" s="32">
        <v>7687.64</v>
      </c>
      <c r="EN3057" s="32">
        <v>6367.28</v>
      </c>
      <c r="EO3057" s="32">
        <v>8173.68</v>
      </c>
      <c r="EP3057" s="32">
        <v>5771.5</v>
      </c>
      <c r="EQ3057" s="32">
        <v>7656.16</v>
      </c>
      <c r="ER3057" s="32">
        <v>6336.12</v>
      </c>
      <c r="HM3057" s="7">
        <v>7708.45</v>
      </c>
      <c r="HN3057" s="3">
        <v>7190.93</v>
      </c>
      <c r="JE3057" s="8">
        <v>7479</v>
      </c>
      <c r="JF3057" s="2">
        <v>7435</v>
      </c>
      <c r="JG3057" s="2">
        <v>7341</v>
      </c>
      <c r="JH3057" s="2"/>
      <c r="JI3057" s="2"/>
      <c r="JJ3057" s="2"/>
      <c r="JK3057" s="2"/>
      <c r="JL3057" s="2"/>
      <c r="JM3057" s="2"/>
      <c r="JN3057" s="2"/>
      <c r="JO3057" s="2"/>
      <c r="JP3057" s="140"/>
      <c r="JQ3057" s="2"/>
      <c r="JR3057" s="2"/>
      <c r="KA3057" s="247">
        <f t="shared" si="359"/>
        <v>7709</v>
      </c>
      <c r="KB3057" s="228">
        <f t="shared" si="361"/>
        <v>6715.29</v>
      </c>
      <c r="KC3057" s="246">
        <f t="shared" si="358"/>
        <v>6680.4400000000005</v>
      </c>
      <c r="KD3057" s="228">
        <v>9352.7099999999991</v>
      </c>
      <c r="KE3057" s="228">
        <v>6930.22</v>
      </c>
      <c r="KH3057" s="247">
        <v>8835.19</v>
      </c>
      <c r="KI3057" s="248">
        <v>7503.24</v>
      </c>
      <c r="KJ3057" s="249">
        <v>6529.2325000000001</v>
      </c>
    </row>
    <row r="3058" spans="1:296" x14ac:dyDescent="0.3">
      <c r="A3058" s="216">
        <v>44753</v>
      </c>
      <c r="B3058" s="31">
        <v>7763</v>
      </c>
      <c r="C3058" s="31">
        <f t="shared" si="357"/>
        <v>7718.7142857142853</v>
      </c>
      <c r="D3058" s="7">
        <v>8665.52</v>
      </c>
      <c r="E3058" s="2">
        <v>6246.14</v>
      </c>
      <c r="H3058" s="2">
        <v>8148</v>
      </c>
      <c r="I3058" s="3">
        <v>6814.2</v>
      </c>
      <c r="J3058" s="7">
        <v>9133.19</v>
      </c>
      <c r="K3058" s="2">
        <v>6756.64</v>
      </c>
      <c r="N3058" s="7">
        <v>8615.67</v>
      </c>
      <c r="O3058" s="3">
        <v>7328.4</v>
      </c>
      <c r="P3058" s="7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7">
        <v>7746.1795999999995</v>
      </c>
      <c r="AH3058" s="2">
        <f t="shared" si="362"/>
        <v>7863</v>
      </c>
      <c r="AI3058" s="2">
        <f t="shared" si="363"/>
        <v>7713</v>
      </c>
      <c r="AJ3058" s="2">
        <f t="shared" si="360"/>
        <v>7562</v>
      </c>
      <c r="AL3058" s="7">
        <v>7227.75</v>
      </c>
      <c r="AM3058" s="2">
        <v>4629.55</v>
      </c>
      <c r="AP3058" s="7">
        <v>6710.23</v>
      </c>
      <c r="AQ3058" s="3">
        <v>5185.8999999999996</v>
      </c>
      <c r="EK3058" s="32">
        <v>8665.52</v>
      </c>
      <c r="EL3058" s="32">
        <v>6246.14</v>
      </c>
      <c r="EM3058" s="32">
        <v>8148</v>
      </c>
      <c r="EN3058" s="32">
        <v>6814.2</v>
      </c>
      <c r="EO3058" s="32">
        <v>8633.7099999999991</v>
      </c>
      <c r="EP3058" s="32">
        <v>6214.88</v>
      </c>
      <c r="EQ3058" s="32">
        <v>8116.19</v>
      </c>
      <c r="ER3058" s="32">
        <v>6782.71</v>
      </c>
      <c r="HM3058" s="7">
        <v>8094.28</v>
      </c>
      <c r="HN3058" s="3">
        <v>7576.76</v>
      </c>
      <c r="JE3058" s="8">
        <v>7669</v>
      </c>
      <c r="JF3058" s="2">
        <v>7327</v>
      </c>
      <c r="JG3058" s="2">
        <v>7517</v>
      </c>
      <c r="JH3058" s="2"/>
      <c r="JI3058" s="2"/>
      <c r="JJ3058" s="2"/>
      <c r="JK3058" s="2"/>
      <c r="JL3058" s="2"/>
      <c r="JM3058" s="2"/>
      <c r="JN3058" s="2"/>
      <c r="JO3058" s="2"/>
      <c r="JP3058" s="140"/>
      <c r="JQ3058" s="2"/>
      <c r="JR3058" s="2"/>
      <c r="KA3058" s="247">
        <f t="shared" si="359"/>
        <v>7899</v>
      </c>
      <c r="KB3058" s="228">
        <f t="shared" si="361"/>
        <v>6915.11</v>
      </c>
      <c r="KC3058" s="246">
        <f t="shared" si="358"/>
        <v>6869.96</v>
      </c>
      <c r="KD3058" s="228">
        <v>9752.1</v>
      </c>
      <c r="KE3058" s="228">
        <v>7314</v>
      </c>
      <c r="KH3058" s="247">
        <v>9234.58</v>
      </c>
      <c r="KI3058" s="248">
        <v>7889.79</v>
      </c>
      <c r="KJ3058" s="249">
        <v>6510.4130000000005</v>
      </c>
    </row>
    <row r="3059" spans="1:296" x14ac:dyDescent="0.3">
      <c r="A3059" s="216">
        <v>44754</v>
      </c>
      <c r="B3059" s="31">
        <v>7691</v>
      </c>
      <c r="C3059" s="31">
        <f t="shared" si="357"/>
        <v>7695.666666666667</v>
      </c>
      <c r="D3059" s="7">
        <v>8377.3700000000008</v>
      </c>
      <c r="E3059" s="2">
        <v>5969.74</v>
      </c>
      <c r="H3059" s="2">
        <v>7859.85</v>
      </c>
      <c r="I3059" s="3">
        <v>6535.8</v>
      </c>
      <c r="J3059" s="7">
        <v>8892.73</v>
      </c>
      <c r="K3059" s="2">
        <v>6526.71</v>
      </c>
      <c r="N3059" s="7">
        <v>8375.2099999999991</v>
      </c>
      <c r="O3059" s="3">
        <v>7096.8</v>
      </c>
      <c r="P3059" s="7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7">
        <v>7464.09</v>
      </c>
      <c r="AH3059" s="2">
        <f t="shared" si="362"/>
        <v>7791</v>
      </c>
      <c r="AI3059" s="2">
        <f t="shared" si="363"/>
        <v>7641</v>
      </c>
      <c r="AJ3059" s="2">
        <f t="shared" si="360"/>
        <v>7490</v>
      </c>
      <c r="AL3059" s="7">
        <v>7243.29</v>
      </c>
      <c r="AM3059" s="2">
        <v>4653.28</v>
      </c>
      <c r="AP3059" s="7">
        <v>6725.77</v>
      </c>
      <c r="AQ3059" s="3">
        <v>5209.8</v>
      </c>
      <c r="EK3059" s="32">
        <v>8377.3700000000008</v>
      </c>
      <c r="EL3059" s="32">
        <v>5969.74</v>
      </c>
      <c r="EM3059" s="32">
        <v>7859.85</v>
      </c>
      <c r="EN3059" s="32">
        <v>6535.8</v>
      </c>
      <c r="EO3059" s="32">
        <v>8345.82</v>
      </c>
      <c r="EP3059" s="32">
        <v>5938.74</v>
      </c>
      <c r="EQ3059" s="32">
        <v>7828.3</v>
      </c>
      <c r="ER3059" s="32">
        <v>6504.57</v>
      </c>
      <c r="HM3059" s="7">
        <v>8102.75</v>
      </c>
      <c r="HN3059" s="3">
        <v>7585.23</v>
      </c>
      <c r="JE3059" s="8">
        <v>7628</v>
      </c>
      <c r="JF3059" s="2">
        <v>7209</v>
      </c>
      <c r="JG3059" s="2">
        <v>7460</v>
      </c>
      <c r="JH3059" s="2"/>
      <c r="JI3059" s="2"/>
      <c r="JJ3059" s="2"/>
      <c r="JK3059" s="2"/>
      <c r="JL3059" s="2"/>
      <c r="JM3059" s="2"/>
      <c r="JN3059" s="2"/>
      <c r="JO3059" s="2"/>
      <c r="JP3059" s="140"/>
      <c r="JQ3059" s="2"/>
      <c r="JR3059" s="2"/>
      <c r="KA3059" s="247">
        <f t="shared" si="359"/>
        <v>7858</v>
      </c>
      <c r="KB3059" s="228">
        <f t="shared" si="361"/>
        <v>6845.2699999999995</v>
      </c>
      <c r="KC3059" s="246">
        <f t="shared" si="358"/>
        <v>6803.72</v>
      </c>
      <c r="KD3059" s="228">
        <v>9297.35</v>
      </c>
      <c r="KE3059" s="228">
        <v>6873.87</v>
      </c>
      <c r="KH3059" s="247">
        <v>8779.83</v>
      </c>
      <c r="KI3059" s="248">
        <v>7446.48</v>
      </c>
      <c r="KJ3059" s="249">
        <v>6492.723</v>
      </c>
    </row>
    <row r="3060" spans="1:296" x14ac:dyDescent="0.3">
      <c r="A3060" s="216">
        <v>44755</v>
      </c>
      <c r="B3060" s="31">
        <v>7657</v>
      </c>
      <c r="C3060" s="31">
        <f t="shared" si="357"/>
        <v>7671.2380952380954</v>
      </c>
      <c r="D3060" s="7">
        <v>8063.92</v>
      </c>
      <c r="E3060" s="2">
        <v>5662.18</v>
      </c>
      <c r="H3060" s="2">
        <v>7546.4</v>
      </c>
      <c r="I3060" s="3">
        <v>6226.01</v>
      </c>
      <c r="J3060" s="7">
        <v>8887.93</v>
      </c>
      <c r="K3060" s="2">
        <v>6522.44</v>
      </c>
      <c r="N3060" s="7">
        <v>8370.41</v>
      </c>
      <c r="O3060" s="3">
        <v>7092.5</v>
      </c>
      <c r="P3060" s="7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7">
        <v>7459.8489</v>
      </c>
      <c r="AH3060" s="2">
        <f t="shared" si="362"/>
        <v>7757</v>
      </c>
      <c r="AI3060" s="2">
        <f t="shared" si="363"/>
        <v>7607</v>
      </c>
      <c r="AJ3060" s="2">
        <f t="shared" si="360"/>
        <v>7456</v>
      </c>
      <c r="AL3060" s="7">
        <v>7084.99</v>
      </c>
      <c r="AM3060" s="2">
        <v>4498.3</v>
      </c>
      <c r="AP3060" s="7">
        <v>6567.47</v>
      </c>
      <c r="AQ3060" s="3">
        <v>5053.7</v>
      </c>
      <c r="EK3060" s="32">
        <v>8063.92</v>
      </c>
      <c r="EL3060" s="32">
        <v>5662.18</v>
      </c>
      <c r="EM3060" s="32">
        <v>7546.4</v>
      </c>
      <c r="EN3060" s="32">
        <v>6226.01</v>
      </c>
      <c r="EO3060" s="32">
        <v>8032.39</v>
      </c>
      <c r="EP3060" s="32">
        <v>5631.19</v>
      </c>
      <c r="EQ3060" s="32">
        <v>7514.87</v>
      </c>
      <c r="ER3060" s="32">
        <v>6194.8</v>
      </c>
      <c r="HM3060" s="7">
        <v>7995.42</v>
      </c>
      <c r="HN3060" s="3">
        <v>7477.9</v>
      </c>
      <c r="JE3060" s="8">
        <v>7576</v>
      </c>
      <c r="JF3060" s="2">
        <v>7195</v>
      </c>
      <c r="JG3060" s="2">
        <v>7346</v>
      </c>
      <c r="JH3060" s="2"/>
      <c r="JI3060" s="2"/>
      <c r="JJ3060" s="2"/>
      <c r="JK3060" s="2"/>
      <c r="JL3060" s="2"/>
      <c r="JM3060" s="2"/>
      <c r="JN3060" s="2"/>
      <c r="JO3060" s="2"/>
      <c r="JP3060" s="140"/>
      <c r="JQ3060" s="2"/>
      <c r="JR3060" s="2"/>
      <c r="KA3060" s="247">
        <f t="shared" si="359"/>
        <v>7806</v>
      </c>
      <c r="KB3060" s="228">
        <f t="shared" si="361"/>
        <v>6812.29</v>
      </c>
      <c r="KC3060" s="246">
        <f t="shared" si="358"/>
        <v>6772.4400000000005</v>
      </c>
      <c r="KD3060" s="228">
        <v>9294.67</v>
      </c>
      <c r="KE3060" s="228">
        <v>6871.72</v>
      </c>
      <c r="KH3060" s="247">
        <v>8777.15</v>
      </c>
      <c r="KI3060" s="248">
        <v>7444.31</v>
      </c>
      <c r="KJ3060" s="249">
        <v>6546.5925000000007</v>
      </c>
    </row>
    <row r="3061" spans="1:296" x14ac:dyDescent="0.3">
      <c r="A3061" s="216">
        <v>44756</v>
      </c>
      <c r="B3061" s="31">
        <v>7700</v>
      </c>
      <c r="C3061" s="31">
        <f t="shared" si="357"/>
        <v>7649.4761904761908</v>
      </c>
      <c r="D3061" s="7">
        <v>8050.83</v>
      </c>
      <c r="E3061" s="2">
        <v>5675.04</v>
      </c>
      <c r="H3061" s="2">
        <v>7533.31</v>
      </c>
      <c r="I3061" s="3">
        <v>6238.96</v>
      </c>
      <c r="J3061" s="7">
        <v>8935.08</v>
      </c>
      <c r="K3061" s="2">
        <v>6595.01</v>
      </c>
      <c r="N3061" s="7">
        <v>8417.56</v>
      </c>
      <c r="O3061" s="3">
        <v>7165.6</v>
      </c>
      <c r="P3061" s="7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7">
        <v>7531.9476000000004</v>
      </c>
      <c r="AH3061" s="2">
        <f t="shared" si="362"/>
        <v>7800</v>
      </c>
      <c r="AI3061" s="2">
        <f t="shared" si="363"/>
        <v>7650</v>
      </c>
      <c r="AJ3061" s="2">
        <f t="shared" si="360"/>
        <v>7499</v>
      </c>
      <c r="AL3061" s="7">
        <v>7079.48</v>
      </c>
      <c r="AM3061" s="2">
        <v>4533.8590000000004</v>
      </c>
      <c r="AP3061" s="7">
        <v>6561.96</v>
      </c>
      <c r="AQ3061" s="3">
        <v>5089.24</v>
      </c>
      <c r="EK3061" s="32">
        <v>8050.83</v>
      </c>
      <c r="EL3061" s="32">
        <v>5675.04</v>
      </c>
      <c r="EM3061" s="32">
        <v>7533.31</v>
      </c>
      <c r="EN3061" s="32">
        <v>6238.96</v>
      </c>
      <c r="EO3061" s="32">
        <v>7932.35</v>
      </c>
      <c r="EP3061" s="32">
        <v>5558.6</v>
      </c>
      <c r="EQ3061" s="32">
        <v>7414.83</v>
      </c>
      <c r="ER3061" s="32">
        <v>6121.68</v>
      </c>
      <c r="HM3061" s="7">
        <v>7998.98</v>
      </c>
      <c r="HN3061" s="3">
        <v>7481.46</v>
      </c>
      <c r="JE3061" s="8">
        <v>7620</v>
      </c>
      <c r="JF3061" s="2">
        <v>7205</v>
      </c>
      <c r="JG3061" s="2">
        <v>7319</v>
      </c>
      <c r="JH3061" s="2"/>
      <c r="JI3061" s="2"/>
      <c r="JJ3061" s="2"/>
      <c r="JK3061" s="2"/>
      <c r="JL3061" s="2"/>
      <c r="JM3061" s="2"/>
      <c r="JN3061" s="2"/>
      <c r="JO3061" s="2"/>
      <c r="JP3061" s="140"/>
      <c r="JQ3061" s="2"/>
      <c r="JR3061" s="2"/>
      <c r="KA3061" s="247">
        <f t="shared" si="359"/>
        <v>7850</v>
      </c>
      <c r="KB3061" s="228">
        <f t="shared" si="361"/>
        <v>6854</v>
      </c>
      <c r="KC3061" s="246">
        <f t="shared" si="358"/>
        <v>6812</v>
      </c>
      <c r="KD3061" s="228">
        <v>9345.9</v>
      </c>
      <c r="KE3061" s="228">
        <v>6947.79</v>
      </c>
      <c r="KH3061" s="247">
        <v>8828.3799999999992</v>
      </c>
      <c r="KI3061" s="248">
        <v>7520.93</v>
      </c>
      <c r="KJ3061" s="249">
        <v>6480.0375000000004</v>
      </c>
    </row>
    <row r="3062" spans="1:296" x14ac:dyDescent="0.3">
      <c r="A3062" s="216">
        <v>44757</v>
      </c>
      <c r="B3062" s="31">
        <v>7596</v>
      </c>
      <c r="C3062" s="31">
        <f t="shared" si="357"/>
        <v>7622.7619047619046</v>
      </c>
      <c r="D3062" s="7">
        <v>7913.79</v>
      </c>
      <c r="E3062" s="2">
        <v>5547.8</v>
      </c>
      <c r="H3062" s="2">
        <v>7396.27</v>
      </c>
      <c r="I3062" s="3">
        <v>6110.8</v>
      </c>
      <c r="J3062" s="7">
        <v>8824.14</v>
      </c>
      <c r="K3062" s="2">
        <v>6492.95</v>
      </c>
      <c r="N3062" s="7">
        <v>8306.6200000000008</v>
      </c>
      <c r="O3062" s="3">
        <v>7062.8</v>
      </c>
      <c r="P3062" s="7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7">
        <v>7464.09</v>
      </c>
      <c r="AH3062" s="2">
        <f t="shared" si="362"/>
        <v>7696</v>
      </c>
      <c r="AI3062" s="2">
        <f t="shared" si="363"/>
        <v>7546</v>
      </c>
      <c r="AJ3062" s="2">
        <f t="shared" si="360"/>
        <v>7395</v>
      </c>
      <c r="AL3062" s="7">
        <v>6951.5</v>
      </c>
      <c r="AM3062" s="2">
        <v>4416.99</v>
      </c>
      <c r="AP3062" s="7">
        <v>6433.98</v>
      </c>
      <c r="AQ3062" s="3">
        <v>4971.8</v>
      </c>
      <c r="EK3062" s="32">
        <v>7913.79</v>
      </c>
      <c r="EL3062" s="32">
        <v>5547.8</v>
      </c>
      <c r="EM3062" s="32">
        <v>7396.27</v>
      </c>
      <c r="EN3062" s="32">
        <v>6110.8</v>
      </c>
      <c r="EO3062" s="32">
        <v>7963.01</v>
      </c>
      <c r="EP3062" s="32">
        <v>5596.17</v>
      </c>
      <c r="EQ3062" s="32">
        <v>7445.49</v>
      </c>
      <c r="ER3062" s="32">
        <v>6159.52</v>
      </c>
      <c r="HM3062" s="7">
        <v>7793.72</v>
      </c>
      <c r="HN3062" s="3">
        <v>7276.2</v>
      </c>
      <c r="JE3062" s="8">
        <v>7547</v>
      </c>
      <c r="JF3062" s="2">
        <v>7049</v>
      </c>
      <c r="JG3062" s="2">
        <v>7319</v>
      </c>
      <c r="JH3062" s="2"/>
      <c r="JI3062" s="2"/>
      <c r="JJ3062" s="2"/>
      <c r="JK3062" s="2"/>
      <c r="JL3062" s="2"/>
      <c r="JM3062" s="2"/>
      <c r="JN3062" s="2"/>
      <c r="JO3062" s="2"/>
      <c r="JP3062" s="140"/>
      <c r="JQ3062" s="2"/>
      <c r="JR3062" s="2"/>
      <c r="KA3062" s="247">
        <f t="shared" si="359"/>
        <v>7777</v>
      </c>
      <c r="KB3062" s="228">
        <f t="shared" si="361"/>
        <v>6753.12</v>
      </c>
      <c r="KC3062" s="246">
        <f t="shared" si="358"/>
        <v>6716.3200000000006</v>
      </c>
      <c r="KD3062" s="228">
        <v>7022.19</v>
      </c>
      <c r="KE3062" s="228">
        <v>4671.5600000000004</v>
      </c>
      <c r="KH3062" s="247">
        <v>6504.67</v>
      </c>
      <c r="KI3062" s="248">
        <v>5228.22</v>
      </c>
      <c r="KJ3062" s="249">
        <v>6590.2255000000005</v>
      </c>
    </row>
    <row r="3063" spans="1:296" x14ac:dyDescent="0.3">
      <c r="A3063" s="216">
        <v>44760</v>
      </c>
      <c r="B3063" s="31">
        <v>7472</v>
      </c>
      <c r="C3063" s="31">
        <f t="shared" si="357"/>
        <v>7588.3809523809523</v>
      </c>
      <c r="D3063" s="7">
        <v>7943.41</v>
      </c>
      <c r="E3063" s="2">
        <v>5573.65</v>
      </c>
      <c r="H3063" s="2">
        <v>7425.89</v>
      </c>
      <c r="I3063" s="3">
        <v>6136.84</v>
      </c>
      <c r="J3063" s="7">
        <v>8857.51</v>
      </c>
      <c r="K3063" s="2">
        <v>6522.7</v>
      </c>
      <c r="N3063" s="7">
        <v>8339.99</v>
      </c>
      <c r="O3063" s="3">
        <v>7092.76</v>
      </c>
      <c r="P3063" s="7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7">
        <v>7493.7777000000006</v>
      </c>
      <c r="AH3063" s="2">
        <f t="shared" si="362"/>
        <v>7572</v>
      </c>
      <c r="AI3063" s="2">
        <f t="shared" si="363"/>
        <v>7422</v>
      </c>
      <c r="AJ3063" s="2">
        <f t="shared" si="360"/>
        <v>7271</v>
      </c>
      <c r="AL3063" s="7">
        <v>6977.15</v>
      </c>
      <c r="AM3063" s="2">
        <v>4438.1899999999996</v>
      </c>
      <c r="AP3063" s="7">
        <v>6459.63</v>
      </c>
      <c r="AQ3063" s="3">
        <v>4993.1499999999996</v>
      </c>
      <c r="EK3063" s="32">
        <v>7943.41</v>
      </c>
      <c r="EL3063" s="32">
        <v>5573.65</v>
      </c>
      <c r="EM3063" s="32">
        <v>7425.89</v>
      </c>
      <c r="EN3063" s="32">
        <v>6136.84</v>
      </c>
      <c r="EO3063" s="32">
        <v>7822.85</v>
      </c>
      <c r="EP3063" s="32">
        <v>5622.22</v>
      </c>
      <c r="EQ3063" s="32">
        <v>7475.33</v>
      </c>
      <c r="ER3063" s="32">
        <v>6068.56</v>
      </c>
      <c r="HM3063" s="7">
        <v>7822.85</v>
      </c>
      <c r="HN3063" s="3">
        <v>7350.33</v>
      </c>
      <c r="JE3063" s="8">
        <v>7398</v>
      </c>
      <c r="JF3063" s="2">
        <v>7056</v>
      </c>
      <c r="JG3063" s="2">
        <v>7192</v>
      </c>
      <c r="JH3063" s="2"/>
      <c r="JI3063" s="2"/>
      <c r="JJ3063" s="2"/>
      <c r="JK3063" s="2"/>
      <c r="JL3063" s="2"/>
      <c r="JM3063" s="2"/>
      <c r="JN3063" s="2"/>
      <c r="JO3063" s="2"/>
      <c r="JP3063" s="140"/>
      <c r="JQ3063" s="2"/>
      <c r="JR3063" s="2"/>
      <c r="KA3063" s="247">
        <f t="shared" si="359"/>
        <v>7628</v>
      </c>
      <c r="KB3063" s="228">
        <f t="shared" si="361"/>
        <v>6632.84</v>
      </c>
      <c r="KC3063" s="246">
        <f t="shared" si="358"/>
        <v>6602.2400000000007</v>
      </c>
      <c r="KD3063" s="228">
        <v>7048.14</v>
      </c>
      <c r="KE3063" s="228">
        <v>4693.8100000000004</v>
      </c>
      <c r="KH3063" s="247">
        <v>6530.62</v>
      </c>
      <c r="KI3063" s="248">
        <v>5250.62</v>
      </c>
      <c r="KJ3063" s="249">
        <v>6558.7740000000003</v>
      </c>
    </row>
    <row r="3064" spans="1:296" x14ac:dyDescent="0.3">
      <c r="A3064" s="216">
        <v>44761</v>
      </c>
      <c r="B3064" s="31">
        <v>7438</v>
      </c>
      <c r="C3064" s="31">
        <f t="shared" si="357"/>
        <v>7559.8095238095239</v>
      </c>
      <c r="D3064" s="7">
        <v>8180.67</v>
      </c>
      <c r="E3064" s="2">
        <v>5805.43</v>
      </c>
      <c r="H3064" s="2">
        <v>7663.15</v>
      </c>
      <c r="I3064" s="3">
        <v>6370.3</v>
      </c>
      <c r="J3064" s="7">
        <v>8785.44</v>
      </c>
      <c r="K3064" s="2">
        <v>6450.56</v>
      </c>
      <c r="N3064" s="7">
        <v>8267.92</v>
      </c>
      <c r="O3064" s="3">
        <v>7020.1</v>
      </c>
      <c r="P3064" s="7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7">
        <v>7488.8100000000013</v>
      </c>
      <c r="AH3064" s="2">
        <f t="shared" si="362"/>
        <v>7538</v>
      </c>
      <c r="AI3064" s="2">
        <f t="shared" si="363"/>
        <v>7388</v>
      </c>
      <c r="AJ3064" s="2">
        <f t="shared" si="360"/>
        <v>7237</v>
      </c>
      <c r="AL3064" s="7">
        <v>7039.97</v>
      </c>
      <c r="AM3064" s="2">
        <v>4498.2</v>
      </c>
      <c r="AP3064" s="7">
        <v>6522.45</v>
      </c>
      <c r="AQ3064" s="3">
        <v>5053.6000000000004</v>
      </c>
      <c r="EK3064" s="32">
        <v>8180.67</v>
      </c>
      <c r="EL3064" s="32">
        <v>5805.43</v>
      </c>
      <c r="EM3064" s="32">
        <v>7663.15</v>
      </c>
      <c r="EN3064" s="32">
        <v>6370.3</v>
      </c>
      <c r="EO3064" s="32">
        <v>8227.64</v>
      </c>
      <c r="EP3064" s="32">
        <v>5851.59</v>
      </c>
      <c r="EQ3064" s="32">
        <v>7710.12</v>
      </c>
      <c r="ER3064" s="32">
        <v>6416.8</v>
      </c>
      <c r="HM3064" s="7">
        <v>7904.43</v>
      </c>
      <c r="HN3064" s="3">
        <v>7386.91</v>
      </c>
      <c r="JE3064" s="8">
        <v>7382</v>
      </c>
      <c r="JF3064" s="2">
        <v>7100</v>
      </c>
      <c r="JG3064" s="2">
        <v>7173</v>
      </c>
      <c r="JH3064" s="2"/>
      <c r="JI3064" s="2"/>
      <c r="JJ3064" s="2"/>
      <c r="JK3064" s="2"/>
      <c r="JL3064" s="2"/>
      <c r="JM3064" s="2"/>
      <c r="JN3064" s="2"/>
      <c r="JO3064" s="2"/>
      <c r="JP3064" s="140"/>
      <c r="JQ3064" s="2"/>
      <c r="JR3064" s="2"/>
      <c r="KA3064" s="247">
        <f t="shared" si="359"/>
        <v>7612</v>
      </c>
      <c r="KB3064" s="228">
        <f t="shared" si="361"/>
        <v>6599.86</v>
      </c>
      <c r="KC3064" s="246">
        <f t="shared" si="358"/>
        <v>6570.96</v>
      </c>
      <c r="KD3064" s="228">
        <v>7233.02</v>
      </c>
      <c r="KE3064" s="228">
        <v>4874.1099999999997</v>
      </c>
      <c r="KH3064" s="247">
        <v>6715.5</v>
      </c>
      <c r="KI3064" s="248">
        <v>5432.23</v>
      </c>
      <c r="KJ3064" s="249">
        <v>6518.0665000000008</v>
      </c>
    </row>
    <row r="3065" spans="1:296" x14ac:dyDescent="0.3">
      <c r="A3065" s="216">
        <v>44762</v>
      </c>
      <c r="B3065" s="31">
        <v>7426</v>
      </c>
      <c r="C3065" s="31">
        <f t="shared" si="357"/>
        <v>7539.1904761904761</v>
      </c>
      <c r="D3065" s="7">
        <v>8172.1</v>
      </c>
      <c r="E3065" s="2">
        <v>5796.08</v>
      </c>
      <c r="H3065" s="2">
        <v>7654.58</v>
      </c>
      <c r="I3065" s="3">
        <v>6360.88</v>
      </c>
      <c r="J3065" s="7">
        <v>8794.8700000000008</v>
      </c>
      <c r="K3065" s="2">
        <v>6458.96</v>
      </c>
      <c r="N3065" s="7">
        <v>8277.35</v>
      </c>
      <c r="O3065" s="3">
        <v>7028.56</v>
      </c>
      <c r="P3065" s="7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7">
        <v>7497.2720000000008</v>
      </c>
      <c r="AH3065" s="2">
        <f t="shared" si="362"/>
        <v>7526</v>
      </c>
      <c r="AI3065" s="2">
        <f t="shared" si="363"/>
        <v>7376</v>
      </c>
      <c r="AJ3065" s="2">
        <f t="shared" si="360"/>
        <v>7225</v>
      </c>
      <c r="AL3065" s="7">
        <v>7081.96</v>
      </c>
      <c r="AM3065" s="2">
        <v>4538.3100000000004</v>
      </c>
      <c r="AP3065" s="7">
        <v>6564.44</v>
      </c>
      <c r="AQ3065" s="3">
        <v>5094</v>
      </c>
      <c r="EK3065" s="32">
        <v>8172.1</v>
      </c>
      <c r="EL3065" s="32">
        <v>5796.08</v>
      </c>
      <c r="EM3065" s="32">
        <v>7654.58</v>
      </c>
      <c r="EN3065" s="32">
        <v>6360.88</v>
      </c>
      <c r="EO3065" s="32">
        <v>8217.85</v>
      </c>
      <c r="EP3065" s="32">
        <v>5841.05</v>
      </c>
      <c r="EQ3065" s="32">
        <v>7700.33</v>
      </c>
      <c r="ER3065" s="32">
        <v>6406.17</v>
      </c>
      <c r="HM3065" s="7">
        <v>7982.01</v>
      </c>
      <c r="HN3065" s="3">
        <v>7464.49</v>
      </c>
      <c r="JE3065" s="8">
        <v>7420</v>
      </c>
      <c r="JF3065" s="2">
        <v>7111</v>
      </c>
      <c r="JG3065" s="2">
        <v>7186</v>
      </c>
      <c r="JH3065" s="2"/>
      <c r="JI3065" s="2"/>
      <c r="JJ3065" s="2"/>
      <c r="JK3065" s="2"/>
      <c r="JL3065" s="2"/>
      <c r="JM3065" s="2"/>
      <c r="JN3065" s="2"/>
      <c r="JO3065" s="2"/>
      <c r="JP3065" s="140"/>
      <c r="JQ3065" s="2"/>
      <c r="JR3065" s="2"/>
      <c r="KA3065" s="247">
        <f t="shared" si="359"/>
        <v>7650</v>
      </c>
      <c r="KB3065" s="228">
        <f t="shared" si="361"/>
        <v>6588.22</v>
      </c>
      <c r="KC3065" s="246">
        <f t="shared" si="358"/>
        <v>6559.92</v>
      </c>
      <c r="KD3065" s="228">
        <v>7219.19</v>
      </c>
      <c r="KE3065" s="228">
        <v>4859.58</v>
      </c>
      <c r="KH3065" s="247">
        <v>6701.67</v>
      </c>
      <c r="KI3065" s="248">
        <v>5417.6</v>
      </c>
      <c r="KJ3065" s="249">
        <v>6535.9285</v>
      </c>
    </row>
    <row r="3066" spans="1:296" x14ac:dyDescent="0.3">
      <c r="A3066" s="216">
        <v>44763</v>
      </c>
      <c r="B3066" s="31">
        <v>7450</v>
      </c>
      <c r="C3066" s="31">
        <f t="shared" si="357"/>
        <v>7527.2380952380954</v>
      </c>
      <c r="D3066" s="7">
        <v>8145.98</v>
      </c>
      <c r="E3066" s="2">
        <v>5773.21</v>
      </c>
      <c r="H3066" s="2">
        <v>7628.46</v>
      </c>
      <c r="I3066" s="3">
        <v>6337.84</v>
      </c>
      <c r="J3066" s="7">
        <v>8766.57</v>
      </c>
      <c r="K3066" s="2">
        <v>6433.76</v>
      </c>
      <c r="N3066" s="7">
        <v>8249.0499999999993</v>
      </c>
      <c r="O3066" s="3">
        <v>7003.18</v>
      </c>
      <c r="P3066" s="7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7">
        <v>7497.2720000000008</v>
      </c>
      <c r="AH3066" s="2">
        <f t="shared" si="362"/>
        <v>7550</v>
      </c>
      <c r="AI3066" s="2">
        <f t="shared" si="363"/>
        <v>7400</v>
      </c>
      <c r="AJ3066" s="2">
        <f t="shared" si="360"/>
        <v>7249</v>
      </c>
      <c r="AL3066" s="7">
        <v>7059.66</v>
      </c>
      <c r="AM3066" s="2">
        <v>4519.8500000000004</v>
      </c>
      <c r="AP3066" s="7">
        <v>6542.14</v>
      </c>
      <c r="AQ3066" s="3">
        <v>5075.3999999999996</v>
      </c>
      <c r="EK3066" s="32">
        <v>8145.98</v>
      </c>
      <c r="EL3066" s="32">
        <v>5773.21</v>
      </c>
      <c r="EM3066" s="32">
        <v>7628.46</v>
      </c>
      <c r="EN3066" s="32">
        <v>6337.84</v>
      </c>
      <c r="EO3066" s="32">
        <v>8191.58</v>
      </c>
      <c r="EP3066" s="32">
        <v>5818.01</v>
      </c>
      <c r="EQ3066" s="32">
        <v>7674.06</v>
      </c>
      <c r="ER3066" s="32">
        <v>6382.97</v>
      </c>
      <c r="HM3066" s="7">
        <v>7956.56</v>
      </c>
      <c r="HN3066" s="3">
        <v>7439.04</v>
      </c>
      <c r="JE3066" s="8">
        <v>7420</v>
      </c>
      <c r="JF3066" s="2">
        <v>7038</v>
      </c>
      <c r="JG3066" s="2">
        <v>7192</v>
      </c>
      <c r="JH3066" s="2"/>
      <c r="JI3066" s="2"/>
      <c r="JJ3066" s="2"/>
      <c r="JK3066" s="2"/>
      <c r="JL3066" s="2"/>
      <c r="JM3066" s="2"/>
      <c r="JN3066" s="2"/>
      <c r="JO3066" s="2"/>
      <c r="JP3066" s="140"/>
      <c r="JQ3066" s="2"/>
      <c r="JR3066" s="2"/>
      <c r="KA3066" s="247">
        <f t="shared" si="359"/>
        <v>7650</v>
      </c>
      <c r="KB3066" s="228">
        <f t="shared" si="361"/>
        <v>6611.5</v>
      </c>
      <c r="KC3066" s="246">
        <f t="shared" si="358"/>
        <v>6582</v>
      </c>
      <c r="KD3066" s="228">
        <v>7196.41</v>
      </c>
      <c r="KE3066" s="228">
        <v>4839.99</v>
      </c>
      <c r="KH3066" s="247">
        <v>6678.89</v>
      </c>
      <c r="KI3066" s="248">
        <v>5397.87</v>
      </c>
      <c r="KJ3066" s="249">
        <v>6575.9290000000001</v>
      </c>
    </row>
    <row r="3067" spans="1:296" x14ac:dyDescent="0.3">
      <c r="A3067" s="216">
        <v>44764</v>
      </c>
      <c r="B3067" s="31">
        <v>7350</v>
      </c>
      <c r="C3067" s="31">
        <f t="shared" si="357"/>
        <v>7518</v>
      </c>
      <c r="D3067" s="7">
        <v>8067.04</v>
      </c>
      <c r="E3067" s="2">
        <v>5639.18</v>
      </c>
      <c r="H3067" s="2">
        <v>7549.52</v>
      </c>
      <c r="I3067" s="3">
        <v>6202.84</v>
      </c>
      <c r="J3067" s="7">
        <v>8696.58</v>
      </c>
      <c r="K3067" s="2">
        <v>6291.21</v>
      </c>
      <c r="N3067" s="7">
        <v>8179.06</v>
      </c>
      <c r="O3067" s="3">
        <v>6859.6</v>
      </c>
      <c r="P3067" s="7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7">
        <v>7378.8040000000001</v>
      </c>
      <c r="AH3067" s="2">
        <f t="shared" si="362"/>
        <v>7450</v>
      </c>
      <c r="AI3067" s="2">
        <f t="shared" si="363"/>
        <v>7300</v>
      </c>
      <c r="AJ3067" s="2">
        <f t="shared" si="360"/>
        <v>7149</v>
      </c>
      <c r="AL3067" s="7">
        <v>7928.09</v>
      </c>
      <c r="AM3067" s="2">
        <v>4569.17</v>
      </c>
      <c r="AP3067" s="7">
        <v>7410.57</v>
      </c>
      <c r="AQ3067" s="3">
        <v>5125.08</v>
      </c>
      <c r="EK3067" s="32">
        <v>8016.15</v>
      </c>
      <c r="EL3067" s="32">
        <v>5639.18</v>
      </c>
      <c r="EM3067" s="32">
        <v>7498.63</v>
      </c>
      <c r="EN3067" s="32">
        <v>6202.84</v>
      </c>
      <c r="EO3067" s="32">
        <v>8061.16</v>
      </c>
      <c r="EP3067" s="32">
        <v>5683.41</v>
      </c>
      <c r="EQ3067" s="32">
        <v>7543.64</v>
      </c>
      <c r="ER3067" s="32">
        <v>6247.39</v>
      </c>
      <c r="HM3067" s="7">
        <v>7897.17</v>
      </c>
      <c r="HN3067" s="3">
        <v>7379.65</v>
      </c>
      <c r="JE3067" s="8">
        <v>7342</v>
      </c>
      <c r="JF3067" s="2">
        <v>7010</v>
      </c>
      <c r="JG3067" s="2">
        <v>7166</v>
      </c>
      <c r="JH3067" s="2"/>
      <c r="JI3067" s="2"/>
      <c r="JJ3067" s="2"/>
      <c r="JK3067" s="2"/>
      <c r="JL3067" s="2"/>
      <c r="JM3067" s="2"/>
      <c r="JN3067" s="2"/>
      <c r="JO3067" s="2"/>
      <c r="JP3067" s="140"/>
      <c r="JQ3067" s="2"/>
      <c r="JR3067" s="2"/>
      <c r="KA3067" s="247">
        <f t="shared" si="359"/>
        <v>7572</v>
      </c>
      <c r="KB3067" s="228">
        <f t="shared" si="361"/>
        <v>6514.5</v>
      </c>
      <c r="KC3067" s="246">
        <f t="shared" si="358"/>
        <v>6490</v>
      </c>
      <c r="KD3067" s="228">
        <v>6836.85</v>
      </c>
      <c r="KE3067" s="228">
        <v>4480.1899999999996</v>
      </c>
      <c r="KH3067" s="247">
        <v>6319.33</v>
      </c>
      <c r="KI3067" s="248">
        <v>5035.46</v>
      </c>
      <c r="KJ3067" s="249">
        <v>6574.9885000000004</v>
      </c>
    </row>
    <row r="3068" spans="1:296" x14ac:dyDescent="0.3">
      <c r="A3068" s="216">
        <v>44767</v>
      </c>
      <c r="B3068" s="31">
        <v>7300</v>
      </c>
      <c r="C3068" s="31">
        <f t="shared" si="357"/>
        <v>7512.8571428571431</v>
      </c>
      <c r="D3068" s="7">
        <v>8031.27</v>
      </c>
      <c r="E3068" s="2">
        <v>5326.05</v>
      </c>
      <c r="H3068" s="2">
        <v>7513.75</v>
      </c>
      <c r="I3068" s="3">
        <v>5887.44</v>
      </c>
      <c r="J3068" s="7">
        <v>8658.2800000000007</v>
      </c>
      <c r="K3068" s="2">
        <v>6124.74</v>
      </c>
      <c r="N3068" s="7">
        <v>8140.76</v>
      </c>
      <c r="O3068" s="3">
        <v>6691.92</v>
      </c>
      <c r="P3068" s="7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7">
        <v>7344.956000000001</v>
      </c>
      <c r="AH3068" s="2">
        <f t="shared" si="362"/>
        <v>7400</v>
      </c>
      <c r="AI3068" s="2">
        <f t="shared" si="363"/>
        <v>7250</v>
      </c>
      <c r="AJ3068" s="2">
        <f t="shared" si="360"/>
        <v>7099</v>
      </c>
      <c r="AL3068" s="7">
        <v>7892.69</v>
      </c>
      <c r="AM3068" s="2">
        <v>4161.28</v>
      </c>
      <c r="AP3068" s="7">
        <v>7375.17</v>
      </c>
      <c r="AQ3068" s="3">
        <v>4714.24</v>
      </c>
      <c r="EK3068" s="32">
        <v>7693.66</v>
      </c>
      <c r="EL3068" s="32">
        <v>5326.05</v>
      </c>
      <c r="EM3068" s="32">
        <v>7176.14</v>
      </c>
      <c r="EN3068" s="32">
        <v>5887.44</v>
      </c>
      <c r="EO3068" s="32">
        <v>7737.21</v>
      </c>
      <c r="EP3068" s="32">
        <v>5368.84</v>
      </c>
      <c r="EQ3068" s="32">
        <v>7219.69</v>
      </c>
      <c r="ER3068" s="32">
        <v>5930.55</v>
      </c>
      <c r="HM3068" s="7">
        <v>7626.04</v>
      </c>
      <c r="HN3068" s="3">
        <v>7108.52</v>
      </c>
      <c r="JE3068" s="8">
        <v>7321</v>
      </c>
      <c r="JF3068" s="2">
        <v>7038</v>
      </c>
      <c r="JG3068" s="2">
        <v>7138</v>
      </c>
      <c r="JH3068" s="2"/>
      <c r="JI3068" s="2"/>
      <c r="JJ3068" s="2"/>
      <c r="JK3068" s="2"/>
      <c r="JL3068" s="2"/>
      <c r="JM3068" s="2"/>
      <c r="JN3068" s="2"/>
      <c r="JO3068" s="2"/>
      <c r="JP3068" s="140"/>
      <c r="JQ3068" s="2"/>
      <c r="JR3068" s="2"/>
      <c r="KA3068" s="247">
        <f t="shared" si="359"/>
        <v>7551</v>
      </c>
      <c r="KB3068" s="228">
        <f t="shared" si="361"/>
        <v>6466</v>
      </c>
      <c r="KC3068" s="246">
        <f t="shared" si="358"/>
        <v>6444</v>
      </c>
      <c r="KD3068" s="228">
        <v>6691.15</v>
      </c>
      <c r="KE3068" s="228">
        <v>4340.8</v>
      </c>
      <c r="KH3068" s="247">
        <v>6173.63</v>
      </c>
      <c r="KI3068" s="248">
        <v>4895.0600000000004</v>
      </c>
      <c r="KJ3068" s="249">
        <v>6363.4154999999992</v>
      </c>
    </row>
    <row r="3069" spans="1:296" x14ac:dyDescent="0.3">
      <c r="A3069" s="216">
        <v>44768</v>
      </c>
      <c r="B3069" s="31">
        <v>7320</v>
      </c>
      <c r="C3069" s="31">
        <f t="shared" si="357"/>
        <v>7511.6190476190477</v>
      </c>
      <c r="D3069" s="7">
        <v>7970.56</v>
      </c>
      <c r="E3069" s="2">
        <v>5390.96</v>
      </c>
      <c r="H3069" s="2">
        <v>7453.04</v>
      </c>
      <c r="I3069" s="3">
        <v>5952.82</v>
      </c>
      <c r="J3069" s="7">
        <v>8591.8799999999992</v>
      </c>
      <c r="K3069" s="2">
        <v>6034.47</v>
      </c>
      <c r="N3069" s="7">
        <v>8074.36</v>
      </c>
      <c r="O3069" s="3">
        <v>6601</v>
      </c>
      <c r="P3069" s="7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7">
        <v>7255.6920000000009</v>
      </c>
      <c r="AH3069" s="2">
        <f t="shared" si="362"/>
        <v>7420</v>
      </c>
      <c r="AI3069" s="2">
        <f t="shared" si="363"/>
        <v>7270</v>
      </c>
      <c r="AJ3069" s="2">
        <f t="shared" si="360"/>
        <v>7119</v>
      </c>
      <c r="AL3069" s="7">
        <v>7833.08</v>
      </c>
      <c r="AM3069" s="2">
        <v>4219.42</v>
      </c>
      <c r="AP3069" s="7">
        <v>7315.56</v>
      </c>
      <c r="AQ3069" s="3">
        <v>4772.8</v>
      </c>
      <c r="EK3069" s="32">
        <v>7752.94</v>
      </c>
      <c r="EL3069" s="32">
        <v>5390.96</v>
      </c>
      <c r="EM3069" s="32">
        <v>7235.42</v>
      </c>
      <c r="EN3069" s="32">
        <v>5952.82</v>
      </c>
      <c r="EO3069" s="32">
        <v>7797.36</v>
      </c>
      <c r="EP3069" s="32">
        <v>5434.61</v>
      </c>
      <c r="EQ3069" s="32">
        <v>7279.84</v>
      </c>
      <c r="ER3069" s="32">
        <v>5996.79</v>
      </c>
      <c r="HM3069" s="7">
        <v>7568.36</v>
      </c>
      <c r="HN3069" s="3">
        <v>7050.84</v>
      </c>
      <c r="JE3069" s="8">
        <v>7365</v>
      </c>
      <c r="JF3069" s="2">
        <v>7134</v>
      </c>
      <c r="JG3069" s="2">
        <v>7138</v>
      </c>
      <c r="JH3069" s="2"/>
      <c r="JI3069" s="2"/>
      <c r="JJ3069" s="2"/>
      <c r="JK3069" s="2"/>
      <c r="JL3069" s="2"/>
      <c r="JM3069" s="2"/>
      <c r="JN3069" s="2"/>
      <c r="JO3069" s="2"/>
      <c r="JP3069" s="140"/>
      <c r="JQ3069" s="2"/>
      <c r="JR3069" s="2"/>
      <c r="KA3069" s="247">
        <f t="shared" si="359"/>
        <v>7595</v>
      </c>
      <c r="KB3069" s="228">
        <f t="shared" si="361"/>
        <v>6485.4</v>
      </c>
      <c r="KC3069" s="246">
        <f t="shared" si="358"/>
        <v>6462.4000000000005</v>
      </c>
      <c r="KD3069" s="228">
        <v>6745.38</v>
      </c>
      <c r="KE3069" s="228">
        <v>4400.75</v>
      </c>
      <c r="KH3069" s="247">
        <v>6227.86</v>
      </c>
      <c r="KI3069" s="248">
        <v>4955.4399999999996</v>
      </c>
      <c r="KJ3069" s="249">
        <v>6347.2939999999999</v>
      </c>
    </row>
    <row r="3070" spans="1:296" x14ac:dyDescent="0.3">
      <c r="A3070" s="216">
        <v>44769</v>
      </c>
      <c r="B3070" s="31">
        <v>7382</v>
      </c>
      <c r="C3070" s="31">
        <f t="shared" si="357"/>
        <v>7509.1428571428569</v>
      </c>
      <c r="D3070" s="7">
        <v>7953.51</v>
      </c>
      <c r="E3070" s="2">
        <v>5507.91</v>
      </c>
      <c r="H3070" s="2">
        <v>7435.99</v>
      </c>
      <c r="I3070" s="3">
        <v>6070.62</v>
      </c>
      <c r="J3070" s="7">
        <v>8572.93</v>
      </c>
      <c r="K3070" s="2">
        <v>6018.19</v>
      </c>
      <c r="N3070" s="7">
        <v>8055.41</v>
      </c>
      <c r="O3070" s="3">
        <v>6584.6</v>
      </c>
      <c r="P3070" s="7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7">
        <v>7238.848</v>
      </c>
      <c r="AH3070" s="2">
        <f t="shared" si="362"/>
        <v>7482</v>
      </c>
      <c r="AI3070" s="2">
        <f t="shared" si="363"/>
        <v>7332</v>
      </c>
      <c r="AJ3070" s="2">
        <f t="shared" si="360"/>
        <v>7181</v>
      </c>
      <c r="AL3070" s="7">
        <v>7816.21</v>
      </c>
      <c r="AM3070" s="2">
        <v>4289.8100000000004</v>
      </c>
      <c r="AP3070" s="7">
        <v>7298.69</v>
      </c>
      <c r="AQ3070" s="3">
        <v>4843.7</v>
      </c>
      <c r="EK3070" s="32">
        <v>7870.01</v>
      </c>
      <c r="EL3070" s="32">
        <v>5507.91</v>
      </c>
      <c r="EM3070" s="32">
        <v>7352.49</v>
      </c>
      <c r="EN3070" s="32">
        <v>6070.62</v>
      </c>
      <c r="EO3070" s="32">
        <v>7915.55</v>
      </c>
      <c r="EP3070" s="32">
        <v>5552.67</v>
      </c>
      <c r="EQ3070" s="32">
        <v>7398.03</v>
      </c>
      <c r="ER3070" s="32">
        <v>6115.7</v>
      </c>
      <c r="HM3070" s="7">
        <v>7551.88</v>
      </c>
      <c r="HN3070" s="3">
        <v>7034.36</v>
      </c>
      <c r="JE3070" s="8">
        <v>7409</v>
      </c>
      <c r="JF3070" s="2">
        <v>7125</v>
      </c>
      <c r="JG3070" s="2">
        <v>7229</v>
      </c>
      <c r="JH3070" s="2"/>
      <c r="JI3070" s="2"/>
      <c r="JJ3070" s="2"/>
      <c r="JK3070" s="2"/>
      <c r="JL3070" s="2"/>
      <c r="JM3070" s="2"/>
      <c r="JN3070" s="2"/>
      <c r="JO3070" s="2"/>
      <c r="JP3070" s="140"/>
      <c r="JQ3070" s="2"/>
      <c r="JR3070" s="2"/>
      <c r="KA3070" s="247">
        <f t="shared" si="359"/>
        <v>7639</v>
      </c>
      <c r="KB3070" s="228">
        <f t="shared" si="361"/>
        <v>6545.54</v>
      </c>
      <c r="KC3070" s="246">
        <f t="shared" si="358"/>
        <v>6519.4400000000005</v>
      </c>
      <c r="KD3070" s="228">
        <v>6603.95</v>
      </c>
      <c r="KE3070" s="228">
        <v>4263.6499999999996</v>
      </c>
      <c r="KH3070" s="247">
        <v>6086.43</v>
      </c>
      <c r="KI3070" s="248">
        <v>4817.3500000000004</v>
      </c>
      <c r="KJ3070" s="249">
        <v>6333.5779999999995</v>
      </c>
    </row>
    <row r="3071" spans="1:296" x14ac:dyDescent="0.3">
      <c r="A3071" s="216">
        <v>44770</v>
      </c>
      <c r="B3071" s="31">
        <v>7382</v>
      </c>
      <c r="C3071" s="31">
        <f t="shared" si="357"/>
        <v>7501.2380952380954</v>
      </c>
      <c r="D3071" s="7">
        <v>7901.16</v>
      </c>
      <c r="E3071" s="2">
        <v>5462.76</v>
      </c>
      <c r="H3071" s="2">
        <v>7383.64</v>
      </c>
      <c r="I3071" s="3">
        <v>6025.14</v>
      </c>
      <c r="J3071" s="7">
        <v>8532.68</v>
      </c>
      <c r="K3071" s="2">
        <v>5969.35</v>
      </c>
      <c r="N3071" s="7">
        <v>8015.16</v>
      </c>
      <c r="O3071" s="3">
        <v>6535.4</v>
      </c>
      <c r="P3071" s="7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7">
        <v>7188.3160000000007</v>
      </c>
      <c r="AH3071" s="2">
        <f t="shared" si="362"/>
        <v>7482</v>
      </c>
      <c r="AI3071" s="2">
        <f t="shared" si="363"/>
        <v>7332</v>
      </c>
      <c r="AJ3071" s="2">
        <f t="shared" si="360"/>
        <v>7181</v>
      </c>
      <c r="AL3071" s="7">
        <v>7764.85</v>
      </c>
      <c r="AM3071" s="2">
        <v>4253.4799999999996</v>
      </c>
      <c r="AP3071" s="7">
        <v>7247.33</v>
      </c>
      <c r="AQ3071" s="3">
        <v>4807.1000000000004</v>
      </c>
      <c r="EK3071" s="32">
        <v>7818.27</v>
      </c>
      <c r="EL3071" s="32">
        <v>5462.76</v>
      </c>
      <c r="EM3071" s="32">
        <v>7300.75</v>
      </c>
      <c r="EN3071" s="32">
        <v>6025.14</v>
      </c>
      <c r="EO3071" s="32">
        <v>7859.81</v>
      </c>
      <c r="EP3071" s="32">
        <v>5503.59</v>
      </c>
      <c r="EQ3071" s="32">
        <v>7342.29</v>
      </c>
      <c r="ER3071" s="32">
        <v>6066.27</v>
      </c>
      <c r="HM3071" s="7">
        <v>7519.01</v>
      </c>
      <c r="HN3071" s="3">
        <v>7001.49</v>
      </c>
      <c r="JE3071" s="8">
        <v>7391</v>
      </c>
      <c r="JF3071" s="2">
        <v>7099</v>
      </c>
      <c r="JG3071" s="2">
        <v>7229</v>
      </c>
      <c r="JH3071" s="2"/>
      <c r="JI3071" s="2"/>
      <c r="JJ3071" s="2"/>
      <c r="JK3071" s="2"/>
      <c r="JL3071" s="2"/>
      <c r="JM3071" s="2"/>
      <c r="JN3071" s="2"/>
      <c r="JO3071" s="2"/>
      <c r="JP3071" s="140"/>
      <c r="JQ3071" s="2"/>
      <c r="JR3071" s="2"/>
      <c r="KA3071" s="247">
        <f t="shared" si="359"/>
        <v>7621</v>
      </c>
      <c r="KB3071" s="228">
        <f t="shared" si="361"/>
        <v>6545.54</v>
      </c>
      <c r="KC3071" s="246">
        <f t="shared" si="358"/>
        <v>6519.4400000000005</v>
      </c>
      <c r="KD3071" s="228">
        <v>6648.43</v>
      </c>
      <c r="KE3071" s="228">
        <v>4313.07</v>
      </c>
      <c r="KH3071" s="247">
        <v>6130.91</v>
      </c>
      <c r="KI3071" s="248">
        <v>4867.13</v>
      </c>
      <c r="KJ3071" s="249">
        <v>6345.3425000000007</v>
      </c>
    </row>
    <row r="3072" spans="1:296" x14ac:dyDescent="0.3">
      <c r="A3072" s="216">
        <v>44771</v>
      </c>
      <c r="B3072" s="31">
        <v>7382</v>
      </c>
      <c r="C3072" s="31">
        <f t="shared" si="357"/>
        <v>7493.333333333333</v>
      </c>
      <c r="D3072" s="7">
        <v>7975.82</v>
      </c>
      <c r="E3072" s="2">
        <v>5691.83</v>
      </c>
      <c r="H3072" s="2">
        <v>7458.3</v>
      </c>
      <c r="I3072" s="3">
        <v>6255.87</v>
      </c>
      <c r="J3072" s="7">
        <v>8613.36</v>
      </c>
      <c r="K3072" s="2">
        <v>6038.54</v>
      </c>
      <c r="N3072" s="7">
        <v>8095.84</v>
      </c>
      <c r="O3072" s="3">
        <v>6605.1</v>
      </c>
      <c r="P3072" s="7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7">
        <v>7259.9030000000002</v>
      </c>
      <c r="AH3072" s="2">
        <f t="shared" si="362"/>
        <v>7482</v>
      </c>
      <c r="AI3072" s="2">
        <f t="shared" si="363"/>
        <v>7332</v>
      </c>
      <c r="AJ3072" s="2">
        <f t="shared" si="360"/>
        <v>7181</v>
      </c>
      <c r="AL3072" s="7">
        <v>7837.81</v>
      </c>
      <c r="AM3072" s="2">
        <v>4370.99</v>
      </c>
      <c r="AP3072" s="7">
        <v>7320.29</v>
      </c>
      <c r="AQ3072" s="3">
        <v>4925.47</v>
      </c>
      <c r="EK3072" s="32">
        <v>8059.57</v>
      </c>
      <c r="EL3072" s="32">
        <v>5691.83</v>
      </c>
      <c r="EM3072" s="32">
        <v>7542.05</v>
      </c>
      <c r="EN3072" s="32">
        <v>6255.87</v>
      </c>
      <c r="EO3072" s="32">
        <v>8102.78</v>
      </c>
      <c r="EP3072" s="32">
        <v>5734.29</v>
      </c>
      <c r="EQ3072" s="32">
        <v>7585.26</v>
      </c>
      <c r="ER3072" s="32">
        <v>6298.64</v>
      </c>
      <c r="HM3072" s="7">
        <v>7589.23</v>
      </c>
      <c r="HN3072" s="3">
        <v>7071.71</v>
      </c>
      <c r="JE3072" s="8">
        <v>7366</v>
      </c>
      <c r="JF3072" s="2">
        <v>7012</v>
      </c>
      <c r="JG3072" s="2">
        <v>7229</v>
      </c>
      <c r="JH3072" s="2"/>
      <c r="JI3072" s="2"/>
      <c r="JJ3072" s="2"/>
      <c r="JK3072" s="2"/>
      <c r="JL3072" s="2"/>
      <c r="JM3072" s="2"/>
      <c r="JN3072" s="2"/>
      <c r="JO3072" s="2"/>
      <c r="JP3072" s="140"/>
      <c r="JQ3072" s="2"/>
      <c r="JR3072" s="2"/>
      <c r="KA3072" s="247">
        <f t="shared" si="359"/>
        <v>7596</v>
      </c>
      <c r="KB3072" s="228">
        <f t="shared" si="361"/>
        <v>6545.54</v>
      </c>
      <c r="KC3072" s="246">
        <f t="shared" si="358"/>
        <v>6519.4400000000005</v>
      </c>
      <c r="KD3072" s="228">
        <v>6709.65</v>
      </c>
      <c r="KE3072" s="228">
        <v>4365.16</v>
      </c>
      <c r="KH3072" s="247">
        <v>6192.13</v>
      </c>
      <c r="KI3072" s="248">
        <v>4919.6000000000004</v>
      </c>
      <c r="KJ3072" s="249">
        <v>6370.2029999999995</v>
      </c>
    </row>
    <row r="3073" spans="1:296" x14ac:dyDescent="0.3">
      <c r="A3073" s="216">
        <v>44774</v>
      </c>
      <c r="B3073" s="31">
        <v>7190</v>
      </c>
      <c r="C3073" s="31">
        <f t="shared" si="357"/>
        <v>7476.0476190476193</v>
      </c>
      <c r="D3073" s="7">
        <v>7945.03</v>
      </c>
      <c r="E3073" s="2">
        <v>5582.59</v>
      </c>
      <c r="H3073" s="2">
        <v>7427.51</v>
      </c>
      <c r="I3073" s="3">
        <v>6145.84</v>
      </c>
      <c r="J3073" s="7">
        <v>8580.14</v>
      </c>
      <c r="K3073" s="2">
        <v>6010.05</v>
      </c>
      <c r="N3073" s="7">
        <v>8062.62</v>
      </c>
      <c r="O3073" s="3">
        <v>6576.4</v>
      </c>
      <c r="P3073" s="7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7">
        <v>7230.4260000000004</v>
      </c>
      <c r="AH3073" s="2">
        <f t="shared" si="362"/>
        <v>7290</v>
      </c>
      <c r="AI3073" s="2">
        <f t="shared" si="363"/>
        <v>7140</v>
      </c>
      <c r="AJ3073" s="2">
        <f t="shared" si="360"/>
        <v>6989</v>
      </c>
      <c r="AL3073" s="7">
        <v>7808</v>
      </c>
      <c r="AM3073" s="2">
        <v>4398.84</v>
      </c>
      <c r="AP3073" s="7">
        <v>7290.48</v>
      </c>
      <c r="AQ3073" s="3">
        <v>4953.5200000000004</v>
      </c>
      <c r="EK3073" s="32">
        <v>7945.03</v>
      </c>
      <c r="EL3073" s="32">
        <v>5582.59</v>
      </c>
      <c r="EM3073" s="32">
        <v>7427.51</v>
      </c>
      <c r="EN3073" s="32">
        <v>6145.84</v>
      </c>
      <c r="EO3073" s="32">
        <v>7988.06</v>
      </c>
      <c r="EP3073" s="32">
        <v>5624.87</v>
      </c>
      <c r="EQ3073" s="32">
        <v>7470.54</v>
      </c>
      <c r="ER3073" s="32">
        <v>6188.43</v>
      </c>
      <c r="HM3073" s="7">
        <v>7560.31</v>
      </c>
      <c r="HN3073" s="3">
        <v>7042.79</v>
      </c>
      <c r="JE3073" s="8">
        <v>7200</v>
      </c>
      <c r="JF3073" s="2">
        <v>7026</v>
      </c>
      <c r="JG3073" s="2">
        <v>7122</v>
      </c>
      <c r="JH3073" s="2"/>
      <c r="JI3073" s="2"/>
      <c r="JJ3073" s="2"/>
      <c r="JK3073" s="2"/>
      <c r="JL3073" s="2"/>
      <c r="JM3073" s="2"/>
      <c r="JN3073" s="2"/>
      <c r="JO3073" s="2"/>
      <c r="JP3073" s="140"/>
      <c r="JQ3073" s="2"/>
      <c r="JR3073" s="2"/>
      <c r="KA3073" s="247">
        <f t="shared" si="359"/>
        <v>7430</v>
      </c>
      <c r="KB3073" s="228">
        <f t="shared" si="361"/>
        <v>6359.3</v>
      </c>
      <c r="KC3073" s="246">
        <f t="shared" si="358"/>
        <v>6342.8</v>
      </c>
      <c r="KD3073" s="228">
        <v>6596.85</v>
      </c>
      <c r="KE3073" s="228">
        <v>4257.63</v>
      </c>
      <c r="KH3073" s="247">
        <v>6079.33</v>
      </c>
      <c r="KI3073" s="248">
        <v>4811.29</v>
      </c>
      <c r="KJ3073" s="249">
        <v>6509.7129999999997</v>
      </c>
    </row>
    <row r="3074" spans="1:296" x14ac:dyDescent="0.3">
      <c r="A3074" s="216">
        <v>44775</v>
      </c>
      <c r="B3074" s="31">
        <v>7190</v>
      </c>
      <c r="C3074" s="31">
        <f t="shared" si="357"/>
        <v>7461.7619047619046</v>
      </c>
      <c r="D3074" s="7">
        <v>8019.2</v>
      </c>
      <c r="E3074" s="2">
        <v>5647.4</v>
      </c>
      <c r="H3074" s="2">
        <v>7501.68</v>
      </c>
      <c r="I3074" s="3">
        <v>6211.12</v>
      </c>
      <c r="J3074" s="7">
        <v>8660.83</v>
      </c>
      <c r="K3074" s="2">
        <v>6079.25</v>
      </c>
      <c r="N3074" s="7">
        <v>8143.31</v>
      </c>
      <c r="O3074" s="3">
        <v>6646.1</v>
      </c>
      <c r="P3074" s="7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7">
        <v>7197.1710999999996</v>
      </c>
      <c r="AH3074" s="2">
        <f t="shared" si="362"/>
        <v>7290</v>
      </c>
      <c r="AI3074" s="2">
        <f t="shared" si="363"/>
        <v>7140</v>
      </c>
      <c r="AJ3074" s="2">
        <f t="shared" si="360"/>
        <v>6989</v>
      </c>
      <c r="AL3074" s="7">
        <v>7880.76</v>
      </c>
      <c r="AM3074" s="2">
        <v>4451.5</v>
      </c>
      <c r="AP3074" s="7">
        <v>7363.24</v>
      </c>
      <c r="AQ3074" s="3">
        <v>5006.5600000000004</v>
      </c>
      <c r="EK3074" s="32">
        <v>8019.2</v>
      </c>
      <c r="EL3074" s="32">
        <v>5647.4</v>
      </c>
      <c r="EM3074" s="32">
        <v>7501.68</v>
      </c>
      <c r="EN3074" s="32">
        <v>6211.12</v>
      </c>
      <c r="EO3074" s="32">
        <v>8068.88</v>
      </c>
      <c r="EP3074" s="32">
        <v>5696.22</v>
      </c>
      <c r="EQ3074" s="32">
        <v>7551.36</v>
      </c>
      <c r="ER3074" s="32">
        <v>6260.3</v>
      </c>
      <c r="HM3074" s="7">
        <v>7630.53</v>
      </c>
      <c r="HN3074" s="3">
        <v>7113.01</v>
      </c>
      <c r="JE3074" s="8">
        <v>7197</v>
      </c>
      <c r="JF3074" s="2">
        <v>6956</v>
      </c>
      <c r="JG3074" s="2">
        <v>7126</v>
      </c>
      <c r="JH3074" s="2"/>
      <c r="JI3074" s="2"/>
      <c r="JJ3074" s="2"/>
      <c r="JK3074" s="2"/>
      <c r="JL3074" s="2"/>
      <c r="JM3074" s="2"/>
      <c r="JN3074" s="2"/>
      <c r="JO3074" s="2"/>
      <c r="JP3074" s="140"/>
      <c r="JQ3074" s="2"/>
      <c r="JR3074" s="2"/>
      <c r="KA3074" s="247">
        <f t="shared" si="359"/>
        <v>7427</v>
      </c>
      <c r="KB3074" s="228">
        <f t="shared" si="361"/>
        <v>6359.3</v>
      </c>
      <c r="KC3074" s="246">
        <f t="shared" si="358"/>
        <v>6342.8</v>
      </c>
      <c r="KD3074" s="228">
        <v>6431.29</v>
      </c>
      <c r="KE3074" s="228">
        <v>4086.84</v>
      </c>
      <c r="KH3074" s="247">
        <v>5913.77</v>
      </c>
      <c r="KI3074" s="248">
        <v>4639.26</v>
      </c>
      <c r="KJ3074" s="249">
        <v>6326.0514999999996</v>
      </c>
    </row>
    <row r="3075" spans="1:296" x14ac:dyDescent="0.3">
      <c r="A3075" s="216">
        <v>44776</v>
      </c>
      <c r="B3075" s="31">
        <v>7166</v>
      </c>
      <c r="C3075" s="31">
        <f t="shared" si="357"/>
        <v>7443.2380952380954</v>
      </c>
      <c r="D3075" s="7">
        <v>8032.29</v>
      </c>
      <c r="E3075" s="2">
        <v>5658.83</v>
      </c>
      <c r="H3075" s="2">
        <v>7514.77</v>
      </c>
      <c r="I3075" s="3">
        <v>6222.64</v>
      </c>
      <c r="J3075" s="7">
        <v>8675.06</v>
      </c>
      <c r="K3075" s="2">
        <v>6091.46</v>
      </c>
      <c r="N3075" s="7">
        <v>8157.54</v>
      </c>
      <c r="O3075" s="3">
        <v>6658.4</v>
      </c>
      <c r="P3075" s="7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7">
        <v>7209.5932000000003</v>
      </c>
      <c r="AH3075" s="2">
        <f t="shared" si="362"/>
        <v>7266</v>
      </c>
      <c r="AI3075" s="2">
        <f t="shared" si="363"/>
        <v>7116</v>
      </c>
      <c r="AJ3075" s="2">
        <f t="shared" si="360"/>
        <v>6965</v>
      </c>
      <c r="AL3075" s="7">
        <v>7893.6</v>
      </c>
      <c r="AM3075" s="2">
        <v>4460.79</v>
      </c>
      <c r="AP3075" s="7">
        <v>7376.08</v>
      </c>
      <c r="AQ3075" s="3">
        <v>5015.92</v>
      </c>
      <c r="EK3075" s="32">
        <v>8032.29</v>
      </c>
      <c r="EL3075" s="32">
        <v>5658.83</v>
      </c>
      <c r="EM3075" s="32">
        <v>7514.77</v>
      </c>
      <c r="EN3075" s="32">
        <v>6222.64</v>
      </c>
      <c r="EO3075" s="32">
        <v>8083.3</v>
      </c>
      <c r="EP3075" s="32">
        <v>5708.97</v>
      </c>
      <c r="EQ3075" s="32">
        <v>7565.78</v>
      </c>
      <c r="ER3075" s="32">
        <v>6273.14</v>
      </c>
      <c r="HM3075" s="7">
        <v>7642.92</v>
      </c>
      <c r="HN3075" s="3">
        <v>7125.4</v>
      </c>
      <c r="JE3075" s="8">
        <v>7172</v>
      </c>
      <c r="JF3075" s="2">
        <v>6915</v>
      </c>
      <c r="JG3075" s="2">
        <v>7079</v>
      </c>
      <c r="JH3075" s="2"/>
      <c r="JI3075" s="2"/>
      <c r="JJ3075" s="2"/>
      <c r="JK3075" s="2"/>
      <c r="JL3075" s="2"/>
      <c r="JM3075" s="2"/>
      <c r="JN3075" s="2"/>
      <c r="JO3075" s="2"/>
      <c r="JP3075" s="140"/>
      <c r="JQ3075" s="2"/>
      <c r="JR3075" s="2"/>
      <c r="KA3075" s="247">
        <f t="shared" si="359"/>
        <v>7402</v>
      </c>
      <c r="KB3075" s="228">
        <f t="shared" si="361"/>
        <v>6336.0199999999995</v>
      </c>
      <c r="KC3075" s="246">
        <f t="shared" si="358"/>
        <v>6320.72</v>
      </c>
      <c r="KD3075" s="228">
        <v>6317.88</v>
      </c>
      <c r="KE3075" s="228">
        <v>3973.97</v>
      </c>
      <c r="KH3075" s="247">
        <v>5800.36</v>
      </c>
      <c r="KI3075" s="248">
        <v>4525.57</v>
      </c>
      <c r="KJ3075" s="249">
        <v>6325.9570000000003</v>
      </c>
    </row>
    <row r="3076" spans="1:296" x14ac:dyDescent="0.3">
      <c r="A3076" s="216">
        <v>44777</v>
      </c>
      <c r="B3076" s="31">
        <v>7165</v>
      </c>
      <c r="C3076" s="31">
        <f t="shared" si="357"/>
        <v>7430.8095238095239</v>
      </c>
      <c r="D3076" s="7">
        <v>7971.21</v>
      </c>
      <c r="E3076" s="2">
        <v>5605.46</v>
      </c>
      <c r="H3076" s="2">
        <v>7453.69</v>
      </c>
      <c r="I3076" s="3">
        <v>6168.88</v>
      </c>
      <c r="J3076" s="7">
        <v>8608.6200000000008</v>
      </c>
      <c r="K3076" s="2">
        <v>6034.47</v>
      </c>
      <c r="N3076" s="7">
        <v>8091.1</v>
      </c>
      <c r="O3076" s="3">
        <v>6601</v>
      </c>
      <c r="P3076" s="7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7">
        <v>7151.6234000000004</v>
      </c>
      <c r="AH3076" s="2">
        <f t="shared" si="362"/>
        <v>7265</v>
      </c>
      <c r="AI3076" s="2">
        <f t="shared" si="363"/>
        <v>7115</v>
      </c>
      <c r="AJ3076" s="2">
        <f t="shared" si="360"/>
        <v>6964</v>
      </c>
      <c r="AL3076" s="7">
        <v>7833.68</v>
      </c>
      <c r="AM3076" s="2">
        <v>4417.43</v>
      </c>
      <c r="AP3076" s="7">
        <v>7316.16</v>
      </c>
      <c r="AQ3076" s="3">
        <v>4972.24</v>
      </c>
      <c r="EK3076" s="32">
        <v>7971.21</v>
      </c>
      <c r="EL3076" s="32">
        <v>5605.46</v>
      </c>
      <c r="EM3076" s="32">
        <v>7453.69</v>
      </c>
      <c r="EN3076" s="32">
        <v>6168.88</v>
      </c>
      <c r="EO3076" s="32">
        <v>8019.33</v>
      </c>
      <c r="EP3076" s="32">
        <v>5652.75</v>
      </c>
      <c r="EQ3076" s="32">
        <v>7501.81</v>
      </c>
      <c r="ER3076" s="32">
        <v>6216.51</v>
      </c>
      <c r="HM3076" s="7">
        <v>7585.1</v>
      </c>
      <c r="HN3076" s="3">
        <v>7067.58</v>
      </c>
      <c r="JE3076" s="8">
        <v>7136</v>
      </c>
      <c r="JF3076" s="2">
        <v>6886</v>
      </c>
      <c r="JG3076" s="2">
        <v>7031</v>
      </c>
      <c r="JH3076" s="2"/>
      <c r="JI3076" s="2"/>
      <c r="JJ3076" s="2"/>
      <c r="JK3076" s="2"/>
      <c r="JL3076" s="2"/>
      <c r="JM3076" s="2"/>
      <c r="JN3076" s="2"/>
      <c r="JO3076" s="2"/>
      <c r="JP3076" s="140"/>
      <c r="JQ3076" s="2"/>
      <c r="JR3076" s="2"/>
      <c r="KA3076" s="247">
        <f t="shared" si="359"/>
        <v>7366</v>
      </c>
      <c r="KB3076" s="228">
        <f t="shared" si="361"/>
        <v>6335.05</v>
      </c>
      <c r="KC3076" s="246">
        <f t="shared" si="358"/>
        <v>6319.8</v>
      </c>
      <c r="KD3076" s="228">
        <v>6335.9</v>
      </c>
      <c r="KE3076" s="228">
        <v>3998.33</v>
      </c>
      <c r="KH3076" s="247">
        <v>5818.38</v>
      </c>
      <c r="KI3076" s="248">
        <v>4550.1000000000004</v>
      </c>
      <c r="KJ3076" s="249">
        <v>6479.1329999999998</v>
      </c>
    </row>
    <row r="3077" spans="1:296" x14ac:dyDescent="0.3">
      <c r="A3077" s="216">
        <v>44778</v>
      </c>
      <c r="B3077" s="31">
        <v>7140</v>
      </c>
      <c r="C3077" s="31">
        <f t="shared" si="357"/>
        <v>7415.0952380952385</v>
      </c>
      <c r="D3077" s="7">
        <v>7926.98</v>
      </c>
      <c r="E3077" s="2">
        <v>5370.52</v>
      </c>
      <c r="H3077" s="2">
        <v>7409.46</v>
      </c>
      <c r="I3077" s="3">
        <v>5932.24</v>
      </c>
      <c r="J3077" s="7">
        <v>8561.16</v>
      </c>
      <c r="K3077" s="2">
        <v>5993.77</v>
      </c>
      <c r="N3077" s="7">
        <v>8043.64</v>
      </c>
      <c r="O3077" s="3">
        <v>6560</v>
      </c>
      <c r="P3077" s="7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7">
        <v>7110.2163999999993</v>
      </c>
      <c r="AH3077" s="2">
        <f t="shared" si="362"/>
        <v>7240</v>
      </c>
      <c r="AI3077" s="2">
        <f t="shared" si="363"/>
        <v>7090</v>
      </c>
      <c r="AJ3077" s="2">
        <f t="shared" si="360"/>
        <v>6939</v>
      </c>
      <c r="AL3077" s="7">
        <v>7790.73</v>
      </c>
      <c r="AM3077" s="2">
        <v>4337.25</v>
      </c>
      <c r="AP3077" s="7">
        <v>7273.21</v>
      </c>
      <c r="AQ3077" s="3">
        <v>4891.4799999999996</v>
      </c>
      <c r="EK3077" s="32">
        <v>7727.32</v>
      </c>
      <c r="EL3077" s="32">
        <v>5370.52</v>
      </c>
      <c r="EM3077" s="32">
        <v>7209.8</v>
      </c>
      <c r="EN3077" s="32">
        <v>5932.24</v>
      </c>
      <c r="EO3077" s="32">
        <v>7775.15</v>
      </c>
      <c r="EP3077" s="32">
        <v>5417.53</v>
      </c>
      <c r="EQ3077" s="32">
        <v>7257.63</v>
      </c>
      <c r="ER3077" s="32">
        <v>5979.59</v>
      </c>
      <c r="HM3077" s="7">
        <v>7543.79</v>
      </c>
      <c r="HN3077" s="3">
        <v>7026.27</v>
      </c>
      <c r="JE3077" s="8">
        <v>7117</v>
      </c>
      <c r="JF3077" s="2">
        <v>6810</v>
      </c>
      <c r="JG3077" s="2">
        <v>7012</v>
      </c>
      <c r="JH3077" s="2"/>
      <c r="JI3077" s="2"/>
      <c r="JJ3077" s="2"/>
      <c r="JK3077" s="2"/>
      <c r="JL3077" s="2"/>
      <c r="JM3077" s="2"/>
      <c r="JN3077" s="2"/>
      <c r="JO3077" s="2"/>
      <c r="JP3077" s="140"/>
      <c r="JQ3077" s="2"/>
      <c r="JR3077" s="2"/>
      <c r="KA3077" s="247">
        <f t="shared" si="359"/>
        <v>7347</v>
      </c>
      <c r="KB3077" s="228">
        <f t="shared" si="361"/>
        <v>6310.8</v>
      </c>
      <c r="KC3077" s="246">
        <f t="shared" si="358"/>
        <v>6296.8</v>
      </c>
      <c r="KD3077" s="228">
        <v>6375.7</v>
      </c>
      <c r="KE3077" s="228">
        <v>4042.19</v>
      </c>
      <c r="KH3077" s="247">
        <v>5858.18</v>
      </c>
      <c r="KI3077" s="248">
        <v>4594.28</v>
      </c>
      <c r="KJ3077" s="249">
        <v>6353.42</v>
      </c>
    </row>
    <row r="3078" spans="1:296" ht="14.4" hidden="1" customHeight="1" x14ac:dyDescent="0.3">
      <c r="A3078" s="216">
        <v>44781</v>
      </c>
      <c r="C3078" s="31">
        <f t="shared" si="357"/>
        <v>7408</v>
      </c>
      <c r="V3078" s="2">
        <v>7373.4663999999993</v>
      </c>
      <c r="Z3078" s="7">
        <v>7110.2163999999993</v>
      </c>
      <c r="AH3078" s="2">
        <f t="shared" si="362"/>
        <v>100</v>
      </c>
      <c r="AI3078" s="2">
        <f t="shared" si="363"/>
        <v>-50</v>
      </c>
      <c r="AJ3078" s="2">
        <f t="shared" si="360"/>
        <v>-201</v>
      </c>
      <c r="JF3078" s="2">
        <v>6836</v>
      </c>
      <c r="JG3078" s="2">
        <v>6935</v>
      </c>
      <c r="JH3078" s="2"/>
      <c r="JI3078" s="2"/>
      <c r="JJ3078" s="2"/>
      <c r="JK3078" s="2"/>
      <c r="JL3078" s="2"/>
      <c r="JM3078" s="2"/>
      <c r="JN3078" s="2"/>
      <c r="JO3078" s="2"/>
      <c r="JP3078" s="140"/>
      <c r="JQ3078" s="2"/>
      <c r="JR3078" s="2"/>
      <c r="KA3078" s="247">
        <f t="shared" si="359"/>
        <v>230</v>
      </c>
      <c r="KB3078" s="228">
        <f t="shared" si="361"/>
        <v>-615</v>
      </c>
      <c r="KC3078" s="246">
        <f t="shared" si="358"/>
        <v>-272</v>
      </c>
      <c r="KJ3078" s="249">
        <v>6313.075561894665</v>
      </c>
    </row>
    <row r="3079" spans="1:296" x14ac:dyDescent="0.3">
      <c r="A3079" s="216">
        <v>44782</v>
      </c>
      <c r="B3079" s="31">
        <v>7058</v>
      </c>
      <c r="C3079" s="31">
        <f t="shared" si="357"/>
        <v>7372.75</v>
      </c>
      <c r="D3079" s="7">
        <v>7961.88</v>
      </c>
      <c r="E3079" s="2">
        <v>5400.07</v>
      </c>
      <c r="H3079" s="2">
        <v>7444.36</v>
      </c>
      <c r="I3079" s="3">
        <v>5962</v>
      </c>
      <c r="J3079" s="7">
        <v>8599.1299999999992</v>
      </c>
      <c r="K3079" s="2">
        <v>6026.33</v>
      </c>
      <c r="N3079" s="7">
        <v>8081.61</v>
      </c>
      <c r="O3079" s="3">
        <v>6592.8</v>
      </c>
      <c r="P3079" s="7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7">
        <v>6925.9700000000012</v>
      </c>
      <c r="AH3079" s="2">
        <f t="shared" si="362"/>
        <v>7158</v>
      </c>
      <c r="AI3079" s="2">
        <f t="shared" si="363"/>
        <v>7008</v>
      </c>
      <c r="AJ3079" s="2">
        <f t="shared" si="360"/>
        <v>6857</v>
      </c>
      <c r="AL3079" s="7">
        <v>7824.92</v>
      </c>
      <c r="AM3079" s="2">
        <v>4345.3100000000004</v>
      </c>
      <c r="AP3079" s="7">
        <v>7307.4</v>
      </c>
      <c r="AQ3079" s="3">
        <v>4899.6000000000004</v>
      </c>
      <c r="EK3079" s="32">
        <v>7761.25</v>
      </c>
      <c r="EL3079" s="32">
        <v>5400.07</v>
      </c>
      <c r="EM3079" s="32">
        <v>7243.73</v>
      </c>
      <c r="EN3079" s="32">
        <v>5962</v>
      </c>
      <c r="EO3079" s="32">
        <v>7801.92</v>
      </c>
      <c r="EP3079" s="32">
        <v>5440.04</v>
      </c>
      <c r="EQ3079" s="32">
        <v>7284.4</v>
      </c>
      <c r="ER3079" s="32">
        <v>6002.26</v>
      </c>
      <c r="HM3079" s="7">
        <v>7576.84</v>
      </c>
      <c r="HN3079" s="3">
        <v>7059.32</v>
      </c>
      <c r="JE3079" s="8">
        <v>7026</v>
      </c>
      <c r="JF3079" s="2">
        <v>6825</v>
      </c>
      <c r="JG3079" s="2">
        <v>6936</v>
      </c>
      <c r="JH3079" s="2"/>
      <c r="JI3079" s="2"/>
      <c r="JJ3079" s="2"/>
      <c r="JK3079" s="2"/>
      <c r="JL3079" s="2"/>
      <c r="JM3079" s="2"/>
      <c r="JN3079" s="2"/>
      <c r="JO3079" s="2"/>
      <c r="JP3079" s="140"/>
      <c r="JQ3079" s="2"/>
      <c r="JR3079" s="2"/>
      <c r="KA3079" s="247">
        <f t="shared" si="359"/>
        <v>7256</v>
      </c>
      <c r="KB3079" s="228">
        <f t="shared" si="361"/>
        <v>6231.26</v>
      </c>
      <c r="KC3079" s="246">
        <f t="shared" si="358"/>
        <v>6221.3600000000006</v>
      </c>
      <c r="KD3079" s="228">
        <v>6606.42</v>
      </c>
      <c r="KE3079" s="228">
        <v>4265.1400000000003</v>
      </c>
      <c r="KH3079" s="247">
        <v>6088.9</v>
      </c>
      <c r="KI3079" s="248">
        <v>4818.8500000000004</v>
      </c>
    </row>
    <row r="3080" spans="1:296" x14ac:dyDescent="0.3">
      <c r="A3080" s="216">
        <v>44783</v>
      </c>
      <c r="B3080" s="31">
        <v>7058</v>
      </c>
      <c r="C3080" s="31">
        <f t="shared" si="357"/>
        <v>7341.1</v>
      </c>
      <c r="D3080" s="7">
        <v>7800.58</v>
      </c>
      <c r="E3080" s="2">
        <v>5295.65</v>
      </c>
      <c r="H3080" s="2">
        <v>7283.06</v>
      </c>
      <c r="I3080" s="3">
        <v>5856.82</v>
      </c>
      <c r="J3080" s="7">
        <v>8423.52</v>
      </c>
      <c r="K3080" s="2">
        <v>5875.72</v>
      </c>
      <c r="N3080" s="7">
        <v>7906</v>
      </c>
      <c r="O3080" s="3">
        <v>6441.1</v>
      </c>
      <c r="P3080" s="7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7">
        <v>6777.5815000000002</v>
      </c>
      <c r="AH3080" s="2">
        <f t="shared" si="362"/>
        <v>7158</v>
      </c>
      <c r="AI3080" s="2">
        <f t="shared" si="363"/>
        <v>7008</v>
      </c>
      <c r="AJ3080" s="2">
        <f t="shared" si="360"/>
        <v>6857</v>
      </c>
      <c r="AL3080" s="7">
        <v>7666.61</v>
      </c>
      <c r="AM3080" s="2">
        <v>4248.28</v>
      </c>
      <c r="AP3080" s="7">
        <v>7149.09</v>
      </c>
      <c r="AQ3080" s="3">
        <v>4801.87</v>
      </c>
      <c r="EK3080" s="32">
        <v>7637.11</v>
      </c>
      <c r="EL3080" s="32">
        <v>5295.65</v>
      </c>
      <c r="EM3080" s="32">
        <v>7119.59</v>
      </c>
      <c r="EN3080" s="32">
        <v>5856.82</v>
      </c>
      <c r="EO3080" s="32">
        <v>7661.21</v>
      </c>
      <c r="EP3080" s="32">
        <v>5319.33</v>
      </c>
      <c r="EQ3080" s="32">
        <v>7143.69</v>
      </c>
      <c r="ER3080" s="32">
        <v>5880.67</v>
      </c>
      <c r="HM3080" s="7">
        <v>7424.01</v>
      </c>
      <c r="HN3080" s="3">
        <v>6906.49</v>
      </c>
      <c r="JE3080" s="8">
        <v>7057</v>
      </c>
      <c r="JF3080" s="2">
        <v>6825</v>
      </c>
      <c r="JG3080" s="2">
        <v>6937</v>
      </c>
      <c r="JH3080" s="2"/>
      <c r="JI3080" s="2"/>
      <c r="JJ3080" s="2"/>
      <c r="JK3080" s="2"/>
      <c r="JL3080" s="2"/>
      <c r="JM3080" s="2"/>
      <c r="JN3080" s="2"/>
      <c r="JO3080" s="2"/>
      <c r="JP3080" s="140"/>
      <c r="JQ3080" s="2"/>
      <c r="JR3080" s="2"/>
      <c r="KA3080" s="247">
        <f t="shared" si="359"/>
        <v>7287</v>
      </c>
      <c r="KB3080" s="228">
        <f t="shared" si="361"/>
        <v>6231.26</v>
      </c>
      <c r="KC3080" s="246">
        <f t="shared" si="358"/>
        <v>6221.3600000000006</v>
      </c>
      <c r="KD3080" s="228">
        <v>6475.23</v>
      </c>
      <c r="KE3080" s="228">
        <v>4153.78</v>
      </c>
      <c r="KH3080" s="247">
        <v>5957.71</v>
      </c>
      <c r="KI3080" s="248">
        <v>4706.6899999999996</v>
      </c>
      <c r="KJ3080" s="249">
        <v>6325.9642987875577</v>
      </c>
    </row>
    <row r="3081" spans="1:296" x14ac:dyDescent="0.3">
      <c r="A3081" s="216">
        <v>44784</v>
      </c>
      <c r="B3081" s="31">
        <v>7040</v>
      </c>
      <c r="C3081" s="31">
        <f t="shared" si="357"/>
        <v>7310.25</v>
      </c>
      <c r="D3081" s="7">
        <v>7686.89</v>
      </c>
      <c r="E3081" s="2">
        <v>5351.7</v>
      </c>
      <c r="H3081" s="2">
        <v>7169.37</v>
      </c>
      <c r="I3081" s="3">
        <v>5913.28</v>
      </c>
      <c r="J3081" s="7">
        <v>8287.5400000000009</v>
      </c>
      <c r="K3081" s="2">
        <v>5814.67</v>
      </c>
      <c r="N3081" s="7">
        <v>7770.02</v>
      </c>
      <c r="O3081" s="3">
        <v>6379.6</v>
      </c>
      <c r="P3081" s="7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7">
        <v>6717.4239999999991</v>
      </c>
      <c r="AH3081" s="2">
        <f t="shared" si="362"/>
        <v>7140</v>
      </c>
      <c r="AI3081" s="2">
        <f t="shared" si="363"/>
        <v>6990</v>
      </c>
      <c r="AJ3081" s="2">
        <f t="shared" si="360"/>
        <v>6839</v>
      </c>
      <c r="AL3081" s="7">
        <v>7408.26</v>
      </c>
      <c r="AM3081" s="2">
        <v>4266.12</v>
      </c>
      <c r="AP3081" s="7">
        <v>6890.74</v>
      </c>
      <c r="AQ3081" s="3">
        <v>4819.84</v>
      </c>
      <c r="EK3081" s="32">
        <v>7638.31</v>
      </c>
      <c r="EL3081" s="32">
        <v>5351.7</v>
      </c>
      <c r="EM3081" s="32">
        <v>7120.79</v>
      </c>
      <c r="EN3081" s="32">
        <v>5913.28</v>
      </c>
      <c r="EO3081" s="32">
        <v>7655.02</v>
      </c>
      <c r="EP3081" s="32">
        <v>5368.12</v>
      </c>
      <c r="EQ3081" s="32">
        <v>7137.5</v>
      </c>
      <c r="ER3081" s="32">
        <v>5929.82</v>
      </c>
      <c r="HM3081" s="7">
        <v>7297.27</v>
      </c>
      <c r="HN3081" s="3">
        <v>6779.75</v>
      </c>
      <c r="JE3081" s="8">
        <v>7037</v>
      </c>
      <c r="JF3081" s="2">
        <v>6890</v>
      </c>
      <c r="JG3081" s="2">
        <v>7000</v>
      </c>
      <c r="JH3081" s="2"/>
      <c r="JI3081" s="2"/>
      <c r="JJ3081" s="2"/>
      <c r="JK3081" s="2"/>
      <c r="JL3081" s="2"/>
      <c r="JM3081" s="2"/>
      <c r="JN3081" s="2"/>
      <c r="JO3081" s="2"/>
      <c r="JP3081" s="140"/>
      <c r="JQ3081" s="2"/>
      <c r="JR3081" s="2"/>
      <c r="KA3081" s="247">
        <f t="shared" si="359"/>
        <v>7267</v>
      </c>
      <c r="KB3081" s="228">
        <f t="shared" si="361"/>
        <v>6213.8</v>
      </c>
      <c r="KC3081" s="246">
        <f t="shared" si="358"/>
        <v>6204.8</v>
      </c>
      <c r="KD3081" s="228">
        <v>6536.85</v>
      </c>
      <c r="KE3081" s="228">
        <v>4269.22</v>
      </c>
      <c r="KH3081" s="247">
        <v>6019.33</v>
      </c>
      <c r="KI3081" s="248">
        <v>4822.96</v>
      </c>
      <c r="KJ3081" s="249">
        <v>6369.7291668501566</v>
      </c>
    </row>
    <row r="3082" spans="1:296" x14ac:dyDescent="0.3">
      <c r="A3082" s="216">
        <v>44785</v>
      </c>
      <c r="B3082" s="31">
        <v>7040</v>
      </c>
      <c r="C3082" s="31">
        <f t="shared" si="357"/>
        <v>7277.25</v>
      </c>
      <c r="D3082" s="7">
        <v>7756.51</v>
      </c>
      <c r="E3082" s="2">
        <v>5508.96</v>
      </c>
      <c r="H3082" s="2">
        <v>7238.99</v>
      </c>
      <c r="I3082" s="3">
        <v>6071.68</v>
      </c>
      <c r="J3082" s="7">
        <v>8362.84</v>
      </c>
      <c r="K3082" s="2">
        <v>5879.79</v>
      </c>
      <c r="N3082" s="7">
        <v>7845.32</v>
      </c>
      <c r="O3082" s="3">
        <v>6445.2</v>
      </c>
      <c r="P3082" s="7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7">
        <v>6781.5919999999996</v>
      </c>
      <c r="AH3082" s="2">
        <f t="shared" si="362"/>
        <v>7140</v>
      </c>
      <c r="AI3082" s="2">
        <f t="shared" si="363"/>
        <v>6990</v>
      </c>
      <c r="AJ3082" s="2">
        <f t="shared" si="360"/>
        <v>6839</v>
      </c>
      <c r="AL3082" s="7">
        <v>7474.76</v>
      </c>
      <c r="AM3082" s="2">
        <v>4299.72</v>
      </c>
      <c r="AP3082" s="7">
        <v>6957.24</v>
      </c>
      <c r="AQ3082" s="3">
        <v>4853.68</v>
      </c>
      <c r="EK3082" s="32">
        <v>7805.58</v>
      </c>
      <c r="EL3082" s="32">
        <v>5508.96</v>
      </c>
      <c r="EM3082" s="32">
        <v>7288.06</v>
      </c>
      <c r="EN3082" s="32">
        <v>6071.68</v>
      </c>
      <c r="EO3082" s="32">
        <v>7822.45</v>
      </c>
      <c r="EP3082" s="32">
        <v>5525.22</v>
      </c>
      <c r="EQ3082" s="32">
        <v>7304.93</v>
      </c>
      <c r="ER3082" s="32">
        <v>6088.39</v>
      </c>
      <c r="HM3082" s="7">
        <v>7362.72</v>
      </c>
      <c r="HN3082" s="3">
        <v>6845.2</v>
      </c>
      <c r="JE3082" s="8">
        <v>7060</v>
      </c>
      <c r="JF3082" s="2">
        <v>6825</v>
      </c>
      <c r="JG3082" s="2">
        <v>6937</v>
      </c>
      <c r="JH3082" s="2"/>
      <c r="JI3082" s="2"/>
      <c r="JJ3082" s="2"/>
      <c r="JK3082" s="2"/>
      <c r="JL3082" s="2"/>
      <c r="JM3082" s="2"/>
      <c r="JN3082" s="2"/>
      <c r="JO3082" s="2"/>
      <c r="JP3082" s="140"/>
      <c r="JQ3082" s="2"/>
      <c r="JR3082" s="2"/>
      <c r="KA3082" s="247">
        <f t="shared" si="359"/>
        <v>7290</v>
      </c>
      <c r="KB3082" s="228">
        <f t="shared" si="361"/>
        <v>6213.8</v>
      </c>
      <c r="KC3082" s="246">
        <f t="shared" si="358"/>
        <v>6204.8</v>
      </c>
      <c r="KD3082" s="228">
        <v>6635.41</v>
      </c>
      <c r="KE3082" s="228">
        <v>4358.96</v>
      </c>
      <c r="KH3082" s="247">
        <v>6117.89</v>
      </c>
      <c r="KI3082" s="248">
        <v>4913.3500000000004</v>
      </c>
    </row>
    <row r="3083" spans="1:296" x14ac:dyDescent="0.3">
      <c r="A3083" s="216">
        <v>44788</v>
      </c>
      <c r="B3083" s="31">
        <v>7040</v>
      </c>
      <c r="C3083" s="31">
        <f t="shared" si="357"/>
        <v>7249.45</v>
      </c>
      <c r="D3083" s="7">
        <v>7830.26</v>
      </c>
      <c r="E3083" s="2">
        <v>5606.86</v>
      </c>
      <c r="H3083" s="2">
        <v>7312.74</v>
      </c>
      <c r="I3083" s="3">
        <v>6170.29</v>
      </c>
      <c r="J3083" s="7">
        <v>8442.84</v>
      </c>
      <c r="K3083" s="2">
        <v>5948.99</v>
      </c>
      <c r="N3083" s="7">
        <v>7925.32</v>
      </c>
      <c r="O3083" s="3">
        <v>6514.9</v>
      </c>
      <c r="P3083" s="7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7">
        <v>6849.7705000000005</v>
      </c>
      <c r="AH3083" s="2">
        <f t="shared" si="362"/>
        <v>7140</v>
      </c>
      <c r="AI3083" s="2">
        <f t="shared" si="363"/>
        <v>6990</v>
      </c>
      <c r="AJ3083" s="2">
        <f t="shared" si="360"/>
        <v>6839</v>
      </c>
      <c r="AL3083" s="7">
        <v>7545.31</v>
      </c>
      <c r="AM3083" s="2">
        <v>4303.5</v>
      </c>
      <c r="AP3083" s="7">
        <v>7027.79</v>
      </c>
      <c r="AQ3083" s="3">
        <v>4857.49</v>
      </c>
      <c r="EK3083" s="32">
        <v>7912.9</v>
      </c>
      <c r="EL3083" s="32">
        <v>5606.86</v>
      </c>
      <c r="EM3083" s="32">
        <v>7395.38</v>
      </c>
      <c r="EN3083" s="32">
        <v>6170.29</v>
      </c>
      <c r="EO3083" s="32">
        <v>7927.52</v>
      </c>
      <c r="EP3083" s="32">
        <v>5621.23</v>
      </c>
      <c r="EQ3083" s="32">
        <v>7410</v>
      </c>
      <c r="ER3083" s="32">
        <v>6184.76</v>
      </c>
      <c r="HM3083" s="7">
        <v>7432.25</v>
      </c>
      <c r="HN3083" s="3">
        <v>6914.73</v>
      </c>
      <c r="JE3083" s="8">
        <v>7026</v>
      </c>
      <c r="JF3083" s="2">
        <v>6854</v>
      </c>
      <c r="JG3083" s="2">
        <v>6960</v>
      </c>
      <c r="JH3083" s="2"/>
      <c r="JI3083" s="2"/>
      <c r="JJ3083" s="2"/>
      <c r="JK3083" s="2"/>
      <c r="JL3083" s="2"/>
      <c r="JM3083" s="2"/>
      <c r="JN3083" s="2"/>
      <c r="JO3083" s="2"/>
      <c r="JP3083" s="140"/>
      <c r="JQ3083" s="2"/>
      <c r="JR3083" s="2"/>
      <c r="KA3083" s="247">
        <f t="shared" si="359"/>
        <v>7256</v>
      </c>
      <c r="KB3083" s="228">
        <f t="shared" si="361"/>
        <v>6213.8</v>
      </c>
      <c r="KC3083" s="246">
        <f t="shared" si="358"/>
        <v>6204.8</v>
      </c>
      <c r="KD3083" s="228">
        <v>6720.17</v>
      </c>
      <c r="KE3083" s="228">
        <v>4434.6899999999996</v>
      </c>
      <c r="KH3083" s="247">
        <v>6202.65</v>
      </c>
      <c r="KI3083" s="248">
        <v>4989.62</v>
      </c>
      <c r="KJ3083" s="249">
        <v>6389.1386153494659</v>
      </c>
    </row>
    <row r="3084" spans="1:296" x14ac:dyDescent="0.3">
      <c r="A3084" s="216">
        <v>44789</v>
      </c>
      <c r="B3084" s="31">
        <v>7064</v>
      </c>
      <c r="C3084" s="31">
        <f t="shared" si="357"/>
        <v>7229.05</v>
      </c>
      <c r="D3084" s="7">
        <v>7821.49</v>
      </c>
      <c r="E3084" s="2">
        <v>5566.59</v>
      </c>
      <c r="H3084" s="2">
        <v>7303.97</v>
      </c>
      <c r="I3084" s="3">
        <v>6129.73</v>
      </c>
      <c r="J3084" s="7">
        <v>8433.42</v>
      </c>
      <c r="K3084" s="2">
        <v>5940.85</v>
      </c>
      <c r="N3084" s="7">
        <v>7915.98</v>
      </c>
      <c r="O3084" s="3">
        <v>6506.7</v>
      </c>
      <c r="P3084" s="7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7">
        <v>6741.9717000000001</v>
      </c>
      <c r="AH3084" s="2">
        <f t="shared" si="362"/>
        <v>7164</v>
      </c>
      <c r="AI3084" s="2">
        <f t="shared" si="363"/>
        <v>7014</v>
      </c>
      <c r="AJ3084" s="2">
        <f t="shared" si="360"/>
        <v>6863</v>
      </c>
      <c r="AL3084" s="7">
        <v>7536.95</v>
      </c>
      <c r="AM3084" s="2">
        <v>4281.1000000000004</v>
      </c>
      <c r="AP3084" s="7">
        <v>7019.43</v>
      </c>
      <c r="AQ3084" s="3">
        <v>4834.92</v>
      </c>
      <c r="EK3084" s="32">
        <v>7871.02</v>
      </c>
      <c r="EL3084" s="32">
        <v>5566.59</v>
      </c>
      <c r="EM3084" s="32">
        <v>7353.5</v>
      </c>
      <c r="EN3084" s="32">
        <v>6129.73</v>
      </c>
      <c r="EO3084" s="32">
        <v>7880.75</v>
      </c>
      <c r="EP3084" s="32">
        <v>5576.16</v>
      </c>
      <c r="EQ3084" s="32">
        <v>7363.23</v>
      </c>
      <c r="ER3084" s="32">
        <v>6139.37</v>
      </c>
      <c r="HM3084" s="7">
        <v>7424.07</v>
      </c>
      <c r="HN3084" s="3">
        <v>6906.55</v>
      </c>
      <c r="JE3084" s="8">
        <v>7035</v>
      </c>
      <c r="JF3084" s="2">
        <v>6884</v>
      </c>
      <c r="JG3084" s="2">
        <v>6992</v>
      </c>
      <c r="JH3084" s="2"/>
      <c r="JI3084" s="2"/>
      <c r="JJ3084" s="2"/>
      <c r="JK3084" s="2"/>
      <c r="JL3084" s="2"/>
      <c r="JM3084" s="2"/>
      <c r="JN3084" s="2"/>
      <c r="JO3084" s="2"/>
      <c r="JP3084" s="140"/>
      <c r="JQ3084" s="2"/>
      <c r="JR3084" s="2"/>
      <c r="KA3084" s="247">
        <f t="shared" si="359"/>
        <v>7265</v>
      </c>
      <c r="KB3084" s="228">
        <f t="shared" si="361"/>
        <v>6237.08</v>
      </c>
      <c r="KC3084" s="246">
        <f t="shared" si="358"/>
        <v>6226.88</v>
      </c>
      <c r="KD3084" s="228">
        <v>6500.69</v>
      </c>
      <c r="KE3084" s="228">
        <v>4219.87</v>
      </c>
      <c r="KH3084" s="247">
        <v>5983.17</v>
      </c>
      <c r="KI3084" s="248">
        <v>4773.26</v>
      </c>
      <c r="KJ3084" s="249">
        <v>6347.2209138178168</v>
      </c>
    </row>
    <row r="3085" spans="1:296" x14ac:dyDescent="0.3">
      <c r="A3085" s="216">
        <v>44790</v>
      </c>
      <c r="B3085" s="31">
        <v>7064</v>
      </c>
      <c r="C3085" s="31">
        <f t="shared" si="357"/>
        <v>7210.35</v>
      </c>
      <c r="D3085" s="7">
        <v>7938.37</v>
      </c>
      <c r="E3085" s="2">
        <v>5637.25</v>
      </c>
      <c r="H3085" s="2">
        <v>7420.85</v>
      </c>
      <c r="I3085" s="3">
        <v>6200.9</v>
      </c>
      <c r="J3085" s="7">
        <v>8560.48</v>
      </c>
      <c r="K3085" s="2">
        <v>6050.76</v>
      </c>
      <c r="N3085" s="7">
        <v>8042.96</v>
      </c>
      <c r="O3085" s="3">
        <v>6617.4</v>
      </c>
      <c r="P3085" s="7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7">
        <v>6848.6297999999997</v>
      </c>
      <c r="AH3085" s="2">
        <f t="shared" si="362"/>
        <v>7164</v>
      </c>
      <c r="AI3085" s="2">
        <f t="shared" si="363"/>
        <v>7014</v>
      </c>
      <c r="AJ3085" s="2">
        <f t="shared" si="360"/>
        <v>6863</v>
      </c>
      <c r="AL3085" s="7">
        <v>7648.94</v>
      </c>
      <c r="AM3085" s="2">
        <v>4264.42</v>
      </c>
      <c r="AP3085" s="7">
        <v>7131.42</v>
      </c>
      <c r="AQ3085" s="3">
        <v>4818.12</v>
      </c>
      <c r="EK3085" s="32">
        <v>7955.15</v>
      </c>
      <c r="EL3085" s="32">
        <v>5637.25</v>
      </c>
      <c r="EM3085" s="32">
        <v>7437.63</v>
      </c>
      <c r="EN3085" s="32">
        <v>6200.9</v>
      </c>
      <c r="EO3085" s="32">
        <v>7967.52</v>
      </c>
      <c r="EP3085" s="32">
        <v>5649.41</v>
      </c>
      <c r="EQ3085" s="32">
        <v>7450</v>
      </c>
      <c r="ER3085" s="32">
        <v>6213.14</v>
      </c>
      <c r="HM3085" s="7">
        <v>7534.5</v>
      </c>
      <c r="HN3085" s="3">
        <v>7016.98</v>
      </c>
      <c r="JE3085" s="8">
        <v>7006</v>
      </c>
      <c r="JF3085" s="2">
        <v>6879</v>
      </c>
      <c r="JG3085" s="2">
        <v>6994</v>
      </c>
      <c r="JH3085" s="2"/>
      <c r="JI3085" s="2"/>
      <c r="JJ3085" s="2"/>
      <c r="JK3085" s="2"/>
      <c r="JL3085" s="2"/>
      <c r="JM3085" s="2"/>
      <c r="JN3085" s="2"/>
      <c r="JO3085" s="2"/>
      <c r="JP3085" s="140"/>
      <c r="JQ3085" s="2"/>
      <c r="JR3085" s="2"/>
      <c r="KA3085" s="247">
        <f t="shared" si="359"/>
        <v>7236</v>
      </c>
      <c r="KB3085" s="228">
        <f t="shared" si="361"/>
        <v>6237.08</v>
      </c>
      <c r="KC3085" s="246">
        <f t="shared" si="358"/>
        <v>6226.88</v>
      </c>
      <c r="KD3085" s="228">
        <v>6479.96</v>
      </c>
      <c r="KE3085" s="228">
        <v>4187.47</v>
      </c>
      <c r="KH3085" s="247">
        <v>5962.44</v>
      </c>
      <c r="KI3085" s="248">
        <v>4740.62</v>
      </c>
      <c r="KJ3085" s="249">
        <v>6368.9261520681393</v>
      </c>
    </row>
    <row r="3086" spans="1:296" x14ac:dyDescent="0.3">
      <c r="A3086" s="216">
        <v>44791</v>
      </c>
      <c r="B3086" s="31">
        <v>6954</v>
      </c>
      <c r="C3086" s="31">
        <f t="shared" si="357"/>
        <v>7186.75</v>
      </c>
      <c r="D3086" s="7">
        <v>8420.9699999999993</v>
      </c>
      <c r="E3086" s="2">
        <v>5598.5</v>
      </c>
      <c r="H3086" s="2">
        <v>7903.45</v>
      </c>
      <c r="I3086" s="3">
        <v>6161.87</v>
      </c>
      <c r="J3086" s="7">
        <v>9018.76</v>
      </c>
      <c r="K3086" s="2">
        <v>6152.52</v>
      </c>
      <c r="N3086" s="7">
        <v>8501.24</v>
      </c>
      <c r="O3086" s="3">
        <v>6719.9</v>
      </c>
      <c r="P3086" s="7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7">
        <v>6947.3873000000003</v>
      </c>
      <c r="AH3086" s="2">
        <f t="shared" si="362"/>
        <v>7054</v>
      </c>
      <c r="AI3086" s="2">
        <f t="shared" si="363"/>
        <v>6904</v>
      </c>
      <c r="AJ3086" s="2">
        <f t="shared" si="360"/>
        <v>6753</v>
      </c>
      <c r="AL3086" s="7">
        <v>7939.9</v>
      </c>
      <c r="AM3086" s="2">
        <v>4221.8500000000004</v>
      </c>
      <c r="AP3086" s="7">
        <v>7422.38</v>
      </c>
      <c r="AQ3086" s="3">
        <v>4775.25</v>
      </c>
      <c r="EK3086" s="32">
        <v>8301.75</v>
      </c>
      <c r="EL3086" s="32">
        <v>5598.5</v>
      </c>
      <c r="EM3086" s="32">
        <v>7784.23</v>
      </c>
      <c r="EN3086" s="32">
        <v>6161.87</v>
      </c>
      <c r="EO3086" s="32">
        <v>8316.81</v>
      </c>
      <c r="EP3086" s="32">
        <v>5613.31</v>
      </c>
      <c r="EQ3086" s="32">
        <v>7799.29</v>
      </c>
      <c r="ER3086" s="32">
        <v>6176.78</v>
      </c>
      <c r="HM3086" s="7">
        <v>7977.38</v>
      </c>
      <c r="HN3086" s="3">
        <v>7459.86</v>
      </c>
      <c r="JE3086" s="8">
        <v>6876</v>
      </c>
      <c r="JF3086" s="2">
        <v>6830</v>
      </c>
      <c r="JG3086" s="2">
        <v>6959</v>
      </c>
      <c r="JH3086" s="2"/>
      <c r="JI3086" s="2"/>
      <c r="JJ3086" s="2"/>
      <c r="JK3086" s="2"/>
      <c r="JL3086" s="2"/>
      <c r="JM3086" s="2"/>
      <c r="JN3086" s="2"/>
      <c r="JO3086" s="2"/>
      <c r="JP3086" s="140"/>
      <c r="JQ3086" s="2"/>
      <c r="JR3086" s="2"/>
      <c r="KA3086" s="247">
        <f t="shared" si="359"/>
        <v>7106</v>
      </c>
      <c r="KB3086" s="228">
        <f t="shared" si="361"/>
        <v>6130.38</v>
      </c>
      <c r="KC3086" s="246">
        <f t="shared" si="358"/>
        <v>6125.68</v>
      </c>
      <c r="KD3086" s="228">
        <v>6717.47</v>
      </c>
      <c r="KE3086" s="228">
        <v>4041.52</v>
      </c>
      <c r="KH3086" s="247">
        <v>6199.95</v>
      </c>
      <c r="KI3086" s="248">
        <v>4593.6099999999997</v>
      </c>
      <c r="KJ3086" s="249">
        <v>6359.4669840470378</v>
      </c>
    </row>
    <row r="3087" spans="1:296" x14ac:dyDescent="0.3">
      <c r="A3087" s="216">
        <v>44792</v>
      </c>
      <c r="B3087" s="31">
        <v>6850</v>
      </c>
      <c r="C3087" s="31">
        <f t="shared" si="357"/>
        <v>7156.75</v>
      </c>
      <c r="D3087" s="7">
        <v>8474.9</v>
      </c>
      <c r="E3087" s="2">
        <v>5406.71</v>
      </c>
      <c r="H3087" s="2">
        <v>7957.38</v>
      </c>
      <c r="I3087" s="3">
        <v>5968.69</v>
      </c>
      <c r="J3087" s="7">
        <v>9077.5499999999993</v>
      </c>
      <c r="K3087" s="2">
        <v>6167.55</v>
      </c>
      <c r="N3087" s="7">
        <v>8560.0300000000007</v>
      </c>
      <c r="O3087" s="3">
        <v>6735.04</v>
      </c>
      <c r="P3087" s="7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7">
        <v>6994.7909</v>
      </c>
      <c r="AH3087" s="2">
        <f t="shared" si="362"/>
        <v>6950</v>
      </c>
      <c r="AI3087" s="2">
        <f t="shared" si="363"/>
        <v>6800</v>
      </c>
      <c r="AJ3087" s="2">
        <f t="shared" si="360"/>
        <v>6649</v>
      </c>
      <c r="AL3087" s="7">
        <v>7990.51</v>
      </c>
      <c r="AM3087" s="2">
        <v>4054.11</v>
      </c>
      <c r="AP3087" s="7">
        <v>7472.99</v>
      </c>
      <c r="AQ3087" s="3">
        <v>4606.29</v>
      </c>
      <c r="EK3087" s="32">
        <v>8114.69</v>
      </c>
      <c r="EL3087" s="32">
        <v>5406.71</v>
      </c>
      <c r="EM3087" s="32">
        <v>7597.17</v>
      </c>
      <c r="EN3087" s="32">
        <v>5968.69</v>
      </c>
      <c r="EO3087" s="32">
        <v>8129.87</v>
      </c>
      <c r="EP3087" s="32">
        <v>5421.62</v>
      </c>
      <c r="EQ3087" s="32">
        <v>7612.35</v>
      </c>
      <c r="ER3087" s="32">
        <v>5983.71</v>
      </c>
      <c r="HM3087" s="7">
        <v>8028.88</v>
      </c>
      <c r="HN3087" s="3">
        <v>7511.36</v>
      </c>
      <c r="JE3087" s="8">
        <v>6808</v>
      </c>
      <c r="JF3087" s="2">
        <v>6800</v>
      </c>
      <c r="JG3087" s="2">
        <v>6915</v>
      </c>
      <c r="JH3087" s="2"/>
      <c r="JI3087" s="2"/>
      <c r="JJ3087" s="2"/>
      <c r="JK3087" s="2"/>
      <c r="JL3087" s="2"/>
      <c r="JM3087" s="2"/>
      <c r="JN3087" s="2"/>
      <c r="JO3087" s="2"/>
      <c r="JP3087" s="140"/>
      <c r="JQ3087" s="2"/>
      <c r="JR3087" s="2"/>
      <c r="KA3087" s="247">
        <f t="shared" si="359"/>
        <v>7038</v>
      </c>
      <c r="KB3087" s="228">
        <f t="shared" si="361"/>
        <v>6029.5</v>
      </c>
      <c r="KC3087" s="246">
        <f t="shared" si="358"/>
        <v>6030</v>
      </c>
      <c r="KD3087" s="228">
        <v>6831.14</v>
      </c>
      <c r="KE3087" s="228">
        <v>4145.2700000000004</v>
      </c>
      <c r="KH3087" s="247">
        <v>6313.62</v>
      </c>
      <c r="KI3087" s="248">
        <v>4698.12</v>
      </c>
      <c r="KJ3087" s="249">
        <v>6329.3042342680837</v>
      </c>
    </row>
    <row r="3088" spans="1:296" x14ac:dyDescent="0.3">
      <c r="A3088" s="216">
        <v>44795</v>
      </c>
      <c r="B3088" s="31">
        <v>6888</v>
      </c>
      <c r="C3088" s="31">
        <f t="shared" si="357"/>
        <v>7133.65</v>
      </c>
      <c r="D3088" s="7">
        <v>8461.9500000000007</v>
      </c>
      <c r="E3088" s="2">
        <v>5632.19</v>
      </c>
      <c r="H3088" s="2">
        <v>7944.43</v>
      </c>
      <c r="I3088" s="3">
        <v>6195.8</v>
      </c>
      <c r="J3088" s="7">
        <v>9062.83</v>
      </c>
      <c r="K3088" s="2">
        <v>6155.4</v>
      </c>
      <c r="N3088" s="7">
        <v>8545.31</v>
      </c>
      <c r="O3088" s="3">
        <v>6722.8</v>
      </c>
      <c r="P3088" s="7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7">
        <v>6982.94</v>
      </c>
      <c r="AH3088" s="2">
        <f t="shared" si="362"/>
        <v>6988</v>
      </c>
      <c r="AI3088" s="2">
        <f t="shared" si="363"/>
        <v>6838</v>
      </c>
      <c r="AJ3088" s="2">
        <f t="shared" si="360"/>
        <v>6687</v>
      </c>
      <c r="AL3088" s="7">
        <v>7977.65</v>
      </c>
      <c r="AM3088" s="2">
        <v>4028.8</v>
      </c>
      <c r="AP3088" s="7">
        <v>7460.13</v>
      </c>
      <c r="AQ3088" s="3">
        <v>4580.8</v>
      </c>
      <c r="EK3088" s="32">
        <v>8342.1</v>
      </c>
      <c r="EL3088" s="32">
        <v>5632.19</v>
      </c>
      <c r="EM3088" s="32">
        <v>7824.58</v>
      </c>
      <c r="EN3088" s="32">
        <v>6195.8</v>
      </c>
      <c r="EO3088" s="32">
        <v>8347.15</v>
      </c>
      <c r="EP3088" s="32">
        <v>5637.15</v>
      </c>
      <c r="EQ3088" s="32">
        <v>7829.63</v>
      </c>
      <c r="ER3088" s="32">
        <v>6200.8</v>
      </c>
      <c r="HM3088" s="7">
        <v>8016.01</v>
      </c>
      <c r="HN3088" s="3">
        <v>7498.49</v>
      </c>
      <c r="JE3088" s="8">
        <v>6890</v>
      </c>
      <c r="JF3088" s="2">
        <v>6887</v>
      </c>
      <c r="JG3088" s="2">
        <v>7002</v>
      </c>
      <c r="JH3088" s="2"/>
      <c r="JI3088" s="2"/>
      <c r="JJ3088" s="2"/>
      <c r="JK3088" s="2"/>
      <c r="JL3088" s="2"/>
      <c r="JM3088" s="2"/>
      <c r="JN3088" s="2"/>
      <c r="JO3088" s="2"/>
      <c r="JP3088" s="140"/>
      <c r="JQ3088" s="2"/>
      <c r="JR3088" s="2"/>
      <c r="KA3088" s="247">
        <f t="shared" si="359"/>
        <v>7120</v>
      </c>
      <c r="KB3088" s="228">
        <f t="shared" si="361"/>
        <v>6066.36</v>
      </c>
      <c r="KC3088" s="246">
        <f t="shared" si="358"/>
        <v>6064.96</v>
      </c>
      <c r="KD3088" s="228">
        <v>6749.39</v>
      </c>
      <c r="KE3088" s="228">
        <v>4066.92</v>
      </c>
      <c r="KH3088" s="247">
        <v>6231.87</v>
      </c>
      <c r="KI3088" s="248">
        <v>4619.1899999999996</v>
      </c>
      <c r="KJ3088" s="249">
        <v>6355.2571816670061</v>
      </c>
    </row>
    <row r="3089" spans="1:296" x14ac:dyDescent="0.3">
      <c r="A3089" s="216">
        <v>44796</v>
      </c>
      <c r="B3089" s="31">
        <v>6985</v>
      </c>
      <c r="C3089" s="31">
        <f t="shared" si="357"/>
        <v>7117.9</v>
      </c>
      <c r="D3089" s="7">
        <v>8462.3700000000008</v>
      </c>
      <c r="E3089" s="2">
        <v>5767.21</v>
      </c>
      <c r="H3089" s="2">
        <v>7944.85</v>
      </c>
      <c r="I3089" s="3">
        <v>6331.8</v>
      </c>
      <c r="J3089" s="7">
        <v>9062.83</v>
      </c>
      <c r="K3089" s="2">
        <v>6155.4</v>
      </c>
      <c r="N3089" s="7">
        <v>8545.31</v>
      </c>
      <c r="O3089" s="3">
        <v>6722.8</v>
      </c>
      <c r="P3089" s="7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7">
        <v>6906.5903999999991</v>
      </c>
      <c r="AH3089" s="2">
        <f t="shared" si="362"/>
        <v>7085</v>
      </c>
      <c r="AI3089" s="2">
        <f t="shared" si="363"/>
        <v>6935</v>
      </c>
      <c r="AJ3089" s="2">
        <f t="shared" si="360"/>
        <v>6784</v>
      </c>
      <c r="AL3089" s="7">
        <v>7977.81</v>
      </c>
      <c r="AM3089" s="2">
        <v>4079.44</v>
      </c>
      <c r="AP3089" s="7">
        <v>7460.29</v>
      </c>
      <c r="AQ3089" s="3">
        <v>4631.8</v>
      </c>
      <c r="EK3089" s="32">
        <v>8479.49</v>
      </c>
      <c r="EL3089" s="32">
        <v>5767.21</v>
      </c>
      <c r="EM3089" s="32">
        <v>7961.97</v>
      </c>
      <c r="EN3089" s="32">
        <v>6331.8</v>
      </c>
      <c r="EO3089" s="32">
        <v>8458.0300000000007</v>
      </c>
      <c r="EP3089" s="32">
        <v>5746.12</v>
      </c>
      <c r="EQ3089" s="32">
        <v>7940.51</v>
      </c>
      <c r="ER3089" s="32">
        <v>6310.56</v>
      </c>
      <c r="HM3089" s="7">
        <v>8016.01</v>
      </c>
      <c r="HN3089" s="3">
        <v>7498.49</v>
      </c>
      <c r="JE3089" s="8">
        <v>6982</v>
      </c>
      <c r="JF3089" s="2">
        <v>6985</v>
      </c>
      <c r="JG3089" s="2">
        <v>7103</v>
      </c>
      <c r="JH3089" s="2"/>
      <c r="JI3089" s="2"/>
      <c r="JJ3089" s="2"/>
      <c r="JK3089" s="2"/>
      <c r="JL3089" s="2"/>
      <c r="JM3089" s="2"/>
      <c r="JN3089" s="2"/>
      <c r="JO3089" s="2"/>
      <c r="JP3089" s="140"/>
      <c r="JQ3089" s="2"/>
      <c r="JR3089" s="2"/>
      <c r="KA3089" s="247">
        <f t="shared" si="359"/>
        <v>7212</v>
      </c>
      <c r="KB3089" s="228">
        <f t="shared" si="361"/>
        <v>6160.45</v>
      </c>
      <c r="KC3089" s="246">
        <f t="shared" si="358"/>
        <v>6154.2000000000007</v>
      </c>
      <c r="KD3089" s="228">
        <v>6749.39</v>
      </c>
      <c r="KE3089" s="228">
        <v>4066.92</v>
      </c>
      <c r="KH3089" s="247">
        <v>6231.87</v>
      </c>
      <c r="KI3089" s="248">
        <v>4619.1899999999996</v>
      </c>
      <c r="KJ3089" s="249">
        <v>6296.7009484490145</v>
      </c>
    </row>
    <row r="3090" spans="1:296" x14ac:dyDescent="0.3">
      <c r="A3090" s="216">
        <v>44797</v>
      </c>
      <c r="B3090" s="31">
        <v>6967</v>
      </c>
      <c r="C3090" s="31">
        <f t="shared" si="357"/>
        <v>7100.25</v>
      </c>
      <c r="D3090" s="7">
        <v>8408.07</v>
      </c>
      <c r="E3090" s="2">
        <v>5838.65</v>
      </c>
      <c r="H3090" s="2">
        <v>7890.55</v>
      </c>
      <c r="I3090" s="3">
        <v>6403.76</v>
      </c>
      <c r="J3090" s="7">
        <v>9003.94</v>
      </c>
      <c r="K3090" s="2">
        <v>6106.79</v>
      </c>
      <c r="N3090" s="7">
        <v>8486.42</v>
      </c>
      <c r="O3090" s="3">
        <v>6673.84</v>
      </c>
      <c r="P3090" s="7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7">
        <v>6851.9875999999995</v>
      </c>
      <c r="AH3090" s="2">
        <f t="shared" si="362"/>
        <v>7067</v>
      </c>
      <c r="AI3090" s="2">
        <f t="shared" si="363"/>
        <v>6917</v>
      </c>
      <c r="AJ3090" s="2">
        <f t="shared" si="360"/>
        <v>6766</v>
      </c>
      <c r="AL3090" s="7">
        <v>7927.29</v>
      </c>
      <c r="AM3090" s="2">
        <v>4280.1000000000004</v>
      </c>
      <c r="AP3090" s="7">
        <v>7409.77</v>
      </c>
      <c r="AQ3090" s="3">
        <v>4833.92</v>
      </c>
      <c r="EK3090" s="32">
        <v>8544.08</v>
      </c>
      <c r="EL3090" s="32">
        <v>5838.65</v>
      </c>
      <c r="EM3090" s="32">
        <v>8026.56</v>
      </c>
      <c r="EN3090" s="32">
        <v>6403.76</v>
      </c>
      <c r="EO3090" s="32">
        <v>8525.2900000000009</v>
      </c>
      <c r="EP3090" s="32">
        <v>5820.18</v>
      </c>
      <c r="EQ3090" s="32">
        <v>8007.77</v>
      </c>
      <c r="ER3090" s="32">
        <v>6385.15</v>
      </c>
      <c r="HM3090" s="7">
        <v>7964.51</v>
      </c>
      <c r="HN3090" s="3">
        <v>7446.99</v>
      </c>
      <c r="JE3090" s="8">
        <v>6980</v>
      </c>
      <c r="JF3090" s="2">
        <v>6999</v>
      </c>
      <c r="JG3090" s="2">
        <v>7105</v>
      </c>
      <c r="JH3090" s="2"/>
      <c r="JI3090" s="2"/>
      <c r="JJ3090" s="2"/>
      <c r="JK3090" s="2"/>
      <c r="JL3090" s="2"/>
      <c r="JM3090" s="2"/>
      <c r="JN3090" s="2"/>
      <c r="JO3090" s="2"/>
      <c r="JP3090" s="140"/>
      <c r="JQ3090" s="2"/>
      <c r="JR3090" s="2"/>
      <c r="KA3090" s="247">
        <f t="shared" si="359"/>
        <v>7210</v>
      </c>
      <c r="KB3090" s="228">
        <f t="shared" si="361"/>
        <v>6142.99</v>
      </c>
      <c r="KC3090" s="246">
        <f t="shared" si="358"/>
        <v>6137.64</v>
      </c>
      <c r="KD3090" s="228">
        <v>6840.76</v>
      </c>
      <c r="KE3090" s="228">
        <v>4164.67</v>
      </c>
      <c r="KH3090" s="247">
        <v>6323.24</v>
      </c>
      <c r="KI3090" s="248">
        <v>4717.6499999999996</v>
      </c>
      <c r="KJ3090" s="249">
        <v>6337.7482549445413</v>
      </c>
    </row>
    <row r="3091" spans="1:296" x14ac:dyDescent="0.3">
      <c r="A3091" s="216">
        <v>44798</v>
      </c>
      <c r="B3091" s="31">
        <v>6945</v>
      </c>
      <c r="C3091" s="31">
        <f t="shared" si="357"/>
        <v>7078.4</v>
      </c>
      <c r="D3091" s="7">
        <v>8367.34</v>
      </c>
      <c r="E3091" s="2">
        <v>5886.97</v>
      </c>
      <c r="H3091" s="2">
        <v>7849.82</v>
      </c>
      <c r="I3091" s="3">
        <v>6452.43</v>
      </c>
      <c r="J3091" s="7">
        <v>8959.8700000000008</v>
      </c>
      <c r="K3091" s="2">
        <v>6103.67</v>
      </c>
      <c r="N3091" s="7">
        <v>8442.35</v>
      </c>
      <c r="O3091" s="3">
        <v>6670.7</v>
      </c>
      <c r="P3091" s="7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7">
        <v>6816.8857999999991</v>
      </c>
      <c r="AH3091" s="2">
        <f t="shared" si="362"/>
        <v>7045</v>
      </c>
      <c r="AI3091" s="2">
        <f t="shared" si="363"/>
        <v>6895</v>
      </c>
      <c r="AJ3091" s="2">
        <f t="shared" si="360"/>
        <v>6744</v>
      </c>
      <c r="AL3091" s="7">
        <v>7888.71</v>
      </c>
      <c r="AM3091" s="2">
        <v>4203.38</v>
      </c>
      <c r="AP3091" s="7">
        <v>7371.19</v>
      </c>
      <c r="AQ3091" s="3">
        <v>4756.6400000000003</v>
      </c>
      <c r="EK3091" s="32">
        <v>8587.18</v>
      </c>
      <c r="EL3091" s="32">
        <v>5886.97</v>
      </c>
      <c r="EM3091" s="32">
        <v>8069.66</v>
      </c>
      <c r="EN3091" s="32">
        <v>9452.43</v>
      </c>
      <c r="EO3091" s="32">
        <v>8569.73</v>
      </c>
      <c r="EP3091" s="32">
        <v>5869.82</v>
      </c>
      <c r="EQ3091" s="32">
        <v>8052.21</v>
      </c>
      <c r="ER3091" s="32">
        <v>6435.16</v>
      </c>
      <c r="HM3091" s="7">
        <v>7925.88</v>
      </c>
      <c r="HN3091" s="3">
        <v>7408.36</v>
      </c>
      <c r="JF3091" s="2">
        <v>6971</v>
      </c>
      <c r="JG3091" s="2">
        <v>7109</v>
      </c>
      <c r="JH3091" s="2"/>
      <c r="JI3091" s="2"/>
      <c r="JJ3091" s="2"/>
      <c r="JK3091" s="2"/>
      <c r="JL3091" s="2"/>
      <c r="JM3091" s="2"/>
      <c r="JN3091" s="2"/>
      <c r="JO3091" s="2"/>
      <c r="JP3091" s="140"/>
      <c r="JQ3091" s="2"/>
      <c r="JR3091" s="2"/>
      <c r="KA3091" s="247">
        <f t="shared" ref="KA3091:KA3122" si="364">JF3091+230</f>
        <v>7201</v>
      </c>
      <c r="KB3091" s="228">
        <f t="shared" si="361"/>
        <v>6121.65</v>
      </c>
      <c r="KC3091" s="246">
        <f t="shared" si="358"/>
        <v>6117.4000000000005</v>
      </c>
      <c r="KD3091" s="228">
        <v>6702.96</v>
      </c>
      <c r="KE3091" s="228">
        <v>4035.21</v>
      </c>
      <c r="KH3091" s="247">
        <v>6185.44</v>
      </c>
      <c r="KI3091" s="248">
        <v>4587.26</v>
      </c>
      <c r="KJ3091" s="249">
        <v>6422.7464922422523</v>
      </c>
    </row>
    <row r="3092" spans="1:296" x14ac:dyDescent="0.3">
      <c r="A3092" s="216">
        <v>44799</v>
      </c>
      <c r="B3092" s="31">
        <v>6850</v>
      </c>
      <c r="C3092" s="31">
        <f t="shared" si="357"/>
        <v>7051.8</v>
      </c>
      <c r="D3092" s="7">
        <v>8457.91</v>
      </c>
      <c r="E3092" s="2">
        <v>5797.12</v>
      </c>
      <c r="H3092" s="2">
        <v>7940.39</v>
      </c>
      <c r="I3092" s="3">
        <v>6361.93</v>
      </c>
      <c r="J3092" s="7">
        <v>9057.92</v>
      </c>
      <c r="K3092" s="2">
        <v>6151.35</v>
      </c>
      <c r="N3092" s="7">
        <v>8540.4</v>
      </c>
      <c r="O3092" s="3">
        <v>6718.72</v>
      </c>
      <c r="P3092" s="7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7">
        <v>6894.889799999999</v>
      </c>
      <c r="AH3092" s="2">
        <f t="shared" si="362"/>
        <v>6950</v>
      </c>
      <c r="AI3092" s="2">
        <f t="shared" si="363"/>
        <v>6800</v>
      </c>
      <c r="AJ3092" s="2">
        <f t="shared" si="360"/>
        <v>6649</v>
      </c>
      <c r="AL3092" s="7">
        <v>7973.84</v>
      </c>
      <c r="AM3092" s="2">
        <v>4177.8100000000004</v>
      </c>
      <c r="AP3092" s="7">
        <v>7456.32</v>
      </c>
      <c r="AQ3092" s="3">
        <v>4730.8900000000003</v>
      </c>
      <c r="EK3092" s="32">
        <v>8509.25</v>
      </c>
      <c r="EL3092" s="32">
        <v>5797.12</v>
      </c>
      <c r="EM3092" s="32">
        <v>7991.73</v>
      </c>
      <c r="EN3092" s="32">
        <v>6361.93</v>
      </c>
      <c r="EO3092" s="32">
        <v>8491.59</v>
      </c>
      <c r="EP3092" s="32">
        <v>5779.77</v>
      </c>
      <c r="EQ3092" s="32">
        <v>7974.07</v>
      </c>
      <c r="ER3092" s="32">
        <v>6344.45</v>
      </c>
      <c r="HM3092" s="7">
        <v>8011.71</v>
      </c>
      <c r="HN3092" s="3">
        <v>7494.19</v>
      </c>
      <c r="JF3092" s="2">
        <v>6866</v>
      </c>
      <c r="JG3092" s="2">
        <v>7003</v>
      </c>
      <c r="JH3092" s="2"/>
      <c r="JI3092" s="2"/>
      <c r="JJ3092" s="2"/>
      <c r="JK3092" s="2"/>
      <c r="JL3092" s="2"/>
      <c r="JM3092" s="2"/>
      <c r="JN3092" s="2"/>
      <c r="JO3092" s="2"/>
      <c r="JP3092" s="140"/>
      <c r="JQ3092" s="2"/>
      <c r="JR3092" s="2"/>
      <c r="KA3092" s="247">
        <f t="shared" si="364"/>
        <v>7096</v>
      </c>
      <c r="KB3092" s="228">
        <f t="shared" si="361"/>
        <v>6029.5</v>
      </c>
      <c r="KC3092" s="246">
        <f t="shared" si="358"/>
        <v>6030</v>
      </c>
      <c r="KD3092" s="228">
        <v>6804.96</v>
      </c>
      <c r="KE3092" s="228">
        <v>4122.2</v>
      </c>
      <c r="KH3092" s="247">
        <v>6287.44</v>
      </c>
      <c r="KI3092" s="248">
        <v>4674.87</v>
      </c>
      <c r="KJ3092" s="249">
        <v>6355.7160000000003</v>
      </c>
    </row>
    <row r="3093" spans="1:296" x14ac:dyDescent="0.3">
      <c r="A3093" s="216">
        <v>44802</v>
      </c>
      <c r="B3093" s="31">
        <v>6842</v>
      </c>
      <c r="C3093" s="31">
        <f t="shared" si="357"/>
        <v>7024.8</v>
      </c>
      <c r="D3093" s="7">
        <v>8398.7099999999991</v>
      </c>
      <c r="E3093" s="2">
        <v>5747.17</v>
      </c>
      <c r="H3093" s="2">
        <v>7881.19</v>
      </c>
      <c r="I3093" s="3">
        <v>6311.62</v>
      </c>
      <c r="J3093" s="7">
        <v>8994.1200000000008</v>
      </c>
      <c r="K3093" s="2">
        <v>6098.69</v>
      </c>
      <c r="N3093" s="7">
        <v>8476.6</v>
      </c>
      <c r="O3093" s="3">
        <v>6665.68</v>
      </c>
      <c r="P3093" s="7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7">
        <v>6844.1871999999994</v>
      </c>
      <c r="AH3093" s="2">
        <f t="shared" si="362"/>
        <v>6942</v>
      </c>
      <c r="AI3093" s="2">
        <f t="shared" si="363"/>
        <v>6792</v>
      </c>
      <c r="AJ3093" s="2">
        <f t="shared" si="360"/>
        <v>6641</v>
      </c>
      <c r="AL3093" s="7">
        <v>7918.34</v>
      </c>
      <c r="AM3093" s="2">
        <v>4140.26</v>
      </c>
      <c r="AP3093" s="7">
        <v>7400.82</v>
      </c>
      <c r="AQ3093" s="3">
        <v>4693.0600000000004</v>
      </c>
      <c r="EK3093" s="32">
        <v>8449.65</v>
      </c>
      <c r="EL3093" s="32">
        <v>5747.17</v>
      </c>
      <c r="EM3093" s="32">
        <v>7932.13</v>
      </c>
      <c r="EN3093" s="32">
        <v>6311.62</v>
      </c>
      <c r="EO3093" s="32">
        <v>8449.65</v>
      </c>
      <c r="EP3093" s="32">
        <v>5747.17</v>
      </c>
      <c r="EQ3093" s="32">
        <v>7932.13</v>
      </c>
      <c r="ER3093" s="32">
        <v>6311.62</v>
      </c>
      <c r="HM3093" s="7">
        <v>7955.92</v>
      </c>
      <c r="HN3093" s="3">
        <v>7438.4</v>
      </c>
      <c r="JF3093" s="2">
        <v>6895</v>
      </c>
      <c r="JG3093" s="2">
        <v>7020</v>
      </c>
      <c r="JH3093" s="2"/>
      <c r="JI3093" s="2"/>
      <c r="JJ3093" s="2"/>
      <c r="JK3093" s="2"/>
      <c r="JL3093" s="2"/>
      <c r="JM3093" s="2"/>
      <c r="JN3093" s="2"/>
      <c r="JO3093" s="2"/>
      <c r="JP3093" s="140"/>
      <c r="JQ3093" s="2"/>
      <c r="JR3093" s="2"/>
      <c r="KA3093" s="247">
        <f t="shared" si="364"/>
        <v>7125</v>
      </c>
      <c r="KB3093" s="228">
        <f t="shared" si="361"/>
        <v>6021.74</v>
      </c>
      <c r="KC3093" s="246">
        <f t="shared" si="358"/>
        <v>6022.64</v>
      </c>
      <c r="KD3093" s="228">
        <v>6741.98</v>
      </c>
      <c r="KE3093" s="228">
        <v>4068.92</v>
      </c>
      <c r="KH3093" s="247">
        <v>6224.46</v>
      </c>
      <c r="KI3093" s="248">
        <v>4621.21</v>
      </c>
      <c r="KJ3093" s="249">
        <v>6441.9745000000003</v>
      </c>
    </row>
    <row r="3094" spans="1:296" x14ac:dyDescent="0.3">
      <c r="A3094" s="216">
        <v>44803</v>
      </c>
      <c r="B3094" s="31">
        <v>6891</v>
      </c>
      <c r="C3094" s="31">
        <f t="shared" si="357"/>
        <v>7009.85</v>
      </c>
      <c r="D3094" s="7">
        <v>8422.15</v>
      </c>
      <c r="E3094" s="2">
        <v>5984.63</v>
      </c>
      <c r="H3094" s="2">
        <v>7904.63</v>
      </c>
      <c r="I3094" s="3">
        <v>6550.8</v>
      </c>
      <c r="J3094" s="7">
        <v>9018.25</v>
      </c>
      <c r="K3094" s="2">
        <v>5984.63</v>
      </c>
      <c r="N3094" s="7">
        <v>8500.73</v>
      </c>
      <c r="O3094" s="3">
        <v>6550.8</v>
      </c>
      <c r="P3094" s="7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7">
        <v>6452.9544999999998</v>
      </c>
      <c r="AH3094" s="2">
        <f t="shared" si="362"/>
        <v>6991</v>
      </c>
      <c r="AI3094" s="2">
        <f t="shared" si="363"/>
        <v>6841</v>
      </c>
      <c r="AJ3094" s="2">
        <f t="shared" si="360"/>
        <v>6690</v>
      </c>
      <c r="AL3094" s="7">
        <v>7940.46</v>
      </c>
      <c r="AM3094" s="2">
        <v>4406.53</v>
      </c>
      <c r="AP3094" s="7">
        <v>7422.94</v>
      </c>
      <c r="AQ3094" s="3">
        <v>4961.26</v>
      </c>
      <c r="EK3094" s="32">
        <v>8694.65</v>
      </c>
      <c r="EL3094" s="32">
        <v>5984.63</v>
      </c>
      <c r="EM3094" s="32">
        <v>8177.13</v>
      </c>
      <c r="EN3094" s="32">
        <v>6550.8</v>
      </c>
      <c r="EO3094" s="32">
        <v>8625.61</v>
      </c>
      <c r="EP3094" s="32">
        <v>5916.78</v>
      </c>
      <c r="EQ3094" s="32">
        <v>8108.09</v>
      </c>
      <c r="ER3094" s="32">
        <v>6482.45</v>
      </c>
      <c r="HM3094" s="7">
        <v>7977.38</v>
      </c>
      <c r="HN3094" s="3">
        <v>7459.86</v>
      </c>
      <c r="JF3094" s="2">
        <v>6981</v>
      </c>
      <c r="JG3094" s="2">
        <v>7099</v>
      </c>
      <c r="JH3094" s="2"/>
      <c r="JI3094" s="2"/>
      <c r="JJ3094" s="2"/>
      <c r="JK3094" s="2"/>
      <c r="JL3094" s="2"/>
      <c r="JM3094" s="2"/>
      <c r="JN3094" s="2"/>
      <c r="JO3094" s="2"/>
      <c r="JP3094" s="140"/>
      <c r="JQ3094" s="2"/>
      <c r="JR3094" s="2"/>
      <c r="KA3094" s="247">
        <f t="shared" si="364"/>
        <v>7211</v>
      </c>
      <c r="KB3094" s="228">
        <f t="shared" si="361"/>
        <v>6069.2699999999995</v>
      </c>
      <c r="KC3094" s="246">
        <f t="shared" si="358"/>
        <v>6067.72</v>
      </c>
      <c r="KD3094" s="228">
        <v>6597.43</v>
      </c>
      <c r="KE3094" s="228">
        <v>3923.54</v>
      </c>
      <c r="KH3094" s="247">
        <v>6079.91</v>
      </c>
      <c r="KI3094" s="248">
        <v>4474.78</v>
      </c>
      <c r="KJ3094" s="249">
        <v>6540.6015000000007</v>
      </c>
    </row>
    <row r="3095" spans="1:296" x14ac:dyDescent="0.3">
      <c r="A3095" s="216">
        <v>44804</v>
      </c>
      <c r="B3095" s="31">
        <v>6876</v>
      </c>
      <c r="C3095" s="31">
        <f t="shared" si="357"/>
        <v>6994.15</v>
      </c>
      <c r="D3095" s="7">
        <v>8535.9</v>
      </c>
      <c r="E3095" s="2">
        <v>6049.84</v>
      </c>
      <c r="H3095" s="2">
        <v>8018.38</v>
      </c>
      <c r="I3095" s="3">
        <v>6616.48</v>
      </c>
      <c r="J3095" s="7">
        <v>9140.93</v>
      </c>
      <c r="K3095" s="2">
        <v>6083.92</v>
      </c>
      <c r="N3095" s="7">
        <v>8623.41</v>
      </c>
      <c r="O3095" s="3">
        <v>6650.8</v>
      </c>
      <c r="P3095" s="7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7">
        <v>6544.442</v>
      </c>
      <c r="AH3095" s="2">
        <f t="shared" si="362"/>
        <v>6976</v>
      </c>
      <c r="AI3095" s="2">
        <f t="shared" si="363"/>
        <v>6826</v>
      </c>
      <c r="AJ3095" s="2">
        <f t="shared" si="360"/>
        <v>6675</v>
      </c>
      <c r="AL3095" s="7">
        <v>8046.84</v>
      </c>
      <c r="AM3095" s="2">
        <v>4363.22</v>
      </c>
      <c r="AP3095" s="7">
        <v>7529.32</v>
      </c>
      <c r="AQ3095" s="3">
        <v>4917.6400000000003</v>
      </c>
      <c r="EK3095" s="32">
        <v>8777.8700000000008</v>
      </c>
      <c r="EL3095" s="32">
        <v>6049.84</v>
      </c>
      <c r="EM3095" s="32">
        <v>8260.35</v>
      </c>
      <c r="EN3095" s="32">
        <v>6616.48</v>
      </c>
      <c r="EO3095" s="32">
        <v>8702.7099999999991</v>
      </c>
      <c r="EP3095" s="32">
        <v>5975.98</v>
      </c>
      <c r="EQ3095" s="32">
        <v>8185.19</v>
      </c>
      <c r="ER3095" s="32">
        <v>6542.08</v>
      </c>
      <c r="HM3095" s="7">
        <v>8084.67</v>
      </c>
      <c r="HN3095" s="3">
        <v>7567.15</v>
      </c>
      <c r="JF3095" s="2">
        <v>6932</v>
      </c>
      <c r="JG3095" s="2">
        <v>7084</v>
      </c>
      <c r="JH3095" s="2"/>
      <c r="JI3095" s="2"/>
      <c r="JJ3095" s="2"/>
      <c r="JK3095" s="2"/>
      <c r="JL3095" s="2"/>
      <c r="JM3095" s="2"/>
      <c r="JN3095" s="2"/>
      <c r="JO3095" s="2"/>
      <c r="JP3095" s="140"/>
      <c r="JQ3095" s="2"/>
      <c r="JR3095" s="2"/>
      <c r="KA3095" s="247">
        <f t="shared" si="364"/>
        <v>7162</v>
      </c>
      <c r="KB3095" s="228">
        <f t="shared" si="361"/>
        <v>6054.72</v>
      </c>
      <c r="KC3095" s="246">
        <f t="shared" si="358"/>
        <v>6053.92</v>
      </c>
      <c r="KD3095" s="228">
        <v>6710.59</v>
      </c>
      <c r="KE3095" s="228">
        <v>4018.17</v>
      </c>
      <c r="KH3095" s="247">
        <v>6193.07</v>
      </c>
      <c r="KI3095" s="248">
        <v>4570.09</v>
      </c>
      <c r="KJ3095" s="249">
        <v>6467.9925000000003</v>
      </c>
    </row>
    <row r="3096" spans="1:296" x14ac:dyDescent="0.3">
      <c r="A3096" s="216">
        <v>44805</v>
      </c>
      <c r="B3096" s="31">
        <v>6898</v>
      </c>
      <c r="C3096" s="31">
        <f t="shared" si="357"/>
        <v>6980.75</v>
      </c>
      <c r="D3096" s="7">
        <v>8194.9</v>
      </c>
      <c r="E3096" s="2">
        <v>6204.2</v>
      </c>
      <c r="H3096" s="2">
        <v>7677.38</v>
      </c>
      <c r="I3096" s="3">
        <v>6771.96</v>
      </c>
      <c r="J3096" s="7">
        <v>8717.1200000000008</v>
      </c>
      <c r="K3096" s="2">
        <v>6135.54</v>
      </c>
      <c r="N3096" s="7">
        <v>8199.6</v>
      </c>
      <c r="O3096" s="3">
        <v>6702.8</v>
      </c>
      <c r="P3096" s="7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7">
        <v>6592.0154999999995</v>
      </c>
      <c r="AH3096" s="2">
        <f t="shared" si="362"/>
        <v>6998</v>
      </c>
      <c r="AI3096" s="2">
        <f t="shared" si="363"/>
        <v>6848</v>
      </c>
      <c r="AJ3096" s="2">
        <f t="shared" si="360"/>
        <v>6697</v>
      </c>
      <c r="AL3096" s="7">
        <v>7945.82</v>
      </c>
      <c r="AM3096" s="2">
        <v>4470.47</v>
      </c>
      <c r="AP3096" s="7">
        <v>7428.3</v>
      </c>
      <c r="AQ3096" s="3">
        <v>5025.67</v>
      </c>
      <c r="EK3096" s="32">
        <v>8543.18</v>
      </c>
      <c r="EL3096" s="32">
        <v>6204.2</v>
      </c>
      <c r="EM3096" s="32">
        <v>8025.66</v>
      </c>
      <c r="EN3096" s="32">
        <v>6771.96</v>
      </c>
      <c r="EO3096" s="32">
        <v>8572.7099999999991</v>
      </c>
      <c r="EP3096" s="32">
        <v>6233.22</v>
      </c>
      <c r="EQ3096" s="32">
        <v>8055.19</v>
      </c>
      <c r="ER3096" s="32">
        <v>6801.18</v>
      </c>
      <c r="HM3096" s="7">
        <v>7652.86</v>
      </c>
      <c r="HN3096" s="3">
        <v>7135.34</v>
      </c>
      <c r="JF3096" s="2">
        <v>6914</v>
      </c>
      <c r="JG3096" s="2">
        <v>7059</v>
      </c>
      <c r="JH3096" s="2"/>
      <c r="JI3096" s="2"/>
      <c r="JJ3096" s="2"/>
      <c r="JK3096" s="2"/>
      <c r="JL3096" s="2"/>
      <c r="JM3096" s="2"/>
      <c r="JN3096" s="2"/>
      <c r="JO3096" s="2"/>
      <c r="JP3096" s="140"/>
      <c r="JQ3096" s="2"/>
      <c r="JR3096" s="2"/>
      <c r="KA3096" s="247">
        <f t="shared" si="364"/>
        <v>7144</v>
      </c>
      <c r="KB3096" s="228">
        <f t="shared" si="361"/>
        <v>6076.0599999999995</v>
      </c>
      <c r="KC3096" s="246">
        <f t="shared" si="358"/>
        <v>6074.16</v>
      </c>
      <c r="KD3096" s="228">
        <v>6131.61</v>
      </c>
      <c r="KE3096" s="228">
        <v>3834.18</v>
      </c>
      <c r="KH3096" s="247">
        <v>5614.09</v>
      </c>
      <c r="KI3096" s="248">
        <v>4384.7700000000004</v>
      </c>
      <c r="KJ3096" s="249">
        <v>6512.5245000000004</v>
      </c>
    </row>
    <row r="3097" spans="1:296" x14ac:dyDescent="0.3">
      <c r="A3097" s="216">
        <v>44806</v>
      </c>
      <c r="B3097" s="31">
        <v>6863</v>
      </c>
      <c r="C3097" s="31">
        <f t="shared" si="357"/>
        <v>6965.65</v>
      </c>
      <c r="D3097" s="7">
        <v>8215.36</v>
      </c>
      <c r="E3097" s="2">
        <v>5845.52</v>
      </c>
      <c r="H3097" s="2">
        <v>7697.84</v>
      </c>
      <c r="I3097" s="3">
        <v>6410.68</v>
      </c>
      <c r="J3097" s="7">
        <v>8740.24</v>
      </c>
      <c r="K3097" s="2">
        <v>6155.4</v>
      </c>
      <c r="N3097" s="7">
        <v>8222.7199999999993</v>
      </c>
      <c r="O3097" s="3">
        <v>6722.8</v>
      </c>
      <c r="P3097" s="7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7">
        <v>6610.3129999999992</v>
      </c>
      <c r="AH3097" s="2">
        <f t="shared" si="362"/>
        <v>6963</v>
      </c>
      <c r="AI3097" s="2">
        <f t="shared" si="363"/>
        <v>6813</v>
      </c>
      <c r="AJ3097" s="2">
        <f t="shared" si="360"/>
        <v>6662</v>
      </c>
      <c r="AL3097" s="7">
        <v>7966.29</v>
      </c>
      <c r="AM3097" s="2">
        <v>4347.79</v>
      </c>
      <c r="AP3097" s="7">
        <v>7448.77</v>
      </c>
      <c r="AQ3097" s="3">
        <v>4902.1000000000004</v>
      </c>
      <c r="EK3097" s="32">
        <v>8180.43</v>
      </c>
      <c r="EL3097" s="32">
        <v>5845.52</v>
      </c>
      <c r="EM3097" s="32">
        <v>7662.91</v>
      </c>
      <c r="EN3097" s="32">
        <v>6410.68</v>
      </c>
      <c r="EO3097" s="32">
        <v>8220.33</v>
      </c>
      <c r="EP3097" s="32">
        <v>5884.74</v>
      </c>
      <c r="EQ3097" s="32">
        <v>7702.81</v>
      </c>
      <c r="ER3097" s="32">
        <v>6450.18</v>
      </c>
      <c r="HM3097" s="7">
        <v>7672.9</v>
      </c>
      <c r="HN3097" s="3">
        <v>7155.38</v>
      </c>
      <c r="JF3097" s="2">
        <v>6876</v>
      </c>
      <c r="JG3097" s="2">
        <v>7020</v>
      </c>
      <c r="JH3097" s="2"/>
      <c r="JI3097" s="2"/>
      <c r="JJ3097" s="2"/>
      <c r="JK3097" s="2"/>
      <c r="JL3097" s="2"/>
      <c r="JM3097" s="2"/>
      <c r="JN3097" s="2"/>
      <c r="JO3097" s="2"/>
      <c r="JP3097" s="140"/>
      <c r="JQ3097" s="2"/>
      <c r="JR3097" s="2"/>
      <c r="KA3097" s="247">
        <f t="shared" si="364"/>
        <v>7106</v>
      </c>
      <c r="KB3097" s="228">
        <f t="shared" si="361"/>
        <v>6042.11</v>
      </c>
      <c r="KC3097" s="246">
        <f t="shared" si="358"/>
        <v>6041.96</v>
      </c>
      <c r="KD3097" s="228">
        <v>6246.22</v>
      </c>
      <c r="KE3097" s="228">
        <v>3944.64</v>
      </c>
      <c r="KH3097" s="247">
        <v>5728.7</v>
      </c>
      <c r="KI3097" s="248">
        <v>4496.03</v>
      </c>
      <c r="KJ3097" s="249">
        <v>6555.0695000000005</v>
      </c>
    </row>
    <row r="3098" spans="1:296" x14ac:dyDescent="0.3">
      <c r="A3098" s="216">
        <v>44809</v>
      </c>
      <c r="B3098" s="31">
        <v>6862</v>
      </c>
      <c r="C3098" s="31">
        <f t="shared" si="357"/>
        <v>6951.75</v>
      </c>
      <c r="D3098" s="7">
        <v>8120.42</v>
      </c>
      <c r="E3098" s="2">
        <v>5813.08</v>
      </c>
      <c r="H3098" s="2">
        <v>7602.9</v>
      </c>
      <c r="I3098" s="3">
        <v>6378</v>
      </c>
      <c r="J3098" s="7">
        <v>8638.49</v>
      </c>
      <c r="K3098" s="2">
        <v>6068.03</v>
      </c>
      <c r="N3098" s="7">
        <v>8120.97</v>
      </c>
      <c r="O3098" s="3">
        <v>6634.8</v>
      </c>
      <c r="P3098" s="7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7">
        <v>6529.8040000000001</v>
      </c>
      <c r="AH3098" s="2">
        <f t="shared" si="362"/>
        <v>6962</v>
      </c>
      <c r="AI3098" s="2">
        <f t="shared" si="363"/>
        <v>6812</v>
      </c>
      <c r="AJ3098" s="2">
        <f t="shared" si="360"/>
        <v>6661</v>
      </c>
      <c r="AL3098" s="7">
        <v>7874.31</v>
      </c>
      <c r="AM3098" s="2">
        <v>4266.3599999999997</v>
      </c>
      <c r="AP3098" s="7">
        <v>7356.79</v>
      </c>
      <c r="AQ3098" s="3">
        <v>4820.08</v>
      </c>
      <c r="EK3098" s="32">
        <v>8137.67</v>
      </c>
      <c r="EL3098" s="32">
        <v>5813.08</v>
      </c>
      <c r="EM3098" s="32">
        <v>7620.15</v>
      </c>
      <c r="EN3098" s="32">
        <v>6378</v>
      </c>
      <c r="EO3098" s="32">
        <v>8177.07</v>
      </c>
      <c r="EP3098" s="32">
        <v>5851.8</v>
      </c>
      <c r="EQ3098" s="32">
        <v>7659.55</v>
      </c>
      <c r="ER3098" s="32">
        <v>6417</v>
      </c>
      <c r="HM3098" s="7">
        <v>7584.7</v>
      </c>
      <c r="HN3098" s="3">
        <v>7067.18</v>
      </c>
      <c r="JF3098" s="2">
        <v>6869</v>
      </c>
      <c r="JG3098" s="2">
        <v>7020</v>
      </c>
      <c r="JH3098" s="2"/>
      <c r="JI3098" s="2"/>
      <c r="JJ3098" s="2"/>
      <c r="JK3098" s="2"/>
      <c r="JL3098" s="2"/>
      <c r="JM3098" s="2"/>
      <c r="JN3098" s="2"/>
      <c r="JO3098" s="2"/>
      <c r="JP3098" s="140"/>
      <c r="JQ3098" s="2"/>
      <c r="JR3098" s="2"/>
      <c r="KA3098" s="247">
        <f t="shared" si="364"/>
        <v>7099</v>
      </c>
      <c r="KB3098" s="228">
        <f t="shared" si="361"/>
        <v>6041.1399999999994</v>
      </c>
      <c r="KC3098" s="246">
        <f t="shared" si="358"/>
        <v>6041.04</v>
      </c>
      <c r="KD3098" s="228">
        <v>6176.11</v>
      </c>
      <c r="KE3098" s="228">
        <v>3885.32</v>
      </c>
      <c r="KH3098" s="247">
        <v>5658.59</v>
      </c>
      <c r="KI3098" s="248">
        <v>4436.28</v>
      </c>
      <c r="KJ3098" s="249">
        <v>6598.8649999999998</v>
      </c>
    </row>
    <row r="3099" spans="1:296" x14ac:dyDescent="0.3">
      <c r="A3099" s="216">
        <v>44810</v>
      </c>
      <c r="B3099" s="31">
        <v>6837</v>
      </c>
      <c r="C3099" s="31">
        <f t="shared" si="357"/>
        <v>6946.2857142857147</v>
      </c>
      <c r="D3099" s="7">
        <v>8228.48</v>
      </c>
      <c r="E3099" s="2">
        <v>5908.64</v>
      </c>
      <c r="H3099" s="2">
        <v>7710.96</v>
      </c>
      <c r="I3099" s="3">
        <v>6474.25</v>
      </c>
      <c r="J3099" s="7">
        <v>8754.1200000000008</v>
      </c>
      <c r="K3099" s="2">
        <v>6167.31</v>
      </c>
      <c r="N3099" s="7">
        <v>8236.6</v>
      </c>
      <c r="O3099" s="3">
        <v>6734.8</v>
      </c>
      <c r="P3099" s="7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7">
        <v>6481.8941000000013</v>
      </c>
      <c r="AH3099" s="2">
        <f t="shared" si="362"/>
        <v>6937</v>
      </c>
      <c r="AI3099" s="2">
        <f t="shared" si="363"/>
        <v>6787</v>
      </c>
      <c r="AJ3099" s="2">
        <f t="shared" si="360"/>
        <v>6636</v>
      </c>
      <c r="AL3099" s="7">
        <v>7978.67</v>
      </c>
      <c r="AM3099" s="2">
        <v>4304.84</v>
      </c>
      <c r="AP3099" s="7">
        <v>7461.15</v>
      </c>
      <c r="AQ3099" s="3">
        <v>4858.84</v>
      </c>
      <c r="EK3099" s="32">
        <v>8245.98</v>
      </c>
      <c r="EL3099" s="32">
        <v>5908.64</v>
      </c>
      <c r="EM3099" s="32">
        <v>7728.46</v>
      </c>
      <c r="EN3099" s="32">
        <v>6474.25</v>
      </c>
      <c r="EO3099" s="32">
        <v>8265.32</v>
      </c>
      <c r="EP3099" s="32">
        <v>5927.64</v>
      </c>
      <c r="EQ3099" s="32">
        <v>7747.8</v>
      </c>
      <c r="ER3099" s="32">
        <v>6493.4</v>
      </c>
      <c r="HM3099" s="7">
        <v>7684.93</v>
      </c>
      <c r="HN3099" s="3">
        <v>7167.41</v>
      </c>
      <c r="JF3099" s="2">
        <v>6854</v>
      </c>
      <c r="JG3099" s="2">
        <v>7003</v>
      </c>
      <c r="JH3099" s="2"/>
      <c r="JI3099" s="2"/>
      <c r="JJ3099" s="2"/>
      <c r="JK3099" s="2"/>
      <c r="JL3099" s="2"/>
      <c r="JM3099" s="2"/>
      <c r="JN3099" s="2"/>
      <c r="JO3099" s="2"/>
      <c r="JP3099" s="140"/>
      <c r="JQ3099" s="2"/>
      <c r="JR3099" s="2"/>
      <c r="KA3099" s="247">
        <f t="shared" si="364"/>
        <v>7084</v>
      </c>
      <c r="KB3099" s="228">
        <f t="shared" si="361"/>
        <v>6016.8899999999994</v>
      </c>
      <c r="KC3099" s="246">
        <f t="shared" si="358"/>
        <v>6018.04</v>
      </c>
      <c r="KD3099" s="228">
        <v>6304.14</v>
      </c>
      <c r="KE3099" s="228">
        <v>4000.25</v>
      </c>
      <c r="KH3099" s="247">
        <v>5786.62</v>
      </c>
      <c r="KI3099" s="248">
        <v>4552.04</v>
      </c>
      <c r="KJ3099" s="249">
        <v>6573.1584999999995</v>
      </c>
    </row>
    <row r="3100" spans="1:296" x14ac:dyDescent="0.3">
      <c r="A3100" s="216">
        <v>44811</v>
      </c>
      <c r="B3100" s="31">
        <v>6910</v>
      </c>
      <c r="C3100" s="31">
        <f t="shared" si="357"/>
        <v>6939.2380952380954</v>
      </c>
      <c r="D3100" s="7">
        <v>8198.33</v>
      </c>
      <c r="E3100" s="2">
        <v>5916.23</v>
      </c>
      <c r="H3100" s="2">
        <v>7680.81</v>
      </c>
      <c r="I3100" s="3">
        <v>6481.9</v>
      </c>
      <c r="J3100" s="7">
        <v>8721.74</v>
      </c>
      <c r="K3100" s="2">
        <v>6139.51</v>
      </c>
      <c r="N3100" s="7">
        <v>8204.2199999999993</v>
      </c>
      <c r="O3100" s="3">
        <v>6706.8</v>
      </c>
      <c r="P3100" s="7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7">
        <v>6456.8390000000009</v>
      </c>
      <c r="AH3100" s="2">
        <f t="shared" si="362"/>
        <v>7010</v>
      </c>
      <c r="AI3100" s="2">
        <f t="shared" si="363"/>
        <v>6860</v>
      </c>
      <c r="AJ3100" s="2">
        <f t="shared" si="360"/>
        <v>6709</v>
      </c>
      <c r="AL3100" s="7">
        <v>7949.42</v>
      </c>
      <c r="AM3100" s="2">
        <v>4284.55</v>
      </c>
      <c r="AP3100" s="7">
        <v>7431.9</v>
      </c>
      <c r="AQ3100" s="3">
        <v>4838.3999999999996</v>
      </c>
      <c r="EK3100" s="32">
        <v>8250.6</v>
      </c>
      <c r="EL3100" s="32">
        <v>5916.23</v>
      </c>
      <c r="EM3100" s="32">
        <v>7733.08</v>
      </c>
      <c r="EN3100" s="32">
        <v>6481.9</v>
      </c>
      <c r="EO3100" s="32">
        <v>8250.6</v>
      </c>
      <c r="EP3100" s="32">
        <v>5916.23</v>
      </c>
      <c r="EQ3100" s="32">
        <v>7733.08</v>
      </c>
      <c r="ER3100" s="32">
        <v>6481.9</v>
      </c>
      <c r="HM3100" s="7">
        <v>7656.87</v>
      </c>
      <c r="HN3100" s="3">
        <v>7139.35</v>
      </c>
      <c r="JF3100" s="2">
        <v>6930</v>
      </c>
      <c r="JG3100" s="2">
        <v>7056</v>
      </c>
      <c r="JH3100" s="2"/>
      <c r="JI3100" s="2"/>
      <c r="JJ3100" s="2"/>
      <c r="JK3100" s="2"/>
      <c r="JL3100" s="2"/>
      <c r="JM3100" s="2"/>
      <c r="JN3100" s="2"/>
      <c r="JO3100" s="2"/>
      <c r="JP3100" s="140"/>
      <c r="JQ3100" s="2"/>
      <c r="JR3100" s="2"/>
      <c r="KA3100" s="247">
        <f t="shared" si="364"/>
        <v>7160</v>
      </c>
      <c r="KB3100" s="228">
        <f t="shared" si="361"/>
        <v>6087.7</v>
      </c>
      <c r="KC3100" s="246">
        <f t="shared" si="358"/>
        <v>6085.2000000000007</v>
      </c>
      <c r="KD3100" s="228">
        <v>6194.94</v>
      </c>
      <c r="KE3100" s="228">
        <v>3895.99</v>
      </c>
      <c r="KH3100" s="247">
        <v>5677.42</v>
      </c>
      <c r="KI3100" s="248">
        <v>4447.0200000000004</v>
      </c>
      <c r="KJ3100" s="249">
        <v>6524.9089999999997</v>
      </c>
    </row>
    <row r="3101" spans="1:296" x14ac:dyDescent="0.3">
      <c r="A3101" s="216">
        <v>44812</v>
      </c>
      <c r="B3101" s="31">
        <v>6987</v>
      </c>
      <c r="C3101" s="31">
        <f t="shared" si="357"/>
        <v>6935.8571428571431</v>
      </c>
      <c r="D3101" s="7">
        <v>8193.75</v>
      </c>
      <c r="E3101" s="2">
        <v>6114.06</v>
      </c>
      <c r="H3101" s="2">
        <v>7676.23</v>
      </c>
      <c r="I3101" s="3">
        <v>6681.16</v>
      </c>
      <c r="J3101" s="7">
        <v>8737.5499999999993</v>
      </c>
      <c r="K3101" s="2">
        <v>6183.2</v>
      </c>
      <c r="N3101" s="7">
        <v>8220.0300000000007</v>
      </c>
      <c r="O3101" s="3">
        <v>6750.8</v>
      </c>
      <c r="P3101" s="7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7">
        <v>6496.2113000000008</v>
      </c>
      <c r="AH3101" s="2">
        <f t="shared" si="362"/>
        <v>7087</v>
      </c>
      <c r="AI3101" s="2">
        <f t="shared" si="363"/>
        <v>6937</v>
      </c>
      <c r="AJ3101" s="2">
        <f t="shared" si="360"/>
        <v>6786</v>
      </c>
      <c r="AL3101" s="7">
        <v>7960.79</v>
      </c>
      <c r="AM3101" s="2">
        <v>4472</v>
      </c>
      <c r="AP3101" s="7">
        <v>7443.27</v>
      </c>
      <c r="AQ3101" s="3">
        <v>5027.21</v>
      </c>
      <c r="EK3101" s="32">
        <v>8404.17</v>
      </c>
      <c r="EL3101" s="32">
        <v>6114.06</v>
      </c>
      <c r="EM3101" s="32">
        <v>7886.65</v>
      </c>
      <c r="EN3101" s="32">
        <v>6681.16</v>
      </c>
      <c r="EO3101" s="32">
        <v>8404.17</v>
      </c>
      <c r="EP3101" s="32">
        <v>6114.06</v>
      </c>
      <c r="EQ3101" s="32">
        <v>7886.65</v>
      </c>
      <c r="ER3101" s="32">
        <v>6681.16</v>
      </c>
      <c r="HM3101" s="7">
        <v>7665.9</v>
      </c>
      <c r="HN3101" s="3">
        <v>7148.38</v>
      </c>
      <c r="JF3101" s="2">
        <v>6956</v>
      </c>
      <c r="JG3101" s="2">
        <v>7075</v>
      </c>
      <c r="JH3101" s="2"/>
      <c r="JI3101" s="2"/>
      <c r="JJ3101" s="2"/>
      <c r="JK3101" s="2"/>
      <c r="JL3101" s="2"/>
      <c r="JM3101" s="2"/>
      <c r="JN3101" s="2"/>
      <c r="JO3101" s="2"/>
      <c r="JP3101" s="140"/>
      <c r="JQ3101" s="2"/>
      <c r="JR3101" s="2"/>
      <c r="KA3101" s="247">
        <f t="shared" si="364"/>
        <v>7186</v>
      </c>
      <c r="KB3101" s="228">
        <f t="shared" si="361"/>
        <v>6162.3899999999994</v>
      </c>
      <c r="KC3101" s="246">
        <f t="shared" si="358"/>
        <v>6156.04</v>
      </c>
      <c r="KD3101" s="228">
        <v>6172.3</v>
      </c>
      <c r="KE3101" s="228">
        <v>3920.64</v>
      </c>
      <c r="KH3101" s="247">
        <v>5654.78</v>
      </c>
      <c r="KI3101" s="248">
        <v>4471.8599999999997</v>
      </c>
      <c r="KJ3101" s="249">
        <v>6548.3024999999998</v>
      </c>
    </row>
    <row r="3102" spans="1:296" x14ac:dyDescent="0.3">
      <c r="A3102" s="216">
        <v>44813</v>
      </c>
      <c r="B3102" s="31">
        <v>6950</v>
      </c>
      <c r="C3102" s="31">
        <f t="shared" ref="C3102:C3165" si="365">AVERAGE(B3082:B3102)</f>
        <v>6931.5714285714284</v>
      </c>
      <c r="D3102" s="7">
        <v>8146.32</v>
      </c>
      <c r="E3102" s="2">
        <v>6002.11</v>
      </c>
      <c r="H3102" s="2">
        <v>7628.8</v>
      </c>
      <c r="I3102" s="3">
        <v>6568.4</v>
      </c>
      <c r="J3102" s="7">
        <v>8686.89</v>
      </c>
      <c r="K3102" s="2">
        <v>6139.51</v>
      </c>
      <c r="N3102" s="7">
        <v>8169.37</v>
      </c>
      <c r="O3102" s="3">
        <v>6706.8</v>
      </c>
      <c r="P3102" s="7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7">
        <v>6456.8390000000009</v>
      </c>
      <c r="AH3102" s="2">
        <f t="shared" si="362"/>
        <v>7050</v>
      </c>
      <c r="AI3102" s="2">
        <f t="shared" si="363"/>
        <v>6900</v>
      </c>
      <c r="AJ3102" s="2">
        <f t="shared" si="360"/>
        <v>6749</v>
      </c>
      <c r="AL3102" s="7">
        <v>7914.94</v>
      </c>
      <c r="AM3102" s="2">
        <v>4404.78</v>
      </c>
      <c r="AP3102" s="7">
        <v>7397.42</v>
      </c>
      <c r="AQ3102" s="3">
        <v>4959.5</v>
      </c>
      <c r="EK3102" s="32">
        <v>8285.7099999999991</v>
      </c>
      <c r="EL3102" s="32">
        <v>6002.11</v>
      </c>
      <c r="EM3102" s="32">
        <v>7768.19</v>
      </c>
      <c r="EN3102" s="32">
        <v>6568.4</v>
      </c>
      <c r="EO3102" s="32">
        <v>8285.7099999999991</v>
      </c>
      <c r="EP3102" s="32">
        <v>6002.11</v>
      </c>
      <c r="EQ3102" s="32">
        <v>7768.19</v>
      </c>
      <c r="ER3102" s="32">
        <v>6568.4</v>
      </c>
      <c r="HM3102" s="7">
        <v>7622.02</v>
      </c>
      <c r="HN3102" s="3">
        <v>7104.5</v>
      </c>
      <c r="JF3102" s="2">
        <v>6933</v>
      </c>
      <c r="JG3102" s="2">
        <v>7052</v>
      </c>
      <c r="JH3102" s="2"/>
      <c r="JI3102" s="2"/>
      <c r="JJ3102" s="2"/>
      <c r="JK3102" s="2"/>
      <c r="JL3102" s="2"/>
      <c r="JM3102" s="2"/>
      <c r="JN3102" s="2"/>
      <c r="JO3102" s="2"/>
      <c r="JP3102" s="140"/>
      <c r="JQ3102" s="2"/>
      <c r="JR3102" s="2"/>
      <c r="KA3102" s="247">
        <f t="shared" si="364"/>
        <v>7163</v>
      </c>
      <c r="KB3102" s="228">
        <f t="shared" si="361"/>
        <v>6126.5</v>
      </c>
      <c r="KC3102" s="246">
        <f t="shared" si="358"/>
        <v>6122</v>
      </c>
      <c r="KD3102" s="228">
        <v>6342.54</v>
      </c>
      <c r="KE3102" s="228">
        <v>4092.42</v>
      </c>
      <c r="KH3102" s="247">
        <v>5825.02</v>
      </c>
      <c r="KI3102" s="248">
        <v>4644.87</v>
      </c>
      <c r="KJ3102" s="249">
        <v>6529.2425000000003</v>
      </c>
    </row>
    <row r="3103" spans="1:296" x14ac:dyDescent="0.3">
      <c r="A3103" s="216">
        <v>44816</v>
      </c>
      <c r="B3103" s="31">
        <v>7000</v>
      </c>
      <c r="C3103" s="31">
        <f t="shared" si="365"/>
        <v>6929.666666666667</v>
      </c>
      <c r="D3103" s="7">
        <v>8066.42</v>
      </c>
      <c r="E3103" s="2">
        <v>6471.75</v>
      </c>
      <c r="H3103" s="2">
        <v>7548.9</v>
      </c>
      <c r="I3103" s="3">
        <v>7041.44</v>
      </c>
      <c r="J3103" s="7">
        <v>8599.4</v>
      </c>
      <c r="K3103" s="2">
        <v>6064.06</v>
      </c>
      <c r="N3103" s="7">
        <v>8081.88</v>
      </c>
      <c r="O3103" s="3">
        <v>6630.8</v>
      </c>
      <c r="P3103" s="7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7">
        <v>6388.8323</v>
      </c>
      <c r="AH3103" s="2">
        <f t="shared" si="362"/>
        <v>7100</v>
      </c>
      <c r="AI3103" s="2">
        <f t="shared" si="363"/>
        <v>6950</v>
      </c>
      <c r="AJ3103" s="2">
        <f t="shared" si="360"/>
        <v>6799</v>
      </c>
      <c r="AL3103" s="7">
        <v>7836.49</v>
      </c>
      <c r="AM3103" s="2">
        <v>4535.2299999999996</v>
      </c>
      <c r="AP3103" s="7">
        <v>7318.97</v>
      </c>
      <c r="AQ3103" s="3">
        <v>5090.8999999999996</v>
      </c>
      <c r="EK3103" s="32">
        <v>8755.74</v>
      </c>
      <c r="EL3103" s="32">
        <v>6471.75</v>
      </c>
      <c r="EM3103" s="32">
        <v>8238.2199999999993</v>
      </c>
      <c r="EN3103" s="32">
        <v>7041.44</v>
      </c>
      <c r="EO3103" s="32">
        <v>8690.9599999999991</v>
      </c>
      <c r="EP3103" s="32">
        <v>6408.08</v>
      </c>
      <c r="EQ3103" s="32">
        <v>8173.44</v>
      </c>
      <c r="ER3103" s="32">
        <v>6977.31</v>
      </c>
      <c r="HM3103" s="7">
        <v>7546.22</v>
      </c>
      <c r="HN3103" s="3">
        <v>7028.7</v>
      </c>
      <c r="JF3103" s="2">
        <v>6975</v>
      </c>
      <c r="JG3103" s="2">
        <v>7100</v>
      </c>
      <c r="JH3103" s="2"/>
      <c r="JI3103" s="2"/>
      <c r="JJ3103" s="2"/>
      <c r="JK3103" s="2"/>
      <c r="JL3103" s="2"/>
      <c r="JM3103" s="2"/>
      <c r="JN3103" s="2"/>
      <c r="JO3103" s="2"/>
      <c r="JP3103" s="140"/>
      <c r="JQ3103" s="2"/>
      <c r="JR3103" s="2"/>
      <c r="KA3103" s="247">
        <f t="shared" si="364"/>
        <v>7205</v>
      </c>
      <c r="KB3103" s="228">
        <f t="shared" si="361"/>
        <v>6175</v>
      </c>
      <c r="KC3103" s="246">
        <f t="shared" si="358"/>
        <v>6168</v>
      </c>
      <c r="KD3103" s="228">
        <v>6480.86</v>
      </c>
      <c r="KE3103" s="228">
        <v>4236.0600000000004</v>
      </c>
      <c r="KH3103" s="247">
        <v>5963.34</v>
      </c>
      <c r="KI3103" s="248">
        <v>4789.5600000000004</v>
      </c>
      <c r="KJ3103" s="249">
        <v>6474.9495000000006</v>
      </c>
    </row>
    <row r="3104" spans="1:296" x14ac:dyDescent="0.3">
      <c r="A3104" s="216">
        <v>44817</v>
      </c>
      <c r="B3104" s="31">
        <v>6995</v>
      </c>
      <c r="C3104" s="31">
        <f t="shared" si="365"/>
        <v>6927.5238095238092</v>
      </c>
      <c r="D3104" s="7">
        <v>8165.11</v>
      </c>
      <c r="E3104" s="2">
        <v>6551.35</v>
      </c>
      <c r="H3104" s="2">
        <v>7647.59</v>
      </c>
      <c r="I3104" s="3">
        <v>7121.62</v>
      </c>
      <c r="J3104" s="7">
        <v>8705.31</v>
      </c>
      <c r="K3104" s="2">
        <v>6155.4</v>
      </c>
      <c r="N3104" s="7">
        <v>8187.79</v>
      </c>
      <c r="O3104" s="3">
        <v>6722.8</v>
      </c>
      <c r="P3104" s="7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7">
        <v>6611.0129999999999</v>
      </c>
      <c r="AH3104" s="2">
        <f t="shared" si="362"/>
        <v>7095</v>
      </c>
      <c r="AI3104" s="2">
        <f t="shared" si="363"/>
        <v>6945</v>
      </c>
      <c r="AJ3104" s="2">
        <f t="shared" si="360"/>
        <v>6794</v>
      </c>
      <c r="AL3104" s="7">
        <v>7932.52</v>
      </c>
      <c r="AM3104" s="2">
        <v>4726.53</v>
      </c>
      <c r="AP3104" s="7">
        <v>7415</v>
      </c>
      <c r="AQ3104" s="3">
        <v>5283.58</v>
      </c>
      <c r="EK3104" s="32">
        <v>8846.24</v>
      </c>
      <c r="EL3104" s="32">
        <v>6551.35</v>
      </c>
      <c r="EM3104" s="32">
        <v>8328.7199999999993</v>
      </c>
      <c r="EN3104" s="32">
        <v>7121.62</v>
      </c>
      <c r="EO3104" s="32">
        <v>8779.2999999999993</v>
      </c>
      <c r="EP3104" s="32">
        <v>6485.56</v>
      </c>
      <c r="EQ3104" s="32">
        <v>8261.7800000000007</v>
      </c>
      <c r="ER3104" s="32">
        <v>7055.36</v>
      </c>
      <c r="HM3104" s="7">
        <v>7637.98</v>
      </c>
      <c r="HN3104" s="3">
        <v>7120.46</v>
      </c>
      <c r="JF3104" s="2">
        <v>6984</v>
      </c>
      <c r="JG3104" s="2">
        <v>7105</v>
      </c>
      <c r="JH3104" s="2"/>
      <c r="JI3104" s="2"/>
      <c r="JJ3104" s="2"/>
      <c r="JK3104" s="2"/>
      <c r="JL3104" s="2"/>
      <c r="JM3104" s="2"/>
      <c r="JN3104" s="2"/>
      <c r="JO3104" s="2"/>
      <c r="JP3104" s="140"/>
      <c r="JQ3104" s="2"/>
      <c r="JR3104" s="2"/>
      <c r="KA3104" s="247">
        <f t="shared" si="364"/>
        <v>7214</v>
      </c>
      <c r="KB3104" s="228">
        <f t="shared" si="361"/>
        <v>6170.15</v>
      </c>
      <c r="KC3104" s="246">
        <f t="shared" si="358"/>
        <v>6163.4000000000005</v>
      </c>
      <c r="KD3104" s="228">
        <v>6461.74</v>
      </c>
      <c r="KE3104" s="228">
        <v>4207.9399999999996</v>
      </c>
      <c r="KH3104" s="247">
        <v>5944.22</v>
      </c>
      <c r="KI3104" s="248">
        <v>4761.2299999999996</v>
      </c>
      <c r="KJ3104" s="249">
        <v>6564.4320000000007</v>
      </c>
    </row>
    <row r="3105" spans="1:296" x14ac:dyDescent="0.3">
      <c r="A3105" s="216">
        <v>44818</v>
      </c>
      <c r="B3105" s="31">
        <v>7000</v>
      </c>
      <c r="C3105" s="31">
        <f t="shared" si="365"/>
        <v>6924.4761904761908</v>
      </c>
      <c r="D3105" s="7">
        <v>8229.7800000000007</v>
      </c>
      <c r="E3105" s="2">
        <v>6701.16</v>
      </c>
      <c r="H3105" s="2">
        <v>7712.26</v>
      </c>
      <c r="I3105" s="3">
        <v>7272.52</v>
      </c>
      <c r="J3105" s="7">
        <v>8774.39</v>
      </c>
      <c r="K3105" s="2">
        <v>6214.97</v>
      </c>
      <c r="N3105" s="7">
        <v>8256.8700000000008</v>
      </c>
      <c r="O3105" s="3">
        <v>6782.8</v>
      </c>
      <c r="P3105" s="7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7">
        <v>6665.9054999999998</v>
      </c>
      <c r="AH3105" s="2">
        <f t="shared" si="362"/>
        <v>7100</v>
      </c>
      <c r="AI3105" s="2">
        <f t="shared" si="363"/>
        <v>6950</v>
      </c>
      <c r="AJ3105" s="2">
        <f t="shared" si="360"/>
        <v>6799</v>
      </c>
      <c r="AL3105" s="7">
        <v>7994.69</v>
      </c>
      <c r="AM3105" s="2">
        <v>4704.28</v>
      </c>
      <c r="AP3105" s="7">
        <v>7477.17</v>
      </c>
      <c r="AQ3105" s="3">
        <v>5261.17</v>
      </c>
      <c r="EK3105" s="32">
        <v>9004.8700000000008</v>
      </c>
      <c r="EL3105" s="32">
        <v>6701.16</v>
      </c>
      <c r="EM3105" s="32">
        <v>8487.35</v>
      </c>
      <c r="EN3105" s="32">
        <v>7272.52</v>
      </c>
      <c r="EO3105" s="32">
        <v>8911.39</v>
      </c>
      <c r="EP3105" s="32">
        <v>6609.29</v>
      </c>
      <c r="EQ3105" s="32">
        <v>8393.8700000000008</v>
      </c>
      <c r="ER3105" s="32">
        <v>7179.98</v>
      </c>
      <c r="HM3105" s="7">
        <v>7697.82</v>
      </c>
      <c r="HN3105" s="3">
        <v>7180.3</v>
      </c>
      <c r="JF3105" s="2">
        <v>6981</v>
      </c>
      <c r="JG3105" s="2">
        <v>7105</v>
      </c>
      <c r="JH3105" s="2"/>
      <c r="JI3105" s="2"/>
      <c r="JJ3105" s="2"/>
      <c r="JK3105" s="2"/>
      <c r="JL3105" s="2"/>
      <c r="JM3105" s="2"/>
      <c r="JN3105" s="2"/>
      <c r="JO3105" s="2"/>
      <c r="JP3105" s="140"/>
      <c r="JQ3105" s="2"/>
      <c r="JR3105" s="2"/>
      <c r="KA3105" s="247">
        <f t="shared" si="364"/>
        <v>7211</v>
      </c>
      <c r="KB3105" s="228">
        <f t="shared" si="361"/>
        <v>6175</v>
      </c>
      <c r="KC3105" s="246">
        <f t="shared" si="358"/>
        <v>6168</v>
      </c>
      <c r="KD3105" s="228">
        <v>6508.97</v>
      </c>
      <c r="KE3105" s="228">
        <v>4248.2700000000004</v>
      </c>
      <c r="KH3105" s="247">
        <v>5991.45</v>
      </c>
      <c r="KI3105" s="248">
        <v>4801.8599999999997</v>
      </c>
      <c r="KJ3105" s="249">
        <v>6571.9520000000002</v>
      </c>
    </row>
    <row r="3106" spans="1:296" x14ac:dyDescent="0.3">
      <c r="A3106" s="216">
        <v>44819</v>
      </c>
      <c r="B3106" s="31">
        <v>7010</v>
      </c>
      <c r="C3106" s="31">
        <f t="shared" si="365"/>
        <v>6921.9047619047615</v>
      </c>
      <c r="D3106" s="7">
        <v>8264.34</v>
      </c>
      <c r="E3106" s="2">
        <v>6804.93</v>
      </c>
      <c r="H3106" s="2">
        <v>7746.82</v>
      </c>
      <c r="I3106" s="3">
        <v>7377.04</v>
      </c>
      <c r="J3106" s="7">
        <v>8811.23</v>
      </c>
      <c r="K3106" s="2">
        <v>6246.74</v>
      </c>
      <c r="N3106" s="7">
        <v>8293.7099999999991</v>
      </c>
      <c r="O3106" s="3">
        <v>6814.8</v>
      </c>
      <c r="P3106" s="7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7">
        <v>6695.1815000000006</v>
      </c>
      <c r="AH3106" s="2">
        <f t="shared" si="362"/>
        <v>7110</v>
      </c>
      <c r="AI3106" s="2">
        <f t="shared" si="363"/>
        <v>6960</v>
      </c>
      <c r="AJ3106" s="2">
        <f t="shared" si="360"/>
        <v>6809</v>
      </c>
      <c r="AL3106" s="7">
        <v>8027.97</v>
      </c>
      <c r="AM3106" s="2">
        <v>4729.1400000000003</v>
      </c>
      <c r="AP3106" s="7">
        <v>7510.45</v>
      </c>
      <c r="AQ3106" s="3">
        <v>5286.21</v>
      </c>
      <c r="EK3106" s="32">
        <v>9113.76</v>
      </c>
      <c r="EL3106" s="32">
        <v>6804.93</v>
      </c>
      <c r="EM3106" s="32">
        <v>8596.24</v>
      </c>
      <c r="EN3106" s="32">
        <v>7377.04</v>
      </c>
      <c r="EO3106" s="32">
        <v>9113.76</v>
      </c>
      <c r="EP3106" s="32">
        <v>6804.93</v>
      </c>
      <c r="EQ3106" s="32">
        <v>8596.24</v>
      </c>
      <c r="ER3106" s="32">
        <v>7377.04</v>
      </c>
      <c r="ES3106" s="32">
        <v>9019.85</v>
      </c>
      <c r="ET3106" s="32">
        <v>6712.64</v>
      </c>
      <c r="EU3106" s="32">
        <v>8502.33</v>
      </c>
      <c r="EV3106" s="32">
        <v>7284.08</v>
      </c>
      <c r="HM3106" s="7">
        <v>7729.73</v>
      </c>
      <c r="HN3106" s="3">
        <v>7212.21</v>
      </c>
      <c r="JF3106" s="2">
        <v>6970</v>
      </c>
      <c r="JG3106" s="2">
        <v>7105</v>
      </c>
      <c r="JH3106" s="2"/>
      <c r="JI3106" s="2"/>
      <c r="JJ3106" s="2"/>
      <c r="JK3106" s="2"/>
      <c r="JL3106" s="2"/>
      <c r="JM3106" s="2"/>
      <c r="JN3106" s="2"/>
      <c r="JO3106" s="2"/>
      <c r="JP3106" s="140"/>
      <c r="JQ3106" s="2"/>
      <c r="JR3106" s="2"/>
      <c r="KA3106" s="247">
        <f t="shared" si="364"/>
        <v>7200</v>
      </c>
      <c r="KB3106" s="228">
        <f t="shared" si="361"/>
        <v>6184.7</v>
      </c>
      <c r="KC3106" s="246">
        <f t="shared" si="358"/>
        <v>6177.2000000000007</v>
      </c>
      <c r="KD3106" s="228">
        <v>6266.43</v>
      </c>
      <c r="KE3106" s="228">
        <v>4006.65</v>
      </c>
      <c r="KH3106" s="247">
        <v>5748.91</v>
      </c>
      <c r="KI3106" s="248">
        <v>4558.49</v>
      </c>
      <c r="KJ3106" s="249">
        <v>6501.6010000000006</v>
      </c>
    </row>
    <row r="3107" spans="1:296" x14ac:dyDescent="0.3">
      <c r="A3107" s="216">
        <v>44820</v>
      </c>
      <c r="B3107" s="31">
        <v>7021</v>
      </c>
      <c r="C3107" s="31">
        <f t="shared" si="365"/>
        <v>6925.0952380952385</v>
      </c>
      <c r="D3107" s="7">
        <v>8329</v>
      </c>
      <c r="E3107" s="2">
        <v>6729.24</v>
      </c>
      <c r="H3107" s="2">
        <v>7811.48</v>
      </c>
      <c r="I3107" s="3">
        <v>7300.8</v>
      </c>
      <c r="J3107" s="7">
        <v>8915.2999999999993</v>
      </c>
      <c r="K3107" s="2">
        <v>6290.42</v>
      </c>
      <c r="N3107" s="7">
        <v>8397.7800000000007</v>
      </c>
      <c r="O3107" s="3">
        <v>6858.8</v>
      </c>
      <c r="P3107" s="7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7">
        <v>6735.4360000000006</v>
      </c>
      <c r="AH3107" s="2">
        <f t="shared" si="362"/>
        <v>7121</v>
      </c>
      <c r="AI3107" s="2">
        <f t="shared" si="363"/>
        <v>6971</v>
      </c>
      <c r="AJ3107" s="2">
        <f t="shared" si="360"/>
        <v>6820</v>
      </c>
      <c r="AL3107" s="7">
        <v>8055.7</v>
      </c>
      <c r="AM3107" s="2">
        <v>4693.1099999999997</v>
      </c>
      <c r="AP3107" s="7">
        <v>7538.18</v>
      </c>
      <c r="AQ3107" s="3">
        <v>5249.92</v>
      </c>
      <c r="EO3107" s="32">
        <v>9059.09</v>
      </c>
      <c r="EP3107" s="32">
        <v>6729.24</v>
      </c>
      <c r="EQ3107" s="32">
        <v>8541.57</v>
      </c>
      <c r="ER3107" s="32">
        <v>7300.8</v>
      </c>
      <c r="ES3107" s="32">
        <v>9052.5300000000007</v>
      </c>
      <c r="ET3107" s="32">
        <v>6722.79</v>
      </c>
      <c r="EU3107" s="32">
        <v>8535.01</v>
      </c>
      <c r="EV3107" s="32">
        <v>7294.3</v>
      </c>
      <c r="HM3107" s="7">
        <v>7827.03</v>
      </c>
      <c r="HN3107" s="3">
        <v>7309.51</v>
      </c>
      <c r="JF3107" s="2">
        <v>6947</v>
      </c>
      <c r="JG3107" s="2">
        <v>7086</v>
      </c>
      <c r="JH3107" s="2"/>
      <c r="JI3107" s="8">
        <v>7085</v>
      </c>
      <c r="KA3107" s="247">
        <f t="shared" si="364"/>
        <v>7177</v>
      </c>
      <c r="KB3107" s="228">
        <f t="shared" si="361"/>
        <v>6195.37</v>
      </c>
      <c r="KC3107" s="246">
        <f t="shared" si="358"/>
        <v>6187.3200000000006</v>
      </c>
      <c r="KD3107" s="228">
        <v>6341.1</v>
      </c>
      <c r="KE3107" s="228">
        <v>4058.08</v>
      </c>
      <c r="KH3107" s="247">
        <v>5823.58</v>
      </c>
      <c r="KI3107" s="248">
        <v>4610.29</v>
      </c>
      <c r="KJ3107" s="249">
        <v>6501.9925000000003</v>
      </c>
    </row>
    <row r="3108" spans="1:296" x14ac:dyDescent="0.3">
      <c r="A3108" s="216">
        <v>44823</v>
      </c>
      <c r="B3108" s="31">
        <v>6952</v>
      </c>
      <c r="C3108" s="31">
        <f t="shared" si="365"/>
        <v>6929.9523809523807</v>
      </c>
      <c r="D3108" s="7">
        <v>8195.17</v>
      </c>
      <c r="E3108" s="2">
        <v>6460.48</v>
      </c>
      <c r="H3108" s="2">
        <v>7677.65</v>
      </c>
      <c r="I3108" s="3">
        <v>7030.09</v>
      </c>
      <c r="J3108" s="7">
        <v>8771.61</v>
      </c>
      <c r="K3108" s="2">
        <v>6167.31</v>
      </c>
      <c r="N3108" s="7">
        <v>8254.09</v>
      </c>
      <c r="O3108" s="3">
        <v>6734.8</v>
      </c>
      <c r="P3108" s="7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7">
        <v>6621.991500000001</v>
      </c>
      <c r="AH3108" s="2">
        <f t="shared" si="362"/>
        <v>7052</v>
      </c>
      <c r="AI3108" s="2">
        <f t="shared" si="363"/>
        <v>6902</v>
      </c>
      <c r="AJ3108" s="2">
        <f t="shared" si="360"/>
        <v>6751</v>
      </c>
      <c r="AL3108" s="7">
        <v>7926.71</v>
      </c>
      <c r="AM3108" s="2">
        <v>4477.29</v>
      </c>
      <c r="AP3108" s="7">
        <v>7409.19</v>
      </c>
      <c r="AQ3108" s="3">
        <v>5032.54</v>
      </c>
      <c r="EO3108" s="32">
        <v>8772.5</v>
      </c>
      <c r="EP3108" s="32">
        <v>6460.48</v>
      </c>
      <c r="EQ3108" s="32">
        <v>8254.98</v>
      </c>
      <c r="ER3108" s="32">
        <v>7030.09</v>
      </c>
      <c r="ES3108" s="32">
        <v>8762.19</v>
      </c>
      <c r="ET3108" s="32">
        <v>6450.34</v>
      </c>
      <c r="EU3108" s="32">
        <v>8244.67</v>
      </c>
      <c r="EV3108" s="32">
        <v>7019.88</v>
      </c>
      <c r="HM3108" s="7">
        <v>7702.43</v>
      </c>
      <c r="HN3108" s="3">
        <v>7184.91</v>
      </c>
      <c r="JF3108" s="2">
        <v>6936</v>
      </c>
      <c r="JG3108" s="2">
        <v>7075</v>
      </c>
      <c r="JH3108" s="2"/>
      <c r="JI3108" s="8">
        <v>7085</v>
      </c>
      <c r="KA3108" s="247">
        <f t="shared" si="364"/>
        <v>7166</v>
      </c>
      <c r="KB3108" s="228">
        <f t="shared" si="361"/>
        <v>6128.44</v>
      </c>
      <c r="KC3108" s="246">
        <f t="shared" si="358"/>
        <v>6123.84</v>
      </c>
      <c r="KD3108" s="228">
        <v>6317.5</v>
      </c>
      <c r="KE3108" s="228">
        <v>4047.78</v>
      </c>
      <c r="KH3108" s="247">
        <v>5799.98</v>
      </c>
      <c r="KI3108" s="248">
        <v>4599.91</v>
      </c>
      <c r="KJ3108" s="249">
        <v>6481.0220000000008</v>
      </c>
    </row>
    <row r="3109" spans="1:296" x14ac:dyDescent="0.3">
      <c r="A3109" s="216">
        <v>44824</v>
      </c>
      <c r="B3109" s="31">
        <v>6880</v>
      </c>
      <c r="C3109" s="31">
        <f t="shared" si="365"/>
        <v>6929.5714285714284</v>
      </c>
      <c r="D3109" s="7">
        <v>8143.53</v>
      </c>
      <c r="E3109" s="2">
        <v>6410.8</v>
      </c>
      <c r="H3109" s="2">
        <v>7626.01</v>
      </c>
      <c r="I3109" s="3">
        <v>6980.05</v>
      </c>
      <c r="J3109" s="7">
        <v>8715.99</v>
      </c>
      <c r="K3109" s="2">
        <v>6119.66</v>
      </c>
      <c r="N3109" s="7">
        <v>8198.4699999999993</v>
      </c>
      <c r="O3109" s="3">
        <v>6686.8</v>
      </c>
      <c r="P3109" s="7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7">
        <v>6597.1575000000003</v>
      </c>
      <c r="AH3109" s="2">
        <f t="shared" si="362"/>
        <v>6980</v>
      </c>
      <c r="AI3109" s="2">
        <f t="shared" si="363"/>
        <v>6830</v>
      </c>
      <c r="AJ3109" s="2">
        <f t="shared" si="360"/>
        <v>6679</v>
      </c>
      <c r="AL3109" s="7">
        <v>7876.93</v>
      </c>
      <c r="AM3109" s="2">
        <v>4441.3100000000004</v>
      </c>
      <c r="AP3109" s="7">
        <v>7359.41</v>
      </c>
      <c r="AQ3109" s="3">
        <v>4996.3</v>
      </c>
      <c r="EO3109" s="32">
        <v>8716.8799999999992</v>
      </c>
      <c r="EP3109" s="32">
        <v>6410.8</v>
      </c>
      <c r="EQ3109" s="32">
        <v>8199.36</v>
      </c>
      <c r="ER3109" s="32">
        <v>6980.05</v>
      </c>
      <c r="ES3109" s="32">
        <v>8693.83</v>
      </c>
      <c r="ET3109" s="32">
        <v>6388.14</v>
      </c>
      <c r="EU3109" s="32">
        <v>8176.31</v>
      </c>
      <c r="EV3109" s="32">
        <v>6957.23</v>
      </c>
      <c r="HM3109" s="7">
        <v>7654.19</v>
      </c>
      <c r="HN3109" s="3">
        <v>7136.67</v>
      </c>
      <c r="JF3109" s="2">
        <v>6908</v>
      </c>
      <c r="JG3109" s="2">
        <v>7052</v>
      </c>
      <c r="JH3109" s="2"/>
      <c r="JI3109" s="8">
        <v>7085</v>
      </c>
      <c r="KA3109" s="247">
        <f t="shared" si="364"/>
        <v>7138</v>
      </c>
      <c r="KB3109" s="228">
        <f t="shared" si="361"/>
        <v>6058.5999999999995</v>
      </c>
      <c r="KC3109" s="246">
        <f t="shared" si="358"/>
        <v>6057.6</v>
      </c>
      <c r="KD3109" s="228">
        <v>6410.9</v>
      </c>
      <c r="KE3109" s="228">
        <v>4144.55</v>
      </c>
      <c r="KH3109" s="247">
        <v>5893.38</v>
      </c>
      <c r="KI3109" s="248">
        <v>4697.3900000000003</v>
      </c>
      <c r="KJ3109" s="249">
        <v>6464.6925000000001</v>
      </c>
    </row>
    <row r="3110" spans="1:296" x14ac:dyDescent="0.3">
      <c r="A3110" s="216">
        <v>44825</v>
      </c>
      <c r="B3110" s="31">
        <v>6938</v>
      </c>
      <c r="C3110" s="31">
        <f t="shared" si="365"/>
        <v>6927.333333333333</v>
      </c>
      <c r="D3110" s="7">
        <v>8359.77</v>
      </c>
      <c r="E3110" s="2">
        <v>6970.25</v>
      </c>
      <c r="H3110" s="2">
        <v>7842.25</v>
      </c>
      <c r="I3110" s="3">
        <v>7543.55</v>
      </c>
      <c r="J3110" s="7">
        <v>8948.07</v>
      </c>
      <c r="K3110" s="2">
        <v>6423.95</v>
      </c>
      <c r="N3110" s="7">
        <v>8430.5499999999993</v>
      </c>
      <c r="O3110" s="3">
        <v>6993.3</v>
      </c>
      <c r="P3110" s="7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7">
        <v>6780.6325000000006</v>
      </c>
      <c r="AH3110" s="2">
        <f t="shared" si="362"/>
        <v>7038</v>
      </c>
      <c r="AI3110" s="2">
        <f t="shared" si="363"/>
        <v>6888</v>
      </c>
      <c r="AJ3110" s="2">
        <f t="shared" si="360"/>
        <v>6737</v>
      </c>
      <c r="AL3110" s="7">
        <v>8084.95</v>
      </c>
      <c r="AM3110" s="2">
        <v>4785.07</v>
      </c>
      <c r="AP3110" s="7">
        <v>7567.43</v>
      </c>
      <c r="AQ3110" s="3">
        <v>5342.55</v>
      </c>
      <c r="EO3110" s="32">
        <v>9307.2800000000007</v>
      </c>
      <c r="EP3110" s="32">
        <v>6970.25</v>
      </c>
      <c r="EQ3110" s="32">
        <v>8789.76</v>
      </c>
      <c r="ER3110" s="32">
        <v>7543.55</v>
      </c>
      <c r="ES3110" s="32">
        <v>9283.56</v>
      </c>
      <c r="ET3110" s="32">
        <v>6946.93</v>
      </c>
      <c r="EU3110" s="32">
        <v>8766.0400000000009</v>
      </c>
      <c r="EV3110" s="32">
        <v>7520.07</v>
      </c>
      <c r="HM3110" s="7">
        <v>7855.17</v>
      </c>
      <c r="HN3110" s="3">
        <v>7337.65</v>
      </c>
      <c r="JF3110" s="2">
        <v>6980</v>
      </c>
      <c r="JG3110" s="2">
        <v>7115</v>
      </c>
      <c r="JH3110" s="2"/>
      <c r="JI3110" s="8">
        <v>7085</v>
      </c>
      <c r="KA3110" s="247">
        <f t="shared" si="364"/>
        <v>7210</v>
      </c>
      <c r="KB3110" s="228">
        <f t="shared" si="361"/>
        <v>6114.86</v>
      </c>
      <c r="KC3110" s="246">
        <f t="shared" ref="KC3110:KC3173" si="366">B3110*0.92-272</f>
        <v>6110.96</v>
      </c>
      <c r="KD3110" s="228">
        <v>6630.2</v>
      </c>
      <c r="KE3110" s="228">
        <v>4339.28</v>
      </c>
      <c r="KH3110" s="247">
        <v>6112.68</v>
      </c>
      <c r="KI3110" s="248">
        <v>4893.53</v>
      </c>
      <c r="KJ3110" s="249">
        <v>6404.4520000000002</v>
      </c>
    </row>
    <row r="3111" spans="1:296" x14ac:dyDescent="0.3">
      <c r="A3111" s="216">
        <v>44826</v>
      </c>
      <c r="B3111" s="31">
        <v>7020</v>
      </c>
      <c r="C3111" s="31">
        <f t="shared" si="365"/>
        <v>6929.8571428571431</v>
      </c>
      <c r="D3111" s="7">
        <v>8325.93</v>
      </c>
      <c r="E3111" s="2">
        <v>6935.69</v>
      </c>
      <c r="H3111" s="2">
        <v>7808.41</v>
      </c>
      <c r="I3111" s="3">
        <v>7508.74</v>
      </c>
      <c r="J3111" s="7">
        <v>8910.2000000000007</v>
      </c>
      <c r="K3111" s="2">
        <v>6375.58</v>
      </c>
      <c r="N3111" s="7">
        <v>8392.68</v>
      </c>
      <c r="O3111" s="3">
        <v>6944.58</v>
      </c>
      <c r="P3111" s="7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7">
        <v>6736.5985000000001</v>
      </c>
      <c r="AH3111" s="2">
        <f t="shared" si="362"/>
        <v>7120</v>
      </c>
      <c r="AI3111" s="2">
        <f t="shared" si="363"/>
        <v>6970</v>
      </c>
      <c r="AJ3111" s="2">
        <f t="shared" si="360"/>
        <v>6819</v>
      </c>
      <c r="AL3111" s="7">
        <v>8053.08</v>
      </c>
      <c r="AM3111" s="2">
        <v>4800.29</v>
      </c>
      <c r="AP3111" s="7">
        <v>7535.56</v>
      </c>
      <c r="AQ3111" s="3">
        <v>5357.88</v>
      </c>
      <c r="EO3111" s="32">
        <v>9284.7999999999993</v>
      </c>
      <c r="EP3111" s="32">
        <v>6935.69</v>
      </c>
      <c r="EQ3111" s="32">
        <v>8767.2800000000007</v>
      </c>
      <c r="ER3111" s="32">
        <v>7508.74</v>
      </c>
      <c r="ES3111" s="32">
        <v>9258.6200000000008</v>
      </c>
      <c r="ET3111" s="32">
        <v>6909.96</v>
      </c>
      <c r="EU3111" s="32">
        <v>8741.1</v>
      </c>
      <c r="EV3111" s="32">
        <v>7482.83</v>
      </c>
      <c r="HM3111" s="7">
        <v>7824.69</v>
      </c>
      <c r="HN3111" s="3">
        <v>7307.17</v>
      </c>
      <c r="JF3111" s="2">
        <v>6999</v>
      </c>
      <c r="JG3111" s="2">
        <v>7120</v>
      </c>
      <c r="JH3111" s="2"/>
      <c r="JI3111" s="8">
        <v>7085</v>
      </c>
      <c r="KA3111" s="247">
        <f t="shared" si="364"/>
        <v>7229</v>
      </c>
      <c r="KB3111" s="228">
        <f t="shared" si="361"/>
        <v>6194.4</v>
      </c>
      <c r="KC3111" s="246">
        <f t="shared" si="366"/>
        <v>6186.4000000000005</v>
      </c>
      <c r="KD3111" s="228">
        <v>6600.64</v>
      </c>
      <c r="KE3111" s="228">
        <v>4297.7700000000004</v>
      </c>
      <c r="KH3111" s="247">
        <v>6083.12</v>
      </c>
      <c r="KI3111" s="248">
        <v>4851.72</v>
      </c>
      <c r="KJ3111" s="249">
        <v>6434.6545000000006</v>
      </c>
    </row>
    <row r="3112" spans="1:296" x14ac:dyDescent="0.3">
      <c r="A3112" s="216">
        <v>44827</v>
      </c>
      <c r="B3112" s="31">
        <v>7060</v>
      </c>
      <c r="C3112" s="31">
        <f t="shared" si="365"/>
        <v>6935.333333333333</v>
      </c>
      <c r="D3112" s="7">
        <v>8411.89</v>
      </c>
      <c r="E3112" s="2">
        <v>6916.44</v>
      </c>
      <c r="H3112" s="2">
        <v>7894.37</v>
      </c>
      <c r="I3112" s="3">
        <v>7489.36</v>
      </c>
      <c r="J3112" s="7">
        <v>9002.89</v>
      </c>
      <c r="K3112" s="2">
        <v>6385.39</v>
      </c>
      <c r="N3112" s="7">
        <v>8485.3700000000008</v>
      </c>
      <c r="O3112" s="3">
        <v>6954.46</v>
      </c>
      <c r="P3112" s="7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7">
        <v>6809.9884999999995</v>
      </c>
      <c r="AH3112" s="2">
        <f t="shared" si="362"/>
        <v>7160</v>
      </c>
      <c r="AI3112" s="2">
        <f t="shared" si="363"/>
        <v>7010</v>
      </c>
      <c r="AJ3112" s="2">
        <f t="shared" si="360"/>
        <v>6859</v>
      </c>
      <c r="AL3112" s="7">
        <v>8135.78</v>
      </c>
      <c r="AM3112" s="2">
        <v>4703.72</v>
      </c>
      <c r="AP3112" s="7">
        <v>7618.26</v>
      </c>
      <c r="AQ3112" s="3">
        <v>5260.61</v>
      </c>
      <c r="EO3112" s="32">
        <v>9273.8799999999992</v>
      </c>
      <c r="EP3112" s="32">
        <v>6916.44</v>
      </c>
      <c r="EQ3112" s="32">
        <v>8756.36</v>
      </c>
      <c r="ER3112" s="32">
        <v>7489.36</v>
      </c>
      <c r="ES3112" s="32">
        <v>9252.7000000000007</v>
      </c>
      <c r="ET3112" s="32">
        <v>6895.63</v>
      </c>
      <c r="EU3112" s="32">
        <v>8735.18</v>
      </c>
      <c r="EV3112" s="32">
        <v>7468.4</v>
      </c>
      <c r="HM3112" s="7">
        <v>7905.29</v>
      </c>
      <c r="HN3112" s="3">
        <v>7387.77</v>
      </c>
      <c r="JF3112" s="2">
        <v>7017</v>
      </c>
      <c r="JG3112" s="2">
        <v>7141</v>
      </c>
      <c r="JH3112" s="2"/>
      <c r="JI3112" s="8">
        <v>7085</v>
      </c>
      <c r="KA3112" s="247">
        <f t="shared" si="364"/>
        <v>7247</v>
      </c>
      <c r="KB3112" s="228">
        <f t="shared" si="361"/>
        <v>6233.2</v>
      </c>
      <c r="KC3112" s="246">
        <f t="shared" si="366"/>
        <v>6223.2000000000007</v>
      </c>
      <c r="KD3112" s="228">
        <v>6394.34</v>
      </c>
      <c r="KE3112" s="228">
        <v>4086.51</v>
      </c>
      <c r="KH3112" s="247">
        <v>5876.82</v>
      </c>
      <c r="KI3112" s="248">
        <v>4638.93</v>
      </c>
      <c r="KJ3112" s="249">
        <v>6449.3329999999996</v>
      </c>
    </row>
    <row r="3113" spans="1:296" x14ac:dyDescent="0.3">
      <c r="A3113" s="216">
        <v>44830</v>
      </c>
      <c r="B3113" s="31">
        <v>7006</v>
      </c>
      <c r="C3113" s="31">
        <f t="shared" si="365"/>
        <v>6942.7619047619046</v>
      </c>
      <c r="D3113" s="7">
        <v>8485.2199999999993</v>
      </c>
      <c r="E3113" s="2">
        <v>6989.36</v>
      </c>
      <c r="H3113" s="2">
        <v>7967.7</v>
      </c>
      <c r="I3113" s="3">
        <v>7562.8</v>
      </c>
      <c r="J3113" s="7">
        <v>9081.86</v>
      </c>
      <c r="K3113" s="2">
        <v>6453.24</v>
      </c>
      <c r="N3113" s="7">
        <v>8564.34</v>
      </c>
      <c r="O3113" s="3">
        <v>7022.8</v>
      </c>
      <c r="P3113" s="7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7">
        <v>6872.37</v>
      </c>
      <c r="AH3113" s="2">
        <f t="shared" si="362"/>
        <v>7106</v>
      </c>
      <c r="AI3113" s="2">
        <f t="shared" si="363"/>
        <v>6956</v>
      </c>
      <c r="AJ3113" s="2">
        <f t="shared" ref="AJ3113:AJ3117" si="367">B3113-201</f>
        <v>6805</v>
      </c>
      <c r="AL3113" s="7">
        <v>8206.48</v>
      </c>
      <c r="AM3113" s="2">
        <v>4755.54</v>
      </c>
      <c r="AP3113" s="7">
        <v>7688.96</v>
      </c>
      <c r="AQ3113" s="3">
        <v>5312.8</v>
      </c>
      <c r="EO3113" s="32">
        <v>9355.44</v>
      </c>
      <c r="EP3113" s="32">
        <v>6989.36</v>
      </c>
      <c r="EQ3113" s="32">
        <v>8837.92</v>
      </c>
      <c r="ER3113" s="32">
        <v>7562.8</v>
      </c>
      <c r="ES3113" s="32">
        <v>9332.7199999999993</v>
      </c>
      <c r="ET3113" s="32">
        <v>6967.03</v>
      </c>
      <c r="EU3113" s="32">
        <v>8815.2000000000007</v>
      </c>
      <c r="EV3113" s="32">
        <v>7540.31</v>
      </c>
      <c r="HM3113" s="7">
        <v>7973.79</v>
      </c>
      <c r="HN3113" s="3">
        <v>7456.27</v>
      </c>
      <c r="JF3113" s="2">
        <v>7058</v>
      </c>
      <c r="JG3113" s="2">
        <v>7188</v>
      </c>
      <c r="JH3113" s="2"/>
      <c r="JI3113" s="8">
        <v>7085</v>
      </c>
      <c r="KA3113" s="247">
        <f t="shared" si="364"/>
        <v>7288</v>
      </c>
      <c r="KB3113" s="228">
        <f t="shared" si="361"/>
        <v>6180.82</v>
      </c>
      <c r="KC3113" s="246">
        <f t="shared" si="366"/>
        <v>6173.52</v>
      </c>
      <c r="KD3113" s="228">
        <v>6240.48</v>
      </c>
      <c r="KE3113" s="228">
        <v>3928.07</v>
      </c>
      <c r="KH3113" s="247">
        <v>5722.96</v>
      </c>
      <c r="KI3113" s="248">
        <v>4479.34</v>
      </c>
      <c r="KJ3113" s="249">
        <v>6411.4475000000002</v>
      </c>
    </row>
    <row r="3114" spans="1:296" x14ac:dyDescent="0.3">
      <c r="A3114" s="216">
        <v>44831</v>
      </c>
      <c r="B3114" s="31">
        <v>7006</v>
      </c>
      <c r="C3114" s="31">
        <f t="shared" si="365"/>
        <v>6950.5714285714284</v>
      </c>
      <c r="D3114" s="7">
        <v>8536.44</v>
      </c>
      <c r="E3114" s="2">
        <v>6860.93</v>
      </c>
      <c r="H3114" s="2">
        <v>8018.92</v>
      </c>
      <c r="I3114" s="3">
        <v>7433.44</v>
      </c>
      <c r="J3114" s="7">
        <v>9137.6</v>
      </c>
      <c r="K3114" s="2">
        <v>6501.13</v>
      </c>
      <c r="N3114" s="7">
        <v>8620.08</v>
      </c>
      <c r="O3114" s="3">
        <v>7071.04</v>
      </c>
      <c r="P3114" s="7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7">
        <v>7049.6276000000016</v>
      </c>
      <c r="AH3114" s="2">
        <f t="shared" ref="AH3114:AH3117" si="368">B3114+100</f>
        <v>7106</v>
      </c>
      <c r="AI3114" s="2">
        <f t="shared" ref="AI3114:AI3117" si="369">B3114-50</f>
        <v>6956</v>
      </c>
      <c r="AJ3114" s="2">
        <f t="shared" si="367"/>
        <v>6805</v>
      </c>
      <c r="AL3114" s="7">
        <v>8256.06</v>
      </c>
      <c r="AM3114" s="2">
        <v>4684.18</v>
      </c>
      <c r="AP3114" s="7">
        <v>7738.54</v>
      </c>
      <c r="AQ3114" s="3">
        <v>5240.92</v>
      </c>
      <c r="EO3114" s="32">
        <v>9229.9500000000007</v>
      </c>
      <c r="EP3114" s="32">
        <v>6860.93</v>
      </c>
      <c r="EQ3114" s="32">
        <v>8712.43</v>
      </c>
      <c r="ER3114" s="32">
        <v>7433.44</v>
      </c>
      <c r="ES3114" s="32">
        <v>9211.1200000000008</v>
      </c>
      <c r="ET3114" s="32">
        <v>6842.42</v>
      </c>
      <c r="EU3114" s="32">
        <v>8693.6</v>
      </c>
      <c r="EV3114" s="32">
        <v>7414.8</v>
      </c>
      <c r="HM3114" s="7">
        <v>8022.15</v>
      </c>
      <c r="HN3114" s="3">
        <v>7504.63</v>
      </c>
      <c r="JF3114" s="8">
        <v>7053</v>
      </c>
      <c r="JG3114" s="2">
        <v>7193</v>
      </c>
      <c r="JH3114" s="2"/>
      <c r="JI3114" s="8">
        <v>7085</v>
      </c>
      <c r="KA3114" s="247">
        <f t="shared" si="364"/>
        <v>7283</v>
      </c>
      <c r="KB3114" s="228">
        <f t="shared" si="361"/>
        <v>6180.82</v>
      </c>
      <c r="KC3114" s="246">
        <f t="shared" si="366"/>
        <v>6173.52</v>
      </c>
      <c r="KD3114" s="228">
        <v>6171.34</v>
      </c>
      <c r="KE3114" s="228">
        <v>3855.02</v>
      </c>
      <c r="KH3114" s="247">
        <v>5653.82</v>
      </c>
      <c r="KI3114" s="248">
        <v>4405.76</v>
      </c>
      <c r="KJ3114" s="249">
        <v>6409.6165000000001</v>
      </c>
    </row>
    <row r="3115" spans="1:296" x14ac:dyDescent="0.3">
      <c r="A3115" s="216">
        <v>44832</v>
      </c>
      <c r="B3115" s="31">
        <v>7047</v>
      </c>
      <c r="C3115" s="31">
        <f t="shared" si="365"/>
        <v>6958</v>
      </c>
      <c r="D3115" s="7">
        <v>8355.5400000000009</v>
      </c>
      <c r="E3115" s="2">
        <v>6772.83</v>
      </c>
      <c r="H3115" s="2">
        <v>7838.02</v>
      </c>
      <c r="I3115" s="3">
        <v>7344.7</v>
      </c>
      <c r="J3115" s="7">
        <v>8942.77</v>
      </c>
      <c r="K3115" s="2">
        <v>6421.37</v>
      </c>
      <c r="N3115" s="7">
        <v>8425.25</v>
      </c>
      <c r="O3115" s="3">
        <v>6990.7</v>
      </c>
      <c r="P3115" s="7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7">
        <v>6892.5560000000005</v>
      </c>
      <c r="AH3115" s="2">
        <f t="shared" si="368"/>
        <v>7147</v>
      </c>
      <c r="AI3115" s="2">
        <f t="shared" si="369"/>
        <v>6997</v>
      </c>
      <c r="AJ3115" s="2">
        <f t="shared" si="367"/>
        <v>6846</v>
      </c>
      <c r="AL3115" s="7">
        <v>8081.55</v>
      </c>
      <c r="AM3115" s="2">
        <v>4611.38</v>
      </c>
      <c r="AP3115" s="7">
        <v>7564.03</v>
      </c>
      <c r="AQ3115" s="3">
        <v>5167.6000000000004</v>
      </c>
      <c r="EO3115" s="32">
        <v>9122.1200000000008</v>
      </c>
      <c r="EP3115" s="32">
        <v>6772.83</v>
      </c>
      <c r="EQ3115" s="32">
        <v>8604.6</v>
      </c>
      <c r="ER3115" s="32">
        <v>7344.7</v>
      </c>
      <c r="ES3115" s="32">
        <v>9095.83</v>
      </c>
      <c r="ET3115" s="32">
        <v>6747</v>
      </c>
      <c r="EU3115" s="32">
        <v>8578.31</v>
      </c>
      <c r="EV3115" s="32">
        <v>7318.69</v>
      </c>
      <c r="HM3115" s="7">
        <v>7852.9</v>
      </c>
      <c r="HN3115" s="3">
        <v>7335.38</v>
      </c>
      <c r="JF3115" s="8">
        <v>7071</v>
      </c>
      <c r="JG3115" s="2">
        <v>7193</v>
      </c>
      <c r="JH3115" s="2"/>
      <c r="JI3115" s="8">
        <v>7085</v>
      </c>
      <c r="KA3115" s="247">
        <f t="shared" si="364"/>
        <v>7301</v>
      </c>
      <c r="KB3115" s="228">
        <f t="shared" si="361"/>
        <v>6220.59</v>
      </c>
      <c r="KC3115" s="246">
        <f t="shared" si="366"/>
        <v>6211.2400000000007</v>
      </c>
      <c r="KD3115" s="228">
        <v>6143.55</v>
      </c>
      <c r="KE3115" s="228">
        <v>3845.58</v>
      </c>
      <c r="KH3115" s="247">
        <v>5626.03</v>
      </c>
      <c r="KI3115" s="248">
        <v>4396.25</v>
      </c>
      <c r="KJ3115" s="249">
        <v>6378.5210000000006</v>
      </c>
    </row>
    <row r="3116" spans="1:296" x14ac:dyDescent="0.3">
      <c r="A3116" s="216">
        <v>44833</v>
      </c>
      <c r="B3116" s="31">
        <v>7120</v>
      </c>
      <c r="C3116" s="31">
        <f t="shared" si="365"/>
        <v>6969.6190476190477</v>
      </c>
      <c r="D3116" s="7">
        <v>8498.5400000000009</v>
      </c>
      <c r="E3116" s="2">
        <v>7127.53</v>
      </c>
      <c r="H3116" s="2">
        <v>7981.02</v>
      </c>
      <c r="I3116" s="3">
        <v>7701.97</v>
      </c>
      <c r="J3116" s="7">
        <v>9096.23</v>
      </c>
      <c r="K3116" s="2">
        <v>6608.42</v>
      </c>
      <c r="N3116" s="7">
        <v>8578.7099999999991</v>
      </c>
      <c r="O3116" s="3">
        <v>7179.1</v>
      </c>
      <c r="P3116" s="7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7">
        <v>7015.9694000000018</v>
      </c>
      <c r="AH3116" s="2">
        <f t="shared" si="368"/>
        <v>7220</v>
      </c>
      <c r="AI3116" s="2">
        <f t="shared" si="369"/>
        <v>7070</v>
      </c>
      <c r="AJ3116" s="2">
        <f t="shared" si="367"/>
        <v>6919</v>
      </c>
      <c r="AL3116" s="7">
        <v>8219.1200000000008</v>
      </c>
      <c r="AM3116" s="2">
        <v>4818.38</v>
      </c>
      <c r="AP3116" s="7">
        <v>7701.6</v>
      </c>
      <c r="AQ3116" s="3">
        <v>5376.1</v>
      </c>
      <c r="EO3116" s="32">
        <v>9497.33</v>
      </c>
      <c r="EP3116" s="32">
        <v>7127.53</v>
      </c>
      <c r="EQ3116" s="32">
        <v>8979.81</v>
      </c>
      <c r="ER3116" s="32">
        <v>7701.97</v>
      </c>
      <c r="ES3116" s="32">
        <v>9481.26</v>
      </c>
      <c r="ET3116" s="32">
        <v>7111.74</v>
      </c>
      <c r="EU3116" s="32">
        <v>8963.74</v>
      </c>
      <c r="EV3116" s="32">
        <v>7686.07</v>
      </c>
      <c r="HM3116" s="7">
        <v>7985.88</v>
      </c>
      <c r="HN3116" s="3">
        <v>7468.36</v>
      </c>
      <c r="JF3116" s="8">
        <v>7100</v>
      </c>
      <c r="JG3116" s="2">
        <v>7245</v>
      </c>
      <c r="JH3116" s="2"/>
      <c r="JI3116" s="8">
        <v>7085</v>
      </c>
      <c r="KA3116" s="247">
        <f t="shared" si="364"/>
        <v>7330</v>
      </c>
      <c r="KB3116" s="228">
        <f t="shared" si="361"/>
        <v>6291.4</v>
      </c>
      <c r="KC3116" s="246">
        <f t="shared" si="366"/>
        <v>6278.4000000000005</v>
      </c>
      <c r="KD3116" s="228">
        <v>6302.38</v>
      </c>
      <c r="KE3116" s="228">
        <v>3987.63</v>
      </c>
      <c r="KH3116" s="247">
        <v>5784.86</v>
      </c>
      <c r="KI3116" s="248">
        <v>4539.33</v>
      </c>
      <c r="KJ3116" s="249">
        <v>6376.8770000000004</v>
      </c>
    </row>
    <row r="3117" spans="1:296" x14ac:dyDescent="0.3">
      <c r="A3117" s="216">
        <v>44834</v>
      </c>
      <c r="B3117" s="31">
        <v>7065</v>
      </c>
      <c r="C3117" s="31">
        <f t="shared" si="365"/>
        <v>6977.5714285714284</v>
      </c>
      <c r="D3117" s="7">
        <v>8515.64</v>
      </c>
      <c r="E3117" s="2">
        <v>7091.14</v>
      </c>
      <c r="H3117" s="2">
        <v>7998.12</v>
      </c>
      <c r="I3117" s="3">
        <v>7665.32</v>
      </c>
      <c r="J3117" s="7">
        <v>9169.42</v>
      </c>
      <c r="K3117" s="2">
        <v>6624.7</v>
      </c>
      <c r="N3117" s="7">
        <v>8651.9</v>
      </c>
      <c r="O3117" s="3">
        <v>7195.5</v>
      </c>
      <c r="P3117" s="7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7">
        <v>7030.9286000000011</v>
      </c>
      <c r="AH3117" s="2">
        <f t="shared" si="368"/>
        <v>7165</v>
      </c>
      <c r="AI3117" s="2">
        <f t="shared" si="369"/>
        <v>7015</v>
      </c>
      <c r="AJ3117" s="2">
        <f t="shared" si="367"/>
        <v>6864</v>
      </c>
      <c r="AL3117" s="7">
        <v>8217.67</v>
      </c>
      <c r="AM3117" s="2">
        <v>4866.57</v>
      </c>
      <c r="AP3117" s="7">
        <v>7700.15</v>
      </c>
      <c r="AQ3117" s="3">
        <v>5424.64</v>
      </c>
      <c r="EO3117" s="32">
        <v>9462.0300000000007</v>
      </c>
      <c r="EP3117" s="32">
        <v>7091.14</v>
      </c>
      <c r="EQ3117" s="32">
        <v>8944.51</v>
      </c>
      <c r="ER3117" s="32">
        <v>7665.32</v>
      </c>
      <c r="ES3117" s="32">
        <v>9420.4500000000007</v>
      </c>
      <c r="ET3117" s="32">
        <v>7050.27</v>
      </c>
      <c r="EU3117" s="32">
        <v>8902.93</v>
      </c>
      <c r="EV3117" s="32">
        <v>7624.15</v>
      </c>
      <c r="HM3117" s="7">
        <v>8056.6</v>
      </c>
      <c r="HN3117" s="3">
        <v>7539.08</v>
      </c>
      <c r="JF3117" s="8">
        <v>7115</v>
      </c>
      <c r="JG3117" s="2">
        <v>7255</v>
      </c>
      <c r="JH3117" s="2"/>
      <c r="JI3117" s="8">
        <v>7085</v>
      </c>
      <c r="KA3117" s="247">
        <f t="shared" si="364"/>
        <v>7345</v>
      </c>
      <c r="KB3117" s="228">
        <f t="shared" si="361"/>
        <v>6238.05</v>
      </c>
      <c r="KC3117" s="246">
        <f t="shared" si="366"/>
        <v>6227.8</v>
      </c>
      <c r="KD3117" s="228">
        <v>6407.83</v>
      </c>
      <c r="KE3117" s="228">
        <v>4089.56</v>
      </c>
      <c r="KH3117" s="247">
        <v>5890.31</v>
      </c>
      <c r="KI3117" s="248">
        <v>4642</v>
      </c>
      <c r="KJ3117" s="249">
        <v>6440.2124999999996</v>
      </c>
    </row>
    <row r="3118" spans="1:296" x14ac:dyDescent="0.3">
      <c r="A3118" s="216">
        <v>44837</v>
      </c>
      <c r="B3118" s="31">
        <v>7142</v>
      </c>
      <c r="C3118" s="31">
        <f t="shared" si="365"/>
        <v>6990.8571428571431</v>
      </c>
      <c r="D3118" s="7">
        <v>8330.6200000000008</v>
      </c>
      <c r="E3118" s="2">
        <v>7062.63</v>
      </c>
      <c r="H3118" s="2">
        <v>7813.1</v>
      </c>
      <c r="I3118" s="3">
        <v>7636.6</v>
      </c>
      <c r="J3118" s="7">
        <v>8968.4699999999993</v>
      </c>
      <c r="K3118" s="2">
        <v>6484.69</v>
      </c>
      <c r="N3118" s="7">
        <v>8450.9500000000007</v>
      </c>
      <c r="O3118" s="3">
        <v>7054.48</v>
      </c>
      <c r="P3118" s="7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7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7">
        <v>8039.42</v>
      </c>
      <c r="AM3118" s="2">
        <v>4785.92</v>
      </c>
      <c r="AP3118" s="7">
        <v>7521.9</v>
      </c>
      <c r="AQ3118" s="3">
        <v>5343.4</v>
      </c>
      <c r="EO3118" s="32">
        <v>9414.4</v>
      </c>
      <c r="EP3118" s="32">
        <v>7062.63</v>
      </c>
      <c r="EQ3118" s="32">
        <v>8896.8799999999992</v>
      </c>
      <c r="ER3118" s="32">
        <v>7636.6</v>
      </c>
      <c r="ES3118" s="32">
        <v>9393.44</v>
      </c>
      <c r="ET3118" s="32">
        <v>7042.03</v>
      </c>
      <c r="EU3118" s="32">
        <v>8875.92</v>
      </c>
      <c r="EV3118" s="32">
        <v>7615.86</v>
      </c>
      <c r="HM3118" s="7">
        <v>7882.02</v>
      </c>
      <c r="HN3118" s="3">
        <v>7364.5</v>
      </c>
      <c r="JF3118" s="8">
        <v>7199</v>
      </c>
      <c r="JG3118" s="2">
        <v>7335</v>
      </c>
      <c r="JH3118" s="2"/>
      <c r="JI3118" s="8">
        <v>7085</v>
      </c>
      <c r="KA3118" s="247">
        <f t="shared" si="364"/>
        <v>7429</v>
      </c>
      <c r="KB3118" s="228">
        <f t="shared" ref="KB3118:KB3181" si="370">B3118*0.97-750</f>
        <v>6177.74</v>
      </c>
      <c r="KC3118" s="246">
        <f t="shared" si="366"/>
        <v>6298.64</v>
      </c>
      <c r="KD3118" s="228">
        <v>6400.17</v>
      </c>
      <c r="KE3118" s="228">
        <v>4100.33</v>
      </c>
      <c r="KH3118" s="247">
        <v>5882.65</v>
      </c>
      <c r="KI3118" s="248">
        <v>4652.8500000000004</v>
      </c>
      <c r="KJ3118" s="249">
        <v>6521.2420000000002</v>
      </c>
    </row>
    <row r="3119" spans="1:296" x14ac:dyDescent="0.3">
      <c r="A3119" s="216">
        <v>44838</v>
      </c>
      <c r="B3119" s="31">
        <v>7105</v>
      </c>
      <c r="C3119" s="31">
        <f t="shared" si="365"/>
        <v>7002.4285714285716</v>
      </c>
      <c r="D3119" s="7">
        <v>8287.42</v>
      </c>
      <c r="E3119" s="2">
        <v>7001.03</v>
      </c>
      <c r="H3119" s="2">
        <v>7769.9</v>
      </c>
      <c r="I3119" s="3">
        <v>7574.56</v>
      </c>
      <c r="J3119" s="7">
        <v>8921.7099999999991</v>
      </c>
      <c r="K3119" s="2">
        <v>6443.79</v>
      </c>
      <c r="N3119" s="7">
        <v>8404.19</v>
      </c>
      <c r="O3119" s="3">
        <v>7013.28</v>
      </c>
      <c r="P3119" s="7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7">
        <v>6885.1192000000001</v>
      </c>
      <c r="AH3119" s="2">
        <f t="shared" ref="AH3119:AH3152" si="371">B3119+140</f>
        <v>7245</v>
      </c>
      <c r="AI3119" s="2">
        <f t="shared" ref="AI3119:AI3152" si="372">B3119-70</f>
        <v>7035</v>
      </c>
      <c r="AJ3119" s="2">
        <f t="shared" ref="AJ3119:AJ3152" si="373">B3119-280</f>
        <v>6825</v>
      </c>
      <c r="AL3119" s="7">
        <v>7997.88</v>
      </c>
      <c r="AM3119" s="2">
        <v>4737.2299999999996</v>
      </c>
      <c r="AP3119" s="7">
        <v>7480.36</v>
      </c>
      <c r="AQ3119" s="3">
        <v>5294.36</v>
      </c>
      <c r="EO3119" s="32">
        <v>9347.39</v>
      </c>
      <c r="EP3119" s="32">
        <v>7001.03</v>
      </c>
      <c r="EQ3119" s="32">
        <v>8829.8700000000008</v>
      </c>
      <c r="ER3119" s="32">
        <v>7574.56</v>
      </c>
      <c r="ES3119" s="32">
        <v>9321.35</v>
      </c>
      <c r="ET3119" s="32">
        <v>6975.44</v>
      </c>
      <c r="EU3119" s="32">
        <v>8803.83</v>
      </c>
      <c r="EV3119" s="32">
        <v>7548.78</v>
      </c>
      <c r="HM3119" s="7">
        <v>7841.43</v>
      </c>
      <c r="HN3119" s="3">
        <v>7323.91</v>
      </c>
      <c r="JF3119" s="8">
        <v>7169</v>
      </c>
      <c r="JG3119" s="2">
        <v>7318</v>
      </c>
      <c r="JH3119" s="2"/>
      <c r="JI3119" s="8">
        <v>7085</v>
      </c>
      <c r="KA3119" s="247">
        <f t="shared" si="364"/>
        <v>7399</v>
      </c>
      <c r="KB3119" s="228">
        <f t="shared" si="370"/>
        <v>6141.8499999999995</v>
      </c>
      <c r="KC3119" s="246">
        <f t="shared" si="366"/>
        <v>6264.6</v>
      </c>
      <c r="KD3119" s="228">
        <v>6367.98</v>
      </c>
      <c r="KE3119" s="228">
        <v>4072.95</v>
      </c>
      <c r="KH3119" s="247">
        <v>5850.46</v>
      </c>
      <c r="KI3119" s="248">
        <v>4625.26</v>
      </c>
      <c r="KJ3119" s="249">
        <v>6586.0940000000001</v>
      </c>
    </row>
    <row r="3120" spans="1:296" x14ac:dyDescent="0.3">
      <c r="A3120" s="216">
        <v>44839</v>
      </c>
      <c r="B3120" s="31">
        <v>7102</v>
      </c>
      <c r="C3120" s="31">
        <f t="shared" si="365"/>
        <v>7015.0476190476193</v>
      </c>
      <c r="D3120" s="7">
        <v>8335.0400000000009</v>
      </c>
      <c r="E3120" s="2">
        <v>7102.09</v>
      </c>
      <c r="H3120" s="2">
        <v>7817.52</v>
      </c>
      <c r="I3120" s="3">
        <v>7676.35</v>
      </c>
      <c r="J3120" s="7">
        <v>8973.4599999999991</v>
      </c>
      <c r="K3120" s="2">
        <v>6593.92</v>
      </c>
      <c r="N3120" s="7">
        <v>8455.94</v>
      </c>
      <c r="O3120" s="3">
        <v>7164.5</v>
      </c>
      <c r="P3120" s="7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7">
        <v>6926.5870000000004</v>
      </c>
      <c r="AH3120" s="2">
        <f t="shared" si="371"/>
        <v>7242</v>
      </c>
      <c r="AI3120" s="2">
        <f t="shared" si="372"/>
        <v>7032</v>
      </c>
      <c r="AJ3120" s="2">
        <f t="shared" si="373"/>
        <v>6822</v>
      </c>
      <c r="AL3120" s="7">
        <v>8043.78</v>
      </c>
      <c r="AM3120" s="2">
        <v>4859.1400000000003</v>
      </c>
      <c r="AP3120" s="7">
        <v>7526.26</v>
      </c>
      <c r="AQ3120" s="3">
        <v>5417.15</v>
      </c>
      <c r="EO3120" s="32">
        <v>9454.99</v>
      </c>
      <c r="EP3120" s="32">
        <v>7102.09</v>
      </c>
      <c r="EQ3120" s="32">
        <v>8937.4699999999993</v>
      </c>
      <c r="ER3120" s="32">
        <v>7676.35</v>
      </c>
      <c r="ES3120" s="32">
        <v>9431.4</v>
      </c>
      <c r="ET3120" s="32">
        <v>7078.91</v>
      </c>
      <c r="EU3120" s="32">
        <v>8913.8799999999992</v>
      </c>
      <c r="EV3120" s="32">
        <v>7653</v>
      </c>
      <c r="HM3120" s="7">
        <v>7886.08</v>
      </c>
      <c r="HN3120" s="3">
        <v>7368.56</v>
      </c>
      <c r="JF3120" s="8">
        <v>7192</v>
      </c>
      <c r="JG3120" s="2">
        <v>7331</v>
      </c>
      <c r="JH3120" s="2"/>
      <c r="JI3120" s="8">
        <v>7395</v>
      </c>
      <c r="KA3120" s="247">
        <f t="shared" si="364"/>
        <v>7422</v>
      </c>
      <c r="KB3120" s="228">
        <f t="shared" si="370"/>
        <v>6138.94</v>
      </c>
      <c r="KC3120" s="246">
        <f t="shared" si="366"/>
        <v>6261.84</v>
      </c>
      <c r="KD3120" s="228">
        <v>6403.39</v>
      </c>
      <c r="KE3120" s="228">
        <v>4103.07</v>
      </c>
      <c r="KH3120" s="247">
        <v>5885.87</v>
      </c>
      <c r="KI3120" s="248">
        <v>4655.6099999999997</v>
      </c>
      <c r="KJ3120" s="249">
        <v>6661.4254999999994</v>
      </c>
    </row>
    <row r="3121" spans="1:296" x14ac:dyDescent="0.3">
      <c r="A3121" s="216">
        <v>44840</v>
      </c>
      <c r="B3121" s="31">
        <v>7215</v>
      </c>
      <c r="C3121" s="31">
        <f t="shared" si="365"/>
        <v>7029.5714285714284</v>
      </c>
      <c r="D3121" s="7">
        <v>8370.11</v>
      </c>
      <c r="E3121" s="2">
        <v>7119.84</v>
      </c>
      <c r="H3121" s="2">
        <v>7852.59</v>
      </c>
      <c r="I3121" s="3">
        <v>7694.23</v>
      </c>
      <c r="J3121" s="7">
        <v>9045.6200000000008</v>
      </c>
      <c r="K3121" s="2">
        <v>6610.52</v>
      </c>
      <c r="N3121" s="7">
        <v>8528.1</v>
      </c>
      <c r="O3121" s="3">
        <v>7181.22</v>
      </c>
      <c r="P3121" s="7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7">
        <v>6941.6662000000015</v>
      </c>
      <c r="AH3121" s="2">
        <f t="shared" si="371"/>
        <v>7355</v>
      </c>
      <c r="AI3121" s="2">
        <f t="shared" si="372"/>
        <v>7145</v>
      </c>
      <c r="AJ3121" s="2">
        <f t="shared" si="373"/>
        <v>6935</v>
      </c>
      <c r="AL3121" s="7">
        <v>8078.09</v>
      </c>
      <c r="AM3121" s="2">
        <v>4836.68</v>
      </c>
      <c r="AP3121" s="7">
        <v>7560.57</v>
      </c>
      <c r="AQ3121" s="3">
        <v>5394.53</v>
      </c>
      <c r="EO3121" s="32">
        <v>9492.6</v>
      </c>
      <c r="EP3121" s="32">
        <v>7119.84</v>
      </c>
      <c r="EQ3121" s="32">
        <v>8975.08</v>
      </c>
      <c r="ER3121" s="32">
        <v>7694.23</v>
      </c>
      <c r="ES3121" s="32">
        <v>9475.5300000000007</v>
      </c>
      <c r="ET3121" s="32">
        <v>7103.06</v>
      </c>
      <c r="EU3121" s="32">
        <v>8958.01</v>
      </c>
      <c r="EV3121" s="32">
        <v>7677.33</v>
      </c>
      <c r="HM3121" s="7">
        <v>7955.77</v>
      </c>
      <c r="HN3121" s="3">
        <v>7438.25</v>
      </c>
      <c r="JF3121" s="8">
        <v>7210</v>
      </c>
      <c r="JG3121" s="2">
        <v>7341</v>
      </c>
      <c r="JH3121" s="2"/>
      <c r="JI3121" s="8">
        <v>7395</v>
      </c>
      <c r="KA3121" s="247">
        <f t="shared" si="364"/>
        <v>7440</v>
      </c>
      <c r="KB3121" s="228">
        <f t="shared" si="370"/>
        <v>6248.55</v>
      </c>
      <c r="KC3121" s="246">
        <f t="shared" si="366"/>
        <v>6365.8</v>
      </c>
      <c r="KD3121" s="228">
        <v>6392.23</v>
      </c>
      <c r="KE3121" s="228">
        <v>4072.89</v>
      </c>
      <c r="KH3121" s="247">
        <v>5874.71</v>
      </c>
      <c r="KI3121" s="248">
        <v>4625.21</v>
      </c>
      <c r="KJ3121" s="249">
        <v>6658.9380000000001</v>
      </c>
    </row>
    <row r="3122" spans="1:296" x14ac:dyDescent="0.3">
      <c r="A3122" s="216">
        <v>44841</v>
      </c>
      <c r="B3122" s="31">
        <v>7209</v>
      </c>
      <c r="C3122" s="31">
        <f t="shared" si="365"/>
        <v>7040.1428571428569</v>
      </c>
      <c r="D3122" s="7">
        <v>8577.1299999999992</v>
      </c>
      <c r="E3122" s="2">
        <v>7152.47</v>
      </c>
      <c r="H3122" s="2">
        <v>8059.61</v>
      </c>
      <c r="I3122" s="3">
        <v>7727.09</v>
      </c>
      <c r="J3122" s="7">
        <v>9271.6200000000008</v>
      </c>
      <c r="K3122" s="2">
        <v>6845.8</v>
      </c>
      <c r="N3122" s="7">
        <v>8754.1</v>
      </c>
      <c r="O3122" s="3">
        <v>7418.2</v>
      </c>
      <c r="P3122" s="7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7">
        <v>7122.6166000000012</v>
      </c>
      <c r="AH3122" s="2">
        <f t="shared" si="371"/>
        <v>7349</v>
      </c>
      <c r="AI3122" s="2">
        <f t="shared" si="372"/>
        <v>7139</v>
      </c>
      <c r="AJ3122" s="2">
        <f t="shared" si="373"/>
        <v>6929</v>
      </c>
      <c r="AL3122" s="7">
        <v>8277.4599999999991</v>
      </c>
      <c r="AM3122" s="2">
        <v>4897.55</v>
      </c>
      <c r="AP3122" s="7">
        <v>7759.94</v>
      </c>
      <c r="AQ3122" s="3">
        <v>5455.84</v>
      </c>
      <c r="EO3122" s="32">
        <v>9547.07</v>
      </c>
      <c r="EP3122" s="32">
        <v>7152.47</v>
      </c>
      <c r="EQ3122" s="32">
        <v>9029.5499999999993</v>
      </c>
      <c r="ER3122" s="32">
        <v>7727.09</v>
      </c>
      <c r="ES3122" s="32">
        <v>9530.8799999999992</v>
      </c>
      <c r="ET3122" s="32">
        <v>7136.56</v>
      </c>
      <c r="EU3122" s="32">
        <v>9013.36</v>
      </c>
      <c r="EV3122" s="32">
        <v>7711.07</v>
      </c>
      <c r="HM3122" s="7">
        <v>8152.1</v>
      </c>
      <c r="HN3122" s="3">
        <v>7634.58</v>
      </c>
      <c r="JF3122" s="8">
        <v>7206</v>
      </c>
      <c r="JG3122" s="2">
        <v>7355</v>
      </c>
      <c r="JH3122" s="2"/>
      <c r="JI3122" s="8">
        <v>7395</v>
      </c>
      <c r="KA3122" s="247">
        <f t="shared" si="364"/>
        <v>7436</v>
      </c>
      <c r="KB3122" s="228">
        <f t="shared" si="370"/>
        <v>6242.73</v>
      </c>
      <c r="KC3122" s="246">
        <f t="shared" si="366"/>
        <v>6360.2800000000007</v>
      </c>
      <c r="KD3122" s="228">
        <v>6318.5</v>
      </c>
      <c r="KE3122" s="228">
        <v>3979.52</v>
      </c>
      <c r="KH3122" s="247">
        <v>5800.98</v>
      </c>
      <c r="KI3122" s="248">
        <v>4531.16</v>
      </c>
      <c r="KJ3122" s="249">
        <v>6688.5619999999999</v>
      </c>
    </row>
    <row r="3123" spans="1:296" x14ac:dyDescent="0.3">
      <c r="A3123" s="216">
        <v>44844</v>
      </c>
      <c r="B3123" s="31">
        <v>7240</v>
      </c>
      <c r="C3123" s="31">
        <f t="shared" si="365"/>
        <v>7053.9523809523807</v>
      </c>
      <c r="D3123" s="7">
        <v>8581.56</v>
      </c>
      <c r="E3123" s="2">
        <v>7192.9</v>
      </c>
      <c r="H3123" s="2">
        <v>8064.04</v>
      </c>
      <c r="I3123" s="3">
        <v>7767.82</v>
      </c>
      <c r="J3123" s="7">
        <v>9276.33</v>
      </c>
      <c r="K3123" s="2">
        <v>6849.97</v>
      </c>
      <c r="N3123" s="7">
        <v>8758.81</v>
      </c>
      <c r="O3123" s="3">
        <v>7422.4</v>
      </c>
      <c r="P3123" s="7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7">
        <v>7126.3864000000003</v>
      </c>
      <c r="AH3123" s="2">
        <f t="shared" si="371"/>
        <v>7380</v>
      </c>
      <c r="AI3123" s="2">
        <f t="shared" si="372"/>
        <v>7170</v>
      </c>
      <c r="AJ3123" s="2">
        <f t="shared" si="373"/>
        <v>6960</v>
      </c>
      <c r="AL3123" s="7">
        <v>8281.67</v>
      </c>
      <c r="AM3123" s="2">
        <v>4918.7</v>
      </c>
      <c r="AP3123" s="7">
        <v>7764.15</v>
      </c>
      <c r="AQ3123" s="3">
        <v>5477.14</v>
      </c>
      <c r="EO3123" s="32">
        <v>9588.66</v>
      </c>
      <c r="EP3123" s="32">
        <v>7192.9</v>
      </c>
      <c r="EQ3123" s="32">
        <v>9071.14</v>
      </c>
      <c r="ER3123" s="32">
        <v>7767.82</v>
      </c>
      <c r="ES3123" s="32">
        <v>9563.01</v>
      </c>
      <c r="ET3123" s="32">
        <v>7167.7</v>
      </c>
      <c r="EU3123" s="32">
        <v>9045.49</v>
      </c>
      <c r="EV3123" s="32">
        <v>7742.44</v>
      </c>
      <c r="HM3123" s="7">
        <v>8156.19</v>
      </c>
      <c r="HN3123" s="3">
        <v>7638.67</v>
      </c>
      <c r="JF3123" s="8">
        <v>7299</v>
      </c>
      <c r="JG3123" s="2">
        <v>7435</v>
      </c>
      <c r="JH3123" s="2"/>
      <c r="JI3123" s="8">
        <v>7515</v>
      </c>
      <c r="KA3123" s="247">
        <f t="shared" ref="KA3123:KA3159" si="374">JF3123+230</f>
        <v>7529</v>
      </c>
      <c r="KB3123" s="228">
        <f t="shared" si="370"/>
        <v>6272.8</v>
      </c>
      <c r="KC3123" s="246">
        <f t="shared" si="366"/>
        <v>6388.8</v>
      </c>
      <c r="KD3123" s="228">
        <v>6321.58</v>
      </c>
      <c r="KE3123" s="228">
        <v>3982.12</v>
      </c>
      <c r="KH3123" s="247">
        <v>5804.06</v>
      </c>
      <c r="KI3123" s="248">
        <v>4533.78</v>
      </c>
      <c r="KJ3123" s="249">
        <v>6718.5249999999996</v>
      </c>
    </row>
    <row r="3124" spans="1:296" x14ac:dyDescent="0.3">
      <c r="A3124" s="216">
        <v>44845</v>
      </c>
      <c r="B3124" s="31">
        <v>7290</v>
      </c>
      <c r="C3124" s="31">
        <f t="shared" si="365"/>
        <v>7067.7619047619046</v>
      </c>
      <c r="D3124" s="7">
        <v>8578.34</v>
      </c>
      <c r="E3124" s="2">
        <v>7549.33</v>
      </c>
      <c r="H3124" s="2">
        <v>8060.82</v>
      </c>
      <c r="I3124" s="3">
        <v>8126.83</v>
      </c>
      <c r="J3124" s="7">
        <v>9271.6200000000008</v>
      </c>
      <c r="K3124" s="2">
        <v>6845.8</v>
      </c>
      <c r="N3124" s="7">
        <v>8754.1</v>
      </c>
      <c r="O3124" s="3">
        <v>7418.2</v>
      </c>
      <c r="P3124" s="7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7">
        <v>7160.3366000000015</v>
      </c>
      <c r="AH3124" s="2">
        <f t="shared" si="371"/>
        <v>7430</v>
      </c>
      <c r="AI3124" s="2">
        <f t="shared" si="372"/>
        <v>7220</v>
      </c>
      <c r="AJ3124" s="2">
        <f t="shared" si="373"/>
        <v>7010</v>
      </c>
      <c r="AL3124" s="7">
        <v>8277.9</v>
      </c>
      <c r="AM3124" s="2">
        <v>5041.8599999999997</v>
      </c>
      <c r="AP3124" s="7">
        <v>7760.38</v>
      </c>
      <c r="AQ3124" s="3">
        <v>5601.2</v>
      </c>
      <c r="EO3124" s="32">
        <v>9950.89</v>
      </c>
      <c r="EP3124" s="32">
        <v>7549.33</v>
      </c>
      <c r="EQ3124" s="32">
        <v>9433.3700000000008</v>
      </c>
      <c r="ER3124" s="32">
        <v>8126.83</v>
      </c>
      <c r="ES3124" s="32">
        <v>9934.7000000000007</v>
      </c>
      <c r="ET3124" s="32">
        <v>7533.42</v>
      </c>
      <c r="EU3124" s="32">
        <v>9417.18</v>
      </c>
      <c r="EV3124" s="32">
        <v>8110.81</v>
      </c>
      <c r="HM3124" s="7">
        <v>8152.1</v>
      </c>
      <c r="HN3124" s="3">
        <v>7634.58</v>
      </c>
      <c r="JF3124" s="8">
        <v>7355</v>
      </c>
      <c r="JG3124" s="2">
        <v>7506</v>
      </c>
      <c r="JH3124" s="2"/>
      <c r="JI3124" s="8">
        <v>7555</v>
      </c>
      <c r="KA3124" s="247">
        <f t="shared" si="374"/>
        <v>7585</v>
      </c>
      <c r="KB3124" s="228">
        <f t="shared" si="370"/>
        <v>6321.3</v>
      </c>
      <c r="KC3124" s="246">
        <f t="shared" si="366"/>
        <v>6434.8</v>
      </c>
      <c r="KD3124" s="228">
        <v>6485.43</v>
      </c>
      <c r="KE3124" s="228">
        <v>4143.57</v>
      </c>
      <c r="KH3124" s="247">
        <v>5967.91</v>
      </c>
      <c r="KI3124" s="248">
        <v>4696.3999999999996</v>
      </c>
      <c r="KJ3124" s="249">
        <v>6763.0500000000011</v>
      </c>
    </row>
    <row r="3125" spans="1:296" x14ac:dyDescent="0.3">
      <c r="A3125" s="216">
        <v>44846</v>
      </c>
      <c r="B3125" s="31">
        <v>7302</v>
      </c>
      <c r="C3125" s="31">
        <f t="shared" si="365"/>
        <v>7082.3809523809523</v>
      </c>
      <c r="D3125" s="111">
        <v>8642.5400000000009</v>
      </c>
      <c r="E3125" s="2">
        <v>7399.43</v>
      </c>
      <c r="H3125" s="2">
        <v>8125.02</v>
      </c>
      <c r="I3125" s="3">
        <v>7975.84</v>
      </c>
      <c r="J3125" s="111">
        <v>9342.94</v>
      </c>
      <c r="K3125" s="2">
        <v>7144.79</v>
      </c>
      <c r="N3125" s="7">
        <v>8825.42</v>
      </c>
      <c r="O3125" s="3">
        <v>7719.36</v>
      </c>
      <c r="P3125" s="111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7">
        <v>7217.1836000000012</v>
      </c>
      <c r="AH3125" s="2">
        <f t="shared" si="371"/>
        <v>7442</v>
      </c>
      <c r="AI3125" s="2">
        <f t="shared" si="372"/>
        <v>7232</v>
      </c>
      <c r="AJ3125" s="2">
        <f t="shared" si="373"/>
        <v>7022</v>
      </c>
      <c r="AL3125" s="7">
        <v>8339.9500000000007</v>
      </c>
      <c r="AM3125" s="2">
        <v>4980.3900000000003</v>
      </c>
      <c r="AP3125" s="7">
        <v>7822.43</v>
      </c>
      <c r="AQ3125" s="3">
        <v>5539.28</v>
      </c>
      <c r="EO3125" s="32">
        <v>9805</v>
      </c>
      <c r="EP3125" s="32">
        <v>7399.43</v>
      </c>
      <c r="EQ3125" s="32">
        <v>9287.48</v>
      </c>
      <c r="ER3125" s="32">
        <v>7975.84</v>
      </c>
      <c r="ES3125" s="32">
        <v>9791.4</v>
      </c>
      <c r="ET3125" s="32">
        <v>7386.06</v>
      </c>
      <c r="EU3125" s="32">
        <v>9273.8799999999992</v>
      </c>
      <c r="EV3125" s="32">
        <v>7962.38</v>
      </c>
      <c r="HM3125" s="7">
        <v>8213.4500000000007</v>
      </c>
      <c r="HN3125" s="3">
        <v>7695.93</v>
      </c>
      <c r="JF3125" s="8">
        <v>7374</v>
      </c>
      <c r="JG3125" s="2">
        <v>7520</v>
      </c>
      <c r="JH3125" s="2"/>
      <c r="JI3125" s="8">
        <v>7555</v>
      </c>
      <c r="KA3125" s="247">
        <f t="shared" si="374"/>
        <v>7604</v>
      </c>
      <c r="KB3125" s="228">
        <f t="shared" si="370"/>
        <v>6332.94</v>
      </c>
      <c r="KC3125" s="246">
        <f t="shared" si="366"/>
        <v>6445.84</v>
      </c>
      <c r="KD3125" s="228">
        <v>6663.07</v>
      </c>
      <c r="KE3125" s="228">
        <v>4311.63</v>
      </c>
      <c r="KH3125" s="247">
        <v>6145.55</v>
      </c>
      <c r="KI3125" s="248">
        <v>4865.67</v>
      </c>
      <c r="KJ3125" s="249">
        <v>6760.7420000000002</v>
      </c>
    </row>
    <row r="3126" spans="1:296" x14ac:dyDescent="0.3">
      <c r="A3126" s="216">
        <v>44847</v>
      </c>
      <c r="B3126" s="31">
        <v>7360</v>
      </c>
      <c r="C3126" s="31">
        <f t="shared" si="365"/>
        <v>7099.5238095238092</v>
      </c>
      <c r="D3126" s="7">
        <v>8604.2099999999991</v>
      </c>
      <c r="E3126" s="2">
        <v>7197.26</v>
      </c>
      <c r="H3126" s="2">
        <v>8086.69</v>
      </c>
      <c r="I3126" s="3">
        <v>7772.21</v>
      </c>
      <c r="J3126" s="7">
        <v>9300.24</v>
      </c>
      <c r="K3126" s="2">
        <v>7143.08</v>
      </c>
      <c r="N3126" s="7">
        <v>8782.7199999999993</v>
      </c>
      <c r="O3126" s="3">
        <v>7717.64</v>
      </c>
      <c r="P3126" s="7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7">
        <v>7167.9162000000015</v>
      </c>
      <c r="AH3126" s="2">
        <f t="shared" si="371"/>
        <v>7500</v>
      </c>
      <c r="AI3126" s="2">
        <f t="shared" si="372"/>
        <v>7290</v>
      </c>
      <c r="AJ3126" s="2">
        <f t="shared" si="373"/>
        <v>7080</v>
      </c>
      <c r="AL3126" s="7">
        <v>8303.93</v>
      </c>
      <c r="AM3126" s="2">
        <v>4849.57</v>
      </c>
      <c r="AP3126" s="7">
        <v>7786.41</v>
      </c>
      <c r="AQ3126" s="3">
        <v>5407.51</v>
      </c>
      <c r="EO3126" s="32">
        <v>9611.85</v>
      </c>
      <c r="EP3126" s="32">
        <v>7197.26</v>
      </c>
      <c r="EQ3126" s="32">
        <v>9094.33</v>
      </c>
      <c r="ER3126" s="32">
        <v>7772.21</v>
      </c>
      <c r="ES3126" s="32">
        <v>9597</v>
      </c>
      <c r="ET3126" s="32">
        <v>7182.66</v>
      </c>
      <c r="EU3126" s="32">
        <v>9079.48</v>
      </c>
      <c r="EV3126" s="32">
        <v>7757.51</v>
      </c>
      <c r="HM3126" s="7">
        <v>8178.6</v>
      </c>
      <c r="HN3126" s="3">
        <v>7661.08</v>
      </c>
      <c r="JF3126" s="8">
        <v>7396</v>
      </c>
      <c r="JG3126" s="2">
        <v>7528</v>
      </c>
      <c r="JH3126" s="2"/>
      <c r="JI3126" s="8">
        <v>7563</v>
      </c>
      <c r="KA3126" s="247">
        <f t="shared" si="374"/>
        <v>7626</v>
      </c>
      <c r="KB3126" s="228">
        <f t="shared" si="370"/>
        <v>6389.2</v>
      </c>
      <c r="KC3126" s="246">
        <f t="shared" si="366"/>
        <v>6499.2000000000007</v>
      </c>
      <c r="KD3126" s="228">
        <v>6702.52</v>
      </c>
      <c r="KE3126" s="228">
        <v>4338.05</v>
      </c>
      <c r="KH3126" s="247">
        <v>6185</v>
      </c>
      <c r="KI3126" s="248">
        <v>4892.29</v>
      </c>
      <c r="KJ3126" s="249">
        <v>6755.1645000000008</v>
      </c>
    </row>
    <row r="3127" spans="1:296" x14ac:dyDescent="0.3">
      <c r="A3127" s="216">
        <v>44848</v>
      </c>
      <c r="B3127" s="31">
        <v>7340</v>
      </c>
      <c r="C3127" s="31">
        <f t="shared" si="365"/>
        <v>7115.2380952380954</v>
      </c>
      <c r="D3127" s="7">
        <v>8656.5</v>
      </c>
      <c r="E3127" s="2">
        <v>7340.45</v>
      </c>
      <c r="H3127" s="2">
        <v>8138.98</v>
      </c>
      <c r="I3127" s="3">
        <v>7916.44</v>
      </c>
      <c r="J3127" s="7">
        <v>9356.01</v>
      </c>
      <c r="K3127" s="2">
        <v>6922.35</v>
      </c>
      <c r="N3127" s="7">
        <v>8838.49</v>
      </c>
      <c r="O3127" s="3">
        <v>7495.31</v>
      </c>
      <c r="P3127" s="7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7">
        <v>7213.3938000000007</v>
      </c>
      <c r="AH3127" s="2">
        <f t="shared" si="371"/>
        <v>7480</v>
      </c>
      <c r="AI3127" s="2">
        <f t="shared" si="372"/>
        <v>7270</v>
      </c>
      <c r="AJ3127" s="2">
        <f t="shared" si="373"/>
        <v>7060</v>
      </c>
      <c r="AL3127" s="7">
        <v>8354.18</v>
      </c>
      <c r="AM3127" s="2">
        <v>4959.09</v>
      </c>
      <c r="AP3127" s="7">
        <v>7836.66</v>
      </c>
      <c r="AQ3127" s="3">
        <v>5517.83</v>
      </c>
      <c r="EO3127" s="32">
        <v>9763</v>
      </c>
      <c r="EP3127" s="32">
        <v>7340.45</v>
      </c>
      <c r="EQ3127" s="32">
        <v>9245.48</v>
      </c>
      <c r="ER3127" s="32">
        <v>7916.44</v>
      </c>
      <c r="ES3127" s="32">
        <v>9752.1200000000008</v>
      </c>
      <c r="ET3127" s="32">
        <v>7329.77</v>
      </c>
      <c r="EU3127" s="32">
        <v>9234.6</v>
      </c>
      <c r="EV3127" s="32">
        <v>7905.68</v>
      </c>
      <c r="HM3127" s="7">
        <v>8227.7999999999993</v>
      </c>
      <c r="HN3127" s="3">
        <v>7710.28</v>
      </c>
      <c r="JF3127" s="8">
        <v>7388</v>
      </c>
      <c r="JG3127" s="2">
        <v>7528</v>
      </c>
      <c r="JH3127" s="2"/>
      <c r="JI3127" s="8">
        <v>7563</v>
      </c>
      <c r="KA3127" s="247">
        <f t="shared" si="374"/>
        <v>7618</v>
      </c>
      <c r="KB3127" s="228">
        <f t="shared" si="370"/>
        <v>6369.8</v>
      </c>
      <c r="KC3127" s="246">
        <f t="shared" si="366"/>
        <v>6480.8</v>
      </c>
      <c r="KD3127" s="228">
        <v>6617.1</v>
      </c>
      <c r="KE3127" s="228">
        <v>4248.76</v>
      </c>
      <c r="KH3127" s="247">
        <v>6099.58</v>
      </c>
      <c r="KI3127" s="248">
        <v>4802.3500000000004</v>
      </c>
      <c r="KJ3127" s="249">
        <v>6802.3845000000001</v>
      </c>
    </row>
    <row r="3128" spans="1:296" x14ac:dyDescent="0.3">
      <c r="A3128" s="216">
        <v>44851</v>
      </c>
      <c r="B3128" s="31">
        <v>7310</v>
      </c>
      <c r="C3128" s="31">
        <f t="shared" si="365"/>
        <v>7129</v>
      </c>
      <c r="D3128" s="7">
        <v>8534.81</v>
      </c>
      <c r="E3128" s="2">
        <v>7109.63</v>
      </c>
      <c r="H3128" s="2">
        <v>8017.29</v>
      </c>
      <c r="I3128" s="3">
        <v>7683.94</v>
      </c>
      <c r="J3128" s="7">
        <v>9223.9500000000007</v>
      </c>
      <c r="K3128" s="2">
        <v>6805.32</v>
      </c>
      <c r="N3128" s="7">
        <v>8706.43</v>
      </c>
      <c r="O3128" s="3">
        <v>7377.43</v>
      </c>
      <c r="P3128" s="7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7">
        <v>7107.2794000000013</v>
      </c>
      <c r="AH3128" s="2">
        <f t="shared" si="371"/>
        <v>7450</v>
      </c>
      <c r="AI3128" s="2">
        <f t="shared" si="372"/>
        <v>7240</v>
      </c>
      <c r="AJ3128" s="2">
        <f t="shared" si="373"/>
        <v>7030</v>
      </c>
      <c r="AL3128" s="7">
        <v>8237.23</v>
      </c>
      <c r="AM3128" s="2">
        <v>4800.4799999999996</v>
      </c>
      <c r="AP3128" s="7">
        <v>7719.71</v>
      </c>
      <c r="AQ3128" s="3">
        <v>5358.07</v>
      </c>
      <c r="EO3128" s="32">
        <v>9515.43</v>
      </c>
      <c r="EP3128" s="32">
        <v>7109.63</v>
      </c>
      <c r="EQ3128" s="32">
        <v>8997.91</v>
      </c>
      <c r="ER3128" s="32">
        <v>7683.94</v>
      </c>
      <c r="ES3128" s="32">
        <v>9506.06</v>
      </c>
      <c r="ET3128" s="32">
        <v>7100.42</v>
      </c>
      <c r="EU3128" s="32">
        <v>8988.5400000000009</v>
      </c>
      <c r="EV3128" s="32">
        <v>7674.67</v>
      </c>
      <c r="HM3128" s="7">
        <v>8113</v>
      </c>
      <c r="HN3128" s="3">
        <v>7595.48</v>
      </c>
      <c r="JF3128" s="8">
        <v>7384</v>
      </c>
      <c r="JG3128" s="2">
        <v>7520</v>
      </c>
      <c r="JH3128" s="2"/>
      <c r="JI3128" s="8">
        <v>7564</v>
      </c>
      <c r="KA3128" s="247">
        <f t="shared" si="374"/>
        <v>7614</v>
      </c>
      <c r="KB3128" s="228">
        <f t="shared" si="370"/>
        <v>6340.7</v>
      </c>
      <c r="KC3128" s="246">
        <f t="shared" si="366"/>
        <v>6453.2000000000007</v>
      </c>
      <c r="KD3128" s="228">
        <v>6419.01</v>
      </c>
      <c r="KE3128" s="228">
        <v>4066.55</v>
      </c>
      <c r="KH3128" s="247">
        <v>5901.49</v>
      </c>
      <c r="KI3128" s="248">
        <v>4618.83</v>
      </c>
      <c r="KJ3128" s="249">
        <v>6862.3779999999997</v>
      </c>
    </row>
    <row r="3129" spans="1:296" x14ac:dyDescent="0.3">
      <c r="A3129" s="216">
        <v>44852</v>
      </c>
      <c r="B3129" s="31">
        <v>7310</v>
      </c>
      <c r="C3129" s="31">
        <f t="shared" si="365"/>
        <v>7146.0476190476193</v>
      </c>
      <c r="D3129" s="7">
        <v>8521.81</v>
      </c>
      <c r="E3129" s="2">
        <v>7096.58</v>
      </c>
      <c r="H3129" s="2">
        <v>8004.29</v>
      </c>
      <c r="I3129" s="3">
        <v>7670.8</v>
      </c>
      <c r="J3129" s="7">
        <v>9209.91</v>
      </c>
      <c r="K3129" s="2">
        <v>6828.52</v>
      </c>
      <c r="N3129" s="7">
        <v>8692.39</v>
      </c>
      <c r="O3129" s="3">
        <v>7400.8</v>
      </c>
      <c r="P3129" s="7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7">
        <v>7041.2300000000005</v>
      </c>
      <c r="AH3129" s="2">
        <f t="shared" si="371"/>
        <v>7450</v>
      </c>
      <c r="AI3129" s="2">
        <f t="shared" si="372"/>
        <v>7240</v>
      </c>
      <c r="AJ3129" s="2">
        <f t="shared" si="373"/>
        <v>7030</v>
      </c>
      <c r="AL3129" s="7">
        <v>8224.77</v>
      </c>
      <c r="AM3129" s="2">
        <v>4809.1499999999996</v>
      </c>
      <c r="AP3129" s="7">
        <v>7707.25</v>
      </c>
      <c r="AQ3129" s="3">
        <v>5366.8</v>
      </c>
      <c r="EO3129" s="32">
        <v>9500.7999999999993</v>
      </c>
      <c r="EP3129" s="32">
        <v>7096.58</v>
      </c>
      <c r="EQ3129" s="32">
        <v>8983.2800000000007</v>
      </c>
      <c r="ER3129" s="32">
        <v>7670.8</v>
      </c>
      <c r="ES3129" s="32">
        <v>9487.43</v>
      </c>
      <c r="ET3129" s="32">
        <v>7083.45</v>
      </c>
      <c r="EU3129" s="32">
        <v>8969.91</v>
      </c>
      <c r="EV3129" s="32">
        <v>7657.57</v>
      </c>
      <c r="HM3129" s="7">
        <v>8100.7</v>
      </c>
      <c r="HN3129" s="3">
        <v>7583.18</v>
      </c>
      <c r="JF3129" s="8">
        <v>7373</v>
      </c>
      <c r="JG3129" s="2">
        <v>7511</v>
      </c>
      <c r="JH3129" s="2"/>
      <c r="JI3129" s="8">
        <v>7563</v>
      </c>
      <c r="KA3129" s="247">
        <f t="shared" si="374"/>
        <v>7603</v>
      </c>
      <c r="KB3129" s="228">
        <f t="shared" si="370"/>
        <v>6340.7</v>
      </c>
      <c r="KC3129" s="246">
        <f t="shared" si="366"/>
        <v>6453.2000000000007</v>
      </c>
      <c r="KD3129" s="228">
        <v>6386.98</v>
      </c>
      <c r="KE3129" s="228">
        <v>4036.41</v>
      </c>
      <c r="KH3129" s="247">
        <v>5869.46</v>
      </c>
      <c r="KI3129" s="248">
        <v>4588.46</v>
      </c>
      <c r="KJ3129" s="249">
        <v>6850.1185000000005</v>
      </c>
    </row>
    <row r="3130" spans="1:296" x14ac:dyDescent="0.3">
      <c r="A3130" s="216">
        <v>44853</v>
      </c>
      <c r="B3130" s="31">
        <v>7363</v>
      </c>
      <c r="C3130" s="31">
        <f t="shared" si="365"/>
        <v>7169.0476190476193</v>
      </c>
      <c r="D3130" s="7">
        <v>8647.33</v>
      </c>
      <c r="E3130" s="2">
        <v>7168.21</v>
      </c>
      <c r="H3130" s="2">
        <v>8129.81</v>
      </c>
      <c r="I3130" s="3">
        <v>7742.95</v>
      </c>
      <c r="J3130" s="7">
        <v>9346.52</v>
      </c>
      <c r="K3130" s="2">
        <v>6895.83</v>
      </c>
      <c r="N3130" s="7">
        <v>8829</v>
      </c>
      <c r="O3130" s="3">
        <v>7468.6</v>
      </c>
      <c r="P3130" s="7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7">
        <v>7150.2642000000005</v>
      </c>
      <c r="AH3130" s="2">
        <f t="shared" si="371"/>
        <v>7503</v>
      </c>
      <c r="AI3130" s="2">
        <f t="shared" si="372"/>
        <v>7293</v>
      </c>
      <c r="AJ3130" s="2">
        <f t="shared" si="373"/>
        <v>7083</v>
      </c>
      <c r="AL3130" s="7">
        <v>8345.2900000000009</v>
      </c>
      <c r="AM3130" s="2">
        <v>4771.29</v>
      </c>
      <c r="AP3130" s="7">
        <v>7827.77</v>
      </c>
      <c r="AQ3130" s="3">
        <v>5328.67</v>
      </c>
      <c r="EO3130" s="32">
        <v>9586.83</v>
      </c>
      <c r="EP3130" s="32">
        <v>7168.21</v>
      </c>
      <c r="EQ3130" s="32">
        <v>9069.31</v>
      </c>
      <c r="ER3130" s="32">
        <v>7742.95</v>
      </c>
      <c r="ES3130" s="32">
        <v>9573.25</v>
      </c>
      <c r="ET3130" s="32">
        <v>7154.87</v>
      </c>
      <c r="EU3130" s="32">
        <v>9055.73</v>
      </c>
      <c r="EV3130" s="32">
        <v>7729.51</v>
      </c>
      <c r="HM3130" s="7">
        <v>8219.6</v>
      </c>
      <c r="HN3130" s="3">
        <v>7702.08</v>
      </c>
      <c r="JF3130" s="8">
        <v>7367</v>
      </c>
      <c r="JG3130" s="2">
        <v>7508</v>
      </c>
      <c r="JH3130" s="2"/>
      <c r="JI3130" s="8">
        <v>7563</v>
      </c>
      <c r="KA3130" s="247">
        <f t="shared" si="374"/>
        <v>7597</v>
      </c>
      <c r="KB3130" s="228">
        <f t="shared" si="370"/>
        <v>6392.11</v>
      </c>
      <c r="KC3130" s="246">
        <f t="shared" si="366"/>
        <v>6501.96</v>
      </c>
      <c r="KD3130" s="228">
        <v>6317.88</v>
      </c>
      <c r="KE3130" s="228">
        <v>3955.59</v>
      </c>
      <c r="KH3130" s="247">
        <v>5800.36</v>
      </c>
      <c r="KI3130" s="248">
        <v>4507.05</v>
      </c>
      <c r="KJ3130" s="249">
        <v>6837.7465000000002</v>
      </c>
    </row>
    <row r="3131" spans="1:296" x14ac:dyDescent="0.3">
      <c r="A3131" s="216">
        <v>44854</v>
      </c>
      <c r="B3131" s="31">
        <v>7381</v>
      </c>
      <c r="C3131" s="31">
        <f t="shared" si="365"/>
        <v>7190.1428571428569</v>
      </c>
      <c r="D3131" s="7">
        <v>8654.7999999999993</v>
      </c>
      <c r="E3131" s="2">
        <v>7175.91</v>
      </c>
      <c r="H3131" s="2">
        <v>8137.28</v>
      </c>
      <c r="I3131" s="3">
        <v>7750.7</v>
      </c>
      <c r="J3131" s="7">
        <v>9337.9599999999991</v>
      </c>
      <c r="K3131" s="2">
        <v>6957.29</v>
      </c>
      <c r="N3131" s="7">
        <v>8820.44</v>
      </c>
      <c r="O3131" s="3">
        <v>7530.5</v>
      </c>
      <c r="P3131" s="7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7">
        <v>7172.8230000000012</v>
      </c>
      <c r="AH3131" s="2">
        <f t="shared" si="371"/>
        <v>7521</v>
      </c>
      <c r="AI3131" s="2">
        <f t="shared" si="372"/>
        <v>7311</v>
      </c>
      <c r="AJ3131" s="2">
        <f t="shared" si="373"/>
        <v>7101</v>
      </c>
      <c r="AL3131" s="7">
        <v>8314.64</v>
      </c>
      <c r="AM3131" s="2">
        <v>4716.47</v>
      </c>
      <c r="AP3131" s="7">
        <v>7797.12</v>
      </c>
      <c r="AQ3131" s="3">
        <v>5273.45</v>
      </c>
      <c r="EO3131" s="32">
        <v>9578.89</v>
      </c>
      <c r="EP3131" s="32">
        <v>7175.91</v>
      </c>
      <c r="EQ3131" s="32">
        <v>9061.3700000000008</v>
      </c>
      <c r="ER3131" s="32">
        <v>7750.7</v>
      </c>
      <c r="ES3131" s="32">
        <v>9568</v>
      </c>
      <c r="ET3131" s="32">
        <v>7165.2</v>
      </c>
      <c r="EU3131" s="32">
        <v>9050.48</v>
      </c>
      <c r="EV3131" s="32">
        <v>7739.91</v>
      </c>
      <c r="HM3131" s="7">
        <v>8207.24</v>
      </c>
      <c r="HN3131" s="3">
        <v>7689.72</v>
      </c>
      <c r="JF3131" s="8">
        <v>7382</v>
      </c>
      <c r="JG3131" s="2">
        <v>7520</v>
      </c>
      <c r="JH3131" s="2"/>
      <c r="JI3131" s="8">
        <v>7563</v>
      </c>
      <c r="KA3131" s="247">
        <f t="shared" si="374"/>
        <v>7612</v>
      </c>
      <c r="KB3131" s="228">
        <f t="shared" si="370"/>
        <v>6409.57</v>
      </c>
      <c r="KC3131" s="246">
        <f t="shared" si="366"/>
        <v>6518.52</v>
      </c>
      <c r="KD3131" s="228">
        <v>6327.98</v>
      </c>
      <c r="KE3131" s="228">
        <v>3981</v>
      </c>
      <c r="KH3131" s="247">
        <v>5810.46</v>
      </c>
      <c r="KI3131" s="248">
        <v>4532.6499999999996</v>
      </c>
      <c r="KJ3131" s="249">
        <v>6930.268</v>
      </c>
    </row>
    <row r="3132" spans="1:296" x14ac:dyDescent="0.3">
      <c r="A3132" s="216">
        <v>44855</v>
      </c>
      <c r="B3132" s="31">
        <v>7381</v>
      </c>
      <c r="C3132" s="31">
        <f t="shared" si="365"/>
        <v>7207.333333333333</v>
      </c>
      <c r="D3132" s="7">
        <v>8581.4500000000007</v>
      </c>
      <c r="E3132" s="2">
        <v>7156.8</v>
      </c>
      <c r="H3132" s="2">
        <v>8063.93</v>
      </c>
      <c r="I3132" s="3">
        <v>7731.46</v>
      </c>
      <c r="J3132" s="7">
        <v>9258.1299999999992</v>
      </c>
      <c r="K3132" s="2">
        <v>6886.06</v>
      </c>
      <c r="N3132" s="7">
        <v>8740.61</v>
      </c>
      <c r="O3132" s="3">
        <v>7458.76</v>
      </c>
      <c r="P3132" s="7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7">
        <v>7108.9064000000008</v>
      </c>
      <c r="AH3132" s="2">
        <f t="shared" si="371"/>
        <v>7521</v>
      </c>
      <c r="AI3132" s="2">
        <f t="shared" si="372"/>
        <v>7311</v>
      </c>
      <c r="AJ3132" s="2">
        <f t="shared" si="373"/>
        <v>7101</v>
      </c>
      <c r="AL3132" s="7">
        <v>8244.56</v>
      </c>
      <c r="AM3132" s="2">
        <v>4756.25</v>
      </c>
      <c r="AP3132" s="7">
        <v>7727.04</v>
      </c>
      <c r="AQ3132" s="3">
        <v>5313.52</v>
      </c>
      <c r="EO3132" s="32">
        <v>9551.92</v>
      </c>
      <c r="EP3132" s="32">
        <v>7156.8</v>
      </c>
      <c r="EQ3132" s="32">
        <v>9034.4</v>
      </c>
      <c r="ER3132" s="32">
        <v>7731.46</v>
      </c>
      <c r="ES3132" s="32">
        <v>9539.7800000000007</v>
      </c>
      <c r="ET3132" s="32">
        <v>7144.87</v>
      </c>
      <c r="EU3132" s="32">
        <v>9022.26</v>
      </c>
      <c r="EV3132" s="32">
        <v>7719.44</v>
      </c>
      <c r="HM3132" s="7">
        <v>8137.88</v>
      </c>
      <c r="HN3132" s="3">
        <v>7620.36</v>
      </c>
      <c r="JF3132" s="8">
        <v>7383</v>
      </c>
      <c r="JG3132" s="2">
        <v>7520</v>
      </c>
      <c r="JH3132" s="2"/>
      <c r="JI3132" s="8">
        <v>7563</v>
      </c>
      <c r="KA3132" s="247">
        <f t="shared" si="374"/>
        <v>7613</v>
      </c>
      <c r="KB3132" s="228">
        <f t="shared" si="370"/>
        <v>6409.57</v>
      </c>
      <c r="KC3132" s="246">
        <f t="shared" si="366"/>
        <v>6518.52</v>
      </c>
      <c r="KD3132" s="228">
        <v>6286.15</v>
      </c>
      <c r="KE3132" s="228">
        <v>3947.3</v>
      </c>
      <c r="KH3132" s="247">
        <v>5768.63</v>
      </c>
      <c r="KI3132" s="248">
        <v>4498.71</v>
      </c>
      <c r="KJ3132" s="249">
        <v>6952.1450000000004</v>
      </c>
    </row>
    <row r="3133" spans="1:296" x14ac:dyDescent="0.3">
      <c r="A3133" s="216">
        <v>44858</v>
      </c>
      <c r="B3133" s="31">
        <v>7356</v>
      </c>
      <c r="C3133" s="31">
        <f t="shared" si="365"/>
        <v>7221.4285714285716</v>
      </c>
      <c r="D3133" s="7">
        <v>8685.2900000000009</v>
      </c>
      <c r="E3133" s="2">
        <v>7279.22</v>
      </c>
      <c r="H3133" s="2">
        <v>8167.77</v>
      </c>
      <c r="I3133" s="3">
        <v>7854.76</v>
      </c>
      <c r="J3133" s="7">
        <v>9371.34</v>
      </c>
      <c r="K3133" s="2">
        <v>7151.2</v>
      </c>
      <c r="N3133" s="7">
        <v>8853.82</v>
      </c>
      <c r="O3133" s="3">
        <v>7725.82</v>
      </c>
      <c r="P3133" s="7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7">
        <v>7199.1416000000008</v>
      </c>
      <c r="AH3133" s="2">
        <f t="shared" si="371"/>
        <v>7496</v>
      </c>
      <c r="AI3133" s="2">
        <f t="shared" si="372"/>
        <v>7286</v>
      </c>
      <c r="AJ3133" s="2">
        <f t="shared" si="373"/>
        <v>7076</v>
      </c>
      <c r="AL3133" s="7">
        <v>8343.94</v>
      </c>
      <c r="AM3133" s="2">
        <v>4846.9799999999996</v>
      </c>
      <c r="AP3133" s="7">
        <v>7826.42</v>
      </c>
      <c r="AQ3133" s="3">
        <v>5404.9</v>
      </c>
      <c r="EO3133" s="32">
        <v>9687.1200000000008</v>
      </c>
      <c r="EP3133" s="32">
        <v>7279.22</v>
      </c>
      <c r="EQ3133" s="32">
        <v>9169.6</v>
      </c>
      <c r="ER3133" s="32">
        <v>7854.76</v>
      </c>
      <c r="ES3133" s="32">
        <v>9680.2800000000007</v>
      </c>
      <c r="ET3133" s="32">
        <v>7272.5</v>
      </c>
      <c r="EU3133" s="32">
        <v>9162.76</v>
      </c>
      <c r="EV3133" s="32">
        <v>7847.99</v>
      </c>
      <c r="HM3133" s="7">
        <v>8235.7999999999993</v>
      </c>
      <c r="HN3133" s="3">
        <v>7718.28</v>
      </c>
      <c r="JF3133" s="8">
        <v>7374</v>
      </c>
      <c r="JG3133" s="2">
        <v>7516</v>
      </c>
      <c r="JH3133" s="2"/>
      <c r="JI3133" s="8">
        <v>7563</v>
      </c>
      <c r="KA3133" s="247">
        <f t="shared" si="374"/>
        <v>7604</v>
      </c>
      <c r="KB3133" s="228">
        <f t="shared" si="370"/>
        <v>6385.32</v>
      </c>
      <c r="KC3133" s="246">
        <f t="shared" si="366"/>
        <v>6495.52</v>
      </c>
      <c r="KD3133" s="228">
        <v>6180.15</v>
      </c>
      <c r="KE3133" s="228">
        <v>3832.67</v>
      </c>
      <c r="KH3133" s="247">
        <v>5662.63</v>
      </c>
      <c r="KI3133" s="248">
        <v>4383.24</v>
      </c>
      <c r="KJ3133" s="249">
        <v>6908.7309999999998</v>
      </c>
    </row>
    <row r="3134" spans="1:296" x14ac:dyDescent="0.3">
      <c r="A3134" s="216">
        <v>44859</v>
      </c>
      <c r="B3134" s="31">
        <v>7310</v>
      </c>
      <c r="C3134" s="31">
        <f t="shared" si="365"/>
        <v>7235.9047619047615</v>
      </c>
      <c r="D3134" s="7">
        <v>8594.32</v>
      </c>
      <c r="E3134" s="2">
        <v>7133.66</v>
      </c>
      <c r="H3134" s="2">
        <v>8076.8</v>
      </c>
      <c r="I3134" s="3">
        <v>7708.15</v>
      </c>
      <c r="J3134" s="7">
        <v>9272.5499999999993</v>
      </c>
      <c r="K3134" s="2">
        <v>7007.11</v>
      </c>
      <c r="N3134" s="7">
        <v>8755.0300000000007</v>
      </c>
      <c r="O3134" s="3">
        <v>7580.68</v>
      </c>
      <c r="P3134" s="7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7">
        <v>6826.8553000000002</v>
      </c>
      <c r="AH3134" s="2">
        <f t="shared" si="371"/>
        <v>7450</v>
      </c>
      <c r="AI3134" s="2">
        <f t="shared" si="372"/>
        <v>7240</v>
      </c>
      <c r="AJ3134" s="2">
        <f t="shared" si="373"/>
        <v>7030</v>
      </c>
      <c r="AL3134" s="7">
        <v>8257.19</v>
      </c>
      <c r="AM3134" s="2">
        <v>4837.62</v>
      </c>
      <c r="AP3134" s="7">
        <v>7739.67</v>
      </c>
      <c r="AQ3134" s="3">
        <v>5395.48</v>
      </c>
      <c r="EO3134" s="32">
        <v>9529.7099999999991</v>
      </c>
      <c r="EP3134" s="32">
        <v>7133.66</v>
      </c>
      <c r="EQ3134" s="32">
        <v>9012.19</v>
      </c>
      <c r="ER3134" s="32">
        <v>7708.15</v>
      </c>
      <c r="ES3134" s="32">
        <v>9527</v>
      </c>
      <c r="ET3134" s="32">
        <v>7131</v>
      </c>
      <c r="EU3134" s="32">
        <v>9009.48</v>
      </c>
      <c r="EV3134" s="32">
        <v>7705.47</v>
      </c>
      <c r="HM3134" s="7">
        <v>8150.12</v>
      </c>
      <c r="HN3134" s="3">
        <v>7632.6</v>
      </c>
      <c r="JF3134" s="8">
        <v>7379</v>
      </c>
      <c r="JG3134" s="2">
        <v>7525</v>
      </c>
      <c r="JH3134" s="2"/>
      <c r="JI3134" s="8">
        <v>7563</v>
      </c>
      <c r="KA3134" s="247">
        <f t="shared" si="374"/>
        <v>7609</v>
      </c>
      <c r="KB3134" s="228">
        <f t="shared" si="370"/>
        <v>6340.7</v>
      </c>
      <c r="KC3134" s="246">
        <f t="shared" si="366"/>
        <v>6453.2000000000007</v>
      </c>
      <c r="KD3134" s="228">
        <v>6057.07</v>
      </c>
      <c r="KE3134" s="228">
        <v>3720.86</v>
      </c>
      <c r="KH3134" s="247">
        <v>5539.55</v>
      </c>
      <c r="KI3134" s="248">
        <v>4270.62</v>
      </c>
      <c r="KJ3134" s="249">
        <v>6912.5225000000009</v>
      </c>
    </row>
    <row r="3135" spans="1:296" x14ac:dyDescent="0.3">
      <c r="A3135" s="216">
        <v>44860</v>
      </c>
      <c r="B3135" s="31">
        <v>7274</v>
      </c>
      <c r="C3135" s="31">
        <f t="shared" si="365"/>
        <v>7248.666666666667</v>
      </c>
      <c r="D3135" s="7">
        <v>8477.41</v>
      </c>
      <c r="E3135" s="2">
        <v>6963.62</v>
      </c>
      <c r="H3135" s="2">
        <v>7959.89</v>
      </c>
      <c r="I3135" s="3">
        <v>7536.88</v>
      </c>
      <c r="J3135" s="7">
        <v>9145.64</v>
      </c>
      <c r="K3135" s="2">
        <v>6856.76</v>
      </c>
      <c r="N3135" s="7">
        <v>8628.1200000000008</v>
      </c>
      <c r="O3135" s="3">
        <v>7429.24</v>
      </c>
      <c r="P3135" s="7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7">
        <v>6729.6742000000004</v>
      </c>
      <c r="AH3135" s="2">
        <f t="shared" si="371"/>
        <v>7414</v>
      </c>
      <c r="AI3135" s="2">
        <f t="shared" si="372"/>
        <v>7204</v>
      </c>
      <c r="AJ3135" s="2">
        <f t="shared" si="373"/>
        <v>6994</v>
      </c>
      <c r="AL3135" s="7">
        <v>8145.55</v>
      </c>
      <c r="AM3135" s="2">
        <v>4790.68</v>
      </c>
      <c r="AP3135" s="7">
        <v>7628.03</v>
      </c>
      <c r="AQ3135" s="3">
        <v>5348.2</v>
      </c>
      <c r="EO3135" s="32">
        <v>9344.7199999999993</v>
      </c>
      <c r="EP3135" s="32">
        <v>6963.62</v>
      </c>
      <c r="EQ3135" s="32">
        <v>8827.2000000000007</v>
      </c>
      <c r="ER3135" s="32">
        <v>7536.88</v>
      </c>
      <c r="ES3135" s="32">
        <v>9343.39</v>
      </c>
      <c r="ET3135" s="32">
        <v>6962.31</v>
      </c>
      <c r="EU3135" s="32">
        <v>8825.8700000000008</v>
      </c>
      <c r="EV3135" s="32">
        <v>7535.56</v>
      </c>
      <c r="HM3135" s="7">
        <v>8039.96</v>
      </c>
      <c r="HN3135" s="3">
        <v>7522.44</v>
      </c>
      <c r="JF3135" s="8">
        <v>7354</v>
      </c>
      <c r="JG3135" s="2">
        <v>7491</v>
      </c>
      <c r="JH3135" s="2"/>
      <c r="JI3135" s="8">
        <v>7560</v>
      </c>
      <c r="KA3135" s="247">
        <f t="shared" si="374"/>
        <v>7584</v>
      </c>
      <c r="KB3135" s="228">
        <f t="shared" si="370"/>
        <v>6305.78</v>
      </c>
      <c r="KC3135" s="246">
        <f t="shared" si="366"/>
        <v>6420.08</v>
      </c>
      <c r="KD3135" s="228">
        <v>5965.46</v>
      </c>
      <c r="KE3135" s="228">
        <v>3642.58</v>
      </c>
      <c r="KH3135" s="247">
        <v>5447.94</v>
      </c>
      <c r="KI3135" s="248">
        <v>4191.78</v>
      </c>
      <c r="KJ3135" s="249">
        <v>7030.5280000000002</v>
      </c>
    </row>
    <row r="3136" spans="1:296" x14ac:dyDescent="0.3">
      <c r="A3136" s="216">
        <v>44861</v>
      </c>
      <c r="B3136" s="31">
        <v>7274</v>
      </c>
      <c r="C3136" s="31">
        <f t="shared" si="365"/>
        <v>7259.4761904761908</v>
      </c>
      <c r="D3136" s="7">
        <v>8662.6299999999992</v>
      </c>
      <c r="E3136" s="2">
        <v>7063.55</v>
      </c>
      <c r="H3136" s="2">
        <v>8145.11</v>
      </c>
      <c r="I3136" s="3">
        <v>7577.1</v>
      </c>
      <c r="J3136" s="7">
        <v>9547.75</v>
      </c>
      <c r="K3136" s="2">
        <v>6754.06</v>
      </c>
      <c r="N3136" s="7">
        <v>9030.23</v>
      </c>
      <c r="O3136" s="3">
        <v>7325.8</v>
      </c>
      <c r="P3136" s="7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7">
        <v>6733.2734999999993</v>
      </c>
      <c r="AH3136" s="2">
        <f t="shared" si="371"/>
        <v>7414</v>
      </c>
      <c r="AI3136" s="2">
        <f t="shared" si="372"/>
        <v>7204</v>
      </c>
      <c r="AJ3136" s="2">
        <f t="shared" si="373"/>
        <v>6994</v>
      </c>
      <c r="AL3136" s="7">
        <v>7968.9</v>
      </c>
      <c r="AM3136" s="2">
        <v>4793.76</v>
      </c>
      <c r="AP3136" s="7">
        <v>7451.38</v>
      </c>
      <c r="AQ3136" s="3">
        <v>5351.3</v>
      </c>
      <c r="EO3136" s="32">
        <v>9566.59</v>
      </c>
      <c r="EP3136" s="32">
        <v>7003.55</v>
      </c>
      <c r="EQ3136" s="32">
        <v>9049.07</v>
      </c>
      <c r="ER3136" s="32">
        <v>7577.1</v>
      </c>
      <c r="ES3136" s="32">
        <v>9565.25</v>
      </c>
      <c r="ET3136" s="32">
        <v>7002.24</v>
      </c>
      <c r="EU3136" s="32">
        <v>9047.73</v>
      </c>
      <c r="EV3136" s="32">
        <v>7575.78</v>
      </c>
      <c r="HM3136" s="7">
        <v>8441.7800000000007</v>
      </c>
      <c r="HN3136" s="3">
        <v>7924.26</v>
      </c>
      <c r="JF3136" s="8">
        <v>7337</v>
      </c>
      <c r="JG3136" s="2">
        <v>7481</v>
      </c>
      <c r="JH3136" s="2"/>
      <c r="JI3136" s="8">
        <v>7567</v>
      </c>
      <c r="KA3136" s="247">
        <f t="shared" si="374"/>
        <v>7567</v>
      </c>
      <c r="KB3136" s="228">
        <f t="shared" si="370"/>
        <v>6305.78</v>
      </c>
      <c r="KC3136" s="246">
        <f t="shared" si="366"/>
        <v>6420.08</v>
      </c>
      <c r="KD3136" s="228">
        <v>6174.16</v>
      </c>
      <c r="KE3136" s="228">
        <v>3669.57</v>
      </c>
      <c r="KH3136" s="247">
        <v>5656.64</v>
      </c>
      <c r="KI3136" s="248">
        <v>4218.97</v>
      </c>
      <c r="KJ3136" s="249">
        <v>7056.9459999999999</v>
      </c>
    </row>
    <row r="3137" spans="1:296" x14ac:dyDescent="0.3">
      <c r="A3137" s="216">
        <v>44862</v>
      </c>
      <c r="B3137" s="31">
        <v>7219</v>
      </c>
      <c r="C3137" s="31">
        <f t="shared" si="365"/>
        <v>7264.1904761904761</v>
      </c>
      <c r="D3137" s="7">
        <v>8772.9699999999993</v>
      </c>
      <c r="E3137" s="2">
        <v>7020.93</v>
      </c>
      <c r="H3137" s="2">
        <v>8255.4500000000007</v>
      </c>
      <c r="I3137" s="3">
        <v>7594.6</v>
      </c>
      <c r="J3137" s="7">
        <v>9670.69</v>
      </c>
      <c r="K3137" s="2">
        <v>6858.31</v>
      </c>
      <c r="N3137" s="7">
        <v>9153.17</v>
      </c>
      <c r="O3137" s="3">
        <v>7430.8</v>
      </c>
      <c r="P3137" s="7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7">
        <v>6823.2559999999994</v>
      </c>
      <c r="AH3137" s="2">
        <f t="shared" si="371"/>
        <v>7359</v>
      </c>
      <c r="AI3137" s="2">
        <f t="shared" si="372"/>
        <v>7149</v>
      </c>
      <c r="AJ3137" s="2">
        <f t="shared" si="373"/>
        <v>6939</v>
      </c>
      <c r="AL3137" s="7">
        <v>8069.8</v>
      </c>
      <c r="AM3137" s="2">
        <v>4852.63</v>
      </c>
      <c r="AP3137" s="7">
        <v>7552.28</v>
      </c>
      <c r="AQ3137" s="3">
        <v>5410.6</v>
      </c>
      <c r="EO3137" s="32">
        <v>9597.86</v>
      </c>
      <c r="EP3137" s="32">
        <v>7020.93</v>
      </c>
      <c r="EQ3137" s="32">
        <v>9080.34</v>
      </c>
      <c r="ER3137" s="32">
        <v>7594.6</v>
      </c>
      <c r="ES3137" s="32">
        <v>9595.16</v>
      </c>
      <c r="ET3137" s="32">
        <v>7018.27</v>
      </c>
      <c r="EU3137" s="32">
        <v>9077.64</v>
      </c>
      <c r="EV3137" s="32">
        <v>7591.93</v>
      </c>
      <c r="HM3137" s="7">
        <v>8549.32</v>
      </c>
      <c r="HN3137" s="3">
        <v>8031.8</v>
      </c>
      <c r="JF3137" s="8">
        <v>7267</v>
      </c>
      <c r="JG3137" s="2">
        <v>7415</v>
      </c>
      <c r="JH3137" s="2"/>
      <c r="JI3137" s="8">
        <v>7508</v>
      </c>
      <c r="KA3137" s="247">
        <f t="shared" si="374"/>
        <v>7497</v>
      </c>
      <c r="KB3137" s="228">
        <f t="shared" si="370"/>
        <v>6252.4299999999994</v>
      </c>
      <c r="KC3137" s="246">
        <f t="shared" si="366"/>
        <v>6369.4800000000005</v>
      </c>
      <c r="KD3137" s="228">
        <v>6351.45</v>
      </c>
      <c r="KE3137" s="228">
        <v>3830.45</v>
      </c>
      <c r="KH3137" s="247">
        <v>5833.93</v>
      </c>
      <c r="KI3137" s="248">
        <v>4381.01</v>
      </c>
      <c r="KJ3137" s="249">
        <v>7056.2625000000007</v>
      </c>
    </row>
    <row r="3138" spans="1:296" x14ac:dyDescent="0.3">
      <c r="A3138" s="216">
        <v>44865</v>
      </c>
      <c r="B3138" s="31">
        <v>7328</v>
      </c>
      <c r="C3138" s="31">
        <f t="shared" si="365"/>
        <v>7276.7142857142853</v>
      </c>
      <c r="D3138" s="7">
        <v>8812.52</v>
      </c>
      <c r="E3138" s="2">
        <v>6968.47</v>
      </c>
      <c r="H3138" s="2">
        <v>8295</v>
      </c>
      <c r="I3138" s="3">
        <v>7541.76</v>
      </c>
      <c r="J3138" s="7">
        <v>9714.9500000000007</v>
      </c>
      <c r="K3138" s="2">
        <v>6895.83</v>
      </c>
      <c r="N3138" s="7">
        <v>9197.43</v>
      </c>
      <c r="O3138" s="3">
        <v>7468.6</v>
      </c>
      <c r="P3138" s="7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7">
        <v>6855.6496999999999</v>
      </c>
      <c r="AH3138" s="2">
        <f t="shared" si="371"/>
        <v>7468</v>
      </c>
      <c r="AI3138" s="2">
        <f t="shared" si="372"/>
        <v>7258</v>
      </c>
      <c r="AJ3138" s="2">
        <f t="shared" si="373"/>
        <v>7048</v>
      </c>
      <c r="AL3138" s="7">
        <v>8106.03</v>
      </c>
      <c r="AM3138" s="2">
        <v>4843.93</v>
      </c>
      <c r="AP3138" s="7">
        <v>7588.51</v>
      </c>
      <c r="AQ3138" s="3">
        <v>5401.83</v>
      </c>
      <c r="EO3138" s="32">
        <v>9549.3799999999992</v>
      </c>
      <c r="EP3138" s="32">
        <v>6968.47</v>
      </c>
      <c r="EQ3138" s="32">
        <v>9031.86</v>
      </c>
      <c r="ER3138" s="32">
        <v>7541.76</v>
      </c>
      <c r="ES3138" s="32">
        <v>9519.51</v>
      </c>
      <c r="ET3138" s="32">
        <v>6939.11</v>
      </c>
      <c r="EU3138" s="32">
        <v>9001.99</v>
      </c>
      <c r="EV3138" s="32">
        <v>7512.19</v>
      </c>
      <c r="HM3138" s="7">
        <v>8588.0300000000007</v>
      </c>
      <c r="HN3138" s="3">
        <v>8070.51</v>
      </c>
      <c r="JF3138" s="8">
        <v>7391</v>
      </c>
      <c r="JG3138" s="2">
        <v>7533</v>
      </c>
      <c r="JH3138" s="2"/>
      <c r="JI3138" s="8">
        <v>7585</v>
      </c>
      <c r="KA3138" s="247">
        <f t="shared" si="374"/>
        <v>7621</v>
      </c>
      <c r="KB3138" s="228">
        <f t="shared" si="370"/>
        <v>6358.16</v>
      </c>
      <c r="KC3138" s="246">
        <f t="shared" si="366"/>
        <v>6469.76</v>
      </c>
      <c r="KD3138" s="228">
        <v>6666.98</v>
      </c>
      <c r="KE3138" s="228">
        <v>4135.7299999999996</v>
      </c>
      <c r="KH3138" s="247">
        <v>6149.46</v>
      </c>
      <c r="KI3138" s="248">
        <v>4688.51</v>
      </c>
      <c r="KJ3138" s="249">
        <v>7064.4515000000001</v>
      </c>
    </row>
    <row r="3139" spans="1:296" x14ac:dyDescent="0.3">
      <c r="A3139" s="216">
        <v>44866</v>
      </c>
      <c r="B3139" s="31">
        <v>7331</v>
      </c>
      <c r="C3139" s="31">
        <f t="shared" si="365"/>
        <v>7285.7142857142853</v>
      </c>
      <c r="D3139" s="7">
        <v>8738.4</v>
      </c>
      <c r="E3139" s="2">
        <v>7256.7</v>
      </c>
      <c r="H3139" s="2">
        <v>8220.8799999999992</v>
      </c>
      <c r="I3139" s="3">
        <v>7832.08</v>
      </c>
      <c r="J3139" s="7">
        <v>9631.35</v>
      </c>
      <c r="K3139" s="2">
        <v>6824.95</v>
      </c>
      <c r="N3139" s="7">
        <v>9113.83</v>
      </c>
      <c r="O3139" s="3">
        <v>7397.2</v>
      </c>
      <c r="P3139" s="7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7">
        <v>6958.5652</v>
      </c>
      <c r="AH3139" s="2">
        <f t="shared" si="371"/>
        <v>7471</v>
      </c>
      <c r="AI3139" s="2">
        <f t="shared" si="372"/>
        <v>7261</v>
      </c>
      <c r="AJ3139" s="2">
        <f t="shared" si="373"/>
        <v>7051</v>
      </c>
      <c r="AL3139" s="7">
        <v>8038.21</v>
      </c>
      <c r="AM3139" s="2">
        <v>5061.96</v>
      </c>
      <c r="AP3139" s="7">
        <v>7520.69</v>
      </c>
      <c r="AQ3139" s="3">
        <v>5621.44</v>
      </c>
      <c r="EO3139" s="32">
        <v>9833.42</v>
      </c>
      <c r="EP3139" s="32">
        <v>7256.7</v>
      </c>
      <c r="EQ3139" s="32">
        <v>9315.9</v>
      </c>
      <c r="ER3139" s="32">
        <v>7832.08</v>
      </c>
      <c r="ES3139" s="32">
        <v>9809.2000000000007</v>
      </c>
      <c r="ET3139" s="32">
        <v>7232.9</v>
      </c>
      <c r="EU3139" s="32">
        <v>9291.68</v>
      </c>
      <c r="EV3139" s="32">
        <v>7808.11</v>
      </c>
      <c r="HM3139" s="7">
        <v>8514.9</v>
      </c>
      <c r="HN3139" s="3">
        <v>7997.38</v>
      </c>
      <c r="JF3139" s="8">
        <v>7389</v>
      </c>
      <c r="JG3139" s="2">
        <v>7524</v>
      </c>
      <c r="JH3139" s="2"/>
      <c r="JI3139" s="8">
        <v>7586</v>
      </c>
      <c r="KA3139" s="247">
        <f t="shared" si="374"/>
        <v>7619</v>
      </c>
      <c r="KB3139" s="228">
        <f t="shared" si="370"/>
        <v>6361.07</v>
      </c>
      <c r="KC3139" s="246">
        <f t="shared" si="366"/>
        <v>6472.52</v>
      </c>
      <c r="KD3139" s="228">
        <v>6742.87</v>
      </c>
      <c r="KE3139" s="228">
        <v>4219.3999999999996</v>
      </c>
      <c r="KH3139" s="247">
        <v>6225.35</v>
      </c>
      <c r="KI3139" s="248">
        <v>4772.78</v>
      </c>
      <c r="KJ3139" s="249">
        <v>7199.4435000000012</v>
      </c>
    </row>
    <row r="3140" spans="1:296" x14ac:dyDescent="0.3">
      <c r="A3140" s="216">
        <v>44867</v>
      </c>
      <c r="B3140" s="31">
        <v>7366</v>
      </c>
      <c r="C3140" s="31">
        <f t="shared" si="365"/>
        <v>7298.1428571428569</v>
      </c>
      <c r="D3140" s="7">
        <v>8787.2900000000009</v>
      </c>
      <c r="E3140" s="2">
        <v>7377.58</v>
      </c>
      <c r="H3140" s="2">
        <v>8269.77</v>
      </c>
      <c r="I3140" s="3">
        <v>7953.84</v>
      </c>
      <c r="J3140" s="7">
        <v>9685.66</v>
      </c>
      <c r="K3140" s="2">
        <v>6943.21</v>
      </c>
      <c r="N3140" s="7">
        <v>9168.14</v>
      </c>
      <c r="O3140" s="3">
        <v>7516.32</v>
      </c>
      <c r="P3140" s="7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7">
        <v>6999.1508000000003</v>
      </c>
      <c r="AH3140" s="2">
        <f t="shared" si="371"/>
        <v>7506</v>
      </c>
      <c r="AI3140" s="2">
        <f t="shared" si="372"/>
        <v>7296</v>
      </c>
      <c r="AJ3140" s="2">
        <f t="shared" si="373"/>
        <v>7086</v>
      </c>
      <c r="AL3140" s="7">
        <v>8083.01</v>
      </c>
      <c r="AM3140" s="2">
        <v>5223.82</v>
      </c>
      <c r="AP3140" s="7">
        <v>7565.49</v>
      </c>
      <c r="AQ3140" s="3">
        <v>5784.47</v>
      </c>
      <c r="EO3140" s="32">
        <v>9962.4</v>
      </c>
      <c r="EP3140" s="32">
        <v>7377.58</v>
      </c>
      <c r="EQ3140" s="32">
        <v>9444.8799999999992</v>
      </c>
      <c r="ER3140" s="32">
        <v>7953.84</v>
      </c>
      <c r="ES3140" s="32">
        <v>9951.58</v>
      </c>
      <c r="ET3140" s="32">
        <v>7366.94</v>
      </c>
      <c r="EU3140" s="32">
        <v>9434.06</v>
      </c>
      <c r="EV3140" s="32">
        <v>7943.12</v>
      </c>
      <c r="HM3140" s="7">
        <v>8562.2199999999993</v>
      </c>
      <c r="HN3140" s="3">
        <v>8044.7</v>
      </c>
      <c r="JF3140" s="8">
        <v>7419</v>
      </c>
      <c r="JG3140" s="2">
        <v>7550</v>
      </c>
      <c r="JH3140" s="2"/>
      <c r="JI3140" s="8">
        <v>7617</v>
      </c>
      <c r="KA3140" s="247">
        <f t="shared" si="374"/>
        <v>7649</v>
      </c>
      <c r="KB3140" s="228">
        <f t="shared" si="370"/>
        <v>6395.0199999999995</v>
      </c>
      <c r="KC3140" s="246">
        <f t="shared" si="366"/>
        <v>6504.72</v>
      </c>
      <c r="KD3140" s="228">
        <v>6672.85</v>
      </c>
      <c r="KE3140" s="228">
        <v>4144.71</v>
      </c>
      <c r="KH3140" s="247">
        <v>6155.33</v>
      </c>
      <c r="KI3140" s="248">
        <v>4697.54</v>
      </c>
      <c r="KJ3140" s="249">
        <v>7199.5249999999996</v>
      </c>
    </row>
    <row r="3141" spans="1:296" x14ac:dyDescent="0.3">
      <c r="A3141" s="216">
        <v>44868</v>
      </c>
      <c r="B3141" s="31">
        <v>7360</v>
      </c>
      <c r="C3141" s="31">
        <f t="shared" si="365"/>
        <v>7310.4285714285716</v>
      </c>
      <c r="D3141" s="7">
        <v>8611.2099999999991</v>
      </c>
      <c r="E3141" s="2">
        <v>7404.27</v>
      </c>
      <c r="H3141" s="2">
        <v>8093.69</v>
      </c>
      <c r="I3141" s="3">
        <v>7980.72</v>
      </c>
      <c r="J3141" s="7">
        <v>9309.9</v>
      </c>
      <c r="K3141" s="2">
        <v>6968.47</v>
      </c>
      <c r="N3141" s="7">
        <v>8792.3799999999992</v>
      </c>
      <c r="O3141" s="3">
        <v>7541.76</v>
      </c>
      <c r="P3141" s="7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7">
        <v>7021.2883999999995</v>
      </c>
      <c r="AH3141" s="2">
        <f t="shared" si="371"/>
        <v>7500</v>
      </c>
      <c r="AI3141" s="2">
        <f t="shared" si="372"/>
        <v>7290</v>
      </c>
      <c r="AJ3141" s="2">
        <f t="shared" si="373"/>
        <v>7080</v>
      </c>
      <c r="AL3141" s="7">
        <v>8162.51</v>
      </c>
      <c r="AM3141" s="2">
        <v>5243.41</v>
      </c>
      <c r="AP3141" s="7">
        <v>7644.99</v>
      </c>
      <c r="AQ3141" s="3">
        <v>5804.21</v>
      </c>
      <c r="EO3141" s="32">
        <v>9790.18</v>
      </c>
      <c r="EP3141" s="32">
        <v>7404.27</v>
      </c>
      <c r="EQ3141" s="32">
        <v>9272.66</v>
      </c>
      <c r="ER3141" s="32">
        <v>7980.72</v>
      </c>
      <c r="ES3141" s="32">
        <v>9772.5300000000007</v>
      </c>
      <c r="ET3141" s="32">
        <v>7386.92</v>
      </c>
      <c r="EU3141" s="32">
        <v>9255.01</v>
      </c>
      <c r="EV3141" s="32">
        <v>7963.25</v>
      </c>
      <c r="HM3141" s="7">
        <v>8182.76</v>
      </c>
      <c r="HN3141" s="3">
        <v>7665.24</v>
      </c>
      <c r="JF3141" s="8">
        <v>7353</v>
      </c>
      <c r="JG3141" s="2">
        <v>7482</v>
      </c>
      <c r="JH3141" s="2"/>
      <c r="JI3141" s="8">
        <v>7596</v>
      </c>
      <c r="JJ3141" s="8">
        <v>7217</v>
      </c>
      <c r="KA3141" s="247">
        <f t="shared" si="374"/>
        <v>7583</v>
      </c>
      <c r="KB3141" s="228">
        <f t="shared" si="370"/>
        <v>6389.2</v>
      </c>
      <c r="KC3141" s="246">
        <f t="shared" si="366"/>
        <v>6499.2000000000007</v>
      </c>
      <c r="KD3141" s="228">
        <v>6405.79</v>
      </c>
      <c r="KE3141" s="228">
        <v>4078.19</v>
      </c>
      <c r="KH3141" s="247">
        <v>5888.27</v>
      </c>
      <c r="KI3141" s="248">
        <v>4630.54</v>
      </c>
      <c r="KJ3141" s="249">
        <v>7092.6990000000005</v>
      </c>
    </row>
    <row r="3142" spans="1:296" x14ac:dyDescent="0.3">
      <c r="A3142" s="216">
        <v>44869</v>
      </c>
      <c r="B3142" s="31">
        <v>7357</v>
      </c>
      <c r="C3142" s="31">
        <f t="shared" si="365"/>
        <v>7317.1904761904761</v>
      </c>
      <c r="D3142" s="7">
        <v>8480.64</v>
      </c>
      <c r="E3142" s="2">
        <v>6895.76</v>
      </c>
      <c r="H3142" s="2">
        <v>7963.12</v>
      </c>
      <c r="I3142" s="3">
        <v>7468.53</v>
      </c>
      <c r="J3142" s="7">
        <v>9168.41</v>
      </c>
      <c r="K3142" s="2">
        <v>6645.72</v>
      </c>
      <c r="N3142" s="7">
        <v>8650.89</v>
      </c>
      <c r="O3142" s="3">
        <v>7216.67</v>
      </c>
      <c r="P3142" s="7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7">
        <v>6910.6003999999994</v>
      </c>
      <c r="AH3142" s="2">
        <f t="shared" si="371"/>
        <v>7497</v>
      </c>
      <c r="AI3142" s="2">
        <f t="shared" si="372"/>
        <v>7287</v>
      </c>
      <c r="AJ3142" s="2">
        <f t="shared" si="373"/>
        <v>7077</v>
      </c>
      <c r="AL3142" s="7">
        <v>8039.36</v>
      </c>
      <c r="AM3142" s="2">
        <v>4788.21</v>
      </c>
      <c r="AP3142" s="7">
        <v>7521.84</v>
      </c>
      <c r="AQ3142" s="3">
        <v>5345.71</v>
      </c>
      <c r="EO3142" s="32">
        <v>9259.77</v>
      </c>
      <c r="EP3142" s="32">
        <v>6895.76</v>
      </c>
      <c r="EQ3142" s="32">
        <v>8742.25</v>
      </c>
      <c r="ER3142" s="32">
        <v>7468.53</v>
      </c>
      <c r="ES3142" s="32">
        <v>9242.41</v>
      </c>
      <c r="ET3142" s="32">
        <v>6878.7</v>
      </c>
      <c r="EU3142" s="32">
        <v>8724.89</v>
      </c>
      <c r="EV3142" s="32">
        <v>7451.34</v>
      </c>
      <c r="HM3142" s="7">
        <v>8060.36</v>
      </c>
      <c r="HN3142" s="3">
        <v>7542.84</v>
      </c>
      <c r="JF3142" s="8">
        <v>7364</v>
      </c>
      <c r="JG3142" s="2">
        <v>7488</v>
      </c>
      <c r="JH3142" s="2"/>
      <c r="JI3142" s="8">
        <v>7590</v>
      </c>
      <c r="JJ3142" s="8">
        <v>7217</v>
      </c>
      <c r="KA3142" s="247">
        <f t="shared" si="374"/>
        <v>7594</v>
      </c>
      <c r="KB3142" s="228">
        <f t="shared" si="370"/>
        <v>6386.29</v>
      </c>
      <c r="KC3142" s="246">
        <f t="shared" si="366"/>
        <v>6496.4400000000005</v>
      </c>
      <c r="KD3142" s="228">
        <v>6390.16</v>
      </c>
      <c r="KE3142" s="228">
        <v>4075.6</v>
      </c>
      <c r="KH3142" s="247">
        <v>5872.64</v>
      </c>
      <c r="KI3142" s="248">
        <v>4627.9399999999996</v>
      </c>
      <c r="KJ3142" s="249">
        <v>7162.7584999999999</v>
      </c>
    </row>
    <row r="3143" spans="1:296" x14ac:dyDescent="0.3">
      <c r="A3143" s="216">
        <v>44872</v>
      </c>
      <c r="B3143" s="31">
        <v>7187</v>
      </c>
      <c r="C3143" s="31">
        <f t="shared" si="365"/>
        <v>7316.1428571428569</v>
      </c>
      <c r="D3143" s="7">
        <v>8154.31</v>
      </c>
      <c r="E3143" s="2">
        <v>7108.1</v>
      </c>
      <c r="H3143" s="2">
        <v>7891.06</v>
      </c>
      <c r="I3143" s="3">
        <v>7432.73</v>
      </c>
      <c r="J3143" s="7">
        <v>8834.06</v>
      </c>
      <c r="K3143" s="2">
        <v>6808.43</v>
      </c>
      <c r="N3143" s="7">
        <v>8570.81</v>
      </c>
      <c r="O3143" s="3">
        <v>7130.64</v>
      </c>
      <c r="P3143" s="7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7">
        <v>6829.4291999999996</v>
      </c>
      <c r="AH3143" s="2">
        <f t="shared" si="371"/>
        <v>7327</v>
      </c>
      <c r="AI3143" s="2">
        <f t="shared" si="372"/>
        <v>7117</v>
      </c>
      <c r="AJ3143" s="2">
        <f t="shared" si="373"/>
        <v>6907</v>
      </c>
      <c r="AL3143" s="7">
        <v>7717.91</v>
      </c>
      <c r="AM3143" s="2">
        <v>4975.16</v>
      </c>
      <c r="AP3143" s="7">
        <v>7454.66</v>
      </c>
      <c r="AQ3143" s="3">
        <v>5282.56</v>
      </c>
      <c r="EO3143" s="32">
        <v>8996.19</v>
      </c>
      <c r="EP3143" s="32">
        <v>7108.1</v>
      </c>
      <c r="EQ3143" s="32">
        <v>8732.94</v>
      </c>
      <c r="ER3143" s="32">
        <v>7432.73</v>
      </c>
      <c r="ES3143" s="32">
        <v>8972.42</v>
      </c>
      <c r="ET3143" s="32">
        <v>7084.79</v>
      </c>
      <c r="EU3143" s="32">
        <v>8709.17</v>
      </c>
      <c r="EV3143" s="32">
        <v>7409.22</v>
      </c>
      <c r="HM3143" s="7">
        <v>7738.61</v>
      </c>
      <c r="HN3143" s="3">
        <v>7475.36</v>
      </c>
      <c r="JF3143" s="8">
        <v>7210</v>
      </c>
      <c r="JG3143" s="8">
        <v>7340</v>
      </c>
      <c r="JI3143" s="8">
        <v>7453</v>
      </c>
      <c r="JJ3143" s="8">
        <v>7217</v>
      </c>
      <c r="KA3143" s="247">
        <f t="shared" si="374"/>
        <v>7440</v>
      </c>
      <c r="KB3143" s="228">
        <f t="shared" si="370"/>
        <v>6221.3899999999994</v>
      </c>
      <c r="KC3143" s="246">
        <f t="shared" si="366"/>
        <v>6340.04</v>
      </c>
      <c r="KD3143" s="228">
        <v>6020.66</v>
      </c>
      <c r="KE3143" s="228">
        <v>4188.6400000000003</v>
      </c>
      <c r="KH3143" s="247">
        <v>5757.41</v>
      </c>
      <c r="KI3143" s="248">
        <v>4489.68</v>
      </c>
      <c r="KJ3143" s="249">
        <v>7203.8670000000002</v>
      </c>
    </row>
    <row r="3144" spans="1:296" x14ac:dyDescent="0.3">
      <c r="A3144" s="216">
        <v>44873</v>
      </c>
      <c r="B3144" s="31">
        <v>7110</v>
      </c>
      <c r="C3144" s="31">
        <f t="shared" si="365"/>
        <v>7309.9523809523807</v>
      </c>
      <c r="D3144" s="7">
        <v>8137.15</v>
      </c>
      <c r="E3144" s="2">
        <v>7126.18</v>
      </c>
      <c r="H3144" s="2">
        <v>7873.9</v>
      </c>
      <c r="I3144" s="3">
        <v>7450.95</v>
      </c>
      <c r="J3144" s="7">
        <v>8815.0499999999993</v>
      </c>
      <c r="K3144" s="2">
        <v>6721.66</v>
      </c>
      <c r="N3144" s="7">
        <v>8551.7999999999993</v>
      </c>
      <c r="O3144" s="3">
        <v>7043.16</v>
      </c>
      <c r="P3144" s="7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7">
        <v>6813.5108</v>
      </c>
      <c r="AH3144" s="2">
        <f t="shared" si="371"/>
        <v>7250</v>
      </c>
      <c r="AI3144" s="2">
        <f t="shared" si="372"/>
        <v>7040</v>
      </c>
      <c r="AJ3144" s="2">
        <f t="shared" si="373"/>
        <v>6830</v>
      </c>
      <c r="AL3144" s="7">
        <v>7701.62</v>
      </c>
      <c r="AM3144" s="2">
        <v>4962.8599999999997</v>
      </c>
      <c r="AP3144" s="7">
        <v>7438.37</v>
      </c>
      <c r="AQ3144" s="3">
        <v>5270.16</v>
      </c>
      <c r="EO3144" s="32">
        <v>9012.8799999999992</v>
      </c>
      <c r="EP3144" s="32">
        <v>7126.18</v>
      </c>
      <c r="EQ3144" s="32">
        <v>8749.6299999999992</v>
      </c>
      <c r="ER3144" s="32">
        <v>7450.95</v>
      </c>
      <c r="ES3144" s="32">
        <v>8986.5300000000007</v>
      </c>
      <c r="ET3144" s="32">
        <v>7100.33</v>
      </c>
      <c r="EU3144" s="32">
        <v>8723.2800000000007</v>
      </c>
      <c r="EV3144" s="32">
        <v>7424.89</v>
      </c>
      <c r="HM3144" s="7">
        <v>7722.28</v>
      </c>
      <c r="HN3144" s="3">
        <v>7459.03</v>
      </c>
      <c r="JF3144" s="8">
        <v>7151</v>
      </c>
      <c r="JG3144" s="8">
        <v>7286</v>
      </c>
      <c r="JI3144" s="8">
        <v>7401</v>
      </c>
      <c r="JJ3144" s="8">
        <v>7217</v>
      </c>
      <c r="KA3144" s="247">
        <f t="shared" si="374"/>
        <v>7381</v>
      </c>
      <c r="KB3144" s="228">
        <f t="shared" si="370"/>
        <v>6146.7</v>
      </c>
      <c r="KC3144" s="246">
        <f t="shared" si="366"/>
        <v>6269.2000000000007</v>
      </c>
      <c r="KD3144" s="228">
        <v>5951.38</v>
      </c>
      <c r="KE3144" s="228">
        <v>4122.37</v>
      </c>
      <c r="KH3144" s="247">
        <v>5688.13</v>
      </c>
      <c r="KI3144" s="248">
        <v>4422.88</v>
      </c>
      <c r="KJ3144" s="249">
        <v>7112.9050000000007</v>
      </c>
    </row>
    <row r="3145" spans="1:296" x14ac:dyDescent="0.3">
      <c r="A3145" s="216">
        <v>44874</v>
      </c>
      <c r="B3145" s="31">
        <v>6986</v>
      </c>
      <c r="C3145" s="31">
        <f t="shared" si="365"/>
        <v>7295.4761904761908</v>
      </c>
      <c r="D3145" s="7">
        <v>8149.83</v>
      </c>
      <c r="E3145" s="2">
        <v>7050.98</v>
      </c>
      <c r="H3145" s="2">
        <v>7886.58</v>
      </c>
      <c r="I3145" s="3">
        <v>7375.14</v>
      </c>
      <c r="J3145" s="7">
        <v>8829.15</v>
      </c>
      <c r="K3145" s="2">
        <v>6733.86</v>
      </c>
      <c r="N3145" s="7">
        <v>8565.9</v>
      </c>
      <c r="O3145" s="3">
        <v>7055.46</v>
      </c>
      <c r="P3145" s="7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7">
        <v>6824.5796000000009</v>
      </c>
      <c r="AH3145" s="2">
        <f t="shared" si="371"/>
        <v>7126</v>
      </c>
      <c r="AI3145" s="2">
        <f t="shared" si="372"/>
        <v>6916</v>
      </c>
      <c r="AJ3145" s="2">
        <f t="shared" si="373"/>
        <v>6706</v>
      </c>
      <c r="AL3145" s="7">
        <v>7713.73</v>
      </c>
      <c r="AM3145" s="2">
        <v>4936.8500000000004</v>
      </c>
      <c r="AP3145" s="7">
        <v>7450.48</v>
      </c>
      <c r="AQ3145" s="3">
        <v>5243.94</v>
      </c>
      <c r="EO3145" s="32">
        <v>8937.5300000000007</v>
      </c>
      <c r="EP3145" s="32">
        <v>7050.98</v>
      </c>
      <c r="EQ3145" s="32">
        <v>8674.2800000000007</v>
      </c>
      <c r="ER3145" s="32">
        <v>7375.14</v>
      </c>
      <c r="ES3145" s="32">
        <v>8915.1</v>
      </c>
      <c r="ET3145" s="32">
        <v>7028.97</v>
      </c>
      <c r="EU3145" s="32">
        <v>8651.85</v>
      </c>
      <c r="EV3145" s="32">
        <v>7352.95</v>
      </c>
      <c r="HM3145" s="7">
        <v>7734.53</v>
      </c>
      <c r="HN3145" s="3">
        <v>7471.28</v>
      </c>
      <c r="JF3145" s="8">
        <v>7000</v>
      </c>
      <c r="JG3145" s="8">
        <v>7132</v>
      </c>
      <c r="JI3145" s="8">
        <v>7217</v>
      </c>
      <c r="JJ3145" s="8">
        <v>7217</v>
      </c>
      <c r="KA3145" s="247">
        <f t="shared" si="374"/>
        <v>7230</v>
      </c>
      <c r="KB3145" s="228">
        <f t="shared" si="370"/>
        <v>6026.42</v>
      </c>
      <c r="KC3145" s="246">
        <f t="shared" si="366"/>
        <v>6155.12</v>
      </c>
      <c r="KD3145" s="228">
        <v>5958.16</v>
      </c>
      <c r="KE3145" s="228">
        <v>4127.75</v>
      </c>
      <c r="KH3145" s="247">
        <v>5694.91</v>
      </c>
      <c r="KI3145" s="248">
        <v>4428.3</v>
      </c>
      <c r="KJ3145" s="249">
        <v>7078.0960000000005</v>
      </c>
    </row>
    <row r="3146" spans="1:296" x14ac:dyDescent="0.3">
      <c r="A3146" s="216">
        <v>44875</v>
      </c>
      <c r="B3146" s="31">
        <v>6940</v>
      </c>
      <c r="C3146" s="31">
        <f t="shared" si="365"/>
        <v>7278.2380952380954</v>
      </c>
      <c r="D3146" s="7">
        <v>7998.46</v>
      </c>
      <c r="E3146" s="2">
        <v>6816.02</v>
      </c>
      <c r="H3146" s="2">
        <v>7735.21</v>
      </c>
      <c r="I3146" s="3">
        <v>7138.29</v>
      </c>
      <c r="J3146" s="7">
        <v>8646.85</v>
      </c>
      <c r="K3146" s="2">
        <v>6505.16</v>
      </c>
      <c r="N3146" s="7">
        <v>8383.6</v>
      </c>
      <c r="O3146" s="3">
        <v>6824.91</v>
      </c>
      <c r="P3146" s="7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7">
        <v>6695.4435999999996</v>
      </c>
      <c r="AH3146" s="2">
        <f t="shared" si="371"/>
        <v>7080</v>
      </c>
      <c r="AI3146" s="2">
        <f t="shared" si="372"/>
        <v>6870</v>
      </c>
      <c r="AJ3146" s="2">
        <f t="shared" si="373"/>
        <v>6660</v>
      </c>
      <c r="AL3146" s="7">
        <v>7553.57</v>
      </c>
      <c r="AM3146" s="2">
        <v>4795.38</v>
      </c>
      <c r="AP3146" s="7">
        <v>7290.32</v>
      </c>
      <c r="AQ3146" s="3">
        <v>5101.32</v>
      </c>
      <c r="EO3146" s="32">
        <v>8682.9</v>
      </c>
      <c r="EP3146" s="32">
        <v>6816.02</v>
      </c>
      <c r="EQ3146" s="32">
        <v>8419.65</v>
      </c>
      <c r="ER3146" s="32">
        <v>7138.29</v>
      </c>
      <c r="ES3146" s="32">
        <v>8658.32</v>
      </c>
      <c r="ET3146" s="32">
        <v>6791.91</v>
      </c>
      <c r="EU3146" s="32">
        <v>8395.07</v>
      </c>
      <c r="EV3146" s="32">
        <v>7113.98</v>
      </c>
      <c r="HM3146" s="7">
        <v>7574.06</v>
      </c>
      <c r="HN3146" s="3">
        <v>7310.81</v>
      </c>
      <c r="JF3146" s="8">
        <v>6950</v>
      </c>
      <c r="JG3146" s="8">
        <v>7089</v>
      </c>
      <c r="JI3146" s="8">
        <v>7175</v>
      </c>
      <c r="JJ3146" s="8">
        <v>7184</v>
      </c>
      <c r="KA3146" s="247">
        <f t="shared" si="374"/>
        <v>7180</v>
      </c>
      <c r="KB3146" s="228">
        <f t="shared" si="370"/>
        <v>5981.8</v>
      </c>
      <c r="KC3146" s="246">
        <f t="shared" si="366"/>
        <v>6112.8</v>
      </c>
      <c r="KD3146" s="228">
        <v>5823.58</v>
      </c>
      <c r="KE3146" s="228">
        <v>4010.58</v>
      </c>
      <c r="KH3146" s="247">
        <v>5560.33</v>
      </c>
      <c r="KI3146" s="248">
        <v>4310.1899999999996</v>
      </c>
      <c r="KJ3146" s="249">
        <v>7060.2345000000005</v>
      </c>
    </row>
    <row r="3147" spans="1:296" x14ac:dyDescent="0.3">
      <c r="A3147" s="216">
        <v>44876</v>
      </c>
      <c r="B3147" s="31">
        <v>6821</v>
      </c>
      <c r="C3147" s="31">
        <f t="shared" si="365"/>
        <v>7252.5714285714284</v>
      </c>
      <c r="D3147" s="7">
        <v>7950.87</v>
      </c>
      <c r="E3147" s="2">
        <v>6735.54</v>
      </c>
      <c r="H3147" s="2">
        <v>7687.62</v>
      </c>
      <c r="I3147" s="3">
        <v>7057.16</v>
      </c>
      <c r="J3147" s="7">
        <v>8595.58</v>
      </c>
      <c r="K3147" s="2">
        <v>6563.93</v>
      </c>
      <c r="N3147" s="7">
        <v>8332.33</v>
      </c>
      <c r="O3147" s="3">
        <v>6884.16</v>
      </c>
      <c r="P3147" s="7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7">
        <v>6654.8580000000002</v>
      </c>
      <c r="AH3147" s="2">
        <f t="shared" si="371"/>
        <v>6961</v>
      </c>
      <c r="AI3147" s="2">
        <f t="shared" si="372"/>
        <v>6751</v>
      </c>
      <c r="AJ3147" s="2">
        <f t="shared" si="373"/>
        <v>6541</v>
      </c>
      <c r="AL3147" s="7">
        <v>7509.15</v>
      </c>
      <c r="AM3147" s="2">
        <v>4847.79</v>
      </c>
      <c r="AP3147" s="7">
        <v>7245.9</v>
      </c>
      <c r="AQ3147" s="3">
        <v>5154.16</v>
      </c>
      <c r="EO3147" s="32">
        <v>8596.1</v>
      </c>
      <c r="EP3147" s="32">
        <v>6735.54</v>
      </c>
      <c r="EQ3147" s="32">
        <v>8332.85</v>
      </c>
      <c r="ER3147" s="32">
        <v>7057.16</v>
      </c>
      <c r="ES3147" s="32">
        <v>8567.82</v>
      </c>
      <c r="ET3147" s="32">
        <v>6707.8</v>
      </c>
      <c r="EU3147" s="32">
        <v>8304.57</v>
      </c>
      <c r="EV3147" s="32">
        <v>7029.19</v>
      </c>
      <c r="HM3147" s="7">
        <v>7529.26</v>
      </c>
      <c r="HN3147" s="3">
        <v>7266.01</v>
      </c>
      <c r="JF3147" s="8">
        <v>6862</v>
      </c>
      <c r="JG3147" s="8">
        <v>7000</v>
      </c>
      <c r="JI3147" s="8">
        <v>7117</v>
      </c>
      <c r="JJ3147" s="8">
        <v>7117</v>
      </c>
      <c r="KA3147" s="247">
        <f t="shared" si="374"/>
        <v>7092</v>
      </c>
      <c r="KB3147" s="228">
        <f t="shared" si="370"/>
        <v>5866.37</v>
      </c>
      <c r="KC3147" s="246">
        <f t="shared" si="366"/>
        <v>6003.3200000000006</v>
      </c>
      <c r="KD3147" s="228">
        <v>5895.87</v>
      </c>
      <c r="KE3147" s="228">
        <v>4086.2</v>
      </c>
      <c r="KH3147" s="247">
        <v>5632.62</v>
      </c>
      <c r="KI3147" s="248">
        <v>4386.41</v>
      </c>
      <c r="KJ3147" s="249">
        <v>7015.1229999999996</v>
      </c>
    </row>
    <row r="3148" spans="1:296" x14ac:dyDescent="0.3">
      <c r="A3148" s="216">
        <v>44879</v>
      </c>
      <c r="B3148" s="31">
        <v>6860</v>
      </c>
      <c r="C3148" s="31">
        <f t="shared" si="365"/>
        <v>7229.7142857142853</v>
      </c>
      <c r="D3148" s="7">
        <v>7933.97</v>
      </c>
      <c r="E3148" s="2">
        <v>6838.69</v>
      </c>
      <c r="H3148" s="2">
        <v>7670.72</v>
      </c>
      <c r="I3148" s="3">
        <v>7161.14</v>
      </c>
      <c r="J3148" s="7">
        <v>8577.1299999999992</v>
      </c>
      <c r="K3148" s="2">
        <v>6650.35</v>
      </c>
      <c r="N3148" s="7">
        <v>8313.8799999999992</v>
      </c>
      <c r="O3148" s="3">
        <v>6971.28</v>
      </c>
      <c r="P3148" s="7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7">
        <v>6640.0996000000005</v>
      </c>
      <c r="AH3148" s="2">
        <f t="shared" si="371"/>
        <v>7000</v>
      </c>
      <c r="AI3148" s="2">
        <f t="shared" si="372"/>
        <v>6790</v>
      </c>
      <c r="AJ3148" s="2">
        <f t="shared" si="373"/>
        <v>6580</v>
      </c>
      <c r="AL3148" s="7">
        <v>7493.17</v>
      </c>
      <c r="AM3148" s="2">
        <v>4921.0600000000004</v>
      </c>
      <c r="AP3148" s="7">
        <v>7229.92</v>
      </c>
      <c r="AQ3148" s="3">
        <v>5228.0200000000004</v>
      </c>
      <c r="EO3148" s="32">
        <v>8699.5</v>
      </c>
      <c r="EP3148" s="32">
        <v>6838.69</v>
      </c>
      <c r="EQ3148" s="32">
        <v>8436.25</v>
      </c>
      <c r="ER3148" s="32">
        <v>7161.14</v>
      </c>
      <c r="ES3148" s="32">
        <v>8657.18</v>
      </c>
      <c r="ET3148" s="32">
        <v>6797.17</v>
      </c>
      <c r="EU3148" s="32">
        <v>8393.93</v>
      </c>
      <c r="EV3148" s="32">
        <v>7119.28</v>
      </c>
      <c r="HM3148" s="7">
        <v>7512.97</v>
      </c>
      <c r="HN3148" s="3">
        <v>7249.72</v>
      </c>
      <c r="JF3148" s="8">
        <v>6904</v>
      </c>
      <c r="JG3148" s="8">
        <v>7045</v>
      </c>
      <c r="JI3148" s="8">
        <v>7097</v>
      </c>
      <c r="JJ3148" s="8">
        <v>7117</v>
      </c>
      <c r="KA3148" s="247">
        <f t="shared" si="374"/>
        <v>7134</v>
      </c>
      <c r="KB3148" s="228">
        <f t="shared" si="370"/>
        <v>5904.2</v>
      </c>
      <c r="KC3148" s="246">
        <f t="shared" si="366"/>
        <v>6039.2000000000007</v>
      </c>
      <c r="KD3148" s="228">
        <v>5969.92</v>
      </c>
      <c r="KE3148" s="228">
        <v>4160.55</v>
      </c>
      <c r="KH3148" s="247">
        <v>5706.67</v>
      </c>
      <c r="KI3148" s="248">
        <v>4461.3599999999997</v>
      </c>
      <c r="KJ3148" s="249">
        <v>7001.7360000000008</v>
      </c>
    </row>
    <row r="3149" spans="1:296" x14ac:dyDescent="0.3">
      <c r="A3149" s="216">
        <v>44880</v>
      </c>
      <c r="B3149" s="31">
        <v>6753</v>
      </c>
      <c r="C3149" s="31">
        <f t="shared" si="365"/>
        <v>7203.1904761904761</v>
      </c>
      <c r="D3149" s="7">
        <v>7964.4</v>
      </c>
      <c r="E3149" s="2">
        <v>6937.17</v>
      </c>
      <c r="H3149" s="2">
        <v>7701.15</v>
      </c>
      <c r="I3149" s="3">
        <v>7260.42</v>
      </c>
      <c r="J3149" s="7">
        <v>8610.07</v>
      </c>
      <c r="K3149" s="2">
        <v>6713.69</v>
      </c>
      <c r="N3149" s="7">
        <v>8346.82</v>
      </c>
      <c r="O3149" s="3">
        <v>7035.13</v>
      </c>
      <c r="P3149" s="7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7">
        <v>6646.8667999999989</v>
      </c>
      <c r="AH3149" s="2">
        <f t="shared" si="371"/>
        <v>6893</v>
      </c>
      <c r="AI3149" s="2">
        <f t="shared" si="372"/>
        <v>6683</v>
      </c>
      <c r="AJ3149" s="2">
        <f t="shared" si="373"/>
        <v>6473</v>
      </c>
      <c r="AL3149" s="7">
        <v>7521.44</v>
      </c>
      <c r="AM3149" s="2">
        <v>4891.43</v>
      </c>
      <c r="AP3149" s="7">
        <v>7258.19</v>
      </c>
      <c r="AQ3149" s="3">
        <v>5198.1499999999996</v>
      </c>
      <c r="EO3149" s="32">
        <v>8802.91</v>
      </c>
      <c r="EP3149" s="32">
        <v>6937.17</v>
      </c>
      <c r="EQ3149" s="32">
        <v>8539.66</v>
      </c>
      <c r="ER3149" s="32">
        <v>7260.42</v>
      </c>
      <c r="ES3149" s="32">
        <v>8747.5400000000009</v>
      </c>
      <c r="ET3149" s="32">
        <v>6882.85</v>
      </c>
      <c r="EU3149" s="32">
        <v>8484.2900000000009</v>
      </c>
      <c r="EV3149" s="32">
        <v>7205.66</v>
      </c>
      <c r="HM3149" s="7">
        <v>7541.48</v>
      </c>
      <c r="HN3149" s="3">
        <v>7278.23</v>
      </c>
      <c r="JF3149" s="8">
        <v>6806</v>
      </c>
      <c r="JG3149" s="8">
        <v>6944</v>
      </c>
      <c r="JI3149" s="8">
        <v>6998</v>
      </c>
      <c r="JJ3149" s="8">
        <v>7057</v>
      </c>
      <c r="KA3149" s="247">
        <f t="shared" si="374"/>
        <v>7036</v>
      </c>
      <c r="KB3149" s="228">
        <f t="shared" si="370"/>
        <v>5800.41</v>
      </c>
      <c r="KC3149" s="246">
        <f t="shared" si="366"/>
        <v>5940.76</v>
      </c>
      <c r="KD3149" s="228">
        <v>6038.04</v>
      </c>
      <c r="KE3149" s="228">
        <v>4224.41</v>
      </c>
      <c r="KH3149" s="247">
        <v>5774.79</v>
      </c>
      <c r="KI3149" s="248">
        <v>4525.74</v>
      </c>
      <c r="KJ3149" s="249">
        <v>6906.98</v>
      </c>
    </row>
    <row r="3150" spans="1:296" x14ac:dyDescent="0.3">
      <c r="A3150" s="216">
        <v>44881</v>
      </c>
      <c r="B3150" s="31">
        <v>6771</v>
      </c>
      <c r="C3150" s="31">
        <f t="shared" si="365"/>
        <v>7177.5238095238092</v>
      </c>
      <c r="D3150" s="7">
        <v>7960.24</v>
      </c>
      <c r="E3150" s="2">
        <v>6984.43</v>
      </c>
      <c r="H3150" s="2">
        <v>7696.99</v>
      </c>
      <c r="I3150" s="3">
        <v>7308.06</v>
      </c>
      <c r="J3150" s="7">
        <v>8605.3799999999992</v>
      </c>
      <c r="K3150" s="2">
        <v>6709.53</v>
      </c>
      <c r="N3150" s="7">
        <v>8342.1299999999992</v>
      </c>
      <c r="O3150" s="3">
        <v>7030.94</v>
      </c>
      <c r="P3150" s="7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7">
        <v>6643.1871999999994</v>
      </c>
      <c r="AH3150" s="2">
        <f t="shared" si="371"/>
        <v>6911</v>
      </c>
      <c r="AI3150" s="2">
        <f t="shared" si="372"/>
        <v>6701</v>
      </c>
      <c r="AJ3150" s="2">
        <f t="shared" si="373"/>
        <v>6491</v>
      </c>
      <c r="AL3150" s="7">
        <v>7517.01</v>
      </c>
      <c r="AM3150" s="2">
        <v>4768.0600000000004</v>
      </c>
      <c r="AP3150" s="7">
        <v>7253.76</v>
      </c>
      <c r="AQ3150" s="3">
        <v>5073.78</v>
      </c>
      <c r="EO3150" s="32">
        <v>8850.64</v>
      </c>
      <c r="EP3150" s="32">
        <v>6984.43</v>
      </c>
      <c r="EQ3150" s="32">
        <v>8587.39</v>
      </c>
      <c r="ER3150" s="32">
        <v>7308.06</v>
      </c>
      <c r="ES3150" s="32">
        <v>8790.16</v>
      </c>
      <c r="ET3150" s="32">
        <v>6925.09</v>
      </c>
      <c r="EU3150" s="32">
        <v>8526.91</v>
      </c>
      <c r="EV3150" s="32">
        <v>7248.24</v>
      </c>
      <c r="HM3150" s="7">
        <v>7537.41</v>
      </c>
      <c r="HN3150" s="3">
        <v>7274.16</v>
      </c>
      <c r="JF3150" s="8">
        <v>6818</v>
      </c>
      <c r="JG3150" s="8">
        <v>6958</v>
      </c>
      <c r="JI3150" s="8">
        <v>7039</v>
      </c>
      <c r="JJ3150" s="8">
        <v>7057</v>
      </c>
      <c r="KA3150" s="247">
        <f t="shared" si="374"/>
        <v>7048</v>
      </c>
      <c r="KB3150" s="228">
        <f t="shared" si="370"/>
        <v>5817.87</v>
      </c>
      <c r="KC3150" s="246">
        <f t="shared" si="366"/>
        <v>5957.3200000000006</v>
      </c>
      <c r="KD3150" s="228">
        <v>6003.47</v>
      </c>
      <c r="KE3150" s="228">
        <v>4190.91</v>
      </c>
      <c r="KH3150" s="247">
        <v>5740.22</v>
      </c>
      <c r="KI3150" s="248">
        <v>4491.97</v>
      </c>
      <c r="KJ3150" s="249">
        <v>6896.8775000000005</v>
      </c>
    </row>
    <row r="3151" spans="1:296" x14ac:dyDescent="0.3">
      <c r="A3151" s="216">
        <v>44882</v>
      </c>
      <c r="B3151" s="31">
        <v>6738</v>
      </c>
      <c r="C3151" s="31">
        <f t="shared" si="365"/>
        <v>7147.7619047619046</v>
      </c>
      <c r="D3151" s="7">
        <v>7929.46</v>
      </c>
      <c r="E3151" s="2">
        <v>6937.17</v>
      </c>
      <c r="H3151" s="2">
        <v>7666.21</v>
      </c>
      <c r="I3151" s="3">
        <v>7260.42</v>
      </c>
      <c r="J3151" s="7">
        <v>8575.1299999999992</v>
      </c>
      <c r="K3151" s="2">
        <v>6713.69</v>
      </c>
      <c r="N3151" s="7">
        <v>8311.8799999999992</v>
      </c>
      <c r="O3151" s="3">
        <v>7035.13</v>
      </c>
      <c r="P3151" s="7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7">
        <v>6646.8667999999989</v>
      </c>
      <c r="AH3151" s="2">
        <f t="shared" si="371"/>
        <v>6878</v>
      </c>
      <c r="AI3151" s="2">
        <f t="shared" si="372"/>
        <v>6668</v>
      </c>
      <c r="AJ3151" s="2">
        <f t="shared" si="373"/>
        <v>6458</v>
      </c>
      <c r="AL3151" s="7">
        <v>7503.66</v>
      </c>
      <c r="AM3151" s="2">
        <v>4788.28</v>
      </c>
      <c r="AP3151" s="7">
        <v>7240.41</v>
      </c>
      <c r="AQ3151" s="3">
        <v>5094.17</v>
      </c>
      <c r="EO3151" s="32">
        <v>8767.9699999999993</v>
      </c>
      <c r="EP3151" s="32">
        <v>6937.17</v>
      </c>
      <c r="EQ3151" s="32">
        <v>8504.7199999999993</v>
      </c>
      <c r="ER3151" s="32">
        <v>7260.42</v>
      </c>
      <c r="ES3151" s="32">
        <v>8710.0300000000007</v>
      </c>
      <c r="ET3151" s="32">
        <v>6880.33</v>
      </c>
      <c r="EU3151" s="32">
        <v>8446.7800000000007</v>
      </c>
      <c r="EV3151" s="32">
        <v>7203.11</v>
      </c>
      <c r="HM3151" s="7">
        <v>7506.54</v>
      </c>
      <c r="HN3151" s="3">
        <v>7243.29</v>
      </c>
      <c r="JF3151" s="8">
        <v>6783</v>
      </c>
      <c r="JG3151" s="8">
        <v>6923</v>
      </c>
      <c r="JI3151" s="8">
        <v>7028</v>
      </c>
      <c r="JJ3151" s="8">
        <v>7034</v>
      </c>
      <c r="KA3151" s="247">
        <f t="shared" si="374"/>
        <v>7013</v>
      </c>
      <c r="KB3151" s="228">
        <f t="shared" si="370"/>
        <v>5785.86</v>
      </c>
      <c r="KC3151" s="246">
        <f t="shared" si="366"/>
        <v>5926.96</v>
      </c>
      <c r="KD3151" s="228">
        <v>5959.65</v>
      </c>
      <c r="KE3151" s="228">
        <v>4181.7700000000004</v>
      </c>
      <c r="KH3151" s="247">
        <v>5696.4</v>
      </c>
      <c r="KI3151" s="248">
        <v>4482.76</v>
      </c>
      <c r="KJ3151" s="249">
        <v>6769.7610000000004</v>
      </c>
    </row>
    <row r="3152" spans="1:296" x14ac:dyDescent="0.3">
      <c r="A3152" s="216">
        <v>44883</v>
      </c>
      <c r="B3152" s="31">
        <v>6742</v>
      </c>
      <c r="C3152" s="31">
        <f t="shared" si="365"/>
        <v>7117.333333333333</v>
      </c>
      <c r="D3152" s="7">
        <v>7942.35</v>
      </c>
      <c r="E3152" s="2">
        <v>6950.03</v>
      </c>
      <c r="H3152" s="2">
        <v>7679.1</v>
      </c>
      <c r="I3152" s="3">
        <v>7273.38</v>
      </c>
      <c r="J3152" s="7">
        <v>8589.14</v>
      </c>
      <c r="K3152" s="2">
        <v>6726.16</v>
      </c>
      <c r="N3152" s="7">
        <v>8325.89</v>
      </c>
      <c r="O3152" s="3">
        <v>7047.7</v>
      </c>
      <c r="P3152" s="7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7">
        <v>6654.2259999999997</v>
      </c>
      <c r="AH3152" s="2">
        <f t="shared" si="371"/>
        <v>6882</v>
      </c>
      <c r="AI3152" s="2">
        <f t="shared" si="372"/>
        <v>6672</v>
      </c>
      <c r="AJ3152" s="2">
        <f t="shared" si="373"/>
        <v>6462</v>
      </c>
      <c r="AL3152" s="7">
        <v>7515.81</v>
      </c>
      <c r="AM3152" s="2">
        <v>4797.42</v>
      </c>
      <c r="AP3152" s="7">
        <v>7252.56</v>
      </c>
      <c r="AQ3152" s="3">
        <v>5103.38</v>
      </c>
      <c r="EO3152" s="32">
        <v>8782.31</v>
      </c>
      <c r="EP3152" s="32">
        <v>6950.03</v>
      </c>
      <c r="EQ3152" s="32">
        <v>8519.06</v>
      </c>
      <c r="ER3152" s="32">
        <v>7273.38</v>
      </c>
      <c r="ES3152" s="32">
        <v>8724.27</v>
      </c>
      <c r="ET3152" s="32">
        <v>6893.08</v>
      </c>
      <c r="EU3152" s="32">
        <v>8461.02</v>
      </c>
      <c r="EV3152" s="32">
        <v>7215.97</v>
      </c>
      <c r="HM3152" s="7">
        <v>7518.7</v>
      </c>
      <c r="HN3152" s="3">
        <v>7255.45</v>
      </c>
      <c r="JF3152" s="8">
        <v>6787</v>
      </c>
      <c r="JG3152" s="8">
        <v>6935</v>
      </c>
      <c r="JI3152" s="8">
        <v>7053</v>
      </c>
      <c r="JJ3152" s="8">
        <v>7034</v>
      </c>
      <c r="KA3152" s="247">
        <f t="shared" si="374"/>
        <v>7017</v>
      </c>
      <c r="KB3152" s="228">
        <f t="shared" si="370"/>
        <v>5789.74</v>
      </c>
      <c r="KC3152" s="246">
        <f t="shared" si="366"/>
        <v>5930.64</v>
      </c>
      <c r="KD3152" s="228">
        <v>5969.13</v>
      </c>
      <c r="KE3152" s="228">
        <v>4189.8599999999997</v>
      </c>
      <c r="KH3152" s="247">
        <v>5705.88</v>
      </c>
      <c r="KI3152" s="248">
        <v>4490.91</v>
      </c>
      <c r="KJ3152" s="249">
        <v>6742.9970000000012</v>
      </c>
    </row>
    <row r="3153" spans="1:296" x14ac:dyDescent="0.3">
      <c r="A3153" s="216">
        <v>44886</v>
      </c>
      <c r="B3153" s="31">
        <v>6736</v>
      </c>
      <c r="C3153" s="31">
        <f t="shared" si="365"/>
        <v>7086.6190476190477</v>
      </c>
      <c r="D3153" s="7">
        <v>7907.98</v>
      </c>
      <c r="E3153" s="2">
        <v>6915.75</v>
      </c>
      <c r="H3153" s="2">
        <v>7644.73</v>
      </c>
      <c r="I3153" s="3">
        <v>7238.82</v>
      </c>
      <c r="J3153" s="7">
        <v>8551.7800000000007</v>
      </c>
      <c r="K3153" s="2">
        <v>6692.91</v>
      </c>
      <c r="N3153" s="7">
        <v>8288.5300000000007</v>
      </c>
      <c r="O3153" s="3">
        <v>7014.18</v>
      </c>
      <c r="P3153" s="7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7">
        <v>6624.7891999999993</v>
      </c>
      <c r="AH3153" s="2">
        <f t="shared" ref="AH3153:AH3176" si="375">B3153+140</f>
        <v>6876</v>
      </c>
      <c r="AI3153" s="2">
        <f t="shared" ref="AI3153:AI3176" si="376">B3153-70</f>
        <v>6666</v>
      </c>
      <c r="AJ3153" s="2">
        <f t="shared" ref="AJ3153:AJ3176" si="377">B3153-280</f>
        <v>6456</v>
      </c>
      <c r="AL3153" s="7">
        <v>7438.4</v>
      </c>
      <c r="AM3153" s="2">
        <v>4773.0600000000004</v>
      </c>
      <c r="AP3153" s="7">
        <v>7220.15</v>
      </c>
      <c r="AQ3153" s="3">
        <v>5078.82</v>
      </c>
      <c r="EO3153" s="32">
        <v>8744.06</v>
      </c>
      <c r="EP3153" s="32">
        <v>6915.75</v>
      </c>
      <c r="EQ3153" s="32">
        <v>8480.81</v>
      </c>
      <c r="ER3153" s="32">
        <v>7238.82</v>
      </c>
      <c r="ES3153" s="32">
        <v>8686.2900000000009</v>
      </c>
      <c r="ET3153" s="32">
        <v>6859.06</v>
      </c>
      <c r="EU3153" s="32">
        <v>8423.0400000000009</v>
      </c>
      <c r="EV3153" s="32">
        <v>7181.68</v>
      </c>
      <c r="HM3153" s="7">
        <v>7486.28</v>
      </c>
      <c r="HN3153" s="3">
        <v>7223.03</v>
      </c>
      <c r="JF3153" s="8">
        <v>6768</v>
      </c>
      <c r="JG3153" s="8">
        <v>6911</v>
      </c>
      <c r="JI3153" s="8">
        <v>7000</v>
      </c>
      <c r="JJ3153" s="8">
        <v>7011</v>
      </c>
      <c r="KA3153" s="247">
        <f t="shared" si="374"/>
        <v>6998</v>
      </c>
      <c r="KB3153" s="228">
        <f t="shared" si="370"/>
        <v>5783.92</v>
      </c>
      <c r="KC3153" s="246">
        <f t="shared" si="366"/>
        <v>5925.12</v>
      </c>
      <c r="KD3153" s="228">
        <v>5943.85</v>
      </c>
      <c r="KE3153" s="228">
        <v>4168.3</v>
      </c>
      <c r="KH3153" s="247">
        <v>5680.6</v>
      </c>
      <c r="KI3153" s="248">
        <v>4469.17</v>
      </c>
      <c r="KJ3153" s="249">
        <v>6686.3354999999992</v>
      </c>
    </row>
    <row r="3154" spans="1:296" x14ac:dyDescent="0.3">
      <c r="A3154" s="216">
        <v>44887</v>
      </c>
      <c r="B3154" s="31">
        <v>6760</v>
      </c>
      <c r="C3154" s="31">
        <f t="shared" si="365"/>
        <v>7058.2380952380954</v>
      </c>
      <c r="D3154" s="7">
        <v>7899.38</v>
      </c>
      <c r="E3154" s="2">
        <v>6907.18</v>
      </c>
      <c r="H3154" s="2">
        <v>7636.13</v>
      </c>
      <c r="I3154" s="3">
        <v>7230.18</v>
      </c>
      <c r="J3154" s="7">
        <v>8542.44</v>
      </c>
      <c r="K3154" s="2">
        <v>6684.6</v>
      </c>
      <c r="N3154" s="7">
        <v>8279.19</v>
      </c>
      <c r="O3154" s="3">
        <v>7005.8</v>
      </c>
      <c r="P3154" s="7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7">
        <v>6561.790399999999</v>
      </c>
      <c r="AH3154" s="2">
        <f t="shared" si="375"/>
        <v>6900</v>
      </c>
      <c r="AI3154" s="2">
        <f t="shared" si="376"/>
        <v>6690</v>
      </c>
      <c r="AJ3154" s="2">
        <f t="shared" si="377"/>
        <v>6480</v>
      </c>
      <c r="AL3154" s="7">
        <v>7475.3</v>
      </c>
      <c r="AM3154" s="2">
        <v>4766.97</v>
      </c>
      <c r="AP3154" s="7">
        <v>7212.05</v>
      </c>
      <c r="AQ3154" s="3">
        <v>5072.68</v>
      </c>
      <c r="EO3154" s="32">
        <v>8734.5</v>
      </c>
      <c r="EP3154" s="32">
        <v>6907.18</v>
      </c>
      <c r="EQ3154" s="32">
        <v>8471.25</v>
      </c>
      <c r="ER3154" s="32">
        <v>7230.18</v>
      </c>
      <c r="ES3154" s="32">
        <v>8676.7900000000009</v>
      </c>
      <c r="ET3154" s="32">
        <v>6850.56</v>
      </c>
      <c r="EU3154" s="32">
        <v>8413.5400000000009</v>
      </c>
      <c r="EV3154" s="32">
        <v>7173.1</v>
      </c>
      <c r="HM3154" s="7">
        <v>7478.17</v>
      </c>
      <c r="HN3154" s="3">
        <v>7214.92</v>
      </c>
      <c r="JF3154" s="8">
        <v>6790</v>
      </c>
      <c r="JG3154" s="8">
        <v>6929</v>
      </c>
      <c r="JI3154" s="8">
        <v>7021</v>
      </c>
      <c r="JJ3154" s="8">
        <v>7011</v>
      </c>
      <c r="KA3154" s="247">
        <f t="shared" si="374"/>
        <v>7020</v>
      </c>
      <c r="KB3154" s="228">
        <f t="shared" si="370"/>
        <v>5807.2</v>
      </c>
      <c r="KC3154" s="246">
        <f t="shared" si="366"/>
        <v>5947.2</v>
      </c>
      <c r="KD3154" s="228">
        <v>5937.53</v>
      </c>
      <c r="KE3154" s="228">
        <v>4162.91</v>
      </c>
      <c r="KH3154" s="247">
        <v>5674.28</v>
      </c>
      <c r="KI3154" s="248">
        <v>4463.74</v>
      </c>
      <c r="KJ3154" s="249">
        <v>6676.2939999999999</v>
      </c>
    </row>
    <row r="3155" spans="1:296" x14ac:dyDescent="0.3">
      <c r="A3155" s="216">
        <v>44888</v>
      </c>
      <c r="B3155" s="31">
        <v>6739</v>
      </c>
      <c r="C3155" s="31">
        <f t="shared" si="365"/>
        <v>7031.0476190476193</v>
      </c>
      <c r="D3155" s="7">
        <v>7757.58</v>
      </c>
      <c r="E3155" s="2">
        <v>6765.76</v>
      </c>
      <c r="H3155" s="2">
        <v>7494.33</v>
      </c>
      <c r="I3155" s="3">
        <v>7087.62</v>
      </c>
      <c r="J3155" s="7">
        <v>8388.34</v>
      </c>
      <c r="K3155" s="2">
        <v>6547.43</v>
      </c>
      <c r="N3155" s="7">
        <v>8125.09</v>
      </c>
      <c r="O3155" s="3">
        <v>6867.53</v>
      </c>
      <c r="P3155" s="7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7">
        <v>6452.3024000000005</v>
      </c>
      <c r="AH3155" s="2">
        <f t="shared" si="375"/>
        <v>6879</v>
      </c>
      <c r="AI3155" s="2">
        <f t="shared" si="376"/>
        <v>6669</v>
      </c>
      <c r="AJ3155" s="2">
        <f t="shared" si="377"/>
        <v>6459</v>
      </c>
      <c r="AL3155" s="7">
        <v>7341.6</v>
      </c>
      <c r="AM3155" s="2">
        <v>4666.47</v>
      </c>
      <c r="AP3155" s="7">
        <v>7078.35</v>
      </c>
      <c r="AQ3155" s="3">
        <v>4971.37</v>
      </c>
      <c r="EO3155" s="32">
        <v>8576.73</v>
      </c>
      <c r="EP3155" s="32">
        <v>6765.76</v>
      </c>
      <c r="EQ3155" s="32">
        <v>8313.48</v>
      </c>
      <c r="ER3155" s="32">
        <v>7087.62</v>
      </c>
      <c r="ES3155" s="32">
        <v>8520.1299999999992</v>
      </c>
      <c r="ET3155" s="32">
        <v>6710.22</v>
      </c>
      <c r="EU3155" s="32">
        <v>8256.8799999999992</v>
      </c>
      <c r="EV3155" s="32">
        <v>7031.63</v>
      </c>
      <c r="HM3155" s="7">
        <v>7344.42</v>
      </c>
      <c r="HN3155" s="3">
        <v>7081.17</v>
      </c>
      <c r="JF3155" s="8">
        <v>6738</v>
      </c>
      <c r="JG3155" s="8">
        <v>6878</v>
      </c>
      <c r="JI3155" s="8">
        <v>6993</v>
      </c>
      <c r="JJ3155" s="8">
        <v>6993</v>
      </c>
      <c r="KA3155" s="247">
        <f t="shared" si="374"/>
        <v>6968</v>
      </c>
      <c r="KB3155" s="228">
        <f t="shared" si="370"/>
        <v>5786.83</v>
      </c>
      <c r="KC3155" s="246">
        <f t="shared" si="366"/>
        <v>5927.88</v>
      </c>
      <c r="KD3155" s="228">
        <v>5833.23</v>
      </c>
      <c r="KE3155" s="228">
        <v>4073.96</v>
      </c>
      <c r="KH3155" s="247">
        <v>5569.98</v>
      </c>
      <c r="KI3155" s="248">
        <v>4374.07</v>
      </c>
      <c r="KJ3155" s="249">
        <v>6758.3675000000003</v>
      </c>
    </row>
    <row r="3156" spans="1:296" x14ac:dyDescent="0.3">
      <c r="A3156" s="216">
        <v>44889</v>
      </c>
      <c r="B3156" s="31">
        <v>6695</v>
      </c>
      <c r="C3156" s="31">
        <f t="shared" si="365"/>
        <v>7003.4761904761908</v>
      </c>
      <c r="D3156" s="7">
        <v>7796.25</v>
      </c>
      <c r="E3156" s="2">
        <v>6804.33</v>
      </c>
      <c r="H3156" s="2">
        <v>7533</v>
      </c>
      <c r="I3156" s="3">
        <v>7126.5</v>
      </c>
      <c r="J3156" s="7">
        <v>8430.3700000000008</v>
      </c>
      <c r="K3156" s="2">
        <v>6584.84</v>
      </c>
      <c r="N3156" s="7">
        <v>8167.12</v>
      </c>
      <c r="O3156" s="3">
        <v>6905.24</v>
      </c>
      <c r="P3156" s="7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7">
        <v>6481.4991999999993</v>
      </c>
      <c r="AH3156" s="2">
        <f t="shared" si="375"/>
        <v>6835</v>
      </c>
      <c r="AI3156" s="2">
        <f t="shared" si="376"/>
        <v>6625</v>
      </c>
      <c r="AJ3156" s="2">
        <f t="shared" si="377"/>
        <v>6415</v>
      </c>
      <c r="AL3156" s="7">
        <v>7378.06</v>
      </c>
      <c r="AM3156" s="2">
        <v>4693.9399999999996</v>
      </c>
      <c r="AP3156" s="7">
        <v>7114.81</v>
      </c>
      <c r="AQ3156" s="3">
        <v>4999</v>
      </c>
      <c r="EO3156" s="32">
        <v>8619.76</v>
      </c>
      <c r="EP3156" s="32">
        <v>6804.33</v>
      </c>
      <c r="EQ3156" s="32">
        <v>8356.51</v>
      </c>
      <c r="ER3156" s="32">
        <v>7126.5</v>
      </c>
      <c r="ES3156" s="32">
        <v>8562.85</v>
      </c>
      <c r="ET3156" s="32">
        <v>6748.5</v>
      </c>
      <c r="EU3156" s="32">
        <v>8299.6</v>
      </c>
      <c r="EV3156" s="32">
        <v>7070.22</v>
      </c>
      <c r="HM3156" s="7">
        <v>7380.9</v>
      </c>
      <c r="HN3156" s="3">
        <v>7117.65</v>
      </c>
      <c r="JF3156" s="8">
        <v>6695</v>
      </c>
      <c r="JG3156" s="8">
        <v>6829</v>
      </c>
      <c r="JI3156" s="8">
        <v>6943</v>
      </c>
      <c r="JJ3156" s="8">
        <v>6951</v>
      </c>
      <c r="KA3156" s="247">
        <f t="shared" si="374"/>
        <v>6925</v>
      </c>
      <c r="KB3156" s="228">
        <f t="shared" si="370"/>
        <v>5744.15</v>
      </c>
      <c r="KC3156" s="246">
        <f t="shared" si="366"/>
        <v>5887.4000000000005</v>
      </c>
      <c r="KD3156" s="228">
        <v>5861.67</v>
      </c>
      <c r="KE3156" s="228">
        <v>4098.22</v>
      </c>
      <c r="KH3156" s="247">
        <v>5598.42</v>
      </c>
      <c r="KI3156" s="248">
        <v>4398.53</v>
      </c>
      <c r="KJ3156" s="249">
        <v>6811.3510000000006</v>
      </c>
    </row>
    <row r="3157" spans="1:296" x14ac:dyDescent="0.3">
      <c r="A3157" s="216">
        <v>44890</v>
      </c>
      <c r="B3157" s="31">
        <v>6694</v>
      </c>
      <c r="C3157" s="31">
        <f t="shared" si="365"/>
        <v>6975.8571428571431</v>
      </c>
      <c r="D3157" s="7">
        <v>7816.66</v>
      </c>
      <c r="E3157" s="2">
        <v>6570.82</v>
      </c>
      <c r="H3157" s="2">
        <v>7553.41</v>
      </c>
      <c r="I3157" s="3">
        <v>6891.11</v>
      </c>
      <c r="J3157" s="7">
        <v>8456.24</v>
      </c>
      <c r="K3157" s="2">
        <v>6553.81</v>
      </c>
      <c r="N3157" s="7">
        <v>8192.99</v>
      </c>
      <c r="O3157" s="3">
        <v>6873.96</v>
      </c>
      <c r="P3157" s="7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7">
        <v>6481.4991999999993</v>
      </c>
      <c r="AH3157" s="2">
        <f t="shared" si="375"/>
        <v>6834</v>
      </c>
      <c r="AI3157" s="2">
        <f t="shared" si="376"/>
        <v>6624</v>
      </c>
      <c r="AJ3157" s="2">
        <f t="shared" si="377"/>
        <v>6414</v>
      </c>
      <c r="AL3157" s="7">
        <v>7430.63</v>
      </c>
      <c r="AM3157" s="2">
        <v>4699.6099999999997</v>
      </c>
      <c r="AP3157" s="7">
        <v>7167.38</v>
      </c>
      <c r="AQ3157" s="3">
        <v>5004.6099999999997</v>
      </c>
      <c r="EO3157" s="32">
        <v>8352.57</v>
      </c>
      <c r="EP3157" s="32">
        <v>6570.82</v>
      </c>
      <c r="EQ3157" s="32">
        <v>8089.32</v>
      </c>
      <c r="ER3157" s="32">
        <v>6891.11</v>
      </c>
      <c r="ES3157" s="32">
        <v>8295.23</v>
      </c>
      <c r="ET3157" s="32">
        <v>6514.57</v>
      </c>
      <c r="EU3157" s="32">
        <v>8013.98</v>
      </c>
      <c r="EV3157" s="32">
        <v>6834.4</v>
      </c>
      <c r="HM3157" s="7">
        <v>7399.01</v>
      </c>
      <c r="HN3157" s="3">
        <v>7135.76</v>
      </c>
      <c r="JF3157" s="8">
        <v>6694</v>
      </c>
      <c r="JG3157" s="8">
        <v>6821</v>
      </c>
      <c r="JH3157" s="8">
        <v>6902</v>
      </c>
      <c r="JI3157" s="8">
        <v>6960</v>
      </c>
      <c r="JJ3157" s="8">
        <v>6951</v>
      </c>
      <c r="KA3157" s="247">
        <f t="shared" si="374"/>
        <v>6924</v>
      </c>
      <c r="KB3157" s="228">
        <f t="shared" si="370"/>
        <v>5743.1799999999994</v>
      </c>
      <c r="KC3157" s="246">
        <f t="shared" si="366"/>
        <v>5886.4800000000005</v>
      </c>
      <c r="KD3157" s="228">
        <v>5870.57</v>
      </c>
      <c r="KE3157" s="228">
        <v>4135.6000000000004</v>
      </c>
      <c r="KH3157" s="247">
        <v>5607.32</v>
      </c>
      <c r="KI3157" s="248">
        <v>4436.21</v>
      </c>
      <c r="KJ3157" s="249">
        <v>6779.6236076791138</v>
      </c>
    </row>
    <row r="3158" spans="1:296" x14ac:dyDescent="0.3">
      <c r="A3158" s="216">
        <v>44893</v>
      </c>
      <c r="B3158" s="31">
        <v>6694</v>
      </c>
      <c r="C3158" s="31">
        <f t="shared" si="365"/>
        <v>6950.8571428571431</v>
      </c>
      <c r="D3158" s="7">
        <v>7795.28</v>
      </c>
      <c r="E3158" s="2">
        <v>6550.24</v>
      </c>
      <c r="H3158" s="2">
        <v>7532.03</v>
      </c>
      <c r="I3158" s="3">
        <v>6870.36</v>
      </c>
      <c r="J3158" s="7">
        <v>8432.99</v>
      </c>
      <c r="K3158" s="2">
        <v>6533.28</v>
      </c>
      <c r="N3158" s="7">
        <v>8169.74</v>
      </c>
      <c r="O3158" s="3">
        <v>6853.26</v>
      </c>
      <c r="P3158" s="7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7">
        <v>6459.6016</v>
      </c>
      <c r="AH3158" s="2">
        <f t="shared" si="375"/>
        <v>6834</v>
      </c>
      <c r="AI3158" s="2">
        <f t="shared" si="376"/>
        <v>6624</v>
      </c>
      <c r="AJ3158" s="2">
        <f t="shared" si="377"/>
        <v>6414</v>
      </c>
      <c r="AL3158" s="7">
        <v>7410.37</v>
      </c>
      <c r="AM3158" s="2">
        <v>4684.3100000000004</v>
      </c>
      <c r="AP3158" s="7">
        <v>7147.12</v>
      </c>
      <c r="AQ3158" s="3">
        <v>4989.3599999999997</v>
      </c>
      <c r="EO3158" s="32">
        <v>8329.6200000000008</v>
      </c>
      <c r="EP3158" s="32">
        <v>6550.24</v>
      </c>
      <c r="EQ3158" s="32">
        <v>8066.37</v>
      </c>
      <c r="ER3158" s="32">
        <v>6870.36</v>
      </c>
      <c r="ES3158" s="32">
        <v>8272.4500000000007</v>
      </c>
      <c r="ET3158" s="32">
        <v>6494.15</v>
      </c>
      <c r="EU3158" s="32">
        <v>8009.2</v>
      </c>
      <c r="EV3158" s="32">
        <v>6813.81</v>
      </c>
      <c r="HM3158" s="7">
        <v>7378.85</v>
      </c>
      <c r="HN3158" s="3">
        <v>7115.6</v>
      </c>
      <c r="JF3158" s="8">
        <v>6694</v>
      </c>
      <c r="JG3158" s="8">
        <v>6825</v>
      </c>
      <c r="JH3158" s="8">
        <v>6896</v>
      </c>
      <c r="JI3158" s="8">
        <v>6959</v>
      </c>
      <c r="JJ3158" s="8">
        <v>6951</v>
      </c>
      <c r="KA3158" s="247">
        <f t="shared" si="374"/>
        <v>6924</v>
      </c>
      <c r="KB3158" s="228">
        <f t="shared" si="370"/>
        <v>5743.1799999999994</v>
      </c>
      <c r="KC3158" s="246">
        <f t="shared" si="366"/>
        <v>5886.4800000000005</v>
      </c>
      <c r="KD3158" s="228">
        <v>5854.87</v>
      </c>
      <c r="KE3158" s="228">
        <v>4122.12</v>
      </c>
      <c r="KH3158" s="247">
        <v>5591.62</v>
      </c>
      <c r="KI3158" s="248">
        <v>4422.62</v>
      </c>
      <c r="KJ3158" s="249">
        <v>6740.6837064622732</v>
      </c>
    </row>
    <row r="3159" spans="1:296" x14ac:dyDescent="0.3">
      <c r="A3159" s="216">
        <v>44894</v>
      </c>
      <c r="B3159" s="31">
        <v>6666</v>
      </c>
      <c r="C3159" s="31">
        <f t="shared" si="365"/>
        <v>6919.333333333333</v>
      </c>
      <c r="D3159" s="7">
        <v>7743.96</v>
      </c>
      <c r="E3159" s="2">
        <v>6500.84</v>
      </c>
      <c r="H3159" s="2">
        <v>7480.71</v>
      </c>
      <c r="I3159" s="3">
        <v>6820.56</v>
      </c>
      <c r="J3159" s="7">
        <v>8377.2000000000007</v>
      </c>
      <c r="K3159" s="2">
        <v>6484</v>
      </c>
      <c r="N3159" s="7">
        <v>8113.95</v>
      </c>
      <c r="O3159" s="3">
        <v>6803.58</v>
      </c>
      <c r="P3159" s="7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7">
        <v>6407.4525000000003</v>
      </c>
      <c r="AH3159" s="2">
        <f t="shared" si="375"/>
        <v>6806</v>
      </c>
      <c r="AI3159" s="2">
        <f t="shared" si="376"/>
        <v>6596</v>
      </c>
      <c r="AJ3159" s="2">
        <f t="shared" si="377"/>
        <v>6386</v>
      </c>
      <c r="AL3159" s="7">
        <v>7361.76</v>
      </c>
      <c r="AM3159" s="2">
        <v>4648.01</v>
      </c>
      <c r="AP3159" s="7">
        <v>7098.51</v>
      </c>
      <c r="AQ3159" s="3">
        <v>4952.76</v>
      </c>
      <c r="EO3159" s="32">
        <v>8274.56</v>
      </c>
      <c r="EP3159" s="32">
        <v>6500.84</v>
      </c>
      <c r="EQ3159" s="32">
        <v>8011.31</v>
      </c>
      <c r="ER3159" s="32">
        <v>6820.56</v>
      </c>
      <c r="ES3159" s="32">
        <v>8217.7800000000007</v>
      </c>
      <c r="ET3159" s="32">
        <v>6445.14</v>
      </c>
      <c r="EU3159" s="32">
        <v>7954.53</v>
      </c>
      <c r="EV3159" s="32">
        <v>6764.41</v>
      </c>
      <c r="HM3159" s="7">
        <v>7330.45</v>
      </c>
      <c r="HN3159" s="3">
        <v>7067.45</v>
      </c>
      <c r="JF3159" s="8">
        <v>6666</v>
      </c>
      <c r="JG3159" s="8">
        <v>6806</v>
      </c>
      <c r="JH3159" s="8">
        <v>6873</v>
      </c>
      <c r="JI3159" s="8">
        <v>6945</v>
      </c>
      <c r="JJ3159" s="8">
        <v>6929</v>
      </c>
      <c r="KA3159" s="247">
        <f t="shared" si="374"/>
        <v>6896</v>
      </c>
      <c r="KB3159" s="228">
        <f t="shared" si="370"/>
        <v>5716.0199999999995</v>
      </c>
      <c r="KC3159" s="246">
        <f t="shared" si="366"/>
        <v>5860.72</v>
      </c>
      <c r="KD3159" s="228">
        <v>5817.17</v>
      </c>
      <c r="KE3159" s="228">
        <v>4089.75</v>
      </c>
      <c r="KH3159" s="247">
        <v>5553.92</v>
      </c>
      <c r="KI3159" s="248">
        <v>4390</v>
      </c>
      <c r="KJ3159" s="249">
        <v>6716.0509361146478</v>
      </c>
    </row>
    <row r="3160" spans="1:296" x14ac:dyDescent="0.3">
      <c r="A3160" s="216">
        <v>44895</v>
      </c>
      <c r="B3160" s="31">
        <v>6646</v>
      </c>
      <c r="C3160" s="31">
        <f t="shared" si="365"/>
        <v>6886.7142857142853</v>
      </c>
      <c r="D3160" s="7">
        <v>7807.59</v>
      </c>
      <c r="E3160" s="2">
        <v>6392.66</v>
      </c>
      <c r="H3160" s="2">
        <v>7544.34</v>
      </c>
      <c r="I3160" s="3">
        <v>6711.51</v>
      </c>
      <c r="J3160" s="7">
        <v>8446.89</v>
      </c>
      <c r="K3160" s="2">
        <v>6528.61</v>
      </c>
      <c r="N3160" s="7">
        <v>8183.64</v>
      </c>
      <c r="O3160" s="3">
        <v>6848.55</v>
      </c>
      <c r="P3160" s="7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7">
        <v>6472.6035000000002</v>
      </c>
      <c r="AH3160" s="2">
        <f t="shared" si="375"/>
        <v>6786</v>
      </c>
      <c r="AI3160" s="2">
        <f t="shared" si="376"/>
        <v>6576</v>
      </c>
      <c r="AJ3160" s="2">
        <f t="shared" si="377"/>
        <v>6366</v>
      </c>
      <c r="AL3160" s="7">
        <v>7422.11</v>
      </c>
      <c r="AM3160" s="2">
        <v>4557.45</v>
      </c>
      <c r="AP3160" s="7">
        <v>7158.86</v>
      </c>
      <c r="AQ3160" s="3">
        <v>4861.47</v>
      </c>
      <c r="EO3160" s="32">
        <v>8170.2</v>
      </c>
      <c r="EP3160" s="32">
        <v>6392.66</v>
      </c>
      <c r="EQ3160" s="32">
        <v>7906.95</v>
      </c>
      <c r="ER3160" s="32">
        <v>6711.51</v>
      </c>
      <c r="ES3160" s="32">
        <v>8083.65</v>
      </c>
      <c r="ET3160" s="32">
        <v>6307.75</v>
      </c>
      <c r="EU3160" s="32">
        <v>7820.4</v>
      </c>
      <c r="EV3160" s="32">
        <v>6625.91</v>
      </c>
      <c r="HM3160" s="7">
        <v>7390.94</v>
      </c>
      <c r="HN3160" s="3">
        <v>5661.98</v>
      </c>
      <c r="JG3160" s="8">
        <v>7127.69</v>
      </c>
      <c r="JH3160" s="8">
        <v>5974.92</v>
      </c>
      <c r="JI3160" s="8">
        <v>6922</v>
      </c>
      <c r="JJ3160" s="8">
        <v>6902</v>
      </c>
      <c r="KA3160" s="247">
        <f t="shared" ref="KA3160:KA3191" si="378">JG3160+230</f>
        <v>7357.69</v>
      </c>
      <c r="KB3160" s="228">
        <f t="shared" si="370"/>
        <v>5696.62</v>
      </c>
      <c r="KC3160" s="246">
        <f t="shared" si="366"/>
        <v>5842.3200000000006</v>
      </c>
      <c r="KD3160" s="228">
        <v>5849.97</v>
      </c>
      <c r="KE3160" s="228">
        <v>4116.16</v>
      </c>
      <c r="KH3160" s="247">
        <v>5586.72</v>
      </c>
      <c r="KI3160" s="248">
        <v>4416.6099999999997</v>
      </c>
      <c r="KJ3160" s="249">
        <v>6684.1432382301991</v>
      </c>
    </row>
    <row r="3161" spans="1:296" x14ac:dyDescent="0.3">
      <c r="A3161" s="216">
        <v>44896</v>
      </c>
      <c r="B3161" s="31">
        <v>6745</v>
      </c>
      <c r="C3161" s="31">
        <f t="shared" si="365"/>
        <v>6857.1428571428569</v>
      </c>
      <c r="D3161" s="7">
        <v>7995.95</v>
      </c>
      <c r="E3161" s="2">
        <v>6639.15</v>
      </c>
      <c r="H3161" s="2">
        <v>7732.7</v>
      </c>
      <c r="I3161" s="3">
        <v>6959.99</v>
      </c>
      <c r="J3161" s="7">
        <v>8651.2999999999993</v>
      </c>
      <c r="K3161" s="2">
        <v>6656.58</v>
      </c>
      <c r="N3161" s="7">
        <v>8388.0499999999993</v>
      </c>
      <c r="O3161" s="3">
        <v>6977.56</v>
      </c>
      <c r="P3161" s="7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7">
        <v>6631.8615000000009</v>
      </c>
      <c r="AH3161" s="2">
        <f t="shared" si="375"/>
        <v>6885</v>
      </c>
      <c r="AI3161" s="2">
        <f t="shared" si="376"/>
        <v>6675</v>
      </c>
      <c r="AJ3161" s="2">
        <f t="shared" si="377"/>
        <v>6465</v>
      </c>
      <c r="AL3161" s="7">
        <v>7600.36</v>
      </c>
      <c r="AM3161" s="2">
        <v>4687.08</v>
      </c>
      <c r="AP3161" s="7">
        <v>7337.11</v>
      </c>
      <c r="AQ3161" s="3">
        <v>4992.1499999999996</v>
      </c>
      <c r="EO3161" s="32">
        <v>8438.7199999999993</v>
      </c>
      <c r="EP3161" s="32">
        <v>6639.15</v>
      </c>
      <c r="EQ3161" s="32">
        <v>8175.47</v>
      </c>
      <c r="ER3161" s="32">
        <v>6959.99</v>
      </c>
      <c r="ES3161" s="32">
        <v>8355.17</v>
      </c>
      <c r="ET3161" s="32">
        <v>6557.18</v>
      </c>
      <c r="EU3161" s="32">
        <v>8091.92</v>
      </c>
      <c r="EV3161" s="32">
        <v>6877.35</v>
      </c>
      <c r="HM3161" s="7">
        <v>7568.39</v>
      </c>
      <c r="HN3161" s="3">
        <v>7305.14</v>
      </c>
      <c r="JG3161" s="8">
        <v>6877</v>
      </c>
      <c r="JH3161" s="8">
        <v>6919</v>
      </c>
      <c r="JI3161" s="8">
        <v>6989</v>
      </c>
      <c r="JJ3161" s="8">
        <v>6904</v>
      </c>
      <c r="KA3161" s="247">
        <f t="shared" si="378"/>
        <v>7107</v>
      </c>
      <c r="KB3161" s="228">
        <f t="shared" si="370"/>
        <v>5792.65</v>
      </c>
      <c r="KC3161" s="246">
        <f t="shared" si="366"/>
        <v>5933.4000000000005</v>
      </c>
      <c r="KD3161" s="228">
        <v>5806.71</v>
      </c>
      <c r="KE3161" s="228">
        <v>4056.74</v>
      </c>
      <c r="KH3161" s="247">
        <v>5543.46</v>
      </c>
      <c r="KI3161" s="248">
        <v>4356.72</v>
      </c>
      <c r="KJ3161" s="249">
        <v>6712.0568130163674</v>
      </c>
    </row>
    <row r="3162" spans="1:296" x14ac:dyDescent="0.3">
      <c r="A3162" s="216">
        <v>44897</v>
      </c>
      <c r="B3162" s="31">
        <v>6716</v>
      </c>
      <c r="C3162" s="31">
        <f t="shared" si="365"/>
        <v>6826.4761904761908</v>
      </c>
      <c r="D3162" s="7">
        <v>7880.28</v>
      </c>
      <c r="E3162" s="2">
        <v>6460.96</v>
      </c>
      <c r="H3162" s="2">
        <v>7617.03</v>
      </c>
      <c r="I3162" s="3">
        <v>6780.36</v>
      </c>
      <c r="J3162" s="7">
        <v>8525.6200000000008</v>
      </c>
      <c r="K3162" s="2">
        <v>6495.28</v>
      </c>
      <c r="N3162" s="7">
        <v>8262.3700000000008</v>
      </c>
      <c r="O3162" s="3">
        <v>6814.96</v>
      </c>
      <c r="P3162" s="7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7">
        <v>6534.1350000000002</v>
      </c>
      <c r="AH3162" s="2">
        <f t="shared" si="375"/>
        <v>6856</v>
      </c>
      <c r="AI3162" s="2">
        <f t="shared" si="376"/>
        <v>6646</v>
      </c>
      <c r="AJ3162" s="2">
        <f t="shared" si="377"/>
        <v>6436</v>
      </c>
      <c r="AL3162" s="7">
        <v>7491.19</v>
      </c>
      <c r="AM3162" s="2">
        <v>4676.18</v>
      </c>
      <c r="AP3162" s="7">
        <v>7227.94</v>
      </c>
      <c r="AQ3162" s="3">
        <v>4981.16</v>
      </c>
      <c r="EO3162" s="32">
        <v>8246.49</v>
      </c>
      <c r="EP3162" s="32">
        <v>6460.96</v>
      </c>
      <c r="EQ3162" s="32">
        <v>7983.24</v>
      </c>
      <c r="ER3162" s="32">
        <v>6780.36</v>
      </c>
      <c r="ES3162" s="32">
        <v>8173.23</v>
      </c>
      <c r="ET3162" s="32">
        <v>6389.08</v>
      </c>
      <c r="EU3162" s="32">
        <v>7909.98</v>
      </c>
      <c r="EV3162" s="32">
        <v>6707.89</v>
      </c>
      <c r="HM3162" s="7">
        <v>7459.5</v>
      </c>
      <c r="HN3162" s="3">
        <v>7196.25</v>
      </c>
      <c r="JG3162" s="8">
        <v>6856</v>
      </c>
      <c r="JH3162" s="8">
        <v>6900</v>
      </c>
      <c r="JI3162" s="8">
        <v>6961</v>
      </c>
      <c r="JJ3162" s="8">
        <v>6904</v>
      </c>
      <c r="KA3162" s="247">
        <f t="shared" si="378"/>
        <v>7086</v>
      </c>
      <c r="KB3162" s="228">
        <f t="shared" si="370"/>
        <v>5764.5199999999995</v>
      </c>
      <c r="KC3162" s="246">
        <f t="shared" si="366"/>
        <v>5906.72</v>
      </c>
      <c r="KD3162" s="228">
        <v>5515.22</v>
      </c>
      <c r="KE3162" s="228">
        <v>3781.16</v>
      </c>
      <c r="KH3162" s="247">
        <v>5251.97</v>
      </c>
      <c r="KI3162" s="248">
        <v>4078.91</v>
      </c>
      <c r="KJ3162" s="249">
        <v>6713.5206445418908</v>
      </c>
    </row>
    <row r="3163" spans="1:296" x14ac:dyDescent="0.3">
      <c r="A3163" s="216">
        <v>44900</v>
      </c>
      <c r="B3163" s="31">
        <v>6673</v>
      </c>
      <c r="C3163" s="31">
        <f t="shared" si="365"/>
        <v>6793.9047619047615</v>
      </c>
      <c r="D3163" s="7">
        <v>7943.79</v>
      </c>
      <c r="E3163" s="2">
        <v>6313.5</v>
      </c>
      <c r="H3163" s="2">
        <v>7680.54</v>
      </c>
      <c r="I3163" s="3">
        <v>6631.71</v>
      </c>
      <c r="J3163" s="7">
        <v>8595.25</v>
      </c>
      <c r="K3163" s="2">
        <v>6521.23</v>
      </c>
      <c r="N3163" s="7">
        <v>8332</v>
      </c>
      <c r="O3163" s="3">
        <v>6841.11</v>
      </c>
      <c r="P3163" s="7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7">
        <v>6588.4274999999998</v>
      </c>
      <c r="AH3163" s="2">
        <f t="shared" si="375"/>
        <v>6813</v>
      </c>
      <c r="AI3163" s="2">
        <f t="shared" si="376"/>
        <v>6603</v>
      </c>
      <c r="AJ3163" s="2">
        <f t="shared" si="377"/>
        <v>6393</v>
      </c>
      <c r="AL3163" s="7">
        <v>7551.85</v>
      </c>
      <c r="AM3163" s="2">
        <v>4686.3500000000004</v>
      </c>
      <c r="AP3163" s="7">
        <v>7288.6</v>
      </c>
      <c r="AQ3163" s="3">
        <v>4991.41</v>
      </c>
      <c r="EO3163" s="32">
        <v>8102.1</v>
      </c>
      <c r="EP3163" s="32">
        <v>6313.5</v>
      </c>
      <c r="EQ3163" s="32">
        <v>7838.85</v>
      </c>
      <c r="ER3163" s="32">
        <v>6631.71</v>
      </c>
      <c r="ES3163" s="32">
        <v>8017.83</v>
      </c>
      <c r="ET3163" s="32">
        <v>6230.82</v>
      </c>
      <c r="EU3163" s="32">
        <v>7754.58</v>
      </c>
      <c r="EV3163" s="32">
        <v>6548.36</v>
      </c>
      <c r="HM3163" s="7">
        <v>7520</v>
      </c>
      <c r="HN3163" s="3">
        <v>7256.75</v>
      </c>
      <c r="JG3163" s="8">
        <v>6798</v>
      </c>
      <c r="JH3163" s="8">
        <v>6868</v>
      </c>
      <c r="JI3163" s="8">
        <v>6923</v>
      </c>
      <c r="JJ3163" s="8">
        <v>6904</v>
      </c>
      <c r="KA3163" s="247">
        <f t="shared" si="378"/>
        <v>7028</v>
      </c>
      <c r="KB3163" s="228">
        <f t="shared" si="370"/>
        <v>5722.8099999999995</v>
      </c>
      <c r="KC3163" s="246">
        <f t="shared" si="366"/>
        <v>5867.16</v>
      </c>
      <c r="KD3163" s="228">
        <v>5291.45</v>
      </c>
      <c r="KE3163" s="228">
        <v>3555.82</v>
      </c>
      <c r="KH3163" s="247">
        <v>5028.2</v>
      </c>
      <c r="KI3163" s="248">
        <v>3851.75</v>
      </c>
      <c r="KJ3163" s="249">
        <v>6633.838996375749</v>
      </c>
    </row>
    <row r="3164" spans="1:296" x14ac:dyDescent="0.3">
      <c r="A3164" s="216">
        <v>44901</v>
      </c>
      <c r="B3164" s="31">
        <v>6654</v>
      </c>
      <c r="C3164" s="31">
        <f t="shared" si="365"/>
        <v>6768.5238095238092</v>
      </c>
      <c r="D3164" s="7">
        <v>7891.96</v>
      </c>
      <c r="E3164" s="2">
        <v>6094.81</v>
      </c>
      <c r="H3164" s="2">
        <v>7628.71</v>
      </c>
      <c r="I3164" s="3">
        <v>6411.25</v>
      </c>
      <c r="J3164" s="7">
        <v>8539.0400000000009</v>
      </c>
      <c r="K3164" s="2">
        <v>6335.49</v>
      </c>
      <c r="N3164" s="7">
        <v>8275.7900000000009</v>
      </c>
      <c r="O3164" s="3">
        <v>6653.87</v>
      </c>
      <c r="P3164" s="7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7">
        <v>6546.0734999999995</v>
      </c>
      <c r="AH3164" s="2">
        <f t="shared" si="375"/>
        <v>6794</v>
      </c>
      <c r="AI3164" s="2">
        <f t="shared" si="376"/>
        <v>6584</v>
      </c>
      <c r="AJ3164" s="2">
        <f t="shared" si="377"/>
        <v>6374</v>
      </c>
      <c r="AL3164" s="7">
        <v>7502.98</v>
      </c>
      <c r="AM3164" s="2">
        <v>4564.8</v>
      </c>
      <c r="AP3164" s="7">
        <v>7239.73</v>
      </c>
      <c r="AQ3164" s="3">
        <v>4868.88</v>
      </c>
      <c r="EO3164" s="32">
        <v>7874.49</v>
      </c>
      <c r="EP3164" s="32">
        <v>6094.81</v>
      </c>
      <c r="EQ3164" s="32">
        <v>7611.24</v>
      </c>
      <c r="ER3164" s="32">
        <v>6411.25</v>
      </c>
      <c r="ES3164" s="32">
        <v>7774.06</v>
      </c>
      <c r="ET3164" s="32">
        <v>5996.27</v>
      </c>
      <c r="EU3164" s="32">
        <v>7510.81</v>
      </c>
      <c r="EV3164" s="32">
        <v>6311.91</v>
      </c>
      <c r="HM3164" s="7">
        <v>7471.6</v>
      </c>
      <c r="HN3164" s="3">
        <v>7208.35</v>
      </c>
      <c r="JG3164" s="8">
        <v>6755</v>
      </c>
      <c r="JH3164" s="8">
        <v>6817</v>
      </c>
      <c r="JI3164" s="8">
        <v>6891</v>
      </c>
      <c r="JJ3164" s="8">
        <v>6871</v>
      </c>
      <c r="KA3164" s="247">
        <f t="shared" si="378"/>
        <v>6985</v>
      </c>
      <c r="KB3164" s="228">
        <f t="shared" si="370"/>
        <v>5704.38</v>
      </c>
      <c r="KC3164" s="246">
        <f t="shared" si="366"/>
        <v>5849.68</v>
      </c>
      <c r="KD3164" s="228">
        <v>5272.87</v>
      </c>
      <c r="KE3164" s="228">
        <v>3542.21</v>
      </c>
      <c r="KH3164" s="247">
        <v>5009.62</v>
      </c>
      <c r="KI3164" s="248">
        <v>3838.03</v>
      </c>
      <c r="KJ3164" s="249">
        <v>6562.0032148186538</v>
      </c>
    </row>
    <row r="3165" spans="1:296" x14ac:dyDescent="0.3">
      <c r="A3165" s="216">
        <v>44902</v>
      </c>
      <c r="B3165" s="31">
        <v>6663</v>
      </c>
      <c r="C3165" s="31">
        <f t="shared" si="365"/>
        <v>6747.2380952380954</v>
      </c>
      <c r="D3165" s="7">
        <v>7840.65</v>
      </c>
      <c r="E3165" s="2">
        <v>6049.22</v>
      </c>
      <c r="H3165" s="2">
        <v>7577.4</v>
      </c>
      <c r="I3165" s="3">
        <v>6365.29</v>
      </c>
      <c r="J3165" s="7">
        <v>8483.25</v>
      </c>
      <c r="K3165" s="2">
        <v>6288.23</v>
      </c>
      <c r="N3165" s="7">
        <v>8220</v>
      </c>
      <c r="O3165" s="3">
        <v>6606.23</v>
      </c>
      <c r="P3165" s="7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7">
        <v>6502.6395000000002</v>
      </c>
      <c r="AH3165" s="2">
        <f t="shared" si="375"/>
        <v>6803</v>
      </c>
      <c r="AI3165" s="2">
        <f t="shared" si="376"/>
        <v>6593</v>
      </c>
      <c r="AJ3165" s="2">
        <f t="shared" si="377"/>
        <v>6383</v>
      </c>
      <c r="AL3165" s="7">
        <v>7454.37</v>
      </c>
      <c r="AM3165" s="2">
        <v>4529.8</v>
      </c>
      <c r="AP3165" s="7">
        <v>7191.12</v>
      </c>
      <c r="AQ3165" s="3">
        <v>4833.6000000000004</v>
      </c>
      <c r="EO3165" s="32">
        <v>7823.3</v>
      </c>
      <c r="EP3165" s="32">
        <v>6049.22</v>
      </c>
      <c r="EQ3165" s="32">
        <v>7560.05</v>
      </c>
      <c r="ER3165" s="32">
        <v>6365.29</v>
      </c>
      <c r="ES3165" s="32">
        <v>7722.29</v>
      </c>
      <c r="ET3165" s="32">
        <v>5950.11</v>
      </c>
      <c r="EU3165" s="32">
        <v>7459.04</v>
      </c>
      <c r="EV3165" s="32">
        <v>6265.38</v>
      </c>
      <c r="HM3165" s="7">
        <v>7423.21</v>
      </c>
      <c r="HN3165" s="3">
        <v>7159.96</v>
      </c>
      <c r="JG3165" s="8">
        <v>6720</v>
      </c>
      <c r="JH3165" s="8">
        <v>6782</v>
      </c>
      <c r="JI3165" s="8">
        <v>6841</v>
      </c>
      <c r="JJ3165" s="8">
        <v>6822</v>
      </c>
      <c r="KA3165" s="247">
        <f t="shared" si="378"/>
        <v>6950</v>
      </c>
      <c r="KB3165" s="228">
        <f t="shared" si="370"/>
        <v>5713.11</v>
      </c>
      <c r="KC3165" s="246">
        <f t="shared" si="366"/>
        <v>5857.96</v>
      </c>
      <c r="KD3165" s="228">
        <v>5189.3500000000004</v>
      </c>
      <c r="KE3165" s="228">
        <v>3464.9</v>
      </c>
      <c r="KH3165" s="247">
        <v>4926.1000000000004</v>
      </c>
      <c r="KI3165" s="248">
        <v>3760.09</v>
      </c>
      <c r="KJ3165" s="249">
        <v>6529.417616839406</v>
      </c>
    </row>
    <row r="3166" spans="1:296" x14ac:dyDescent="0.3">
      <c r="A3166" s="216">
        <v>44903</v>
      </c>
      <c r="B3166" s="31">
        <v>6703</v>
      </c>
      <c r="C3166" s="31">
        <f t="shared" ref="C3166:C3181" si="379">AVERAGE(B3146:B3166)</f>
        <v>6733.7619047619046</v>
      </c>
      <c r="D3166" s="7">
        <v>7802.28</v>
      </c>
      <c r="E3166" s="2">
        <v>6048.99</v>
      </c>
      <c r="H3166" s="2">
        <v>7539.03</v>
      </c>
      <c r="I3166" s="3">
        <v>6365.06</v>
      </c>
      <c r="J3166" s="7">
        <v>8441.41</v>
      </c>
      <c r="K3166" s="2">
        <v>6252.78</v>
      </c>
      <c r="N3166" s="7">
        <v>8178.16</v>
      </c>
      <c r="O3166" s="3">
        <v>6570.5</v>
      </c>
      <c r="P3166" s="7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7">
        <v>6470.0640000000003</v>
      </c>
      <c r="AH3166" s="2">
        <f t="shared" si="375"/>
        <v>6843</v>
      </c>
      <c r="AI3166" s="2">
        <f t="shared" si="376"/>
        <v>6633</v>
      </c>
      <c r="AJ3166" s="2">
        <f t="shared" si="377"/>
        <v>6423</v>
      </c>
      <c r="AL3166" s="7">
        <v>7418.27</v>
      </c>
      <c r="AM3166" s="2">
        <v>4622.43</v>
      </c>
      <c r="AP3166" s="7">
        <v>7155.02</v>
      </c>
      <c r="AQ3166" s="3">
        <v>4926.9799999999996</v>
      </c>
      <c r="EO3166" s="32">
        <v>7819.53</v>
      </c>
      <c r="EP3166" s="32">
        <v>6048.99</v>
      </c>
      <c r="EQ3166" s="32">
        <v>7556.28</v>
      </c>
      <c r="ER3166" s="32">
        <v>6365.06</v>
      </c>
      <c r="ES3166" s="32">
        <v>7719.05</v>
      </c>
      <c r="ET3166" s="32">
        <v>5950.4</v>
      </c>
      <c r="EU3166" s="32">
        <v>7455.8</v>
      </c>
      <c r="EV3166" s="32">
        <v>6265.67</v>
      </c>
      <c r="HM3166" s="7">
        <v>7386.91</v>
      </c>
      <c r="HN3166" s="3">
        <v>7123.66</v>
      </c>
      <c r="JG3166" s="8">
        <v>6764</v>
      </c>
      <c r="JH3166" s="8">
        <v>6818</v>
      </c>
      <c r="JI3166" s="8">
        <v>6890</v>
      </c>
      <c r="JJ3166" s="8">
        <v>6827</v>
      </c>
      <c r="KA3166" s="247">
        <f t="shared" si="378"/>
        <v>6994</v>
      </c>
      <c r="KB3166" s="228">
        <f t="shared" si="370"/>
        <v>5751.91</v>
      </c>
      <c r="KC3166" s="246">
        <f t="shared" si="366"/>
        <v>5894.76</v>
      </c>
      <c r="KD3166" s="228">
        <v>5131.3500000000004</v>
      </c>
      <c r="KE3166" s="228">
        <v>3411.46</v>
      </c>
      <c r="KH3166" s="247">
        <v>4868.1000000000004</v>
      </c>
      <c r="KI3166" s="248">
        <v>3706.22</v>
      </c>
      <c r="KJ3166" s="249">
        <v>6460.4606041451552</v>
      </c>
    </row>
    <row r="3167" spans="1:296" x14ac:dyDescent="0.3">
      <c r="A3167" s="216">
        <v>44904</v>
      </c>
      <c r="B3167" s="31">
        <v>6682</v>
      </c>
      <c r="C3167" s="31">
        <f t="shared" si="379"/>
        <v>6721.4761904761908</v>
      </c>
      <c r="D3167" s="7">
        <v>7917.71</v>
      </c>
      <c r="E3167" s="2">
        <v>6152.11</v>
      </c>
      <c r="H3167" s="2">
        <v>7654.46</v>
      </c>
      <c r="I3167" s="3">
        <v>6469.01</v>
      </c>
      <c r="J3167" s="7">
        <v>8566.93</v>
      </c>
      <c r="K3167" s="2">
        <v>6359.11</v>
      </c>
      <c r="N3167" s="7">
        <v>8303.68</v>
      </c>
      <c r="O3167" s="3">
        <v>6677.69</v>
      </c>
      <c r="P3167" s="7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7">
        <v>6549.6930000000002</v>
      </c>
      <c r="AH3167" s="2">
        <f t="shared" si="375"/>
        <v>6822</v>
      </c>
      <c r="AI3167" s="2">
        <f t="shared" si="376"/>
        <v>6612</v>
      </c>
      <c r="AJ3167" s="2">
        <f t="shared" si="377"/>
        <v>6402</v>
      </c>
      <c r="AL3167" s="7">
        <v>7527.65</v>
      </c>
      <c r="AM3167" s="2">
        <v>4703.05</v>
      </c>
      <c r="AP3167" s="7">
        <v>7264.4</v>
      </c>
      <c r="AQ3167" s="3">
        <v>5008.25</v>
      </c>
      <c r="EO3167" s="32">
        <v>7935.24</v>
      </c>
      <c r="EP3167" s="32">
        <v>6152.11</v>
      </c>
      <c r="EQ3167" s="32">
        <v>7671.99</v>
      </c>
      <c r="ER3167" s="32">
        <v>6469.01</v>
      </c>
      <c r="ES3167" s="32">
        <v>7935.24</v>
      </c>
      <c r="ET3167" s="32">
        <v>6152.11</v>
      </c>
      <c r="EU3167" s="32">
        <v>7671.99</v>
      </c>
      <c r="EV3167" s="32">
        <v>6469.01</v>
      </c>
      <c r="EW3167" s="32">
        <v>7833.17</v>
      </c>
      <c r="EX3167" s="32">
        <v>6051.96</v>
      </c>
      <c r="EY3167" s="32">
        <v>7569.92</v>
      </c>
      <c r="EZ3167" s="32">
        <v>6368.05</v>
      </c>
      <c r="HM3167" s="7">
        <v>7495.8</v>
      </c>
      <c r="HN3167" s="3">
        <v>7232.55</v>
      </c>
      <c r="JG3167" s="8">
        <v>6750</v>
      </c>
      <c r="JH3167" s="8">
        <v>6801</v>
      </c>
      <c r="JI3167" s="8">
        <v>6852</v>
      </c>
      <c r="JJ3167" s="8">
        <v>6827</v>
      </c>
      <c r="KA3167" s="247">
        <f t="shared" si="378"/>
        <v>6980</v>
      </c>
      <c r="KB3167" s="228">
        <f t="shared" si="370"/>
        <v>5731.54</v>
      </c>
      <c r="KC3167" s="246">
        <f t="shared" si="366"/>
        <v>5875.4400000000005</v>
      </c>
      <c r="KD3167" s="228">
        <v>5204.66</v>
      </c>
      <c r="KE3167" s="228">
        <v>3472.98</v>
      </c>
      <c r="KH3167" s="247">
        <v>4941.41</v>
      </c>
      <c r="KI3167" s="248">
        <v>3768.24</v>
      </c>
      <c r="KJ3167" s="249">
        <v>6394.2115352001219</v>
      </c>
    </row>
    <row r="3168" spans="1:296" x14ac:dyDescent="0.3">
      <c r="A3168" s="216">
        <v>44907</v>
      </c>
      <c r="B3168" s="31">
        <v>6702</v>
      </c>
      <c r="C3168" s="31">
        <f t="shared" si="379"/>
        <v>6715.8095238095239</v>
      </c>
      <c r="D3168" s="7">
        <v>8016.67</v>
      </c>
      <c r="E3168" s="2">
        <v>6224.67</v>
      </c>
      <c r="H3168" s="2">
        <v>7753.42</v>
      </c>
      <c r="I3168" s="3">
        <v>6542.16</v>
      </c>
      <c r="J3168" s="7">
        <v>8194.52</v>
      </c>
      <c r="K3168" s="2">
        <v>6433.94</v>
      </c>
      <c r="N3168" s="7">
        <v>7931.27</v>
      </c>
      <c r="O3168" s="3">
        <v>6753.12</v>
      </c>
      <c r="P3168" s="7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7">
        <v>6633.34</v>
      </c>
      <c r="AA3168" s="3">
        <v>5329.14</v>
      </c>
      <c r="AB3168" s="2">
        <v>7021.7</v>
      </c>
      <c r="AC3168" s="2">
        <v>5370.15</v>
      </c>
      <c r="AF3168" s="7">
        <v>6758.45</v>
      </c>
      <c r="AG3168" s="3">
        <v>5680.74</v>
      </c>
      <c r="AH3168" s="2">
        <f t="shared" si="375"/>
        <v>6842</v>
      </c>
      <c r="AI3168" s="2">
        <f t="shared" si="376"/>
        <v>6632</v>
      </c>
      <c r="AJ3168" s="2">
        <f t="shared" si="377"/>
        <v>6422</v>
      </c>
      <c r="AL3168" s="7">
        <v>6417.33</v>
      </c>
      <c r="AM3168" s="2">
        <v>4759.78</v>
      </c>
      <c r="AP3168" s="7">
        <v>6154.08</v>
      </c>
      <c r="AQ3168" s="3">
        <v>5065.4399999999996</v>
      </c>
      <c r="EO3168" s="32">
        <v>8016.67</v>
      </c>
      <c r="EP3168" s="32">
        <v>6224.67</v>
      </c>
      <c r="EQ3168" s="32">
        <v>7753.42</v>
      </c>
      <c r="ER3168" s="32">
        <v>6542.16</v>
      </c>
      <c r="ES3168" s="32">
        <v>8016.67</v>
      </c>
      <c r="ET3168" s="32">
        <v>6224.67</v>
      </c>
      <c r="EU3168" s="32">
        <v>7753.42</v>
      </c>
      <c r="EV3168" s="32">
        <v>6542.16</v>
      </c>
      <c r="EW3168" s="32">
        <v>7913.48</v>
      </c>
      <c r="EX3168" s="32">
        <v>6123.43</v>
      </c>
      <c r="EY3168" s="32">
        <v>7650.23</v>
      </c>
      <c r="EZ3168" s="32">
        <v>6440.1</v>
      </c>
      <c r="HM3168" s="7">
        <v>7572.43</v>
      </c>
      <c r="HN3168" s="3">
        <v>7309.18</v>
      </c>
      <c r="JG3168" s="8">
        <v>6784</v>
      </c>
      <c r="JH3168" s="8">
        <v>6810</v>
      </c>
      <c r="JI3168" s="8">
        <v>6872</v>
      </c>
      <c r="JJ3168" s="8">
        <v>6827</v>
      </c>
      <c r="KA3168" s="247">
        <f t="shared" si="378"/>
        <v>7014</v>
      </c>
      <c r="KB3168" s="228">
        <f t="shared" si="370"/>
        <v>5750.94</v>
      </c>
      <c r="KC3168" s="246">
        <f t="shared" si="366"/>
        <v>5893.84</v>
      </c>
      <c r="KD3168" s="228">
        <v>5256.25</v>
      </c>
      <c r="KE3168" s="228">
        <v>3516.27</v>
      </c>
      <c r="KH3168" s="247">
        <v>4993</v>
      </c>
      <c r="KI3168" s="248">
        <v>3811.88</v>
      </c>
      <c r="KJ3168" s="249">
        <v>6375.1915561718642</v>
      </c>
    </row>
    <row r="3169" spans="1:296" x14ac:dyDescent="0.3">
      <c r="A3169" s="216">
        <v>44908</v>
      </c>
      <c r="B3169" s="31">
        <v>6763</v>
      </c>
      <c r="C3169" s="31">
        <f t="shared" si="379"/>
        <v>6711.1904761904761</v>
      </c>
      <c r="D3169" s="7">
        <v>7879.53</v>
      </c>
      <c r="E3169" s="2">
        <v>6102.46</v>
      </c>
      <c r="H3169" s="2">
        <v>7616.28</v>
      </c>
      <c r="I3169" s="3">
        <v>6418.96</v>
      </c>
      <c r="J3169" s="7">
        <v>8054.14</v>
      </c>
      <c r="K3169" s="2">
        <v>6307.92</v>
      </c>
      <c r="N3169" s="7">
        <v>7790.89</v>
      </c>
      <c r="O3169" s="3">
        <v>6626.08</v>
      </c>
      <c r="P3169" s="7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7">
        <v>6516.59</v>
      </c>
      <c r="AA3169" s="3">
        <v>5228.0200000000004</v>
      </c>
      <c r="AB3169" s="23">
        <v>6951.02</v>
      </c>
      <c r="AC3169" s="23">
        <v>5306.83</v>
      </c>
      <c r="AD3169" s="23"/>
      <c r="AE3169" s="23"/>
      <c r="AF3169" s="188">
        <v>6758.45</v>
      </c>
      <c r="AG3169" s="21">
        <v>5616.9</v>
      </c>
      <c r="AH3169" s="2">
        <f t="shared" si="375"/>
        <v>6903</v>
      </c>
      <c r="AI3169" s="2">
        <f t="shared" si="376"/>
        <v>6693</v>
      </c>
      <c r="AJ3169" s="2">
        <f t="shared" si="377"/>
        <v>6483</v>
      </c>
      <c r="AL3169" s="7">
        <v>6309.3</v>
      </c>
      <c r="AM3169" s="2">
        <v>4664.24</v>
      </c>
      <c r="AP3169" s="7">
        <v>6046.05</v>
      </c>
      <c r="AQ3169" s="3">
        <v>4969.12</v>
      </c>
      <c r="EO3169" s="32">
        <v>7879.53</v>
      </c>
      <c r="EP3169" s="32">
        <v>6102.46</v>
      </c>
      <c r="EQ3169" s="32">
        <v>7616.28</v>
      </c>
      <c r="ER3169" s="32">
        <v>6418.96</v>
      </c>
      <c r="ES3169" s="32">
        <v>7879.53</v>
      </c>
      <c r="ET3169" s="32">
        <v>6102.46</v>
      </c>
      <c r="EU3169" s="32">
        <v>7616.28</v>
      </c>
      <c r="EV3169" s="32">
        <v>6418.96</v>
      </c>
      <c r="EW3169" s="32">
        <v>7778.22</v>
      </c>
      <c r="EX3169" s="32">
        <v>6003.06</v>
      </c>
      <c r="EY3169" s="32">
        <v>7514.97</v>
      </c>
      <c r="EZ3169" s="32">
        <v>6318.76</v>
      </c>
      <c r="HM3169" s="7">
        <v>7443.37</v>
      </c>
      <c r="HN3169" s="3">
        <v>7180.12</v>
      </c>
      <c r="JG3169" s="8">
        <v>6844</v>
      </c>
      <c r="JH3169" s="8">
        <v>6897</v>
      </c>
      <c r="JI3169" s="8">
        <v>6950</v>
      </c>
      <c r="JJ3169" s="8">
        <v>6862</v>
      </c>
      <c r="KA3169" s="247">
        <f t="shared" si="378"/>
        <v>7074</v>
      </c>
      <c r="KB3169" s="228">
        <f t="shared" si="370"/>
        <v>5810.11</v>
      </c>
      <c r="KC3169" s="246">
        <f t="shared" si="366"/>
        <v>5949.96</v>
      </c>
      <c r="KD3169" s="228">
        <v>5169.3599999999997</v>
      </c>
      <c r="KE3169" s="228">
        <v>3443.36</v>
      </c>
      <c r="KH3169" s="247">
        <v>4906.1099999999997</v>
      </c>
      <c r="KI3169" s="248">
        <v>3738.38</v>
      </c>
      <c r="KJ3169" s="249">
        <v>6372.9757908986776</v>
      </c>
    </row>
    <row r="3170" spans="1:296" x14ac:dyDescent="0.3">
      <c r="A3170" s="216">
        <v>44909</v>
      </c>
      <c r="B3170" s="31">
        <v>6722</v>
      </c>
      <c r="C3170" s="31">
        <f t="shared" si="379"/>
        <v>6709.7142857142853</v>
      </c>
      <c r="D3170" s="7">
        <v>7930.96</v>
      </c>
      <c r="E3170" s="2">
        <v>6148.29</v>
      </c>
      <c r="H3170" s="2">
        <v>7667.71</v>
      </c>
      <c r="I3170" s="3">
        <v>6465.16</v>
      </c>
      <c r="J3170" s="7">
        <v>8106.78</v>
      </c>
      <c r="K3170" s="2">
        <v>6355.18</v>
      </c>
      <c r="N3170" s="7">
        <v>7843.53</v>
      </c>
      <c r="O3170" s="3">
        <v>6673.72</v>
      </c>
      <c r="P3170" s="7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7">
        <v>6560.37</v>
      </c>
      <c r="AA3170" s="3">
        <v>5265.94</v>
      </c>
      <c r="AB3170" s="23">
        <v>6947.3</v>
      </c>
      <c r="AC3170" s="23">
        <v>5303.49</v>
      </c>
      <c r="AD3170" s="23"/>
      <c r="AE3170" s="23"/>
      <c r="AF3170" s="188">
        <v>6639.42</v>
      </c>
      <c r="AG3170" s="21">
        <v>5613.54</v>
      </c>
      <c r="AH3170" s="2">
        <f t="shared" si="375"/>
        <v>6862</v>
      </c>
      <c r="AI3170" s="2">
        <f t="shared" si="376"/>
        <v>6652</v>
      </c>
      <c r="AJ3170" s="2">
        <f t="shared" si="377"/>
        <v>6442</v>
      </c>
      <c r="AL3170" s="7">
        <v>6349.81</v>
      </c>
      <c r="AM3170" s="2">
        <v>4700.07</v>
      </c>
      <c r="AP3170" s="7">
        <v>6086.56</v>
      </c>
      <c r="AQ3170" s="3">
        <v>5005.24</v>
      </c>
      <c r="EO3170" s="32">
        <v>7930.96</v>
      </c>
      <c r="EP3170" s="32">
        <v>6148.29</v>
      </c>
      <c r="EQ3170" s="32">
        <v>7667.71</v>
      </c>
      <c r="ER3170" s="32">
        <v>6465.16</v>
      </c>
      <c r="ES3170" s="32">
        <v>7930.96</v>
      </c>
      <c r="ET3170" s="32">
        <v>6148.29</v>
      </c>
      <c r="EU3170" s="32">
        <v>7667.71</v>
      </c>
      <c r="EV3170" s="32">
        <v>6465.16</v>
      </c>
      <c r="EW3170" s="32">
        <v>7828.95</v>
      </c>
      <c r="EX3170" s="32">
        <v>6048.2</v>
      </c>
      <c r="EY3170" s="32">
        <v>7565.7</v>
      </c>
      <c r="EZ3170" s="32">
        <v>6364.26</v>
      </c>
      <c r="HM3170" s="7">
        <v>7491.77</v>
      </c>
      <c r="HN3170" s="3">
        <v>7228.52</v>
      </c>
      <c r="JG3170" s="8">
        <v>6807</v>
      </c>
      <c r="JH3170" s="8">
        <v>6851</v>
      </c>
      <c r="JI3170" s="8">
        <v>6897</v>
      </c>
      <c r="JJ3170" s="8">
        <v>6862</v>
      </c>
      <c r="KA3170" s="247">
        <f t="shared" si="378"/>
        <v>7037</v>
      </c>
      <c r="KB3170" s="228">
        <f t="shared" si="370"/>
        <v>5770.34</v>
      </c>
      <c r="KC3170" s="246">
        <f t="shared" si="366"/>
        <v>5912.2400000000007</v>
      </c>
      <c r="KD3170" s="228">
        <v>5201.95</v>
      </c>
      <c r="KE3170" s="228">
        <v>3470.7</v>
      </c>
      <c r="KH3170" s="247">
        <v>4938.7</v>
      </c>
      <c r="KI3170" s="248">
        <v>3765.94</v>
      </c>
      <c r="KJ3170" s="249">
        <v>6446.1915787868329</v>
      </c>
    </row>
    <row r="3171" spans="1:296" x14ac:dyDescent="0.3">
      <c r="A3171" s="216">
        <v>44910</v>
      </c>
      <c r="B3171" s="31">
        <v>6731</v>
      </c>
      <c r="C3171" s="31">
        <f t="shared" si="379"/>
        <v>6707.8095238095239</v>
      </c>
      <c r="D3171" s="7">
        <v>8042.38</v>
      </c>
      <c r="E3171" s="2">
        <v>6247.59</v>
      </c>
      <c r="H3171" s="2">
        <v>7779.13</v>
      </c>
      <c r="I3171" s="3">
        <v>6565.26</v>
      </c>
      <c r="J3171" s="7">
        <v>8220.84</v>
      </c>
      <c r="K3171" s="2">
        <v>6457.57</v>
      </c>
      <c r="N3171" s="7">
        <v>7957.59</v>
      </c>
      <c r="O3171" s="3">
        <v>6776.94</v>
      </c>
      <c r="P3171" s="7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7">
        <v>6655.23</v>
      </c>
      <c r="AA3171" s="3">
        <v>5348.1</v>
      </c>
      <c r="AB3171" s="23">
        <v>7044.01</v>
      </c>
      <c r="AC3171" s="23">
        <v>5390.15</v>
      </c>
      <c r="AD3171" s="23"/>
      <c r="AE3171" s="23"/>
      <c r="AF3171" s="188">
        <v>6684.05</v>
      </c>
      <c r="AG3171" s="21">
        <v>5700.9</v>
      </c>
      <c r="AH3171" s="2">
        <f t="shared" si="375"/>
        <v>6871</v>
      </c>
      <c r="AI3171" s="2">
        <f t="shared" si="376"/>
        <v>6661</v>
      </c>
      <c r="AJ3171" s="2">
        <f t="shared" si="377"/>
        <v>6451</v>
      </c>
      <c r="AL3171" s="7">
        <v>6437.58</v>
      </c>
      <c r="AM3171" s="2">
        <v>4777.7</v>
      </c>
      <c r="AP3171" s="7">
        <v>6174.33</v>
      </c>
      <c r="AQ3171" s="3">
        <v>5083.5</v>
      </c>
      <c r="EO3171" s="32">
        <v>8042.38</v>
      </c>
      <c r="EP3171" s="32">
        <v>6247.59</v>
      </c>
      <c r="EQ3171" s="32">
        <v>7779.13</v>
      </c>
      <c r="ER3171" s="32">
        <v>6565.26</v>
      </c>
      <c r="ES3171" s="32">
        <v>8042.38</v>
      </c>
      <c r="ET3171" s="32">
        <v>6247.59</v>
      </c>
      <c r="EU3171" s="32">
        <v>7779.13</v>
      </c>
      <c r="EV3171" s="32">
        <v>6565.26</v>
      </c>
      <c r="EW3171" s="32">
        <v>7938.85</v>
      </c>
      <c r="EX3171" s="32">
        <v>6146</v>
      </c>
      <c r="EY3171" s="32">
        <v>7675.6</v>
      </c>
      <c r="EZ3171" s="32">
        <v>6462.85</v>
      </c>
      <c r="HM3171" s="7">
        <v>7333.37</v>
      </c>
      <c r="HN3171" s="3">
        <v>7596.62</v>
      </c>
      <c r="JG3171" s="8">
        <v>6817</v>
      </c>
      <c r="JH3171" s="8">
        <v>6878</v>
      </c>
      <c r="JI3171" s="8">
        <v>6924</v>
      </c>
      <c r="JJ3171" s="8">
        <v>6862</v>
      </c>
      <c r="KA3171" s="247">
        <f t="shared" si="378"/>
        <v>7047</v>
      </c>
      <c r="KB3171" s="228">
        <f t="shared" si="370"/>
        <v>5779.07</v>
      </c>
      <c r="KC3171" s="246">
        <f t="shared" si="366"/>
        <v>5920.52</v>
      </c>
      <c r="KD3171" s="228">
        <v>5272.55</v>
      </c>
      <c r="KE3171" s="228">
        <v>3529.94</v>
      </c>
      <c r="KH3171" s="247">
        <v>5009.3</v>
      </c>
      <c r="KI3171" s="248">
        <v>3825.66</v>
      </c>
      <c r="KJ3171" s="249">
        <v>6400.9910902723623</v>
      </c>
    </row>
    <row r="3172" spans="1:296" x14ac:dyDescent="0.3">
      <c r="A3172" s="216">
        <v>44914</v>
      </c>
      <c r="B3172" s="31">
        <v>6676</v>
      </c>
      <c r="C3172" s="31">
        <f t="shared" si="379"/>
        <v>6704.8571428571431</v>
      </c>
      <c r="D3172" s="7">
        <v>7956.41</v>
      </c>
      <c r="E3172" s="2">
        <v>6084.7</v>
      </c>
      <c r="H3172" s="2">
        <v>7693.16</v>
      </c>
      <c r="I3172" s="3">
        <v>6401.06</v>
      </c>
      <c r="J3172" s="7">
        <v>8133.05</v>
      </c>
      <c r="K3172" s="2">
        <v>6361.51</v>
      </c>
      <c r="N3172" s="7">
        <v>7869.8</v>
      </c>
      <c r="O3172" s="3">
        <v>6680.1</v>
      </c>
      <c r="P3172" s="7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7">
        <v>6582.26</v>
      </c>
      <c r="AA3172" s="3">
        <v>5284.9</v>
      </c>
      <c r="AB3172" s="23">
        <v>6969.62</v>
      </c>
      <c r="AC3172" s="23">
        <v>5323.49</v>
      </c>
      <c r="AD3172" s="23"/>
      <c r="AE3172" s="23"/>
      <c r="AF3172" s="188">
        <v>6780.76</v>
      </c>
      <c r="AG3172" s="21">
        <v>5633.7</v>
      </c>
      <c r="AH3172" s="2">
        <f t="shared" si="375"/>
        <v>6816</v>
      </c>
      <c r="AI3172" s="2">
        <f t="shared" si="376"/>
        <v>6606</v>
      </c>
      <c r="AJ3172" s="2">
        <f t="shared" si="377"/>
        <v>6396</v>
      </c>
      <c r="AL3172" s="7">
        <v>6369.85</v>
      </c>
      <c r="AM3172" s="2">
        <v>4648.78</v>
      </c>
      <c r="AP3172" s="7">
        <v>6106.6</v>
      </c>
      <c r="AQ3172" s="3">
        <v>4953.54</v>
      </c>
      <c r="ES3172" s="32">
        <v>7868.51</v>
      </c>
      <c r="ET3172" s="32">
        <v>6084.7</v>
      </c>
      <c r="EU3172" s="32">
        <v>7605.26</v>
      </c>
      <c r="EV3172" s="32">
        <v>6401.06</v>
      </c>
      <c r="EW3172" s="32">
        <v>7829.64</v>
      </c>
      <c r="EX3172" s="32">
        <v>6046.56</v>
      </c>
      <c r="EY3172" s="32">
        <v>7566.39</v>
      </c>
      <c r="EZ3172" s="32">
        <v>6362.61</v>
      </c>
      <c r="HM3172" s="7">
        <v>7515.97</v>
      </c>
      <c r="HN3172" s="3">
        <v>7252.72</v>
      </c>
      <c r="JG3172" s="8">
        <v>6773</v>
      </c>
      <c r="JH3172" s="8">
        <v>6826</v>
      </c>
      <c r="JI3172" s="8">
        <v>6885</v>
      </c>
      <c r="JJ3172" s="8">
        <v>6862</v>
      </c>
      <c r="KA3172" s="247">
        <f t="shared" si="378"/>
        <v>7003</v>
      </c>
      <c r="KB3172" s="228">
        <f t="shared" si="370"/>
        <v>5725.72</v>
      </c>
      <c r="KC3172" s="246">
        <f t="shared" si="366"/>
        <v>5869.92</v>
      </c>
      <c r="KD3172" s="228">
        <v>5218.2299999999996</v>
      </c>
      <c r="KE3172" s="228">
        <v>3481.99</v>
      </c>
      <c r="KH3172" s="247">
        <v>4954.9799999999996</v>
      </c>
      <c r="KI3172" s="248">
        <v>3777.32</v>
      </c>
      <c r="KJ3172" s="249">
        <v>6454.668140737901</v>
      </c>
    </row>
    <row r="3173" spans="1:296" x14ac:dyDescent="0.3">
      <c r="A3173" s="216">
        <v>44915</v>
      </c>
      <c r="B3173" s="31">
        <v>6606</v>
      </c>
      <c r="C3173" s="31">
        <f t="shared" si="379"/>
        <v>6698.3809523809523</v>
      </c>
      <c r="D3173" s="7">
        <v>7737.9</v>
      </c>
      <c r="E3173" s="2">
        <v>5909.25</v>
      </c>
      <c r="H3173" s="2">
        <v>7474.65</v>
      </c>
      <c r="I3173" s="3">
        <v>6224.19</v>
      </c>
      <c r="J3173" s="7">
        <v>7909.22</v>
      </c>
      <c r="K3173" s="2">
        <v>6127.58</v>
      </c>
      <c r="N3173" s="7">
        <v>7645.97</v>
      </c>
      <c r="O3173" s="3">
        <v>6444.28</v>
      </c>
      <c r="P3173" s="7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7">
        <v>6395.88</v>
      </c>
      <c r="AA3173" s="3">
        <v>5022.16</v>
      </c>
      <c r="AB3173" s="23">
        <v>6779.92</v>
      </c>
      <c r="AC3173" s="23">
        <v>5153.5</v>
      </c>
      <c r="AD3173" s="23"/>
      <c r="AE3173" s="23"/>
      <c r="AF3173" s="188">
        <v>6706.37</v>
      </c>
      <c r="AG3173" s="21">
        <v>5462.34</v>
      </c>
      <c r="AH3173" s="2">
        <f t="shared" si="375"/>
        <v>6746</v>
      </c>
      <c r="AI3173" s="2">
        <f t="shared" si="376"/>
        <v>6536</v>
      </c>
      <c r="AJ3173" s="2">
        <f t="shared" si="377"/>
        <v>6326</v>
      </c>
      <c r="AL3173" s="7">
        <v>6197.64</v>
      </c>
      <c r="AM3173" s="2">
        <v>4481.7299999999996</v>
      </c>
      <c r="AP3173" s="7">
        <v>5934.39</v>
      </c>
      <c r="AQ3173" s="3">
        <v>4785.1400000000003</v>
      </c>
      <c r="ES3173" s="32">
        <v>7669.64</v>
      </c>
      <c r="ET3173" s="32">
        <v>5909.25</v>
      </c>
      <c r="EU3173" s="32">
        <v>7406.39</v>
      </c>
      <c r="EV3173" s="32">
        <v>6224.19</v>
      </c>
      <c r="EW3173" s="32">
        <v>7629.39</v>
      </c>
      <c r="EX3173" s="32">
        <v>5869.76</v>
      </c>
      <c r="EY3173" s="32">
        <v>7366.14</v>
      </c>
      <c r="EZ3173" s="32">
        <v>6184.38</v>
      </c>
      <c r="HM3173" s="7">
        <v>7310.29</v>
      </c>
      <c r="HN3173" s="3">
        <v>7047.04</v>
      </c>
      <c r="JG3173" s="8">
        <v>6712</v>
      </c>
      <c r="JH3173" s="8">
        <v>6777</v>
      </c>
      <c r="JI3173" s="8">
        <v>6842</v>
      </c>
      <c r="JJ3173" s="8">
        <v>6817</v>
      </c>
      <c r="KA3173" s="247">
        <f t="shared" si="378"/>
        <v>6942</v>
      </c>
      <c r="KB3173" s="228">
        <f t="shared" si="370"/>
        <v>5657.82</v>
      </c>
      <c r="KC3173" s="246">
        <f t="shared" si="366"/>
        <v>5805.52</v>
      </c>
      <c r="KD3173" s="228">
        <v>5079.8599999999997</v>
      </c>
      <c r="KE3173" s="228">
        <v>3402.88</v>
      </c>
      <c r="KH3173" s="247">
        <v>4816.6099999999997</v>
      </c>
      <c r="KI3173" s="248">
        <v>3697.57</v>
      </c>
      <c r="KJ3173" s="249">
        <v>6549.5892645774475</v>
      </c>
    </row>
    <row r="3174" spans="1:296" x14ac:dyDescent="0.3">
      <c r="A3174" s="216">
        <v>44916</v>
      </c>
      <c r="B3174" s="31">
        <v>6594</v>
      </c>
      <c r="C3174" s="31">
        <f t="shared" si="379"/>
        <v>6691.6190476190477</v>
      </c>
      <c r="D3174" s="7">
        <v>7785.35</v>
      </c>
      <c r="E3174" s="2">
        <v>6052.24</v>
      </c>
      <c r="H3174" s="2">
        <v>7522.1</v>
      </c>
      <c r="I3174" s="3">
        <v>6368.34</v>
      </c>
      <c r="J3174" s="7">
        <v>7957.22</v>
      </c>
      <c r="K3174" s="2">
        <v>6086.05</v>
      </c>
      <c r="N3174" s="7">
        <v>7693.97</v>
      </c>
      <c r="O3174" s="3">
        <v>6402.42</v>
      </c>
      <c r="P3174" s="7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7">
        <v>6436.01</v>
      </c>
      <c r="AA3174" s="3">
        <v>5056.26</v>
      </c>
      <c r="AB3174" s="23">
        <v>6820.84</v>
      </c>
      <c r="AC3174" s="23">
        <v>5190.17</v>
      </c>
      <c r="AD3174" s="23"/>
      <c r="AE3174" s="23"/>
      <c r="AF3174" s="188">
        <v>6516.67</v>
      </c>
      <c r="AG3174" s="21">
        <v>5499.3</v>
      </c>
      <c r="AH3174" s="2">
        <f t="shared" si="375"/>
        <v>6734</v>
      </c>
      <c r="AI3174" s="2">
        <f t="shared" si="376"/>
        <v>6524</v>
      </c>
      <c r="AJ3174" s="2">
        <f t="shared" si="377"/>
        <v>6314</v>
      </c>
      <c r="AL3174" s="7">
        <v>6234.77</v>
      </c>
      <c r="AM3174" s="2">
        <v>4514.03</v>
      </c>
      <c r="AP3174" s="7">
        <v>5971.52</v>
      </c>
      <c r="AQ3174" s="3">
        <v>4817.7</v>
      </c>
      <c r="ES3174" s="32">
        <v>7716.34</v>
      </c>
      <c r="ET3174" s="32">
        <v>5950.82</v>
      </c>
      <c r="EU3174" s="32">
        <v>7453.09</v>
      </c>
      <c r="EV3174" s="32">
        <v>6266.1</v>
      </c>
      <c r="EW3174" s="32">
        <v>7672.02</v>
      </c>
      <c r="EX3174" s="32">
        <v>5907.35</v>
      </c>
      <c r="EY3174" s="32">
        <v>7408.77</v>
      </c>
      <c r="EZ3174" s="32">
        <v>6222.27</v>
      </c>
      <c r="HM3174" s="7">
        <v>7354.65</v>
      </c>
      <c r="HN3174" s="3">
        <v>7091.4</v>
      </c>
      <c r="JG3174" s="8">
        <v>6729</v>
      </c>
      <c r="JH3174" s="8">
        <v>6777</v>
      </c>
      <c r="JI3174" s="8">
        <v>6842</v>
      </c>
      <c r="JJ3174" s="8">
        <v>6817</v>
      </c>
      <c r="KA3174" s="247">
        <f t="shared" si="378"/>
        <v>6959</v>
      </c>
      <c r="KB3174" s="228">
        <f t="shared" si="370"/>
        <v>5646.1799999999994</v>
      </c>
      <c r="KC3174" s="246">
        <f t="shared" ref="KC3174:KC3237" si="380">B3174*0.92-272</f>
        <v>5794.4800000000005</v>
      </c>
      <c r="KD3174" s="228">
        <v>5110.08</v>
      </c>
      <c r="KE3174" s="228">
        <v>3542.29</v>
      </c>
      <c r="KH3174" s="247">
        <v>4846.83</v>
      </c>
      <c r="KI3174" s="248">
        <v>3838.11</v>
      </c>
      <c r="KJ3174" s="249">
        <v>6479.0552736511127</v>
      </c>
    </row>
    <row r="3175" spans="1:296" x14ac:dyDescent="0.3">
      <c r="A3175" s="216">
        <v>44917</v>
      </c>
      <c r="B3175" s="31">
        <v>6608</v>
      </c>
      <c r="C3175" s="31">
        <f t="shared" si="379"/>
        <v>6684.3809523809523</v>
      </c>
      <c r="D3175" s="7">
        <v>7836.78</v>
      </c>
      <c r="E3175" s="2">
        <v>6098.31</v>
      </c>
      <c r="H3175" s="2">
        <v>7573.53</v>
      </c>
      <c r="I3175" s="3">
        <v>6414.78</v>
      </c>
      <c r="J3175" s="7">
        <v>8009.86</v>
      </c>
      <c r="K3175" s="2">
        <v>6132.36</v>
      </c>
      <c r="N3175" s="7">
        <v>7746.61</v>
      </c>
      <c r="O3175" s="3">
        <v>6449.1</v>
      </c>
      <c r="P3175" s="7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7">
        <v>6480.1</v>
      </c>
      <c r="AA3175" s="3">
        <v>5196.42</v>
      </c>
      <c r="AB3175" s="23">
        <v>6865.47</v>
      </c>
      <c r="AC3175" s="23">
        <v>5230.16</v>
      </c>
      <c r="AD3175" s="23"/>
      <c r="AE3175" s="23"/>
      <c r="AF3175" s="188">
        <v>6557.59</v>
      </c>
      <c r="AG3175" s="21">
        <v>5539.62</v>
      </c>
      <c r="AH3175" s="2">
        <f t="shared" si="375"/>
        <v>6748</v>
      </c>
      <c r="AI3175" s="2">
        <f t="shared" si="376"/>
        <v>6538</v>
      </c>
      <c r="AJ3175" s="2">
        <f t="shared" si="377"/>
        <v>6328</v>
      </c>
      <c r="AL3175" s="7">
        <v>6275.59</v>
      </c>
      <c r="AM3175" s="2">
        <v>4651.3999999999996</v>
      </c>
      <c r="AP3175" s="7">
        <v>6012.34</v>
      </c>
      <c r="AQ3175" s="3">
        <v>4956.18</v>
      </c>
      <c r="ES3175" s="32">
        <v>7871.37</v>
      </c>
      <c r="ET3175" s="32">
        <v>6098.31</v>
      </c>
      <c r="EU3175" s="32">
        <v>7608.12</v>
      </c>
      <c r="EV3175" s="32">
        <v>6414.78</v>
      </c>
      <c r="EW3175" s="32">
        <v>7830.58</v>
      </c>
      <c r="EX3175" s="32">
        <v>6058.28</v>
      </c>
      <c r="EY3175" s="32">
        <v>7567.33</v>
      </c>
      <c r="EZ3175" s="32">
        <v>6374.43</v>
      </c>
      <c r="HM3175" s="7">
        <v>7403.04</v>
      </c>
      <c r="HN3175" s="3">
        <v>7139.79</v>
      </c>
      <c r="JG3175" s="8">
        <v>6716</v>
      </c>
      <c r="JH3175" s="8">
        <v>6766</v>
      </c>
      <c r="JI3175" s="8">
        <v>6822</v>
      </c>
      <c r="JJ3175" s="8">
        <v>6811</v>
      </c>
      <c r="KA3175" s="247">
        <f t="shared" si="378"/>
        <v>6946</v>
      </c>
      <c r="KB3175" s="228">
        <f t="shared" si="370"/>
        <v>5659.76</v>
      </c>
      <c r="KC3175" s="246">
        <f t="shared" si="380"/>
        <v>5807.3600000000006</v>
      </c>
      <c r="KD3175" s="228">
        <v>5142.96</v>
      </c>
      <c r="KE3175" s="228">
        <v>3666.85</v>
      </c>
      <c r="KH3175" s="247">
        <v>4879.71</v>
      </c>
      <c r="KI3175" s="248">
        <v>3963.68</v>
      </c>
      <c r="KJ3175" s="249">
        <v>6485.354032798019</v>
      </c>
    </row>
    <row r="3176" spans="1:296" x14ac:dyDescent="0.3">
      <c r="A3176" s="216">
        <v>44918</v>
      </c>
      <c r="B3176" s="31">
        <v>6576</v>
      </c>
      <c r="C3176" s="31">
        <f t="shared" si="379"/>
        <v>6676.6190476190477</v>
      </c>
      <c r="D3176" s="7">
        <v>7785.35</v>
      </c>
      <c r="E3176" s="2">
        <v>6052.24</v>
      </c>
      <c r="H3176" s="2">
        <v>7522.1</v>
      </c>
      <c r="I3176" s="3">
        <v>6368.34</v>
      </c>
      <c r="J3176" s="7">
        <v>7957.22</v>
      </c>
      <c r="K3176" s="2">
        <v>6086.05</v>
      </c>
      <c r="N3176" s="7">
        <v>7693.97</v>
      </c>
      <c r="O3176" s="3">
        <v>6402.42</v>
      </c>
      <c r="P3176" s="7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7">
        <v>6436.32</v>
      </c>
      <c r="AA3176" s="3">
        <v>5158.5</v>
      </c>
      <c r="AB3176" s="23">
        <v>6820.84</v>
      </c>
      <c r="AC3176" s="23">
        <v>5190.17</v>
      </c>
      <c r="AD3176" s="23"/>
      <c r="AE3176" s="23"/>
      <c r="AF3176" s="188">
        <v>6602.22</v>
      </c>
      <c r="AG3176" s="21">
        <v>5499.3</v>
      </c>
      <c r="AH3176" s="2">
        <f t="shared" si="375"/>
        <v>6716</v>
      </c>
      <c r="AI3176" s="2">
        <f t="shared" si="376"/>
        <v>6506</v>
      </c>
      <c r="AJ3176" s="2">
        <f t="shared" si="377"/>
        <v>6296</v>
      </c>
      <c r="AL3176" s="7">
        <v>6235.08</v>
      </c>
      <c r="AM3176" s="2">
        <v>4615.45</v>
      </c>
      <c r="AP3176" s="7">
        <v>5971.83</v>
      </c>
      <c r="AQ3176" s="3">
        <v>4919.9399999999996</v>
      </c>
      <c r="ES3176" s="32">
        <v>7819.7</v>
      </c>
      <c r="ET3176" s="32">
        <v>6052.24</v>
      </c>
      <c r="EU3176" s="32">
        <v>7556.45</v>
      </c>
      <c r="EV3176" s="32">
        <v>6368.34</v>
      </c>
      <c r="EW3176" s="32">
        <v>7784.25</v>
      </c>
      <c r="EX3176" s="32">
        <v>6017.46</v>
      </c>
      <c r="EY3176" s="32">
        <v>7521</v>
      </c>
      <c r="EZ3176" s="32">
        <v>6333.28</v>
      </c>
      <c r="HM3176" s="7">
        <v>7354.65</v>
      </c>
      <c r="HN3176" s="3">
        <v>7091.4</v>
      </c>
      <c r="JG3176" s="8">
        <v>6735</v>
      </c>
      <c r="JH3176" s="8">
        <v>6766</v>
      </c>
      <c r="JI3176" s="8">
        <v>6830</v>
      </c>
      <c r="JJ3176" s="8">
        <v>6811</v>
      </c>
      <c r="KA3176" s="247">
        <f t="shared" si="378"/>
        <v>6965</v>
      </c>
      <c r="KB3176" s="228">
        <f t="shared" si="370"/>
        <v>5628.72</v>
      </c>
      <c r="KC3176" s="246">
        <f t="shared" si="380"/>
        <v>5777.92</v>
      </c>
      <c r="KD3176" s="228">
        <v>5110.6899999999996</v>
      </c>
      <c r="KE3176" s="228">
        <v>3742.59</v>
      </c>
      <c r="KH3176" s="247">
        <v>4847.4399999999996</v>
      </c>
      <c r="KI3176" s="248">
        <v>4040.03</v>
      </c>
      <c r="KJ3176" s="249">
        <v>6450.9806221223544</v>
      </c>
    </row>
    <row r="3177" spans="1:296" x14ac:dyDescent="0.3">
      <c r="A3177" s="216">
        <v>44921</v>
      </c>
      <c r="B3177" s="31">
        <v>6576</v>
      </c>
      <c r="C3177" s="31">
        <f t="shared" si="379"/>
        <v>6670.9523809523807</v>
      </c>
      <c r="D3177" s="7">
        <v>7789.64</v>
      </c>
      <c r="E3177" s="2">
        <v>6056.08</v>
      </c>
      <c r="H3177" s="2">
        <v>7526.39</v>
      </c>
      <c r="I3177" s="3">
        <v>6372.21</v>
      </c>
      <c r="J3177" s="7">
        <v>7961.61</v>
      </c>
      <c r="K3177" s="2">
        <v>6089.91</v>
      </c>
      <c r="N3177" s="7">
        <v>7698.36</v>
      </c>
      <c r="O3177" s="3">
        <v>6406.31</v>
      </c>
      <c r="P3177" s="7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7">
        <v>6439.97</v>
      </c>
      <c r="AA3177" s="3">
        <v>5161.66</v>
      </c>
      <c r="AB3177" s="23">
        <v>6824.56</v>
      </c>
      <c r="AC3177" s="23">
        <v>5193.5</v>
      </c>
      <c r="AD3177" s="23"/>
      <c r="AE3177" s="23"/>
      <c r="AF3177" s="188">
        <v>6557.59</v>
      </c>
      <c r="AG3177" s="21">
        <v>5502.66</v>
      </c>
      <c r="AH3177" s="2">
        <f t="shared" ref="AH3177" si="381">B3177+140</f>
        <v>6716</v>
      </c>
      <c r="AI3177" s="2">
        <f t="shared" ref="AI3177" si="382">B3177-70</f>
        <v>6506</v>
      </c>
      <c r="AJ3177" s="2">
        <f t="shared" ref="AJ3177" si="383">B3177-280</f>
        <v>6296</v>
      </c>
      <c r="AL3177" s="7">
        <v>6238.46</v>
      </c>
      <c r="AM3177" s="2">
        <v>4618.45</v>
      </c>
      <c r="AP3177" s="7">
        <v>5975.21</v>
      </c>
      <c r="AQ3177" s="3">
        <v>4922.96</v>
      </c>
      <c r="ES3177" s="32">
        <v>7824.01</v>
      </c>
      <c r="ET3177" s="32">
        <v>6056.08</v>
      </c>
      <c r="EU3177" s="32">
        <v>7560.76</v>
      </c>
      <c r="EV3177" s="32">
        <v>6372.21</v>
      </c>
      <c r="EW3177" s="32">
        <v>7788.54</v>
      </c>
      <c r="EX3177" s="32">
        <v>6021.28</v>
      </c>
      <c r="EY3177" s="32">
        <v>7525.29</v>
      </c>
      <c r="EZ3177" s="32">
        <v>6337.13</v>
      </c>
      <c r="HM3177" s="7">
        <v>7358.68</v>
      </c>
      <c r="HN3177" s="3">
        <v>7095.43</v>
      </c>
      <c r="JG3177" s="8">
        <v>6735</v>
      </c>
      <c r="JH3177" s="8">
        <v>6766</v>
      </c>
      <c r="JI3177" s="8">
        <v>6830</v>
      </c>
      <c r="JJ3177" s="8">
        <v>6811</v>
      </c>
      <c r="KA3177" s="247">
        <f t="shared" si="378"/>
        <v>6965</v>
      </c>
      <c r="KB3177" s="228">
        <f t="shared" si="370"/>
        <v>5628.72</v>
      </c>
      <c r="KC3177" s="246">
        <f t="shared" si="380"/>
        <v>5777.92</v>
      </c>
      <c r="KD3177" s="228">
        <v>5113.3999999999996</v>
      </c>
      <c r="KE3177" s="228">
        <v>3745.08</v>
      </c>
      <c r="KH3177" s="247">
        <v>4850.1499999999996</v>
      </c>
      <c r="KI3177" s="248">
        <v>4042.54</v>
      </c>
      <c r="KJ3177" s="249">
        <v>6434.8606221223545</v>
      </c>
    </row>
    <row r="3178" spans="1:296" x14ac:dyDescent="0.3">
      <c r="A3178" s="216">
        <v>44922</v>
      </c>
      <c r="B3178" s="31">
        <v>6576</v>
      </c>
      <c r="C3178" s="31">
        <f t="shared" si="379"/>
        <v>6665.333333333333</v>
      </c>
      <c r="D3178" s="7">
        <v>7879.64</v>
      </c>
      <c r="E3178" s="2">
        <v>6136.7</v>
      </c>
      <c r="H3178" s="2">
        <v>7616.39</v>
      </c>
      <c r="I3178" s="3">
        <v>6453.48</v>
      </c>
      <c r="J3178" s="7">
        <v>8053.72</v>
      </c>
      <c r="K3178" s="2">
        <v>6170.94</v>
      </c>
      <c r="N3178" s="7">
        <v>7790.47</v>
      </c>
      <c r="O3178" s="3">
        <v>6488.88</v>
      </c>
      <c r="P3178" s="7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7">
        <v>6516.59</v>
      </c>
      <c r="AA3178" s="3">
        <v>5228.0200000000004</v>
      </c>
      <c r="AB3178" s="23">
        <v>6902.67</v>
      </c>
      <c r="AC3178" s="23">
        <v>5263.5</v>
      </c>
      <c r="AD3178" s="23"/>
      <c r="AE3178" s="23"/>
      <c r="AF3178" s="188">
        <v>6561.31</v>
      </c>
      <c r="AG3178" s="21">
        <v>5573.22</v>
      </c>
      <c r="AH3178" s="2">
        <f t="shared" ref="AH3178:AH3181" si="384">B3178+140</f>
        <v>6716</v>
      </c>
      <c r="AI3178" s="2">
        <f t="shared" ref="AI3178:AI3181" si="385">B3178-70</f>
        <v>6506</v>
      </c>
      <c r="AJ3178" s="2">
        <f t="shared" ref="AJ3178:AJ3181" si="386">B3178-280</f>
        <v>6296</v>
      </c>
      <c r="AL3178" s="7">
        <v>6309.35</v>
      </c>
      <c r="AM3178" s="2">
        <v>4681.3599999999997</v>
      </c>
      <c r="AP3178" s="7">
        <v>6046.1</v>
      </c>
      <c r="AQ3178" s="3">
        <v>4986.38</v>
      </c>
      <c r="ES3178" s="32">
        <v>7914.43</v>
      </c>
      <c r="ET3178" s="32">
        <v>6136.7</v>
      </c>
      <c r="EU3178" s="32">
        <v>7651.18</v>
      </c>
      <c r="EV3178" s="32">
        <v>6453.48</v>
      </c>
      <c r="EW3178" s="32">
        <v>7868.27</v>
      </c>
      <c r="EX3178" s="32">
        <v>6091.41</v>
      </c>
      <c r="EY3178" s="32">
        <v>7605.02</v>
      </c>
      <c r="EZ3178" s="32">
        <v>6407.82</v>
      </c>
      <c r="HM3178" s="7">
        <v>7443.37</v>
      </c>
      <c r="HN3178" s="3">
        <v>7180.12</v>
      </c>
      <c r="JG3178" s="8">
        <v>6735</v>
      </c>
      <c r="JH3178" s="8">
        <v>6766</v>
      </c>
      <c r="JI3178" s="8">
        <v>6830</v>
      </c>
      <c r="JJ3178" s="8">
        <v>6811</v>
      </c>
      <c r="KA3178" s="247">
        <f t="shared" si="378"/>
        <v>6965</v>
      </c>
      <c r="KB3178" s="228">
        <f t="shared" si="370"/>
        <v>5628.72</v>
      </c>
      <c r="KC3178" s="246">
        <f t="shared" si="380"/>
        <v>5777.92</v>
      </c>
      <c r="KD3178" s="228">
        <v>5170.6899999999996</v>
      </c>
      <c r="KE3178" s="228">
        <v>3879.8</v>
      </c>
      <c r="KH3178" s="247">
        <v>4907.4399999999996</v>
      </c>
      <c r="KI3178" s="248">
        <v>4178.3500000000004</v>
      </c>
      <c r="KJ3178" s="249">
        <v>6418.1206221223547</v>
      </c>
    </row>
    <row r="3179" spans="1:296" x14ac:dyDescent="0.3">
      <c r="A3179" s="216">
        <v>44923</v>
      </c>
      <c r="B3179" s="31">
        <v>6625</v>
      </c>
      <c r="C3179" s="31">
        <f t="shared" si="379"/>
        <v>6662.0476190476193</v>
      </c>
      <c r="D3179" s="7">
        <v>7802.8</v>
      </c>
      <c r="E3179" s="2">
        <v>6169.26</v>
      </c>
      <c r="H3179" s="2">
        <v>7539.55</v>
      </c>
      <c r="I3179" s="3">
        <v>6486.3</v>
      </c>
      <c r="J3179" s="7">
        <v>7974.71</v>
      </c>
      <c r="K3179" s="2">
        <v>6084.54</v>
      </c>
      <c r="N3179" s="7">
        <v>7711.46</v>
      </c>
      <c r="O3179" s="3">
        <v>6400.9</v>
      </c>
      <c r="P3179" s="7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7">
        <v>6450.91</v>
      </c>
      <c r="AA3179" s="3">
        <v>5171.1400000000003</v>
      </c>
      <c r="AB3179" s="23">
        <v>6835.71</v>
      </c>
      <c r="AC3179" s="23">
        <v>5203.5</v>
      </c>
      <c r="AD3179" s="23"/>
      <c r="AE3179" s="23"/>
      <c r="AF3179" s="188">
        <v>6639.42</v>
      </c>
      <c r="AG3179" s="21">
        <v>5512.74</v>
      </c>
      <c r="AH3179" s="2">
        <f t="shared" si="384"/>
        <v>6765</v>
      </c>
      <c r="AI3179" s="2">
        <f t="shared" si="385"/>
        <v>6555</v>
      </c>
      <c r="AJ3179" s="2">
        <f t="shared" si="386"/>
        <v>6345</v>
      </c>
      <c r="AL3179" s="7">
        <v>6249.15</v>
      </c>
      <c r="AM3179" s="2">
        <v>4813.8100000000004</v>
      </c>
      <c r="AP3179" s="7">
        <v>5985.9</v>
      </c>
      <c r="AQ3179" s="3">
        <v>5119.8999999999996</v>
      </c>
      <c r="ES3179" s="32">
        <v>7940.54</v>
      </c>
      <c r="ET3179" s="32">
        <v>6169.26</v>
      </c>
      <c r="EU3179" s="32">
        <v>7677.29</v>
      </c>
      <c r="EV3179" s="32">
        <v>6486.3</v>
      </c>
      <c r="EW3179" s="32">
        <v>7905.01</v>
      </c>
      <c r="EX3179" s="32">
        <v>6134.4</v>
      </c>
      <c r="EY3179" s="32">
        <v>7641.76</v>
      </c>
      <c r="EZ3179" s="32">
        <v>6451.16</v>
      </c>
      <c r="HM3179" s="7">
        <v>7370.78</v>
      </c>
      <c r="HN3179" s="3">
        <v>7107.53</v>
      </c>
      <c r="JG3179" s="8">
        <v>6754</v>
      </c>
      <c r="JH3179" s="8">
        <v>6781</v>
      </c>
      <c r="JI3179" s="8">
        <v>6835</v>
      </c>
      <c r="JJ3179" s="8">
        <v>6811</v>
      </c>
      <c r="KA3179" s="247">
        <f t="shared" si="378"/>
        <v>6984</v>
      </c>
      <c r="KB3179" s="228">
        <f t="shared" si="370"/>
        <v>5676.25</v>
      </c>
      <c r="KC3179" s="246">
        <f t="shared" si="380"/>
        <v>5823</v>
      </c>
      <c r="KD3179" s="228">
        <v>5122.01</v>
      </c>
      <c r="KE3179" s="228">
        <v>3904.28</v>
      </c>
      <c r="KH3179" s="247">
        <v>4858.76</v>
      </c>
      <c r="KI3179" s="248">
        <v>4203.0200000000004</v>
      </c>
      <c r="KJ3179" s="249">
        <v>6402.6206221223547</v>
      </c>
    </row>
    <row r="3180" spans="1:296" x14ac:dyDescent="0.3">
      <c r="A3180" s="216">
        <v>44924</v>
      </c>
      <c r="B3180" s="31">
        <v>6605</v>
      </c>
      <c r="C3180" s="31">
        <f t="shared" si="379"/>
        <v>6659.1428571428569</v>
      </c>
      <c r="D3180" s="7">
        <v>7751.42</v>
      </c>
      <c r="E3180" s="2">
        <v>6139.3</v>
      </c>
      <c r="H3180" s="2">
        <v>7488.17</v>
      </c>
      <c r="I3180" s="3">
        <v>6456.1</v>
      </c>
      <c r="J3180" s="7">
        <v>7921.87</v>
      </c>
      <c r="K3180" s="2">
        <v>5971.06</v>
      </c>
      <c r="N3180" s="7">
        <v>7658.62</v>
      </c>
      <c r="O3180" s="3">
        <v>6286.5</v>
      </c>
      <c r="P3180" s="7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7">
        <v>6407.13</v>
      </c>
      <c r="AA3180" s="3">
        <v>5133.22</v>
      </c>
      <c r="AB3180" s="23">
        <v>6791.08</v>
      </c>
      <c r="AC3180" s="23">
        <v>5163.5</v>
      </c>
      <c r="AD3180" s="23"/>
      <c r="AE3180" s="23"/>
      <c r="AF3180" s="188">
        <v>6572.46</v>
      </c>
      <c r="AG3180" s="21">
        <v>5472.42</v>
      </c>
      <c r="AH3180" s="2">
        <f t="shared" si="384"/>
        <v>6745</v>
      </c>
      <c r="AI3180" s="2">
        <f t="shared" si="385"/>
        <v>6535</v>
      </c>
      <c r="AJ3180" s="2">
        <f t="shared" si="386"/>
        <v>6325</v>
      </c>
      <c r="AL3180" s="7">
        <v>6208.54</v>
      </c>
      <c r="AM3180" s="2">
        <v>4742.8999999999996</v>
      </c>
      <c r="AP3180" s="7">
        <v>5945.29</v>
      </c>
      <c r="AQ3180" s="3">
        <v>5048.42</v>
      </c>
      <c r="ES3180" s="32">
        <v>7905.29</v>
      </c>
      <c r="ET3180" s="32">
        <v>6139.3</v>
      </c>
      <c r="EU3180" s="32">
        <v>7642.04</v>
      </c>
      <c r="EV3180" s="32">
        <v>6456.1</v>
      </c>
      <c r="EW3180" s="32">
        <v>7872.52</v>
      </c>
      <c r="EX3180" s="32">
        <v>6107.16</v>
      </c>
      <c r="EY3180" s="32">
        <v>7609.27</v>
      </c>
      <c r="EZ3180" s="32">
        <v>6423.69</v>
      </c>
      <c r="HM3180" s="7">
        <v>7322.39</v>
      </c>
      <c r="HN3180" s="3">
        <v>7059.14</v>
      </c>
      <c r="JG3180" s="8">
        <v>6733</v>
      </c>
      <c r="JH3180" s="8">
        <v>6781</v>
      </c>
      <c r="JI3180" s="8">
        <v>6835</v>
      </c>
      <c r="JJ3180" s="8">
        <v>6811</v>
      </c>
      <c r="KA3180" s="247">
        <f t="shared" si="378"/>
        <v>6963</v>
      </c>
      <c r="KB3180" s="228">
        <f t="shared" si="370"/>
        <v>5656.8499999999995</v>
      </c>
      <c r="KC3180" s="246">
        <f t="shared" si="380"/>
        <v>5804.6</v>
      </c>
      <c r="KD3180" s="228">
        <v>5089.1899999999996</v>
      </c>
      <c r="KE3180" s="228">
        <v>3799.23</v>
      </c>
      <c r="KH3180" s="247">
        <v>4825.9399999999996</v>
      </c>
      <c r="KI3180" s="248">
        <v>4097.12</v>
      </c>
      <c r="KJ3180" s="249">
        <v>6456.6483362696645</v>
      </c>
    </row>
    <row r="3181" spans="1:296" x14ac:dyDescent="0.3">
      <c r="A3181" s="216">
        <v>44925</v>
      </c>
      <c r="B3181" s="31">
        <v>6609</v>
      </c>
      <c r="C3181" s="31">
        <f t="shared" si="379"/>
        <v>6657.3809523809523</v>
      </c>
      <c r="D3181" s="7">
        <v>7776.83</v>
      </c>
      <c r="E3181" s="2">
        <v>6061.45</v>
      </c>
      <c r="H3181" s="2">
        <v>7513.58</v>
      </c>
      <c r="I3181" s="3">
        <v>6377.62</v>
      </c>
      <c r="J3181" s="7">
        <v>7947.98</v>
      </c>
      <c r="K3181" s="2">
        <v>5926.38</v>
      </c>
      <c r="N3181" s="7">
        <v>7684.73</v>
      </c>
      <c r="O3181" s="3">
        <v>6241.46</v>
      </c>
      <c r="P3181" s="7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7">
        <v>6429.02</v>
      </c>
      <c r="AA3181" s="3">
        <v>5152.1499999999996</v>
      </c>
      <c r="AB3181" s="23">
        <v>6813.4000000000005</v>
      </c>
      <c r="AC3181" s="23">
        <v>5183.5</v>
      </c>
      <c r="AD3181" s="23"/>
      <c r="AE3181" s="23"/>
      <c r="AF3181" s="188">
        <v>6527.83</v>
      </c>
      <c r="AG3181" s="21">
        <v>5492.58</v>
      </c>
      <c r="AH3181" s="2">
        <f t="shared" si="384"/>
        <v>6749</v>
      </c>
      <c r="AI3181" s="2">
        <f t="shared" si="385"/>
        <v>6539</v>
      </c>
      <c r="AJ3181" s="2">
        <f t="shared" si="386"/>
        <v>6329</v>
      </c>
      <c r="AL3181" s="7">
        <v>6228.48</v>
      </c>
      <c r="AM3181" s="2">
        <v>4660.1099999999997</v>
      </c>
      <c r="AP3181" s="7">
        <v>5965.23</v>
      </c>
      <c r="AQ3181" s="3">
        <v>4964.96</v>
      </c>
      <c r="ES3181" s="32">
        <v>7828.3</v>
      </c>
      <c r="ET3181" s="32">
        <v>6061.45</v>
      </c>
      <c r="EU3181" s="32">
        <v>7565.05</v>
      </c>
      <c r="EV3181" s="32">
        <v>6377.62</v>
      </c>
      <c r="EW3181" s="32">
        <v>7791.63</v>
      </c>
      <c r="EX3181" s="32">
        <v>6025.47</v>
      </c>
      <c r="EY3181" s="32">
        <v>7528.38</v>
      </c>
      <c r="EZ3181" s="32">
        <v>6341.35</v>
      </c>
      <c r="HM3181" s="7">
        <v>7346.58</v>
      </c>
      <c r="HN3181" s="3">
        <v>7083.33</v>
      </c>
      <c r="JG3181" s="8">
        <v>6717</v>
      </c>
      <c r="JH3181" s="8">
        <v>6760</v>
      </c>
      <c r="JI3181" s="8">
        <v>6808</v>
      </c>
      <c r="JJ3181" s="8">
        <v>6799</v>
      </c>
      <c r="KA3181" s="247">
        <f t="shared" si="378"/>
        <v>6947</v>
      </c>
      <c r="KB3181" s="228">
        <f t="shared" si="370"/>
        <v>5660.73</v>
      </c>
      <c r="KC3181" s="246">
        <f t="shared" si="380"/>
        <v>5808.2800000000007</v>
      </c>
      <c r="KD3181" s="228">
        <v>5105.3900000000003</v>
      </c>
      <c r="KE3181" s="228">
        <v>3781.83</v>
      </c>
      <c r="KH3181" s="247">
        <v>4842.1400000000003</v>
      </c>
      <c r="KI3181" s="248">
        <v>4079.58</v>
      </c>
      <c r="KJ3181" s="249">
        <v>6375.1781587081432</v>
      </c>
    </row>
    <row r="3182" spans="1:296" x14ac:dyDescent="0.3">
      <c r="A3182" s="216">
        <v>44928</v>
      </c>
      <c r="B3182" s="31">
        <v>6609</v>
      </c>
      <c r="C3182" s="31">
        <f t="shared" ref="C3182:C3229" si="387">AVERAGE(B3162:B3182)</f>
        <v>6650.9047619047615</v>
      </c>
      <c r="D3182" s="7">
        <v>7746.83</v>
      </c>
      <c r="E3182" s="2">
        <v>6034.51</v>
      </c>
      <c r="H3182" s="2">
        <v>7483.58</v>
      </c>
      <c r="I3182" s="3">
        <v>6350.46</v>
      </c>
      <c r="J3182" s="7">
        <v>7917.28</v>
      </c>
      <c r="K3182" s="2">
        <v>5899.99</v>
      </c>
      <c r="N3182" s="7">
        <v>7654.03</v>
      </c>
      <c r="O3182" s="3">
        <v>6214.86</v>
      </c>
      <c r="P3182" s="7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7">
        <v>6403.48</v>
      </c>
      <c r="AA3182" s="3">
        <v>5130.0600000000004</v>
      </c>
      <c r="AB3182" s="23">
        <v>6787.3600000000006</v>
      </c>
      <c r="AC3182" s="23">
        <v>5160.17</v>
      </c>
      <c r="AD3182" s="23"/>
      <c r="AE3182" s="23"/>
      <c r="AF3182" s="188">
        <v>6550.1500000000005</v>
      </c>
      <c r="AG3182" s="21">
        <v>5469.06</v>
      </c>
      <c r="AH3182" s="2">
        <f t="shared" ref="AH3182:AH3245" si="388">B3182+140</f>
        <v>6749</v>
      </c>
      <c r="AI3182" s="2">
        <f t="shared" ref="AI3182:AI3245" si="389">B3182-70</f>
        <v>6539</v>
      </c>
      <c r="AJ3182" s="2">
        <f t="shared" ref="AJ3182:AJ3245" si="390">B3182-280</f>
        <v>6329</v>
      </c>
      <c r="AL3182" s="7">
        <v>6204.85</v>
      </c>
      <c r="AM3182" s="2">
        <v>4638.93</v>
      </c>
      <c r="AP3182" s="7">
        <v>5941.6</v>
      </c>
      <c r="AQ3182" s="3">
        <v>4943.6099999999997</v>
      </c>
      <c r="ES3182" s="32">
        <v>7798.09</v>
      </c>
      <c r="ET3182" s="32">
        <v>6034.51</v>
      </c>
      <c r="EU3182" s="32">
        <v>7534.84</v>
      </c>
      <c r="EV3182" s="32">
        <v>6350.46</v>
      </c>
      <c r="EW3182" s="32">
        <v>7761.57</v>
      </c>
      <c r="EX3182" s="32">
        <v>5998.67</v>
      </c>
      <c r="EY3182" s="32">
        <v>7498.32</v>
      </c>
      <c r="EZ3182" s="32">
        <v>6314.34</v>
      </c>
      <c r="HM3182" s="7">
        <v>7318.35</v>
      </c>
      <c r="HN3182" s="3">
        <v>7055.1</v>
      </c>
      <c r="JG3182" s="8">
        <v>6717</v>
      </c>
      <c r="JH3182" s="8">
        <v>6760</v>
      </c>
      <c r="JI3182" s="8">
        <v>6808</v>
      </c>
      <c r="JJ3182" s="8">
        <v>6799</v>
      </c>
      <c r="KA3182" s="247">
        <f t="shared" si="378"/>
        <v>6947</v>
      </c>
      <c r="KB3182" s="228">
        <f t="shared" ref="KB3182:KB3245" si="391">B3182*0.97-750</f>
        <v>5660.73</v>
      </c>
      <c r="KC3182" s="246">
        <f t="shared" si="380"/>
        <v>5808.2800000000007</v>
      </c>
      <c r="KD3182" s="228">
        <v>5086.38</v>
      </c>
      <c r="KE3182" s="228">
        <v>3764.26</v>
      </c>
      <c r="KH3182" s="247">
        <v>4823.13</v>
      </c>
      <c r="KI3182" s="248">
        <v>4061.88</v>
      </c>
      <c r="KJ3182" s="249">
        <v>6354.6026412857918</v>
      </c>
    </row>
    <row r="3183" spans="1:296" x14ac:dyDescent="0.3">
      <c r="A3183" s="216">
        <v>44929</v>
      </c>
      <c r="B3183" s="31">
        <v>6639</v>
      </c>
      <c r="C3183" s="31">
        <f t="shared" si="387"/>
        <v>6647.2380952380954</v>
      </c>
      <c r="D3183" s="7">
        <v>7747.24</v>
      </c>
      <c r="E3183" s="2">
        <v>6169.02</v>
      </c>
      <c r="H3183" s="2">
        <v>7483.99</v>
      </c>
      <c r="I3183" s="3">
        <v>6486.06</v>
      </c>
      <c r="J3183" s="7">
        <v>7917.28</v>
      </c>
      <c r="K3183" s="2">
        <v>5899.99</v>
      </c>
      <c r="N3183" s="7">
        <v>7654.03</v>
      </c>
      <c r="O3183" s="3">
        <v>6214.86</v>
      </c>
      <c r="P3183" s="7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7">
        <v>6403.48</v>
      </c>
      <c r="AA3183" s="3">
        <v>5130.0600000000004</v>
      </c>
      <c r="AB3183" s="23">
        <v>6787.3600000000006</v>
      </c>
      <c r="AC3183" s="23">
        <v>5160.17</v>
      </c>
      <c r="AD3183" s="23"/>
      <c r="AE3183" s="23"/>
      <c r="AF3183" s="188">
        <v>6524.1100000000006</v>
      </c>
      <c r="AG3183" s="21">
        <v>5469.06</v>
      </c>
      <c r="AH3183" s="2">
        <f t="shared" si="388"/>
        <v>6779</v>
      </c>
      <c r="AI3183" s="2">
        <f t="shared" si="389"/>
        <v>6569</v>
      </c>
      <c r="AJ3183" s="2">
        <f t="shared" si="390"/>
        <v>6359</v>
      </c>
      <c r="AL3183" s="7">
        <v>6204.95</v>
      </c>
      <c r="AM3183" s="2">
        <v>4672.5600000000004</v>
      </c>
      <c r="AP3183" s="7">
        <v>5941.7</v>
      </c>
      <c r="AQ3183" s="3">
        <v>4977.51</v>
      </c>
      <c r="ES3183" s="32">
        <v>7935.18</v>
      </c>
      <c r="ET3183" s="32">
        <v>6169.02</v>
      </c>
      <c r="EU3183" s="32">
        <v>7671.93</v>
      </c>
      <c r="EV3183" s="32">
        <v>6486.06</v>
      </c>
      <c r="EW3183" s="32">
        <v>7904.96</v>
      </c>
      <c r="EX3183" s="32">
        <v>6139.37</v>
      </c>
      <c r="EY3183" s="32">
        <v>7641.71</v>
      </c>
      <c r="EZ3183" s="32">
        <v>6456.17</v>
      </c>
      <c r="HM3183" s="7">
        <v>7318.35</v>
      </c>
      <c r="HN3183" s="3">
        <v>7055.1</v>
      </c>
      <c r="JG3183" s="8">
        <v>6747</v>
      </c>
      <c r="JH3183" s="8">
        <v>6787</v>
      </c>
      <c r="JI3183" s="8">
        <v>6840</v>
      </c>
      <c r="JJ3183" s="8">
        <v>6799</v>
      </c>
      <c r="KA3183" s="247">
        <f t="shared" si="378"/>
        <v>6977</v>
      </c>
      <c r="KB3183" s="228">
        <f t="shared" si="391"/>
        <v>5689.83</v>
      </c>
      <c r="KC3183" s="246">
        <f t="shared" si="380"/>
        <v>5835.88</v>
      </c>
      <c r="KD3183" s="228">
        <v>5086.24</v>
      </c>
      <c r="KE3183" s="228">
        <v>3720.24</v>
      </c>
      <c r="KH3183" s="247">
        <v>4822.99</v>
      </c>
      <c r="KI3183" s="248">
        <v>4017.5</v>
      </c>
      <c r="KJ3183" s="249">
        <v>6325.4490000000005</v>
      </c>
    </row>
    <row r="3184" spans="1:296" x14ac:dyDescent="0.3">
      <c r="A3184" s="216">
        <v>44930</v>
      </c>
      <c r="B3184" s="31">
        <v>6623</v>
      </c>
      <c r="C3184" s="31">
        <f t="shared" si="387"/>
        <v>6644.8571428571431</v>
      </c>
      <c r="D3184" s="7">
        <v>7746.88</v>
      </c>
      <c r="E3184" s="2">
        <v>6051.32</v>
      </c>
      <c r="H3184" s="2">
        <v>7483.63</v>
      </c>
      <c r="I3184" s="3">
        <v>6367.41</v>
      </c>
      <c r="J3184" s="7">
        <v>7917.28</v>
      </c>
      <c r="K3184" s="2">
        <v>5899.99</v>
      </c>
      <c r="N3184" s="7">
        <v>7654.03</v>
      </c>
      <c r="O3184" s="3">
        <v>6214.86</v>
      </c>
      <c r="P3184" s="7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7">
        <v>6403.48</v>
      </c>
      <c r="AA3184" s="3">
        <v>5130.0600000000004</v>
      </c>
      <c r="AB3184" s="23">
        <v>6787.3600000000006</v>
      </c>
      <c r="AC3184" s="23">
        <v>5160.17</v>
      </c>
      <c r="AD3184" s="23"/>
      <c r="AE3184" s="23"/>
      <c r="AF3184" s="188">
        <v>6524.1100000000006</v>
      </c>
      <c r="AG3184" s="21">
        <v>5469.06</v>
      </c>
      <c r="AH3184" s="2">
        <f t="shared" si="388"/>
        <v>6763</v>
      </c>
      <c r="AI3184" s="2">
        <f t="shared" si="389"/>
        <v>6553</v>
      </c>
      <c r="AJ3184" s="2">
        <f t="shared" si="390"/>
        <v>6343</v>
      </c>
      <c r="AL3184" s="7">
        <v>6204.7</v>
      </c>
      <c r="AM3184" s="2">
        <v>4588.49</v>
      </c>
      <c r="AP3184" s="7">
        <v>5941.45</v>
      </c>
      <c r="AQ3184" s="3">
        <v>4892.76</v>
      </c>
      <c r="ES3184" s="32">
        <v>7815.23</v>
      </c>
      <c r="ET3184" s="32">
        <v>6051.32</v>
      </c>
      <c r="EU3184" s="32">
        <v>7551.98</v>
      </c>
      <c r="EV3184" s="32">
        <v>6367.41</v>
      </c>
      <c r="EW3184" s="32">
        <v>7788.78</v>
      </c>
      <c r="EX3184" s="32">
        <v>6025.37</v>
      </c>
      <c r="EY3184" s="32">
        <v>7525.53</v>
      </c>
      <c r="EZ3184" s="32">
        <v>6341.25</v>
      </c>
      <c r="GJ3184" s="6"/>
      <c r="HM3184" s="7">
        <v>7318.35</v>
      </c>
      <c r="HN3184" s="3">
        <v>7055.1</v>
      </c>
      <c r="JG3184" s="8">
        <v>6721</v>
      </c>
      <c r="JH3184" s="8">
        <v>6774</v>
      </c>
      <c r="JI3184" s="8">
        <v>6819</v>
      </c>
      <c r="JJ3184" s="8">
        <v>6798</v>
      </c>
      <c r="KA3184" s="247">
        <f t="shared" si="378"/>
        <v>6951</v>
      </c>
      <c r="KB3184" s="228">
        <f t="shared" si="391"/>
        <v>5674.3099999999995</v>
      </c>
      <c r="KC3184" s="246">
        <f t="shared" si="380"/>
        <v>5821.16</v>
      </c>
      <c r="KD3184" s="228">
        <v>5086.04</v>
      </c>
      <c r="KE3184" s="228">
        <v>3653.06</v>
      </c>
      <c r="KH3184" s="247">
        <v>4822.79</v>
      </c>
      <c r="KI3184" s="248">
        <v>3949.77</v>
      </c>
      <c r="KJ3184" s="249">
        <v>6302.3050000000003</v>
      </c>
    </row>
    <row r="3185" spans="1:296" x14ac:dyDescent="0.3">
      <c r="A3185" s="216">
        <v>44931</v>
      </c>
      <c r="B3185" s="31">
        <v>6655</v>
      </c>
      <c r="C3185" s="31">
        <f t="shared" si="387"/>
        <v>6644.9047619047615</v>
      </c>
      <c r="D3185" s="7">
        <v>7832.08</v>
      </c>
      <c r="E3185" s="2">
        <v>5958.37</v>
      </c>
      <c r="H3185" s="2">
        <v>7568.83</v>
      </c>
      <c r="I3185" s="3">
        <v>6273.71</v>
      </c>
      <c r="J3185" s="7">
        <v>8004.8</v>
      </c>
      <c r="K3185" s="2">
        <v>5907.33</v>
      </c>
      <c r="N3185" s="7">
        <v>7741.85</v>
      </c>
      <c r="O3185" s="3">
        <v>6222.26</v>
      </c>
      <c r="P3185" s="7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7">
        <v>6476.45</v>
      </c>
      <c r="AA3185" s="3">
        <v>5193.26</v>
      </c>
      <c r="AB3185" s="23">
        <v>6861.75</v>
      </c>
      <c r="AC3185" s="23">
        <v>5226.83</v>
      </c>
      <c r="AD3185" s="23"/>
      <c r="AE3185" s="23"/>
      <c r="AF3185" s="188">
        <v>6524.1100000000006</v>
      </c>
      <c r="AG3185" s="21">
        <v>5536.26</v>
      </c>
      <c r="AH3185" s="2">
        <f t="shared" si="388"/>
        <v>6795</v>
      </c>
      <c r="AI3185" s="2">
        <f t="shared" si="389"/>
        <v>6585</v>
      </c>
      <c r="AJ3185" s="2">
        <f t="shared" si="390"/>
        <v>6375</v>
      </c>
      <c r="AL3185" s="7">
        <v>6272.11</v>
      </c>
      <c r="AM3185" s="2">
        <v>4614.38</v>
      </c>
      <c r="AP3185" s="7">
        <v>6008.86</v>
      </c>
      <c r="AQ3185" s="3">
        <v>4918.8599999999997</v>
      </c>
      <c r="ES3185" s="32">
        <v>7728.35</v>
      </c>
      <c r="ET3185" s="32">
        <v>5958.37</v>
      </c>
      <c r="EU3185" s="32">
        <v>7465.1</v>
      </c>
      <c r="EV3185" s="32">
        <v>6273.71</v>
      </c>
      <c r="EW3185" s="32">
        <v>7700.32</v>
      </c>
      <c r="EX3185" s="32">
        <v>5930.87</v>
      </c>
      <c r="EY3185" s="32">
        <v>7437.07</v>
      </c>
      <c r="EZ3185" s="32">
        <v>6245.98</v>
      </c>
      <c r="GJ3185" s="6"/>
      <c r="HM3185" s="7">
        <v>7399.01</v>
      </c>
      <c r="HN3185" s="3">
        <v>7135.76</v>
      </c>
      <c r="JG3185" s="8">
        <v>6746</v>
      </c>
      <c r="JH3185" s="8">
        <v>6776</v>
      </c>
      <c r="JI3185" s="8">
        <v>6823</v>
      </c>
      <c r="JJ3185" s="8">
        <v>6798</v>
      </c>
      <c r="KA3185" s="247">
        <f t="shared" si="378"/>
        <v>6976</v>
      </c>
      <c r="KB3185" s="228">
        <f t="shared" si="391"/>
        <v>5705.3499999999995</v>
      </c>
      <c r="KC3185" s="246">
        <f t="shared" si="380"/>
        <v>5850.6</v>
      </c>
      <c r="KD3185" s="228">
        <v>5139.93</v>
      </c>
      <c r="KE3185" s="228">
        <v>3561.29</v>
      </c>
      <c r="KH3185" s="247">
        <v>4876.68</v>
      </c>
      <c r="KI3185" s="248">
        <v>3857.26</v>
      </c>
      <c r="KJ3185" s="249">
        <v>6287.2875000000004</v>
      </c>
    </row>
    <row r="3186" spans="1:296" x14ac:dyDescent="0.3">
      <c r="A3186" s="216">
        <v>44932</v>
      </c>
      <c r="B3186" s="31">
        <v>6701</v>
      </c>
      <c r="C3186" s="31">
        <f t="shared" si="387"/>
        <v>6646.7142857142853</v>
      </c>
      <c r="D3186" s="7">
        <v>7793.46</v>
      </c>
      <c r="E3186" s="2">
        <v>5907.61</v>
      </c>
      <c r="H3186" s="2">
        <v>7530.21</v>
      </c>
      <c r="I3186" s="3">
        <v>6222.54</v>
      </c>
      <c r="J3186" s="7">
        <v>7965.17</v>
      </c>
      <c r="K3186" s="2">
        <v>5823</v>
      </c>
      <c r="N3186" s="7">
        <v>7701.92</v>
      </c>
      <c r="O3186" s="3">
        <v>6137.24</v>
      </c>
      <c r="P3186" s="7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7">
        <v>6443.62</v>
      </c>
      <c r="AA3186" s="3">
        <v>5164.82</v>
      </c>
      <c r="AB3186" s="23">
        <v>6828.27</v>
      </c>
      <c r="AC3186" s="23">
        <v>5196.83</v>
      </c>
      <c r="AD3186" s="23"/>
      <c r="AE3186" s="23"/>
      <c r="AF3186" s="188">
        <v>6598.5</v>
      </c>
      <c r="AG3186" s="21">
        <v>5506.02</v>
      </c>
      <c r="AH3186" s="2">
        <f t="shared" si="388"/>
        <v>6841</v>
      </c>
      <c r="AI3186" s="2">
        <f t="shared" si="389"/>
        <v>6631</v>
      </c>
      <c r="AJ3186" s="2">
        <f t="shared" si="390"/>
        <v>6421</v>
      </c>
      <c r="AL3186" s="7">
        <v>6241.68</v>
      </c>
      <c r="AM3186" s="2">
        <v>4570.67</v>
      </c>
      <c r="AP3186" s="7">
        <v>5978.43</v>
      </c>
      <c r="AQ3186" s="3">
        <v>4874.8</v>
      </c>
      <c r="ES3186" s="32">
        <v>7673.08</v>
      </c>
      <c r="ET3186" s="32">
        <v>5907.61</v>
      </c>
      <c r="EU3186" s="32">
        <v>7409.83</v>
      </c>
      <c r="EV3186" s="32">
        <v>6222.54</v>
      </c>
      <c r="EW3186" s="32">
        <v>7647.73</v>
      </c>
      <c r="EX3186" s="32">
        <v>5882.74</v>
      </c>
      <c r="EY3186" s="32">
        <v>7384.48</v>
      </c>
      <c r="EZ3186" s="32">
        <v>6197.47</v>
      </c>
      <c r="GJ3186" s="6"/>
      <c r="HM3186" s="7">
        <v>7362.71</v>
      </c>
      <c r="HN3186" s="3">
        <v>7099.46</v>
      </c>
      <c r="JG3186" s="8">
        <v>6803</v>
      </c>
      <c r="JH3186" s="8">
        <v>6831</v>
      </c>
      <c r="JI3186" s="8">
        <v>6860</v>
      </c>
      <c r="JJ3186" s="8">
        <v>6798</v>
      </c>
      <c r="KA3186" s="247">
        <f t="shared" si="378"/>
        <v>7033</v>
      </c>
      <c r="KB3186" s="228">
        <f t="shared" si="391"/>
        <v>5749.97</v>
      </c>
      <c r="KC3186" s="246">
        <f t="shared" si="380"/>
        <v>5892.92</v>
      </c>
      <c r="KD3186" s="228">
        <v>5115.4399999999996</v>
      </c>
      <c r="KE3186" s="228">
        <v>3523.71</v>
      </c>
      <c r="KH3186" s="247">
        <v>4852.1899999999996</v>
      </c>
      <c r="KI3186" s="248">
        <v>3819.37</v>
      </c>
      <c r="KJ3186" s="249">
        <v>6284.4065000000001</v>
      </c>
    </row>
    <row r="3187" spans="1:296" x14ac:dyDescent="0.3">
      <c r="A3187" s="216">
        <v>44935</v>
      </c>
      <c r="B3187" s="31">
        <v>6677</v>
      </c>
      <c r="C3187" s="31">
        <f t="shared" si="387"/>
        <v>6645.4761904761908</v>
      </c>
      <c r="D3187" s="7">
        <v>7738.92</v>
      </c>
      <c r="E3187" s="2">
        <v>6245.14</v>
      </c>
      <c r="H3187" s="2">
        <v>7475.67</v>
      </c>
      <c r="I3187" s="3">
        <v>6562.79</v>
      </c>
      <c r="J3187" s="7">
        <v>7908.2</v>
      </c>
      <c r="K3187" s="2">
        <v>5791.69</v>
      </c>
      <c r="N3187" s="7">
        <v>7644.95</v>
      </c>
      <c r="O3187" s="3">
        <v>6105.68</v>
      </c>
      <c r="P3187" s="7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7">
        <v>6396.19</v>
      </c>
      <c r="AA3187" s="3">
        <v>5123.74</v>
      </c>
      <c r="AB3187" s="23">
        <v>6779.92</v>
      </c>
      <c r="AC3187" s="23">
        <v>5153.5</v>
      </c>
      <c r="AD3187" s="23"/>
      <c r="AE3187" s="23"/>
      <c r="AF3187" s="188">
        <v>6565.02</v>
      </c>
      <c r="AG3187" s="21">
        <v>5462.34</v>
      </c>
      <c r="AH3187" s="2">
        <f t="shared" si="388"/>
        <v>6817</v>
      </c>
      <c r="AI3187" s="2">
        <f t="shared" si="389"/>
        <v>6607</v>
      </c>
      <c r="AJ3187" s="2">
        <f t="shared" si="390"/>
        <v>6397</v>
      </c>
      <c r="AL3187" s="7">
        <v>6197.89</v>
      </c>
      <c r="AM3187" s="2">
        <v>4565.7</v>
      </c>
      <c r="AP3187" s="7">
        <v>5934.64</v>
      </c>
      <c r="AQ3187" s="3">
        <v>4869.79</v>
      </c>
      <c r="ES3187" s="32">
        <v>8011.98</v>
      </c>
      <c r="ET3187" s="32">
        <v>6245.14</v>
      </c>
      <c r="EU3187" s="32">
        <v>7748.73</v>
      </c>
      <c r="EV3187" s="32">
        <v>6562.79</v>
      </c>
      <c r="EW3187" s="32">
        <v>7991.85</v>
      </c>
      <c r="EX3187" s="32">
        <v>6225.39</v>
      </c>
      <c r="EY3187" s="32">
        <v>7728.6</v>
      </c>
      <c r="EZ3187" s="32">
        <v>6542.88</v>
      </c>
      <c r="GJ3187" s="6"/>
      <c r="HM3187" s="7">
        <v>7310.29</v>
      </c>
      <c r="HN3187" s="3">
        <v>7047.04</v>
      </c>
      <c r="JG3187" s="8">
        <v>6787</v>
      </c>
      <c r="JH3187" s="8">
        <v>6831</v>
      </c>
      <c r="JI3187" s="8">
        <v>6860</v>
      </c>
      <c r="JJ3187" s="8">
        <v>6798</v>
      </c>
      <c r="KA3187" s="247">
        <f t="shared" si="378"/>
        <v>7017</v>
      </c>
      <c r="KB3187" s="228">
        <f t="shared" si="391"/>
        <v>5726.69</v>
      </c>
      <c r="KC3187" s="246">
        <f t="shared" si="380"/>
        <v>5870.84</v>
      </c>
      <c r="KD3187" s="228">
        <v>5079.95</v>
      </c>
      <c r="KE3187" s="228">
        <v>3432.96</v>
      </c>
      <c r="KH3187" s="247">
        <v>4816.7</v>
      </c>
      <c r="KI3187" s="248">
        <v>3727.9</v>
      </c>
      <c r="KJ3187" s="249">
        <v>6261.598</v>
      </c>
    </row>
    <row r="3188" spans="1:296" x14ac:dyDescent="0.3">
      <c r="A3188" s="216">
        <v>44936</v>
      </c>
      <c r="B3188" s="31">
        <v>6614</v>
      </c>
      <c r="C3188" s="31">
        <f t="shared" si="387"/>
        <v>6642.2380952380954</v>
      </c>
      <c r="D3188" s="7">
        <v>7771.82</v>
      </c>
      <c r="E3188" s="2">
        <v>5821.37</v>
      </c>
      <c r="H3188" s="2">
        <v>7508.57</v>
      </c>
      <c r="I3188" s="3">
        <v>6135.6</v>
      </c>
      <c r="J3188" s="7">
        <v>7943.39</v>
      </c>
      <c r="K3188" s="2">
        <v>5855.12</v>
      </c>
      <c r="N3188" s="7">
        <v>7680.14</v>
      </c>
      <c r="O3188" s="3">
        <v>6169.62</v>
      </c>
      <c r="P3188" s="7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7">
        <v>6425.37</v>
      </c>
      <c r="AA3188" s="3">
        <v>5149.0200000000004</v>
      </c>
      <c r="AB3188" s="23">
        <v>6809.68</v>
      </c>
      <c r="AC3188" s="23">
        <v>5180.17</v>
      </c>
      <c r="AD3188" s="23"/>
      <c r="AE3188" s="23"/>
      <c r="AF3188" s="188">
        <v>6516.67</v>
      </c>
      <c r="AG3188" s="21">
        <v>5489.22</v>
      </c>
      <c r="AH3188" s="2">
        <f t="shared" si="388"/>
        <v>6754</v>
      </c>
      <c r="AI3188" s="2">
        <f t="shared" si="389"/>
        <v>6544</v>
      </c>
      <c r="AJ3188" s="2">
        <f t="shared" si="390"/>
        <v>6334</v>
      </c>
      <c r="AL3188" s="7">
        <v>6225.11</v>
      </c>
      <c r="AM3188" s="2">
        <v>4657.08</v>
      </c>
      <c r="AP3188" s="7">
        <v>5961.86</v>
      </c>
      <c r="AQ3188" s="3">
        <v>4961.91</v>
      </c>
      <c r="ES3188" s="32">
        <v>7583.22</v>
      </c>
      <c r="ET3188" s="32">
        <v>5821.37</v>
      </c>
      <c r="EU3188" s="32">
        <v>7319.97</v>
      </c>
      <c r="EV3188" s="32">
        <v>6135.6</v>
      </c>
      <c r="EW3188" s="32">
        <v>7566.79</v>
      </c>
      <c r="EX3188" s="32">
        <v>5805.25</v>
      </c>
      <c r="EY3188" s="32">
        <v>7303.54</v>
      </c>
      <c r="EZ3188" s="32">
        <v>6119.35</v>
      </c>
      <c r="GJ3188" s="6"/>
      <c r="HM3188" s="7">
        <v>7342.55</v>
      </c>
      <c r="HN3188" s="3">
        <v>7079.3</v>
      </c>
      <c r="JG3188" s="8">
        <v>6697</v>
      </c>
      <c r="JH3188" s="8">
        <v>6735</v>
      </c>
      <c r="JI3188" s="8">
        <v>6780</v>
      </c>
      <c r="JJ3188" s="8">
        <v>6756</v>
      </c>
      <c r="KA3188" s="247">
        <f t="shared" si="378"/>
        <v>6927</v>
      </c>
      <c r="KB3188" s="228">
        <f t="shared" si="391"/>
        <v>5665.58</v>
      </c>
      <c r="KC3188" s="246">
        <f t="shared" si="380"/>
        <v>5812.88</v>
      </c>
      <c r="KD3188" s="228">
        <v>5101.74</v>
      </c>
      <c r="KE3188" s="228">
        <v>3474.74</v>
      </c>
      <c r="KH3188" s="247">
        <v>4838.49</v>
      </c>
      <c r="KI3188" s="248">
        <v>3770.02</v>
      </c>
      <c r="KJ3188" s="249">
        <v>6199.0779999999995</v>
      </c>
    </row>
    <row r="3189" spans="1:296" x14ac:dyDescent="0.3">
      <c r="A3189" s="216">
        <v>44937</v>
      </c>
      <c r="B3189" s="31">
        <v>6430</v>
      </c>
      <c r="C3189" s="31">
        <f t="shared" si="387"/>
        <v>6629.2857142857147</v>
      </c>
      <c r="D3189" s="7">
        <v>7732.95</v>
      </c>
      <c r="E3189" s="2">
        <v>5687.27</v>
      </c>
      <c r="H3189" s="2">
        <v>7469.7</v>
      </c>
      <c r="I3189" s="3">
        <v>6000.42</v>
      </c>
      <c r="J3189" s="7">
        <v>7903.76</v>
      </c>
      <c r="K3189" s="2">
        <v>5771.19</v>
      </c>
      <c r="N3189" s="7">
        <v>7640.51</v>
      </c>
      <c r="O3189" s="3">
        <v>6085.02</v>
      </c>
      <c r="P3189" s="7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7">
        <v>6392.54</v>
      </c>
      <c r="AA3189" s="3">
        <v>5120.58</v>
      </c>
      <c r="AB3189" s="23">
        <v>6776.2</v>
      </c>
      <c r="AC3189" s="23">
        <v>5150.17</v>
      </c>
      <c r="AD3189" s="23"/>
      <c r="AE3189" s="23"/>
      <c r="AF3189" s="188">
        <v>6546.43</v>
      </c>
      <c r="AG3189" s="21">
        <v>5458.98</v>
      </c>
      <c r="AH3189" s="2">
        <f t="shared" si="388"/>
        <v>6570</v>
      </c>
      <c r="AI3189" s="2">
        <f t="shared" si="389"/>
        <v>6360</v>
      </c>
      <c r="AJ3189" s="2">
        <f t="shared" si="390"/>
        <v>6150</v>
      </c>
      <c r="AL3189" s="7">
        <v>6194.47</v>
      </c>
      <c r="AM3189" s="2">
        <v>4545.93</v>
      </c>
      <c r="AP3189" s="7">
        <v>5931.22</v>
      </c>
      <c r="AQ3189" s="3">
        <v>4849.8599999999997</v>
      </c>
      <c r="ES3189" s="32">
        <v>7443.01</v>
      </c>
      <c r="ET3189" s="32">
        <v>5687.27</v>
      </c>
      <c r="EU3189" s="32">
        <v>7179.76</v>
      </c>
      <c r="EV3189" s="32">
        <v>6000.42</v>
      </c>
      <c r="EW3189" s="32">
        <v>7424.15</v>
      </c>
      <c r="EX3189" s="32">
        <v>5668.77</v>
      </c>
      <c r="EY3189" s="32">
        <v>7160.9</v>
      </c>
      <c r="EZ3189" s="32">
        <v>5981.77</v>
      </c>
      <c r="GJ3189" s="6"/>
      <c r="HM3189" s="7">
        <v>7306.25</v>
      </c>
      <c r="HN3189" s="3">
        <v>7043</v>
      </c>
      <c r="JG3189" s="8">
        <v>6523</v>
      </c>
      <c r="JH3189" s="8">
        <v>6568</v>
      </c>
      <c r="JI3189" s="8">
        <v>6593</v>
      </c>
      <c r="JJ3189" s="8">
        <v>6584</v>
      </c>
      <c r="KA3189" s="247">
        <f t="shared" si="378"/>
        <v>6753</v>
      </c>
      <c r="KB3189" s="228">
        <f t="shared" si="391"/>
        <v>5487.0999999999995</v>
      </c>
      <c r="KC3189" s="246">
        <f t="shared" si="380"/>
        <v>5643.6</v>
      </c>
      <c r="KD3189" s="228">
        <v>5077.59</v>
      </c>
      <c r="KE3189" s="228">
        <v>3548.59</v>
      </c>
      <c r="KH3189" s="247">
        <v>4814.34</v>
      </c>
      <c r="KI3189" s="248">
        <v>3844.46</v>
      </c>
      <c r="KJ3189" s="249">
        <v>6165.1779999999999</v>
      </c>
    </row>
    <row r="3190" spans="1:296" x14ac:dyDescent="0.3">
      <c r="A3190" s="216">
        <v>44938</v>
      </c>
      <c r="B3190" s="31">
        <v>6455</v>
      </c>
      <c r="C3190" s="31">
        <f t="shared" si="387"/>
        <v>6614.6190476190477</v>
      </c>
      <c r="D3190" s="7">
        <v>7571.65</v>
      </c>
      <c r="E3190" s="2">
        <v>5687.99</v>
      </c>
      <c r="H3190" s="2">
        <v>7308.4</v>
      </c>
      <c r="I3190" s="3">
        <v>6001.14</v>
      </c>
      <c r="J3190" s="7">
        <v>7672.79</v>
      </c>
      <c r="K3190" s="2">
        <v>5654.77</v>
      </c>
      <c r="N3190" s="7">
        <v>7409.54</v>
      </c>
      <c r="O3190" s="3">
        <v>5967.66</v>
      </c>
      <c r="P3190" s="7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7">
        <v>6225.37</v>
      </c>
      <c r="AA3190" s="3">
        <v>4980</v>
      </c>
      <c r="AB3190" s="23">
        <v>6641.09</v>
      </c>
      <c r="AC3190" s="23">
        <v>4874.3</v>
      </c>
      <c r="AD3190" s="23"/>
      <c r="AE3190" s="23"/>
      <c r="AF3190" s="188">
        <v>6512.95</v>
      </c>
      <c r="AG3190" s="21">
        <v>5180.88</v>
      </c>
      <c r="AH3190" s="2">
        <f t="shared" si="388"/>
        <v>6595</v>
      </c>
      <c r="AI3190" s="2">
        <f t="shared" si="389"/>
        <v>6385</v>
      </c>
      <c r="AJ3190" s="2">
        <f t="shared" si="390"/>
        <v>6175</v>
      </c>
      <c r="AL3190" s="7">
        <v>6066.21</v>
      </c>
      <c r="AM3190" s="2">
        <v>4492.37</v>
      </c>
      <c r="AP3190" s="7">
        <v>5802.96</v>
      </c>
      <c r="AQ3190" s="3">
        <v>4795.8599999999997</v>
      </c>
      <c r="ES3190" s="32">
        <v>7352.29</v>
      </c>
      <c r="ET3190" s="32">
        <v>5687.99</v>
      </c>
      <c r="EU3190" s="32">
        <v>7089.04</v>
      </c>
      <c r="EV3190" s="32">
        <v>6001.14</v>
      </c>
      <c r="EW3190" s="32">
        <v>7329.9</v>
      </c>
      <c r="EX3190" s="32">
        <v>5666.02</v>
      </c>
      <c r="EY3190" s="32">
        <v>7066.65</v>
      </c>
      <c r="EZ3190" s="32">
        <v>5979</v>
      </c>
      <c r="GJ3190" s="6"/>
      <c r="HM3190" s="7">
        <v>7081.79</v>
      </c>
      <c r="HN3190" s="3">
        <v>6818.54</v>
      </c>
      <c r="JG3190" s="8">
        <v>6550</v>
      </c>
      <c r="JH3190" s="8">
        <v>6581</v>
      </c>
      <c r="JI3190" s="8">
        <v>6621</v>
      </c>
      <c r="JJ3190" s="8">
        <v>6584</v>
      </c>
      <c r="KA3190" s="247">
        <f t="shared" si="378"/>
        <v>6780</v>
      </c>
      <c r="KB3190" s="228">
        <f t="shared" si="391"/>
        <v>5511.3499999999995</v>
      </c>
      <c r="KC3190" s="246">
        <f t="shared" si="380"/>
        <v>5666.6</v>
      </c>
      <c r="KD3190" s="228">
        <v>4944.76</v>
      </c>
      <c r="KE3190" s="228">
        <v>3642.92</v>
      </c>
      <c r="KH3190" s="247">
        <v>4681.51</v>
      </c>
      <c r="KI3190" s="248">
        <v>3939.55</v>
      </c>
      <c r="KJ3190" s="249">
        <v>6114.6929999999993</v>
      </c>
    </row>
    <row r="3191" spans="1:296" x14ac:dyDescent="0.3">
      <c r="A3191" s="216">
        <v>44939</v>
      </c>
      <c r="B3191" s="31">
        <v>6415</v>
      </c>
      <c r="C3191" s="31">
        <f t="shared" si="387"/>
        <v>6600</v>
      </c>
      <c r="D3191" s="7">
        <v>7588.84</v>
      </c>
      <c r="E3191" s="2">
        <v>5785.97</v>
      </c>
      <c r="H3191" s="2">
        <v>7325.59</v>
      </c>
      <c r="I3191" s="3">
        <v>6099.92</v>
      </c>
      <c r="J3191" s="7">
        <v>7689.72</v>
      </c>
      <c r="K3191" s="2">
        <v>5586.23</v>
      </c>
      <c r="N3191" s="7">
        <v>7426.47</v>
      </c>
      <c r="O3191" s="3">
        <v>5898.56</v>
      </c>
      <c r="P3191" s="7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7">
        <v>6239.72</v>
      </c>
      <c r="AA3191" s="3">
        <v>4992.4399999999996</v>
      </c>
      <c r="AB3191" s="23">
        <v>6655.81</v>
      </c>
      <c r="AC3191" s="23">
        <v>4887.12</v>
      </c>
      <c r="AD3191" s="23"/>
      <c r="AE3191" s="23"/>
      <c r="AF3191" s="188">
        <v>6377.84</v>
      </c>
      <c r="AG3191" s="21">
        <v>5193.8</v>
      </c>
      <c r="AH3191" s="2">
        <f t="shared" si="388"/>
        <v>6555</v>
      </c>
      <c r="AI3191" s="2">
        <f t="shared" si="389"/>
        <v>6345</v>
      </c>
      <c r="AJ3191" s="2">
        <f t="shared" si="390"/>
        <v>6135</v>
      </c>
      <c r="AL3191" s="7">
        <v>6079.65</v>
      </c>
      <c r="AM3191" s="2">
        <v>4537.5600000000004</v>
      </c>
      <c r="AP3191" s="7">
        <v>5816.4</v>
      </c>
      <c r="AQ3191" s="3">
        <v>4841.42</v>
      </c>
      <c r="ES3191" s="32">
        <v>7453.53</v>
      </c>
      <c r="ET3191" s="32">
        <v>5785.97</v>
      </c>
      <c r="EU3191" s="32">
        <v>7190.28</v>
      </c>
      <c r="EV3191" s="32">
        <v>6099.92</v>
      </c>
      <c r="EW3191" s="32">
        <v>7432.33</v>
      </c>
      <c r="EX3191" s="32">
        <v>5765.18</v>
      </c>
      <c r="EY3191" s="32">
        <v>7169.08</v>
      </c>
      <c r="EZ3191" s="32">
        <v>6078.96</v>
      </c>
      <c r="GJ3191" s="6"/>
      <c r="HM3191" s="7">
        <v>7097.56</v>
      </c>
      <c r="HN3191" s="3">
        <v>6834.31</v>
      </c>
      <c r="JG3191" s="8">
        <v>6506</v>
      </c>
      <c r="JH3191" s="8">
        <v>6563</v>
      </c>
      <c r="JI3191" s="8">
        <v>6586</v>
      </c>
      <c r="JJ3191" s="8">
        <v>6570</v>
      </c>
      <c r="KA3191" s="247">
        <f t="shared" si="378"/>
        <v>6736</v>
      </c>
      <c r="KB3191" s="228">
        <f t="shared" si="391"/>
        <v>5472.55</v>
      </c>
      <c r="KC3191" s="246">
        <f t="shared" si="380"/>
        <v>5629.8</v>
      </c>
      <c r="KD3191" s="228">
        <v>4955.5200000000004</v>
      </c>
      <c r="KE3191" s="228">
        <v>3684.9</v>
      </c>
      <c r="KH3191" s="247">
        <v>4692.2700000000004</v>
      </c>
      <c r="KI3191" s="248">
        <v>3981.87</v>
      </c>
      <c r="KJ3191" s="249">
        <v>6097.5149999999994</v>
      </c>
    </row>
    <row r="3192" spans="1:296" x14ac:dyDescent="0.3">
      <c r="A3192" s="216">
        <v>44942</v>
      </c>
      <c r="B3192" s="31">
        <v>6458</v>
      </c>
      <c r="C3192" s="31">
        <f t="shared" si="387"/>
        <v>6587</v>
      </c>
      <c r="D3192" s="7">
        <v>7700.45</v>
      </c>
      <c r="E3192" s="2">
        <v>4990.54</v>
      </c>
      <c r="H3192" s="2">
        <v>7437.2</v>
      </c>
      <c r="I3192" s="3">
        <v>5298.06</v>
      </c>
      <c r="J3192" s="7">
        <v>7805.95</v>
      </c>
      <c r="K3192" s="2">
        <v>5768.56</v>
      </c>
      <c r="N3192" s="7">
        <v>7542.7</v>
      </c>
      <c r="O3192" s="3">
        <v>6082.36</v>
      </c>
      <c r="P3192" s="7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7">
        <v>6336.59</v>
      </c>
      <c r="AA3192" s="3">
        <v>5076.41</v>
      </c>
      <c r="AB3192" s="23">
        <v>6755.14</v>
      </c>
      <c r="AC3192" s="23">
        <v>4973.63</v>
      </c>
      <c r="AD3192" s="23"/>
      <c r="AE3192" s="23"/>
      <c r="AF3192" s="188">
        <v>6392.56</v>
      </c>
      <c r="AG3192" s="21">
        <v>5281.01</v>
      </c>
      <c r="AH3192" s="2">
        <f t="shared" si="388"/>
        <v>6598</v>
      </c>
      <c r="AI3192" s="2">
        <f t="shared" si="389"/>
        <v>6388</v>
      </c>
      <c r="AJ3192" s="2">
        <f t="shared" si="390"/>
        <v>6178</v>
      </c>
      <c r="AL3192" s="7">
        <v>6169.56</v>
      </c>
      <c r="AM3192" s="2">
        <v>4567.71</v>
      </c>
      <c r="AP3192" s="7">
        <v>5906.31</v>
      </c>
      <c r="AQ3192" s="3">
        <v>4871.8100000000004</v>
      </c>
      <c r="ES3192" s="32">
        <v>6652.07</v>
      </c>
      <c r="ET3192" s="32">
        <v>4990.54</v>
      </c>
      <c r="EU3192" s="32">
        <v>6388.82</v>
      </c>
      <c r="EV3192" s="32">
        <v>5298.06</v>
      </c>
      <c r="EW3192" s="32">
        <v>6630.53</v>
      </c>
      <c r="EX3192" s="32">
        <v>4969.41</v>
      </c>
      <c r="EY3192" s="32">
        <v>6367.28</v>
      </c>
      <c r="EZ3192" s="32">
        <v>5276.76</v>
      </c>
      <c r="GJ3192" s="6"/>
      <c r="HM3192" s="7">
        <v>7204</v>
      </c>
      <c r="HN3192" s="3">
        <v>6940.75</v>
      </c>
      <c r="JG3192" s="8">
        <v>6542</v>
      </c>
      <c r="JH3192" s="8">
        <v>6581</v>
      </c>
      <c r="JI3192" s="8">
        <v>6621</v>
      </c>
      <c r="JJ3192" s="8">
        <v>6580</v>
      </c>
      <c r="KA3192" s="247">
        <f t="shared" ref="KA3192:KA3218" si="392">JG3192+230</f>
        <v>6772</v>
      </c>
      <c r="KB3192" s="228">
        <f t="shared" si="391"/>
        <v>5514.26</v>
      </c>
      <c r="KC3192" s="246">
        <f t="shared" si="380"/>
        <v>5669.3600000000006</v>
      </c>
      <c r="KD3192" s="228">
        <v>5027.49</v>
      </c>
      <c r="KE3192" s="228">
        <v>3752.07</v>
      </c>
      <c r="KH3192" s="247">
        <v>4764.24</v>
      </c>
      <c r="KI3192" s="248">
        <v>4049.58</v>
      </c>
      <c r="KJ3192" s="249">
        <v>6043.8785000000007</v>
      </c>
    </row>
    <row r="3193" spans="1:296" x14ac:dyDescent="0.3">
      <c r="A3193" s="216">
        <v>44943</v>
      </c>
      <c r="B3193" s="31">
        <v>6452</v>
      </c>
      <c r="C3193" s="31">
        <f t="shared" si="387"/>
        <v>6576.333333333333</v>
      </c>
      <c r="D3193" s="7">
        <v>7717.39</v>
      </c>
      <c r="E3193" s="2">
        <v>5003.3999999999996</v>
      </c>
      <c r="H3193" s="2">
        <v>7454.14</v>
      </c>
      <c r="I3193" s="3">
        <v>5311.02</v>
      </c>
      <c r="J3193" s="7">
        <v>7823.23</v>
      </c>
      <c r="K3193" s="2">
        <v>5817.14</v>
      </c>
      <c r="N3193" s="7">
        <v>7559.98</v>
      </c>
      <c r="O3193" s="3">
        <v>6131.34</v>
      </c>
      <c r="P3193" s="7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7">
        <v>6350.94</v>
      </c>
      <c r="AA3193" s="3">
        <v>5088.8500000000004</v>
      </c>
      <c r="AB3193" s="23">
        <v>6769.85</v>
      </c>
      <c r="AC3193" s="23">
        <v>4986.4399999999996</v>
      </c>
      <c r="AD3193" s="23"/>
      <c r="AE3193" s="23"/>
      <c r="AF3193" s="188">
        <v>6491.89</v>
      </c>
      <c r="AG3193" s="21">
        <v>5293.93</v>
      </c>
      <c r="AH3193" s="2">
        <f t="shared" si="388"/>
        <v>6592</v>
      </c>
      <c r="AI3193" s="2">
        <f t="shared" si="389"/>
        <v>6382</v>
      </c>
      <c r="AJ3193" s="2">
        <f t="shared" si="390"/>
        <v>6172</v>
      </c>
      <c r="AL3193" s="7">
        <v>6182.79</v>
      </c>
      <c r="AM3193" s="2">
        <v>4545.66</v>
      </c>
      <c r="AP3193" s="7">
        <v>5919.54</v>
      </c>
      <c r="AQ3193" s="3">
        <v>4849.59</v>
      </c>
      <c r="ES3193" s="32">
        <v>6666.54</v>
      </c>
      <c r="ET3193" s="32">
        <v>5003.3999999999996</v>
      </c>
      <c r="EU3193" s="32">
        <v>6403.29</v>
      </c>
      <c r="EV3193" s="32">
        <v>5311.02</v>
      </c>
      <c r="EW3193" s="32">
        <v>6625.91</v>
      </c>
      <c r="EX3193" s="32">
        <v>4963.53</v>
      </c>
      <c r="EY3193" s="32">
        <v>6362.66</v>
      </c>
      <c r="EZ3193" s="32">
        <v>5270.83</v>
      </c>
      <c r="GJ3193" s="6"/>
      <c r="HM3193" s="7">
        <v>7219.77</v>
      </c>
      <c r="HN3193" s="3">
        <v>6956.52</v>
      </c>
      <c r="JG3193" s="8">
        <v>6513</v>
      </c>
      <c r="JH3193" s="8">
        <v>6550</v>
      </c>
      <c r="JI3193" s="8">
        <v>6593</v>
      </c>
      <c r="JJ3193" s="8">
        <v>6563</v>
      </c>
      <c r="KA3193" s="247">
        <f t="shared" si="392"/>
        <v>6743</v>
      </c>
      <c r="KB3193" s="228">
        <f t="shared" si="391"/>
        <v>5508.44</v>
      </c>
      <c r="KC3193" s="246">
        <f t="shared" si="380"/>
        <v>5663.84</v>
      </c>
      <c r="KD3193" s="228">
        <v>5038.42</v>
      </c>
      <c r="KE3193" s="228">
        <v>3848.45</v>
      </c>
      <c r="KH3193" s="247">
        <v>4775.17</v>
      </c>
      <c r="KI3193" s="248">
        <v>4146.74</v>
      </c>
      <c r="KJ3193" s="249">
        <v>6039.549500000001</v>
      </c>
    </row>
    <row r="3194" spans="1:296" x14ac:dyDescent="0.3">
      <c r="A3194" s="216">
        <v>44944</v>
      </c>
      <c r="B3194" s="31">
        <v>6480</v>
      </c>
      <c r="C3194" s="31">
        <f t="shared" si="387"/>
        <v>6570.333333333333</v>
      </c>
      <c r="D3194" s="7">
        <v>7738.71</v>
      </c>
      <c r="E3194" s="2">
        <v>5070.47</v>
      </c>
      <c r="H3194" s="2">
        <v>7475.46</v>
      </c>
      <c r="I3194" s="3">
        <v>5378.64</v>
      </c>
      <c r="J3194" s="7">
        <v>7844.91</v>
      </c>
      <c r="K3194" s="2">
        <v>5903.6</v>
      </c>
      <c r="N3194" s="7">
        <v>7581.66</v>
      </c>
      <c r="O3194" s="3">
        <v>6218.5</v>
      </c>
      <c r="P3194" s="7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7">
        <v>6368.88</v>
      </c>
      <c r="AA3194" s="3">
        <v>5104.3999999999996</v>
      </c>
      <c r="AB3194" s="23">
        <v>6788.25</v>
      </c>
      <c r="AC3194" s="23">
        <v>5002.46</v>
      </c>
      <c r="AD3194" s="23"/>
      <c r="AE3194" s="23"/>
      <c r="AF3194" s="188">
        <v>6506.6</v>
      </c>
      <c r="AG3194" s="21">
        <v>5310.08</v>
      </c>
      <c r="AH3194" s="2">
        <f t="shared" si="388"/>
        <v>6620</v>
      </c>
      <c r="AI3194" s="2">
        <f t="shared" si="389"/>
        <v>6410</v>
      </c>
      <c r="AJ3194" s="2">
        <f t="shared" si="390"/>
        <v>6200</v>
      </c>
      <c r="AL3194" s="7">
        <v>6199.37</v>
      </c>
      <c r="AM3194" s="2">
        <v>4526.3900000000003</v>
      </c>
      <c r="AP3194" s="7">
        <v>5936.12</v>
      </c>
      <c r="AQ3194" s="3">
        <v>4830.16</v>
      </c>
      <c r="ES3194" s="32">
        <v>6736.62</v>
      </c>
      <c r="ET3194" s="32">
        <v>5070.47</v>
      </c>
      <c r="EU3194" s="32">
        <v>6473.37</v>
      </c>
      <c r="EV3194" s="32">
        <v>5378.64</v>
      </c>
      <c r="EW3194" s="32">
        <v>6708.61</v>
      </c>
      <c r="EX3194" s="32">
        <v>5042.99</v>
      </c>
      <c r="EY3194" s="32">
        <v>6445.36</v>
      </c>
      <c r="EZ3194" s="32">
        <v>5350.93</v>
      </c>
      <c r="GJ3194" s="6"/>
      <c r="HM3194" s="7">
        <v>7239.48</v>
      </c>
      <c r="HN3194" s="3">
        <v>6976.23</v>
      </c>
      <c r="JG3194" s="8">
        <v>6543</v>
      </c>
      <c r="JH3194" s="8">
        <v>6595</v>
      </c>
      <c r="JI3194" s="8">
        <v>6614</v>
      </c>
      <c r="JJ3194" s="8">
        <v>6563</v>
      </c>
      <c r="KA3194" s="247">
        <f t="shared" si="392"/>
        <v>6773</v>
      </c>
      <c r="KB3194" s="228">
        <f t="shared" si="391"/>
        <v>5535.5999999999995</v>
      </c>
      <c r="KC3194" s="246">
        <f t="shared" si="380"/>
        <v>5689.6</v>
      </c>
      <c r="KD3194" s="228">
        <v>5051.71</v>
      </c>
      <c r="KE3194" s="228">
        <v>3849.43</v>
      </c>
      <c r="KH3194" s="247">
        <v>4788.46</v>
      </c>
      <c r="KI3194" s="248">
        <v>4147.7299999999996</v>
      </c>
      <c r="KJ3194" s="249">
        <v>6016.8970000000008</v>
      </c>
    </row>
    <row r="3195" spans="1:296" x14ac:dyDescent="0.3">
      <c r="A3195" s="216">
        <v>44945</v>
      </c>
      <c r="B3195" s="31">
        <v>6500</v>
      </c>
      <c r="C3195" s="31">
        <f t="shared" si="387"/>
        <v>6565.8571428571431</v>
      </c>
      <c r="D3195" s="7">
        <v>7806.7</v>
      </c>
      <c r="E3195" s="2">
        <v>5040.91</v>
      </c>
      <c r="H3195" s="2">
        <v>7543.45</v>
      </c>
      <c r="I3195" s="3">
        <v>5348.84</v>
      </c>
      <c r="J3195" s="7">
        <v>7879.11</v>
      </c>
      <c r="K3195" s="2">
        <v>5965.48</v>
      </c>
      <c r="N3195" s="7">
        <v>7615.86</v>
      </c>
      <c r="O3195" s="3">
        <v>6280.88</v>
      </c>
      <c r="P3195" s="7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7">
        <v>6411.93</v>
      </c>
      <c r="AA3195" s="3">
        <v>5141.72</v>
      </c>
      <c r="AB3195" s="23">
        <v>6832.4000000000005</v>
      </c>
      <c r="AC3195" s="23">
        <v>5040.91</v>
      </c>
      <c r="AD3195" s="23"/>
      <c r="AE3195" s="23"/>
      <c r="AF3195" s="188">
        <v>6525</v>
      </c>
      <c r="AG3195" s="21">
        <v>5348.84</v>
      </c>
      <c r="AH3195" s="2">
        <f t="shared" si="388"/>
        <v>6640</v>
      </c>
      <c r="AI3195" s="2">
        <f t="shared" si="389"/>
        <v>6430</v>
      </c>
      <c r="AJ3195" s="2">
        <f t="shared" si="390"/>
        <v>6220</v>
      </c>
      <c r="AL3195" s="7">
        <v>6222.1</v>
      </c>
      <c r="AM3195" s="2">
        <v>4595.75</v>
      </c>
      <c r="AP3195" s="7">
        <v>5958.85</v>
      </c>
      <c r="AQ3195" s="3">
        <v>4900.08</v>
      </c>
      <c r="ES3195" s="32">
        <v>6728.01</v>
      </c>
      <c r="ET3195" s="32">
        <v>5040.91</v>
      </c>
      <c r="EU3195" s="32">
        <v>6464.76</v>
      </c>
      <c r="EV3195" s="32">
        <v>5348.84</v>
      </c>
      <c r="EW3195" s="32">
        <v>6698.51</v>
      </c>
      <c r="EX3195" s="32">
        <v>5011.97</v>
      </c>
      <c r="EY3195" s="32">
        <v>6435.26</v>
      </c>
      <c r="EZ3195" s="32">
        <v>5319.67</v>
      </c>
      <c r="GJ3195" s="6"/>
      <c r="HM3195" s="7">
        <v>7269.39</v>
      </c>
      <c r="HN3195" s="3">
        <v>7006.14</v>
      </c>
      <c r="JG3195" s="8">
        <v>6562</v>
      </c>
      <c r="JH3195" s="8">
        <v>6606</v>
      </c>
      <c r="JI3195" s="8">
        <v>6646</v>
      </c>
      <c r="JJ3195" s="8">
        <v>6565</v>
      </c>
      <c r="KA3195" s="247">
        <f t="shared" si="392"/>
        <v>6792</v>
      </c>
      <c r="KB3195" s="228">
        <f t="shared" si="391"/>
        <v>5555</v>
      </c>
      <c r="KC3195" s="246">
        <f t="shared" si="380"/>
        <v>5708</v>
      </c>
      <c r="KD3195" s="228">
        <v>5101.0200000000004</v>
      </c>
      <c r="KE3195" s="228">
        <v>3853.85</v>
      </c>
      <c r="KH3195" s="247">
        <v>4837.7700000000004</v>
      </c>
      <c r="KI3195" s="248">
        <v>4152.1899999999996</v>
      </c>
      <c r="KJ3195" s="249">
        <v>6101.6210000000001</v>
      </c>
    </row>
    <row r="3196" spans="1:296" x14ac:dyDescent="0.3">
      <c r="A3196" s="216">
        <v>44946</v>
      </c>
      <c r="B3196" s="31">
        <v>6495</v>
      </c>
      <c r="C3196" s="31">
        <f t="shared" si="387"/>
        <v>6560.4761904761908</v>
      </c>
      <c r="D3196" s="7">
        <v>7745.79</v>
      </c>
      <c r="E3196" s="2">
        <v>5892.41</v>
      </c>
      <c r="H3196" s="2">
        <v>7482.54</v>
      </c>
      <c r="I3196" s="3">
        <v>6207.22</v>
      </c>
      <c r="J3196" s="7">
        <v>7814.83</v>
      </c>
      <c r="K3196" s="2">
        <v>5909.39</v>
      </c>
      <c r="N3196" s="7">
        <v>7551.58</v>
      </c>
      <c r="O3196" s="3">
        <v>6224.33</v>
      </c>
      <c r="P3196" s="7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7">
        <v>6358.12</v>
      </c>
      <c r="AA3196" s="3">
        <v>5095.07</v>
      </c>
      <c r="AB3196" s="23">
        <v>6777.21</v>
      </c>
      <c r="AC3196" s="23">
        <v>4992.8500000000004</v>
      </c>
      <c r="AD3196" s="23"/>
      <c r="AE3196" s="23"/>
      <c r="AF3196" s="188">
        <v>6569.1500000000005</v>
      </c>
      <c r="AG3196" s="21">
        <v>5300.39</v>
      </c>
      <c r="AH3196" s="2">
        <f t="shared" si="388"/>
        <v>6635</v>
      </c>
      <c r="AI3196" s="2">
        <f t="shared" si="389"/>
        <v>6425</v>
      </c>
      <c r="AJ3196" s="2">
        <f t="shared" si="390"/>
        <v>6215</v>
      </c>
      <c r="AL3196" s="7">
        <v>6172.06</v>
      </c>
      <c r="AM3196" s="2">
        <v>4500.6400000000003</v>
      </c>
      <c r="AP3196" s="7">
        <v>5908.81</v>
      </c>
      <c r="AQ3196" s="3">
        <v>4804.2</v>
      </c>
      <c r="ES3196" s="32">
        <v>7590.57</v>
      </c>
      <c r="ET3196" s="32">
        <v>5892.41</v>
      </c>
      <c r="EU3196" s="32">
        <v>7327.32</v>
      </c>
      <c r="EV3196" s="32">
        <v>6207.22</v>
      </c>
      <c r="EW3196" s="32">
        <v>7547.35</v>
      </c>
      <c r="EX3196" s="32">
        <v>5850.01</v>
      </c>
      <c r="EY3196" s="32">
        <v>7284.1</v>
      </c>
      <c r="EZ3196" s="32">
        <v>6164.47</v>
      </c>
      <c r="GJ3196" s="6"/>
      <c r="HM3196" s="7">
        <v>7210.41</v>
      </c>
      <c r="HN3196" s="3">
        <v>6947.16</v>
      </c>
      <c r="JG3196" s="8">
        <v>6545</v>
      </c>
      <c r="JH3196" s="8">
        <v>6595</v>
      </c>
      <c r="JI3196" s="8">
        <v>6646</v>
      </c>
      <c r="JJ3196" s="8">
        <v>6565</v>
      </c>
      <c r="KA3196" s="247">
        <f t="shared" si="392"/>
        <v>6775</v>
      </c>
      <c r="KB3196" s="228">
        <f t="shared" si="391"/>
        <v>5550.15</v>
      </c>
      <c r="KC3196" s="246">
        <f t="shared" si="380"/>
        <v>5703.4000000000005</v>
      </c>
      <c r="KD3196" s="228">
        <v>5060.9799999999996</v>
      </c>
      <c r="KE3196" s="228">
        <v>3848.85</v>
      </c>
      <c r="KH3196" s="247">
        <v>4797.7299999999996</v>
      </c>
      <c r="KI3196" s="248">
        <v>4147.1499999999996</v>
      </c>
      <c r="KJ3196" s="249">
        <v>6085.2660000000005</v>
      </c>
    </row>
    <row r="3197" spans="1:296" x14ac:dyDescent="0.3">
      <c r="A3197" s="216">
        <v>44949</v>
      </c>
      <c r="B3197" s="31">
        <v>6482</v>
      </c>
      <c r="C3197" s="31">
        <f t="shared" si="387"/>
        <v>6556</v>
      </c>
      <c r="D3197" s="7">
        <v>7779.96</v>
      </c>
      <c r="E3197" s="2">
        <v>5990.46</v>
      </c>
      <c r="H3197" s="2">
        <v>7516.71</v>
      </c>
      <c r="I3197" s="3">
        <v>6306.06</v>
      </c>
      <c r="J3197" s="7">
        <v>7849.12</v>
      </c>
      <c r="K3197" s="2">
        <v>5939.31</v>
      </c>
      <c r="N3197" s="7">
        <v>7585.87</v>
      </c>
      <c r="O3197" s="3">
        <v>6254.49</v>
      </c>
      <c r="P3197" s="7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7">
        <v>6386.82</v>
      </c>
      <c r="AA3197" s="3">
        <v>5119.95</v>
      </c>
      <c r="AB3197" s="23">
        <v>6806.64</v>
      </c>
      <c r="AC3197" s="23">
        <v>5018.4799999999996</v>
      </c>
      <c r="AD3197" s="23"/>
      <c r="AE3197" s="23"/>
      <c r="AF3197" s="188">
        <v>6513.96</v>
      </c>
      <c r="AG3197" s="21">
        <v>5326.23</v>
      </c>
      <c r="AH3197" s="2">
        <f t="shared" si="388"/>
        <v>6622</v>
      </c>
      <c r="AI3197" s="2">
        <f t="shared" si="389"/>
        <v>6412</v>
      </c>
      <c r="AJ3197" s="2">
        <f t="shared" si="390"/>
        <v>6202</v>
      </c>
      <c r="AL3197" s="7">
        <v>6198.66</v>
      </c>
      <c r="AM3197" s="2">
        <v>4523.97</v>
      </c>
      <c r="AP3197" s="7">
        <v>5935.41</v>
      </c>
      <c r="AQ3197" s="3">
        <v>4827.72</v>
      </c>
      <c r="ES3197" s="32">
        <v>7693.32</v>
      </c>
      <c r="ET3197" s="32">
        <v>5990.46</v>
      </c>
      <c r="EU3197" s="32">
        <v>7430.07</v>
      </c>
      <c r="EV3197" s="32">
        <v>6306.06</v>
      </c>
      <c r="EW3197" s="32">
        <v>7661.39</v>
      </c>
      <c r="EX3197" s="32">
        <v>5959.13</v>
      </c>
      <c r="EY3197" s="32">
        <v>7398.14</v>
      </c>
      <c r="EZ3197" s="32">
        <v>6274.48</v>
      </c>
      <c r="GJ3197" s="6"/>
      <c r="HM3197" s="7">
        <v>7241.86</v>
      </c>
      <c r="HN3197" s="3">
        <v>6978.61</v>
      </c>
      <c r="JG3197" s="8">
        <v>6522</v>
      </c>
      <c r="JH3197" s="8">
        <v>6579</v>
      </c>
      <c r="JI3197" s="8">
        <v>6606</v>
      </c>
      <c r="JJ3197" s="8">
        <v>6565</v>
      </c>
      <c r="KA3197" s="247">
        <f t="shared" si="392"/>
        <v>6752</v>
      </c>
      <c r="KB3197" s="228">
        <f t="shared" si="391"/>
        <v>5537.54</v>
      </c>
      <c r="KC3197" s="246">
        <f t="shared" si="380"/>
        <v>5691.4400000000005</v>
      </c>
      <c r="KD3197" s="228">
        <v>5082.37</v>
      </c>
      <c r="KE3197" s="228">
        <v>3864.43</v>
      </c>
      <c r="KH3197" s="247">
        <v>4819.12</v>
      </c>
      <c r="KI3197" s="248">
        <v>4162.8599999999997</v>
      </c>
      <c r="KJ3197" s="249">
        <v>6118.5355</v>
      </c>
    </row>
    <row r="3198" spans="1:296" x14ac:dyDescent="0.3">
      <c r="A3198" s="216">
        <v>44950</v>
      </c>
      <c r="B3198" s="31">
        <v>6450</v>
      </c>
      <c r="C3198" s="31">
        <f t="shared" si="387"/>
        <v>6550</v>
      </c>
      <c r="D3198" s="7">
        <v>7775.14</v>
      </c>
      <c r="E3198" s="2">
        <v>5799.23</v>
      </c>
      <c r="H3198" s="2">
        <v>7511.89</v>
      </c>
      <c r="I3198" s="3">
        <v>6113.28</v>
      </c>
      <c r="J3198" s="7">
        <v>7844.62</v>
      </c>
      <c r="K3198" s="2">
        <v>5867.4</v>
      </c>
      <c r="N3198" s="7">
        <v>7581.37</v>
      </c>
      <c r="O3198" s="3">
        <v>6182</v>
      </c>
      <c r="P3198" s="7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7">
        <v>6383.23</v>
      </c>
      <c r="AA3198" s="3">
        <v>5116.84</v>
      </c>
      <c r="AB3198" s="23">
        <v>6802.96</v>
      </c>
      <c r="AC3198" s="23">
        <v>5015.28</v>
      </c>
      <c r="AD3198" s="23"/>
      <c r="AE3198" s="23"/>
      <c r="AF3198" s="188">
        <v>6543.39</v>
      </c>
      <c r="AG3198" s="21">
        <v>5323</v>
      </c>
      <c r="AH3198" s="2">
        <f t="shared" si="388"/>
        <v>6590</v>
      </c>
      <c r="AI3198" s="2">
        <f t="shared" si="389"/>
        <v>6380</v>
      </c>
      <c r="AJ3198" s="2">
        <f t="shared" si="390"/>
        <v>6170</v>
      </c>
      <c r="AL3198" s="7">
        <v>6195.24</v>
      </c>
      <c r="AM3198" s="2">
        <v>4486.97</v>
      </c>
      <c r="AP3198" s="7">
        <v>5931.99</v>
      </c>
      <c r="AQ3198" s="3">
        <v>4790.42</v>
      </c>
      <c r="ES3198" s="32">
        <v>7498.06</v>
      </c>
      <c r="ET3198" s="32">
        <v>5799.23</v>
      </c>
      <c r="EU3198" s="32">
        <v>7234.81</v>
      </c>
      <c r="EV3198" s="32">
        <v>6113.28</v>
      </c>
      <c r="EW3198" s="32">
        <v>7464.87</v>
      </c>
      <c r="EX3198" s="32">
        <v>5766.67</v>
      </c>
      <c r="EY3198" s="32">
        <v>7201.62</v>
      </c>
      <c r="EZ3198" s="32">
        <v>6080.45</v>
      </c>
      <c r="GJ3198" s="6"/>
      <c r="HM3198" s="7">
        <v>7237.93</v>
      </c>
      <c r="HN3198" s="3">
        <v>6974.68</v>
      </c>
      <c r="JG3198" s="8">
        <v>6519</v>
      </c>
      <c r="JH3198" s="8">
        <v>6563</v>
      </c>
      <c r="JI3198" s="8">
        <v>6609</v>
      </c>
      <c r="JJ3198" s="8">
        <v>6565</v>
      </c>
      <c r="KA3198" s="247">
        <f t="shared" si="392"/>
        <v>6749</v>
      </c>
      <c r="KB3198" s="228">
        <f t="shared" si="391"/>
        <v>5506.5</v>
      </c>
      <c r="KC3198" s="246">
        <f t="shared" si="380"/>
        <v>5662</v>
      </c>
      <c r="KD3198" s="228">
        <v>5079.8599999999997</v>
      </c>
      <c r="KE3198" s="228">
        <v>3913.56</v>
      </c>
      <c r="KH3198" s="247">
        <v>4816.6099999999997</v>
      </c>
      <c r="KI3198" s="248">
        <v>4212.38</v>
      </c>
      <c r="KJ3198" s="249">
        <v>6120.0055000000002</v>
      </c>
    </row>
    <row r="3199" spans="1:296" x14ac:dyDescent="0.3">
      <c r="A3199" s="216">
        <v>44951</v>
      </c>
      <c r="B3199" s="31">
        <v>6538</v>
      </c>
      <c r="C3199" s="31">
        <f t="shared" si="387"/>
        <v>6548.1904761904761</v>
      </c>
      <c r="D3199" s="7">
        <v>7741.44</v>
      </c>
      <c r="E3199" s="2">
        <v>5854.76</v>
      </c>
      <c r="H3199" s="2">
        <v>7478.19</v>
      </c>
      <c r="I3199" s="3">
        <v>6169.26</v>
      </c>
      <c r="J3199" s="7">
        <v>7810.44</v>
      </c>
      <c r="K3199" s="2">
        <v>5871.72</v>
      </c>
      <c r="N3199" s="7">
        <v>7547.19</v>
      </c>
      <c r="O3199" s="3">
        <v>6186.36</v>
      </c>
      <c r="P3199" s="7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7">
        <v>6354.53</v>
      </c>
      <c r="AA3199" s="3">
        <v>5091.96</v>
      </c>
      <c r="AB3199" s="23">
        <v>6773.5300000000007</v>
      </c>
      <c r="AC3199" s="23">
        <v>4989.6499999999996</v>
      </c>
      <c r="AD3199" s="23"/>
      <c r="AE3199" s="23"/>
      <c r="AF3199" s="188">
        <v>6539.71</v>
      </c>
      <c r="AG3199" s="21">
        <v>5297.16</v>
      </c>
      <c r="AH3199" s="2">
        <f t="shared" si="388"/>
        <v>6678</v>
      </c>
      <c r="AI3199" s="2">
        <f t="shared" si="389"/>
        <v>6468</v>
      </c>
      <c r="AJ3199" s="2">
        <f t="shared" si="390"/>
        <v>6258</v>
      </c>
      <c r="AL3199" s="7">
        <v>6168.74</v>
      </c>
      <c r="AM3199" s="2">
        <v>4497.72</v>
      </c>
      <c r="AP3199" s="7">
        <v>5905.49</v>
      </c>
      <c r="AQ3199" s="3">
        <v>4801.26</v>
      </c>
      <c r="ES3199" s="32">
        <v>7551.84</v>
      </c>
      <c r="ET3199" s="32">
        <v>5854.76</v>
      </c>
      <c r="EU3199" s="32">
        <v>7288.59</v>
      </c>
      <c r="EV3199" s="32">
        <v>6169.26</v>
      </c>
      <c r="EW3199" s="32">
        <v>7518.8</v>
      </c>
      <c r="EX3199" s="32">
        <v>5822.35</v>
      </c>
      <c r="EY3199" s="32">
        <v>7255.55</v>
      </c>
      <c r="EZ3199" s="32">
        <v>6136.59</v>
      </c>
      <c r="GJ3199" s="6"/>
      <c r="HM3199" s="7">
        <v>7206.48</v>
      </c>
      <c r="HN3199" s="3">
        <v>6943.23</v>
      </c>
      <c r="JG3199" s="8">
        <v>6595</v>
      </c>
      <c r="JH3199" s="8">
        <v>6633</v>
      </c>
      <c r="JI3199" s="8">
        <v>6684</v>
      </c>
      <c r="JJ3199" s="8">
        <v>6624</v>
      </c>
      <c r="JK3199" s="8">
        <v>6520</v>
      </c>
      <c r="KA3199" s="247">
        <f t="shared" si="392"/>
        <v>6825</v>
      </c>
      <c r="KB3199" s="228">
        <f t="shared" si="391"/>
        <v>5591.86</v>
      </c>
      <c r="KC3199" s="246">
        <f t="shared" si="380"/>
        <v>5742.96</v>
      </c>
      <c r="KD3199" s="228">
        <v>5058.55</v>
      </c>
      <c r="KE3199" s="228">
        <v>3928.12</v>
      </c>
      <c r="KH3199" s="247">
        <v>4795.3</v>
      </c>
      <c r="KI3199" s="248">
        <v>4227.0600000000004</v>
      </c>
      <c r="KJ3199" s="249">
        <v>6174.5324999999993</v>
      </c>
    </row>
    <row r="3200" spans="1:296" x14ac:dyDescent="0.3">
      <c r="A3200" s="216">
        <v>44952</v>
      </c>
      <c r="B3200" s="31">
        <v>6515</v>
      </c>
      <c r="C3200" s="31">
        <f t="shared" si="387"/>
        <v>6542.9523809523807</v>
      </c>
      <c r="D3200" s="7">
        <v>7787.94</v>
      </c>
      <c r="E3200" s="2">
        <v>5978.86</v>
      </c>
      <c r="H3200" s="2">
        <v>7524.69</v>
      </c>
      <c r="I3200" s="3">
        <v>6294.36</v>
      </c>
      <c r="J3200" s="7">
        <v>7857.39</v>
      </c>
      <c r="K3200" s="2">
        <v>5944.63</v>
      </c>
      <c r="N3200" s="7">
        <v>7594.14</v>
      </c>
      <c r="O3200" s="3">
        <v>6259.86</v>
      </c>
      <c r="P3200" s="7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7">
        <v>6408.29</v>
      </c>
      <c r="AA3200" s="3">
        <v>5121.3599999999997</v>
      </c>
      <c r="AB3200" s="23">
        <v>6828.87</v>
      </c>
      <c r="AC3200" s="23">
        <v>5089.04</v>
      </c>
      <c r="AD3200" s="23"/>
      <c r="AE3200" s="23"/>
      <c r="AF3200" s="188">
        <v>6510.2800000000007</v>
      </c>
      <c r="AG3200" s="21">
        <v>5397.36</v>
      </c>
      <c r="AH3200" s="2">
        <f t="shared" si="388"/>
        <v>6655</v>
      </c>
      <c r="AI3200" s="2">
        <f t="shared" si="389"/>
        <v>6445</v>
      </c>
      <c r="AJ3200" s="2">
        <f t="shared" si="390"/>
        <v>6235</v>
      </c>
      <c r="AL3200" s="7">
        <v>6236.21</v>
      </c>
      <c r="AM3200" s="2">
        <v>4609.92</v>
      </c>
      <c r="AP3200" s="7">
        <v>5972.96</v>
      </c>
      <c r="AQ3200" s="3">
        <v>4914.3599999999997</v>
      </c>
      <c r="ES3200" s="32">
        <v>7666.22</v>
      </c>
      <c r="ET3200" s="32">
        <v>5978.86</v>
      </c>
      <c r="EU3200" s="32">
        <v>7402.97</v>
      </c>
      <c r="EV3200" s="32">
        <v>6294.36</v>
      </c>
      <c r="EW3200" s="32">
        <v>7620.08</v>
      </c>
      <c r="EX3200" s="32">
        <v>5933.59</v>
      </c>
      <c r="EY3200" s="32">
        <v>7356.83</v>
      </c>
      <c r="EZ3200" s="32">
        <v>6248.72</v>
      </c>
      <c r="GJ3200" s="6"/>
      <c r="HM3200" s="7">
        <v>7248.07</v>
      </c>
      <c r="HN3200" s="3">
        <v>6984.82</v>
      </c>
      <c r="JG3200" s="8">
        <v>6563</v>
      </c>
      <c r="JH3200" s="8">
        <v>6612</v>
      </c>
      <c r="JI3200" s="8">
        <v>6650</v>
      </c>
      <c r="JJ3200" s="8">
        <v>6598</v>
      </c>
      <c r="JK3200" s="8">
        <v>6500</v>
      </c>
      <c r="KA3200" s="247">
        <f t="shared" si="392"/>
        <v>6793</v>
      </c>
      <c r="KB3200" s="228">
        <f t="shared" si="391"/>
        <v>5569.55</v>
      </c>
      <c r="KC3200" s="246">
        <f t="shared" si="380"/>
        <v>5721.8</v>
      </c>
      <c r="KD3200" s="228">
        <v>5081.6000000000004</v>
      </c>
      <c r="KE3200" s="228">
        <v>4063.54</v>
      </c>
      <c r="KH3200" s="247">
        <v>4818.3500000000004</v>
      </c>
      <c r="KI3200" s="248">
        <v>4363.57</v>
      </c>
      <c r="KJ3200" s="249">
        <v>6158.7845000000007</v>
      </c>
    </row>
    <row r="3201" spans="1:296" x14ac:dyDescent="0.3">
      <c r="A3201" s="216">
        <v>44953</v>
      </c>
      <c r="B3201" s="31">
        <v>6602</v>
      </c>
      <c r="C3201" s="31">
        <f t="shared" si="387"/>
        <v>6542.8095238095239</v>
      </c>
      <c r="D3201" s="7">
        <v>7762.95</v>
      </c>
      <c r="E3201" s="2">
        <v>6092.78</v>
      </c>
      <c r="H3201" s="2">
        <v>7499.7</v>
      </c>
      <c r="I3201" s="3">
        <v>6409.2</v>
      </c>
      <c r="J3201" s="7">
        <v>7831.84</v>
      </c>
      <c r="K3201" s="2">
        <v>5956.36</v>
      </c>
      <c r="N3201" s="7">
        <v>7568.59</v>
      </c>
      <c r="O3201" s="3">
        <v>6271.68</v>
      </c>
      <c r="P3201" s="7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7">
        <v>6386.77</v>
      </c>
      <c r="AA3201" s="3">
        <v>5102.76</v>
      </c>
      <c r="AB3201" s="23">
        <v>6806.8</v>
      </c>
      <c r="AC3201" s="23">
        <v>5069.6400000000003</v>
      </c>
      <c r="AD3201" s="23"/>
      <c r="AE3201" s="23"/>
      <c r="AF3201" s="188">
        <v>6565.62</v>
      </c>
      <c r="AG3201" s="21">
        <v>5377.8</v>
      </c>
      <c r="AH3201" s="2">
        <f t="shared" si="388"/>
        <v>6742</v>
      </c>
      <c r="AI3201" s="2">
        <f t="shared" si="389"/>
        <v>6532</v>
      </c>
      <c r="AJ3201" s="2">
        <f t="shared" si="390"/>
        <v>6322</v>
      </c>
      <c r="AL3201" s="7">
        <v>6216.36</v>
      </c>
      <c r="AM3201" s="2">
        <v>4643.34</v>
      </c>
      <c r="AP3201" s="7">
        <v>5953.11</v>
      </c>
      <c r="AQ3201" s="3">
        <v>4948.05</v>
      </c>
      <c r="ES3201" s="32">
        <v>7780.27</v>
      </c>
      <c r="ET3201" s="32">
        <v>6092.78</v>
      </c>
      <c r="EU3201" s="32">
        <v>7517.02</v>
      </c>
      <c r="EV3201" s="32">
        <v>6409.2</v>
      </c>
      <c r="EW3201" s="32">
        <v>7736.85</v>
      </c>
      <c r="EX3201" s="32">
        <v>6050.17</v>
      </c>
      <c r="EY3201" s="32">
        <v>7473.6</v>
      </c>
      <c r="EZ3201" s="32">
        <v>6366.25</v>
      </c>
      <c r="GJ3201" s="6"/>
      <c r="HM3201" s="7">
        <v>7224.54</v>
      </c>
      <c r="HN3201" s="3">
        <v>6961.29</v>
      </c>
      <c r="JG3201" s="8">
        <v>6650</v>
      </c>
      <c r="JH3201" s="8">
        <v>6709</v>
      </c>
      <c r="JI3201" s="8">
        <v>6740</v>
      </c>
      <c r="JJ3201" s="8">
        <v>6638</v>
      </c>
      <c r="JK3201" s="8">
        <v>6500</v>
      </c>
      <c r="KA3201" s="247">
        <f t="shared" si="392"/>
        <v>6880</v>
      </c>
      <c r="KB3201" s="228">
        <f t="shared" si="391"/>
        <v>5653.94</v>
      </c>
      <c r="KC3201" s="246">
        <f t="shared" si="380"/>
        <v>5801.84</v>
      </c>
      <c r="KD3201" s="228">
        <v>5065.68</v>
      </c>
      <c r="KE3201" s="228">
        <v>4071.2</v>
      </c>
      <c r="KH3201" s="247">
        <v>4802.43</v>
      </c>
      <c r="KI3201" s="248">
        <v>4371.29</v>
      </c>
      <c r="KJ3201" s="249">
        <v>6224.5424999999996</v>
      </c>
    </row>
    <row r="3202" spans="1:296" x14ac:dyDescent="0.3">
      <c r="A3202" s="216">
        <v>44956</v>
      </c>
      <c r="B3202" s="31">
        <v>6694</v>
      </c>
      <c r="C3202" s="31">
        <f t="shared" si="387"/>
        <v>6546.8571428571431</v>
      </c>
      <c r="D3202" s="7">
        <v>7856.28</v>
      </c>
      <c r="E3202" s="2">
        <v>6228.83</v>
      </c>
      <c r="H3202" s="2">
        <v>7593.03</v>
      </c>
      <c r="I3202" s="3">
        <v>6546.35</v>
      </c>
      <c r="J3202" s="7">
        <v>7925.9</v>
      </c>
      <c r="K3202" s="2">
        <v>6038.85</v>
      </c>
      <c r="N3202" s="7">
        <v>7662.65</v>
      </c>
      <c r="O3202" s="3">
        <v>6354.84</v>
      </c>
      <c r="P3202" s="7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7">
        <v>6465.7</v>
      </c>
      <c r="AA3202" s="3">
        <v>5170.96</v>
      </c>
      <c r="AB3202" s="23">
        <v>6887.7400000000007</v>
      </c>
      <c r="AC3202" s="23">
        <v>5140.79</v>
      </c>
      <c r="AD3202" s="23"/>
      <c r="AE3202" s="23"/>
      <c r="AF3202" s="188">
        <v>6543.55</v>
      </c>
      <c r="AG3202" s="21">
        <v>5449.52</v>
      </c>
      <c r="AH3202" s="2">
        <f t="shared" si="388"/>
        <v>6834</v>
      </c>
      <c r="AI3202" s="2">
        <f t="shared" si="389"/>
        <v>6624</v>
      </c>
      <c r="AJ3202" s="2">
        <f t="shared" si="390"/>
        <v>6414</v>
      </c>
      <c r="AL3202" s="7">
        <v>6289.69</v>
      </c>
      <c r="AM3202" s="2">
        <v>4691.75</v>
      </c>
      <c r="AP3202" s="7">
        <v>6026.44</v>
      </c>
      <c r="AQ3202" s="3">
        <v>4996.8599999999997</v>
      </c>
      <c r="ES3202" s="32">
        <v>7926.48</v>
      </c>
      <c r="ET3202" s="32">
        <v>6228.83</v>
      </c>
      <c r="EU3202" s="32">
        <v>7663.23</v>
      </c>
      <c r="EV3202" s="32">
        <v>6546.35</v>
      </c>
      <c r="EW3202" s="32">
        <v>7885.08</v>
      </c>
      <c r="EX3202" s="32">
        <v>6188.21</v>
      </c>
      <c r="EY3202" s="32">
        <v>7621.83</v>
      </c>
      <c r="EZ3202" s="32">
        <v>6505.41</v>
      </c>
      <c r="GJ3202" s="6"/>
      <c r="HM3202" s="7">
        <v>7310.82</v>
      </c>
      <c r="HN3202" s="3">
        <v>7047.57</v>
      </c>
      <c r="JG3202" s="8">
        <v>6731</v>
      </c>
      <c r="JH3202" s="8">
        <v>6782</v>
      </c>
      <c r="JI3202" s="8">
        <v>6780</v>
      </c>
      <c r="JJ3202" s="8">
        <v>6710</v>
      </c>
      <c r="JK3202" s="8">
        <v>6500</v>
      </c>
      <c r="KA3202" s="247">
        <f t="shared" si="392"/>
        <v>6961</v>
      </c>
      <c r="KB3202" s="228">
        <f t="shared" si="391"/>
        <v>5743.1799999999994</v>
      </c>
      <c r="KC3202" s="246">
        <f t="shared" si="380"/>
        <v>5886.4800000000005</v>
      </c>
      <c r="KD3202" s="228">
        <v>5124.45</v>
      </c>
      <c r="KE3202" s="228">
        <v>4167.6400000000003</v>
      </c>
      <c r="KH3202" s="247">
        <v>4861.2</v>
      </c>
      <c r="KI3202" s="248">
        <v>4468.51</v>
      </c>
      <c r="KJ3202" s="249">
        <v>6334.3780000000006</v>
      </c>
    </row>
    <row r="3203" spans="1:296" x14ac:dyDescent="0.3">
      <c r="A3203" s="216">
        <v>44957</v>
      </c>
      <c r="B3203" s="31">
        <v>6749</v>
      </c>
      <c r="C3203" s="31">
        <f t="shared" si="387"/>
        <v>6553.5238095238092</v>
      </c>
      <c r="D3203" s="7">
        <v>7788.62</v>
      </c>
      <c r="E3203" s="2">
        <v>6201.31</v>
      </c>
      <c r="H3203" s="2">
        <v>7525.37</v>
      </c>
      <c r="I3203" s="3">
        <v>6518.61</v>
      </c>
      <c r="J3203" s="7">
        <v>7857.49</v>
      </c>
      <c r="K3203" s="2">
        <v>5978.86</v>
      </c>
      <c r="N3203" s="7">
        <v>7594.24</v>
      </c>
      <c r="O3203" s="3">
        <v>6294.36</v>
      </c>
      <c r="P3203" s="7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7">
        <v>6408.29</v>
      </c>
      <c r="AA3203" s="3">
        <v>5121.3599999999997</v>
      </c>
      <c r="AB3203" s="23">
        <v>6828.87</v>
      </c>
      <c r="AC3203" s="23">
        <v>5089.04</v>
      </c>
      <c r="AD3203" s="23"/>
      <c r="AE3203" s="23"/>
      <c r="AF3203" s="188">
        <v>6624.4900000000007</v>
      </c>
      <c r="AG3203" s="21">
        <v>5397.36</v>
      </c>
      <c r="AH3203" s="2">
        <f t="shared" si="388"/>
        <v>6889</v>
      </c>
      <c r="AI3203" s="2">
        <f t="shared" si="389"/>
        <v>6679</v>
      </c>
      <c r="AJ3203" s="2">
        <f t="shared" si="390"/>
        <v>6469</v>
      </c>
      <c r="AL3203" s="7">
        <v>6236.47</v>
      </c>
      <c r="AM3203" s="2">
        <v>4695.47</v>
      </c>
      <c r="AP3203" s="7">
        <v>5973.22</v>
      </c>
      <c r="AQ3203" s="3">
        <v>5000.6099999999997</v>
      </c>
      <c r="ES3203" s="32">
        <v>7892.95</v>
      </c>
      <c r="ET3203" s="32">
        <v>6201.31</v>
      </c>
      <c r="EU3203" s="32">
        <v>7629.7</v>
      </c>
      <c r="EV3203" s="32">
        <v>6518.61</v>
      </c>
      <c r="EW3203" s="32">
        <v>7848.09</v>
      </c>
      <c r="EX3203" s="32">
        <v>6157.3</v>
      </c>
      <c r="EY3203" s="32">
        <v>7584.84</v>
      </c>
      <c r="EZ3203" s="32">
        <v>6474.24</v>
      </c>
      <c r="GJ3203" s="6"/>
      <c r="HM3203" s="7">
        <v>7248.07</v>
      </c>
      <c r="HN3203" s="3">
        <v>6984.82</v>
      </c>
      <c r="JG3203" s="8">
        <v>6782</v>
      </c>
      <c r="JH3203" s="8">
        <v>6808</v>
      </c>
      <c r="JI3203" s="8">
        <v>6860</v>
      </c>
      <c r="JJ3203" s="8">
        <v>6749</v>
      </c>
      <c r="JK3203" s="8">
        <v>6500</v>
      </c>
      <c r="KA3203" s="247">
        <f t="shared" si="392"/>
        <v>7012</v>
      </c>
      <c r="KB3203" s="228">
        <f t="shared" si="391"/>
        <v>5796.53</v>
      </c>
      <c r="KC3203" s="246">
        <f t="shared" si="380"/>
        <v>5937.08</v>
      </c>
      <c r="KD3203" s="228">
        <v>5081.79</v>
      </c>
      <c r="KE3203" s="228">
        <v>4124.84</v>
      </c>
      <c r="KH3203" s="247">
        <v>4818.54</v>
      </c>
      <c r="KI3203" s="248">
        <v>4425.37</v>
      </c>
      <c r="KJ3203" s="249">
        <v>6341.3325000000004</v>
      </c>
    </row>
    <row r="3204" spans="1:296" x14ac:dyDescent="0.3">
      <c r="A3204" s="216">
        <v>44958</v>
      </c>
      <c r="B3204" s="31">
        <v>6736</v>
      </c>
      <c r="C3204" s="31">
        <f t="shared" si="387"/>
        <v>6558.1428571428569</v>
      </c>
      <c r="D3204" s="7">
        <v>7695.54</v>
      </c>
      <c r="E3204" s="2">
        <v>6149.77</v>
      </c>
      <c r="H3204" s="2">
        <v>7432.29</v>
      </c>
      <c r="I3204" s="3">
        <v>6466.65</v>
      </c>
      <c r="J3204" s="7">
        <v>7763.33</v>
      </c>
      <c r="K3204" s="2">
        <v>5862.58</v>
      </c>
      <c r="N3204" s="7">
        <v>7500.08</v>
      </c>
      <c r="O3204" s="3">
        <v>6177.14</v>
      </c>
      <c r="P3204" s="7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7">
        <v>6329.36</v>
      </c>
      <c r="AA3204" s="3">
        <v>5053.16</v>
      </c>
      <c r="AB3204" s="23">
        <v>6747.9400000000005</v>
      </c>
      <c r="AC3204" s="23">
        <v>5017.8999999999996</v>
      </c>
      <c r="AD3204" s="23"/>
      <c r="AE3204" s="23"/>
      <c r="AF3204" s="188">
        <v>6565.62</v>
      </c>
      <c r="AG3204" s="21">
        <v>5325.64</v>
      </c>
      <c r="AH3204" s="2">
        <f t="shared" si="388"/>
        <v>6876</v>
      </c>
      <c r="AI3204" s="2">
        <f t="shared" si="389"/>
        <v>6666</v>
      </c>
      <c r="AJ3204" s="2">
        <f t="shared" si="390"/>
        <v>6456</v>
      </c>
      <c r="AL3204" s="7">
        <v>6163.14</v>
      </c>
      <c r="AM3204" s="2">
        <v>4646.24</v>
      </c>
      <c r="AP3204" s="7">
        <v>5899.89</v>
      </c>
      <c r="AQ3204" s="3">
        <v>4950.9799999999996</v>
      </c>
      <c r="ES3204" s="32">
        <v>7832.87</v>
      </c>
      <c r="ET3204" s="32">
        <v>6149.77</v>
      </c>
      <c r="EU3204" s="32">
        <v>7569.62</v>
      </c>
      <c r="EV3204" s="32">
        <v>6466.65</v>
      </c>
      <c r="EW3204" s="32">
        <v>7784.79</v>
      </c>
      <c r="EX3204" s="32">
        <v>6102.59</v>
      </c>
      <c r="EY3204" s="32">
        <v>7521.54</v>
      </c>
      <c r="EZ3204" s="32">
        <v>6419.09</v>
      </c>
      <c r="GJ3204" s="6"/>
      <c r="HM3204" s="7">
        <v>7161.78</v>
      </c>
      <c r="HN3204" s="3">
        <v>6898.53</v>
      </c>
      <c r="JG3204" s="8">
        <v>6769</v>
      </c>
      <c r="JH3204" s="8">
        <v>6808</v>
      </c>
      <c r="JI3204" s="8">
        <v>6860</v>
      </c>
      <c r="JJ3204" s="8">
        <v>6749</v>
      </c>
      <c r="JK3204" s="8">
        <v>6500</v>
      </c>
      <c r="KA3204" s="247">
        <f t="shared" si="392"/>
        <v>6999</v>
      </c>
      <c r="KB3204" s="228">
        <f t="shared" si="391"/>
        <v>5783.92</v>
      </c>
      <c r="KC3204" s="246">
        <f t="shared" si="380"/>
        <v>5925.12</v>
      </c>
      <c r="KD3204" s="228">
        <v>5023.1899999999996</v>
      </c>
      <c r="KE3204" s="228">
        <v>4084.62</v>
      </c>
      <c r="KH3204" s="247">
        <v>4759.9399999999996</v>
      </c>
      <c r="KI3204" s="248">
        <v>4384.82</v>
      </c>
      <c r="KJ3204" s="249">
        <v>6227.2865000000002</v>
      </c>
    </row>
    <row r="3205" spans="1:296" x14ac:dyDescent="0.3">
      <c r="A3205" s="216">
        <v>44959</v>
      </c>
      <c r="B3205" s="31">
        <v>6685</v>
      </c>
      <c r="C3205" s="31">
        <f t="shared" si="387"/>
        <v>6561.0952380952385</v>
      </c>
      <c r="D3205" s="7">
        <v>7729.53</v>
      </c>
      <c r="E3205" s="2">
        <v>6214.9</v>
      </c>
      <c r="H3205" s="2">
        <v>7466.28</v>
      </c>
      <c r="I3205" s="3">
        <v>6532.31</v>
      </c>
      <c r="J3205" s="7">
        <v>7797.53</v>
      </c>
      <c r="K3205" s="2">
        <v>5892.41</v>
      </c>
      <c r="N3205" s="7">
        <v>7534.28</v>
      </c>
      <c r="O3205" s="3">
        <v>6207.22</v>
      </c>
      <c r="P3205" s="7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7">
        <v>6323.47</v>
      </c>
      <c r="AA3205" s="3">
        <v>5043.74</v>
      </c>
      <c r="AB3205" s="23">
        <v>6794.1500000000005</v>
      </c>
      <c r="AC3205" s="23">
        <v>4891.01</v>
      </c>
      <c r="AD3205" s="23"/>
      <c r="AE3205" s="23"/>
      <c r="AF3205" s="188">
        <v>6484.6900000000005</v>
      </c>
      <c r="AG3205" s="21">
        <v>5197.7299999999996</v>
      </c>
      <c r="AH3205" s="2">
        <f t="shared" si="388"/>
        <v>6825</v>
      </c>
      <c r="AI3205" s="2">
        <f t="shared" si="389"/>
        <v>6615</v>
      </c>
      <c r="AJ3205" s="2">
        <f t="shared" si="390"/>
        <v>6405</v>
      </c>
      <c r="AL3205" s="7">
        <v>6207.13</v>
      </c>
      <c r="AM3205" s="2">
        <v>4687.34</v>
      </c>
      <c r="AP3205" s="7">
        <v>5943.88</v>
      </c>
      <c r="AQ3205" s="3">
        <v>4992.41</v>
      </c>
      <c r="ES3205" s="32">
        <v>7902</v>
      </c>
      <c r="ET3205" s="32">
        <v>6214.9</v>
      </c>
      <c r="EU3205" s="32">
        <v>7638.75</v>
      </c>
      <c r="EV3205" s="32">
        <v>6532.31</v>
      </c>
      <c r="EW3205" s="32">
        <v>7857.51</v>
      </c>
      <c r="EX3205" s="32">
        <v>6171.24</v>
      </c>
      <c r="EY3205" s="32">
        <v>7594.26</v>
      </c>
      <c r="EZ3205" s="32">
        <v>6488.3</v>
      </c>
      <c r="GJ3205" s="6"/>
      <c r="HM3205" s="7">
        <v>7193.16</v>
      </c>
      <c r="HN3205" s="3">
        <v>6929.91</v>
      </c>
      <c r="JG3205" s="8">
        <v>6728</v>
      </c>
      <c r="JH3205" s="8">
        <v>6775</v>
      </c>
      <c r="JI3205" s="8">
        <v>6832</v>
      </c>
      <c r="JJ3205" s="8">
        <v>6731</v>
      </c>
      <c r="JK3205" s="8">
        <v>6500</v>
      </c>
      <c r="KA3205" s="247">
        <f t="shared" si="392"/>
        <v>6958</v>
      </c>
      <c r="KB3205" s="228">
        <f t="shared" si="391"/>
        <v>5734.45</v>
      </c>
      <c r="KC3205" s="246">
        <f t="shared" si="380"/>
        <v>5878.2</v>
      </c>
      <c r="KD3205" s="228">
        <v>5044.38</v>
      </c>
      <c r="KE3205" s="228">
        <v>4061.67</v>
      </c>
      <c r="KH3205" s="247">
        <v>4781.13</v>
      </c>
      <c r="KI3205" s="248">
        <v>4361.68</v>
      </c>
      <c r="KJ3205" s="249">
        <v>6198.4850000000006</v>
      </c>
    </row>
    <row r="3206" spans="1:296" x14ac:dyDescent="0.3">
      <c r="A3206" s="216">
        <v>44960</v>
      </c>
      <c r="B3206" s="31">
        <v>6655</v>
      </c>
      <c r="C3206" s="31">
        <f t="shared" si="387"/>
        <v>6561.0952380952385</v>
      </c>
      <c r="D3206" s="7">
        <v>7886.24</v>
      </c>
      <c r="E3206" s="2">
        <v>6359.88</v>
      </c>
      <c r="H3206" s="2">
        <v>7622.99</v>
      </c>
      <c r="I3206" s="3">
        <v>6678.46</v>
      </c>
      <c r="J3206" s="7">
        <v>7955.72</v>
      </c>
      <c r="K3206" s="2">
        <v>6030.42</v>
      </c>
      <c r="N3206" s="7">
        <v>7692.47</v>
      </c>
      <c r="O3206" s="3">
        <v>6346.34</v>
      </c>
      <c r="P3206" s="7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7">
        <v>6455.47</v>
      </c>
      <c r="AA3206" s="3">
        <v>5157.7</v>
      </c>
      <c r="AB3206" s="23">
        <v>6930.64</v>
      </c>
      <c r="AC3206" s="23">
        <v>5007.3599999999997</v>
      </c>
      <c r="AD3206" s="23"/>
      <c r="AE3206" s="23"/>
      <c r="AF3206" s="188">
        <v>6530.9000000000005</v>
      </c>
      <c r="AG3206" s="21">
        <v>5315.02</v>
      </c>
      <c r="AH3206" s="2">
        <f t="shared" si="388"/>
        <v>6795</v>
      </c>
      <c r="AI3206" s="2">
        <f t="shared" si="389"/>
        <v>6585</v>
      </c>
      <c r="AJ3206" s="2">
        <f t="shared" si="390"/>
        <v>6375</v>
      </c>
      <c r="AL3206" s="7">
        <v>6330.92</v>
      </c>
      <c r="AM3206" s="2">
        <v>4799.29</v>
      </c>
      <c r="AP3206" s="7">
        <v>6067.67</v>
      </c>
      <c r="AQ3206" s="3">
        <v>5105.26</v>
      </c>
      <c r="ES3206" s="32">
        <v>8062.44</v>
      </c>
      <c r="ET3206" s="32">
        <v>6359.88</v>
      </c>
      <c r="EU3206" s="32">
        <v>7799.19</v>
      </c>
      <c r="EV3206" s="32">
        <v>6678.46</v>
      </c>
      <c r="EW3206" s="32">
        <v>8018.29</v>
      </c>
      <c r="EX3206" s="32">
        <v>6316.55</v>
      </c>
      <c r="EY3206" s="32">
        <v>7755.04</v>
      </c>
      <c r="EZ3206" s="32">
        <v>6634.78</v>
      </c>
      <c r="GJ3206" s="6"/>
      <c r="HM3206" s="7">
        <v>7338.28</v>
      </c>
      <c r="HN3206" s="3">
        <v>7075.03</v>
      </c>
      <c r="JG3206" s="8">
        <v>6701</v>
      </c>
      <c r="JH3206" s="8">
        <v>6748</v>
      </c>
      <c r="JI3206" s="8">
        <v>6817</v>
      </c>
      <c r="JJ3206" s="8">
        <v>6698</v>
      </c>
      <c r="JK3206" s="8">
        <v>6500</v>
      </c>
      <c r="KA3206" s="247">
        <f t="shared" si="392"/>
        <v>6931</v>
      </c>
      <c r="KB3206" s="228">
        <f t="shared" si="391"/>
        <v>5705.3499999999995</v>
      </c>
      <c r="KC3206" s="246">
        <f t="shared" si="380"/>
        <v>5850.6</v>
      </c>
      <c r="KD3206" s="228">
        <v>5142.82</v>
      </c>
      <c r="KE3206" s="228">
        <v>4090.8</v>
      </c>
      <c r="KH3206" s="247">
        <v>4879.57</v>
      </c>
      <c r="KI3206" s="248">
        <v>4391.05</v>
      </c>
      <c r="KJ3206" s="249">
        <v>6207.6235000000006</v>
      </c>
    </row>
    <row r="3207" spans="1:296" x14ac:dyDescent="0.3">
      <c r="A3207" s="216">
        <v>44963</v>
      </c>
      <c r="B3207" s="31">
        <v>6735</v>
      </c>
      <c r="C3207" s="31">
        <f t="shared" si="387"/>
        <v>6562.7142857142853</v>
      </c>
      <c r="D3207" s="7">
        <v>7949.56</v>
      </c>
      <c r="E3207" s="2">
        <v>6348.7</v>
      </c>
      <c r="H3207" s="2">
        <v>7686.31</v>
      </c>
      <c r="I3207" s="3">
        <v>6667.19</v>
      </c>
      <c r="J3207" s="7">
        <v>8019.69</v>
      </c>
      <c r="K3207" s="2">
        <v>6033.9</v>
      </c>
      <c r="N3207" s="7">
        <v>7756.44</v>
      </c>
      <c r="O3207" s="3">
        <v>6349.85</v>
      </c>
      <c r="P3207" s="7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7">
        <v>6508.98</v>
      </c>
      <c r="AA3207" s="3">
        <v>5203.8999999999996</v>
      </c>
      <c r="AB3207" s="23">
        <v>6985.97</v>
      </c>
      <c r="AC3207" s="23">
        <v>5054.53</v>
      </c>
      <c r="AD3207" s="23"/>
      <c r="AE3207" s="23"/>
      <c r="AF3207" s="188">
        <v>6667.39</v>
      </c>
      <c r="AG3207" s="21">
        <v>5362.57</v>
      </c>
      <c r="AH3207" s="2">
        <f t="shared" si="388"/>
        <v>6875</v>
      </c>
      <c r="AI3207" s="2">
        <f t="shared" si="389"/>
        <v>6665</v>
      </c>
      <c r="AJ3207" s="2">
        <f t="shared" si="390"/>
        <v>6455</v>
      </c>
      <c r="AL3207" s="7">
        <v>6380.84</v>
      </c>
      <c r="AM3207" s="2">
        <v>4757.2299999999996</v>
      </c>
      <c r="AP3207" s="7">
        <v>6117.59</v>
      </c>
      <c r="AQ3207" s="3">
        <v>5062.8599999999997</v>
      </c>
      <c r="ES3207" s="32">
        <v>8056.19</v>
      </c>
      <c r="ET3207" s="32">
        <v>6348.7</v>
      </c>
      <c r="EU3207" s="32">
        <v>7792.94</v>
      </c>
      <c r="EV3207" s="32">
        <v>6667.19</v>
      </c>
      <c r="EW3207" s="32">
        <v>8005.1</v>
      </c>
      <c r="EX3207" s="32">
        <v>6298.58</v>
      </c>
      <c r="EY3207" s="32">
        <v>7741.85</v>
      </c>
      <c r="EZ3207" s="32">
        <v>6616.66</v>
      </c>
      <c r="GJ3207" s="6"/>
      <c r="HM3207" s="7">
        <v>7397.11</v>
      </c>
      <c r="HN3207" s="3">
        <v>7133.86</v>
      </c>
      <c r="JG3207" s="8">
        <v>6767</v>
      </c>
      <c r="JH3207" s="8">
        <v>6819</v>
      </c>
      <c r="JI3207" s="8">
        <v>6879</v>
      </c>
      <c r="JJ3207" s="8">
        <v>6762</v>
      </c>
      <c r="JK3207" s="8">
        <v>6562</v>
      </c>
      <c r="KA3207" s="247">
        <f t="shared" si="392"/>
        <v>6997</v>
      </c>
      <c r="KB3207" s="228">
        <f t="shared" si="391"/>
        <v>5782.95</v>
      </c>
      <c r="KC3207" s="246">
        <f t="shared" si="380"/>
        <v>5924.2</v>
      </c>
      <c r="KD3207" s="228">
        <v>5182.82</v>
      </c>
      <c r="KE3207" s="228">
        <v>4132.51</v>
      </c>
      <c r="KH3207" s="247">
        <v>4919.57</v>
      </c>
      <c r="KI3207" s="248">
        <v>4433.1000000000004</v>
      </c>
      <c r="KJ3207" s="249">
        <v>6172.2870000000003</v>
      </c>
    </row>
    <row r="3208" spans="1:296" x14ac:dyDescent="0.3">
      <c r="A3208" s="216">
        <v>44964</v>
      </c>
      <c r="B3208" s="31">
        <v>6765</v>
      </c>
      <c r="C3208" s="31">
        <f t="shared" si="387"/>
        <v>6566.9047619047615</v>
      </c>
      <c r="D3208" s="7">
        <v>7915.73</v>
      </c>
      <c r="E3208" s="2">
        <v>6335.08</v>
      </c>
      <c r="H3208" s="2">
        <v>7652.48</v>
      </c>
      <c r="I3208" s="3">
        <v>6653.46</v>
      </c>
      <c r="J3208" s="7">
        <v>7985.33</v>
      </c>
      <c r="K3208" s="2">
        <v>5952.07</v>
      </c>
      <c r="N3208" s="7">
        <v>7722.08</v>
      </c>
      <c r="O3208" s="3">
        <v>6267.36</v>
      </c>
      <c r="P3208" s="7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7">
        <v>6480.44</v>
      </c>
      <c r="AA3208" s="3">
        <v>5179.26</v>
      </c>
      <c r="AB3208" s="23">
        <v>6956.46</v>
      </c>
      <c r="AC3208" s="23">
        <v>5029.38</v>
      </c>
      <c r="AD3208" s="23"/>
      <c r="AE3208" s="23"/>
      <c r="AF3208" s="188">
        <v>6722.72</v>
      </c>
      <c r="AG3208" s="21">
        <v>5337.21</v>
      </c>
      <c r="AH3208" s="2">
        <f t="shared" si="388"/>
        <v>6905</v>
      </c>
      <c r="AI3208" s="2">
        <f t="shared" si="389"/>
        <v>6695</v>
      </c>
      <c r="AJ3208" s="2">
        <f t="shared" si="390"/>
        <v>6485</v>
      </c>
      <c r="AL3208" s="7">
        <v>6354.02</v>
      </c>
      <c r="AM3208" s="2">
        <v>4716.01</v>
      </c>
      <c r="AP3208" s="7">
        <v>6090.77</v>
      </c>
      <c r="AQ3208" s="3">
        <v>5021.3100000000004</v>
      </c>
      <c r="ES3208" s="32">
        <v>8039.57</v>
      </c>
      <c r="ET3208" s="32">
        <v>6335.08</v>
      </c>
      <c r="EU3208" s="32">
        <v>7776.32</v>
      </c>
      <c r="EV3208" s="32">
        <v>6653.46</v>
      </c>
      <c r="EW3208" s="32">
        <v>7967.85</v>
      </c>
      <c r="EX3208" s="32">
        <v>6264.71</v>
      </c>
      <c r="EY3208" s="32">
        <v>7704.6</v>
      </c>
      <c r="EZ3208" s="32">
        <v>6582.53</v>
      </c>
      <c r="GJ3208" s="6"/>
      <c r="HM3208" s="7">
        <v>7365.73</v>
      </c>
      <c r="HN3208" s="3">
        <v>7102.48</v>
      </c>
      <c r="JG3208" s="8">
        <v>6807</v>
      </c>
      <c r="JH3208" s="8">
        <v>6860</v>
      </c>
      <c r="JI3208" s="8">
        <v>6908</v>
      </c>
      <c r="JJ3208" s="8">
        <v>6815</v>
      </c>
      <c r="JK3208" s="8">
        <v>6585</v>
      </c>
      <c r="KA3208" s="247">
        <f t="shared" si="392"/>
        <v>7037</v>
      </c>
      <c r="KB3208" s="228">
        <f t="shared" si="391"/>
        <v>5812.05</v>
      </c>
      <c r="KC3208" s="246">
        <f t="shared" si="380"/>
        <v>5951.8</v>
      </c>
      <c r="KD3208" s="228">
        <v>5161.53</v>
      </c>
      <c r="KE3208" s="228">
        <v>4123.53</v>
      </c>
      <c r="KH3208" s="247">
        <v>4898.28</v>
      </c>
      <c r="KI3208" s="248">
        <v>4424.05</v>
      </c>
      <c r="KJ3208" s="249">
        <v>6144.2736333186986</v>
      </c>
    </row>
    <row r="3209" spans="1:296" x14ac:dyDescent="0.3">
      <c r="A3209" s="216">
        <v>44965</v>
      </c>
      <c r="B3209" s="31">
        <v>6819</v>
      </c>
      <c r="C3209" s="31">
        <f t="shared" si="387"/>
        <v>6576.666666666667</v>
      </c>
      <c r="D3209" s="7">
        <v>7987.9</v>
      </c>
      <c r="E3209" s="2">
        <v>6453.92</v>
      </c>
      <c r="H3209" s="2">
        <v>7724.65</v>
      </c>
      <c r="I3209" s="3">
        <v>6773.26</v>
      </c>
      <c r="J3209" s="7">
        <v>8057.9</v>
      </c>
      <c r="K3209" s="2">
        <v>5979.31</v>
      </c>
      <c r="N3209" s="7">
        <v>7794.65</v>
      </c>
      <c r="O3209" s="3">
        <v>6294.82</v>
      </c>
      <c r="P3209" s="7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7">
        <v>6541.09</v>
      </c>
      <c r="AA3209" s="3">
        <v>5231.62</v>
      </c>
      <c r="AB3209" s="23">
        <v>7019.17</v>
      </c>
      <c r="AC3209" s="23">
        <v>5082.84</v>
      </c>
      <c r="AD3209" s="23"/>
      <c r="AE3209" s="23"/>
      <c r="AF3209" s="188">
        <v>6693.21</v>
      </c>
      <c r="AG3209" s="21">
        <v>5391.1</v>
      </c>
      <c r="AH3209" s="2">
        <f t="shared" si="388"/>
        <v>6959</v>
      </c>
      <c r="AI3209" s="2">
        <f t="shared" si="389"/>
        <v>6749</v>
      </c>
      <c r="AJ3209" s="2">
        <f t="shared" si="390"/>
        <v>6539</v>
      </c>
      <c r="AL3209" s="7">
        <v>6411.11</v>
      </c>
      <c r="AM3209" s="2">
        <v>4836.74</v>
      </c>
      <c r="AP3209" s="7">
        <v>6147.86</v>
      </c>
      <c r="AQ3209" s="3">
        <v>5143.0200000000004</v>
      </c>
      <c r="ES3209" s="32">
        <v>8166.52</v>
      </c>
      <c r="ET3209" s="32">
        <v>6453.92</v>
      </c>
      <c r="EU3209" s="32">
        <v>7903.27</v>
      </c>
      <c r="EV3209" s="32">
        <v>6773.26</v>
      </c>
      <c r="EW3209" s="32">
        <v>8083.57</v>
      </c>
      <c r="EX3209" s="32">
        <v>6372.54</v>
      </c>
      <c r="EY3209" s="32">
        <v>7820.32</v>
      </c>
      <c r="EZ3209" s="32">
        <v>6691.22</v>
      </c>
      <c r="GJ3209" s="6"/>
      <c r="HM3209" s="7">
        <v>7432.41</v>
      </c>
      <c r="HN3209" s="3">
        <v>7169.16</v>
      </c>
      <c r="JG3209" s="8">
        <v>6839</v>
      </c>
      <c r="JH3209" s="8">
        <v>6889</v>
      </c>
      <c r="JI3209" s="8">
        <v>6938</v>
      </c>
      <c r="JJ3209" s="8">
        <v>6874</v>
      </c>
      <c r="JK3209" s="8">
        <v>6675</v>
      </c>
      <c r="KA3209" s="247">
        <f t="shared" si="392"/>
        <v>7069</v>
      </c>
      <c r="KB3209" s="228">
        <f t="shared" si="391"/>
        <v>5864.4299999999994</v>
      </c>
      <c r="KC3209" s="246">
        <f t="shared" si="380"/>
        <v>6001.4800000000005</v>
      </c>
      <c r="KD3209" s="228">
        <v>5206.92</v>
      </c>
      <c r="KE3209" s="228">
        <v>4190.01</v>
      </c>
      <c r="KH3209" s="247">
        <v>4943.67</v>
      </c>
      <c r="KI3209" s="248">
        <v>4491.07</v>
      </c>
      <c r="KJ3209" s="249">
        <v>6116.7616503854706</v>
      </c>
    </row>
    <row r="3210" spans="1:296" x14ac:dyDescent="0.3">
      <c r="A3210" s="216">
        <v>44966</v>
      </c>
      <c r="B3210" s="31">
        <v>6843</v>
      </c>
      <c r="C3210" s="31">
        <f t="shared" si="387"/>
        <v>6596.333333333333</v>
      </c>
      <c r="D3210" s="7">
        <v>7986.11</v>
      </c>
      <c r="E3210" s="2">
        <v>6555.9</v>
      </c>
      <c r="H3210" s="2">
        <v>7722.86</v>
      </c>
      <c r="I3210" s="3">
        <v>6876.06</v>
      </c>
      <c r="J3210" s="7">
        <v>8074.15</v>
      </c>
      <c r="K3210" s="2">
        <v>6008.52</v>
      </c>
      <c r="N3210" s="7">
        <v>7810.9</v>
      </c>
      <c r="O3210" s="3">
        <v>6324.26</v>
      </c>
      <c r="P3210" s="7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7">
        <v>6551.37</v>
      </c>
      <c r="AA3210" s="3">
        <v>5149.46</v>
      </c>
      <c r="AB3210" s="23">
        <v>7013.12</v>
      </c>
      <c r="AC3210" s="23">
        <v>5213.9399999999996</v>
      </c>
      <c r="AD3210" s="23"/>
      <c r="AE3210" s="23"/>
      <c r="AF3210" s="188">
        <v>6755.92</v>
      </c>
      <c r="AG3210" s="21">
        <v>5523.26</v>
      </c>
      <c r="AH3210" s="2">
        <f t="shared" si="388"/>
        <v>6983</v>
      </c>
      <c r="AI3210" s="2">
        <f t="shared" si="389"/>
        <v>6773</v>
      </c>
      <c r="AJ3210" s="2">
        <f t="shared" si="390"/>
        <v>6563</v>
      </c>
      <c r="AL3210" s="7">
        <v>6402.15</v>
      </c>
      <c r="AM3210" s="2">
        <v>4913.76</v>
      </c>
      <c r="AP3210" s="7">
        <v>6138.9</v>
      </c>
      <c r="AQ3210" s="3">
        <v>5220.66</v>
      </c>
      <c r="ES3210" s="32">
        <v>8237.31</v>
      </c>
      <c r="ET3210" s="32">
        <v>6555.9</v>
      </c>
      <c r="EU3210" s="32">
        <v>7974.06</v>
      </c>
      <c r="EV3210" s="32">
        <v>6876.06</v>
      </c>
      <c r="EW3210" s="32">
        <v>8164.57</v>
      </c>
      <c r="EX3210" s="32">
        <v>6484.53</v>
      </c>
      <c r="EY3210" s="32">
        <v>7901.32</v>
      </c>
      <c r="EZ3210" s="32">
        <v>6804.12</v>
      </c>
      <c r="GJ3210" s="6"/>
      <c r="HM3210" s="7">
        <v>7445.84</v>
      </c>
      <c r="HN3210" s="3">
        <v>7182.59</v>
      </c>
      <c r="JG3210" s="8">
        <v>6873</v>
      </c>
      <c r="JH3210" s="8">
        <v>6923</v>
      </c>
      <c r="JI3210" s="8">
        <v>6983</v>
      </c>
      <c r="JJ3210" s="8">
        <v>6883</v>
      </c>
      <c r="JK3210" s="8">
        <v>6675</v>
      </c>
      <c r="KA3210" s="247">
        <f t="shared" si="392"/>
        <v>7103</v>
      </c>
      <c r="KB3210" s="228">
        <f t="shared" si="391"/>
        <v>5887.71</v>
      </c>
      <c r="KC3210" s="246">
        <f t="shared" si="380"/>
        <v>6023.56</v>
      </c>
      <c r="KD3210" s="228">
        <v>5192.16</v>
      </c>
      <c r="KE3210" s="228">
        <v>4145.45</v>
      </c>
      <c r="KH3210" s="247">
        <v>4928.91</v>
      </c>
      <c r="KI3210" s="248">
        <v>4446.1400000000003</v>
      </c>
      <c r="KJ3210" s="249">
        <v>6135.888703761836</v>
      </c>
    </row>
    <row r="3211" spans="1:296" x14ac:dyDescent="0.3">
      <c r="A3211" s="216">
        <v>44967</v>
      </c>
      <c r="B3211" s="31">
        <v>6835</v>
      </c>
      <c r="C3211" s="31">
        <f t="shared" si="387"/>
        <v>6614.4285714285716</v>
      </c>
      <c r="D3211" s="7">
        <v>8053.23</v>
      </c>
      <c r="E3211" s="2">
        <v>6512.33</v>
      </c>
      <c r="H3211" s="2">
        <v>7789.98</v>
      </c>
      <c r="I3211" s="3">
        <v>6832.14</v>
      </c>
      <c r="J3211" s="7">
        <v>8142.12</v>
      </c>
      <c r="K3211" s="2">
        <v>5977.84</v>
      </c>
      <c r="N3211" s="7">
        <v>7878.87</v>
      </c>
      <c r="O3211" s="3">
        <v>6293.34</v>
      </c>
      <c r="P3211" s="7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7">
        <v>6608.28</v>
      </c>
      <c r="AA3211" s="3">
        <v>5197.78</v>
      </c>
      <c r="AB3211" s="23">
        <v>7071.8200000000006</v>
      </c>
      <c r="AC3211" s="23">
        <v>5265.2</v>
      </c>
      <c r="AD3211" s="23"/>
      <c r="AE3211" s="23"/>
      <c r="AF3211" s="188">
        <v>6749.87</v>
      </c>
      <c r="AG3211" s="21">
        <v>5574.94</v>
      </c>
      <c r="AH3211" s="2">
        <f t="shared" si="388"/>
        <v>6975</v>
      </c>
      <c r="AI3211" s="2">
        <f t="shared" si="389"/>
        <v>6765</v>
      </c>
      <c r="AJ3211" s="2">
        <f t="shared" si="390"/>
        <v>6555</v>
      </c>
      <c r="AL3211" s="7">
        <v>6455.25</v>
      </c>
      <c r="AM3211" s="2">
        <v>4926.7</v>
      </c>
      <c r="AP3211" s="7">
        <v>6192</v>
      </c>
      <c r="AQ3211" s="3">
        <v>5233.7</v>
      </c>
      <c r="ES3211" s="32">
        <v>8198.06</v>
      </c>
      <c r="ET3211" s="32">
        <v>6512.33</v>
      </c>
      <c r="EU3211" s="32">
        <v>7934.81</v>
      </c>
      <c r="EV3211" s="32">
        <v>6832.14</v>
      </c>
      <c r="EW3211" s="32">
        <v>8115.33</v>
      </c>
      <c r="EX3211" s="32">
        <v>6431.15</v>
      </c>
      <c r="EY3211" s="32">
        <v>7852.08</v>
      </c>
      <c r="EZ3211" s="32">
        <v>6750.31</v>
      </c>
      <c r="GJ3211" s="6"/>
      <c r="HM3211" s="7">
        <v>7508.43</v>
      </c>
      <c r="HN3211" s="3">
        <v>7245.18</v>
      </c>
      <c r="JG3211" s="8">
        <v>6863</v>
      </c>
      <c r="JH3211" s="8">
        <v>6910</v>
      </c>
      <c r="JI3211" s="8">
        <v>6963</v>
      </c>
      <c r="JJ3211" s="8">
        <v>6883</v>
      </c>
      <c r="JK3211" s="8">
        <v>6751</v>
      </c>
      <c r="KA3211" s="247">
        <f t="shared" si="392"/>
        <v>7093</v>
      </c>
      <c r="KB3211" s="228">
        <f t="shared" si="391"/>
        <v>5879.95</v>
      </c>
      <c r="KC3211" s="246">
        <f t="shared" si="380"/>
        <v>6016.2000000000007</v>
      </c>
      <c r="KD3211" s="228">
        <v>5234.33</v>
      </c>
      <c r="KE3211" s="228">
        <v>4133.1000000000004</v>
      </c>
      <c r="KH3211" s="247">
        <v>4971.08</v>
      </c>
      <c r="KI3211" s="248">
        <v>4433.7</v>
      </c>
      <c r="KJ3211" s="249">
        <v>6176.3652238272171</v>
      </c>
    </row>
    <row r="3212" spans="1:296" x14ac:dyDescent="0.3">
      <c r="A3212" s="216">
        <v>44970</v>
      </c>
      <c r="B3212" s="31">
        <v>6980</v>
      </c>
      <c r="C3212" s="31">
        <f t="shared" si="387"/>
        <v>6641.333333333333</v>
      </c>
      <c r="D3212" s="7">
        <v>8003.35</v>
      </c>
      <c r="E3212" s="2">
        <v>6695.61</v>
      </c>
      <c r="H3212" s="2">
        <v>7740.1</v>
      </c>
      <c r="I3212" s="3">
        <v>7016.9</v>
      </c>
      <c r="J3212" s="7">
        <v>8091.05</v>
      </c>
      <c r="K3212" s="2">
        <v>5970.03</v>
      </c>
      <c r="N3212" s="7">
        <v>7827.8</v>
      </c>
      <c r="O3212" s="3">
        <v>6285.46</v>
      </c>
      <c r="P3212" s="7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7">
        <v>6565.6</v>
      </c>
      <c r="AA3212" s="3">
        <v>5161.54</v>
      </c>
      <c r="AB3212" s="23">
        <v>7027.79</v>
      </c>
      <c r="AC3212" s="23">
        <v>5226.75</v>
      </c>
      <c r="AD3212" s="23"/>
      <c r="AE3212" s="23"/>
      <c r="AF3212" s="188">
        <v>6808.5700000000006</v>
      </c>
      <c r="AG3212" s="21">
        <v>5536.18</v>
      </c>
      <c r="AH3212" s="2">
        <f t="shared" si="388"/>
        <v>7120</v>
      </c>
      <c r="AI3212" s="2">
        <f t="shared" si="389"/>
        <v>6910</v>
      </c>
      <c r="AJ3212" s="2">
        <f t="shared" si="390"/>
        <v>6700</v>
      </c>
      <c r="AL3212" s="7">
        <v>6415.35</v>
      </c>
      <c r="AM3212" s="2">
        <v>4890.51</v>
      </c>
      <c r="AP3212" s="7">
        <v>6152.1</v>
      </c>
      <c r="AQ3212" s="3">
        <v>5197.22</v>
      </c>
      <c r="ES3212" s="32">
        <v>8380.99</v>
      </c>
      <c r="ET3212" s="32">
        <v>6695.61</v>
      </c>
      <c r="EU3212" s="32">
        <v>8117.74</v>
      </c>
      <c r="EV3212" s="32">
        <v>7016.9</v>
      </c>
      <c r="EW3212" s="32">
        <v>8301.4599999999991</v>
      </c>
      <c r="EX3212" s="32">
        <v>6617.58</v>
      </c>
      <c r="EY3212" s="32">
        <v>8038.21</v>
      </c>
      <c r="EZ3212" s="32">
        <v>6938.24</v>
      </c>
      <c r="GJ3212" s="6"/>
      <c r="HM3212" s="7">
        <v>7461.49</v>
      </c>
      <c r="HN3212" s="3">
        <v>7198.24</v>
      </c>
      <c r="JG3212" s="8">
        <v>6994</v>
      </c>
      <c r="JH3212" s="8">
        <v>7051</v>
      </c>
      <c r="JI3212" s="8">
        <v>7100</v>
      </c>
      <c r="JJ3212" s="8">
        <v>6992</v>
      </c>
      <c r="JK3212" s="8">
        <v>6751</v>
      </c>
      <c r="KA3212" s="247">
        <f t="shared" si="392"/>
        <v>7224</v>
      </c>
      <c r="KB3212" s="228">
        <f t="shared" si="391"/>
        <v>6020.5999999999995</v>
      </c>
      <c r="KC3212" s="246">
        <f t="shared" si="380"/>
        <v>6149.6</v>
      </c>
      <c r="KD3212" s="228">
        <v>5202.45</v>
      </c>
      <c r="KE3212" s="228">
        <v>4060.76</v>
      </c>
      <c r="KH3212" s="247">
        <v>4939.2</v>
      </c>
      <c r="KI3212" s="248">
        <v>4360.7700000000004</v>
      </c>
      <c r="KJ3212" s="249">
        <v>6176.2987144869676</v>
      </c>
    </row>
    <row r="3213" spans="1:296" x14ac:dyDescent="0.3">
      <c r="A3213" s="216">
        <v>44971</v>
      </c>
      <c r="B3213" s="31">
        <v>6954</v>
      </c>
      <c r="C3213" s="31">
        <f t="shared" si="387"/>
        <v>6664.9523809523807</v>
      </c>
      <c r="D3213" s="7">
        <v>8053.99</v>
      </c>
      <c r="E3213" s="2">
        <v>6761.75</v>
      </c>
      <c r="H3213" s="2">
        <v>7790.74</v>
      </c>
      <c r="I3213" s="3">
        <v>7083.58</v>
      </c>
      <c r="J3213" s="7">
        <v>8142.01</v>
      </c>
      <c r="K3213" s="2">
        <v>5942.21</v>
      </c>
      <c r="N3213" s="7">
        <v>7878.76</v>
      </c>
      <c r="O3213" s="3">
        <v>6257.42</v>
      </c>
      <c r="P3213" s="7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7">
        <v>6608.28</v>
      </c>
      <c r="AA3213" s="3">
        <v>5197.78</v>
      </c>
      <c r="AB3213" s="23">
        <v>7071.8200000000006</v>
      </c>
      <c r="AC3213" s="23">
        <v>5265.2</v>
      </c>
      <c r="AD3213" s="23"/>
      <c r="AE3213" s="23"/>
      <c r="AF3213" s="188">
        <v>6764.54</v>
      </c>
      <c r="AG3213" s="21">
        <v>5574.94</v>
      </c>
      <c r="AH3213" s="2">
        <f t="shared" si="388"/>
        <v>7094</v>
      </c>
      <c r="AI3213" s="2">
        <f t="shared" si="389"/>
        <v>6884</v>
      </c>
      <c r="AJ3213" s="2">
        <f t="shared" si="390"/>
        <v>6674</v>
      </c>
      <c r="AL3213" s="7">
        <v>6455.63</v>
      </c>
      <c r="AM3213" s="2">
        <v>5051.41</v>
      </c>
      <c r="AP3213" s="7">
        <v>6192.38</v>
      </c>
      <c r="AQ3213" s="3">
        <v>5359.42</v>
      </c>
      <c r="ES3213" s="32">
        <v>8452.2800000000007</v>
      </c>
      <c r="ET3213" s="32">
        <v>6761.75</v>
      </c>
      <c r="EU3213" s="32">
        <v>8189.03</v>
      </c>
      <c r="EV3213" s="32">
        <v>7083.58</v>
      </c>
      <c r="EW3213" s="32">
        <v>8380.2199999999993</v>
      </c>
      <c r="EX3213" s="32">
        <v>6691.05</v>
      </c>
      <c r="EY3213" s="32">
        <v>8116.97</v>
      </c>
      <c r="EZ3213" s="32">
        <v>7012.31</v>
      </c>
      <c r="GJ3213" s="6"/>
      <c r="HM3213" s="7">
        <v>7508.43</v>
      </c>
      <c r="HN3213" s="3">
        <v>7245.18</v>
      </c>
      <c r="JG3213" s="8">
        <v>6968</v>
      </c>
      <c r="JH3213" s="8">
        <v>7020</v>
      </c>
      <c r="JI3213" s="8">
        <v>7069</v>
      </c>
      <c r="JJ3213" s="8">
        <v>6982</v>
      </c>
      <c r="JK3213" s="8">
        <v>6751</v>
      </c>
      <c r="KA3213" s="247">
        <f t="shared" si="392"/>
        <v>7198</v>
      </c>
      <c r="KB3213" s="228">
        <f t="shared" si="391"/>
        <v>5995.38</v>
      </c>
      <c r="KC3213" s="246">
        <f t="shared" si="380"/>
        <v>6125.68</v>
      </c>
      <c r="KD3213" s="228">
        <v>5233.92</v>
      </c>
      <c r="KE3213" s="228">
        <v>3998.09</v>
      </c>
      <c r="KH3213" s="247">
        <v>4970.67</v>
      </c>
      <c r="KI3213" s="248">
        <v>4297.59</v>
      </c>
      <c r="KJ3213" s="249">
        <v>6197.1886109875722</v>
      </c>
    </row>
    <row r="3214" spans="1:296" x14ac:dyDescent="0.3">
      <c r="A3214" s="216">
        <v>44972</v>
      </c>
      <c r="B3214" s="31">
        <v>6945</v>
      </c>
      <c r="C3214" s="31">
        <f t="shared" si="387"/>
        <v>6688.4285714285716</v>
      </c>
      <c r="D3214" s="7">
        <v>8074.96</v>
      </c>
      <c r="E3214" s="2">
        <v>6746.21</v>
      </c>
      <c r="H3214" s="2">
        <v>7811.71</v>
      </c>
      <c r="I3214" s="3">
        <v>7067.91</v>
      </c>
      <c r="J3214" s="7">
        <v>8163.55</v>
      </c>
      <c r="K3214" s="2">
        <v>6031.58</v>
      </c>
      <c r="N3214" s="7">
        <v>7900.3</v>
      </c>
      <c r="O3214" s="3">
        <v>6347.51</v>
      </c>
      <c r="P3214" s="7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7">
        <v>6626.07</v>
      </c>
      <c r="AA3214" s="3">
        <v>5212.88</v>
      </c>
      <c r="AB3214" s="23">
        <v>7090.16</v>
      </c>
      <c r="AC3214" s="23">
        <v>5281.22</v>
      </c>
      <c r="AD3214" s="23"/>
      <c r="AE3214" s="23"/>
      <c r="AF3214" s="188">
        <v>6808.5700000000006</v>
      </c>
      <c r="AG3214" s="21">
        <v>5591.09</v>
      </c>
      <c r="AH3214" s="2">
        <f t="shared" si="388"/>
        <v>7085</v>
      </c>
      <c r="AI3214" s="2">
        <f t="shared" si="389"/>
        <v>6875</v>
      </c>
      <c r="AJ3214" s="2">
        <f t="shared" si="390"/>
        <v>6665</v>
      </c>
      <c r="AL3214" s="7">
        <v>6472.32</v>
      </c>
      <c r="AM3214" s="2">
        <v>5084.7</v>
      </c>
      <c r="AP3214" s="7">
        <v>6209.07</v>
      </c>
      <c r="AQ3214" s="3">
        <v>5392.98</v>
      </c>
      <c r="ES3214" s="32">
        <v>8438.0499999999993</v>
      </c>
      <c r="ET3214" s="32">
        <v>6746.21</v>
      </c>
      <c r="EU3214" s="32">
        <v>8174.8</v>
      </c>
      <c r="EV3214" s="32">
        <v>7067.91</v>
      </c>
      <c r="EW3214" s="32">
        <v>8361.7800000000007</v>
      </c>
      <c r="EX3214" s="32">
        <v>6671.37</v>
      </c>
      <c r="EY3214" s="32">
        <v>8098.53</v>
      </c>
      <c r="EZ3214" s="32">
        <v>6992.47</v>
      </c>
      <c r="GJ3214" s="6"/>
      <c r="HM3214" s="7">
        <v>7527.99</v>
      </c>
      <c r="HN3214" s="3">
        <v>7264.74</v>
      </c>
      <c r="JG3214" s="8">
        <v>6990</v>
      </c>
      <c r="JH3214" s="8">
        <v>7042</v>
      </c>
      <c r="JI3214" s="8">
        <v>7080</v>
      </c>
      <c r="JJ3214" s="8">
        <v>6983</v>
      </c>
      <c r="JK3214" s="8">
        <v>6751</v>
      </c>
      <c r="KA3214" s="247">
        <f t="shared" si="392"/>
        <v>7220</v>
      </c>
      <c r="KB3214" s="228">
        <f t="shared" si="391"/>
        <v>5986.65</v>
      </c>
      <c r="KC3214" s="246">
        <f t="shared" si="380"/>
        <v>6117.4000000000005</v>
      </c>
      <c r="KD3214" s="228">
        <v>5246.82</v>
      </c>
      <c r="KE3214" s="228">
        <v>3904.73</v>
      </c>
      <c r="KH3214" s="247">
        <v>4983.57</v>
      </c>
      <c r="KI3214" s="248">
        <v>4203.47</v>
      </c>
      <c r="KJ3214" s="249">
        <v>6216.3623017643931</v>
      </c>
    </row>
    <row r="3215" spans="1:296" x14ac:dyDescent="0.3">
      <c r="A3215" s="216">
        <v>44973</v>
      </c>
      <c r="B3215" s="31">
        <v>6942</v>
      </c>
      <c r="C3215" s="31">
        <f t="shared" si="387"/>
        <v>6710.4285714285716</v>
      </c>
      <c r="D3215" s="7">
        <v>8163.22</v>
      </c>
      <c r="E3215" s="2">
        <v>6740.21</v>
      </c>
      <c r="H3215" s="2">
        <v>7899.97</v>
      </c>
      <c r="I3215" s="3">
        <v>7061.86</v>
      </c>
      <c r="J3215" s="7">
        <v>8252.9</v>
      </c>
      <c r="K3215" s="2">
        <v>6035.32</v>
      </c>
      <c r="N3215" s="7">
        <v>7989.65</v>
      </c>
      <c r="O3215" s="3">
        <v>6351.28</v>
      </c>
      <c r="P3215" s="7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7">
        <v>6682.57</v>
      </c>
      <c r="AA3215" s="3">
        <v>5330.96</v>
      </c>
      <c r="AB3215" s="23">
        <v>7185.79</v>
      </c>
      <c r="AC3215" s="23">
        <v>5420.8</v>
      </c>
      <c r="AD3215" s="23"/>
      <c r="AE3215" s="23"/>
      <c r="AF3215" s="188">
        <v>6826.91</v>
      </c>
      <c r="AG3215" s="21">
        <v>5731.8</v>
      </c>
      <c r="AH3215" s="2">
        <f t="shared" si="388"/>
        <v>7082</v>
      </c>
      <c r="AI3215" s="2">
        <f t="shared" si="389"/>
        <v>6872</v>
      </c>
      <c r="AJ3215" s="2">
        <f t="shared" si="390"/>
        <v>6662</v>
      </c>
      <c r="AL3215" s="7">
        <v>6541.99</v>
      </c>
      <c r="AM3215" s="2">
        <v>5095.47</v>
      </c>
      <c r="AP3215" s="7">
        <v>6278.74</v>
      </c>
      <c r="AQ3215" s="3">
        <v>5403.84</v>
      </c>
      <c r="ES3215" s="32">
        <v>8438.7099999999991</v>
      </c>
      <c r="ET3215" s="32">
        <v>6740.21</v>
      </c>
      <c r="EU3215" s="32">
        <v>8175.46</v>
      </c>
      <c r="EV3215" s="32">
        <v>7061.86</v>
      </c>
      <c r="EW3215" s="32">
        <v>8362.9</v>
      </c>
      <c r="EX3215" s="32">
        <v>6665.83</v>
      </c>
      <c r="EY3215" s="32">
        <v>8099.65</v>
      </c>
      <c r="EZ3215" s="32">
        <v>6986.88</v>
      </c>
      <c r="GJ3215" s="6"/>
      <c r="HM3215" s="7">
        <v>7610.14</v>
      </c>
      <c r="HN3215" s="3">
        <v>7346.89</v>
      </c>
      <c r="JG3215" s="8">
        <v>6969</v>
      </c>
      <c r="JH3215" s="8">
        <v>7019</v>
      </c>
      <c r="JI3215" s="8">
        <v>7081</v>
      </c>
      <c r="JJ3215" s="8">
        <v>6983</v>
      </c>
      <c r="JK3215" s="8">
        <v>6750</v>
      </c>
      <c r="KA3215" s="247">
        <f t="shared" si="392"/>
        <v>7199</v>
      </c>
      <c r="KB3215" s="228">
        <f t="shared" si="391"/>
        <v>5983.74</v>
      </c>
      <c r="KC3215" s="246">
        <f t="shared" si="380"/>
        <v>6114.64</v>
      </c>
      <c r="KD3215" s="228">
        <v>5302.6</v>
      </c>
      <c r="KE3215" s="228">
        <v>4030.67</v>
      </c>
      <c r="KH3215" s="247">
        <v>5039.3500000000004</v>
      </c>
      <c r="KI3215" s="248">
        <v>4330.4399999999996</v>
      </c>
      <c r="KJ3215" s="249">
        <v>6201.7626300759239</v>
      </c>
    </row>
    <row r="3216" spans="1:296" x14ac:dyDescent="0.3">
      <c r="A3216" s="216">
        <v>44974</v>
      </c>
      <c r="B3216" s="31">
        <v>6948</v>
      </c>
      <c r="C3216" s="31">
        <f t="shared" si="387"/>
        <v>6731.7619047619046</v>
      </c>
      <c r="D3216" s="7">
        <v>8091.66</v>
      </c>
      <c r="E3216" s="2">
        <v>6708.56</v>
      </c>
      <c r="H3216" s="2">
        <v>7828.41</v>
      </c>
      <c r="I3216" s="3">
        <v>7029.96</v>
      </c>
      <c r="J3216" s="7">
        <v>8180.61</v>
      </c>
      <c r="K3216" s="2">
        <v>6046.06</v>
      </c>
      <c r="N3216" s="7">
        <v>7917.36</v>
      </c>
      <c r="O3216" s="3">
        <v>6362.11</v>
      </c>
      <c r="P3216" s="7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7">
        <v>6622.27</v>
      </c>
      <c r="AA3216" s="3">
        <v>5279.11</v>
      </c>
      <c r="AB3216" s="23">
        <v>7123.25</v>
      </c>
      <c r="AC3216" s="23">
        <v>5365.66</v>
      </c>
      <c r="AD3216" s="23"/>
      <c r="AE3216" s="23"/>
      <c r="AF3216" s="188">
        <v>6922.54</v>
      </c>
      <c r="AG3216" s="21">
        <v>5676.21</v>
      </c>
      <c r="AH3216" s="2">
        <f t="shared" si="388"/>
        <v>7088</v>
      </c>
      <c r="AI3216" s="2">
        <f t="shared" si="389"/>
        <v>6878</v>
      </c>
      <c r="AJ3216" s="2">
        <f t="shared" si="390"/>
        <v>6668</v>
      </c>
      <c r="AL3216" s="7">
        <v>6485.29</v>
      </c>
      <c r="AM3216" s="2">
        <v>4989.6499999999996</v>
      </c>
      <c r="AP3216" s="7">
        <v>6222.04</v>
      </c>
      <c r="AQ3216" s="3">
        <v>5297.16</v>
      </c>
      <c r="ES3216" s="32">
        <v>8400.9699999999993</v>
      </c>
      <c r="ET3216" s="32">
        <v>6708.56</v>
      </c>
      <c r="EU3216" s="32">
        <v>8137.72</v>
      </c>
      <c r="EV3216" s="32">
        <v>7029.96</v>
      </c>
      <c r="EW3216" s="32">
        <v>8325.8700000000008</v>
      </c>
      <c r="EX3216" s="32">
        <v>6634.88</v>
      </c>
      <c r="EY3216" s="32">
        <v>8062.62</v>
      </c>
      <c r="EZ3216" s="32">
        <v>6955.68</v>
      </c>
      <c r="GJ3216" s="6"/>
      <c r="HM3216" s="7">
        <v>7543.64</v>
      </c>
      <c r="HN3216" s="3">
        <v>7280.39</v>
      </c>
      <c r="JG3216" s="8">
        <v>6968</v>
      </c>
      <c r="JH3216" s="8">
        <v>7018</v>
      </c>
      <c r="JI3216" s="8">
        <v>7080</v>
      </c>
      <c r="JJ3216" s="8">
        <v>6983</v>
      </c>
      <c r="JK3216" s="8">
        <v>6781</v>
      </c>
      <c r="KA3216" s="247">
        <f t="shared" si="392"/>
        <v>7198</v>
      </c>
      <c r="KB3216" s="228">
        <f t="shared" si="391"/>
        <v>5989.5599999999995</v>
      </c>
      <c r="KC3216" s="246">
        <f t="shared" si="380"/>
        <v>6120.16</v>
      </c>
      <c r="KD3216" s="228">
        <v>5257.65</v>
      </c>
      <c r="KE3216" s="228">
        <v>3995.9</v>
      </c>
      <c r="KH3216" s="247">
        <v>4994.3999999999996</v>
      </c>
      <c r="KI3216" s="248">
        <v>4295.3900000000003</v>
      </c>
      <c r="KJ3216" s="249">
        <v>6264.7634286250914</v>
      </c>
    </row>
    <row r="3217" spans="1:296" x14ac:dyDescent="0.3">
      <c r="A3217" s="216">
        <v>44977</v>
      </c>
      <c r="B3217" s="31">
        <v>6953</v>
      </c>
      <c r="C3217" s="31">
        <f t="shared" si="387"/>
        <v>6753.5714285714284</v>
      </c>
      <c r="D3217" s="7">
        <v>8121.33</v>
      </c>
      <c r="E3217" s="2">
        <v>6790.4</v>
      </c>
      <c r="H3217" s="2">
        <v>7858.08</v>
      </c>
      <c r="I3217" s="3">
        <v>7112.46</v>
      </c>
      <c r="J3217" s="7">
        <v>8210.2999999999993</v>
      </c>
      <c r="K3217" s="2">
        <v>6017.48</v>
      </c>
      <c r="N3217" s="7">
        <v>7947.05</v>
      </c>
      <c r="O3217" s="3">
        <v>6333.3</v>
      </c>
      <c r="P3217" s="7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7">
        <v>6647.1</v>
      </c>
      <c r="AA3217" s="3">
        <v>5300.46</v>
      </c>
      <c r="AB3217" s="23">
        <v>7149</v>
      </c>
      <c r="AC3217" s="23">
        <v>5388.37</v>
      </c>
      <c r="AD3217" s="23"/>
      <c r="AE3217" s="23"/>
      <c r="AF3217" s="188">
        <v>6860</v>
      </c>
      <c r="AG3217" s="21">
        <v>5699.1</v>
      </c>
      <c r="AH3217" s="2">
        <f t="shared" si="388"/>
        <v>7093</v>
      </c>
      <c r="AI3217" s="2">
        <f t="shared" si="389"/>
        <v>6883</v>
      </c>
      <c r="AJ3217" s="2">
        <f t="shared" si="390"/>
        <v>6673</v>
      </c>
      <c r="AL3217" s="7">
        <v>6508.57</v>
      </c>
      <c r="AM3217" s="2">
        <v>5010.8999999999996</v>
      </c>
      <c r="AP3217" s="7">
        <v>6245.32</v>
      </c>
      <c r="AQ3217" s="3">
        <v>5318.58</v>
      </c>
      <c r="ES3217" s="32">
        <v>8486.64</v>
      </c>
      <c r="ET3217" s="32">
        <v>6790.4</v>
      </c>
      <c r="EU3217" s="32">
        <v>8223.39</v>
      </c>
      <c r="EV3217" s="32">
        <v>7112.46</v>
      </c>
      <c r="EW3217" s="32">
        <v>8411.25</v>
      </c>
      <c r="EX3217" s="32">
        <v>6716.43</v>
      </c>
      <c r="EY3217" s="32">
        <v>8148</v>
      </c>
      <c r="EZ3217" s="32">
        <v>7037.89</v>
      </c>
      <c r="GJ3217" s="6"/>
      <c r="HM3217" s="7">
        <v>7571.02</v>
      </c>
      <c r="HN3217" s="3">
        <v>7307.77</v>
      </c>
      <c r="JG3217" s="8">
        <v>6957</v>
      </c>
      <c r="JH3217" s="8">
        <v>7007</v>
      </c>
      <c r="JI3217" s="8">
        <v>7080</v>
      </c>
      <c r="JJ3217" s="8">
        <v>6983</v>
      </c>
      <c r="JK3217" s="8">
        <v>6754</v>
      </c>
      <c r="KA3217" s="247">
        <f t="shared" si="392"/>
        <v>7187</v>
      </c>
      <c r="KB3217" s="228">
        <f t="shared" si="391"/>
        <v>5994.41</v>
      </c>
      <c r="KC3217" s="246">
        <f t="shared" si="380"/>
        <v>6124.76</v>
      </c>
      <c r="KD3217" s="228">
        <v>5276.17</v>
      </c>
      <c r="KE3217" s="228">
        <v>4013.3</v>
      </c>
      <c r="KH3217" s="247">
        <v>5012.92</v>
      </c>
      <c r="KI3217" s="248">
        <v>4312.92</v>
      </c>
      <c r="KJ3217" s="249">
        <v>6214.3675157095822</v>
      </c>
    </row>
    <row r="3218" spans="1:296" x14ac:dyDescent="0.3">
      <c r="A3218" s="216">
        <v>44978</v>
      </c>
      <c r="B3218" s="31">
        <v>6977</v>
      </c>
      <c r="C3218" s="31">
        <f t="shared" si="387"/>
        <v>6777.1428571428569</v>
      </c>
      <c r="D3218" s="7">
        <v>8180.35</v>
      </c>
      <c r="E3218" s="2">
        <v>6846.65</v>
      </c>
      <c r="H3218" s="2">
        <v>7917.1</v>
      </c>
      <c r="I3218" s="3">
        <v>7169.16</v>
      </c>
      <c r="J3218" s="7">
        <v>8270.01</v>
      </c>
      <c r="K3218" s="2">
        <v>6067.76</v>
      </c>
      <c r="N3218" s="7">
        <v>8006.76</v>
      </c>
      <c r="O3218" s="3">
        <v>6383.98</v>
      </c>
      <c r="P3218" s="7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7">
        <v>6696.76</v>
      </c>
      <c r="AA3218" s="3">
        <v>5343.16</v>
      </c>
      <c r="AB3218" s="23">
        <v>7200.51</v>
      </c>
      <c r="AC3218" s="23">
        <v>5433.78</v>
      </c>
      <c r="AD3218" s="23"/>
      <c r="AE3218" s="23"/>
      <c r="AF3218" s="188">
        <v>6885.75</v>
      </c>
      <c r="AG3218" s="21">
        <v>5744.88</v>
      </c>
      <c r="AH3218" s="2">
        <f t="shared" si="388"/>
        <v>7117</v>
      </c>
      <c r="AI3218" s="2">
        <f t="shared" si="389"/>
        <v>6907</v>
      </c>
      <c r="AJ3218" s="2">
        <f t="shared" si="390"/>
        <v>6697</v>
      </c>
      <c r="AL3218" s="7">
        <v>6555.07</v>
      </c>
      <c r="AM3218" s="2">
        <v>5035.28</v>
      </c>
      <c r="AP3218" s="7">
        <v>6291.82</v>
      </c>
      <c r="AQ3218" s="3">
        <v>5343.16</v>
      </c>
      <c r="ES3218" s="32">
        <v>8548.48</v>
      </c>
      <c r="ET3218" s="32">
        <v>6846.65</v>
      </c>
      <c r="EU3218" s="32">
        <v>8285.23</v>
      </c>
      <c r="EV3218" s="32">
        <v>7169.16</v>
      </c>
      <c r="EW3218" s="32">
        <v>8475.2199999999993</v>
      </c>
      <c r="EX3218" s="32">
        <v>6774.77</v>
      </c>
      <c r="EY3218" s="32">
        <v>8211.9699999999993</v>
      </c>
      <c r="EZ3218" s="32">
        <v>7096.7</v>
      </c>
      <c r="GJ3218" s="6"/>
      <c r="HM3218" s="7">
        <v>7625.79</v>
      </c>
      <c r="HN3218" s="3">
        <v>7362.54</v>
      </c>
      <c r="JG3218" s="8">
        <v>6976</v>
      </c>
      <c r="JH3218" s="8">
        <v>7033</v>
      </c>
      <c r="JI3218" s="8">
        <v>7096</v>
      </c>
      <c r="JJ3218" s="8">
        <v>6983</v>
      </c>
      <c r="JK3218" s="8">
        <v>6788</v>
      </c>
      <c r="KA3218" s="247">
        <f t="shared" si="392"/>
        <v>7206</v>
      </c>
      <c r="KB3218" s="228">
        <f t="shared" si="391"/>
        <v>6017.69</v>
      </c>
      <c r="KC3218" s="246">
        <f t="shared" si="380"/>
        <v>6146.84</v>
      </c>
      <c r="KD3218" s="228">
        <v>5313.23</v>
      </c>
      <c r="KE3218" s="228">
        <v>4055.57</v>
      </c>
      <c r="KH3218" s="247">
        <v>5049.9799999999996</v>
      </c>
      <c r="KI3218" s="248">
        <v>4355.54</v>
      </c>
      <c r="KJ3218" s="249">
        <v>6260.2202416329364</v>
      </c>
    </row>
    <row r="3219" spans="1:296" x14ac:dyDescent="0.3">
      <c r="A3219" s="216">
        <v>44979</v>
      </c>
      <c r="B3219" s="31">
        <v>7001</v>
      </c>
      <c r="C3219" s="31">
        <f t="shared" si="387"/>
        <v>6803.3809523809523</v>
      </c>
      <c r="D3219" s="7">
        <v>8159.22</v>
      </c>
      <c r="E3219" s="2">
        <v>6808.49</v>
      </c>
      <c r="H3219" s="2">
        <v>7895.97</v>
      </c>
      <c r="I3219" s="3">
        <v>7130.7</v>
      </c>
      <c r="J3219" s="7">
        <v>8248.69</v>
      </c>
      <c r="K3219" s="2">
        <v>6049.8</v>
      </c>
      <c r="N3219" s="7">
        <v>7985.44</v>
      </c>
      <c r="O3219" s="3">
        <v>6365.88</v>
      </c>
      <c r="P3219" s="7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7">
        <v>6679.03</v>
      </c>
      <c r="AA3219" s="3">
        <v>5327.91</v>
      </c>
      <c r="AB3219" s="23">
        <v>7182.12</v>
      </c>
      <c r="AC3219" s="23">
        <v>5417.56</v>
      </c>
      <c r="AD3219" s="23"/>
      <c r="AE3219" s="23"/>
      <c r="AF3219" s="188">
        <v>6937.26</v>
      </c>
      <c r="AG3219" s="21">
        <v>5728.53</v>
      </c>
      <c r="AH3219" s="2">
        <f t="shared" si="388"/>
        <v>7141</v>
      </c>
      <c r="AI3219" s="2">
        <f t="shared" si="389"/>
        <v>6931</v>
      </c>
      <c r="AJ3219" s="2">
        <f t="shared" si="390"/>
        <v>6721</v>
      </c>
      <c r="AL3219" s="7">
        <v>6538.17</v>
      </c>
      <c r="AM3219" s="2">
        <v>4929.83</v>
      </c>
      <c r="AP3219" s="7">
        <v>6274.92</v>
      </c>
      <c r="AQ3219" s="3">
        <v>5236.8599999999997</v>
      </c>
      <c r="ES3219" s="32">
        <v>8507.98</v>
      </c>
      <c r="ET3219" s="32">
        <v>6808.49</v>
      </c>
      <c r="EU3219" s="32">
        <v>8244.73</v>
      </c>
      <c r="EV3219" s="32">
        <v>7130.7</v>
      </c>
      <c r="EW3219" s="32">
        <v>8463.33</v>
      </c>
      <c r="EX3219" s="32">
        <v>6764.69</v>
      </c>
      <c r="EY3219" s="32">
        <v>8200.08</v>
      </c>
      <c r="EZ3219" s="32">
        <v>7086.54</v>
      </c>
      <c r="GJ3219" s="6"/>
      <c r="HM3219" s="7">
        <v>7606.23</v>
      </c>
      <c r="HN3219" s="3">
        <v>7342.98</v>
      </c>
      <c r="JH3219" s="8">
        <v>7056</v>
      </c>
      <c r="JI3219" s="8">
        <v>7120</v>
      </c>
      <c r="JJ3219" s="8">
        <v>7020</v>
      </c>
      <c r="JK3219" s="8">
        <v>6816</v>
      </c>
      <c r="KA3219" s="247">
        <f t="shared" ref="KA3219:KA3260" si="393">JH3219+230</f>
        <v>7286</v>
      </c>
      <c r="KB3219" s="228">
        <f t="shared" si="391"/>
        <v>6040.97</v>
      </c>
      <c r="KC3219" s="246">
        <f t="shared" si="380"/>
        <v>6168.92</v>
      </c>
      <c r="KD3219" s="228">
        <v>5300</v>
      </c>
      <c r="KE3219" s="228">
        <v>4043.13</v>
      </c>
      <c r="KH3219" s="247">
        <v>5036.75</v>
      </c>
      <c r="KI3219" s="248">
        <v>4342.99</v>
      </c>
      <c r="KJ3219" s="249">
        <v>6266.427760199369</v>
      </c>
    </row>
    <row r="3220" spans="1:296" x14ac:dyDescent="0.3">
      <c r="A3220" s="216">
        <v>44980</v>
      </c>
      <c r="B3220" s="31">
        <v>6949</v>
      </c>
      <c r="C3220" s="31">
        <f t="shared" si="387"/>
        <v>6822.9523809523807</v>
      </c>
      <c r="D3220" s="7">
        <v>8144.52</v>
      </c>
      <c r="E3220" s="2">
        <v>6631.76</v>
      </c>
      <c r="H3220" s="2">
        <v>7881.27</v>
      </c>
      <c r="I3220" s="3">
        <v>6952.54</v>
      </c>
      <c r="J3220" s="7">
        <v>8271.1</v>
      </c>
      <c r="K3220" s="2">
        <v>5981.1</v>
      </c>
      <c r="N3220" s="7">
        <v>8007.85</v>
      </c>
      <c r="O3220" s="3">
        <v>6296.62</v>
      </c>
      <c r="P3220" s="7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7">
        <v>6664.1</v>
      </c>
      <c r="AA3220" s="3">
        <v>5294.52</v>
      </c>
      <c r="AB3220" s="23">
        <v>7185.5700000000006</v>
      </c>
      <c r="AC3220" s="23">
        <v>5348.51</v>
      </c>
      <c r="AD3220" s="23"/>
      <c r="AE3220" s="23"/>
      <c r="AF3220" s="188">
        <v>6918.87</v>
      </c>
      <c r="AG3220" s="21">
        <v>5658.92</v>
      </c>
      <c r="AH3220" s="2">
        <f t="shared" si="388"/>
        <v>7089</v>
      </c>
      <c r="AI3220" s="2">
        <f t="shared" si="389"/>
        <v>6879</v>
      </c>
      <c r="AJ3220" s="2">
        <f t="shared" si="390"/>
        <v>6669</v>
      </c>
      <c r="AL3220" s="7">
        <v>6559.42</v>
      </c>
      <c r="AM3220" s="2">
        <v>4788.22</v>
      </c>
      <c r="AP3220" s="7">
        <v>6296.17</v>
      </c>
      <c r="AQ3220" s="3">
        <v>5094.1000000000004</v>
      </c>
      <c r="ES3220" s="32">
        <v>8309.81</v>
      </c>
      <c r="ET3220" s="32">
        <v>6631.76</v>
      </c>
      <c r="EU3220" s="32">
        <v>8046.56</v>
      </c>
      <c r="EV3220" s="32">
        <v>6952.54</v>
      </c>
      <c r="EW3220" s="32">
        <v>5275.97</v>
      </c>
      <c r="EX3220" s="32">
        <v>6598.56</v>
      </c>
      <c r="EY3220" s="32">
        <v>8012.72</v>
      </c>
      <c r="EZ3220" s="32">
        <v>6919.07</v>
      </c>
      <c r="GJ3220" s="6"/>
      <c r="HM3220" s="7">
        <v>7628.51</v>
      </c>
      <c r="HN3220" s="3">
        <v>7365.26</v>
      </c>
      <c r="JH3220" s="8">
        <v>6997</v>
      </c>
      <c r="JI3220" s="8">
        <v>7066</v>
      </c>
      <c r="JJ3220" s="8">
        <v>7006</v>
      </c>
      <c r="JK3220" s="8">
        <v>6765</v>
      </c>
      <c r="KA3220" s="247">
        <f t="shared" si="393"/>
        <v>7227</v>
      </c>
      <c r="KB3220" s="228">
        <f t="shared" si="391"/>
        <v>5990.53</v>
      </c>
      <c r="KC3220" s="246">
        <f t="shared" si="380"/>
        <v>6121.08</v>
      </c>
      <c r="KD3220" s="228">
        <v>5284.55</v>
      </c>
      <c r="KE3220" s="228">
        <v>4132.78</v>
      </c>
      <c r="KH3220" s="247">
        <v>5021.3</v>
      </c>
      <c r="KI3220" s="248">
        <v>4433.37</v>
      </c>
      <c r="KJ3220" s="249">
        <v>6305.7443273734689</v>
      </c>
    </row>
    <row r="3221" spans="1:296" x14ac:dyDescent="0.3">
      <c r="A3221" s="216">
        <v>44981</v>
      </c>
      <c r="B3221" s="31">
        <v>6941</v>
      </c>
      <c r="C3221" s="31">
        <f t="shared" si="387"/>
        <v>6843.2380952380954</v>
      </c>
      <c r="D3221" s="7">
        <v>8241.24</v>
      </c>
      <c r="E3221" s="2">
        <v>6721.66</v>
      </c>
      <c r="H3221" s="2">
        <v>7977.99</v>
      </c>
      <c r="I3221" s="3">
        <v>7043.16</v>
      </c>
      <c r="J3221" s="7">
        <v>8369.42</v>
      </c>
      <c r="K3221" s="2">
        <v>6062.78</v>
      </c>
      <c r="N3221" s="7">
        <v>8106.17</v>
      </c>
      <c r="O3221" s="3">
        <v>6378.96</v>
      </c>
      <c r="P3221" s="7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7">
        <v>6745.45</v>
      </c>
      <c r="AA3221" s="3">
        <v>5364.21</v>
      </c>
      <c r="AB3221" s="23">
        <v>7270.1900000000005</v>
      </c>
      <c r="AC3221" s="23">
        <v>5422.2</v>
      </c>
      <c r="AD3221" s="23"/>
      <c r="AE3221" s="23"/>
      <c r="AF3221" s="188">
        <v>6922.3200000000006</v>
      </c>
      <c r="AG3221" s="21">
        <v>5733.21</v>
      </c>
      <c r="AH3221" s="2">
        <f t="shared" si="388"/>
        <v>7081</v>
      </c>
      <c r="AI3221" s="2">
        <f t="shared" si="389"/>
        <v>6871</v>
      </c>
      <c r="AJ3221" s="2">
        <f t="shared" si="390"/>
        <v>6661</v>
      </c>
      <c r="AL3221" s="7">
        <v>6636.13</v>
      </c>
      <c r="AM3221" s="2">
        <v>4854.84</v>
      </c>
      <c r="AP3221" s="7">
        <v>6372.88</v>
      </c>
      <c r="AQ3221" s="3">
        <v>5161.26</v>
      </c>
      <c r="ES3221" s="32">
        <v>8408.6200000000008</v>
      </c>
      <c r="ET3221" s="32">
        <v>6721.66</v>
      </c>
      <c r="EU3221" s="32">
        <v>8145.37</v>
      </c>
      <c r="EV3221" s="32">
        <v>7043.16</v>
      </c>
      <c r="EW3221" s="32">
        <v>8374.35</v>
      </c>
      <c r="EX3221" s="32">
        <v>6688.03</v>
      </c>
      <c r="EY3221" s="32">
        <v>8111.1</v>
      </c>
      <c r="EZ3221" s="32">
        <v>7009.26</v>
      </c>
      <c r="GJ3221" s="6"/>
      <c r="HM3221" s="7">
        <v>7718.71</v>
      </c>
      <c r="HN3221" s="3">
        <v>7455.46</v>
      </c>
      <c r="JH3221" s="8">
        <v>6998</v>
      </c>
      <c r="JI3221" s="8">
        <v>7054</v>
      </c>
      <c r="JJ3221" s="8">
        <v>7002</v>
      </c>
      <c r="JK3221" s="8">
        <v>6750</v>
      </c>
      <c r="KA3221" s="247">
        <f t="shared" si="393"/>
        <v>7228</v>
      </c>
      <c r="KB3221" s="228">
        <f t="shared" si="391"/>
        <v>5982.7699999999995</v>
      </c>
      <c r="KC3221" s="246">
        <f t="shared" si="380"/>
        <v>6113.72</v>
      </c>
      <c r="KD3221" s="228">
        <v>5345.17</v>
      </c>
      <c r="KE3221" s="228">
        <v>4191.13</v>
      </c>
      <c r="KH3221" s="247">
        <v>5081.92</v>
      </c>
      <c r="KI3221" s="248">
        <v>4492.1899999999996</v>
      </c>
      <c r="KJ3221" s="249">
        <v>6313.4196534575985</v>
      </c>
    </row>
    <row r="3222" spans="1:296" x14ac:dyDescent="0.3">
      <c r="A3222" s="216">
        <v>44984</v>
      </c>
      <c r="B3222" s="31">
        <v>6920</v>
      </c>
      <c r="C3222" s="31">
        <f t="shared" si="387"/>
        <v>6858.3809523809523</v>
      </c>
      <c r="D3222" s="7">
        <v>8130.9</v>
      </c>
      <c r="E3222" s="2">
        <v>6437.62</v>
      </c>
      <c r="H3222" s="2">
        <v>7867.65</v>
      </c>
      <c r="I3222" s="3">
        <v>6762.62</v>
      </c>
      <c r="J3222" s="7">
        <v>7627.4</v>
      </c>
      <c r="K3222" s="2">
        <v>6035.52</v>
      </c>
      <c r="N3222" s="7">
        <v>7364.15</v>
      </c>
      <c r="O3222" s="3">
        <v>6356.94</v>
      </c>
      <c r="P3222" s="7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7">
        <v>6505.4</v>
      </c>
      <c r="AA3222" s="3">
        <v>5361.18</v>
      </c>
      <c r="AB3222" s="23">
        <v>7030.2</v>
      </c>
      <c r="AC3222" s="23">
        <v>5414.1</v>
      </c>
      <c r="AD3222" s="23"/>
      <c r="AE3222" s="23"/>
      <c r="AF3222" s="188">
        <v>7006.9400000000005</v>
      </c>
      <c r="AG3222" s="21">
        <v>5729.98</v>
      </c>
      <c r="AH3222" s="2">
        <f t="shared" si="388"/>
        <v>7060</v>
      </c>
      <c r="AI3222" s="2">
        <f t="shared" si="389"/>
        <v>6850</v>
      </c>
      <c r="AJ3222" s="2">
        <f t="shared" si="390"/>
        <v>6640</v>
      </c>
      <c r="AL3222" s="7">
        <v>6451.73</v>
      </c>
      <c r="AM3222" s="2">
        <v>4829.24</v>
      </c>
      <c r="AP3222" s="7">
        <v>6188.48</v>
      </c>
      <c r="AQ3222" s="3">
        <v>5139.8999999999996</v>
      </c>
      <c r="ES3222" s="32">
        <v>8130.9</v>
      </c>
      <c r="ET3222" s="32">
        <v>6437.62</v>
      </c>
      <c r="EU3222" s="32">
        <v>7867.65</v>
      </c>
      <c r="EV3222" s="32">
        <v>6762.62</v>
      </c>
      <c r="EW3222" s="32">
        <v>8089.77</v>
      </c>
      <c r="EX3222" s="32">
        <v>6397.33</v>
      </c>
      <c r="EY3222" s="32">
        <v>7826.52</v>
      </c>
      <c r="EZ3222" s="32">
        <v>6721.97</v>
      </c>
      <c r="GJ3222" s="6"/>
      <c r="HM3222" s="7">
        <v>7720.69</v>
      </c>
      <c r="HN3222" s="3">
        <v>7457.44</v>
      </c>
      <c r="JH3222" s="8">
        <v>6980</v>
      </c>
      <c r="JI3222" s="8">
        <v>7006</v>
      </c>
      <c r="JJ3222" s="8">
        <v>6975</v>
      </c>
      <c r="JK3222" s="8">
        <v>6710</v>
      </c>
      <c r="KA3222" s="247">
        <f t="shared" si="393"/>
        <v>7210</v>
      </c>
      <c r="KB3222" s="228">
        <f t="shared" si="391"/>
        <v>5962.4</v>
      </c>
      <c r="KC3222" s="246">
        <f t="shared" si="380"/>
        <v>6094.4000000000005</v>
      </c>
      <c r="KD3222" s="228">
        <v>5920.94</v>
      </c>
      <c r="KE3222" s="228">
        <v>4272.8599999999997</v>
      </c>
      <c r="KH3222" s="247">
        <v>5657.69</v>
      </c>
      <c r="KI3222" s="248">
        <v>4578.5600000000004</v>
      </c>
      <c r="KJ3222" s="249">
        <v>6338.0253280740781</v>
      </c>
    </row>
    <row r="3223" spans="1:296" x14ac:dyDescent="0.3">
      <c r="A3223" s="216">
        <v>44985</v>
      </c>
      <c r="B3223" s="31">
        <v>6830</v>
      </c>
      <c r="C3223" s="31">
        <f t="shared" si="387"/>
        <v>6864.8571428571431</v>
      </c>
      <c r="D3223" s="7">
        <v>7939.14</v>
      </c>
      <c r="E3223" s="2">
        <v>6254.37</v>
      </c>
      <c r="H3223" s="2">
        <v>7675.89</v>
      </c>
      <c r="I3223" s="3">
        <v>6577.74</v>
      </c>
      <c r="J3223" s="7">
        <v>7495.25</v>
      </c>
      <c r="K3223" s="2">
        <v>5909.93</v>
      </c>
      <c r="N3223" s="7">
        <v>7232</v>
      </c>
      <c r="O3223" s="3">
        <v>6230.23</v>
      </c>
      <c r="P3223" s="7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7">
        <v>6454.26</v>
      </c>
      <c r="AA3223" s="3">
        <v>5315.73</v>
      </c>
      <c r="AB3223" s="23">
        <v>6976.9400000000005</v>
      </c>
      <c r="AC3223" s="23">
        <v>5366.08</v>
      </c>
      <c r="AD3223" s="23"/>
      <c r="AE3223" s="23"/>
      <c r="AF3223" s="188">
        <v>6766.95</v>
      </c>
      <c r="AG3223" s="21">
        <v>5681.53</v>
      </c>
      <c r="AH3223" s="2">
        <f t="shared" si="388"/>
        <v>6970</v>
      </c>
      <c r="AI3223" s="2">
        <f t="shared" si="389"/>
        <v>6760</v>
      </c>
      <c r="AJ3223" s="2">
        <f t="shared" si="390"/>
        <v>6550</v>
      </c>
      <c r="AL3223" s="7">
        <v>6310.64</v>
      </c>
      <c r="AM3223" s="2">
        <v>4695.33</v>
      </c>
      <c r="AP3223" s="7">
        <v>6047.39</v>
      </c>
      <c r="AQ3223" s="3">
        <v>5004.8</v>
      </c>
      <c r="ES3223" s="32">
        <v>7939.14</v>
      </c>
      <c r="ET3223" s="32">
        <v>6254.37</v>
      </c>
      <c r="EU3223" s="32">
        <v>7675.89</v>
      </c>
      <c r="EV3223" s="32">
        <v>6577.74</v>
      </c>
      <c r="EW3223" s="32">
        <v>7918.74</v>
      </c>
      <c r="EX3223" s="32">
        <v>6234.39</v>
      </c>
      <c r="EY3223" s="32">
        <v>7655.49</v>
      </c>
      <c r="EZ3223" s="32">
        <v>6557.58</v>
      </c>
      <c r="GJ3223" s="6"/>
      <c r="HM3223" s="7">
        <v>7661.81</v>
      </c>
      <c r="HN3223" s="3">
        <v>7398.56</v>
      </c>
      <c r="JH3223" s="8">
        <v>6877</v>
      </c>
      <c r="JI3223" s="8">
        <v>6926</v>
      </c>
      <c r="JJ3223" s="8">
        <v>6898</v>
      </c>
      <c r="JK3223" s="8">
        <v>6621</v>
      </c>
      <c r="KA3223" s="247">
        <f t="shared" si="393"/>
        <v>7107</v>
      </c>
      <c r="KB3223" s="228">
        <f t="shared" si="391"/>
        <v>5875.0999999999995</v>
      </c>
      <c r="KC3223" s="246">
        <f t="shared" si="380"/>
        <v>6011.6</v>
      </c>
      <c r="KD3223" s="228">
        <v>5639.54</v>
      </c>
      <c r="KE3223" s="228">
        <v>4001.82</v>
      </c>
      <c r="KH3223" s="247">
        <v>5376.29</v>
      </c>
      <c r="KI3223" s="248">
        <v>4305.1000000000004</v>
      </c>
      <c r="KJ3223" s="249">
        <v>6327.3720112223382</v>
      </c>
    </row>
    <row r="3224" spans="1:296" x14ac:dyDescent="0.3">
      <c r="A3224" s="216">
        <v>44986</v>
      </c>
      <c r="B3224" s="31">
        <v>6677</v>
      </c>
      <c r="C3224" s="31">
        <f t="shared" si="387"/>
        <v>6861.4285714285716</v>
      </c>
      <c r="D3224" s="7">
        <v>7861.56</v>
      </c>
      <c r="E3224" s="2">
        <v>6181.44</v>
      </c>
      <c r="H3224" s="2">
        <v>7598.31</v>
      </c>
      <c r="I3224" s="3">
        <v>6504.16</v>
      </c>
      <c r="J3224" s="7">
        <v>7420.09</v>
      </c>
      <c r="K3224" s="2">
        <v>5838.89</v>
      </c>
      <c r="N3224" s="7">
        <v>7156.84</v>
      </c>
      <c r="O3224" s="3">
        <v>6158.55</v>
      </c>
      <c r="P3224" s="7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7">
        <v>6420.17</v>
      </c>
      <c r="AA3224" s="3">
        <v>5285.43</v>
      </c>
      <c r="AB3224" s="23">
        <v>6941.43</v>
      </c>
      <c r="AC3224" s="23">
        <v>5334.07</v>
      </c>
      <c r="AD3224" s="23"/>
      <c r="AE3224" s="23"/>
      <c r="AF3224" s="188">
        <v>6713.6900000000005</v>
      </c>
      <c r="AG3224" s="21">
        <v>5649.23</v>
      </c>
      <c r="AH3224" s="2">
        <f t="shared" si="388"/>
        <v>6817</v>
      </c>
      <c r="AI3224" s="2">
        <f t="shared" si="389"/>
        <v>6607</v>
      </c>
      <c r="AJ3224" s="2">
        <f t="shared" si="390"/>
        <v>6397</v>
      </c>
      <c r="AL3224" s="7">
        <v>6278.77</v>
      </c>
      <c r="AM3224" s="2">
        <v>4666.9799999999996</v>
      </c>
      <c r="AP3224" s="7">
        <v>6015.52</v>
      </c>
      <c r="AQ3224" s="3">
        <v>4976.2</v>
      </c>
      <c r="ES3224" s="32">
        <v>7861.56</v>
      </c>
      <c r="ET3224" s="32">
        <v>6181.44</v>
      </c>
      <c r="EU3224" s="32">
        <v>7598.31</v>
      </c>
      <c r="EV3224" s="32">
        <v>6504.16</v>
      </c>
      <c r="EW3224" s="32">
        <v>7827.74</v>
      </c>
      <c r="EX3224" s="32">
        <v>6148.32</v>
      </c>
      <c r="EY3224" s="32">
        <v>7564.49</v>
      </c>
      <c r="EZ3224" s="32">
        <v>6470.74</v>
      </c>
      <c r="GJ3224" s="6"/>
      <c r="HM3224" s="7">
        <v>7622.56</v>
      </c>
      <c r="HN3224" s="3">
        <v>7359.31</v>
      </c>
      <c r="JH3224" s="8">
        <v>6695</v>
      </c>
      <c r="JI3224" s="8">
        <v>6758</v>
      </c>
      <c r="JJ3224" s="8">
        <v>6710</v>
      </c>
      <c r="JK3224" s="8">
        <v>6461</v>
      </c>
      <c r="KA3224" s="247">
        <f t="shared" si="393"/>
        <v>6925</v>
      </c>
      <c r="KB3224" s="228">
        <f t="shared" si="391"/>
        <v>5726.69</v>
      </c>
      <c r="KC3224" s="246">
        <f t="shared" si="380"/>
        <v>5870.84</v>
      </c>
      <c r="KD3224" s="228">
        <v>5527.66</v>
      </c>
      <c r="KE3224" s="228">
        <v>3895.28</v>
      </c>
      <c r="KH3224" s="247">
        <v>5264.41</v>
      </c>
      <c r="KI3224" s="248">
        <v>4197.62</v>
      </c>
      <c r="KJ3224" s="249">
        <v>6287.5729715953676</v>
      </c>
    </row>
    <row r="3225" spans="1:296" x14ac:dyDescent="0.3">
      <c r="A3225" s="216">
        <v>44987</v>
      </c>
      <c r="B3225" s="31">
        <v>6623</v>
      </c>
      <c r="C3225" s="31">
        <f t="shared" si="387"/>
        <v>6856.0476190476193</v>
      </c>
      <c r="D3225" s="7">
        <v>7916.72</v>
      </c>
      <c r="E3225" s="2">
        <v>6217.5</v>
      </c>
      <c r="H3225" s="2">
        <v>7653.47</v>
      </c>
      <c r="I3225" s="3">
        <v>6540.54</v>
      </c>
      <c r="J3225" s="7">
        <v>7548.82</v>
      </c>
      <c r="K3225" s="2">
        <v>5929.03</v>
      </c>
      <c r="N3225" s="7">
        <v>7285.57</v>
      </c>
      <c r="O3225" s="3">
        <v>6249.5</v>
      </c>
      <c r="P3225" s="7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7">
        <v>6309.63</v>
      </c>
      <c r="AA3225" s="3">
        <v>5139.91</v>
      </c>
      <c r="AB3225" s="23">
        <v>6775.67</v>
      </c>
      <c r="AC3225" s="23">
        <v>5135.75</v>
      </c>
      <c r="AD3225" s="23"/>
      <c r="AE3225" s="23"/>
      <c r="AF3225" s="188">
        <v>6678.18</v>
      </c>
      <c r="AG3225" s="21">
        <v>5449.14</v>
      </c>
      <c r="AH3225" s="2">
        <f t="shared" si="388"/>
        <v>6763</v>
      </c>
      <c r="AI3225" s="2">
        <f t="shared" si="389"/>
        <v>6553</v>
      </c>
      <c r="AJ3225" s="2">
        <f t="shared" si="390"/>
        <v>6343</v>
      </c>
      <c r="AL3225" s="7">
        <v>6315.58</v>
      </c>
      <c r="AM3225" s="2">
        <v>4703.04</v>
      </c>
      <c r="AP3225" s="7">
        <v>6052.33</v>
      </c>
      <c r="AQ3225" s="3">
        <v>5012.58</v>
      </c>
      <c r="ES3225" s="32">
        <v>7916.72</v>
      </c>
      <c r="ET3225" s="32">
        <v>6217.5</v>
      </c>
      <c r="EU3225" s="32">
        <v>7653.47</v>
      </c>
      <c r="EV3225" s="32">
        <v>6540.54</v>
      </c>
      <c r="EW3225" s="32">
        <v>7874.79</v>
      </c>
      <c r="EX3225" s="32">
        <v>6176.43</v>
      </c>
      <c r="EY3225" s="32">
        <v>7611.54</v>
      </c>
      <c r="EZ3225" s="32">
        <v>6499.1</v>
      </c>
      <c r="GJ3225" s="6"/>
      <c r="HM3225" s="7">
        <v>7659.26</v>
      </c>
      <c r="HN3225" s="3">
        <v>7396.01</v>
      </c>
      <c r="JH3225" s="8">
        <v>6644</v>
      </c>
      <c r="JI3225" s="8">
        <v>6720</v>
      </c>
      <c r="JJ3225" s="8">
        <v>6669</v>
      </c>
      <c r="JK3225" s="8">
        <v>6412</v>
      </c>
      <c r="KA3225" s="247">
        <f t="shared" si="393"/>
        <v>6874</v>
      </c>
      <c r="KB3225" s="228">
        <f t="shared" si="391"/>
        <v>5674.3099999999995</v>
      </c>
      <c r="KC3225" s="246">
        <f t="shared" si="380"/>
        <v>5821.16</v>
      </c>
      <c r="KD3225" s="228">
        <v>5358.33</v>
      </c>
      <c r="KE3225" s="228">
        <v>3711.45</v>
      </c>
      <c r="KH3225" s="247">
        <v>5095.08</v>
      </c>
      <c r="KI3225" s="248">
        <v>4012.15</v>
      </c>
      <c r="KJ3225" s="249">
        <v>6178.6692178179037</v>
      </c>
    </row>
    <row r="3226" spans="1:296" x14ac:dyDescent="0.3">
      <c r="A3226" s="216">
        <v>44988</v>
      </c>
      <c r="B3226" s="31">
        <v>6612</v>
      </c>
      <c r="C3226" s="31">
        <f t="shared" si="387"/>
        <v>6852.5714285714284</v>
      </c>
      <c r="D3226" s="7">
        <v>7977.96</v>
      </c>
      <c r="E3226" s="2">
        <v>6278.44</v>
      </c>
      <c r="H3226" s="2">
        <v>7714.71</v>
      </c>
      <c r="I3226" s="3">
        <v>6602.02</v>
      </c>
      <c r="J3226" s="7">
        <v>7573.92</v>
      </c>
      <c r="K3226" s="2">
        <v>5954.45</v>
      </c>
      <c r="N3226" s="7">
        <v>7310.67</v>
      </c>
      <c r="O3226" s="3">
        <v>6275.14</v>
      </c>
      <c r="P3226" s="7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7">
        <v>6299.58</v>
      </c>
      <c r="AA3226" s="3">
        <v>5131.0600000000004</v>
      </c>
      <c r="AB3226" s="23">
        <v>6765.29</v>
      </c>
      <c r="AC3226" s="23">
        <v>5126.47</v>
      </c>
      <c r="AD3226" s="23"/>
      <c r="AE3226" s="23"/>
      <c r="AF3226" s="188">
        <v>6512.42</v>
      </c>
      <c r="AG3226" s="21">
        <v>5439.78</v>
      </c>
      <c r="AH3226" s="2">
        <f t="shared" si="388"/>
        <v>6752</v>
      </c>
      <c r="AI3226" s="2">
        <f t="shared" si="389"/>
        <v>6542</v>
      </c>
      <c r="AJ3226" s="2">
        <f t="shared" si="390"/>
        <v>6332</v>
      </c>
      <c r="AL3226" s="7">
        <v>6324.34</v>
      </c>
      <c r="AM3226" s="2">
        <v>4712.4799999999996</v>
      </c>
      <c r="AP3226" s="7">
        <v>6061.09</v>
      </c>
      <c r="AQ3226" s="3">
        <v>5022.1000000000004</v>
      </c>
      <c r="ES3226" s="32">
        <v>7977.96</v>
      </c>
      <c r="ET3226" s="32">
        <v>6278.44</v>
      </c>
      <c r="EU3226" s="32">
        <v>7714.71</v>
      </c>
      <c r="EV3226" s="32">
        <v>6602.02</v>
      </c>
      <c r="EW3226" s="32">
        <v>7936.1</v>
      </c>
      <c r="EX3226" s="32">
        <v>6237.43</v>
      </c>
      <c r="EY3226" s="32">
        <v>7672.85</v>
      </c>
      <c r="EZ3226" s="32">
        <v>6560.65</v>
      </c>
      <c r="GJ3226" s="6"/>
      <c r="HM3226" s="7">
        <v>7647.42</v>
      </c>
      <c r="HN3226" s="3">
        <v>7384.17</v>
      </c>
      <c r="JH3226" s="8">
        <v>6620</v>
      </c>
      <c r="JI3226" s="8">
        <v>6687</v>
      </c>
      <c r="JJ3226" s="8">
        <v>6640</v>
      </c>
      <c r="JK3226" s="8">
        <v>6400</v>
      </c>
      <c r="KA3226" s="247">
        <f t="shared" si="393"/>
        <v>6850</v>
      </c>
      <c r="KB3226" s="228">
        <f t="shared" si="391"/>
        <v>5663.6399999999994</v>
      </c>
      <c r="KC3226" s="246">
        <f t="shared" si="380"/>
        <v>5811.04</v>
      </c>
      <c r="KD3226" s="228">
        <v>5327.5</v>
      </c>
      <c r="KE3226" s="228">
        <v>3682.2</v>
      </c>
      <c r="KH3226" s="247">
        <v>5064.25</v>
      </c>
      <c r="KI3226" s="248">
        <v>3982.64</v>
      </c>
      <c r="KJ3226" s="249">
        <v>6085.5349217768835</v>
      </c>
    </row>
    <row r="3227" spans="1:296" x14ac:dyDescent="0.3">
      <c r="A3227" s="213">
        <v>44991</v>
      </c>
      <c r="B3227" s="31">
        <v>6546</v>
      </c>
      <c r="C3227" s="31">
        <f t="shared" si="387"/>
        <v>6847.3809523809523</v>
      </c>
      <c r="D3227" s="7">
        <v>7789.5</v>
      </c>
      <c r="E3227" s="2">
        <v>6091.31</v>
      </c>
      <c r="H3227" s="2">
        <v>7526.25</v>
      </c>
      <c r="I3227" s="3">
        <v>6413.22</v>
      </c>
      <c r="J3227" s="7">
        <v>7586.7</v>
      </c>
      <c r="K3227" s="2">
        <v>5964.76</v>
      </c>
      <c r="N3227" s="7">
        <v>7323.45</v>
      </c>
      <c r="O3227" s="3">
        <v>6285.54</v>
      </c>
      <c r="P3227" s="7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7">
        <v>6326.37</v>
      </c>
      <c r="AA3227" s="3">
        <v>5154.66</v>
      </c>
      <c r="AB3227" s="23">
        <v>6792.97</v>
      </c>
      <c r="AC3227" s="23">
        <v>5151.21</v>
      </c>
      <c r="AD3227" s="23"/>
      <c r="AE3227" s="23"/>
      <c r="AF3227" s="188">
        <v>6502.04</v>
      </c>
      <c r="AG3227" s="21">
        <v>5464.74</v>
      </c>
      <c r="AH3227" s="2">
        <f t="shared" si="388"/>
        <v>6686</v>
      </c>
      <c r="AI3227" s="2">
        <f t="shared" si="389"/>
        <v>6476</v>
      </c>
      <c r="AJ3227" s="2">
        <f t="shared" si="390"/>
        <v>6266</v>
      </c>
      <c r="AL3227" s="7">
        <v>6350.07</v>
      </c>
      <c r="AM3227" s="2">
        <v>4735.3900000000003</v>
      </c>
      <c r="AP3227" s="7">
        <v>6086.82</v>
      </c>
      <c r="AQ3227" s="3">
        <v>5045.22</v>
      </c>
      <c r="ES3227" s="32">
        <v>7789.5</v>
      </c>
      <c r="ET3227" s="32">
        <v>6091.31</v>
      </c>
      <c r="EU3227" s="32">
        <v>7526.25</v>
      </c>
      <c r="EV3227" s="32">
        <v>6413.22</v>
      </c>
      <c r="EW3227" s="32">
        <v>7746.1</v>
      </c>
      <c r="EX3227" s="32">
        <v>6048.79</v>
      </c>
      <c r="EY3227" s="32">
        <v>7482.85</v>
      </c>
      <c r="EZ3227" s="32">
        <v>6370.33</v>
      </c>
      <c r="GJ3227" s="6"/>
      <c r="HM3227" s="7">
        <v>7678.99</v>
      </c>
      <c r="HN3227" s="3">
        <v>7415.74</v>
      </c>
      <c r="JH3227" s="8">
        <v>6557</v>
      </c>
      <c r="JI3227" s="8">
        <v>6631</v>
      </c>
      <c r="JJ3227" s="8">
        <v>6573</v>
      </c>
      <c r="JK3227" s="8">
        <v>6340</v>
      </c>
      <c r="KA3227" s="247">
        <f t="shared" si="393"/>
        <v>6787</v>
      </c>
      <c r="KB3227" s="228">
        <f t="shared" si="391"/>
        <v>5599.62</v>
      </c>
      <c r="KC3227" s="246">
        <f t="shared" si="380"/>
        <v>5750.3200000000006</v>
      </c>
      <c r="KD3227" s="228">
        <v>5155.57</v>
      </c>
      <c r="KE3227" s="228">
        <v>3511.25</v>
      </c>
      <c r="KH3227" s="247">
        <v>4892.32</v>
      </c>
      <c r="KI3227" s="248">
        <v>3810.17</v>
      </c>
      <c r="KJ3227" s="249">
        <v>6030.5365331391386</v>
      </c>
    </row>
    <row r="3228" spans="1:296" x14ac:dyDescent="0.3">
      <c r="A3228" s="213">
        <v>44992</v>
      </c>
      <c r="B3228" s="31">
        <v>6573</v>
      </c>
      <c r="C3228" s="31">
        <f t="shared" si="387"/>
        <v>6839.666666666667</v>
      </c>
      <c r="D3228" s="7">
        <v>7809.85</v>
      </c>
      <c r="E3228" s="2">
        <v>6099.22</v>
      </c>
      <c r="H3228" s="2">
        <v>7546.6</v>
      </c>
      <c r="I3228" s="3">
        <v>6421.2</v>
      </c>
      <c r="J3228" s="7">
        <v>7734.71</v>
      </c>
      <c r="K3228" s="2">
        <v>6099.22</v>
      </c>
      <c r="N3228" s="7">
        <v>7471.46</v>
      </c>
      <c r="O3228" s="3">
        <v>6421.2</v>
      </c>
      <c r="P3228" s="7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7">
        <v>6453.6</v>
      </c>
      <c r="AA3228" s="3">
        <v>5266.76</v>
      </c>
      <c r="AB3228" s="23">
        <v>6924.4400000000005</v>
      </c>
      <c r="AC3228" s="23">
        <v>5268.72</v>
      </c>
      <c r="AD3228" s="23"/>
      <c r="AE3228" s="23"/>
      <c r="AF3228" s="188">
        <v>6529.72</v>
      </c>
      <c r="AG3228" s="21">
        <v>5583.3</v>
      </c>
      <c r="AH3228" s="2">
        <f t="shared" si="388"/>
        <v>6713</v>
      </c>
      <c r="AI3228" s="2">
        <f t="shared" si="389"/>
        <v>6503</v>
      </c>
      <c r="AJ3228" s="2">
        <f t="shared" si="390"/>
        <v>6293</v>
      </c>
      <c r="AL3228" s="7">
        <v>6472.31</v>
      </c>
      <c r="AM3228" s="2">
        <v>4844.24</v>
      </c>
      <c r="AP3228" s="7">
        <v>6209.06</v>
      </c>
      <c r="AQ3228" s="3">
        <v>5155.04</v>
      </c>
      <c r="ES3228" s="32">
        <v>7809.85</v>
      </c>
      <c r="ET3228" s="32">
        <v>6099.22</v>
      </c>
      <c r="EU3228" s="32">
        <v>7546.6</v>
      </c>
      <c r="EV3228" s="32">
        <v>6421.2</v>
      </c>
      <c r="EW3228" s="32">
        <v>7766.92</v>
      </c>
      <c r="EX3228" s="32">
        <v>6057.17</v>
      </c>
      <c r="EY3228" s="32">
        <v>7503.67</v>
      </c>
      <c r="EZ3228" s="32">
        <v>6378.78</v>
      </c>
      <c r="GJ3228" s="6"/>
      <c r="HM3228" s="7">
        <v>7828.91</v>
      </c>
      <c r="HN3228" s="3">
        <v>7565.66</v>
      </c>
      <c r="JH3228" s="8">
        <v>6568</v>
      </c>
      <c r="JI3228" s="8">
        <v>6625</v>
      </c>
      <c r="JJ3228" s="8">
        <v>6538</v>
      </c>
      <c r="JK3228" s="8">
        <v>6310</v>
      </c>
      <c r="KA3228" s="247">
        <f t="shared" si="393"/>
        <v>6798</v>
      </c>
      <c r="KB3228" s="228">
        <f t="shared" si="391"/>
        <v>5625.8099999999995</v>
      </c>
      <c r="KC3228" s="246">
        <f t="shared" si="380"/>
        <v>5775.16</v>
      </c>
      <c r="KD3228" s="228">
        <v>5465.81</v>
      </c>
      <c r="KE3228" s="228">
        <v>3803.12</v>
      </c>
      <c r="KH3228" s="247">
        <v>5202.5600000000004</v>
      </c>
      <c r="KI3228" s="248">
        <v>4104.6400000000003</v>
      </c>
      <c r="KJ3228" s="249">
        <v>5987.8874518495086</v>
      </c>
    </row>
    <row r="3229" spans="1:296" x14ac:dyDescent="0.3">
      <c r="A3229" s="213">
        <v>44993</v>
      </c>
      <c r="B3229" s="31">
        <v>6597</v>
      </c>
      <c r="C3229" s="31">
        <f t="shared" si="387"/>
        <v>6831.666666666667</v>
      </c>
      <c r="D3229" s="7">
        <v>7816.85</v>
      </c>
      <c r="E3229" s="2">
        <v>6107.03</v>
      </c>
      <c r="H3229" s="2">
        <v>7553.6</v>
      </c>
      <c r="I3229" s="3">
        <v>6429.08</v>
      </c>
      <c r="J3229" s="7">
        <v>7610.16</v>
      </c>
      <c r="K3229" s="2">
        <v>5978.05</v>
      </c>
      <c r="N3229" s="7">
        <v>7346.91</v>
      </c>
      <c r="O3229" s="3">
        <v>6298.95</v>
      </c>
      <c r="P3229" s="7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7">
        <v>6443.56</v>
      </c>
      <c r="AA3229" s="3">
        <v>5257.91</v>
      </c>
      <c r="AB3229" s="23">
        <v>6914.06</v>
      </c>
      <c r="AC3229" s="23">
        <v>5259.44</v>
      </c>
      <c r="AD3229" s="23"/>
      <c r="AE3229" s="23"/>
      <c r="AF3229" s="188">
        <v>6661.1900000000005</v>
      </c>
      <c r="AG3229" s="21">
        <v>5573.94</v>
      </c>
      <c r="AH3229" s="2">
        <f t="shared" si="388"/>
        <v>6737</v>
      </c>
      <c r="AI3229" s="2">
        <f t="shared" si="389"/>
        <v>6527</v>
      </c>
      <c r="AJ3229" s="2">
        <f t="shared" si="390"/>
        <v>6317</v>
      </c>
      <c r="AL3229" s="7">
        <v>6387.42</v>
      </c>
      <c r="AM3229" s="2">
        <v>4761.95</v>
      </c>
      <c r="AP3229" s="7">
        <v>6124.17</v>
      </c>
      <c r="AQ3229" s="3">
        <v>5072.01</v>
      </c>
      <c r="ES3229" s="32">
        <v>7816.85</v>
      </c>
      <c r="ET3229" s="32">
        <v>6107.03</v>
      </c>
      <c r="EU3229" s="32">
        <v>7553.6</v>
      </c>
      <c r="EV3229" s="32">
        <v>6429.08</v>
      </c>
      <c r="EW3229" s="32">
        <v>7774</v>
      </c>
      <c r="EX3229" s="32">
        <v>6065.05</v>
      </c>
      <c r="EY3229" s="32">
        <v>7510.75</v>
      </c>
      <c r="EZ3229" s="32">
        <v>6386.73</v>
      </c>
      <c r="GJ3229" s="6"/>
      <c r="HM3229" s="7">
        <v>7817.08</v>
      </c>
      <c r="HN3229" s="3">
        <v>7553.83</v>
      </c>
      <c r="JH3229" s="8">
        <v>6587</v>
      </c>
      <c r="JI3229" s="8">
        <v>6654</v>
      </c>
      <c r="JJ3229" s="8">
        <v>6585</v>
      </c>
      <c r="JK3229" s="8">
        <v>6323</v>
      </c>
      <c r="KA3229" s="247">
        <f t="shared" si="393"/>
        <v>6817</v>
      </c>
      <c r="KB3229" s="228">
        <f t="shared" si="391"/>
        <v>5649.09</v>
      </c>
      <c r="KC3229" s="246">
        <f t="shared" si="380"/>
        <v>5797.2400000000007</v>
      </c>
      <c r="KD3229" s="228">
        <v>5556.27</v>
      </c>
      <c r="KE3229" s="228">
        <v>3892.68</v>
      </c>
      <c r="KH3229" s="247">
        <v>5293.02</v>
      </c>
      <c r="KI3229" s="248">
        <v>4195</v>
      </c>
      <c r="KJ3229" s="249">
        <v>5950.1273242388634</v>
      </c>
    </row>
    <row r="3230" spans="1:296" x14ac:dyDescent="0.3">
      <c r="A3230" s="213">
        <v>44994</v>
      </c>
      <c r="B3230" s="31">
        <v>6589</v>
      </c>
      <c r="C3230" s="31">
        <f t="shared" ref="C3230:C3293" si="394">AVERAGE(B3210:B3230)</f>
        <v>6820.7142857142853</v>
      </c>
      <c r="D3230" s="7">
        <v>7853.24</v>
      </c>
      <c r="E3230" s="2">
        <v>6089.29</v>
      </c>
      <c r="H3230" s="2">
        <v>7589.99</v>
      </c>
      <c r="I3230" s="3">
        <v>6411.18</v>
      </c>
      <c r="J3230" s="7">
        <v>7628.4</v>
      </c>
      <c r="K3230" s="2">
        <v>5960.65</v>
      </c>
      <c r="N3230" s="7">
        <v>7365.15</v>
      </c>
      <c r="O3230" s="3">
        <v>6281.4</v>
      </c>
      <c r="P3230" s="7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7">
        <v>6464.17</v>
      </c>
      <c r="AA3230" s="3">
        <v>5224.62</v>
      </c>
      <c r="AB3230" s="23">
        <v>6765.39</v>
      </c>
      <c r="AC3230" s="23">
        <v>5096.97</v>
      </c>
      <c r="AD3230" s="23"/>
      <c r="AE3230" s="23"/>
      <c r="AF3230" s="188">
        <v>6650.81</v>
      </c>
      <c r="AG3230" s="21">
        <v>5410.02</v>
      </c>
      <c r="AH3230" s="2">
        <f t="shared" si="388"/>
        <v>6729</v>
      </c>
      <c r="AI3230" s="2">
        <f t="shared" si="389"/>
        <v>6519</v>
      </c>
      <c r="AJ3230" s="2">
        <f t="shared" si="390"/>
        <v>6309</v>
      </c>
      <c r="AL3230" s="7">
        <v>6352.61</v>
      </c>
      <c r="AM3230" s="2">
        <v>4674.32</v>
      </c>
      <c r="AP3230" s="7">
        <v>6089.36</v>
      </c>
      <c r="AQ3230" s="3">
        <v>4983.6000000000004</v>
      </c>
      <c r="ES3230" s="32">
        <v>7853.24</v>
      </c>
      <c r="ET3230" s="32">
        <v>6089.29</v>
      </c>
      <c r="EU3230" s="32">
        <v>7589.99</v>
      </c>
      <c r="EV3230" s="32">
        <v>6411.18</v>
      </c>
      <c r="EW3230" s="32">
        <v>7791.2</v>
      </c>
      <c r="EX3230" s="32">
        <v>6028.52</v>
      </c>
      <c r="EY3230" s="32">
        <v>7527.95</v>
      </c>
      <c r="EZ3230" s="32">
        <v>6349.87</v>
      </c>
      <c r="GJ3230" s="6"/>
      <c r="HM3230" s="7">
        <v>7834.76</v>
      </c>
      <c r="HN3230" s="3">
        <v>7571.51</v>
      </c>
      <c r="JH3230" s="8">
        <v>6578</v>
      </c>
      <c r="JI3230" s="8">
        <v>6638</v>
      </c>
      <c r="JJ3230" s="8">
        <v>6583</v>
      </c>
      <c r="JK3230" s="8">
        <v>6323</v>
      </c>
      <c r="KA3230" s="247">
        <f t="shared" si="393"/>
        <v>6808</v>
      </c>
      <c r="KB3230" s="228">
        <f t="shared" si="391"/>
        <v>5641.33</v>
      </c>
      <c r="KC3230" s="246">
        <f t="shared" si="380"/>
        <v>5789.88</v>
      </c>
      <c r="KD3230" s="228">
        <v>5590.98</v>
      </c>
      <c r="KE3230" s="228">
        <v>3873.3</v>
      </c>
      <c r="KH3230" s="247">
        <v>5327.73</v>
      </c>
      <c r="KI3230" s="248">
        <v>4175.4399999999996</v>
      </c>
      <c r="KJ3230" s="249">
        <v>5941.0165842870383</v>
      </c>
    </row>
    <row r="3231" spans="1:296" x14ac:dyDescent="0.3">
      <c r="A3231" s="213">
        <v>44995</v>
      </c>
      <c r="B3231" s="31">
        <v>6463</v>
      </c>
      <c r="C3231" s="31">
        <f t="shared" si="394"/>
        <v>6802.6190476190477</v>
      </c>
      <c r="D3231" s="7">
        <v>7570.74</v>
      </c>
      <c r="E3231" s="2">
        <v>5824.33</v>
      </c>
      <c r="H3231" s="2">
        <v>7307.49</v>
      </c>
      <c r="I3231" s="3">
        <v>6143.86</v>
      </c>
      <c r="J3231" s="7">
        <v>7478.94</v>
      </c>
      <c r="K3231" s="2">
        <v>5824.33</v>
      </c>
      <c r="N3231" s="7">
        <v>7215.69</v>
      </c>
      <c r="O3231" s="3">
        <v>6143.86</v>
      </c>
      <c r="P3231" s="7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7">
        <v>6349.64</v>
      </c>
      <c r="AA3231" s="3">
        <v>5124.66</v>
      </c>
      <c r="AB3231" s="23">
        <v>6650.17</v>
      </c>
      <c r="AC3231" s="23">
        <v>4994.5200000000004</v>
      </c>
      <c r="AD3231" s="23"/>
      <c r="AE3231" s="23"/>
      <c r="AF3231" s="188">
        <v>6502.14</v>
      </c>
      <c r="AG3231" s="21">
        <v>5306.66</v>
      </c>
      <c r="AH3231" s="2">
        <f t="shared" si="388"/>
        <v>6603</v>
      </c>
      <c r="AI3231" s="2">
        <f t="shared" si="389"/>
        <v>6393</v>
      </c>
      <c r="AJ3231" s="2">
        <f t="shared" si="390"/>
        <v>6183</v>
      </c>
      <c r="AL3231" s="7">
        <v>6208.13</v>
      </c>
      <c r="AM3231" s="2">
        <v>4543.54</v>
      </c>
      <c r="AP3231" s="7">
        <v>5944.88</v>
      </c>
      <c r="AQ3231" s="3">
        <v>4851.66</v>
      </c>
      <c r="ES3231" s="32">
        <v>7570.74</v>
      </c>
      <c r="ET3231" s="32">
        <v>5824.33</v>
      </c>
      <c r="EU3231" s="32">
        <v>7307.49</v>
      </c>
      <c r="EV3231" s="32">
        <v>6143.86</v>
      </c>
      <c r="EW3231" s="32">
        <v>7482.77</v>
      </c>
      <c r="EX3231" s="32">
        <v>5738.16</v>
      </c>
      <c r="EY3231" s="32">
        <v>7219.52</v>
      </c>
      <c r="EZ3231" s="32">
        <v>6056.92</v>
      </c>
      <c r="GJ3231" s="6"/>
      <c r="HM3231" s="7">
        <v>7699.93</v>
      </c>
      <c r="HN3231" s="3">
        <v>7436.68</v>
      </c>
      <c r="JH3231" s="8">
        <v>6460</v>
      </c>
      <c r="JI3231" s="8">
        <v>6520</v>
      </c>
      <c r="JJ3231" s="8">
        <v>6461</v>
      </c>
      <c r="JK3231" s="8">
        <v>6224</v>
      </c>
      <c r="KA3231" s="247">
        <f t="shared" si="393"/>
        <v>6690</v>
      </c>
      <c r="KB3231" s="228">
        <f t="shared" si="391"/>
        <v>5519.11</v>
      </c>
      <c r="KC3231" s="246">
        <f t="shared" si="380"/>
        <v>5673.96</v>
      </c>
      <c r="KD3231" s="228">
        <v>5477</v>
      </c>
      <c r="KE3231" s="228">
        <v>3773.41</v>
      </c>
      <c r="KH3231" s="247">
        <v>5213.75</v>
      </c>
      <c r="KI3231" s="248">
        <v>4074.66</v>
      </c>
      <c r="KJ3231" s="249">
        <v>5858.8264459809106</v>
      </c>
    </row>
    <row r="3232" spans="1:296" x14ac:dyDescent="0.3">
      <c r="A3232" s="213">
        <v>44998</v>
      </c>
      <c r="B3232" s="31">
        <v>6427</v>
      </c>
      <c r="C3232" s="31">
        <f t="shared" si="394"/>
        <v>6783.1904761904761</v>
      </c>
      <c r="D3232" s="7">
        <v>7737.94</v>
      </c>
      <c r="E3232" s="2">
        <v>5986.38</v>
      </c>
      <c r="H3232" s="2">
        <v>7474.69</v>
      </c>
      <c r="I3232" s="3">
        <v>6307.36</v>
      </c>
      <c r="J3232" s="7">
        <v>7498.16</v>
      </c>
      <c r="K3232" s="2">
        <v>5841.67</v>
      </c>
      <c r="N3232" s="7">
        <v>7234.91</v>
      </c>
      <c r="O3232" s="3">
        <v>6161.36</v>
      </c>
      <c r="P3232" s="7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7">
        <v>6366.48</v>
      </c>
      <c r="AA3232" s="3">
        <v>5139.3599999999997</v>
      </c>
      <c r="AB3232" s="23">
        <v>6667.1100000000006</v>
      </c>
      <c r="AC3232" s="23">
        <v>5009.59</v>
      </c>
      <c r="AD3232" s="23"/>
      <c r="AE3232" s="23"/>
      <c r="AF3232" s="188">
        <v>6386.92</v>
      </c>
      <c r="AG3232" s="21">
        <v>5321.86</v>
      </c>
      <c r="AH3232" s="2">
        <f t="shared" si="388"/>
        <v>6567</v>
      </c>
      <c r="AI3232" s="2">
        <f t="shared" si="389"/>
        <v>6357</v>
      </c>
      <c r="AJ3232" s="2">
        <f t="shared" si="390"/>
        <v>6147</v>
      </c>
      <c r="AL3232" s="7">
        <v>6223.86</v>
      </c>
      <c r="AM3232" s="2">
        <v>4557.37</v>
      </c>
      <c r="AP3232" s="7">
        <v>5960.61</v>
      </c>
      <c r="AQ3232" s="3">
        <v>4865.6099999999997</v>
      </c>
      <c r="ES3232" s="32">
        <v>7737.94</v>
      </c>
      <c r="ET3232" s="32">
        <v>5986.38</v>
      </c>
      <c r="EU3232" s="32">
        <v>7474.69</v>
      </c>
      <c r="EV3232" s="32">
        <v>6307.36</v>
      </c>
      <c r="EW3232" s="32">
        <v>7649.74</v>
      </c>
      <c r="EX3232" s="32">
        <v>5899.98</v>
      </c>
      <c r="EY3232" s="32">
        <v>7386.49</v>
      </c>
      <c r="EZ3232" s="32">
        <v>6220.19</v>
      </c>
      <c r="GJ3232" s="6"/>
      <c r="HM3232" s="7">
        <v>7719.75</v>
      </c>
      <c r="HN3232" s="3">
        <v>7456.5</v>
      </c>
      <c r="JH3232" s="8">
        <v>6418</v>
      </c>
      <c r="JI3232" s="8">
        <v>6464</v>
      </c>
      <c r="JJ3232" s="8">
        <v>6407</v>
      </c>
      <c r="JK3232" s="8">
        <v>6189</v>
      </c>
      <c r="KA3232" s="247">
        <f t="shared" si="393"/>
        <v>6648</v>
      </c>
      <c r="KB3232" s="228">
        <f t="shared" si="391"/>
        <v>5484.19</v>
      </c>
      <c r="KC3232" s="246">
        <f t="shared" si="380"/>
        <v>5640.84</v>
      </c>
      <c r="KD3232" s="228">
        <v>5523.8</v>
      </c>
      <c r="KE3232" s="228">
        <v>3817.52</v>
      </c>
      <c r="KH3232" s="247">
        <v>5260.55</v>
      </c>
      <c r="KI3232" s="248">
        <v>4119.17</v>
      </c>
      <c r="KJ3232" s="249">
        <v>5822.5647036766004</v>
      </c>
    </row>
    <row r="3233" spans="1:296" x14ac:dyDescent="0.3">
      <c r="A3233" s="213">
        <v>44999</v>
      </c>
      <c r="B3233" s="31">
        <v>6479</v>
      </c>
      <c r="C3233" s="31">
        <f t="shared" si="394"/>
        <v>6759.333333333333</v>
      </c>
      <c r="D3233" s="7">
        <v>7694.21</v>
      </c>
      <c r="E3233" s="2">
        <v>5947.35</v>
      </c>
      <c r="H3233" s="2">
        <v>7430.96</v>
      </c>
      <c r="I3233" s="3">
        <v>6267.98</v>
      </c>
      <c r="J3233" s="7">
        <v>7474.23</v>
      </c>
      <c r="K3233" s="2">
        <v>5821.49</v>
      </c>
      <c r="N3233" s="7">
        <v>7210.98</v>
      </c>
      <c r="O3233" s="3">
        <v>6141</v>
      </c>
      <c r="P3233" s="7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7">
        <v>6329.43</v>
      </c>
      <c r="AA3233" s="3">
        <v>5107.0200000000004</v>
      </c>
      <c r="AB3233" s="23">
        <v>6629.83</v>
      </c>
      <c r="AC3233" s="23">
        <v>4976.45</v>
      </c>
      <c r="AD3233" s="23"/>
      <c r="AE3233" s="23"/>
      <c r="AF3233" s="188">
        <v>6403.8600000000006</v>
      </c>
      <c r="AG3233" s="21">
        <v>5288.42</v>
      </c>
      <c r="AH3233" s="2">
        <f t="shared" si="388"/>
        <v>6619</v>
      </c>
      <c r="AI3233" s="2">
        <f t="shared" si="389"/>
        <v>6409</v>
      </c>
      <c r="AJ3233" s="2">
        <f t="shared" si="390"/>
        <v>6199</v>
      </c>
      <c r="AL3233" s="7">
        <v>6336.1</v>
      </c>
      <c r="AM3233" s="2">
        <v>4670.79</v>
      </c>
      <c r="AP3233" s="7">
        <v>6072.85</v>
      </c>
      <c r="AQ3233" s="3">
        <v>4980.04</v>
      </c>
      <c r="ES3233" s="32">
        <v>7694.21</v>
      </c>
      <c r="ET3233" s="32">
        <v>5947.35</v>
      </c>
      <c r="EU3233" s="32">
        <v>7430.96</v>
      </c>
      <c r="EV3233" s="32">
        <v>6267.98</v>
      </c>
      <c r="EW3233" s="32">
        <v>7722.54</v>
      </c>
      <c r="EX3233" s="32">
        <v>5975.1</v>
      </c>
      <c r="EY3233" s="32">
        <v>7459.29</v>
      </c>
      <c r="EZ3233" s="32">
        <v>6295.97</v>
      </c>
      <c r="GJ3233" s="6"/>
      <c r="HM3233" s="7">
        <v>7676.13</v>
      </c>
      <c r="HN3233" s="3">
        <v>7412.88</v>
      </c>
      <c r="JH3233" s="8">
        <v>6464</v>
      </c>
      <c r="JI3233" s="8">
        <v>6514</v>
      </c>
      <c r="JJ3233" s="8">
        <v>6449</v>
      </c>
      <c r="JK3233" s="8">
        <v>6225</v>
      </c>
      <c r="KA3233" s="247">
        <f t="shared" si="393"/>
        <v>6694</v>
      </c>
      <c r="KB3233" s="228">
        <f t="shared" si="391"/>
        <v>5534.63</v>
      </c>
      <c r="KC3233" s="246">
        <f t="shared" si="380"/>
        <v>5688.68</v>
      </c>
      <c r="KD3233" s="228">
        <v>5425.12</v>
      </c>
      <c r="KE3233" s="228">
        <v>3724.67</v>
      </c>
      <c r="KH3233" s="247">
        <v>5161.87</v>
      </c>
      <c r="KI3233" s="248">
        <v>4025.49</v>
      </c>
      <c r="KJ3233" s="249">
        <v>5873.5546458920908</v>
      </c>
    </row>
    <row r="3234" spans="1:296" x14ac:dyDescent="0.3">
      <c r="A3234" s="213">
        <v>45000</v>
      </c>
      <c r="B3234" s="31">
        <v>6617</v>
      </c>
      <c r="C3234" s="31">
        <f t="shared" si="394"/>
        <v>6743.2857142857147</v>
      </c>
      <c r="D3234" s="7">
        <v>7931.95</v>
      </c>
      <c r="E3234" s="2">
        <v>6170.89</v>
      </c>
      <c r="H3234" s="2">
        <v>7668.7</v>
      </c>
      <c r="I3234" s="3">
        <v>6493.51</v>
      </c>
      <c r="J3234" s="7">
        <v>7634.18</v>
      </c>
      <c r="K3234" s="2">
        <v>5970.17</v>
      </c>
      <c r="N3234" s="7">
        <v>7370.93</v>
      </c>
      <c r="O3234" s="3">
        <v>6291</v>
      </c>
      <c r="P3234" s="7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7">
        <v>6420.38</v>
      </c>
      <c r="AA3234" s="3">
        <v>5186.3999999999996</v>
      </c>
      <c r="AB3234" s="23">
        <v>6721.33</v>
      </c>
      <c r="AC3234" s="23">
        <v>5057.8</v>
      </c>
      <c r="AD3234" s="23"/>
      <c r="AE3234" s="23"/>
      <c r="AF3234" s="188">
        <v>6366.58</v>
      </c>
      <c r="AG3234" s="21">
        <v>5370.5</v>
      </c>
      <c r="AH3234" s="2">
        <f t="shared" si="388"/>
        <v>6757</v>
      </c>
      <c r="AI3234" s="2">
        <f t="shared" si="389"/>
        <v>6547</v>
      </c>
      <c r="AJ3234" s="2">
        <f t="shared" si="390"/>
        <v>6337</v>
      </c>
      <c r="AL3234" s="7">
        <v>6479.11</v>
      </c>
      <c r="AM3234" s="2">
        <v>4802.34</v>
      </c>
      <c r="AP3234" s="7">
        <v>6215.86</v>
      </c>
      <c r="AQ3234" s="3">
        <v>5112.76</v>
      </c>
      <c r="ES3234" s="32">
        <v>7931.95</v>
      </c>
      <c r="ET3234" s="32">
        <v>6170.89</v>
      </c>
      <c r="EU3234" s="32">
        <v>7668.7</v>
      </c>
      <c r="EV3234" s="32">
        <v>6493.51</v>
      </c>
      <c r="EW3234" s="32">
        <v>7863.5</v>
      </c>
      <c r="EX3234" s="32">
        <v>6103.84</v>
      </c>
      <c r="EY3234" s="32">
        <v>7600.25</v>
      </c>
      <c r="EZ3234" s="32">
        <v>6425.86</v>
      </c>
      <c r="GJ3234" s="6"/>
      <c r="HM3234" s="7">
        <v>7783.2</v>
      </c>
      <c r="HN3234" s="3">
        <v>7519.95</v>
      </c>
      <c r="JH3234" s="8">
        <v>6585</v>
      </c>
      <c r="JI3234" s="8">
        <v>6666</v>
      </c>
      <c r="JJ3234" s="8">
        <v>6580</v>
      </c>
      <c r="JK3234" s="8">
        <v>6361</v>
      </c>
      <c r="KA3234" s="247">
        <f t="shared" si="393"/>
        <v>6815</v>
      </c>
      <c r="KB3234" s="228">
        <f t="shared" si="391"/>
        <v>5668.49</v>
      </c>
      <c r="KC3234" s="246">
        <f t="shared" si="380"/>
        <v>5815.64</v>
      </c>
      <c r="KD3234" s="228">
        <v>5591.09</v>
      </c>
      <c r="KE3234" s="228">
        <v>3877.91</v>
      </c>
      <c r="KH3234" s="247">
        <v>5327.84</v>
      </c>
      <c r="KI3234" s="248">
        <v>4180.09</v>
      </c>
      <c r="KJ3234" s="249">
        <v>5861.1986152937388</v>
      </c>
    </row>
    <row r="3235" spans="1:296" x14ac:dyDescent="0.3">
      <c r="A3235" s="213">
        <v>45001</v>
      </c>
      <c r="B3235" s="31">
        <v>6642</v>
      </c>
      <c r="C3235" s="31">
        <f t="shared" si="394"/>
        <v>6728.8571428571431</v>
      </c>
      <c r="D3235" s="7">
        <v>7959.19</v>
      </c>
      <c r="E3235" s="2">
        <v>6163.74</v>
      </c>
      <c r="H3235" s="2">
        <v>7695.94</v>
      </c>
      <c r="I3235" s="3">
        <v>6486.3</v>
      </c>
      <c r="J3235" s="7">
        <v>7606.98</v>
      </c>
      <c r="K3235" s="2">
        <v>5945.61</v>
      </c>
      <c r="N3235" s="7">
        <v>7343.73</v>
      </c>
      <c r="O3235" s="3">
        <v>6266.22</v>
      </c>
      <c r="P3235" s="7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7">
        <v>6266.84</v>
      </c>
      <c r="AA3235" s="3">
        <v>5019.1000000000004</v>
      </c>
      <c r="AB3235" s="23">
        <v>6734.6100000000006</v>
      </c>
      <c r="AC3235" s="23">
        <v>5036.71</v>
      </c>
      <c r="AD3235" s="23"/>
      <c r="AE3235" s="23"/>
      <c r="AF3235" s="188">
        <v>6458.08</v>
      </c>
      <c r="AG3235" s="21">
        <v>5349.22</v>
      </c>
      <c r="AH3235" s="2">
        <f t="shared" si="388"/>
        <v>6782</v>
      </c>
      <c r="AI3235" s="2">
        <f t="shared" si="389"/>
        <v>6572</v>
      </c>
      <c r="AJ3235" s="2">
        <f t="shared" si="390"/>
        <v>6362</v>
      </c>
      <c r="AL3235" s="7">
        <v>6437.64</v>
      </c>
      <c r="AM3235" s="2">
        <v>4727.68</v>
      </c>
      <c r="AP3235" s="7">
        <v>6174.39</v>
      </c>
      <c r="AQ3235" s="3">
        <v>5037.4399999999996</v>
      </c>
      <c r="ES3235" s="32">
        <v>7959.19</v>
      </c>
      <c r="ET3235" s="32">
        <v>6163.74</v>
      </c>
      <c r="EU3235" s="32">
        <v>7695.94</v>
      </c>
      <c r="EV3235" s="32">
        <v>6486.3</v>
      </c>
      <c r="EW3235" s="32">
        <v>7884.18</v>
      </c>
      <c r="EX3235" s="32">
        <v>6090.27</v>
      </c>
      <c r="EY3235" s="32">
        <v>7620.93</v>
      </c>
      <c r="EZ3235" s="32">
        <v>6412.17</v>
      </c>
      <c r="GJ3235" s="6"/>
      <c r="HM3235" s="7">
        <v>7755.7439999999997</v>
      </c>
      <c r="HN3235" s="3">
        <v>7492.19</v>
      </c>
      <c r="JH3235" s="8">
        <v>6629</v>
      </c>
      <c r="JI3235" s="8">
        <v>6681</v>
      </c>
      <c r="JJ3235" s="8">
        <v>6603</v>
      </c>
      <c r="JK3235" s="8">
        <v>6362</v>
      </c>
      <c r="KA3235" s="247">
        <f t="shared" si="393"/>
        <v>6859</v>
      </c>
      <c r="KB3235" s="228">
        <f t="shared" si="391"/>
        <v>5692.74</v>
      </c>
      <c r="KC3235" s="246">
        <f t="shared" si="380"/>
        <v>5838.64</v>
      </c>
      <c r="KD3235" s="228">
        <v>5595.89</v>
      </c>
      <c r="KE3235" s="228">
        <v>3848.78</v>
      </c>
      <c r="KH3235" s="247">
        <v>5332.64</v>
      </c>
      <c r="KI3235" s="248">
        <v>4150.7</v>
      </c>
      <c r="KJ3235" s="249">
        <v>5810.6052692578742</v>
      </c>
    </row>
    <row r="3236" spans="1:296" x14ac:dyDescent="0.3">
      <c r="A3236" s="213">
        <v>45002</v>
      </c>
      <c r="B3236" s="31">
        <v>6639</v>
      </c>
      <c r="C3236" s="31">
        <f t="shared" si="394"/>
        <v>6714.4285714285716</v>
      </c>
      <c r="D3236" s="7">
        <v>7991.8</v>
      </c>
      <c r="E3236" s="2">
        <v>6192.76</v>
      </c>
      <c r="H3236" s="2">
        <v>7728.55</v>
      </c>
      <c r="I3236" s="3">
        <v>6515.58</v>
      </c>
      <c r="J3236" s="7">
        <v>7638.06</v>
      </c>
      <c r="K3236" s="2">
        <v>5973.68</v>
      </c>
      <c r="N3236" s="7">
        <v>7374.81</v>
      </c>
      <c r="O3236" s="3">
        <v>6294.54</v>
      </c>
      <c r="P3236" s="7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7">
        <v>6293.22</v>
      </c>
      <c r="AA3236" s="3">
        <v>5041.9799999999996</v>
      </c>
      <c r="AB3236" s="23">
        <v>6761.88</v>
      </c>
      <c r="AC3236" s="23">
        <v>5060.8100000000004</v>
      </c>
      <c r="AD3236" s="23"/>
      <c r="AE3236" s="23"/>
      <c r="AF3236" s="188">
        <v>6471.3600000000006</v>
      </c>
      <c r="AG3236" s="21">
        <v>5373.54</v>
      </c>
      <c r="AH3236" s="2">
        <f t="shared" si="388"/>
        <v>6779</v>
      </c>
      <c r="AI3236" s="2">
        <f t="shared" si="389"/>
        <v>6569</v>
      </c>
      <c r="AJ3236" s="2">
        <f t="shared" si="390"/>
        <v>6359</v>
      </c>
      <c r="AL3236" s="7">
        <v>6444.97</v>
      </c>
      <c r="AM3236" s="2">
        <v>4732.18</v>
      </c>
      <c r="AP3236" s="7">
        <v>6181.72</v>
      </c>
      <c r="AQ3236" s="3">
        <v>5041.9799999999996</v>
      </c>
      <c r="ES3236" s="32">
        <v>7991.8</v>
      </c>
      <c r="ET3236" s="32">
        <v>6192.76</v>
      </c>
      <c r="EU3236" s="32">
        <v>7728.55</v>
      </c>
      <c r="EV3236" s="32">
        <v>6515.58</v>
      </c>
      <c r="EW3236" s="32">
        <v>8012.35</v>
      </c>
      <c r="EX3236" s="32">
        <v>6212.89</v>
      </c>
      <c r="EY3236" s="32">
        <v>7749.1</v>
      </c>
      <c r="EZ3236" s="32">
        <v>6535.88</v>
      </c>
      <c r="GJ3236" s="6"/>
      <c r="HM3236" s="7">
        <v>7787.17</v>
      </c>
      <c r="HN3236" s="3">
        <v>7523.92</v>
      </c>
      <c r="JH3236" s="8">
        <v>6615</v>
      </c>
      <c r="JI3236" s="8">
        <v>6671</v>
      </c>
      <c r="JJ3236" s="8">
        <v>6603</v>
      </c>
      <c r="JK3236" s="8">
        <v>6375</v>
      </c>
      <c r="KA3236" s="247">
        <f t="shared" si="393"/>
        <v>6845</v>
      </c>
      <c r="KB3236" s="228">
        <f t="shared" si="391"/>
        <v>5689.83</v>
      </c>
      <c r="KC3236" s="246">
        <f t="shared" si="380"/>
        <v>5835.88</v>
      </c>
      <c r="KD3236" s="228">
        <v>5638.74</v>
      </c>
      <c r="KE3236" s="228">
        <v>3887.83</v>
      </c>
      <c r="KH3236" s="247">
        <v>5375.49</v>
      </c>
      <c r="KI3236" s="248">
        <v>4190.1000000000004</v>
      </c>
      <c r="KJ3236" s="249">
        <v>5763.1182548608194</v>
      </c>
    </row>
    <row r="3237" spans="1:296" x14ac:dyDescent="0.3">
      <c r="A3237" s="213">
        <v>45005</v>
      </c>
      <c r="B3237" s="31">
        <v>6610</v>
      </c>
      <c r="C3237" s="31">
        <f t="shared" si="394"/>
        <v>6698.333333333333</v>
      </c>
      <c r="D3237" s="7">
        <v>8101.5</v>
      </c>
      <c r="E3237" s="2">
        <v>6298.76</v>
      </c>
      <c r="H3237" s="2">
        <v>7838.25</v>
      </c>
      <c r="I3237" s="3">
        <v>6622.52</v>
      </c>
      <c r="J3237" s="7">
        <v>7653.6</v>
      </c>
      <c r="K3237" s="2">
        <v>5987.71</v>
      </c>
      <c r="N3237" s="7">
        <v>7390.35</v>
      </c>
      <c r="O3237" s="3">
        <v>6308.7</v>
      </c>
      <c r="P3237" s="7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7">
        <v>6306.41</v>
      </c>
      <c r="AA3237" s="3">
        <v>5053.42</v>
      </c>
      <c r="AB3237" s="23">
        <v>6775.52</v>
      </c>
      <c r="AC3237" s="23">
        <v>5072.87</v>
      </c>
      <c r="AD3237" s="23"/>
      <c r="AE3237" s="23"/>
      <c r="AF3237" s="188">
        <v>6498.63</v>
      </c>
      <c r="AG3237" s="21">
        <v>5385.7</v>
      </c>
      <c r="AH3237" s="2">
        <f t="shared" si="388"/>
        <v>6750</v>
      </c>
      <c r="AI3237" s="2">
        <f t="shared" si="389"/>
        <v>6540</v>
      </c>
      <c r="AJ3237" s="2">
        <f t="shared" si="390"/>
        <v>6330</v>
      </c>
      <c r="AL3237" s="7">
        <v>6439.24</v>
      </c>
      <c r="AM3237" s="2">
        <v>4725.22</v>
      </c>
      <c r="AP3237" s="7">
        <v>6175.99</v>
      </c>
      <c r="AQ3237" s="3">
        <v>5034.96</v>
      </c>
      <c r="ES3237" s="32">
        <v>8101.5</v>
      </c>
      <c r="ET3237" s="32">
        <v>6298.76</v>
      </c>
      <c r="EU3237" s="32">
        <v>7838.25</v>
      </c>
      <c r="EV3237" s="32">
        <v>6622.52</v>
      </c>
      <c r="EW3237" s="32">
        <v>8002.67</v>
      </c>
      <c r="EX3237" s="32">
        <v>6201.95</v>
      </c>
      <c r="EY3237" s="32">
        <v>7739.42</v>
      </c>
      <c r="EZ3237" s="32">
        <v>6524.85</v>
      </c>
      <c r="GJ3237" s="6"/>
      <c r="HM3237" s="7">
        <v>7803.03</v>
      </c>
      <c r="HN3237" s="3">
        <v>7539.78</v>
      </c>
      <c r="JH3237" s="8">
        <v>6592</v>
      </c>
      <c r="JI3237" s="8">
        <v>6642</v>
      </c>
      <c r="JJ3237" s="8">
        <v>6570</v>
      </c>
      <c r="JK3237" s="8">
        <v>6382</v>
      </c>
      <c r="KA3237" s="247">
        <f t="shared" si="393"/>
        <v>6822</v>
      </c>
      <c r="KB3237" s="228">
        <f t="shared" si="391"/>
        <v>5661.7</v>
      </c>
      <c r="KC3237" s="246">
        <f t="shared" si="380"/>
        <v>5809.2</v>
      </c>
      <c r="KD3237" s="228">
        <v>5747.74</v>
      </c>
      <c r="KE3237" s="228">
        <v>3993.14</v>
      </c>
      <c r="KH3237" s="247">
        <v>5484.49</v>
      </c>
      <c r="KI3237" s="248">
        <v>4296.3500000000004</v>
      </c>
      <c r="KJ3237" s="249">
        <v>5731.9687225161615</v>
      </c>
    </row>
    <row r="3238" spans="1:296" x14ac:dyDescent="0.3">
      <c r="A3238" s="213">
        <v>45006</v>
      </c>
      <c r="B3238" s="31">
        <v>6610</v>
      </c>
      <c r="C3238" s="31">
        <f t="shared" si="394"/>
        <v>6682</v>
      </c>
      <c r="D3238" s="7">
        <v>8105.22</v>
      </c>
      <c r="E3238" s="2">
        <v>6298.74</v>
      </c>
      <c r="H3238" s="2">
        <v>7841.97</v>
      </c>
      <c r="I3238" s="3">
        <v>6622.5</v>
      </c>
      <c r="J3238" s="7">
        <v>7598.55</v>
      </c>
      <c r="K3238" s="2">
        <v>5930.82</v>
      </c>
      <c r="N3238" s="7">
        <v>7335.3</v>
      </c>
      <c r="O3238" s="3">
        <v>6251.3</v>
      </c>
      <c r="P3238" s="7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7">
        <v>6339.39</v>
      </c>
      <c r="AA3238" s="3">
        <v>5082.0200000000004</v>
      </c>
      <c r="AB3238" s="23">
        <v>6809.6100000000006</v>
      </c>
      <c r="AC3238" s="23">
        <v>5103</v>
      </c>
      <c r="AD3238" s="23"/>
      <c r="AE3238" s="23"/>
      <c r="AF3238" s="188">
        <v>6512.27</v>
      </c>
      <c r="AG3238" s="21">
        <v>5416.1</v>
      </c>
      <c r="AH3238" s="2">
        <f t="shared" si="388"/>
        <v>6750</v>
      </c>
      <c r="AI3238" s="2">
        <f t="shared" si="389"/>
        <v>6540</v>
      </c>
      <c r="AJ3238" s="2">
        <f t="shared" si="390"/>
        <v>6330</v>
      </c>
      <c r="AL3238" s="7">
        <v>6433.95</v>
      </c>
      <c r="AM3238" s="2">
        <v>4716.68</v>
      </c>
      <c r="AP3238" s="7">
        <v>6170.7</v>
      </c>
      <c r="AQ3238" s="3">
        <v>5026.34</v>
      </c>
      <c r="ES3238" s="32">
        <v>8105.22</v>
      </c>
      <c r="ET3238" s="32">
        <v>6298.74</v>
      </c>
      <c r="EU3238" s="32">
        <v>7841.97</v>
      </c>
      <c r="EV3238" s="32">
        <v>6622.5</v>
      </c>
      <c r="EW3238" s="32">
        <v>8011.37</v>
      </c>
      <c r="EX3238" s="32">
        <v>6206.81</v>
      </c>
      <c r="EY3238" s="32">
        <v>7748.12</v>
      </c>
      <c r="EZ3238" s="32">
        <v>6529.75</v>
      </c>
      <c r="GJ3238" s="6"/>
      <c r="HM3238" s="7">
        <v>7842.69</v>
      </c>
      <c r="HN3238" s="3">
        <v>7579.44</v>
      </c>
      <c r="JH3238" s="8">
        <v>6592</v>
      </c>
      <c r="JI3238" s="8">
        <v>6642</v>
      </c>
      <c r="JJ3238" s="8">
        <v>6570</v>
      </c>
      <c r="JK3238" s="8">
        <v>6382</v>
      </c>
      <c r="KA3238" s="247">
        <f t="shared" si="393"/>
        <v>6822</v>
      </c>
      <c r="KB3238" s="228">
        <f t="shared" si="391"/>
        <v>5661.7</v>
      </c>
      <c r="KC3238" s="246">
        <f t="shared" ref="KC3238:KC3264" si="395">B3238*0.92-272</f>
        <v>5809.2</v>
      </c>
      <c r="KD3238" s="228">
        <v>5820.25</v>
      </c>
      <c r="KE3238" s="228">
        <v>4060.51</v>
      </c>
      <c r="KH3238" s="247">
        <v>5557</v>
      </c>
      <c r="KI3238" s="248">
        <v>4364.32</v>
      </c>
      <c r="KJ3238" s="249">
        <v>5664.1787270058549</v>
      </c>
    </row>
    <row r="3239" spans="1:296" x14ac:dyDescent="0.3">
      <c r="A3239" s="213">
        <v>45007</v>
      </c>
      <c r="B3239" s="31">
        <v>6490</v>
      </c>
      <c r="C3239" s="31">
        <f t="shared" si="394"/>
        <v>6658.8095238095239</v>
      </c>
      <c r="D3239" s="7">
        <v>7881.73</v>
      </c>
      <c r="E3239" s="2">
        <v>6094.82</v>
      </c>
      <c r="H3239" s="2">
        <v>7618.48</v>
      </c>
      <c r="I3239" s="3">
        <v>6416.76</v>
      </c>
      <c r="J3239" s="7">
        <v>7404.62</v>
      </c>
      <c r="K3239" s="2">
        <v>5753.01</v>
      </c>
      <c r="N3239" s="7">
        <v>7141.37</v>
      </c>
      <c r="O3239" s="3">
        <v>6071.91</v>
      </c>
      <c r="P3239" s="7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7">
        <v>6204.19</v>
      </c>
      <c r="AA3239" s="3">
        <v>4964.76</v>
      </c>
      <c r="AB3239" s="23">
        <v>6669.84</v>
      </c>
      <c r="AC3239" s="23">
        <v>4979.46</v>
      </c>
      <c r="AD3239" s="23"/>
      <c r="AE3239" s="23"/>
      <c r="AF3239" s="188">
        <v>6546.3600000000006</v>
      </c>
      <c r="AG3239" s="21">
        <v>5291.46</v>
      </c>
      <c r="AH3239" s="2">
        <f t="shared" si="388"/>
        <v>6630</v>
      </c>
      <c r="AI3239" s="2">
        <f t="shared" si="389"/>
        <v>6420</v>
      </c>
      <c r="AJ3239" s="2">
        <f t="shared" si="390"/>
        <v>6210</v>
      </c>
      <c r="AL3239" s="7">
        <v>6265.75</v>
      </c>
      <c r="AM3239" s="2">
        <v>4565.7</v>
      </c>
      <c r="AP3239" s="7">
        <v>6002.5</v>
      </c>
      <c r="AQ3239" s="3">
        <v>4874.01</v>
      </c>
      <c r="ES3239" s="32">
        <v>7881.73</v>
      </c>
      <c r="ET3239" s="32">
        <v>6094.82</v>
      </c>
      <c r="EU3239" s="32">
        <v>7618.48</v>
      </c>
      <c r="EV3239" s="32">
        <v>6416.76</v>
      </c>
      <c r="EW3239" s="32">
        <v>7800.76</v>
      </c>
      <c r="EX3239" s="32">
        <v>6015.5</v>
      </c>
      <c r="EY3239" s="32">
        <v>7537.51</v>
      </c>
      <c r="EZ3239" s="32">
        <v>6336.73</v>
      </c>
      <c r="GJ3239" s="6"/>
      <c r="HM3239" s="7">
        <v>7680.1</v>
      </c>
      <c r="HN3239" s="3">
        <v>7416.85</v>
      </c>
      <c r="JH3239" s="8">
        <v>6466</v>
      </c>
      <c r="JI3239" s="8">
        <v>6512</v>
      </c>
      <c r="JJ3239" s="8">
        <v>6464</v>
      </c>
      <c r="JK3239" s="8">
        <v>6239</v>
      </c>
      <c r="KA3239" s="247">
        <f t="shared" si="393"/>
        <v>6696</v>
      </c>
      <c r="KB3239" s="228">
        <f t="shared" si="391"/>
        <v>5545.3</v>
      </c>
      <c r="KC3239" s="246">
        <f t="shared" si="395"/>
        <v>5698.8</v>
      </c>
      <c r="KD3239" s="228">
        <v>5745.36</v>
      </c>
      <c r="KE3239" s="228">
        <v>4002.14</v>
      </c>
      <c r="KH3239" s="247">
        <v>5482.11</v>
      </c>
      <c r="KI3239" s="248">
        <v>4305.43</v>
      </c>
      <c r="KJ3239" s="249">
        <v>5655.4987270058555</v>
      </c>
    </row>
    <row r="3240" spans="1:296" x14ac:dyDescent="0.3">
      <c r="A3240" s="213">
        <v>45008</v>
      </c>
      <c r="B3240" s="31">
        <v>6357</v>
      </c>
      <c r="C3240" s="31">
        <f t="shared" si="394"/>
        <v>6628.1428571428569</v>
      </c>
      <c r="D3240" s="7">
        <v>7869.5</v>
      </c>
      <c r="E3240" s="2">
        <v>6083.93</v>
      </c>
      <c r="H3240" s="2">
        <v>7606.25</v>
      </c>
      <c r="I3240" s="3">
        <v>6405.78</v>
      </c>
      <c r="J3240" s="7">
        <v>7393.18</v>
      </c>
      <c r="K3240" s="2">
        <v>5742.69</v>
      </c>
      <c r="N3240" s="7">
        <v>7129.93</v>
      </c>
      <c r="O3240" s="3">
        <v>6061.5</v>
      </c>
      <c r="P3240" s="7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7">
        <v>6194.3</v>
      </c>
      <c r="AA3240" s="3">
        <v>4956.18</v>
      </c>
      <c r="AB3240" s="23">
        <v>6659.62</v>
      </c>
      <c r="AC3240" s="23">
        <v>4970.42</v>
      </c>
      <c r="AD3240" s="23"/>
      <c r="AE3240" s="23"/>
      <c r="AF3240" s="188">
        <v>6406.59</v>
      </c>
      <c r="AG3240" s="21">
        <v>5282.34</v>
      </c>
      <c r="AH3240" s="2">
        <f t="shared" si="388"/>
        <v>6497</v>
      </c>
      <c r="AI3240" s="2">
        <f t="shared" si="389"/>
        <v>6287</v>
      </c>
      <c r="AJ3240" s="2">
        <f t="shared" si="390"/>
        <v>6077</v>
      </c>
      <c r="AL3240" s="7">
        <v>6256.19</v>
      </c>
      <c r="AM3240" s="2">
        <v>4557.34</v>
      </c>
      <c r="AP3240" s="7">
        <v>5992.94</v>
      </c>
      <c r="AQ3240" s="3">
        <v>4865.58</v>
      </c>
      <c r="ES3240" s="32">
        <v>7869.5</v>
      </c>
      <c r="ET3240" s="32">
        <v>6083.93</v>
      </c>
      <c r="EU3240" s="32">
        <v>7606.25</v>
      </c>
      <c r="EV3240" s="32">
        <v>6405.78</v>
      </c>
      <c r="EW3240" s="32">
        <v>7788.66</v>
      </c>
      <c r="EX3240" s="32">
        <v>6004.74</v>
      </c>
      <c r="EY3240" s="32">
        <v>7525.41</v>
      </c>
      <c r="EZ3240" s="32">
        <v>6325.88</v>
      </c>
      <c r="GJ3240" s="6"/>
      <c r="HM3240" s="7">
        <v>7668.2</v>
      </c>
      <c r="HN3240" s="3">
        <v>7404.95</v>
      </c>
      <c r="JH3240" s="8">
        <v>6319</v>
      </c>
      <c r="JI3240" s="8">
        <v>6365</v>
      </c>
      <c r="JJ3240" s="8">
        <v>6365</v>
      </c>
      <c r="JK3240" s="8">
        <v>6250</v>
      </c>
      <c r="KA3240" s="247">
        <f t="shared" si="393"/>
        <v>6549</v>
      </c>
      <c r="KB3240" s="228">
        <f t="shared" si="391"/>
        <v>5416.29</v>
      </c>
      <c r="KC3240" s="246">
        <f t="shared" si="395"/>
        <v>5576.4400000000005</v>
      </c>
      <c r="KD3240" s="228">
        <v>5736.66</v>
      </c>
      <c r="KE3240" s="228">
        <v>3994.72</v>
      </c>
      <c r="KH3240" s="247">
        <v>5473.41</v>
      </c>
      <c r="KI3240" s="248">
        <v>4297.9399999999996</v>
      </c>
      <c r="KJ3240" s="249">
        <v>5611.2564359009302</v>
      </c>
    </row>
    <row r="3241" spans="1:296" x14ac:dyDescent="0.3">
      <c r="A3241" s="213">
        <v>45009</v>
      </c>
      <c r="B3241" s="31">
        <v>6390</v>
      </c>
      <c r="C3241" s="31">
        <f t="shared" si="394"/>
        <v>6601.5238095238092</v>
      </c>
      <c r="D3241" s="7">
        <v>7875.62</v>
      </c>
      <c r="E3241" s="2">
        <v>6105.7</v>
      </c>
      <c r="H3241" s="2">
        <v>7612.37</v>
      </c>
      <c r="I3241" s="3">
        <v>6427.74</v>
      </c>
      <c r="J3241" s="7">
        <v>7195.31</v>
      </c>
      <c r="K3241" s="2">
        <v>5547.1</v>
      </c>
      <c r="N3241" s="7">
        <v>6932.06</v>
      </c>
      <c r="O3241" s="3">
        <v>5864.16</v>
      </c>
      <c r="P3241" s="7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7">
        <v>6011.73</v>
      </c>
      <c r="AA3241" s="3">
        <v>4773.3599999999997</v>
      </c>
      <c r="AB3241" s="23">
        <v>6532.96</v>
      </c>
      <c r="AC3241" s="23">
        <v>4862.3599999999997</v>
      </c>
      <c r="AD3241" s="23"/>
      <c r="AE3241" s="23"/>
      <c r="AF3241" s="188">
        <v>6396.37</v>
      </c>
      <c r="AG3241" s="21">
        <v>5173.32</v>
      </c>
      <c r="AH3241" s="2">
        <f t="shared" si="388"/>
        <v>6530</v>
      </c>
      <c r="AI3241" s="2">
        <f t="shared" si="389"/>
        <v>6320</v>
      </c>
      <c r="AJ3241" s="2">
        <f t="shared" si="390"/>
        <v>6110</v>
      </c>
      <c r="AL3241" s="7">
        <v>6220.18</v>
      </c>
      <c r="AM3241" s="2">
        <v>4538.01</v>
      </c>
      <c r="AP3241" s="7">
        <v>5956.93</v>
      </c>
      <c r="AQ3241" s="3">
        <v>4846.08</v>
      </c>
      <c r="ES3241" s="32">
        <v>7875.62</v>
      </c>
      <c r="ET3241" s="32">
        <v>6105.7</v>
      </c>
      <c r="EU3241" s="32">
        <v>7612.37</v>
      </c>
      <c r="EV3241" s="32">
        <v>6427.74</v>
      </c>
      <c r="EW3241" s="32">
        <v>7782.34</v>
      </c>
      <c r="EX3241" s="32">
        <v>6014.33</v>
      </c>
      <c r="EY3241" s="32">
        <v>7519.09</v>
      </c>
      <c r="EZ3241" s="32">
        <v>6335.56</v>
      </c>
      <c r="GJ3241" s="6"/>
      <c r="HM3241" s="7">
        <v>7692</v>
      </c>
      <c r="HN3241" s="3">
        <v>7428.75</v>
      </c>
      <c r="JH3241" s="8">
        <v>6394</v>
      </c>
      <c r="JI3241" s="8">
        <v>6412</v>
      </c>
      <c r="JJ3241" s="8">
        <v>6351</v>
      </c>
      <c r="JK3241" s="8">
        <v>6260</v>
      </c>
      <c r="KA3241" s="247">
        <f t="shared" si="393"/>
        <v>6624</v>
      </c>
      <c r="KB3241" s="228">
        <f t="shared" si="391"/>
        <v>5448.3</v>
      </c>
      <c r="KC3241" s="246">
        <f t="shared" si="395"/>
        <v>5606.8</v>
      </c>
      <c r="KD3241" s="228">
        <v>5811.76</v>
      </c>
      <c r="KE3241" s="228">
        <v>4084.05</v>
      </c>
      <c r="KH3241" s="247">
        <v>5548.51</v>
      </c>
      <c r="KI3241" s="248">
        <v>4388.07</v>
      </c>
      <c r="KJ3241" s="249">
        <v>5570.2571330109658</v>
      </c>
    </row>
    <row r="3242" spans="1:296" x14ac:dyDescent="0.3">
      <c r="A3242" s="213">
        <v>45012</v>
      </c>
      <c r="B3242" s="31">
        <v>6506</v>
      </c>
      <c r="C3242" s="31">
        <f t="shared" si="394"/>
        <v>6580.8095238095239</v>
      </c>
      <c r="D3242" s="7">
        <v>8166.83</v>
      </c>
      <c r="E3242" s="2">
        <v>6388.1</v>
      </c>
      <c r="H3242" s="2">
        <v>7903.58</v>
      </c>
      <c r="I3242" s="3">
        <v>6712.66</v>
      </c>
      <c r="J3242" s="7">
        <v>7224.85</v>
      </c>
      <c r="K3242" s="2">
        <v>5573.66</v>
      </c>
      <c r="N3242" s="7">
        <v>6961.6</v>
      </c>
      <c r="O3242" s="3">
        <v>5890.96</v>
      </c>
      <c r="P3242" s="7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7">
        <v>6037.22</v>
      </c>
      <c r="AA3242" s="3">
        <v>4795.3599999999997</v>
      </c>
      <c r="AB3242" s="23">
        <v>6559.58</v>
      </c>
      <c r="AC3242" s="23">
        <v>4885.91</v>
      </c>
      <c r="AD3242" s="23"/>
      <c r="AE3242" s="23"/>
      <c r="AF3242" s="188">
        <v>6269.71</v>
      </c>
      <c r="AG3242" s="21">
        <v>5197.08</v>
      </c>
      <c r="AH3242" s="2">
        <f t="shared" si="388"/>
        <v>6646</v>
      </c>
      <c r="AI3242" s="2">
        <f t="shared" si="389"/>
        <v>6436</v>
      </c>
      <c r="AJ3242" s="2">
        <f t="shared" si="390"/>
        <v>6226</v>
      </c>
      <c r="AL3242" s="7">
        <v>6356.29</v>
      </c>
      <c r="AM3242" s="2">
        <v>4668.7299999999996</v>
      </c>
      <c r="AP3242" s="7">
        <v>6093.04</v>
      </c>
      <c r="AQ3242" s="3">
        <v>4977.96</v>
      </c>
      <c r="ES3242" s="32">
        <v>8166.83</v>
      </c>
      <c r="ET3242" s="32">
        <v>6388.1</v>
      </c>
      <c r="EU3242" s="32">
        <v>7903.58</v>
      </c>
      <c r="EV3242" s="32">
        <v>6712.66</v>
      </c>
      <c r="EW3242" s="32">
        <v>8079.93</v>
      </c>
      <c r="EX3242" s="32">
        <v>6302.98</v>
      </c>
      <c r="EY3242" s="32">
        <v>7816.68</v>
      </c>
      <c r="EZ3242" s="32">
        <v>6626.78</v>
      </c>
      <c r="GJ3242" s="6"/>
      <c r="HM3242" s="7">
        <v>7723.72</v>
      </c>
      <c r="HN3242" s="3">
        <v>7460.47</v>
      </c>
      <c r="JH3242" s="8">
        <v>6511</v>
      </c>
      <c r="JI3242" s="8">
        <v>6542</v>
      </c>
      <c r="JJ3242" s="8">
        <v>6495</v>
      </c>
      <c r="JK3242" s="8">
        <v>6353</v>
      </c>
      <c r="KA3242" s="247">
        <f t="shared" si="393"/>
        <v>6741</v>
      </c>
      <c r="KB3242" s="228">
        <f t="shared" si="391"/>
        <v>5560.82</v>
      </c>
      <c r="KC3242" s="246">
        <f t="shared" si="395"/>
        <v>5713.52</v>
      </c>
      <c r="KD3242" s="228">
        <v>5947.23</v>
      </c>
      <c r="KE3242" s="228">
        <v>4213.8999999999996</v>
      </c>
      <c r="KH3242" s="247">
        <v>5683.98</v>
      </c>
      <c r="KI3242" s="248">
        <v>4519.08</v>
      </c>
      <c r="KJ3242" s="249">
        <v>5636.6056703035902</v>
      </c>
    </row>
    <row r="3243" spans="1:296" x14ac:dyDescent="0.3">
      <c r="A3243" s="213">
        <v>45013</v>
      </c>
      <c r="B3243" s="31">
        <v>6654</v>
      </c>
      <c r="C3243" s="31">
        <f t="shared" si="394"/>
        <v>6568.1428571428569</v>
      </c>
      <c r="D3243" s="7">
        <v>8206.74</v>
      </c>
      <c r="E3243" s="2">
        <v>6430.05</v>
      </c>
      <c r="H3243" s="2">
        <v>7943.49</v>
      </c>
      <c r="I3243" s="3">
        <v>6754.98</v>
      </c>
      <c r="J3243" s="7">
        <v>7342.48</v>
      </c>
      <c r="K3243" s="2">
        <v>5691.25</v>
      </c>
      <c r="N3243" s="7">
        <v>7079.23</v>
      </c>
      <c r="O3243" s="3">
        <v>6009.6</v>
      </c>
      <c r="P3243" s="7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7">
        <v>6011.73</v>
      </c>
      <c r="AA3243" s="3">
        <v>4773.3599999999997</v>
      </c>
      <c r="AB3243" s="23">
        <v>6532.96</v>
      </c>
      <c r="AC3243" s="23">
        <v>4862.3599999999997</v>
      </c>
      <c r="AD3243" s="23"/>
      <c r="AE3243" s="23"/>
      <c r="AF3243" s="188">
        <v>6296.33</v>
      </c>
      <c r="AG3243" s="21">
        <v>5173.32</v>
      </c>
      <c r="AH3243" s="2">
        <f t="shared" si="388"/>
        <v>6794</v>
      </c>
      <c r="AI3243" s="2">
        <f t="shared" si="389"/>
        <v>6584</v>
      </c>
      <c r="AJ3243" s="2">
        <f t="shared" si="390"/>
        <v>6374</v>
      </c>
      <c r="AL3243" s="7">
        <v>6532.9</v>
      </c>
      <c r="AM3243" s="2">
        <v>4844.34</v>
      </c>
      <c r="AP3243" s="7">
        <v>6269.65</v>
      </c>
      <c r="AQ3243" s="3">
        <v>5155.1400000000003</v>
      </c>
      <c r="ES3243" s="32">
        <v>8206.74</v>
      </c>
      <c r="ET3243" s="32">
        <v>6430.05</v>
      </c>
      <c r="EU3243" s="32">
        <v>7943.49</v>
      </c>
      <c r="EV3243" s="32">
        <v>6754.98</v>
      </c>
      <c r="EW3243" s="32">
        <v>8117.52</v>
      </c>
      <c r="EX3243" s="32">
        <v>6342.65</v>
      </c>
      <c r="EY3243" s="32">
        <v>7854.27</v>
      </c>
      <c r="EZ3243" s="32">
        <v>6666.8</v>
      </c>
      <c r="GJ3243" s="6"/>
      <c r="HM3243" s="7">
        <v>7692</v>
      </c>
      <c r="HN3243" s="3">
        <v>7428.75</v>
      </c>
      <c r="JH3243" s="8">
        <v>6690</v>
      </c>
      <c r="JI3243" s="8">
        <v>6730</v>
      </c>
      <c r="JJ3243" s="8">
        <v>6650</v>
      </c>
      <c r="JK3243" s="8">
        <v>6494</v>
      </c>
      <c r="KA3243" s="247">
        <f t="shared" si="393"/>
        <v>6920</v>
      </c>
      <c r="KB3243" s="228">
        <f t="shared" si="391"/>
        <v>5704.38</v>
      </c>
      <c r="KC3243" s="246">
        <f t="shared" si="395"/>
        <v>5849.68</v>
      </c>
      <c r="KD3243" s="228">
        <v>5948.63</v>
      </c>
      <c r="KE3243" s="228">
        <v>4218.13</v>
      </c>
      <c r="KH3243" s="247">
        <v>5685.38</v>
      </c>
      <c r="KI3243" s="248">
        <v>4523.34</v>
      </c>
      <c r="KJ3243" s="249">
        <v>5637.8128931824958</v>
      </c>
    </row>
    <row r="3244" spans="1:296" x14ac:dyDescent="0.3">
      <c r="A3244" s="213">
        <v>45014</v>
      </c>
      <c r="B3244" s="31">
        <v>6630</v>
      </c>
      <c r="C3244" s="31">
        <f t="shared" si="394"/>
        <v>6558.6190476190477</v>
      </c>
      <c r="D3244" s="7">
        <v>8272.93</v>
      </c>
      <c r="E3244" s="2">
        <v>6497.01</v>
      </c>
      <c r="H3244" s="2">
        <v>8009.68</v>
      </c>
      <c r="I3244" s="3">
        <v>6822.54</v>
      </c>
      <c r="J3244" s="7">
        <v>7319.84</v>
      </c>
      <c r="K3244" s="2">
        <v>5670.86</v>
      </c>
      <c r="N3244" s="7">
        <v>7056.59</v>
      </c>
      <c r="O3244" s="3">
        <v>5989.02</v>
      </c>
      <c r="P3244" s="7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7">
        <v>5992.61</v>
      </c>
      <c r="AA3244" s="3">
        <v>4756.8599999999997</v>
      </c>
      <c r="AB3244" s="23">
        <v>6512.9900000000007</v>
      </c>
      <c r="AC3244" s="23">
        <v>4844.7</v>
      </c>
      <c r="AD3244" s="23"/>
      <c r="AE3244" s="23"/>
      <c r="AF3244" s="188">
        <v>6269.71</v>
      </c>
      <c r="AG3244" s="21">
        <v>5155.5</v>
      </c>
      <c r="AH3244" s="2">
        <f t="shared" si="388"/>
        <v>6770</v>
      </c>
      <c r="AI3244" s="2">
        <f t="shared" si="389"/>
        <v>6560</v>
      </c>
      <c r="AJ3244" s="2">
        <f t="shared" si="390"/>
        <v>6350</v>
      </c>
      <c r="AL3244" s="7">
        <v>6494.6</v>
      </c>
      <c r="AM3244" s="2">
        <v>4808.78</v>
      </c>
      <c r="AP3244" s="7">
        <v>6231.35</v>
      </c>
      <c r="AQ3244" s="3">
        <v>5119.26</v>
      </c>
      <c r="ES3244" s="32">
        <v>8272.93</v>
      </c>
      <c r="ET3244" s="32">
        <v>6497.01</v>
      </c>
      <c r="EU3244" s="32">
        <v>8009.68</v>
      </c>
      <c r="EV3244" s="32">
        <v>6822.54</v>
      </c>
      <c r="EW3244" s="32">
        <v>8182.65</v>
      </c>
      <c r="EX3244" s="32">
        <v>6408.58</v>
      </c>
      <c r="EY3244" s="32">
        <v>7919.4</v>
      </c>
      <c r="EZ3244" s="32">
        <v>6733.32</v>
      </c>
      <c r="GJ3244" s="6"/>
      <c r="HM3244" s="7">
        <v>7668.2</v>
      </c>
      <c r="HN3244" s="3">
        <v>7404.95</v>
      </c>
      <c r="JH3244" s="8">
        <v>6679</v>
      </c>
      <c r="JI3244" s="8">
        <v>6702</v>
      </c>
      <c r="JJ3244" s="8">
        <v>6640</v>
      </c>
      <c r="JK3244" s="8">
        <v>6480</v>
      </c>
      <c r="KA3244" s="247">
        <f t="shared" si="393"/>
        <v>6909</v>
      </c>
      <c r="KB3244" s="228">
        <f t="shared" si="391"/>
        <v>5681.0999999999995</v>
      </c>
      <c r="KC3244" s="246">
        <f t="shared" si="395"/>
        <v>5827.6</v>
      </c>
      <c r="KD3244" s="228">
        <v>5890.17</v>
      </c>
      <c r="KE3244" s="228">
        <v>4163</v>
      </c>
      <c r="KH3244" s="247">
        <v>5626.92</v>
      </c>
      <c r="KI3244" s="248">
        <v>4467.72</v>
      </c>
      <c r="KJ3244" s="249">
        <v>5545.229298419672</v>
      </c>
    </row>
    <row r="3245" spans="1:296" x14ac:dyDescent="0.3">
      <c r="A3245" s="213">
        <v>45015</v>
      </c>
      <c r="B3245" s="31">
        <v>6631</v>
      </c>
      <c r="C3245" s="31">
        <f t="shared" si="394"/>
        <v>6556.4285714285716</v>
      </c>
      <c r="D3245" s="7">
        <v>8134.49</v>
      </c>
      <c r="E3245" s="2">
        <v>6371.37</v>
      </c>
      <c r="H3245" s="2">
        <v>7871.24</v>
      </c>
      <c r="I3245" s="3">
        <v>6695.78</v>
      </c>
      <c r="J3245" s="7">
        <v>7340.55</v>
      </c>
      <c r="K3245" s="2">
        <v>5699.44</v>
      </c>
      <c r="N3245" s="7">
        <v>7077.3</v>
      </c>
      <c r="O3245" s="3">
        <v>6017.86</v>
      </c>
      <c r="P3245" s="7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7">
        <v>5903.4</v>
      </c>
      <c r="AA3245" s="3">
        <v>4679.8599999999997</v>
      </c>
      <c r="AB3245" s="23">
        <v>6437.8600000000006</v>
      </c>
      <c r="AC3245" s="23">
        <v>4779.96</v>
      </c>
      <c r="AD3245" s="23"/>
      <c r="AE3245" s="23"/>
      <c r="AF3245" s="188">
        <v>6249.7400000000007</v>
      </c>
      <c r="AG3245" s="21">
        <v>5090.18</v>
      </c>
      <c r="AH3245" s="2">
        <f t="shared" si="388"/>
        <v>6771</v>
      </c>
      <c r="AI3245" s="2">
        <f t="shared" si="389"/>
        <v>6561</v>
      </c>
      <c r="AJ3245" s="2">
        <f t="shared" si="390"/>
        <v>6351</v>
      </c>
      <c r="AL3245" s="7">
        <v>6401.7</v>
      </c>
      <c r="AM3245" s="2">
        <v>4726.91</v>
      </c>
      <c r="AP3245" s="7">
        <v>6138.45</v>
      </c>
      <c r="AQ3245" s="3">
        <v>5036.66</v>
      </c>
      <c r="ES3245" s="32">
        <v>8134.49</v>
      </c>
      <c r="ET3245" s="32">
        <v>6371.37</v>
      </c>
      <c r="EU3245" s="32">
        <v>7871.24</v>
      </c>
      <c r="EV3245" s="32">
        <v>6695.78</v>
      </c>
      <c r="EW3245" s="32">
        <v>8045.61</v>
      </c>
      <c r="EX3245" s="32">
        <v>6284.31</v>
      </c>
      <c r="EY3245" s="32">
        <v>7782.36</v>
      </c>
      <c r="EZ3245" s="32">
        <v>6607.94</v>
      </c>
      <c r="GJ3245" s="6"/>
      <c r="HM3245" s="7">
        <v>7557.17</v>
      </c>
      <c r="HN3245" s="3">
        <v>7293.92</v>
      </c>
      <c r="JH3245" s="8">
        <v>6695</v>
      </c>
      <c r="JI3245" s="8">
        <v>6722</v>
      </c>
      <c r="JJ3245" s="8">
        <v>6663</v>
      </c>
      <c r="JK3245" s="8">
        <v>6530</v>
      </c>
      <c r="KA3245" s="247">
        <f t="shared" si="393"/>
        <v>6925</v>
      </c>
      <c r="KB3245" s="228">
        <f t="shared" si="391"/>
        <v>5682.07</v>
      </c>
      <c r="KC3245" s="246">
        <f t="shared" si="395"/>
        <v>5828.52</v>
      </c>
      <c r="KD3245" s="228">
        <v>5764.33</v>
      </c>
      <c r="KE3245" s="228">
        <v>4049.68</v>
      </c>
      <c r="KH3245" s="247">
        <v>5501.08</v>
      </c>
      <c r="KI3245" s="248">
        <v>4353.3999999999996</v>
      </c>
      <c r="KJ3245" s="249">
        <v>5628.5119710016097</v>
      </c>
    </row>
    <row r="3246" spans="1:296" x14ac:dyDescent="0.3">
      <c r="A3246" s="213">
        <v>45016</v>
      </c>
      <c r="B3246" s="31">
        <v>6536</v>
      </c>
      <c r="C3246" s="31">
        <f t="shared" si="394"/>
        <v>6552.2857142857147</v>
      </c>
      <c r="D3246" s="7">
        <v>8163.36</v>
      </c>
      <c r="E3246" s="2">
        <v>6391.59</v>
      </c>
      <c r="H3246" s="2">
        <v>7900.11</v>
      </c>
      <c r="I3246" s="3">
        <v>6719.06</v>
      </c>
      <c r="J3246" s="7">
        <v>7366.41</v>
      </c>
      <c r="K3246" s="2">
        <v>5717.68</v>
      </c>
      <c r="N3246" s="7">
        <v>7103.16</v>
      </c>
      <c r="O3246" s="3">
        <v>6038.86</v>
      </c>
      <c r="P3246" s="7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7">
        <v>5924.84</v>
      </c>
      <c r="AA3246" s="3">
        <v>4696.3599999999997</v>
      </c>
      <c r="AB3246" s="23">
        <v>6460.3200000000006</v>
      </c>
      <c r="AC3246" s="23">
        <v>4795.49</v>
      </c>
      <c r="AD3246" s="23"/>
      <c r="AE3246" s="23"/>
      <c r="AF3246" s="188">
        <v>6174.6100000000006</v>
      </c>
      <c r="AG3246" s="21">
        <v>4696.3599999999997</v>
      </c>
      <c r="AH3246" s="2">
        <f t="shared" ref="AH3246:AH3309" si="396">B3246+140</f>
        <v>6676</v>
      </c>
      <c r="AI3246" s="2">
        <f t="shared" ref="AI3246:AI3309" si="397">B3246-70</f>
        <v>6466</v>
      </c>
      <c r="AJ3246" s="2">
        <f t="shared" ref="AJ3246:AJ3309" si="398">B3246-280</f>
        <v>6256</v>
      </c>
      <c r="AL3246" s="7">
        <v>6351.55</v>
      </c>
      <c r="AM3246" s="2">
        <v>4671.3500000000004</v>
      </c>
      <c r="AP3246" s="7">
        <v>6088.3</v>
      </c>
      <c r="AQ3246" s="3">
        <v>4982.76</v>
      </c>
      <c r="ES3246" s="32">
        <v>8054.96</v>
      </c>
      <c r="ET3246" s="32">
        <v>6391.59</v>
      </c>
      <c r="EU3246" s="32">
        <v>7791.71</v>
      </c>
      <c r="EV3246" s="32">
        <v>6719.06</v>
      </c>
      <c r="EW3246" s="32">
        <v>7948.44</v>
      </c>
      <c r="EX3246" s="32">
        <v>6287.33</v>
      </c>
      <c r="EY3246" s="32">
        <v>7685.19</v>
      </c>
      <c r="EZ3246" s="32">
        <v>6613.83</v>
      </c>
      <c r="GJ3246" s="6"/>
      <c r="HM3246" s="7">
        <v>7583.85</v>
      </c>
      <c r="HN3246" s="3">
        <v>7320.6</v>
      </c>
      <c r="JH3246" s="8">
        <v>6593</v>
      </c>
      <c r="JI3246" s="8">
        <v>6609</v>
      </c>
      <c r="JJ3246" s="8">
        <v>6558</v>
      </c>
      <c r="JK3246" s="8">
        <v>6463</v>
      </c>
      <c r="KA3246" s="247">
        <f t="shared" si="393"/>
        <v>6823</v>
      </c>
      <c r="KB3246" s="228">
        <f t="shared" ref="KB3246:KB3309" si="399">B3246*0.97-750</f>
        <v>5589.92</v>
      </c>
      <c r="KC3246" s="246">
        <f t="shared" si="395"/>
        <v>5741.12</v>
      </c>
      <c r="KD3246" s="228">
        <v>5570.99</v>
      </c>
      <c r="KE3246" s="228">
        <v>3960.43</v>
      </c>
      <c r="KH3246" s="247">
        <v>5307.74</v>
      </c>
      <c r="KI3246" s="248">
        <v>4265.21</v>
      </c>
      <c r="KJ3246" s="249">
        <v>5706.0202707578783</v>
      </c>
    </row>
    <row r="3247" spans="1:296" x14ac:dyDescent="0.3">
      <c r="A3247" s="213">
        <v>45019</v>
      </c>
      <c r="B3247" s="31">
        <v>6650</v>
      </c>
      <c r="C3247" s="31">
        <f t="shared" si="394"/>
        <v>6554.0952380952385</v>
      </c>
      <c r="D3247" s="7">
        <v>8214.18</v>
      </c>
      <c r="E3247" s="2">
        <v>6443.11</v>
      </c>
      <c r="H3247" s="2">
        <v>7950.93</v>
      </c>
      <c r="I3247" s="3">
        <v>6771.06</v>
      </c>
      <c r="J3247" s="7">
        <v>7256.84</v>
      </c>
      <c r="K3247" s="2">
        <v>5611.92</v>
      </c>
      <c r="N3247" s="7">
        <v>6993.59</v>
      </c>
      <c r="O3247" s="3">
        <v>5932.11</v>
      </c>
      <c r="P3247" s="7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7">
        <v>5908.9</v>
      </c>
      <c r="AA3247" s="3">
        <v>4682.6099999999997</v>
      </c>
      <c r="AB3247" s="23">
        <v>6443.62</v>
      </c>
      <c r="AC3247" s="23">
        <v>4780.72</v>
      </c>
      <c r="AD3247" s="23"/>
      <c r="AE3247" s="23"/>
      <c r="AF3247" s="188"/>
      <c r="AG3247" s="21">
        <v>5093.16</v>
      </c>
      <c r="AH3247" s="2">
        <f t="shared" si="396"/>
        <v>6790</v>
      </c>
      <c r="AI3247" s="2">
        <f t="shared" si="397"/>
        <v>6580</v>
      </c>
      <c r="AJ3247" s="2">
        <f t="shared" si="398"/>
        <v>6370</v>
      </c>
      <c r="AL3247" s="7">
        <v>6262.88</v>
      </c>
      <c r="AM3247" s="2">
        <v>4586.1899999999996</v>
      </c>
      <c r="AP3247" s="7">
        <v>5999.63</v>
      </c>
      <c r="AQ3247" s="3">
        <v>4896.8100000000004</v>
      </c>
      <c r="ES3247" s="32">
        <v>8106.09</v>
      </c>
      <c r="ET3247" s="32">
        <v>6443.11</v>
      </c>
      <c r="EU3247" s="32">
        <v>7842.84</v>
      </c>
      <c r="EV3247" s="32">
        <v>6771.06</v>
      </c>
      <c r="EW3247" s="32">
        <v>8013.14</v>
      </c>
      <c r="EX3247" s="32">
        <v>6352.14</v>
      </c>
      <c r="EY3247" s="32">
        <v>7749.89</v>
      </c>
      <c r="EZ3247" s="32">
        <v>6679.24</v>
      </c>
      <c r="GJ3247" s="6"/>
      <c r="HM3247" s="7">
        <v>7564.01</v>
      </c>
      <c r="HN3247" s="3">
        <v>7300.76</v>
      </c>
      <c r="JH3247" s="8">
        <v>6685</v>
      </c>
      <c r="JI3247" s="8">
        <v>6659</v>
      </c>
      <c r="JJ3247" s="8">
        <v>6618</v>
      </c>
      <c r="JK3247" s="8">
        <v>6496</v>
      </c>
      <c r="KA3247" s="247">
        <f t="shared" si="393"/>
        <v>6915</v>
      </c>
      <c r="KB3247" s="228">
        <f t="shared" si="399"/>
        <v>5700.5</v>
      </c>
      <c r="KC3247" s="246">
        <f t="shared" si="395"/>
        <v>5846</v>
      </c>
      <c r="KD3247" s="228">
        <v>5357.6</v>
      </c>
      <c r="KE3247" s="228">
        <v>3753.06</v>
      </c>
      <c r="KH3247" s="247">
        <v>5094.3500000000004</v>
      </c>
      <c r="KI3247" s="248">
        <v>4055.9</v>
      </c>
      <c r="KJ3247" s="249">
        <v>5657.6694617943958</v>
      </c>
    </row>
    <row r="3248" spans="1:296" x14ac:dyDescent="0.3">
      <c r="A3248" s="213">
        <v>45020</v>
      </c>
      <c r="B3248" s="31">
        <v>6648</v>
      </c>
      <c r="C3248" s="31">
        <f t="shared" si="394"/>
        <v>6558.9523809523807</v>
      </c>
      <c r="D3248" s="7">
        <v>8226.36</v>
      </c>
      <c r="E3248" s="2">
        <v>6452.54</v>
      </c>
      <c r="H3248" s="2">
        <v>7963.11</v>
      </c>
      <c r="I3248" s="3">
        <v>6780.58</v>
      </c>
      <c r="J3248" s="7">
        <v>7283.41</v>
      </c>
      <c r="K3248" s="2">
        <v>5635.84</v>
      </c>
      <c r="N3248" s="7">
        <v>7020.16</v>
      </c>
      <c r="O3248" s="3">
        <v>5956.26</v>
      </c>
      <c r="P3248" s="7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7">
        <v>5931.22</v>
      </c>
      <c r="AA3248" s="3">
        <v>4701.8599999999997</v>
      </c>
      <c r="AB3248" s="23">
        <v>6467</v>
      </c>
      <c r="AC3248" s="23">
        <v>4801.3900000000003</v>
      </c>
      <c r="AD3248" s="23"/>
      <c r="AE3248" s="23"/>
      <c r="AF3248" s="188">
        <v>6180.37</v>
      </c>
      <c r="AG3248" s="21">
        <v>5114.0200000000004</v>
      </c>
      <c r="AH3248" s="2">
        <f t="shared" si="396"/>
        <v>6788</v>
      </c>
      <c r="AI3248" s="2">
        <f t="shared" si="397"/>
        <v>6578</v>
      </c>
      <c r="AJ3248" s="2">
        <f t="shared" si="398"/>
        <v>6368</v>
      </c>
      <c r="AL3248" s="7">
        <v>6212.99</v>
      </c>
      <c r="AM3248" s="2">
        <v>4535.08</v>
      </c>
      <c r="AP3248" s="7">
        <v>5949.74</v>
      </c>
      <c r="AQ3248" s="3">
        <v>4845.22</v>
      </c>
      <c r="ES3248" s="32">
        <v>8117.84</v>
      </c>
      <c r="ET3248" s="32">
        <v>6452.54</v>
      </c>
      <c r="EU3248" s="32">
        <v>7854.59</v>
      </c>
      <c r="EV3248" s="32">
        <v>6780.58</v>
      </c>
      <c r="EW3248" s="32">
        <v>8019.2</v>
      </c>
      <c r="EX3248" s="32">
        <v>6355.99</v>
      </c>
      <c r="EY3248" s="32">
        <v>7755.95</v>
      </c>
      <c r="EZ3248" s="32">
        <v>6683.13</v>
      </c>
      <c r="GJ3248" s="6"/>
      <c r="HM3248" s="7">
        <v>7591.78</v>
      </c>
      <c r="HN3248" s="3">
        <v>7328.53</v>
      </c>
      <c r="JH3248" s="8">
        <v>6670</v>
      </c>
      <c r="JI3248" s="8">
        <v>6645</v>
      </c>
      <c r="JJ3248" s="8">
        <v>6601</v>
      </c>
      <c r="JK3248" s="8">
        <v>6461</v>
      </c>
      <c r="KA3248" s="247">
        <f t="shared" si="393"/>
        <v>6900</v>
      </c>
      <c r="KB3248" s="228">
        <f t="shared" si="399"/>
        <v>5698.5599999999995</v>
      </c>
      <c r="KC3248" s="246">
        <f t="shared" si="395"/>
        <v>5844.16</v>
      </c>
      <c r="KD3248" s="228">
        <v>5286.74</v>
      </c>
      <c r="KE3248" s="228">
        <v>3681.63</v>
      </c>
      <c r="KH3248" s="247">
        <v>5023.49</v>
      </c>
      <c r="KI3248" s="248">
        <v>3983.8</v>
      </c>
      <c r="KJ3248" s="249">
        <v>5790.0521673051771</v>
      </c>
    </row>
    <row r="3249" spans="1:296" x14ac:dyDescent="0.3">
      <c r="A3249" s="213">
        <v>45021</v>
      </c>
      <c r="B3249" s="31">
        <v>6615</v>
      </c>
      <c r="C3249" s="31">
        <f t="shared" si="394"/>
        <v>6560.9523809523807</v>
      </c>
      <c r="D3249" s="7">
        <v>8277.2000000000007</v>
      </c>
      <c r="E3249" s="2">
        <v>6496.61</v>
      </c>
      <c r="H3249" s="2">
        <v>8013.95</v>
      </c>
      <c r="I3249" s="3">
        <v>6825.06</v>
      </c>
      <c r="J3249" s="7">
        <v>7417.34</v>
      </c>
      <c r="K3249" s="2">
        <v>5762.18</v>
      </c>
      <c r="N3249" s="7">
        <v>7154.09</v>
      </c>
      <c r="O3249" s="3">
        <v>6083.78</v>
      </c>
      <c r="P3249" s="7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7">
        <v>5982.22</v>
      </c>
      <c r="AA3249" s="3">
        <v>4745.8599999999997</v>
      </c>
      <c r="AB3249" s="23">
        <v>6520.43</v>
      </c>
      <c r="AC3249" s="23">
        <v>4848.63</v>
      </c>
      <c r="AD3249" s="23"/>
      <c r="AE3249" s="23"/>
      <c r="AF3249" s="188">
        <v>6203.75</v>
      </c>
      <c r="AG3249" s="21">
        <v>5161.7</v>
      </c>
      <c r="AH3249" s="2">
        <f t="shared" si="396"/>
        <v>6755</v>
      </c>
      <c r="AI3249" s="2">
        <f t="shared" si="397"/>
        <v>6545</v>
      </c>
      <c r="AJ3249" s="2">
        <f t="shared" si="398"/>
        <v>6335</v>
      </c>
      <c r="AL3249" s="7">
        <v>6209.24</v>
      </c>
      <c r="AM3249" s="2">
        <v>4526.2</v>
      </c>
      <c r="AP3249" s="7">
        <v>5945.99</v>
      </c>
      <c r="AQ3249" s="3">
        <v>4836.26</v>
      </c>
      <c r="ES3249" s="32">
        <v>8167.71</v>
      </c>
      <c r="ET3249" s="32">
        <v>6496.61</v>
      </c>
      <c r="EU3249" s="32">
        <v>7904.46</v>
      </c>
      <c r="EV3249" s="32">
        <v>6825.06</v>
      </c>
      <c r="EW3249" s="32">
        <v>8043.98</v>
      </c>
      <c r="EX3249" s="32">
        <v>6375.5</v>
      </c>
      <c r="EY3249" s="32">
        <v>7780.73</v>
      </c>
      <c r="EZ3249" s="32">
        <v>6702.82</v>
      </c>
      <c r="GJ3249" s="6"/>
      <c r="HM3249" s="7">
        <v>7655.26</v>
      </c>
      <c r="HN3249" s="3">
        <v>7392.01</v>
      </c>
      <c r="JH3249" s="8">
        <v>6633</v>
      </c>
      <c r="JI3249" s="8">
        <v>6600</v>
      </c>
      <c r="JJ3249" s="8">
        <v>6556</v>
      </c>
      <c r="JK3249" s="8">
        <v>6420</v>
      </c>
      <c r="KA3249" s="247">
        <f t="shared" si="393"/>
        <v>6863</v>
      </c>
      <c r="KB3249" s="228">
        <f t="shared" si="399"/>
        <v>5666.55</v>
      </c>
      <c r="KC3249" s="246">
        <f t="shared" si="395"/>
        <v>5813.8</v>
      </c>
      <c r="KD3249" s="228">
        <v>5291.81</v>
      </c>
      <c r="KE3249" s="228">
        <v>3681.84</v>
      </c>
      <c r="KH3249" s="247">
        <v>5028.5600000000004</v>
      </c>
      <c r="KI3249" s="248">
        <v>3984.02</v>
      </c>
      <c r="KJ3249" s="249">
        <v>5764.1360792615978</v>
      </c>
    </row>
    <row r="3250" spans="1:296" x14ac:dyDescent="0.3">
      <c r="A3250" s="213">
        <v>45022</v>
      </c>
      <c r="B3250" s="31">
        <v>6662</v>
      </c>
      <c r="C3250" s="31">
        <f t="shared" si="394"/>
        <v>6564.0476190476193</v>
      </c>
      <c r="D3250" s="7">
        <v>8263.7800000000007</v>
      </c>
      <c r="E3250" s="2">
        <v>6478.5</v>
      </c>
      <c r="H3250" s="2">
        <v>8000.53</v>
      </c>
      <c r="I3250" s="3">
        <v>6806.78</v>
      </c>
      <c r="J3250" s="7">
        <v>7434.09</v>
      </c>
      <c r="K3250" s="2">
        <v>5756.44</v>
      </c>
      <c r="N3250" s="7">
        <v>7170.84</v>
      </c>
      <c r="O3250" s="3">
        <v>6077.98</v>
      </c>
      <c r="P3250" s="7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7">
        <v>6008.45</v>
      </c>
      <c r="AA3250" s="3">
        <v>4784.3599999999997</v>
      </c>
      <c r="AB3250" s="23">
        <v>6548.8</v>
      </c>
      <c r="AC3250" s="23">
        <v>4889.97</v>
      </c>
      <c r="AD3250" s="23"/>
      <c r="AE3250" s="23"/>
      <c r="AF3250" s="188">
        <v>6257.18</v>
      </c>
      <c r="AG3250" s="21">
        <v>5203.42</v>
      </c>
      <c r="AH3250" s="2">
        <f t="shared" si="396"/>
        <v>6802</v>
      </c>
      <c r="AI3250" s="2">
        <f t="shared" si="397"/>
        <v>6592</v>
      </c>
      <c r="AJ3250" s="2">
        <f t="shared" si="398"/>
        <v>6382</v>
      </c>
      <c r="AL3250" s="7">
        <v>6216.76</v>
      </c>
      <c r="AM3250" s="2">
        <v>4546.99</v>
      </c>
      <c r="AP3250" s="7">
        <v>5953.51</v>
      </c>
      <c r="AQ3250" s="3">
        <v>4857.24</v>
      </c>
      <c r="ES3250" s="32">
        <v>8263.7800000000007</v>
      </c>
      <c r="ET3250" s="32">
        <v>6478.5</v>
      </c>
      <c r="EU3250" s="32">
        <v>8000.53</v>
      </c>
      <c r="EV3250" s="32">
        <v>6806.78</v>
      </c>
      <c r="EW3250" s="32">
        <v>8139.08</v>
      </c>
      <c r="EX3250" s="32">
        <v>6356.46</v>
      </c>
      <c r="EY3250" s="32">
        <v>7875.83</v>
      </c>
      <c r="EZ3250" s="32">
        <v>6683.6</v>
      </c>
      <c r="GJ3250" s="6"/>
      <c r="HM3250" s="7">
        <v>7729.19</v>
      </c>
      <c r="HN3250" s="3">
        <v>7465.94</v>
      </c>
      <c r="JH3250" s="8">
        <v>6654</v>
      </c>
      <c r="JI3250" s="8">
        <v>6687</v>
      </c>
      <c r="JJ3250" s="8">
        <v>6615</v>
      </c>
      <c r="JK3250" s="8">
        <v>6459</v>
      </c>
      <c r="KA3250" s="247">
        <f t="shared" si="393"/>
        <v>6884</v>
      </c>
      <c r="KB3250" s="228">
        <f t="shared" si="399"/>
        <v>5712.1399999999994</v>
      </c>
      <c r="KC3250" s="246">
        <f t="shared" si="395"/>
        <v>5857.04</v>
      </c>
      <c r="KD3250" s="228">
        <v>5467.33</v>
      </c>
      <c r="KE3250" s="228">
        <v>3741.5</v>
      </c>
      <c r="KH3250" s="247">
        <v>5204.08</v>
      </c>
      <c r="KI3250" s="248">
        <v>4044.24</v>
      </c>
      <c r="KJ3250" s="249">
        <v>5624.8206084469512</v>
      </c>
    </row>
    <row r="3251" spans="1:296" x14ac:dyDescent="0.3">
      <c r="A3251" s="213">
        <v>45023</v>
      </c>
      <c r="B3251" s="31">
        <v>6662</v>
      </c>
      <c r="C3251" s="31">
        <f t="shared" si="394"/>
        <v>6567.5238095238092</v>
      </c>
      <c r="D3251" s="7">
        <v>8212.5300000000007</v>
      </c>
      <c r="E3251" s="2">
        <v>6432.61</v>
      </c>
      <c r="H3251" s="2">
        <v>7949.28</v>
      </c>
      <c r="I3251" s="3">
        <v>6760.46</v>
      </c>
      <c r="J3251" s="7">
        <v>7388.31</v>
      </c>
      <c r="K3251" s="2">
        <v>5715.3</v>
      </c>
      <c r="N3251" s="7">
        <v>7125.06</v>
      </c>
      <c r="O3251" s="3">
        <v>6036.46</v>
      </c>
      <c r="P3251" s="7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7">
        <v>5970.32</v>
      </c>
      <c r="AA3251" s="3">
        <v>4751.3599999999997</v>
      </c>
      <c r="AB3251" s="23">
        <v>6508.84</v>
      </c>
      <c r="AC3251" s="23">
        <v>4854.54</v>
      </c>
      <c r="AD3251" s="23"/>
      <c r="AE3251" s="23"/>
      <c r="AF3251" s="188">
        <v>6285.55</v>
      </c>
      <c r="AG3251" s="21">
        <v>5167.66</v>
      </c>
      <c r="AH3251" s="2">
        <f t="shared" si="396"/>
        <v>6802</v>
      </c>
      <c r="AI3251" s="2">
        <f t="shared" si="397"/>
        <v>6592</v>
      </c>
      <c r="AJ3251" s="2">
        <f t="shared" si="398"/>
        <v>6382</v>
      </c>
      <c r="AL3251" s="7">
        <v>6178.99</v>
      </c>
      <c r="AM3251" s="2">
        <v>4513.82</v>
      </c>
      <c r="AP3251" s="7">
        <v>5915.74</v>
      </c>
      <c r="AQ3251" s="3">
        <v>4823.76</v>
      </c>
      <c r="ES3251" s="32">
        <v>8212.5300000000007</v>
      </c>
      <c r="ET3251" s="32">
        <v>6432.61</v>
      </c>
      <c r="EU3251" s="32">
        <v>7949.28</v>
      </c>
      <c r="EV3251" s="32">
        <v>6760.46</v>
      </c>
      <c r="EW3251" s="32">
        <v>8088.66</v>
      </c>
      <c r="EX3251" s="32">
        <v>6311.37</v>
      </c>
      <c r="EY3251" s="32">
        <v>7825.41</v>
      </c>
      <c r="EZ3251" s="32">
        <v>6638.09</v>
      </c>
      <c r="GJ3251" s="6"/>
      <c r="HM3251" s="7">
        <v>7681.46</v>
      </c>
      <c r="HN3251" s="3">
        <v>7418.21</v>
      </c>
      <c r="JH3251" s="8">
        <v>6654</v>
      </c>
      <c r="JI3251" s="8">
        <v>6687</v>
      </c>
      <c r="JJ3251" s="8">
        <v>6615</v>
      </c>
      <c r="JK3251" s="8">
        <v>6459</v>
      </c>
      <c r="KA3251" s="247">
        <f t="shared" si="393"/>
        <v>6884</v>
      </c>
      <c r="KB3251" s="228">
        <f t="shared" si="399"/>
        <v>5712.1399999999994</v>
      </c>
      <c r="KC3251" s="246">
        <f t="shared" si="395"/>
        <v>5857.04</v>
      </c>
      <c r="KD3251" s="228">
        <v>5434.5</v>
      </c>
      <c r="KE3251" s="228">
        <v>3713.64</v>
      </c>
      <c r="KH3251" s="247">
        <v>5171.25</v>
      </c>
      <c r="KI3251" s="248">
        <v>4016.12</v>
      </c>
      <c r="KJ3251" s="249">
        <v>5675.4619996124238</v>
      </c>
    </row>
    <row r="3252" spans="1:296" x14ac:dyDescent="0.3">
      <c r="A3252" s="213">
        <v>45026</v>
      </c>
      <c r="B3252" s="31">
        <v>6662</v>
      </c>
      <c r="C3252" s="31">
        <f t="shared" si="394"/>
        <v>6577</v>
      </c>
      <c r="D3252" s="7">
        <v>8366.2800000000007</v>
      </c>
      <c r="E3252" s="2">
        <v>6570.28</v>
      </c>
      <c r="H3252" s="2">
        <v>8103.03</v>
      </c>
      <c r="I3252" s="3">
        <v>6899.42</v>
      </c>
      <c r="J3252" s="7">
        <v>7525.66</v>
      </c>
      <c r="K3252" s="2">
        <v>5838.71</v>
      </c>
      <c r="N3252" s="7">
        <v>7262.41</v>
      </c>
      <c r="O3252" s="3">
        <v>6161.02</v>
      </c>
      <c r="P3252" s="7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7">
        <v>6084.71</v>
      </c>
      <c r="AA3252" s="3">
        <v>4850.3599999999997</v>
      </c>
      <c r="AB3252" s="23">
        <v>6628.7</v>
      </c>
      <c r="AC3252" s="23">
        <v>4960.82</v>
      </c>
      <c r="AD3252" s="23"/>
      <c r="AE3252" s="23"/>
      <c r="AF3252" s="188">
        <v>6245.59</v>
      </c>
      <c r="AG3252" s="21">
        <v>5274.94</v>
      </c>
      <c r="AH3252" s="2">
        <f t="shared" si="396"/>
        <v>6802</v>
      </c>
      <c r="AI3252" s="2">
        <f t="shared" si="397"/>
        <v>6592</v>
      </c>
      <c r="AJ3252" s="2">
        <f t="shared" si="398"/>
        <v>6382</v>
      </c>
      <c r="AL3252" s="7">
        <v>6292.29</v>
      </c>
      <c r="AM3252" s="2">
        <v>4613.33</v>
      </c>
      <c r="AP3252" s="7">
        <v>6029.04</v>
      </c>
      <c r="AQ3252" s="3">
        <v>4924.2</v>
      </c>
      <c r="ES3252" s="32">
        <v>8366.2800000000007</v>
      </c>
      <c r="ET3252" s="32">
        <v>6570.28</v>
      </c>
      <c r="EU3252" s="32">
        <v>8103.03</v>
      </c>
      <c r="EV3252" s="32">
        <v>6899.42</v>
      </c>
      <c r="EW3252" s="32">
        <v>8244.06</v>
      </c>
      <c r="EX3252" s="32">
        <v>6450.66</v>
      </c>
      <c r="EY3252" s="32">
        <v>7980.81</v>
      </c>
      <c r="EZ3252" s="32">
        <v>6778.68</v>
      </c>
      <c r="GJ3252" s="6"/>
      <c r="HM3252" s="7">
        <v>7824.64</v>
      </c>
      <c r="HN3252" s="3">
        <v>7561.39</v>
      </c>
      <c r="JH3252" s="8">
        <v>6654</v>
      </c>
      <c r="JI3252" s="8">
        <v>6687</v>
      </c>
      <c r="JJ3252" s="8">
        <v>6615</v>
      </c>
      <c r="JK3252" s="8">
        <v>6459</v>
      </c>
      <c r="KA3252" s="247">
        <f t="shared" si="393"/>
        <v>6884</v>
      </c>
      <c r="KB3252" s="228">
        <f t="shared" si="399"/>
        <v>5712.1399999999994</v>
      </c>
      <c r="KC3252" s="246">
        <f t="shared" si="395"/>
        <v>5857.04</v>
      </c>
      <c r="KD3252" s="228">
        <v>5535.57</v>
      </c>
      <c r="KE3252" s="228">
        <v>3799.76</v>
      </c>
      <c r="KH3252" s="247">
        <v>5272.32</v>
      </c>
      <c r="KI3252" s="248">
        <v>4103.04</v>
      </c>
      <c r="KJ3252" s="249">
        <v>5646.9419996124234</v>
      </c>
    </row>
    <row r="3253" spans="1:296" x14ac:dyDescent="0.3">
      <c r="A3253" s="213">
        <v>45027</v>
      </c>
      <c r="B3253" s="31">
        <v>6702</v>
      </c>
      <c r="C3253" s="31">
        <f t="shared" si="394"/>
        <v>6590.0952380952385</v>
      </c>
      <c r="D3253" s="7">
        <v>8327.84</v>
      </c>
      <c r="E3253" s="2">
        <v>6535.86</v>
      </c>
      <c r="H3253" s="2">
        <v>8064.59</v>
      </c>
      <c r="I3253" s="3">
        <v>6864.68</v>
      </c>
      <c r="J3253" s="7">
        <v>7547.11</v>
      </c>
      <c r="K3253" s="2">
        <v>5862.46</v>
      </c>
      <c r="N3253" s="7">
        <v>7283.86</v>
      </c>
      <c r="O3253" s="3">
        <v>6184.99</v>
      </c>
      <c r="P3253" s="7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7">
        <v>6056.11</v>
      </c>
      <c r="AA3253" s="3">
        <v>4825.6099999999997</v>
      </c>
      <c r="AB3253" s="23">
        <v>6598.7400000000007</v>
      </c>
      <c r="AC3253" s="23">
        <v>4934.25</v>
      </c>
      <c r="AD3253" s="23"/>
      <c r="AE3253" s="23"/>
      <c r="AF3253" s="188">
        <v>6365.45</v>
      </c>
      <c r="AG3253" s="21">
        <v>5248.12</v>
      </c>
      <c r="AH3253" s="2">
        <f t="shared" si="396"/>
        <v>6842</v>
      </c>
      <c r="AI3253" s="2">
        <f t="shared" si="397"/>
        <v>6632</v>
      </c>
      <c r="AJ3253" s="2">
        <f t="shared" si="398"/>
        <v>6422</v>
      </c>
      <c r="AL3253" s="7">
        <v>6096.6</v>
      </c>
      <c r="AM3253" s="2">
        <v>4424.6499999999996</v>
      </c>
      <c r="AP3253" s="7">
        <v>5833.35</v>
      </c>
      <c r="AQ3253" s="3">
        <v>4733.76</v>
      </c>
      <c r="ES3253" s="32">
        <v>8327.84</v>
      </c>
      <c r="ET3253" s="32">
        <v>6535.86</v>
      </c>
      <c r="EU3253" s="32">
        <v>8064.59</v>
      </c>
      <c r="EV3253" s="32">
        <v>6864.68</v>
      </c>
      <c r="EW3253" s="32">
        <v>8203.49</v>
      </c>
      <c r="EX3253" s="32">
        <v>6414.15</v>
      </c>
      <c r="EY3253" s="32">
        <v>7940.24</v>
      </c>
      <c r="EZ3253" s="32">
        <v>6741.83</v>
      </c>
      <c r="GJ3253" s="6"/>
      <c r="HM3253" s="7">
        <v>7788.85</v>
      </c>
      <c r="HN3253" s="3">
        <v>7525.6</v>
      </c>
      <c r="JH3253" s="8">
        <v>6718</v>
      </c>
      <c r="JI3253" s="8">
        <v>6721</v>
      </c>
      <c r="JJ3253" s="8">
        <v>6676</v>
      </c>
      <c r="JK3253" s="8">
        <v>6475</v>
      </c>
      <c r="KA3253" s="247">
        <f t="shared" si="393"/>
        <v>6948</v>
      </c>
      <c r="KB3253" s="228">
        <f t="shared" si="399"/>
        <v>5750.94</v>
      </c>
      <c r="KC3253" s="246">
        <f t="shared" si="395"/>
        <v>5893.84</v>
      </c>
      <c r="KD3253" s="228">
        <v>5508.37</v>
      </c>
      <c r="KE3253" s="228">
        <v>3776.34</v>
      </c>
      <c r="KH3253" s="247">
        <v>5245.12</v>
      </c>
      <c r="KI3253" s="248">
        <v>4079.4</v>
      </c>
      <c r="KJ3253" s="249">
        <v>5633.921999612423</v>
      </c>
    </row>
    <row r="3254" spans="1:296" x14ac:dyDescent="0.3">
      <c r="A3254" s="213">
        <v>45028</v>
      </c>
      <c r="B3254" s="31">
        <v>6735</v>
      </c>
      <c r="C3254" s="31">
        <f t="shared" si="394"/>
        <v>6602.2857142857147</v>
      </c>
      <c r="D3254" s="7">
        <v>8284.77</v>
      </c>
      <c r="E3254" s="2">
        <v>6492.65</v>
      </c>
      <c r="H3254" s="2">
        <v>8021.52</v>
      </c>
      <c r="I3254" s="3">
        <v>6821.06</v>
      </c>
      <c r="J3254" s="7">
        <v>7558.64</v>
      </c>
      <c r="K3254" s="2">
        <v>5872.83</v>
      </c>
      <c r="N3254" s="7">
        <v>7295.39</v>
      </c>
      <c r="O3254" s="3">
        <v>6195.46</v>
      </c>
      <c r="P3254" s="7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7">
        <v>6065.64</v>
      </c>
      <c r="AA3254" s="3">
        <v>4833.8599999999997</v>
      </c>
      <c r="AB3254" s="23">
        <v>6608.7300000000005</v>
      </c>
      <c r="AC3254" s="23">
        <v>4943.1099999999997</v>
      </c>
      <c r="AD3254" s="23"/>
      <c r="AE3254" s="23"/>
      <c r="AF3254" s="188">
        <v>6335.4900000000007</v>
      </c>
      <c r="AG3254" s="21">
        <v>5257.06</v>
      </c>
      <c r="AH3254" s="2">
        <f t="shared" si="396"/>
        <v>6875</v>
      </c>
      <c r="AI3254" s="2">
        <f t="shared" si="397"/>
        <v>6665</v>
      </c>
      <c r="AJ3254" s="2">
        <f t="shared" si="398"/>
        <v>6455</v>
      </c>
      <c r="AL3254" s="7">
        <v>6124.4</v>
      </c>
      <c r="AM3254" s="2">
        <v>4450.8999999999996</v>
      </c>
      <c r="AP3254" s="7">
        <v>5861.15</v>
      </c>
      <c r="AQ3254" s="3">
        <v>4760.26</v>
      </c>
      <c r="ES3254" s="32">
        <v>8284.77</v>
      </c>
      <c r="ET3254" s="32">
        <v>6492.65</v>
      </c>
      <c r="EU3254" s="32">
        <v>8021.52</v>
      </c>
      <c r="EV3254" s="32">
        <v>6821.06</v>
      </c>
      <c r="EW3254" s="32">
        <v>8167.06</v>
      </c>
      <c r="EX3254" s="32">
        <v>6377.44</v>
      </c>
      <c r="EY3254" s="32">
        <v>7903.81</v>
      </c>
      <c r="EZ3254" s="32">
        <v>6704.77</v>
      </c>
      <c r="GJ3254" s="6"/>
      <c r="HM3254" s="7">
        <v>7800.78</v>
      </c>
      <c r="HN3254" s="3">
        <v>7537.53</v>
      </c>
      <c r="JH3254" s="8">
        <v>6767</v>
      </c>
      <c r="JI3254" s="8">
        <v>6770</v>
      </c>
      <c r="JJ3254" s="8">
        <v>6713</v>
      </c>
      <c r="JK3254" s="8">
        <v>6483</v>
      </c>
      <c r="KA3254" s="247">
        <f t="shared" si="393"/>
        <v>6997</v>
      </c>
      <c r="KB3254" s="228">
        <f t="shared" si="399"/>
        <v>5782.95</v>
      </c>
      <c r="KC3254" s="246">
        <f t="shared" si="395"/>
        <v>5924.2</v>
      </c>
      <c r="KD3254" s="228">
        <v>5457.55</v>
      </c>
      <c r="KE3254" s="228">
        <v>3725.53</v>
      </c>
      <c r="KH3254" s="247">
        <v>5194.3</v>
      </c>
      <c r="KI3254" s="248">
        <v>4028.12</v>
      </c>
      <c r="KJ3254" s="249">
        <v>5605.962722466852</v>
      </c>
    </row>
    <row r="3255" spans="1:296" x14ac:dyDescent="0.3">
      <c r="A3255" s="213">
        <v>45029</v>
      </c>
      <c r="B3255" s="31">
        <v>6698</v>
      </c>
      <c r="C3255" s="31">
        <f t="shared" si="394"/>
        <v>6606.1428571428569</v>
      </c>
      <c r="D3255" s="7">
        <v>8095.65</v>
      </c>
      <c r="E3255" s="2">
        <v>6338.17</v>
      </c>
      <c r="H3255" s="2">
        <v>7832.4</v>
      </c>
      <c r="I3255" s="3">
        <v>6665.14</v>
      </c>
      <c r="J3255" s="7">
        <v>7456.72</v>
      </c>
      <c r="K3255" s="2">
        <v>5784.1</v>
      </c>
      <c r="N3255" s="7">
        <v>7193.47</v>
      </c>
      <c r="O3255" s="3">
        <v>6105.9</v>
      </c>
      <c r="P3255" s="7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7">
        <v>5951.26</v>
      </c>
      <c r="AA3255" s="3">
        <v>4734.8599999999997</v>
      </c>
      <c r="AB3255" s="23">
        <v>6397.56</v>
      </c>
      <c r="AC3255" s="23">
        <v>4747.46</v>
      </c>
      <c r="AD3255" s="23"/>
      <c r="AE3255" s="23"/>
      <c r="AF3255" s="188">
        <v>6345.4800000000005</v>
      </c>
      <c r="AG3255" s="21">
        <v>5059.58</v>
      </c>
      <c r="AH3255" s="2">
        <f t="shared" si="396"/>
        <v>6838</v>
      </c>
      <c r="AI3255" s="2">
        <f t="shared" si="397"/>
        <v>6628</v>
      </c>
      <c r="AJ3255" s="2">
        <f t="shared" si="398"/>
        <v>6418</v>
      </c>
      <c r="AL3255" s="7">
        <v>5995.75</v>
      </c>
      <c r="AM3255" s="2">
        <v>4336.37</v>
      </c>
      <c r="AP3255" s="7">
        <v>5732.5</v>
      </c>
      <c r="AQ3255" s="3">
        <v>4644.66</v>
      </c>
      <c r="ES3255" s="32">
        <v>8095.65</v>
      </c>
      <c r="ET3255" s="32">
        <v>6338.17</v>
      </c>
      <c r="EU3255" s="32">
        <v>7832.4</v>
      </c>
      <c r="EV3255" s="32">
        <v>6665.14</v>
      </c>
      <c r="EW3255" s="32">
        <v>8001.72</v>
      </c>
      <c r="EX3255" s="32">
        <v>6246.23</v>
      </c>
      <c r="EY3255" s="32">
        <v>7738.47</v>
      </c>
      <c r="EZ3255" s="32">
        <v>6572.34</v>
      </c>
      <c r="GJ3255" s="6"/>
      <c r="HM3255" s="7">
        <v>7657.6</v>
      </c>
      <c r="HN3255" s="3">
        <v>7394.35</v>
      </c>
      <c r="JH3255" s="8">
        <v>6690</v>
      </c>
      <c r="JI3255" s="8">
        <v>6680</v>
      </c>
      <c r="JJ3255" s="8">
        <v>6630</v>
      </c>
      <c r="JK3255" s="8">
        <v>6459</v>
      </c>
      <c r="KA3255" s="247">
        <f t="shared" si="393"/>
        <v>6920</v>
      </c>
      <c r="KB3255" s="228">
        <f t="shared" si="399"/>
        <v>5747.0599999999995</v>
      </c>
      <c r="KC3255" s="246">
        <f t="shared" si="395"/>
        <v>5890.16</v>
      </c>
      <c r="KD3255" s="228">
        <v>5299.23</v>
      </c>
      <c r="KE3255" s="228">
        <v>3601.2</v>
      </c>
      <c r="KH3255" s="247">
        <v>5035.9799999999996</v>
      </c>
      <c r="KI3255" s="248">
        <v>3902.62</v>
      </c>
      <c r="KJ3255" s="249">
        <v>5526.5097835193119</v>
      </c>
    </row>
    <row r="3256" spans="1:296" x14ac:dyDescent="0.3">
      <c r="A3256" s="213">
        <v>45030</v>
      </c>
      <c r="B3256" s="31">
        <v>6635</v>
      </c>
      <c r="C3256" s="31">
        <f t="shared" si="394"/>
        <v>6605.8095238095239</v>
      </c>
      <c r="D3256" s="7">
        <v>7984.42</v>
      </c>
      <c r="E3256" s="2">
        <v>6227.92</v>
      </c>
      <c r="H3256" s="2">
        <v>7721.17</v>
      </c>
      <c r="I3256" s="3">
        <v>6553.86</v>
      </c>
      <c r="J3256" s="7">
        <v>7435.58</v>
      </c>
      <c r="K3256" s="2">
        <v>5762.18</v>
      </c>
      <c r="N3256" s="7">
        <v>7172.33</v>
      </c>
      <c r="O3256" s="3">
        <v>6083.78</v>
      </c>
      <c r="P3256" s="7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7">
        <v>5963.97</v>
      </c>
      <c r="AA3256" s="3">
        <v>4745.8599999999997</v>
      </c>
      <c r="AB3256" s="23">
        <v>6410.67</v>
      </c>
      <c r="AC3256" s="23">
        <v>4759.07</v>
      </c>
      <c r="AD3256" s="23"/>
      <c r="AE3256" s="23"/>
      <c r="AF3256" s="188">
        <v>6134.31</v>
      </c>
      <c r="AG3256" s="21">
        <v>5071.3</v>
      </c>
      <c r="AH3256" s="2">
        <f t="shared" si="396"/>
        <v>6775</v>
      </c>
      <c r="AI3256" s="2">
        <f t="shared" si="397"/>
        <v>6565</v>
      </c>
      <c r="AJ3256" s="2">
        <f t="shared" si="398"/>
        <v>6355</v>
      </c>
      <c r="AL3256" s="7">
        <v>5953.07</v>
      </c>
      <c r="AM3256" s="2">
        <v>4293.33</v>
      </c>
      <c r="AP3256" s="7">
        <v>5689.82</v>
      </c>
      <c r="AQ3256" s="3">
        <v>4601.22</v>
      </c>
      <c r="ES3256" s="32">
        <v>7984.42</v>
      </c>
      <c r="ET3256" s="32">
        <v>6227.92</v>
      </c>
      <c r="EU3256" s="32">
        <v>7721.17</v>
      </c>
      <c r="EV3256" s="32">
        <v>6553.86</v>
      </c>
      <c r="EW3256" s="32">
        <v>7880.86</v>
      </c>
      <c r="EX3256" s="32">
        <v>6126.56</v>
      </c>
      <c r="EY3256" s="32">
        <v>7617.61</v>
      </c>
      <c r="EZ3256" s="32">
        <v>6451.55</v>
      </c>
      <c r="GJ3256" s="6"/>
      <c r="HM3256" s="7">
        <v>7673.51</v>
      </c>
      <c r="HN3256" s="3">
        <v>7410.26</v>
      </c>
      <c r="JH3256" s="8">
        <v>6642</v>
      </c>
      <c r="JI3256" s="8">
        <v>6643</v>
      </c>
      <c r="JJ3256" s="8">
        <v>6592</v>
      </c>
      <c r="JK3256" s="8">
        <v>6413</v>
      </c>
      <c r="KA3256" s="247">
        <f t="shared" si="393"/>
        <v>6872</v>
      </c>
      <c r="KB3256" s="228">
        <f t="shared" si="399"/>
        <v>5685.95</v>
      </c>
      <c r="KC3256" s="246">
        <f t="shared" si="395"/>
        <v>5832.2</v>
      </c>
      <c r="KD3256" s="228">
        <v>5357.82</v>
      </c>
      <c r="KE3256" s="228">
        <v>3657.16</v>
      </c>
      <c r="KH3256" s="247">
        <v>5094.57</v>
      </c>
      <c r="KI3256" s="248">
        <v>3959.11</v>
      </c>
      <c r="KJ3256" s="249">
        <v>5482.7646089729769</v>
      </c>
    </row>
    <row r="3257" spans="1:296" x14ac:dyDescent="0.3">
      <c r="A3257" s="213">
        <v>45033</v>
      </c>
      <c r="B3257" s="31">
        <v>6643</v>
      </c>
      <c r="C3257" s="31">
        <f t="shared" si="394"/>
        <v>6606</v>
      </c>
      <c r="D3257" s="7">
        <v>8335.0499999999993</v>
      </c>
      <c r="E3257" s="2">
        <v>6563.49</v>
      </c>
      <c r="H3257" s="2">
        <v>8071.8</v>
      </c>
      <c r="I3257" s="3">
        <v>6892.56</v>
      </c>
      <c r="J3257" s="7">
        <v>7594.29</v>
      </c>
      <c r="K3257" s="2">
        <v>5910.78</v>
      </c>
      <c r="N3257" s="7">
        <v>7331.04</v>
      </c>
      <c r="O3257" s="3">
        <v>6233.76</v>
      </c>
      <c r="P3257" s="7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7">
        <v>6033.87</v>
      </c>
      <c r="AA3257" s="3">
        <v>4806.3599999999997</v>
      </c>
      <c r="AB3257" s="23">
        <v>6482.81</v>
      </c>
      <c r="AC3257" s="23">
        <v>4822.93</v>
      </c>
      <c r="AD3257" s="23"/>
      <c r="AE3257" s="23"/>
      <c r="AF3257" s="188">
        <v>6147.42</v>
      </c>
      <c r="AG3257" s="21">
        <v>5135.76</v>
      </c>
      <c r="AH3257" s="2">
        <f t="shared" si="396"/>
        <v>6783</v>
      </c>
      <c r="AI3257" s="2">
        <f t="shared" si="397"/>
        <v>6573</v>
      </c>
      <c r="AJ3257" s="2">
        <f t="shared" si="398"/>
        <v>6363</v>
      </c>
      <c r="AL3257" s="7">
        <v>6019.64</v>
      </c>
      <c r="AM3257" s="2">
        <v>4351.53</v>
      </c>
      <c r="AP3257" s="7">
        <v>5756.39</v>
      </c>
      <c r="AQ3257" s="3">
        <v>4659.96</v>
      </c>
      <c r="ES3257" s="32">
        <v>8335.0499999999993</v>
      </c>
      <c r="ET3257" s="32">
        <v>6563.49</v>
      </c>
      <c r="EU3257" s="32">
        <v>8071.8</v>
      </c>
      <c r="EV3257" s="32">
        <v>6892.56</v>
      </c>
      <c r="EW3257" s="32">
        <v>8245.2000000000007</v>
      </c>
      <c r="EX3257" s="32">
        <v>6475.55</v>
      </c>
      <c r="EY3257" s="32">
        <v>7981.95</v>
      </c>
      <c r="EZ3257" s="32">
        <v>6803.8</v>
      </c>
      <c r="GJ3257" s="6"/>
      <c r="HM3257" s="7">
        <v>7761.01</v>
      </c>
      <c r="HN3257" s="3">
        <v>7497.76</v>
      </c>
      <c r="JH3257" s="8">
        <v>6646</v>
      </c>
      <c r="JI3257" s="8">
        <v>6642</v>
      </c>
      <c r="JJ3257" s="8">
        <v>6611</v>
      </c>
      <c r="JK3257" s="8">
        <v>6444</v>
      </c>
      <c r="KA3257" s="247">
        <f t="shared" si="393"/>
        <v>6876</v>
      </c>
      <c r="KB3257" s="228">
        <f t="shared" si="399"/>
        <v>5693.71</v>
      </c>
      <c r="KC3257" s="246">
        <f t="shared" si="395"/>
        <v>5839.56</v>
      </c>
      <c r="KD3257" s="228">
        <v>5493.72</v>
      </c>
      <c r="KE3257" s="228">
        <v>3782.57</v>
      </c>
      <c r="KH3257" s="247">
        <v>5230.47</v>
      </c>
      <c r="KI3257" s="248">
        <v>4085.68</v>
      </c>
      <c r="KJ3257" s="249">
        <v>5433.9498457082145</v>
      </c>
    </row>
    <row r="3258" spans="1:296" x14ac:dyDescent="0.3">
      <c r="A3258" s="213">
        <v>45034</v>
      </c>
      <c r="B3258" s="31">
        <v>6720</v>
      </c>
      <c r="C3258" s="31">
        <f t="shared" si="394"/>
        <v>6611.2380952380954</v>
      </c>
      <c r="D3258" s="7">
        <v>8352.84</v>
      </c>
      <c r="E3258" s="2">
        <v>6585.39</v>
      </c>
      <c r="H3258" s="2">
        <v>8089.59</v>
      </c>
      <c r="I3258" s="3">
        <v>6914.67</v>
      </c>
      <c r="J3258" s="7">
        <v>7470.19</v>
      </c>
      <c r="K3258" s="2">
        <v>5793.3</v>
      </c>
      <c r="N3258" s="7">
        <v>7206.94</v>
      </c>
      <c r="O3258" s="3">
        <v>6115.19</v>
      </c>
      <c r="P3258" s="7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7">
        <v>5992.56</v>
      </c>
      <c r="AA3258" s="3">
        <v>4770.6099999999997</v>
      </c>
      <c r="AB3258" s="23">
        <v>6440.18</v>
      </c>
      <c r="AC3258" s="23">
        <v>4785.1899999999996</v>
      </c>
      <c r="AD3258" s="23"/>
      <c r="AE3258" s="23"/>
      <c r="AF3258" s="188">
        <v>6219.56</v>
      </c>
      <c r="AG3258" s="21">
        <v>5097.67</v>
      </c>
      <c r="AH3258" s="2">
        <f t="shared" si="396"/>
        <v>6860</v>
      </c>
      <c r="AI3258" s="2">
        <f t="shared" si="397"/>
        <v>6650</v>
      </c>
      <c r="AJ3258" s="2">
        <f t="shared" si="398"/>
        <v>6440</v>
      </c>
      <c r="AL3258" s="7">
        <v>6017.09</v>
      </c>
      <c r="AM3258" s="2">
        <v>4353.1499999999996</v>
      </c>
      <c r="AP3258" s="7">
        <v>5753.84</v>
      </c>
      <c r="AQ3258" s="3">
        <v>4661.59</v>
      </c>
      <c r="ES3258" s="32">
        <v>8352.84</v>
      </c>
      <c r="ET3258" s="32">
        <v>6585.39</v>
      </c>
      <c r="EU3258" s="32">
        <v>8089.59</v>
      </c>
      <c r="EV3258" s="32">
        <v>6914.67</v>
      </c>
      <c r="EW3258" s="32">
        <v>8264.98</v>
      </c>
      <c r="EX3258" s="32">
        <v>6499.4</v>
      </c>
      <c r="EY3258" s="32">
        <v>8001.73</v>
      </c>
      <c r="EZ3258" s="32">
        <v>6827.88</v>
      </c>
      <c r="GJ3258" s="6"/>
      <c r="HM3258" s="7">
        <v>7709.3</v>
      </c>
      <c r="HN3258" s="3">
        <v>7446.05</v>
      </c>
      <c r="JH3258" s="8">
        <v>6740</v>
      </c>
      <c r="JI3258" s="8">
        <v>6743</v>
      </c>
      <c r="JJ3258" s="8">
        <v>6713</v>
      </c>
      <c r="JK3258" s="8">
        <v>6540</v>
      </c>
      <c r="KA3258" s="247">
        <f t="shared" si="393"/>
        <v>6970</v>
      </c>
      <c r="KB3258" s="228">
        <f t="shared" si="399"/>
        <v>5768.4</v>
      </c>
      <c r="KC3258" s="246">
        <f t="shared" si="395"/>
        <v>5910.4000000000005</v>
      </c>
      <c r="KD3258" s="228">
        <v>5526.55</v>
      </c>
      <c r="KE3258" s="228">
        <v>3819.19</v>
      </c>
      <c r="KH3258" s="247">
        <v>5263.3</v>
      </c>
      <c r="KI3258" s="248">
        <v>4122.6499999999996</v>
      </c>
      <c r="KJ3258" s="249">
        <v>5425.6605</v>
      </c>
    </row>
    <row r="3259" spans="1:296" x14ac:dyDescent="0.3">
      <c r="A3259" s="213">
        <v>45035</v>
      </c>
      <c r="B3259" s="31">
        <v>6725</v>
      </c>
      <c r="C3259" s="31">
        <f t="shared" si="394"/>
        <v>6616.7142857142853</v>
      </c>
      <c r="D3259" s="7">
        <v>8310.56</v>
      </c>
      <c r="E3259" s="2">
        <v>6542.98</v>
      </c>
      <c r="H3259" s="2">
        <v>8047.31</v>
      </c>
      <c r="I3259" s="3">
        <v>6871.86</v>
      </c>
      <c r="J3259" s="7">
        <v>7463.31</v>
      </c>
      <c r="K3259" s="2">
        <v>5785.65</v>
      </c>
      <c r="N3259" s="7">
        <v>7200.06</v>
      </c>
      <c r="O3259" s="3">
        <v>6107.46</v>
      </c>
      <c r="P3259" s="7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7">
        <v>6002.1</v>
      </c>
      <c r="AA3259" s="3">
        <v>4778.8599999999997</v>
      </c>
      <c r="AB3259" s="23">
        <v>6450.02</v>
      </c>
      <c r="AC3259" s="23">
        <v>4793.8999999999996</v>
      </c>
      <c r="AD3259" s="23"/>
      <c r="AE3259" s="23"/>
      <c r="AF3259" s="188">
        <v>6176.93</v>
      </c>
      <c r="AG3259" s="21">
        <v>5106.46</v>
      </c>
      <c r="AH3259" s="2">
        <f t="shared" si="396"/>
        <v>6865</v>
      </c>
      <c r="AI3259" s="2">
        <f t="shared" si="397"/>
        <v>6655</v>
      </c>
      <c r="AJ3259" s="2">
        <f t="shared" si="398"/>
        <v>6445</v>
      </c>
      <c r="AL3259" s="7">
        <v>6118.34</v>
      </c>
      <c r="AM3259" s="2">
        <v>4451.3</v>
      </c>
      <c r="AP3259" s="7">
        <v>5855.09</v>
      </c>
      <c r="AQ3259" s="3">
        <v>4760.66</v>
      </c>
      <c r="ES3259" s="32">
        <v>8310.56</v>
      </c>
      <c r="ET3259" s="32">
        <v>6542.98</v>
      </c>
      <c r="EU3259" s="32">
        <v>8047.31</v>
      </c>
      <c r="EV3259" s="32">
        <v>6871.86</v>
      </c>
      <c r="EW3259" s="32">
        <v>8229.33</v>
      </c>
      <c r="EX3259" s="32">
        <v>6463.47</v>
      </c>
      <c r="EY3259" s="32">
        <v>7966.08</v>
      </c>
      <c r="EZ3259" s="32">
        <v>6791.61</v>
      </c>
      <c r="GJ3259" s="6"/>
      <c r="HM3259" s="7">
        <v>7721.24</v>
      </c>
      <c r="HN3259" s="3">
        <v>7457.99</v>
      </c>
      <c r="JH3259" s="8">
        <v>6736</v>
      </c>
      <c r="JI3259" s="8">
        <v>6730</v>
      </c>
      <c r="JJ3259" s="8">
        <v>6705</v>
      </c>
      <c r="JK3259" s="8">
        <v>6543</v>
      </c>
      <c r="KA3259" s="247">
        <f t="shared" si="393"/>
        <v>6966</v>
      </c>
      <c r="KB3259" s="228">
        <f t="shared" si="399"/>
        <v>5773.25</v>
      </c>
      <c r="KC3259" s="246">
        <f t="shared" si="395"/>
        <v>5915</v>
      </c>
      <c r="KD3259" s="228">
        <v>5532.34</v>
      </c>
      <c r="KE3259" s="228">
        <v>3823.82</v>
      </c>
      <c r="KH3259" s="247">
        <v>5269.09</v>
      </c>
      <c r="KI3259" s="248">
        <v>4127.32</v>
      </c>
      <c r="KJ3259" s="249">
        <v>5508.6013000000003</v>
      </c>
    </row>
    <row r="3260" spans="1:296" x14ac:dyDescent="0.3">
      <c r="A3260" s="213">
        <v>45036</v>
      </c>
      <c r="B3260" s="31">
        <v>6692</v>
      </c>
      <c r="C3260" s="31">
        <f t="shared" si="394"/>
        <v>6626.333333333333</v>
      </c>
      <c r="D3260" s="7">
        <v>8264.26</v>
      </c>
      <c r="E3260" s="2">
        <v>6485.02</v>
      </c>
      <c r="H3260" s="2">
        <v>8001.01</v>
      </c>
      <c r="I3260" s="3">
        <v>6813.36</v>
      </c>
      <c r="J3260" s="7">
        <v>7332.69</v>
      </c>
      <c r="K3260" s="2">
        <v>5662.4</v>
      </c>
      <c r="N3260" s="7">
        <v>7069.44</v>
      </c>
      <c r="O3260" s="3">
        <v>5983.06</v>
      </c>
      <c r="P3260" s="7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7">
        <v>5972.65</v>
      </c>
      <c r="AA3260" s="3">
        <v>4737.6099999999997</v>
      </c>
      <c r="AB3260" s="23">
        <v>6528.79</v>
      </c>
      <c r="AC3260" s="23">
        <v>4893.42</v>
      </c>
      <c r="AD3260" s="23"/>
      <c r="AE3260" s="23"/>
      <c r="AF3260" s="188">
        <v>6186.77</v>
      </c>
      <c r="AG3260" s="21">
        <v>5206.91</v>
      </c>
      <c r="AH3260" s="2">
        <f t="shared" si="396"/>
        <v>6832</v>
      </c>
      <c r="AI3260" s="2">
        <f t="shared" si="397"/>
        <v>6622</v>
      </c>
      <c r="AJ3260" s="2">
        <f t="shared" si="398"/>
        <v>6412</v>
      </c>
      <c r="AL3260" s="7">
        <v>5925.78</v>
      </c>
      <c r="AM3260" s="2">
        <v>4285.3999999999996</v>
      </c>
      <c r="AP3260" s="7">
        <v>5662.53</v>
      </c>
      <c r="AQ3260" s="3">
        <v>4593.21</v>
      </c>
      <c r="ES3260" s="32">
        <v>8264.26</v>
      </c>
      <c r="ET3260" s="32">
        <v>6485.02</v>
      </c>
      <c r="EU3260" s="32">
        <v>8001.01</v>
      </c>
      <c r="EV3260" s="32">
        <v>6813.36</v>
      </c>
      <c r="EW3260" s="32">
        <v>8172.96</v>
      </c>
      <c r="EX3260" s="32">
        <v>6395.65</v>
      </c>
      <c r="EY3260" s="32">
        <v>7909.71</v>
      </c>
      <c r="EZ3260" s="32">
        <v>6723.16</v>
      </c>
      <c r="GJ3260" s="6"/>
      <c r="HM3260" s="7">
        <v>7661.58</v>
      </c>
      <c r="HN3260" s="3">
        <v>7398.33</v>
      </c>
      <c r="JH3260" s="8">
        <v>6698</v>
      </c>
      <c r="JI3260" s="8">
        <v>6683</v>
      </c>
      <c r="JJ3260" s="8">
        <v>6656</v>
      </c>
      <c r="JK3260" s="8">
        <v>6516</v>
      </c>
      <c r="KA3260" s="247">
        <f t="shared" si="393"/>
        <v>6928</v>
      </c>
      <c r="KB3260" s="228">
        <f t="shared" si="399"/>
        <v>5741.24</v>
      </c>
      <c r="KC3260" s="246">
        <f t="shared" si="395"/>
        <v>5884.64</v>
      </c>
      <c r="KD3260" s="228">
        <v>5448.52</v>
      </c>
      <c r="KE3260" s="228">
        <v>3729.13</v>
      </c>
      <c r="KH3260" s="247">
        <v>5185.2700000000004</v>
      </c>
      <c r="KI3260" s="248">
        <v>4031.75</v>
      </c>
      <c r="KJ3260" s="249">
        <v>5419.3311000000003</v>
      </c>
    </row>
    <row r="3261" spans="1:296" x14ac:dyDescent="0.3">
      <c r="A3261" s="213">
        <v>45037</v>
      </c>
      <c r="B3261" s="31">
        <v>6678</v>
      </c>
      <c r="C3261" s="31">
        <f t="shared" si="394"/>
        <v>6641.6190476190477</v>
      </c>
      <c r="D3261" s="7">
        <v>8015.15</v>
      </c>
      <c r="E3261" s="2">
        <v>6239.06</v>
      </c>
      <c r="H3261" s="2">
        <v>7751.9</v>
      </c>
      <c r="I3261" s="3">
        <v>6565.11</v>
      </c>
      <c r="J3261" s="7">
        <v>7300.46</v>
      </c>
      <c r="K3261" s="2">
        <v>5629.02</v>
      </c>
      <c r="N3261" s="7">
        <v>7037.21</v>
      </c>
      <c r="O3261" s="3">
        <v>5949.37</v>
      </c>
      <c r="P3261" s="7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7">
        <v>5991.78</v>
      </c>
      <c r="AA3261" s="3">
        <v>4754.1099999999997</v>
      </c>
      <c r="AB3261" s="23">
        <v>6548.89</v>
      </c>
      <c r="AC3261" s="23">
        <v>4911.32</v>
      </c>
      <c r="AD3261" s="23"/>
      <c r="AE3261" s="23"/>
      <c r="AF3261" s="188">
        <v>6265.54</v>
      </c>
      <c r="AG3261" s="21">
        <v>5224.97</v>
      </c>
      <c r="AH3261" s="2">
        <f t="shared" si="396"/>
        <v>6818</v>
      </c>
      <c r="AI3261" s="2">
        <f t="shared" si="397"/>
        <v>6608</v>
      </c>
      <c r="AJ3261" s="2">
        <f t="shared" si="398"/>
        <v>6398</v>
      </c>
      <c r="AL3261" s="7">
        <v>5852.21</v>
      </c>
      <c r="AM3261" s="2">
        <v>4211.5600000000004</v>
      </c>
      <c r="AP3261" s="7">
        <v>5588.96</v>
      </c>
      <c r="AQ3261" s="3">
        <v>4518.68</v>
      </c>
      <c r="ES3261" s="32">
        <v>8015.15</v>
      </c>
      <c r="ET3261" s="32">
        <v>6239.06</v>
      </c>
      <c r="EU3261" s="32">
        <v>7751.9</v>
      </c>
      <c r="EV3261" s="32">
        <v>6565.11</v>
      </c>
      <c r="EW3261" s="32">
        <v>7912.76</v>
      </c>
      <c r="EX3261" s="32">
        <v>6138.85</v>
      </c>
      <c r="EY3261" s="32">
        <v>7649.51</v>
      </c>
      <c r="EZ3261" s="32">
        <v>6463.96</v>
      </c>
      <c r="GJ3261" s="6"/>
      <c r="HM3261" s="7">
        <v>7685.44</v>
      </c>
      <c r="HN3261" s="3">
        <v>7422.19</v>
      </c>
      <c r="JI3261" s="8">
        <v>6670</v>
      </c>
      <c r="JJ3261" s="8">
        <v>6640</v>
      </c>
      <c r="JK3261" s="8">
        <v>6441</v>
      </c>
      <c r="KA3261" s="247">
        <f>JI3261+230</f>
        <v>6900</v>
      </c>
      <c r="KB3261" s="228">
        <f t="shared" si="399"/>
        <v>5727.66</v>
      </c>
      <c r="KC3261" s="246">
        <f t="shared" si="395"/>
        <v>5871.76</v>
      </c>
      <c r="KD3261" s="228">
        <v>5351.35</v>
      </c>
      <c r="KE3261" s="228">
        <v>3631.9</v>
      </c>
      <c r="KH3261" s="247">
        <v>5088.1000000000004</v>
      </c>
      <c r="KI3261" s="248">
        <v>3933.62</v>
      </c>
      <c r="KJ3261" s="249">
        <v>5385.8096000000005</v>
      </c>
    </row>
    <row r="3262" spans="1:296" x14ac:dyDescent="0.3">
      <c r="A3262" s="213">
        <v>45040</v>
      </c>
      <c r="B3262" s="31">
        <v>6654</v>
      </c>
      <c r="C3262" s="31">
        <f t="shared" si="394"/>
        <v>6654.1904761904761</v>
      </c>
      <c r="D3262" s="7">
        <v>7974.77</v>
      </c>
      <c r="E3262" s="2">
        <v>6196.7</v>
      </c>
      <c r="H3262" s="2">
        <v>7711.52</v>
      </c>
      <c r="I3262" s="3">
        <v>6522.35</v>
      </c>
      <c r="J3262" s="7">
        <v>7275.34</v>
      </c>
      <c r="K3262" s="2">
        <v>5601.98</v>
      </c>
      <c r="N3262" s="7">
        <v>7012.09</v>
      </c>
      <c r="O3262" s="3">
        <v>5922.08</v>
      </c>
      <c r="P3262" s="7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7">
        <v>6017.28</v>
      </c>
      <c r="AA3262" s="3">
        <v>4776.1099999999997</v>
      </c>
      <c r="AB3262" s="23">
        <v>6575.6900000000005</v>
      </c>
      <c r="AC3262" s="23">
        <v>4935.17</v>
      </c>
      <c r="AD3262" s="23"/>
      <c r="AE3262" s="23"/>
      <c r="AF3262" s="188">
        <v>6285.64</v>
      </c>
      <c r="AG3262" s="21">
        <v>5249.05</v>
      </c>
      <c r="AH3262" s="2">
        <f t="shared" si="396"/>
        <v>6794</v>
      </c>
      <c r="AI3262" s="2">
        <f t="shared" si="397"/>
        <v>6584</v>
      </c>
      <c r="AJ3262" s="2">
        <f t="shared" si="398"/>
        <v>6374</v>
      </c>
      <c r="AL3262" s="7">
        <v>5857.52</v>
      </c>
      <c r="AM3262" s="2">
        <v>4214.3</v>
      </c>
      <c r="AP3262" s="7">
        <v>5594.27</v>
      </c>
      <c r="AQ3262" s="3">
        <v>4521.45</v>
      </c>
      <c r="ES3262" s="32">
        <v>7974.77</v>
      </c>
      <c r="ET3262" s="32">
        <v>6196.7</v>
      </c>
      <c r="EU3262" s="32">
        <v>7711.52</v>
      </c>
      <c r="EV3262" s="32">
        <v>6522.35</v>
      </c>
      <c r="EW3262" s="32">
        <v>7869.22</v>
      </c>
      <c r="EX3262" s="32">
        <v>6093.4</v>
      </c>
      <c r="EY3262" s="32">
        <v>7605.97</v>
      </c>
      <c r="EZ3262" s="32">
        <v>6418.08</v>
      </c>
      <c r="GJ3262" s="6"/>
      <c r="HM3262" s="7">
        <v>7717.26</v>
      </c>
      <c r="HN3262" s="3">
        <v>7454.01</v>
      </c>
      <c r="JI3262" s="8">
        <v>6652</v>
      </c>
      <c r="JJ3262" s="8">
        <v>6620</v>
      </c>
      <c r="JK3262" s="8">
        <v>6436</v>
      </c>
      <c r="KA3262" s="247">
        <f>JI3262+230</f>
        <v>6882</v>
      </c>
      <c r="KB3262" s="228">
        <f t="shared" si="399"/>
        <v>5704.38</v>
      </c>
      <c r="KC3262" s="246">
        <f t="shared" si="395"/>
        <v>5849.68</v>
      </c>
      <c r="KD3262" s="228">
        <v>5311.97</v>
      </c>
      <c r="KE3262" s="228">
        <v>3590.51</v>
      </c>
      <c r="KH3262" s="247">
        <v>5048.72</v>
      </c>
      <c r="KI3262" s="248">
        <v>3891.84</v>
      </c>
      <c r="KJ3262" s="249">
        <v>5349.7108500000004</v>
      </c>
    </row>
    <row r="3263" spans="1:296" x14ac:dyDescent="0.3">
      <c r="A3263" s="213">
        <v>45041</v>
      </c>
      <c r="B3263" s="31">
        <v>6650</v>
      </c>
      <c r="C3263" s="31">
        <f t="shared" si="394"/>
        <v>6661.0476190476193</v>
      </c>
      <c r="D3263" s="7">
        <v>7978.93</v>
      </c>
      <c r="E3263" s="2">
        <v>6197.21</v>
      </c>
      <c r="H3263" s="2">
        <v>7715.68</v>
      </c>
      <c r="I3263" s="3">
        <v>6522.87</v>
      </c>
      <c r="J3263" s="7">
        <v>7312.68</v>
      </c>
      <c r="K3263" s="2">
        <v>5635.47</v>
      </c>
      <c r="N3263" s="7">
        <v>7049.43</v>
      </c>
      <c r="O3263" s="3">
        <v>5955.88</v>
      </c>
      <c r="P3263" s="7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7">
        <v>6049.15</v>
      </c>
      <c r="AA3263" s="3">
        <v>4803.6099999999997</v>
      </c>
      <c r="AB3263" s="23">
        <v>6609.1900000000005</v>
      </c>
      <c r="AC3263" s="23">
        <v>4964.99</v>
      </c>
      <c r="AD3263" s="23"/>
      <c r="AE3263" s="23"/>
      <c r="AF3263" s="188">
        <v>6312.4400000000005</v>
      </c>
      <c r="AG3263" s="21">
        <v>5279.15</v>
      </c>
      <c r="AH3263" s="2">
        <f t="shared" si="396"/>
        <v>6790</v>
      </c>
      <c r="AI3263" s="2">
        <f t="shared" si="397"/>
        <v>6580</v>
      </c>
      <c r="AJ3263" s="2">
        <f t="shared" si="398"/>
        <v>6370</v>
      </c>
      <c r="AL3263" s="7">
        <v>5775.98</v>
      </c>
      <c r="AM3263" s="2">
        <v>4131.43</v>
      </c>
      <c r="AP3263" s="7">
        <v>5512.73</v>
      </c>
      <c r="AQ3263" s="3">
        <v>4437.8100000000004</v>
      </c>
      <c r="ES3263" s="32">
        <v>7978.93</v>
      </c>
      <c r="ET3263" s="32">
        <v>6197.21</v>
      </c>
      <c r="EU3263" s="32">
        <v>7715.68</v>
      </c>
      <c r="EV3263" s="32">
        <v>6522.87</v>
      </c>
      <c r="EW3263" s="32">
        <v>7875.52</v>
      </c>
      <c r="EX3263" s="32">
        <v>6096.01</v>
      </c>
      <c r="EY3263" s="32">
        <v>7612.27</v>
      </c>
      <c r="EZ3263" s="32">
        <v>6420.72</v>
      </c>
      <c r="GJ3263" s="6"/>
      <c r="HM3263" s="7">
        <v>7757.03</v>
      </c>
      <c r="HN3263" s="3">
        <v>7493.78</v>
      </c>
      <c r="JI3263" s="8">
        <v>6643</v>
      </c>
      <c r="JJ3263" s="8">
        <v>6600</v>
      </c>
      <c r="JK3263" s="8">
        <v>6415</v>
      </c>
      <c r="KA3263" s="247">
        <f>JI3263+230</f>
        <v>6873</v>
      </c>
      <c r="KB3263" s="228">
        <f t="shared" si="399"/>
        <v>5700.5</v>
      </c>
      <c r="KC3263" s="246">
        <f t="shared" si="395"/>
        <v>5846</v>
      </c>
      <c r="KD3263" s="228">
        <v>5338.52</v>
      </c>
      <c r="KE3263" s="228">
        <v>3612.94</v>
      </c>
      <c r="KH3263" s="247">
        <v>5075.2700000000004</v>
      </c>
      <c r="KI3263" s="248">
        <v>3914.48</v>
      </c>
      <c r="KJ3263" s="249">
        <v>5308.3031720597646</v>
      </c>
    </row>
    <row r="3264" spans="1:296" x14ac:dyDescent="0.3">
      <c r="A3264" s="213">
        <v>45042</v>
      </c>
      <c r="B3264" s="31">
        <v>6627</v>
      </c>
      <c r="C3264" s="31">
        <f t="shared" si="394"/>
        <v>6659.7619047619046</v>
      </c>
      <c r="D3264" s="7">
        <v>7841.77</v>
      </c>
      <c r="E3264" s="2">
        <v>6048.93</v>
      </c>
      <c r="H3264" s="2">
        <v>7578.52</v>
      </c>
      <c r="I3264" s="3">
        <v>6373.2</v>
      </c>
      <c r="J3264" s="7">
        <v>7271.49</v>
      </c>
      <c r="K3264" s="2">
        <v>5562.61</v>
      </c>
      <c r="N3264" s="7">
        <v>7008.24</v>
      </c>
      <c r="O3264" s="3">
        <v>5882.34</v>
      </c>
      <c r="P3264" s="7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7">
        <v>6032.44</v>
      </c>
      <c r="AA3264" s="3">
        <v>4773.3599999999997</v>
      </c>
      <c r="AB3264" s="23">
        <v>6241.14</v>
      </c>
      <c r="AC3264" s="23">
        <v>4625.99</v>
      </c>
      <c r="AD3264" s="23"/>
      <c r="AE3264" s="23"/>
      <c r="AF3264" s="188">
        <v>6345.9400000000005</v>
      </c>
      <c r="AG3264" s="21">
        <v>4936.9799999999996</v>
      </c>
      <c r="AH3264" s="2">
        <f t="shared" si="396"/>
        <v>6767</v>
      </c>
      <c r="AI3264" s="2">
        <f t="shared" si="397"/>
        <v>6557</v>
      </c>
      <c r="AJ3264" s="2">
        <f t="shared" si="398"/>
        <v>6347</v>
      </c>
      <c r="AL3264" s="7">
        <v>5652.18</v>
      </c>
      <c r="AM3264" s="2">
        <v>4031.6</v>
      </c>
      <c r="AP3264" s="7">
        <v>5388.93</v>
      </c>
      <c r="AQ3264" s="3">
        <v>4337.04</v>
      </c>
      <c r="ES3264" s="32">
        <v>7841.77</v>
      </c>
      <c r="ET3264" s="32">
        <v>6048.93</v>
      </c>
      <c r="EU3264" s="32">
        <v>7578.52</v>
      </c>
      <c r="EV3264" s="32">
        <v>6373.2</v>
      </c>
      <c r="EW3264" s="32">
        <v>7772.8</v>
      </c>
      <c r="EX3264" s="32">
        <v>5981.42</v>
      </c>
      <c r="EY3264" s="32">
        <v>7509.55</v>
      </c>
      <c r="EZ3264" s="32">
        <v>6305.06</v>
      </c>
      <c r="GJ3264" s="6"/>
      <c r="HM3264" s="7">
        <v>7749.98</v>
      </c>
      <c r="HN3264" s="3">
        <v>7486.73</v>
      </c>
      <c r="JI3264" s="8">
        <v>6626</v>
      </c>
      <c r="JJ3264" s="8">
        <v>6630</v>
      </c>
      <c r="JK3264" s="8">
        <v>6400</v>
      </c>
      <c r="KA3264" s="247">
        <f>JI3264+230</f>
        <v>6856</v>
      </c>
      <c r="KB3264" s="228">
        <f t="shared" si="399"/>
        <v>5678.19</v>
      </c>
      <c r="KC3264" s="246">
        <f t="shared" si="395"/>
        <v>5824.84</v>
      </c>
      <c r="KD3264" s="228">
        <v>5249.05</v>
      </c>
      <c r="KE3264" s="228">
        <v>3511.33</v>
      </c>
      <c r="KH3264" s="247">
        <v>4985.8</v>
      </c>
      <c r="KI3264" s="248">
        <v>3811.92</v>
      </c>
      <c r="KJ3264" s="249">
        <v>5244.9205707025676</v>
      </c>
    </row>
    <row r="3265" spans="1:296" ht="14.4" hidden="1" customHeight="1" x14ac:dyDescent="0.3">
      <c r="A3265" s="213">
        <v>45043</v>
      </c>
      <c r="C3265" s="31">
        <f t="shared" si="394"/>
        <v>6661.25</v>
      </c>
      <c r="AB3265" s="23">
        <v>-908.28</v>
      </c>
      <c r="AC3265" s="23"/>
      <c r="AD3265" s="23"/>
      <c r="AE3265" s="23"/>
      <c r="AF3265" s="188">
        <v>5977.89</v>
      </c>
      <c r="AG3265" s="21"/>
      <c r="AH3265" s="2">
        <f t="shared" si="396"/>
        <v>140</v>
      </c>
      <c r="AI3265" s="2">
        <f t="shared" si="397"/>
        <v>-70</v>
      </c>
      <c r="AJ3265" s="2">
        <f t="shared" si="398"/>
        <v>-280</v>
      </c>
      <c r="GJ3265" s="6"/>
      <c r="JK3265" s="8">
        <v>6400</v>
      </c>
      <c r="KB3265" s="228">
        <f t="shared" si="399"/>
        <v>-750</v>
      </c>
      <c r="KJ3265" s="249">
        <v>5245.5261434214608</v>
      </c>
    </row>
    <row r="3266" spans="1:296" x14ac:dyDescent="0.3">
      <c r="A3266" s="213">
        <v>45044</v>
      </c>
      <c r="B3266" s="31">
        <v>6474</v>
      </c>
      <c r="C3266" s="31">
        <f t="shared" si="394"/>
        <v>6653.4</v>
      </c>
      <c r="D3266" s="7">
        <v>7627.1</v>
      </c>
      <c r="E3266" s="2">
        <v>5834.8</v>
      </c>
      <c r="H3266" s="2">
        <v>7363.85</v>
      </c>
      <c r="I3266" s="3">
        <v>6157.07</v>
      </c>
      <c r="J3266" s="7">
        <v>7405.14</v>
      </c>
      <c r="K3266" s="2">
        <v>5689.83</v>
      </c>
      <c r="N3266" s="7">
        <v>7141.89</v>
      </c>
      <c r="O3266" s="3">
        <v>6010.75</v>
      </c>
      <c r="P3266" s="7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7">
        <v>6067.61</v>
      </c>
      <c r="AA3266" s="3">
        <v>4803.6099999999997</v>
      </c>
      <c r="AB3266" s="23">
        <v>6275.9800000000005</v>
      </c>
      <c r="AC3266" s="23">
        <v>4656.9399999999996</v>
      </c>
      <c r="AD3266" s="23"/>
      <c r="AE3266" s="23"/>
      <c r="AF3266" s="188"/>
      <c r="AG3266" s="21">
        <v>4968.22</v>
      </c>
      <c r="AH3266" s="2">
        <f t="shared" si="396"/>
        <v>6614</v>
      </c>
      <c r="AI3266" s="2">
        <f t="shared" si="397"/>
        <v>6404</v>
      </c>
      <c r="AJ3266" s="2">
        <f t="shared" si="398"/>
        <v>6194</v>
      </c>
      <c r="AL3266" s="7">
        <v>5627.92</v>
      </c>
      <c r="AM3266" s="2">
        <v>4004.59</v>
      </c>
      <c r="AP3266" s="7">
        <v>5364.67</v>
      </c>
      <c r="AQ3266" s="3">
        <v>4309.78</v>
      </c>
      <c r="ES3266" s="32">
        <v>7627.1</v>
      </c>
      <c r="ET3266" s="32">
        <v>5834.8</v>
      </c>
      <c r="EU3266" s="32">
        <v>7363.85</v>
      </c>
      <c r="EV3266" s="32">
        <v>6157.07</v>
      </c>
      <c r="EW3266" s="32">
        <v>7416.21</v>
      </c>
      <c r="EX3266" s="32">
        <v>5628.39</v>
      </c>
      <c r="EY3266" s="32">
        <v>7152.96</v>
      </c>
      <c r="EZ3266" s="32">
        <v>5948.74</v>
      </c>
      <c r="GJ3266" s="6"/>
      <c r="HM3266" s="7">
        <v>7793.95</v>
      </c>
      <c r="HN3266" s="3">
        <v>7530.7</v>
      </c>
      <c r="JI3266" s="8">
        <v>6459</v>
      </c>
      <c r="JJ3266" s="8">
        <v>6444</v>
      </c>
      <c r="JK3266" s="8">
        <v>6337</v>
      </c>
      <c r="KA3266" s="247">
        <f t="shared" ref="KA3266:KA3299" si="400">JI3266+230</f>
        <v>6689</v>
      </c>
      <c r="KB3266" s="228">
        <f t="shared" si="399"/>
        <v>5529.78</v>
      </c>
      <c r="KC3266" s="246">
        <f t="shared" ref="KC3266:KC3297" si="401">B3266*0.92-272</f>
        <v>5684.08</v>
      </c>
      <c r="KD3266" s="228">
        <v>5017.68</v>
      </c>
      <c r="KE3266" s="228">
        <v>3280.86</v>
      </c>
      <c r="KH3266" s="247">
        <v>4754.43</v>
      </c>
      <c r="KI3266" s="248">
        <v>3579.3</v>
      </c>
      <c r="KJ3266" s="249">
        <v>5134.0754096250448</v>
      </c>
    </row>
    <row r="3267" spans="1:296" x14ac:dyDescent="0.3">
      <c r="A3267" s="216">
        <v>45047</v>
      </c>
      <c r="B3267" s="31">
        <v>6474</v>
      </c>
      <c r="C3267" s="31">
        <f t="shared" si="394"/>
        <v>6650.3</v>
      </c>
      <c r="D3267" s="7">
        <v>7607.57</v>
      </c>
      <c r="E3267" s="2">
        <v>5817.51</v>
      </c>
      <c r="H3267" s="2">
        <v>7344.32</v>
      </c>
      <c r="I3267" s="3">
        <v>6139.62</v>
      </c>
      <c r="J3267" s="7">
        <v>7386.22</v>
      </c>
      <c r="K3267" s="2">
        <v>5672.94</v>
      </c>
      <c r="N3267" s="7">
        <v>7122.97</v>
      </c>
      <c r="O3267" s="3">
        <v>5993.7</v>
      </c>
      <c r="P3267" s="7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7">
        <v>6051.62</v>
      </c>
      <c r="AA3267" s="3">
        <v>4789.8599999999997</v>
      </c>
      <c r="AB3267" s="23">
        <v>6260.14</v>
      </c>
      <c r="AC3267" s="23">
        <v>4642.87</v>
      </c>
      <c r="AD3267" s="23"/>
      <c r="AE3267" s="23"/>
      <c r="AF3267" s="188">
        <v>6012.7300000000005</v>
      </c>
      <c r="AG3267" s="21">
        <v>4954.0200000000004</v>
      </c>
      <c r="AH3267" s="2">
        <f t="shared" si="396"/>
        <v>6614</v>
      </c>
      <c r="AI3267" s="2">
        <f t="shared" si="397"/>
        <v>6404</v>
      </c>
      <c r="AJ3267" s="2">
        <f t="shared" si="398"/>
        <v>6194</v>
      </c>
      <c r="AL3267" s="7">
        <v>5613.85</v>
      </c>
      <c r="AM3267" s="2">
        <v>3992.3</v>
      </c>
      <c r="AP3267" s="7">
        <v>5350.6</v>
      </c>
      <c r="AQ3267" s="3">
        <v>4297.38</v>
      </c>
      <c r="ES3267" s="32">
        <v>7607.57</v>
      </c>
      <c r="ET3267" s="32">
        <v>5817.51</v>
      </c>
      <c r="EU3267" s="32">
        <v>7344.32</v>
      </c>
      <c r="EV3267" s="32">
        <v>6139.62</v>
      </c>
      <c r="EW3267" s="32">
        <v>7397.25</v>
      </c>
      <c r="EX3267" s="32">
        <v>5611.67</v>
      </c>
      <c r="EY3267" s="32">
        <v>7134</v>
      </c>
      <c r="EZ3267" s="32">
        <v>5931.86</v>
      </c>
      <c r="GJ3267" s="6"/>
      <c r="HM3267" s="7">
        <v>7773.96</v>
      </c>
      <c r="HN3267" s="3">
        <v>7510.71</v>
      </c>
      <c r="JI3267" s="8">
        <v>6459</v>
      </c>
      <c r="JJ3267" s="8">
        <v>6444</v>
      </c>
      <c r="JK3267" s="8">
        <v>6337</v>
      </c>
      <c r="KA3267" s="247">
        <f t="shared" si="400"/>
        <v>6689</v>
      </c>
      <c r="KB3267" s="228">
        <f t="shared" si="399"/>
        <v>5529.78</v>
      </c>
      <c r="KC3267" s="246">
        <f t="shared" si="401"/>
        <v>5684.08</v>
      </c>
      <c r="KD3267" s="228">
        <v>4911.1499999999996</v>
      </c>
      <c r="KE3267" s="228">
        <v>3178.42</v>
      </c>
      <c r="KH3267" s="247">
        <v>4647.8999999999996</v>
      </c>
      <c r="KI3267" s="248">
        <v>3475.9</v>
      </c>
      <c r="KJ3267" s="249">
        <v>5140.2754096250446</v>
      </c>
    </row>
    <row r="3268" spans="1:296" x14ac:dyDescent="0.3">
      <c r="A3268" s="216">
        <v>45048</v>
      </c>
      <c r="B3268" s="31">
        <v>6468</v>
      </c>
      <c r="C3268" s="31">
        <f t="shared" si="394"/>
        <v>6641.2</v>
      </c>
      <c r="D3268" s="7">
        <v>7544.01</v>
      </c>
      <c r="E3268" s="2">
        <v>5747.26</v>
      </c>
      <c r="H3268" s="2">
        <v>7280.76</v>
      </c>
      <c r="I3268" s="3">
        <v>6068.72</v>
      </c>
      <c r="J3268" s="7">
        <v>7506.86</v>
      </c>
      <c r="K3268" s="2">
        <v>5783.84</v>
      </c>
      <c r="N3268" s="7">
        <v>7243.61</v>
      </c>
      <c r="O3268" s="3">
        <v>6105.64</v>
      </c>
      <c r="P3268" s="7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7">
        <v>6121.97</v>
      </c>
      <c r="AA3268" s="3">
        <v>4850.3599999999997</v>
      </c>
      <c r="AB3268" s="23">
        <v>6329.83</v>
      </c>
      <c r="AC3268" s="23">
        <v>4704.7700000000004</v>
      </c>
      <c r="AD3268" s="23"/>
      <c r="AE3268" s="23"/>
      <c r="AF3268" s="188">
        <v>5996.89</v>
      </c>
      <c r="AG3268" s="21">
        <v>5016.5</v>
      </c>
      <c r="AH3268" s="2">
        <f t="shared" si="396"/>
        <v>6608</v>
      </c>
      <c r="AI3268" s="2">
        <f t="shared" si="397"/>
        <v>6398</v>
      </c>
      <c r="AJ3268" s="2">
        <f t="shared" si="398"/>
        <v>6188</v>
      </c>
      <c r="AL3268" s="7">
        <v>5657.06</v>
      </c>
      <c r="AM3268" s="2">
        <v>4028.07</v>
      </c>
      <c r="AP3268" s="7">
        <v>5393.81</v>
      </c>
      <c r="AQ3268" s="3">
        <v>4333.4799999999996</v>
      </c>
      <c r="ES3268" s="32">
        <v>7544.01</v>
      </c>
      <c r="ET3268" s="32">
        <v>5747.26</v>
      </c>
      <c r="EU3268" s="32">
        <v>7280.76</v>
      </c>
      <c r="EV3268" s="32">
        <v>6068.72</v>
      </c>
      <c r="EW3268" s="32">
        <v>7331.16</v>
      </c>
      <c r="EX3268" s="32">
        <v>5538.94</v>
      </c>
      <c r="EY3268" s="32">
        <v>7067.91</v>
      </c>
      <c r="EZ3268" s="32">
        <v>5858.45</v>
      </c>
      <c r="GJ3268" s="6"/>
      <c r="HM3268" s="7">
        <v>7861.91</v>
      </c>
      <c r="HN3268" s="3">
        <v>7598.66</v>
      </c>
      <c r="JI3268" s="8">
        <v>6430</v>
      </c>
      <c r="JJ3268" s="8">
        <v>6398</v>
      </c>
      <c r="JK3268" s="8">
        <v>6347</v>
      </c>
      <c r="KA3268" s="247">
        <f t="shared" si="400"/>
        <v>6660</v>
      </c>
      <c r="KB3268" s="228">
        <f t="shared" si="399"/>
        <v>5523.96</v>
      </c>
      <c r="KC3268" s="246">
        <f t="shared" si="401"/>
        <v>5678.56</v>
      </c>
      <c r="KD3268" s="228">
        <v>4923.37</v>
      </c>
      <c r="KE3268" s="228">
        <v>3182.34</v>
      </c>
      <c r="KH3268" s="247">
        <v>4660.12</v>
      </c>
      <c r="KI3268" s="248">
        <v>3479.86</v>
      </c>
      <c r="KJ3268" s="249">
        <v>5218.4551756408346</v>
      </c>
    </row>
    <row r="3269" spans="1:296" x14ac:dyDescent="0.3">
      <c r="A3269" s="216">
        <v>45049</v>
      </c>
      <c r="B3269" s="31">
        <v>6357</v>
      </c>
      <c r="C3269" s="31">
        <f t="shared" si="394"/>
        <v>6626.65</v>
      </c>
      <c r="D3269" s="7">
        <v>7452.2</v>
      </c>
      <c r="E3269" s="2">
        <v>5666.18</v>
      </c>
      <c r="H3269" s="2">
        <v>7188.95</v>
      </c>
      <c r="I3269" s="3">
        <v>5986.88</v>
      </c>
      <c r="J3269" s="7">
        <v>7415.54</v>
      </c>
      <c r="K3269" s="2">
        <v>5702.28</v>
      </c>
      <c r="N3269" s="7">
        <v>7152.29</v>
      </c>
      <c r="O3269" s="3">
        <v>6023.32</v>
      </c>
      <c r="P3269" s="7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7">
        <v>6045.23</v>
      </c>
      <c r="AA3269" s="3">
        <v>4784.3599999999997</v>
      </c>
      <c r="AB3269" s="23">
        <v>6253.81</v>
      </c>
      <c r="AC3269" s="23">
        <v>4637.24</v>
      </c>
      <c r="AD3269" s="23"/>
      <c r="AE3269" s="23"/>
      <c r="AF3269" s="188">
        <v>6066.58</v>
      </c>
      <c r="AG3269" s="21">
        <v>4948.34</v>
      </c>
      <c r="AH3269" s="2">
        <f t="shared" si="396"/>
        <v>6497</v>
      </c>
      <c r="AI3269" s="2">
        <f t="shared" si="397"/>
        <v>6287</v>
      </c>
      <c r="AJ3269" s="2">
        <f t="shared" si="398"/>
        <v>6077</v>
      </c>
      <c r="AL3269" s="7">
        <v>5589.78</v>
      </c>
      <c r="AM3269" s="2">
        <v>3969.34</v>
      </c>
      <c r="AP3269" s="7">
        <v>5326.53</v>
      </c>
      <c r="AQ3269" s="3">
        <v>4274.2</v>
      </c>
      <c r="ES3269" s="32">
        <v>7452.2</v>
      </c>
      <c r="ET3269" s="32">
        <v>5666.18</v>
      </c>
      <c r="EU3269" s="32">
        <v>7188.95</v>
      </c>
      <c r="EV3269" s="32">
        <v>5986.88</v>
      </c>
      <c r="EW3269" s="32">
        <v>7160.8</v>
      </c>
      <c r="EX3269" s="32">
        <v>5380.97</v>
      </c>
      <c r="EY3269" s="32">
        <v>6897.55</v>
      </c>
      <c r="EZ3269" s="32">
        <v>5699.21</v>
      </c>
      <c r="GJ3269" s="6"/>
      <c r="HM3269" s="7">
        <v>7765.97</v>
      </c>
      <c r="HN3269" s="3">
        <v>7502.72</v>
      </c>
      <c r="JI3269" s="8">
        <v>6315</v>
      </c>
      <c r="JJ3269" s="8">
        <v>6314</v>
      </c>
      <c r="JK3269" s="8">
        <v>6277</v>
      </c>
      <c r="KA3269" s="247">
        <f t="shared" si="400"/>
        <v>6545</v>
      </c>
      <c r="KB3269" s="228">
        <f t="shared" si="399"/>
        <v>5416.29</v>
      </c>
      <c r="KC3269" s="246">
        <f t="shared" si="401"/>
        <v>5576.4400000000005</v>
      </c>
      <c r="KD3269" s="228">
        <v>4865.6400000000003</v>
      </c>
      <c r="KE3269" s="228">
        <v>3134.6</v>
      </c>
      <c r="KH3269" s="247">
        <v>4602.3900000000003</v>
      </c>
      <c r="KI3269" s="248">
        <v>3431.68</v>
      </c>
    </row>
    <row r="3270" spans="1:296" x14ac:dyDescent="0.3">
      <c r="A3270" s="216">
        <v>45050</v>
      </c>
      <c r="B3270" s="31">
        <v>6432</v>
      </c>
      <c r="C3270" s="31">
        <f t="shared" si="394"/>
        <v>6617.5</v>
      </c>
      <c r="D3270" s="7">
        <v>7656.27</v>
      </c>
      <c r="E3270" s="2">
        <v>5864.08</v>
      </c>
      <c r="H3270" s="2">
        <v>7393.02</v>
      </c>
      <c r="I3270" s="3">
        <v>6186.63</v>
      </c>
      <c r="J3270" s="7">
        <v>7434.56</v>
      </c>
      <c r="K3270" s="2">
        <v>5719.28</v>
      </c>
      <c r="N3270" s="7">
        <v>7171.31</v>
      </c>
      <c r="O3270" s="3">
        <v>6040.47</v>
      </c>
      <c r="P3270" s="7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7">
        <v>6061.22</v>
      </c>
      <c r="AA3270" s="3">
        <v>4798.1099999999997</v>
      </c>
      <c r="AB3270" s="23">
        <v>6269.6500000000005</v>
      </c>
      <c r="AC3270" s="23">
        <v>4651.3100000000004</v>
      </c>
      <c r="AD3270" s="23"/>
      <c r="AE3270" s="23"/>
      <c r="AF3270" s="188">
        <v>5990.56</v>
      </c>
      <c r="AG3270" s="21">
        <v>4962.54</v>
      </c>
      <c r="AH3270" s="2">
        <f t="shared" si="396"/>
        <v>6572</v>
      </c>
      <c r="AI3270" s="2">
        <f t="shared" si="397"/>
        <v>6362</v>
      </c>
      <c r="AJ3270" s="2">
        <f t="shared" si="398"/>
        <v>6152</v>
      </c>
      <c r="AL3270" s="7">
        <v>5566.81</v>
      </c>
      <c r="AM3270" s="2">
        <v>3945.37</v>
      </c>
      <c r="AP3270" s="7">
        <v>5303.56</v>
      </c>
      <c r="AQ3270" s="3">
        <v>4250.01</v>
      </c>
      <c r="ES3270" s="32">
        <v>7656.27</v>
      </c>
      <c r="ET3270" s="32">
        <v>5864.08</v>
      </c>
      <c r="EU3270" s="32">
        <v>7393.02</v>
      </c>
      <c r="EV3270" s="32">
        <v>6186.63</v>
      </c>
      <c r="EW3270" s="32">
        <v>7338.24</v>
      </c>
      <c r="EX3270" s="32">
        <v>5552.82</v>
      </c>
      <c r="EY3270" s="32">
        <v>7074.99</v>
      </c>
      <c r="EZ3270" s="32">
        <v>5872.46</v>
      </c>
      <c r="GJ3270" s="6"/>
      <c r="HM3270" s="7">
        <v>7785.95</v>
      </c>
      <c r="HN3270" s="3">
        <v>7522.7</v>
      </c>
      <c r="JI3270" s="8">
        <v>6389</v>
      </c>
      <c r="JJ3270" s="8">
        <v>6395</v>
      </c>
      <c r="JK3270" s="8">
        <v>6328</v>
      </c>
      <c r="KA3270" s="247">
        <f t="shared" si="400"/>
        <v>6619</v>
      </c>
      <c r="KB3270" s="228">
        <f t="shared" si="399"/>
        <v>5489.04</v>
      </c>
      <c r="KC3270" s="246">
        <f t="shared" si="401"/>
        <v>5645.4400000000005</v>
      </c>
      <c r="KD3270" s="228">
        <v>5135.04</v>
      </c>
      <c r="KE3270" s="228">
        <v>3396.46</v>
      </c>
      <c r="KH3270" s="247">
        <v>4871.79</v>
      </c>
      <c r="KI3270" s="248">
        <v>3695.97</v>
      </c>
      <c r="KJ3270" s="249">
        <v>5101.3169097784339</v>
      </c>
    </row>
    <row r="3271" spans="1:296" x14ac:dyDescent="0.3">
      <c r="A3271" s="216">
        <v>45051</v>
      </c>
      <c r="B3271" s="31">
        <v>6551</v>
      </c>
      <c r="C3271" s="31">
        <f t="shared" si="394"/>
        <v>6611.95</v>
      </c>
      <c r="D3271" s="7">
        <v>7796.47</v>
      </c>
      <c r="E3271" s="2">
        <v>5996.91</v>
      </c>
      <c r="H3271" s="2">
        <v>7533.22</v>
      </c>
      <c r="I3271" s="3">
        <v>6320.7</v>
      </c>
      <c r="J3271" s="7">
        <v>7610.54</v>
      </c>
      <c r="K3271" s="2">
        <v>5887.59</v>
      </c>
      <c r="N3271" s="7">
        <v>7347.29</v>
      </c>
      <c r="O3271" s="3">
        <v>6210.36</v>
      </c>
      <c r="P3271" s="7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7">
        <v>5894.87</v>
      </c>
      <c r="AA3271" s="3">
        <v>4647.21</v>
      </c>
      <c r="AB3271" s="23">
        <v>6158.7300000000005</v>
      </c>
      <c r="AC3271" s="23">
        <v>4539.32</v>
      </c>
      <c r="AD3271" s="23"/>
      <c r="AE3271" s="23"/>
      <c r="AF3271" s="188">
        <v>6006.4000000000005</v>
      </c>
      <c r="AG3271" s="21">
        <v>4849.5</v>
      </c>
      <c r="AH3271" s="2">
        <f t="shared" si="396"/>
        <v>6691</v>
      </c>
      <c r="AI3271" s="2">
        <f t="shared" si="397"/>
        <v>6481</v>
      </c>
      <c r="AJ3271" s="2">
        <f t="shared" si="398"/>
        <v>6271</v>
      </c>
      <c r="AL3271" s="7">
        <v>5674.67</v>
      </c>
      <c r="AM3271" s="2">
        <v>4047.38</v>
      </c>
      <c r="AP3271" s="7">
        <v>5411.42</v>
      </c>
      <c r="AQ3271" s="3">
        <v>4352.97</v>
      </c>
      <c r="ES3271" s="32">
        <v>7796.47</v>
      </c>
      <c r="ET3271" s="32">
        <v>5996.91</v>
      </c>
      <c r="EU3271" s="32">
        <v>7533.22</v>
      </c>
      <c r="EV3271" s="32">
        <v>6320.7</v>
      </c>
      <c r="EW3271" s="32">
        <v>7477.72</v>
      </c>
      <c r="EX3271" s="32">
        <v>5684.94</v>
      </c>
      <c r="EY3271" s="32">
        <v>7214.47</v>
      </c>
      <c r="EZ3271" s="32">
        <v>6005.82</v>
      </c>
      <c r="GJ3271" s="6"/>
      <c r="HM3271" s="7">
        <v>7833.92</v>
      </c>
      <c r="HN3271" s="3">
        <v>7570.67</v>
      </c>
      <c r="JI3271" s="8">
        <v>6470</v>
      </c>
      <c r="JJ3271" s="8">
        <v>6474</v>
      </c>
      <c r="JK3271" s="8">
        <v>6383</v>
      </c>
      <c r="KA3271" s="247">
        <f t="shared" si="400"/>
        <v>6700</v>
      </c>
      <c r="KB3271" s="228">
        <f t="shared" si="399"/>
        <v>5604.47</v>
      </c>
      <c r="KC3271" s="246">
        <f t="shared" si="401"/>
        <v>5754.92</v>
      </c>
      <c r="KD3271" s="228">
        <v>5268.2</v>
      </c>
      <c r="KE3271" s="228">
        <v>3522.4</v>
      </c>
      <c r="KH3271" s="247">
        <v>5004.95</v>
      </c>
      <c r="KI3271" s="248">
        <v>3823.09</v>
      </c>
      <c r="KJ3271" s="249">
        <v>5171.4300504975781</v>
      </c>
    </row>
    <row r="3272" spans="1:296" x14ac:dyDescent="0.3">
      <c r="A3272" s="216">
        <v>45054</v>
      </c>
      <c r="B3272" s="31">
        <v>6675</v>
      </c>
      <c r="C3272" s="31">
        <f t="shared" si="394"/>
        <v>6612.6</v>
      </c>
      <c r="D3272" s="7">
        <v>7776.58</v>
      </c>
      <c r="E3272" s="2">
        <v>5979.28</v>
      </c>
      <c r="H3272" s="2">
        <v>7513.33</v>
      </c>
      <c r="I3272" s="3">
        <v>6302.9</v>
      </c>
      <c r="J3272" s="7">
        <v>7591.16</v>
      </c>
      <c r="K3272" s="2">
        <v>5870.26</v>
      </c>
      <c r="N3272" s="7">
        <v>7327.91</v>
      </c>
      <c r="O3272" s="3">
        <v>6192.86</v>
      </c>
      <c r="P3272" s="7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7">
        <v>5879.44</v>
      </c>
      <c r="AA3272" s="3">
        <v>4633.96</v>
      </c>
      <c r="AB3272" s="23">
        <v>6143.3</v>
      </c>
      <c r="AC3272" s="23">
        <v>4525.6499999999996</v>
      </c>
      <c r="AD3272" s="23"/>
      <c r="AE3272" s="23"/>
      <c r="AF3272" s="188">
        <v>5895.4800000000005</v>
      </c>
      <c r="AG3272" s="21">
        <v>4835.7</v>
      </c>
      <c r="AH3272" s="2">
        <f t="shared" si="396"/>
        <v>6815</v>
      </c>
      <c r="AI3272" s="2">
        <f t="shared" si="397"/>
        <v>6605</v>
      </c>
      <c r="AJ3272" s="2">
        <f t="shared" si="398"/>
        <v>6395</v>
      </c>
      <c r="AL3272" s="7">
        <v>5660.55</v>
      </c>
      <c r="AM3272" s="2">
        <v>4035.04</v>
      </c>
      <c r="AP3272" s="7">
        <v>5397.3</v>
      </c>
      <c r="AQ3272" s="3">
        <v>4340.5200000000004</v>
      </c>
      <c r="ES3272" s="32">
        <v>7776.58</v>
      </c>
      <c r="ET3272" s="32">
        <v>5979.28</v>
      </c>
      <c r="EU3272" s="32">
        <v>7513.33</v>
      </c>
      <c r="EV3272" s="32">
        <v>6302.9</v>
      </c>
      <c r="EW3272" s="32">
        <v>7457.34</v>
      </c>
      <c r="EX3272" s="32">
        <v>5666.82</v>
      </c>
      <c r="EY3272" s="32">
        <v>7194.09</v>
      </c>
      <c r="EZ3272" s="32">
        <v>5987.52</v>
      </c>
      <c r="GJ3272" s="6"/>
      <c r="HM3272" s="7">
        <v>7813.94</v>
      </c>
      <c r="HN3272" s="3">
        <v>7550.69</v>
      </c>
      <c r="JI3272" s="8">
        <v>6583</v>
      </c>
      <c r="JJ3272" s="8">
        <v>6594</v>
      </c>
      <c r="JK3272" s="8">
        <v>6494</v>
      </c>
      <c r="KA3272" s="247">
        <f t="shared" si="400"/>
        <v>6813</v>
      </c>
      <c r="KB3272" s="228">
        <f t="shared" si="399"/>
        <v>5724.75</v>
      </c>
      <c r="KC3272" s="246">
        <f t="shared" si="401"/>
        <v>5869</v>
      </c>
      <c r="KD3272" s="228">
        <v>5393.33</v>
      </c>
      <c r="KE3272" s="228">
        <v>3646.69</v>
      </c>
      <c r="KH3272" s="247">
        <v>5130.08</v>
      </c>
      <c r="KI3272" s="248">
        <v>3948.54</v>
      </c>
      <c r="KJ3272" s="249">
        <v>5198.3262463944593</v>
      </c>
    </row>
    <row r="3273" spans="1:296" x14ac:dyDescent="0.3">
      <c r="A3273" s="216">
        <v>45055</v>
      </c>
      <c r="B3273" s="31">
        <v>6620</v>
      </c>
      <c r="C3273" s="31">
        <f t="shared" si="394"/>
        <v>6610.5</v>
      </c>
      <c r="D3273" s="7">
        <v>8137.08</v>
      </c>
      <c r="E3273" s="2">
        <v>6321.51</v>
      </c>
      <c r="H3273" s="2">
        <v>7873.83</v>
      </c>
      <c r="I3273" s="3">
        <v>6648.33</v>
      </c>
      <c r="J3273" s="7">
        <v>7760.14</v>
      </c>
      <c r="K3273" s="2">
        <v>6026.19</v>
      </c>
      <c r="N3273" s="7">
        <v>7496.89</v>
      </c>
      <c r="O3273" s="3">
        <v>6350.25</v>
      </c>
      <c r="P3273" s="7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7">
        <v>5968.94</v>
      </c>
      <c r="AA3273" s="3">
        <v>4710.8100000000004</v>
      </c>
      <c r="AB3273" s="23">
        <v>6232.81</v>
      </c>
      <c r="AC3273" s="23">
        <v>4604.95</v>
      </c>
      <c r="AD3273" s="23"/>
      <c r="AE3273" s="23"/>
      <c r="AF3273" s="188">
        <v>5880.05</v>
      </c>
      <c r="AG3273" s="21">
        <v>4915.74</v>
      </c>
      <c r="AH3273" s="2">
        <f t="shared" si="396"/>
        <v>6760</v>
      </c>
      <c r="AI3273" s="2">
        <f t="shared" si="397"/>
        <v>6550</v>
      </c>
      <c r="AJ3273" s="2">
        <f t="shared" si="398"/>
        <v>6340</v>
      </c>
      <c r="AL3273" s="7">
        <v>5799</v>
      </c>
      <c r="AM3273" s="2">
        <v>4161.96</v>
      </c>
      <c r="AP3273" s="7">
        <v>5535.75</v>
      </c>
      <c r="AQ3273" s="3">
        <v>4468.62</v>
      </c>
      <c r="ES3273" s="32">
        <v>8137.08</v>
      </c>
      <c r="ET3273" s="32">
        <v>6321.51</v>
      </c>
      <c r="EU3273" s="32">
        <v>7873.83</v>
      </c>
      <c r="EV3273" s="32">
        <v>6648.33</v>
      </c>
      <c r="EW3273" s="32">
        <v>7789.23</v>
      </c>
      <c r="EX3273" s="32">
        <v>5981.06</v>
      </c>
      <c r="EY3273" s="32">
        <v>7525.98</v>
      </c>
      <c r="EZ3273" s="32">
        <v>6304.69</v>
      </c>
      <c r="GJ3273" s="6"/>
      <c r="HM3273" s="7">
        <v>7929.86</v>
      </c>
      <c r="HN3273" s="3">
        <v>7666.61</v>
      </c>
      <c r="JI3273" s="8">
        <v>6534</v>
      </c>
      <c r="JJ3273" s="8">
        <v>6525</v>
      </c>
      <c r="JK3273" s="8">
        <v>6454</v>
      </c>
      <c r="KA3273" s="247">
        <f t="shared" si="400"/>
        <v>6764</v>
      </c>
      <c r="KB3273" s="228">
        <f t="shared" si="399"/>
        <v>5671.4</v>
      </c>
      <c r="KC3273" s="246">
        <f t="shared" si="401"/>
        <v>5818.4000000000005</v>
      </c>
      <c r="KD3273" s="228">
        <v>5452.79</v>
      </c>
      <c r="KE3273" s="228">
        <v>3694.29</v>
      </c>
      <c r="KH3273" s="247">
        <v>5189.54</v>
      </c>
      <c r="KI3273" s="248">
        <v>3996.58</v>
      </c>
      <c r="KJ3273" s="249">
        <v>5088.348475689294</v>
      </c>
    </row>
    <row r="3274" spans="1:296" x14ac:dyDescent="0.3">
      <c r="A3274" s="216">
        <v>45056</v>
      </c>
      <c r="B3274" s="31">
        <v>6649</v>
      </c>
      <c r="C3274" s="31">
        <f t="shared" si="394"/>
        <v>6607.85</v>
      </c>
      <c r="D3274" s="7">
        <v>8307.9500000000007</v>
      </c>
      <c r="E3274" s="2">
        <v>6480.34</v>
      </c>
      <c r="H3274" s="2">
        <v>8044.7</v>
      </c>
      <c r="I3274" s="3">
        <v>6808.64</v>
      </c>
      <c r="J3274" s="7">
        <v>7792.71</v>
      </c>
      <c r="K3274" s="2">
        <v>6050.57</v>
      </c>
      <c r="N3274" s="7">
        <v>7529.46</v>
      </c>
      <c r="O3274" s="3">
        <v>6374.86</v>
      </c>
      <c r="P3274" s="7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7">
        <v>6039.92</v>
      </c>
      <c r="AA3274" s="3">
        <v>4771.76</v>
      </c>
      <c r="AB3274" s="23">
        <v>6303.8</v>
      </c>
      <c r="AC3274" s="23">
        <v>4667.84</v>
      </c>
      <c r="AD3274" s="23"/>
      <c r="AE3274" s="23"/>
      <c r="AF3274" s="188">
        <v>5969.56</v>
      </c>
      <c r="AG3274" s="21">
        <v>4979.22</v>
      </c>
      <c r="AH3274" s="2">
        <f t="shared" si="396"/>
        <v>6789</v>
      </c>
      <c r="AI3274" s="2">
        <f t="shared" si="397"/>
        <v>6579</v>
      </c>
      <c r="AJ3274" s="2">
        <f t="shared" si="398"/>
        <v>6369</v>
      </c>
      <c r="AL3274" s="7">
        <v>5750.09</v>
      </c>
      <c r="AM3274" s="2">
        <v>4107.2700000000004</v>
      </c>
      <c r="AP3274" s="7">
        <v>5486.84</v>
      </c>
      <c r="AQ3274" s="3">
        <v>4413.42</v>
      </c>
      <c r="ES3274" s="32">
        <v>8307.9500000000007</v>
      </c>
      <c r="ET3274" s="32">
        <v>6480.34</v>
      </c>
      <c r="EU3274" s="32">
        <v>8044.7</v>
      </c>
      <c r="EV3274" s="32">
        <v>6808.64</v>
      </c>
      <c r="EW3274" s="32">
        <v>7955.8</v>
      </c>
      <c r="EX3274" s="32">
        <v>6135.68</v>
      </c>
      <c r="EY3274" s="32">
        <v>7692.55</v>
      </c>
      <c r="EZ3274" s="32">
        <v>6460.76</v>
      </c>
      <c r="GJ3274" s="6"/>
      <c r="HM3274" s="7">
        <v>8021.81</v>
      </c>
      <c r="HN3274" s="3">
        <v>7758.56</v>
      </c>
      <c r="JI3274" s="8">
        <v>6559</v>
      </c>
      <c r="JJ3274" s="8">
        <v>6547</v>
      </c>
      <c r="JK3274" s="8">
        <v>6488</v>
      </c>
      <c r="KA3274" s="247">
        <f t="shared" si="400"/>
        <v>6789</v>
      </c>
      <c r="KB3274" s="228">
        <f t="shared" si="399"/>
        <v>5699.53</v>
      </c>
      <c r="KC3274" s="246">
        <f t="shared" si="401"/>
        <v>5845.08</v>
      </c>
      <c r="KD3274" s="228">
        <v>5548.35</v>
      </c>
      <c r="KE3274" s="228">
        <v>3779.41</v>
      </c>
      <c r="KH3274" s="247">
        <v>5285.1</v>
      </c>
      <c r="KI3274" s="248">
        <v>4082.5</v>
      </c>
      <c r="KJ3274" s="249">
        <v>5092.7492801463031</v>
      </c>
    </row>
    <row r="3275" spans="1:296" x14ac:dyDescent="0.3">
      <c r="A3275" s="216">
        <v>45057</v>
      </c>
      <c r="B3275" s="31">
        <v>6665</v>
      </c>
      <c r="C3275" s="31">
        <f t="shared" si="394"/>
        <v>6604.35</v>
      </c>
      <c r="D3275" s="7">
        <v>8456.0400000000009</v>
      </c>
      <c r="E3275" s="2">
        <v>6632.89</v>
      </c>
      <c r="H3275" s="2">
        <v>8192.7900000000009</v>
      </c>
      <c r="I3275" s="3">
        <v>6962.61</v>
      </c>
      <c r="J3275" s="7">
        <v>7990.54</v>
      </c>
      <c r="K3275" s="2">
        <v>6253.03</v>
      </c>
      <c r="N3275" s="7">
        <v>7727.29</v>
      </c>
      <c r="O3275" s="3">
        <v>6579.21</v>
      </c>
      <c r="P3275" s="7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7">
        <v>6038.57</v>
      </c>
      <c r="AA3275" s="3">
        <v>4758.0600000000004</v>
      </c>
      <c r="AB3275" s="23">
        <v>6380.14</v>
      </c>
      <c r="AC3275" s="23">
        <v>4752.6099999999997</v>
      </c>
      <c r="AD3275" s="23"/>
      <c r="AE3275" s="23"/>
      <c r="AF3275" s="188">
        <v>6040.55</v>
      </c>
      <c r="AG3275" s="21">
        <v>5064.78</v>
      </c>
      <c r="AH3275" s="2">
        <f t="shared" si="396"/>
        <v>6805</v>
      </c>
      <c r="AI3275" s="2">
        <f t="shared" si="397"/>
        <v>6595</v>
      </c>
      <c r="AJ3275" s="2">
        <f t="shared" si="398"/>
        <v>6385</v>
      </c>
      <c r="AL3275" s="7">
        <v>5817.32</v>
      </c>
      <c r="AM3275" s="2">
        <v>4182.82</v>
      </c>
      <c r="AP3275" s="7">
        <v>5554.07</v>
      </c>
      <c r="AQ3275" s="3">
        <v>4489.68</v>
      </c>
      <c r="ES3275" s="32">
        <v>8456.0400000000009</v>
      </c>
      <c r="ET3275" s="32">
        <v>6632.89</v>
      </c>
      <c r="EU3275" s="32">
        <v>8192.7900000000009</v>
      </c>
      <c r="EV3275" s="32">
        <v>6962.61</v>
      </c>
      <c r="EW3275" s="32">
        <v>8098.1</v>
      </c>
      <c r="EX3275" s="32">
        <v>6282.56</v>
      </c>
      <c r="EY3275" s="32">
        <v>7834.85</v>
      </c>
      <c r="EZ3275" s="32">
        <v>6609.01</v>
      </c>
      <c r="GJ3275" s="6"/>
      <c r="HM3275" s="7">
        <v>8126.38</v>
      </c>
      <c r="HN3275" s="3">
        <v>7863.13</v>
      </c>
      <c r="JI3275" s="8">
        <v>6585</v>
      </c>
      <c r="JJ3275" s="8">
        <v>6575</v>
      </c>
      <c r="JK3275" s="8">
        <v>6512</v>
      </c>
      <c r="KA3275" s="247">
        <f t="shared" si="400"/>
        <v>6815</v>
      </c>
      <c r="KB3275" s="228">
        <f t="shared" si="399"/>
        <v>5715.05</v>
      </c>
      <c r="KC3275" s="246">
        <f t="shared" si="401"/>
        <v>5859.8</v>
      </c>
      <c r="KD3275" s="228">
        <v>5566.81</v>
      </c>
      <c r="KE3275" s="228">
        <v>3805.09</v>
      </c>
      <c r="KH3275" s="247">
        <v>5303.56</v>
      </c>
      <c r="KI3275" s="248">
        <v>4108.42</v>
      </c>
      <c r="KJ3275" s="249">
        <v>5122.1878941703217</v>
      </c>
    </row>
    <row r="3276" spans="1:296" x14ac:dyDescent="0.3">
      <c r="A3276" s="216">
        <v>45058</v>
      </c>
      <c r="B3276" s="31">
        <v>6690</v>
      </c>
      <c r="C3276" s="31">
        <f t="shared" si="394"/>
        <v>6603.95</v>
      </c>
      <c r="D3276" s="7">
        <v>8347.89</v>
      </c>
      <c r="E3276" s="2">
        <v>6536.29</v>
      </c>
      <c r="H3276" s="2">
        <v>8084.64</v>
      </c>
      <c r="I3276" s="3">
        <v>6865.11</v>
      </c>
      <c r="J3276" s="7">
        <v>7984.42</v>
      </c>
      <c r="K3276" s="2">
        <v>6255.26</v>
      </c>
      <c r="N3276" s="7">
        <v>7721.17</v>
      </c>
      <c r="O3276" s="3">
        <v>6581.46</v>
      </c>
      <c r="P3276" s="7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7">
        <v>5959.64</v>
      </c>
      <c r="AA3276" s="3">
        <v>4690.46</v>
      </c>
      <c r="AB3276" s="23">
        <v>6300.1500000000005</v>
      </c>
      <c r="AC3276" s="23">
        <v>4681.51</v>
      </c>
      <c r="AD3276" s="23"/>
      <c r="AE3276" s="23"/>
      <c r="AF3276" s="188">
        <v>6116.89</v>
      </c>
      <c r="AG3276" s="21">
        <v>4993.0200000000004</v>
      </c>
      <c r="AH3276" s="2">
        <f t="shared" si="396"/>
        <v>6830</v>
      </c>
      <c r="AI3276" s="2">
        <f t="shared" si="397"/>
        <v>6620</v>
      </c>
      <c r="AJ3276" s="2">
        <f t="shared" si="398"/>
        <v>6410</v>
      </c>
      <c r="AL3276" s="7">
        <v>5687.54</v>
      </c>
      <c r="AM3276" s="2">
        <v>4063.25</v>
      </c>
      <c r="AP3276" s="7">
        <v>5424.29</v>
      </c>
      <c r="AQ3276" s="3">
        <v>4368.99</v>
      </c>
      <c r="ES3276" s="32">
        <v>8347.89</v>
      </c>
      <c r="ET3276" s="32">
        <v>6536.29</v>
      </c>
      <c r="EU3276" s="32">
        <v>8084.64</v>
      </c>
      <c r="EV3276" s="32">
        <v>6865.11</v>
      </c>
      <c r="EW3276" s="32">
        <v>8245.2099999999991</v>
      </c>
      <c r="EX3276" s="32">
        <v>6435.78</v>
      </c>
      <c r="EY3276" s="32">
        <v>7981.96</v>
      </c>
      <c r="EZ3276" s="32">
        <v>6763.67</v>
      </c>
      <c r="FA3276" s="32">
        <v>8347.89</v>
      </c>
      <c r="FB3276" s="32">
        <v>6536.29</v>
      </c>
      <c r="FC3276" s="32">
        <v>8084.64</v>
      </c>
      <c r="FD3276" s="32">
        <v>6865.11</v>
      </c>
      <c r="FE3276" s="32">
        <v>8245.2099999999991</v>
      </c>
      <c r="FF3276" s="32">
        <v>6435.78</v>
      </c>
      <c r="FG3276" s="32">
        <v>7981.96</v>
      </c>
      <c r="FH3276" s="32">
        <v>6763.67</v>
      </c>
      <c r="GJ3276" s="6"/>
      <c r="HM3276" s="7">
        <v>8022.71</v>
      </c>
      <c r="HN3276" s="3">
        <v>7759.46</v>
      </c>
      <c r="JI3276" s="8">
        <v>6610</v>
      </c>
      <c r="JJ3276" s="8">
        <v>6606</v>
      </c>
      <c r="JK3276" s="8">
        <v>6546</v>
      </c>
      <c r="KA3276" s="247">
        <f t="shared" si="400"/>
        <v>6840</v>
      </c>
      <c r="KB3276" s="228">
        <f t="shared" si="399"/>
        <v>5739.3</v>
      </c>
      <c r="KC3276" s="246">
        <f t="shared" si="401"/>
        <v>5882.8</v>
      </c>
      <c r="KD3276" s="228">
        <v>5497.85</v>
      </c>
      <c r="KE3276" s="228">
        <v>3746.84</v>
      </c>
      <c r="KH3276" s="247">
        <v>5234.6000000000004</v>
      </c>
      <c r="KI3276" s="248">
        <v>4049.63</v>
      </c>
      <c r="KJ3276" s="249">
        <v>5173.9540904608129</v>
      </c>
    </row>
    <row r="3277" spans="1:296" x14ac:dyDescent="0.3">
      <c r="A3277" s="216">
        <v>45061</v>
      </c>
      <c r="B3277" s="31">
        <v>6690</v>
      </c>
      <c r="C3277" s="31">
        <f t="shared" si="394"/>
        <v>6606.7</v>
      </c>
      <c r="D3277" s="7">
        <v>8280.5300000000007</v>
      </c>
      <c r="E3277" s="2">
        <v>6488.85</v>
      </c>
      <c r="H3277" s="2">
        <v>8017.28</v>
      </c>
      <c r="I3277" s="3">
        <v>6817.23</v>
      </c>
      <c r="J3277" s="7">
        <v>7871.21</v>
      </c>
      <c r="K3277" s="2">
        <v>6160.89</v>
      </c>
      <c r="N3277" s="7">
        <v>7607.96</v>
      </c>
      <c r="O3277" s="3">
        <v>6486.21</v>
      </c>
      <c r="P3277" s="7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7">
        <v>5801.79</v>
      </c>
      <c r="AA3277" s="3">
        <v>4555.26</v>
      </c>
      <c r="AB3277" s="23">
        <v>6140.17</v>
      </c>
      <c r="AC3277" s="23">
        <v>4539.32</v>
      </c>
      <c r="AD3277" s="23"/>
      <c r="AE3277" s="23"/>
      <c r="AF3277" s="188">
        <v>6036.9000000000005</v>
      </c>
      <c r="AG3277" s="21">
        <v>4849.5</v>
      </c>
      <c r="AH3277" s="2">
        <f t="shared" si="396"/>
        <v>6830</v>
      </c>
      <c r="AI3277" s="2">
        <f t="shared" si="397"/>
        <v>6620</v>
      </c>
      <c r="AJ3277" s="2">
        <f t="shared" si="398"/>
        <v>6410</v>
      </c>
      <c r="AL3277" s="7">
        <v>5544.41</v>
      </c>
      <c r="AM3277" s="2">
        <v>3938.06</v>
      </c>
      <c r="AP3277" s="7">
        <v>5281.16</v>
      </c>
      <c r="AQ3277" s="3">
        <v>4242.63</v>
      </c>
      <c r="FA3277" s="32">
        <v>8280.5300000000007</v>
      </c>
      <c r="FB3277" s="32">
        <v>6488.85</v>
      </c>
      <c r="FC3277" s="32">
        <v>8017.28</v>
      </c>
      <c r="FD3277" s="32">
        <v>6817.23</v>
      </c>
      <c r="FE3277" s="32">
        <v>8192.98</v>
      </c>
      <c r="FF3277" s="32">
        <v>6403.16</v>
      </c>
      <c r="FG3277" s="32">
        <v>7929.73</v>
      </c>
      <c r="FH3277" s="32">
        <v>6730.74</v>
      </c>
      <c r="GJ3277" s="6"/>
      <c r="HM3277" s="7">
        <v>7815.36</v>
      </c>
      <c r="HN3277" s="3">
        <v>7552.11</v>
      </c>
      <c r="JI3277" s="8">
        <v>6633</v>
      </c>
      <c r="JJ3277" s="8">
        <v>6625</v>
      </c>
      <c r="JK3277" s="8">
        <v>6541</v>
      </c>
      <c r="KA3277" s="247">
        <f t="shared" si="400"/>
        <v>6863</v>
      </c>
      <c r="KB3277" s="228">
        <f t="shared" si="399"/>
        <v>5739.3</v>
      </c>
      <c r="KC3277" s="246">
        <f t="shared" si="401"/>
        <v>5882.8</v>
      </c>
      <c r="KD3277" s="228">
        <v>5518.97</v>
      </c>
      <c r="KE3277" s="228">
        <v>3786</v>
      </c>
      <c r="KH3277" s="247">
        <v>5255.72</v>
      </c>
      <c r="KI3277" s="248">
        <v>4089.15</v>
      </c>
      <c r="KJ3277" s="249">
        <v>5141.2443659136443</v>
      </c>
    </row>
    <row r="3278" spans="1:296" x14ac:dyDescent="0.3">
      <c r="A3278" s="216">
        <v>45062</v>
      </c>
      <c r="B3278" s="31">
        <v>6720</v>
      </c>
      <c r="C3278" s="31">
        <f t="shared" si="394"/>
        <v>6610.55</v>
      </c>
      <c r="D3278" s="7">
        <v>8684.42</v>
      </c>
      <c r="E3278" s="2">
        <v>6863.17</v>
      </c>
      <c r="H3278" s="2">
        <v>8421.17</v>
      </c>
      <c r="I3278" s="3">
        <v>7195.04</v>
      </c>
      <c r="J3278" s="7">
        <v>8204.32</v>
      </c>
      <c r="K3278" s="2">
        <v>6468.28</v>
      </c>
      <c r="N3278" s="7">
        <v>7941.07</v>
      </c>
      <c r="O3278" s="3">
        <v>6796.46</v>
      </c>
      <c r="P3278" s="7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7">
        <v>5980.89</v>
      </c>
      <c r="AA3278" s="3">
        <v>4708.66</v>
      </c>
      <c r="AB3278" s="23">
        <v>6321.68</v>
      </c>
      <c r="AC3278" s="23">
        <v>4700.6499999999996</v>
      </c>
      <c r="AD3278" s="23"/>
      <c r="AE3278" s="23"/>
      <c r="AF3278" s="188">
        <v>5876.92</v>
      </c>
      <c r="AG3278" s="21">
        <v>5012.34</v>
      </c>
      <c r="AH3278" s="2">
        <f t="shared" si="396"/>
        <v>6860</v>
      </c>
      <c r="AI3278" s="2">
        <f t="shared" si="397"/>
        <v>6650</v>
      </c>
      <c r="AJ3278" s="2">
        <f t="shared" si="398"/>
        <v>6440</v>
      </c>
      <c r="AL3278" s="7">
        <v>5822.09</v>
      </c>
      <c r="AM3278" s="2">
        <v>4192.93</v>
      </c>
      <c r="AP3278" s="7">
        <v>5558.84</v>
      </c>
      <c r="AQ3278" s="3">
        <v>4499.88</v>
      </c>
      <c r="FA3278" s="32">
        <v>8684.42</v>
      </c>
      <c r="FB3278" s="32">
        <v>6863.17</v>
      </c>
      <c r="FC3278" s="32">
        <v>8421.17</v>
      </c>
      <c r="FD3278" s="32">
        <v>7195.04</v>
      </c>
      <c r="FE3278" s="32">
        <v>8608.17</v>
      </c>
      <c r="FF3278" s="32">
        <v>6788.55</v>
      </c>
      <c r="FG3278" s="32">
        <v>8344.92</v>
      </c>
      <c r="FH3278" s="32">
        <v>7119.72</v>
      </c>
      <c r="GJ3278" s="6"/>
      <c r="HM3278" s="7">
        <v>8050.62</v>
      </c>
      <c r="HN3278" s="3">
        <v>7787.37</v>
      </c>
      <c r="JI3278" s="8">
        <v>6660</v>
      </c>
      <c r="JJ3278" s="8">
        <v>6640</v>
      </c>
      <c r="JK3278" s="8">
        <v>6541</v>
      </c>
      <c r="KA3278" s="247">
        <f t="shared" si="400"/>
        <v>6890</v>
      </c>
      <c r="KB3278" s="228">
        <f t="shared" si="399"/>
        <v>5768.4</v>
      </c>
      <c r="KC3278" s="246">
        <f t="shared" si="401"/>
        <v>5910.4000000000005</v>
      </c>
      <c r="KD3278" s="228">
        <v>5712.32</v>
      </c>
      <c r="KE3278" s="228">
        <v>3954.26</v>
      </c>
      <c r="KH3278" s="247">
        <v>5449.07</v>
      </c>
      <c r="KI3278" s="248">
        <v>4258.9799999999996</v>
      </c>
      <c r="KJ3278" s="249">
        <v>5097.6009474879047</v>
      </c>
    </row>
    <row r="3279" spans="1:296" x14ac:dyDescent="0.3">
      <c r="A3279" s="216">
        <v>45063</v>
      </c>
      <c r="B3279" s="31">
        <v>6806</v>
      </c>
      <c r="C3279" s="31">
        <f t="shared" si="394"/>
        <v>6614.85</v>
      </c>
      <c r="D3279" s="7">
        <v>8794.5400000000009</v>
      </c>
      <c r="E3279" s="2">
        <v>6960.28</v>
      </c>
      <c r="H3279" s="2">
        <v>8531.2900000000009</v>
      </c>
      <c r="I3279" s="3">
        <v>7293.06</v>
      </c>
      <c r="J3279" s="7">
        <v>8326.3700000000008</v>
      </c>
      <c r="K3279" s="2">
        <v>6578.25</v>
      </c>
      <c r="N3279" s="7">
        <v>8063.12</v>
      </c>
      <c r="O3279" s="3">
        <v>6907.46</v>
      </c>
      <c r="P3279" s="7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7">
        <v>6071.96</v>
      </c>
      <c r="AA3279" s="3">
        <v>4786.66</v>
      </c>
      <c r="AB3279" s="23">
        <v>6413.9800000000005</v>
      </c>
      <c r="AC3279" s="23">
        <v>4782.6899999999996</v>
      </c>
      <c r="AD3279" s="23"/>
      <c r="AE3279" s="23"/>
      <c r="AF3279" s="188">
        <v>6058.43</v>
      </c>
      <c r="AG3279" s="21">
        <v>5095.1400000000003</v>
      </c>
      <c r="AH3279" s="2">
        <f t="shared" si="396"/>
        <v>6946</v>
      </c>
      <c r="AI3279" s="2">
        <f t="shared" si="397"/>
        <v>6736</v>
      </c>
      <c r="AJ3279" s="2">
        <f t="shared" si="398"/>
        <v>6526</v>
      </c>
      <c r="AL3279" s="7">
        <v>5769.87</v>
      </c>
      <c r="AM3279" s="2">
        <v>4133.2299999999996</v>
      </c>
      <c r="AP3279" s="7">
        <v>5506.62</v>
      </c>
      <c r="AQ3279" s="3">
        <v>4439.62</v>
      </c>
      <c r="FA3279" s="32">
        <v>8794.5400000000009</v>
      </c>
      <c r="FB3279" s="32">
        <v>6960.28</v>
      </c>
      <c r="FC3279" s="32">
        <v>8531.2900000000009</v>
      </c>
      <c r="FD3279" s="32">
        <v>7293.06</v>
      </c>
      <c r="FE3279" s="32">
        <v>8707.0499999999993</v>
      </c>
      <c r="FF3279" s="32">
        <v>6874.66</v>
      </c>
      <c r="FG3279" s="32">
        <v>8443.7999999999993</v>
      </c>
      <c r="FH3279" s="32">
        <v>7206.63</v>
      </c>
      <c r="GJ3279" s="6"/>
      <c r="HM3279" s="7">
        <v>8170.24</v>
      </c>
      <c r="HN3279" s="3">
        <v>7906.99</v>
      </c>
      <c r="JI3279" s="8">
        <v>6755</v>
      </c>
      <c r="JJ3279" s="8">
        <v>6722</v>
      </c>
      <c r="JK3279" s="8">
        <v>6639</v>
      </c>
      <c r="KA3279" s="247">
        <f t="shared" si="400"/>
        <v>6985</v>
      </c>
      <c r="KB3279" s="228">
        <f t="shared" si="399"/>
        <v>5851.82</v>
      </c>
      <c r="KC3279" s="246">
        <f t="shared" si="401"/>
        <v>5989.52</v>
      </c>
      <c r="KD3279" s="228">
        <v>5794.98</v>
      </c>
      <c r="KE3279" s="228">
        <v>4024.5</v>
      </c>
      <c r="KH3279" s="247">
        <v>5531.73</v>
      </c>
      <c r="KI3279" s="248">
        <v>4329.87</v>
      </c>
      <c r="KJ3279" s="249">
        <v>5123.2738020691186</v>
      </c>
    </row>
    <row r="3280" spans="1:296" x14ac:dyDescent="0.3">
      <c r="A3280" s="216">
        <v>45064</v>
      </c>
      <c r="B3280" s="31">
        <v>6800</v>
      </c>
      <c r="C3280" s="31">
        <f t="shared" si="394"/>
        <v>6618.6</v>
      </c>
      <c r="D3280" s="7">
        <v>8729.2900000000009</v>
      </c>
      <c r="E3280" s="2">
        <v>6895.35</v>
      </c>
      <c r="H3280" s="2">
        <v>8466.0400000000009</v>
      </c>
      <c r="I3280" s="3">
        <v>7227.52</v>
      </c>
      <c r="J3280" s="7">
        <v>8338.58</v>
      </c>
      <c r="K3280" s="2">
        <v>6589.25</v>
      </c>
      <c r="N3280" s="7">
        <v>8075.33</v>
      </c>
      <c r="O3280" s="3">
        <v>6918.56</v>
      </c>
      <c r="P3280" s="7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7">
        <v>6081.07</v>
      </c>
      <c r="AA3280" s="3">
        <v>4794.46</v>
      </c>
      <c r="AB3280" s="23">
        <v>6423.21</v>
      </c>
      <c r="AC3280" s="23">
        <v>4790.8900000000003</v>
      </c>
      <c r="AD3280" s="23"/>
      <c r="AE3280" s="23"/>
      <c r="AF3280" s="188">
        <v>6150.7300000000005</v>
      </c>
      <c r="AG3280" s="21">
        <v>5103.42</v>
      </c>
      <c r="AH3280" s="2">
        <f t="shared" si="396"/>
        <v>6940</v>
      </c>
      <c r="AI3280" s="2">
        <f t="shared" si="397"/>
        <v>6730</v>
      </c>
      <c r="AJ3280" s="2">
        <f t="shared" si="398"/>
        <v>6520</v>
      </c>
      <c r="AL3280" s="7">
        <v>5563.08</v>
      </c>
      <c r="AM3280" s="2">
        <v>3929.97</v>
      </c>
      <c r="AP3280" s="7">
        <v>5299.83</v>
      </c>
      <c r="AQ3280" s="3">
        <v>4234.47</v>
      </c>
      <c r="FA3280" s="32">
        <v>8729.2900000000009</v>
      </c>
      <c r="FB3280" s="32">
        <v>6895.35</v>
      </c>
      <c r="FC3280" s="32">
        <v>8466.0400000000009</v>
      </c>
      <c r="FD3280" s="32">
        <v>7227.52</v>
      </c>
      <c r="FE3280" s="32">
        <v>8645.9699999999993</v>
      </c>
      <c r="FF3280" s="32">
        <v>6813.81</v>
      </c>
      <c r="FG3280" s="32">
        <v>8382.7199999999993</v>
      </c>
      <c r="FH3280" s="32">
        <v>7145.22</v>
      </c>
      <c r="GJ3280" s="6"/>
      <c r="HM3280" s="7">
        <v>8182.2</v>
      </c>
      <c r="HN3280" s="3">
        <v>7918.95</v>
      </c>
      <c r="JI3280" s="8">
        <v>6681</v>
      </c>
      <c r="JJ3280" s="8">
        <v>6626</v>
      </c>
      <c r="JK3280" s="8">
        <v>6560</v>
      </c>
      <c r="KA3280" s="247">
        <f t="shared" si="400"/>
        <v>6911</v>
      </c>
      <c r="KB3280" s="228">
        <f t="shared" si="399"/>
        <v>5846</v>
      </c>
      <c r="KC3280" s="246">
        <f t="shared" si="401"/>
        <v>5984</v>
      </c>
      <c r="KD3280" s="228">
        <v>5730.53</v>
      </c>
      <c r="KE3280" s="228">
        <v>3960.35</v>
      </c>
      <c r="KH3280" s="247">
        <v>5467.28</v>
      </c>
      <c r="KI3280" s="248">
        <v>4265.12</v>
      </c>
      <c r="KJ3280" s="249">
        <v>5113.9344801992411</v>
      </c>
    </row>
    <row r="3281" spans="1:296" x14ac:dyDescent="0.3">
      <c r="A3281" s="216">
        <v>45065</v>
      </c>
      <c r="B3281" s="31">
        <v>6800</v>
      </c>
      <c r="C3281" s="31">
        <f t="shared" si="394"/>
        <v>6624</v>
      </c>
      <c r="D3281" s="7">
        <v>8580.8799999999992</v>
      </c>
      <c r="E3281" s="2">
        <v>6763.64</v>
      </c>
      <c r="H3281" s="2">
        <v>8317.6299999999992</v>
      </c>
      <c r="I3281" s="3">
        <v>7094.58</v>
      </c>
      <c r="J3281" s="7">
        <v>8384.02</v>
      </c>
      <c r="K3281" s="2">
        <v>6647.9</v>
      </c>
      <c r="N3281" s="7">
        <v>8120.77</v>
      </c>
      <c r="O3281" s="3">
        <v>6977.76</v>
      </c>
      <c r="P3281" s="7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7">
        <v>6090.34</v>
      </c>
      <c r="AA3281" s="3">
        <v>4836.0600000000004</v>
      </c>
      <c r="AB3281" s="23">
        <v>6472.43</v>
      </c>
      <c r="AC3281" s="23">
        <v>4834.6400000000003</v>
      </c>
      <c r="AD3281" s="23"/>
      <c r="AE3281" s="23"/>
      <c r="AF3281" s="188">
        <v>6159.96</v>
      </c>
      <c r="AG3281" s="21">
        <v>5147.58</v>
      </c>
      <c r="AH3281" s="2">
        <f t="shared" si="396"/>
        <v>6940</v>
      </c>
      <c r="AI3281" s="2">
        <f t="shared" si="397"/>
        <v>6730</v>
      </c>
      <c r="AJ3281" s="2">
        <f t="shared" si="398"/>
        <v>6520</v>
      </c>
      <c r="AL3281" s="7">
        <v>5486.92</v>
      </c>
      <c r="AM3281" s="2">
        <v>3850.85</v>
      </c>
      <c r="AP3281" s="7">
        <v>5223.67</v>
      </c>
      <c r="AQ3281" s="3">
        <v>4154.6099999999997</v>
      </c>
      <c r="FA3281" s="32">
        <v>8580.8799999999992</v>
      </c>
      <c r="FB3281" s="32">
        <v>6763.64</v>
      </c>
      <c r="FC3281" s="32">
        <v>8317.6299999999992</v>
      </c>
      <c r="FD3281" s="32">
        <v>7094.58</v>
      </c>
      <c r="FE3281" s="32">
        <v>8517.15</v>
      </c>
      <c r="FF3281" s="32">
        <v>6701.27</v>
      </c>
      <c r="FG3281" s="32">
        <v>8253.9</v>
      </c>
      <c r="FH3281" s="32">
        <v>7031.62</v>
      </c>
      <c r="GJ3281" s="6"/>
      <c r="HM3281" s="7">
        <v>8226.35</v>
      </c>
      <c r="HN3281" s="3">
        <v>7963.1</v>
      </c>
      <c r="JI3281" s="8">
        <v>6681</v>
      </c>
      <c r="JJ3281" s="8">
        <v>6626</v>
      </c>
      <c r="JK3281" s="8">
        <v>6530</v>
      </c>
      <c r="KA3281" s="247">
        <f t="shared" si="400"/>
        <v>6911</v>
      </c>
      <c r="KB3281" s="228">
        <f t="shared" si="399"/>
        <v>5846</v>
      </c>
      <c r="KC3281" s="246">
        <f t="shared" si="401"/>
        <v>5984</v>
      </c>
      <c r="KD3281" s="228">
        <v>5545.26</v>
      </c>
      <c r="KE3281" s="228">
        <v>3792.55</v>
      </c>
      <c r="KH3281" s="247">
        <v>5282.01</v>
      </c>
      <c r="KI3281" s="248">
        <v>4095.77</v>
      </c>
      <c r="KJ3281" s="249">
        <v>5108.2247618151268</v>
      </c>
    </row>
    <row r="3282" spans="1:296" x14ac:dyDescent="0.3">
      <c r="A3282" s="216">
        <v>45068</v>
      </c>
      <c r="B3282" s="31">
        <v>6625</v>
      </c>
      <c r="C3282" s="31">
        <f t="shared" si="394"/>
        <v>6621.35</v>
      </c>
      <c r="D3282" s="7">
        <v>8232.02</v>
      </c>
      <c r="E3282" s="2">
        <v>6430.15</v>
      </c>
      <c r="H3282" s="2">
        <v>7968.77</v>
      </c>
      <c r="I3282" s="3">
        <v>6757.98</v>
      </c>
      <c r="J3282" s="7">
        <v>8427.02</v>
      </c>
      <c r="K3282" s="2">
        <v>6697.02</v>
      </c>
      <c r="N3282" s="7">
        <v>8163.77</v>
      </c>
      <c r="O3282" s="3">
        <v>7027.34</v>
      </c>
      <c r="P3282" s="7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7">
        <v>6020.98</v>
      </c>
      <c r="AA3282" s="3">
        <v>4776.26</v>
      </c>
      <c r="AB3282" s="23">
        <v>6401.67</v>
      </c>
      <c r="AC3282" s="23">
        <v>4771.75</v>
      </c>
      <c r="AD3282" s="23"/>
      <c r="AE3282" s="23"/>
      <c r="AF3282" s="188">
        <v>6209.18</v>
      </c>
      <c r="AG3282" s="21">
        <v>5084.1000000000004</v>
      </c>
      <c r="AH3282" s="2">
        <f t="shared" si="396"/>
        <v>6765</v>
      </c>
      <c r="AI3282" s="2">
        <f t="shared" si="397"/>
        <v>6555</v>
      </c>
      <c r="AJ3282" s="2">
        <f t="shared" si="398"/>
        <v>6345</v>
      </c>
      <c r="AL3282" s="7">
        <v>5447.28</v>
      </c>
      <c r="AM3282" s="2">
        <v>3818.64</v>
      </c>
      <c r="AP3282" s="7">
        <v>5184.03</v>
      </c>
      <c r="AQ3282" s="3">
        <v>4122.1000000000004</v>
      </c>
      <c r="FA3282" s="32">
        <v>8232.02</v>
      </c>
      <c r="FB3282" s="32">
        <v>6430.15</v>
      </c>
      <c r="FC3282" s="32">
        <v>7968.77</v>
      </c>
      <c r="FD3282" s="32">
        <v>6757.98</v>
      </c>
      <c r="FE3282" s="32">
        <v>8174.77</v>
      </c>
      <c r="FF3282" s="32">
        <v>6374.12</v>
      </c>
      <c r="FG3282" s="32">
        <v>7911.52</v>
      </c>
      <c r="FH3282" s="32">
        <v>6701.42</v>
      </c>
      <c r="GJ3282" s="6"/>
      <c r="HM3282" s="7">
        <v>8134.87</v>
      </c>
      <c r="HN3282" s="3">
        <v>7871.62</v>
      </c>
      <c r="JI3282" s="8">
        <v>6491</v>
      </c>
      <c r="JJ3282" s="8">
        <v>6414</v>
      </c>
      <c r="JK3282" s="8">
        <v>6338</v>
      </c>
      <c r="KA3282" s="247">
        <f t="shared" si="400"/>
        <v>6721</v>
      </c>
      <c r="KB3282" s="228">
        <f t="shared" si="399"/>
        <v>5676.25</v>
      </c>
      <c r="KC3282" s="246">
        <f t="shared" si="401"/>
        <v>5823</v>
      </c>
      <c r="KD3282" s="228">
        <v>5380.79</v>
      </c>
      <c r="KE3282" s="228">
        <v>3639.54</v>
      </c>
      <c r="KH3282" s="247">
        <v>5117.54</v>
      </c>
      <c r="KI3282" s="248">
        <v>3941.32</v>
      </c>
      <c r="KJ3282" s="249">
        <v>5040.8296181041278</v>
      </c>
    </row>
    <row r="3283" spans="1:296" x14ac:dyDescent="0.3">
      <c r="A3283" s="216">
        <v>45069</v>
      </c>
      <c r="B3283" s="31">
        <v>6627</v>
      </c>
      <c r="C3283" s="31">
        <f t="shared" si="394"/>
        <v>6620</v>
      </c>
      <c r="D3283" s="7">
        <v>8227.27</v>
      </c>
      <c r="E3283" s="2">
        <v>6427.57</v>
      </c>
      <c r="H3283" s="2">
        <v>7964.02</v>
      </c>
      <c r="I3283" s="3">
        <v>6755.38</v>
      </c>
      <c r="J3283" s="7">
        <v>8421.66</v>
      </c>
      <c r="K3283" s="2">
        <v>6693.61</v>
      </c>
      <c r="N3283" s="7">
        <v>8158.41</v>
      </c>
      <c r="O3283" s="3">
        <v>7023.9</v>
      </c>
      <c r="P3283" s="7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7">
        <v>6002.89</v>
      </c>
      <c r="AA3283" s="3">
        <v>4760.66</v>
      </c>
      <c r="AB3283" s="23">
        <v>6383.21</v>
      </c>
      <c r="AC3283" s="23">
        <v>4755.34</v>
      </c>
      <c r="AD3283" s="23"/>
      <c r="AE3283" s="23"/>
      <c r="AF3283" s="188">
        <v>6138.42</v>
      </c>
      <c r="AG3283" s="21">
        <v>5067.54</v>
      </c>
      <c r="AH3283" s="2">
        <f t="shared" si="396"/>
        <v>6767</v>
      </c>
      <c r="AI3283" s="2">
        <f t="shared" si="397"/>
        <v>6557</v>
      </c>
      <c r="AJ3283" s="2">
        <f t="shared" si="398"/>
        <v>6347</v>
      </c>
      <c r="AL3283" s="7">
        <v>5412.38</v>
      </c>
      <c r="AM3283" s="2">
        <v>3786.21</v>
      </c>
      <c r="AP3283" s="7">
        <v>5149.13</v>
      </c>
      <c r="AQ3283" s="3">
        <v>4089.36</v>
      </c>
      <c r="FA3283" s="32">
        <v>8227.27</v>
      </c>
      <c r="FB3283" s="32">
        <v>6427.57</v>
      </c>
      <c r="FC3283" s="32">
        <v>7964.02</v>
      </c>
      <c r="FD3283" s="32">
        <v>6755.38</v>
      </c>
      <c r="FE3283" s="32">
        <v>8171.63</v>
      </c>
      <c r="FF3283" s="32">
        <v>6373.11</v>
      </c>
      <c r="FG3283" s="32">
        <v>7908.38</v>
      </c>
      <c r="FH3283" s="32">
        <v>6700.41</v>
      </c>
      <c r="GJ3283" s="6"/>
      <c r="HM3283" s="7">
        <v>8111.01</v>
      </c>
      <c r="HN3283" s="3">
        <v>7847.76</v>
      </c>
      <c r="JI3283" s="8">
        <v>6455</v>
      </c>
      <c r="JJ3283" s="8">
        <v>6391</v>
      </c>
      <c r="JK3283" s="8">
        <v>6303</v>
      </c>
      <c r="KA3283" s="247">
        <f t="shared" si="400"/>
        <v>6685</v>
      </c>
      <c r="KB3283" s="228">
        <f t="shared" si="399"/>
        <v>5678.19</v>
      </c>
      <c r="KC3283" s="246">
        <f t="shared" si="401"/>
        <v>5824.84</v>
      </c>
      <c r="KD3283" s="228">
        <v>5459.15</v>
      </c>
      <c r="KE3283" s="228">
        <v>3718.3</v>
      </c>
      <c r="KH3283" s="247">
        <v>5195.8999999999996</v>
      </c>
      <c r="KI3283" s="248">
        <v>4020.82</v>
      </c>
      <c r="KJ3283" s="249">
        <v>4979.3893815165648</v>
      </c>
    </row>
    <row r="3284" spans="1:296" x14ac:dyDescent="0.3">
      <c r="A3284" s="216">
        <v>45070</v>
      </c>
      <c r="B3284" s="31">
        <v>6724</v>
      </c>
      <c r="C3284" s="31">
        <f t="shared" si="394"/>
        <v>6623.7</v>
      </c>
      <c r="D3284" s="7">
        <v>8397.0499999999993</v>
      </c>
      <c r="E3284" s="2">
        <v>6589.25</v>
      </c>
      <c r="H3284" s="2">
        <v>8133.8</v>
      </c>
      <c r="I3284" s="3">
        <v>6918.56</v>
      </c>
      <c r="J3284" s="7">
        <v>8475.4699999999993</v>
      </c>
      <c r="K3284" s="2">
        <v>6742.3</v>
      </c>
      <c r="N3284" s="7">
        <v>8212.2199999999993</v>
      </c>
      <c r="O3284" s="3">
        <v>7073.04</v>
      </c>
      <c r="P3284" s="7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7">
        <v>6042.09</v>
      </c>
      <c r="AA3284" s="3">
        <v>4794.46</v>
      </c>
      <c r="AB3284" s="23">
        <v>6423.21</v>
      </c>
      <c r="AC3284" s="23">
        <v>4790.8900000000003</v>
      </c>
      <c r="AD3284" s="23"/>
      <c r="AE3284" s="23"/>
      <c r="AF3284" s="188">
        <v>6119.96</v>
      </c>
      <c r="AG3284" s="21">
        <v>5103.42</v>
      </c>
      <c r="AH3284" s="2">
        <f t="shared" si="396"/>
        <v>6864</v>
      </c>
      <c r="AI3284" s="2">
        <f t="shared" si="397"/>
        <v>6654</v>
      </c>
      <c r="AJ3284" s="2">
        <f t="shared" si="398"/>
        <v>6444</v>
      </c>
      <c r="AL3284" s="7">
        <v>5582.63</v>
      </c>
      <c r="AM3284" s="2">
        <v>3949.11</v>
      </c>
      <c r="AP3284" s="7">
        <v>5319.38</v>
      </c>
      <c r="AQ3284" s="3">
        <v>4253.78</v>
      </c>
      <c r="FA3284" s="32">
        <v>8397.0499999999993</v>
      </c>
      <c r="FB3284" s="32">
        <v>6589.25</v>
      </c>
      <c r="FC3284" s="32">
        <v>8133.8</v>
      </c>
      <c r="FD3284" s="32">
        <v>6918.56</v>
      </c>
      <c r="FE3284" s="32">
        <v>8364.01</v>
      </c>
      <c r="FF3284" s="32">
        <v>6556.91</v>
      </c>
      <c r="FG3284" s="32">
        <v>8100.76</v>
      </c>
      <c r="FH3284" s="32">
        <v>6885.92</v>
      </c>
      <c r="GJ3284" s="6"/>
      <c r="HM3284" s="7">
        <v>8162.72</v>
      </c>
      <c r="HN3284" s="3">
        <v>7899.47</v>
      </c>
      <c r="JI3284" s="8">
        <v>6510</v>
      </c>
      <c r="JJ3284" s="8">
        <v>8363</v>
      </c>
      <c r="JK3284" s="8">
        <v>6353</v>
      </c>
      <c r="KA3284" s="247">
        <f t="shared" si="400"/>
        <v>6740</v>
      </c>
      <c r="KB3284" s="228">
        <f t="shared" si="399"/>
        <v>5772.28</v>
      </c>
      <c r="KC3284" s="246">
        <f t="shared" si="401"/>
        <v>5914.08</v>
      </c>
      <c r="KD3284" s="228">
        <v>5603.31</v>
      </c>
      <c r="KE3284" s="228">
        <v>3854.9</v>
      </c>
      <c r="KH3284" s="247">
        <v>5340.06</v>
      </c>
      <c r="KI3284" s="248">
        <v>4158.7</v>
      </c>
      <c r="KJ3284" s="249">
        <v>4967.9742625006675</v>
      </c>
    </row>
    <row r="3285" spans="1:296" x14ac:dyDescent="0.3">
      <c r="A3285" s="216">
        <v>45071</v>
      </c>
      <c r="B3285" s="31">
        <v>6690</v>
      </c>
      <c r="C3285" s="31">
        <f t="shared" si="394"/>
        <v>6626.85</v>
      </c>
      <c r="D3285" s="7">
        <v>8357.4699999999993</v>
      </c>
      <c r="E3285" s="2">
        <v>6535.3</v>
      </c>
      <c r="H3285" s="2">
        <v>8094.22</v>
      </c>
      <c r="I3285" s="3">
        <v>6864.11</v>
      </c>
      <c r="J3285" s="7">
        <v>8617.61</v>
      </c>
      <c r="K3285" s="2">
        <v>6867.94</v>
      </c>
      <c r="N3285" s="7">
        <v>8354.36</v>
      </c>
      <c r="O3285" s="3">
        <v>7199.86</v>
      </c>
      <c r="P3285" s="7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7">
        <v>5874.88</v>
      </c>
      <c r="AA3285" s="3">
        <v>4612.6099999999997</v>
      </c>
      <c r="AB3285" s="23">
        <v>6458.6100000000006</v>
      </c>
      <c r="AC3285" s="23">
        <v>4813.37</v>
      </c>
      <c r="AD3285" s="23"/>
      <c r="AE3285" s="23"/>
      <c r="AF3285" s="188">
        <v>6159.96</v>
      </c>
      <c r="AG3285" s="21">
        <v>5126.1099999999997</v>
      </c>
      <c r="AH3285" s="2">
        <f t="shared" si="396"/>
        <v>6830</v>
      </c>
      <c r="AI3285" s="2">
        <f t="shared" si="397"/>
        <v>6620</v>
      </c>
      <c r="AJ3285" s="2">
        <f t="shared" si="398"/>
        <v>6410</v>
      </c>
      <c r="AL3285" s="7">
        <v>5658.85</v>
      </c>
      <c r="AM3285" s="2">
        <v>4011.11</v>
      </c>
      <c r="AP3285" s="7">
        <v>5395.6</v>
      </c>
      <c r="AQ3285" s="3">
        <v>4316.3599999999997</v>
      </c>
      <c r="FA3285" s="32">
        <v>8357.4699999999993</v>
      </c>
      <c r="FB3285" s="32">
        <v>6535.3</v>
      </c>
      <c r="FC3285" s="32">
        <v>8094.22</v>
      </c>
      <c r="FD3285" s="32">
        <v>6864.11</v>
      </c>
      <c r="FE3285" s="32">
        <v>8310.4599999999991</v>
      </c>
      <c r="FF3285" s="32">
        <v>6489.28</v>
      </c>
      <c r="FG3285" s="32">
        <v>8047.21</v>
      </c>
      <c r="FH3285" s="32">
        <v>6817.67</v>
      </c>
      <c r="GJ3285" s="6"/>
      <c r="HM3285" s="7">
        <v>8337.7199999999993</v>
      </c>
      <c r="HN3285" s="3">
        <v>8074.47</v>
      </c>
      <c r="JI3285" s="8">
        <v>6442</v>
      </c>
      <c r="JJ3285" s="8">
        <v>6386</v>
      </c>
      <c r="JK3285" s="8">
        <v>6301</v>
      </c>
      <c r="KA3285" s="247">
        <f t="shared" si="400"/>
        <v>6672</v>
      </c>
      <c r="KB3285" s="228">
        <f t="shared" si="399"/>
        <v>5739.3</v>
      </c>
      <c r="KC3285" s="246">
        <f t="shared" si="401"/>
        <v>5882.8</v>
      </c>
      <c r="KD3285" s="228">
        <v>5808.14</v>
      </c>
      <c r="KE3285" s="228">
        <v>4040.17</v>
      </c>
      <c r="KH3285" s="247">
        <v>5544.89</v>
      </c>
      <c r="KI3285" s="248">
        <v>4345.6899999999996</v>
      </c>
      <c r="KJ3285" s="249">
        <v>4971.5421577840934</v>
      </c>
    </row>
    <row r="3286" spans="1:296" x14ac:dyDescent="0.3">
      <c r="A3286" s="216">
        <v>45072</v>
      </c>
      <c r="B3286" s="31">
        <v>6492</v>
      </c>
      <c r="C3286" s="31">
        <f t="shared" si="394"/>
        <v>6620.4285714285716</v>
      </c>
      <c r="D3286" s="7">
        <v>8353.3700000000008</v>
      </c>
      <c r="E3286" s="2">
        <v>6535.09</v>
      </c>
      <c r="H3286" s="2">
        <v>8090.12</v>
      </c>
      <c r="I3286" s="3">
        <v>6863.9</v>
      </c>
      <c r="J3286" s="7">
        <v>8572.2999999999993</v>
      </c>
      <c r="K3286" s="2">
        <v>6826.97</v>
      </c>
      <c r="N3286" s="7">
        <v>8309.0499999999993</v>
      </c>
      <c r="O3286" s="3">
        <v>7158.5</v>
      </c>
      <c r="P3286" s="7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7">
        <v>5843.38</v>
      </c>
      <c r="AA3286" s="3">
        <v>4585.66</v>
      </c>
      <c r="AB3286" s="23">
        <v>6425.3200000000006</v>
      </c>
      <c r="AC3286" s="23">
        <v>4783.84</v>
      </c>
      <c r="AD3286" s="23"/>
      <c r="AE3286" s="23"/>
      <c r="AF3286" s="188">
        <v>6195.3600000000006</v>
      </c>
      <c r="AG3286" s="21">
        <v>5096.3</v>
      </c>
      <c r="AH3286" s="2">
        <f t="shared" si="396"/>
        <v>6632</v>
      </c>
      <c r="AI3286" s="2">
        <f t="shared" si="397"/>
        <v>6422</v>
      </c>
      <c r="AJ3286" s="2">
        <f t="shared" si="398"/>
        <v>6212</v>
      </c>
      <c r="AL3286" s="7">
        <v>5630.02</v>
      </c>
      <c r="AM3286" s="2">
        <v>3986.04</v>
      </c>
      <c r="AP3286" s="7">
        <v>5366.77</v>
      </c>
      <c r="AQ3286" s="3">
        <v>4291.0600000000004</v>
      </c>
      <c r="FA3286" s="32">
        <v>8353.3700000000008</v>
      </c>
      <c r="FB3286" s="32">
        <v>6535.09</v>
      </c>
      <c r="FC3286" s="32">
        <v>8090.12</v>
      </c>
      <c r="FD3286" s="32">
        <v>6863.9</v>
      </c>
      <c r="FE3286" s="32">
        <v>8316.85</v>
      </c>
      <c r="FF3286" s="32">
        <v>6499.34</v>
      </c>
      <c r="FG3286" s="32">
        <v>8053.6</v>
      </c>
      <c r="FH3286" s="32">
        <v>6827.82</v>
      </c>
      <c r="GJ3286" s="6"/>
      <c r="HM3286" s="7">
        <v>8293.9699999999993</v>
      </c>
      <c r="HN3286" s="3">
        <v>8030.72</v>
      </c>
      <c r="JI3286" s="8">
        <v>6516</v>
      </c>
      <c r="JJ3286" s="8">
        <v>6446</v>
      </c>
      <c r="JK3286" s="8">
        <v>6356</v>
      </c>
      <c r="KA3286" s="247">
        <f t="shared" si="400"/>
        <v>6746</v>
      </c>
      <c r="KB3286" s="228">
        <f t="shared" si="399"/>
        <v>5547.24</v>
      </c>
      <c r="KC3286" s="246">
        <f t="shared" si="401"/>
        <v>5700.64</v>
      </c>
      <c r="KD3286" s="228">
        <v>5879.84</v>
      </c>
      <c r="KE3286" s="228">
        <v>4114.1400000000003</v>
      </c>
      <c r="KH3286" s="247">
        <v>5616.59</v>
      </c>
      <c r="KI3286" s="248">
        <v>4420.3599999999997</v>
      </c>
      <c r="KJ3286" s="249">
        <v>4979.4382305939471</v>
      </c>
    </row>
    <row r="3287" spans="1:296" x14ac:dyDescent="0.3">
      <c r="A3287" s="216">
        <v>45075</v>
      </c>
      <c r="B3287" s="31">
        <v>6604</v>
      </c>
      <c r="C3287" s="31">
        <f t="shared" si="394"/>
        <v>6626.6190476190477</v>
      </c>
      <c r="D3287" s="7">
        <v>8381.42</v>
      </c>
      <c r="E3287" s="2">
        <v>6560.13</v>
      </c>
      <c r="H3287" s="2">
        <v>8118.17</v>
      </c>
      <c r="I3287" s="3">
        <v>6889.17</v>
      </c>
      <c r="J3287" s="7">
        <v>8601.1299999999992</v>
      </c>
      <c r="K3287" s="2">
        <v>6853.04</v>
      </c>
      <c r="N3287" s="7">
        <v>8337.8799999999992</v>
      </c>
      <c r="O3287" s="3">
        <v>7184.82</v>
      </c>
      <c r="P3287" s="7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7">
        <v>5863.43</v>
      </c>
      <c r="AA3287" s="3">
        <v>4602.8100000000004</v>
      </c>
      <c r="AB3287" s="23">
        <v>6446.51</v>
      </c>
      <c r="AC3287" s="23">
        <v>4802.63</v>
      </c>
      <c r="AD3287" s="23"/>
      <c r="AE3287" s="23"/>
      <c r="AF3287" s="188">
        <v>6162.0700000000006</v>
      </c>
      <c r="AG3287" s="21">
        <v>5115.2700000000004</v>
      </c>
      <c r="AH3287" s="2">
        <f t="shared" si="396"/>
        <v>6744</v>
      </c>
      <c r="AI3287" s="2">
        <f t="shared" si="397"/>
        <v>6534</v>
      </c>
      <c r="AJ3287" s="2">
        <f t="shared" si="398"/>
        <v>6324</v>
      </c>
      <c r="AL3287" s="7">
        <v>5648.37</v>
      </c>
      <c r="AM3287" s="2">
        <v>4001.99</v>
      </c>
      <c r="AP3287" s="7">
        <v>5385.12</v>
      </c>
      <c r="AQ3287" s="3">
        <v>4307.16</v>
      </c>
      <c r="FA3287" s="32">
        <v>8381.42</v>
      </c>
      <c r="FB3287" s="32">
        <v>6560.13</v>
      </c>
      <c r="FC3287" s="32">
        <v>8118.17</v>
      </c>
      <c r="FD3287" s="32">
        <v>6889.17</v>
      </c>
      <c r="FE3287" s="32">
        <v>8344.77</v>
      </c>
      <c r="FF3287" s="32">
        <v>6524.25</v>
      </c>
      <c r="FG3287" s="32">
        <v>8081.52</v>
      </c>
      <c r="FH3287" s="32">
        <v>6852.96</v>
      </c>
      <c r="GJ3287" s="6"/>
      <c r="HM3287" s="7">
        <v>8321.81</v>
      </c>
      <c r="HN3287" s="3">
        <v>8058.56</v>
      </c>
      <c r="JI3287" s="8">
        <v>6609</v>
      </c>
      <c r="JJ3287" s="8">
        <v>6554</v>
      </c>
      <c r="JK3287" s="8">
        <v>6424</v>
      </c>
      <c r="KA3287" s="247">
        <f t="shared" si="400"/>
        <v>6839</v>
      </c>
      <c r="KB3287" s="228">
        <f t="shared" si="399"/>
        <v>5655.88</v>
      </c>
      <c r="KC3287" s="246">
        <f t="shared" si="401"/>
        <v>5803.68</v>
      </c>
      <c r="KD3287" s="228">
        <v>5899.07</v>
      </c>
      <c r="KE3287" s="228">
        <v>4130.55</v>
      </c>
      <c r="KH3287" s="247">
        <v>5635.82</v>
      </c>
      <c r="KI3287" s="248">
        <v>4436.92</v>
      </c>
      <c r="KJ3287" s="249">
        <v>4967.6582305939473</v>
      </c>
    </row>
    <row r="3288" spans="1:296" x14ac:dyDescent="0.3">
      <c r="A3288" s="216">
        <v>45076</v>
      </c>
      <c r="B3288" s="31">
        <v>6650</v>
      </c>
      <c r="C3288" s="31">
        <f t="shared" si="394"/>
        <v>6635</v>
      </c>
      <c r="D3288" s="7">
        <v>8381.4599999999991</v>
      </c>
      <c r="E3288" s="2">
        <v>6558.43</v>
      </c>
      <c r="H3288" s="2">
        <v>8118.21</v>
      </c>
      <c r="I3288" s="3">
        <v>6887.46</v>
      </c>
      <c r="J3288" s="7">
        <v>8741.74</v>
      </c>
      <c r="K3288" s="2">
        <v>6989.13</v>
      </c>
      <c r="N3288" s="7">
        <v>8478.49</v>
      </c>
      <c r="O3288" s="3">
        <v>7322.18</v>
      </c>
      <c r="P3288" s="7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7">
        <v>5877.75</v>
      </c>
      <c r="AA3288" s="3">
        <v>4615.0600000000004</v>
      </c>
      <c r="AB3288" s="23">
        <v>6461.63</v>
      </c>
      <c r="AC3288" s="23">
        <v>4816.05</v>
      </c>
      <c r="AD3288" s="23"/>
      <c r="AE3288" s="23"/>
      <c r="AF3288" s="188">
        <v>6183.26</v>
      </c>
      <c r="AG3288" s="21">
        <v>5128.82</v>
      </c>
      <c r="AH3288" s="2">
        <f t="shared" si="396"/>
        <v>6790</v>
      </c>
      <c r="AI3288" s="2">
        <f t="shared" si="397"/>
        <v>6580</v>
      </c>
      <c r="AJ3288" s="2">
        <f t="shared" si="398"/>
        <v>6370</v>
      </c>
      <c r="AL3288" s="7">
        <v>5661.47</v>
      </c>
      <c r="AM3288" s="2">
        <v>4013.39</v>
      </c>
      <c r="AP3288" s="7">
        <v>5398.22</v>
      </c>
      <c r="AQ3288" s="3">
        <v>4318.66</v>
      </c>
      <c r="FA3288" s="32">
        <v>8381.4599999999991</v>
      </c>
      <c r="FB3288" s="32">
        <v>6558.43</v>
      </c>
      <c r="FC3288" s="32">
        <v>8118.21</v>
      </c>
      <c r="FD3288" s="32">
        <v>6887.46</v>
      </c>
      <c r="FE3288" s="32">
        <v>8357.94</v>
      </c>
      <c r="FF3288" s="32">
        <v>6535.41</v>
      </c>
      <c r="FG3288" s="32">
        <v>8094.69</v>
      </c>
      <c r="FH3288" s="32">
        <v>6864.23</v>
      </c>
      <c r="GJ3288" s="6"/>
      <c r="HM3288" s="7">
        <v>8341.69</v>
      </c>
      <c r="HN3288" s="3">
        <v>8078.44</v>
      </c>
      <c r="JI3288" s="8">
        <v>6653</v>
      </c>
      <c r="JJ3288" s="8">
        <v>6573</v>
      </c>
      <c r="JK3288" s="8">
        <v>6435</v>
      </c>
      <c r="KA3288" s="247">
        <f t="shared" si="400"/>
        <v>6883</v>
      </c>
      <c r="KB3288" s="228">
        <f t="shared" si="399"/>
        <v>5700.5</v>
      </c>
      <c r="KC3288" s="246">
        <f t="shared" si="401"/>
        <v>5846</v>
      </c>
      <c r="KD3288" s="228">
        <v>5948.64</v>
      </c>
      <c r="KE3288" s="228">
        <v>4177.34</v>
      </c>
      <c r="KH3288" s="247">
        <v>5685.39</v>
      </c>
      <c r="KI3288" s="248">
        <v>4484.1400000000003</v>
      </c>
      <c r="KJ3288" s="249">
        <v>5002.2818314683591</v>
      </c>
    </row>
    <row r="3289" spans="1:296" x14ac:dyDescent="0.3">
      <c r="A3289" s="216">
        <v>45077</v>
      </c>
      <c r="B3289" s="31">
        <v>6612</v>
      </c>
      <c r="C3289" s="31">
        <f t="shared" si="394"/>
        <v>6641.8571428571431</v>
      </c>
      <c r="D3289" s="7">
        <v>8109.83</v>
      </c>
      <c r="E3289" s="2">
        <v>6293.62</v>
      </c>
      <c r="H3289" s="2">
        <v>7846.58</v>
      </c>
      <c r="I3289" s="3">
        <v>6620.17</v>
      </c>
      <c r="J3289" s="7">
        <v>8649.32</v>
      </c>
      <c r="K3289" s="2">
        <v>6899.59</v>
      </c>
      <c r="N3289" s="7">
        <v>8386.07</v>
      </c>
      <c r="O3289" s="3">
        <v>7231.8</v>
      </c>
      <c r="P3289" s="7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7">
        <v>5869.15</v>
      </c>
      <c r="AA3289" s="3">
        <v>4607.71</v>
      </c>
      <c r="AB3289" s="23">
        <v>6452.56</v>
      </c>
      <c r="AC3289" s="23">
        <v>4808</v>
      </c>
      <c r="AD3289" s="23"/>
      <c r="AE3289" s="23"/>
      <c r="AF3289" s="188">
        <v>6198.38</v>
      </c>
      <c r="AG3289" s="21">
        <v>5120.6899999999996</v>
      </c>
      <c r="AH3289" s="2">
        <f t="shared" si="396"/>
        <v>6752</v>
      </c>
      <c r="AI3289" s="2">
        <f t="shared" si="397"/>
        <v>6542</v>
      </c>
      <c r="AJ3289" s="2">
        <f t="shared" si="398"/>
        <v>6332</v>
      </c>
      <c r="AL3289" s="7">
        <v>5653.61</v>
      </c>
      <c r="AM3289" s="2">
        <v>4006.55</v>
      </c>
      <c r="AP3289" s="7">
        <v>5390.36</v>
      </c>
      <c r="AQ3289" s="3">
        <v>4311.76</v>
      </c>
      <c r="FA3289" s="32">
        <v>8109.83</v>
      </c>
      <c r="FB3289" s="32">
        <v>6293.62</v>
      </c>
      <c r="FC3289" s="32">
        <v>7846.58</v>
      </c>
      <c r="FD3289" s="32">
        <v>6620.17</v>
      </c>
      <c r="FE3289" s="32">
        <v>8071.67</v>
      </c>
      <c r="FF3289" s="32">
        <v>6256.27</v>
      </c>
      <c r="FG3289" s="32">
        <v>7808.42</v>
      </c>
      <c r="FH3289" s="32">
        <v>6582.47</v>
      </c>
      <c r="GJ3289" s="6"/>
      <c r="HM3289" s="7">
        <v>8329.76</v>
      </c>
      <c r="HN3289" s="3">
        <v>8066.51</v>
      </c>
      <c r="JI3289" s="8">
        <v>6649</v>
      </c>
      <c r="JJ3289" s="8">
        <v>6538</v>
      </c>
      <c r="JK3289" s="8">
        <v>6378</v>
      </c>
      <c r="KA3289" s="247">
        <f t="shared" si="400"/>
        <v>6879</v>
      </c>
      <c r="KB3289" s="228">
        <f t="shared" si="399"/>
        <v>5663.6399999999994</v>
      </c>
      <c r="KC3289" s="246">
        <f t="shared" si="401"/>
        <v>5811.04</v>
      </c>
      <c r="KD3289" s="228">
        <v>5844.03</v>
      </c>
      <c r="KE3289" s="228">
        <v>4075.98</v>
      </c>
      <c r="KH3289" s="247">
        <v>5580.78</v>
      </c>
      <c r="KI3289" s="248">
        <v>4381.84</v>
      </c>
      <c r="KJ3289" s="249">
        <v>5045.8981010864773</v>
      </c>
    </row>
    <row r="3290" spans="1:296" x14ac:dyDescent="0.3">
      <c r="A3290" s="216">
        <v>45078</v>
      </c>
      <c r="B3290" s="31">
        <v>6670</v>
      </c>
      <c r="C3290" s="31">
        <f t="shared" si="394"/>
        <v>6656.7619047619046</v>
      </c>
      <c r="D3290" s="7">
        <v>8071.72</v>
      </c>
      <c r="E3290" s="2">
        <v>6280.84</v>
      </c>
      <c r="H3290" s="2">
        <v>7808.47</v>
      </c>
      <c r="I3290" s="3">
        <v>6607.28</v>
      </c>
      <c r="J3290" s="7">
        <v>8547.7099999999991</v>
      </c>
      <c r="K3290" s="2">
        <v>6843.41</v>
      </c>
      <c r="N3290" s="7">
        <v>8284.4599999999991</v>
      </c>
      <c r="O3290" s="3">
        <v>7175.1</v>
      </c>
      <c r="P3290" s="7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7">
        <v>5806.44</v>
      </c>
      <c r="AA3290" s="3">
        <v>4570.96</v>
      </c>
      <c r="AB3290" s="23">
        <v>6407.17</v>
      </c>
      <c r="AC3290" s="23">
        <v>4767.7299999999996</v>
      </c>
      <c r="AD3290" s="23"/>
      <c r="AE3290" s="23"/>
      <c r="AF3290" s="188">
        <v>6189.31</v>
      </c>
      <c r="AG3290" s="21">
        <v>5080.04</v>
      </c>
      <c r="AH3290" s="2">
        <f t="shared" si="396"/>
        <v>6810</v>
      </c>
      <c r="AI3290" s="2">
        <f t="shared" si="397"/>
        <v>6600</v>
      </c>
      <c r="AJ3290" s="2">
        <f t="shared" si="398"/>
        <v>6390</v>
      </c>
      <c r="AL3290" s="7">
        <v>5535.02</v>
      </c>
      <c r="AM3290" s="2">
        <v>3894.77</v>
      </c>
      <c r="AP3290" s="7">
        <v>5271.77</v>
      </c>
      <c r="AQ3290" s="3">
        <v>4198.9399999999996</v>
      </c>
      <c r="FA3290" s="32">
        <v>8071.72</v>
      </c>
      <c r="FB3290" s="32">
        <v>6280.84</v>
      </c>
      <c r="FC3290" s="32">
        <v>7808.47</v>
      </c>
      <c r="FD3290" s="32">
        <v>6607.28</v>
      </c>
      <c r="FE3290" s="32">
        <v>8035.31</v>
      </c>
      <c r="FF3290" s="32">
        <v>6245.2</v>
      </c>
      <c r="FG3290" s="32">
        <v>7772.06</v>
      </c>
      <c r="FH3290" s="32">
        <v>6571.31</v>
      </c>
      <c r="GJ3290" s="6"/>
      <c r="HM3290" s="7">
        <v>8230.58</v>
      </c>
      <c r="HN3290" s="3">
        <v>7967.33</v>
      </c>
      <c r="JI3290" s="8">
        <v>6672</v>
      </c>
      <c r="JJ3290" s="8">
        <v>6574</v>
      </c>
      <c r="JK3290" s="8">
        <v>6373</v>
      </c>
      <c r="KA3290" s="247">
        <f t="shared" si="400"/>
        <v>6902</v>
      </c>
      <c r="KB3290" s="228">
        <f t="shared" si="399"/>
        <v>5719.9</v>
      </c>
      <c r="KC3290" s="246">
        <f t="shared" si="401"/>
        <v>5864.4000000000005</v>
      </c>
      <c r="KD3290" s="228">
        <v>5783.5</v>
      </c>
      <c r="KE3290" s="228">
        <v>4041.27</v>
      </c>
      <c r="KH3290" s="247">
        <v>5520.25</v>
      </c>
      <c r="KI3290" s="248">
        <v>4346.8100000000004</v>
      </c>
      <c r="KJ3290" s="249">
        <v>4960.2271434142876</v>
      </c>
    </row>
    <row r="3291" spans="1:296" x14ac:dyDescent="0.3">
      <c r="A3291" s="216">
        <v>45079</v>
      </c>
      <c r="B3291" s="31">
        <v>6636</v>
      </c>
      <c r="C3291" s="31">
        <f t="shared" si="394"/>
        <v>6666.4761904761908</v>
      </c>
      <c r="D3291" s="7">
        <v>8162.97</v>
      </c>
      <c r="E3291" s="2">
        <v>6370.82</v>
      </c>
      <c r="H3291" s="2">
        <v>7899.72</v>
      </c>
      <c r="I3291" s="3">
        <v>6698.1</v>
      </c>
      <c r="J3291" s="7">
        <v>8539.4699999999993</v>
      </c>
      <c r="K3291" s="2">
        <v>6835.92</v>
      </c>
      <c r="N3291" s="7">
        <v>8276.2199999999993</v>
      </c>
      <c r="O3291" s="3">
        <v>7167.54</v>
      </c>
      <c r="P3291" s="7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7">
        <v>5800.73</v>
      </c>
      <c r="AA3291" s="3">
        <v>4566.0600000000004</v>
      </c>
      <c r="AB3291" s="23">
        <v>6401.12</v>
      </c>
      <c r="AC3291" s="23">
        <v>4762.3599999999997</v>
      </c>
      <c r="AD3291" s="23"/>
      <c r="AE3291" s="23"/>
      <c r="AF3291" s="188">
        <v>6143.92</v>
      </c>
      <c r="AG3291" s="21">
        <v>5074.62</v>
      </c>
      <c r="AH3291" s="2">
        <f t="shared" si="396"/>
        <v>6776</v>
      </c>
      <c r="AI3291" s="2">
        <f t="shared" si="397"/>
        <v>6566</v>
      </c>
      <c r="AJ3291" s="2">
        <f t="shared" si="398"/>
        <v>6356</v>
      </c>
      <c r="AL3291" s="7">
        <v>5628.85</v>
      </c>
      <c r="AM3291" s="2">
        <v>3987.19</v>
      </c>
      <c r="AP3291" s="7">
        <v>5365.6</v>
      </c>
      <c r="AQ3291" s="3">
        <v>4292.22</v>
      </c>
      <c r="FA3291" s="32">
        <v>8162.97</v>
      </c>
      <c r="FB3291" s="32">
        <v>6370.82</v>
      </c>
      <c r="FC3291" s="32">
        <v>7899.72</v>
      </c>
      <c r="FD3291" s="32">
        <v>6698.1</v>
      </c>
      <c r="FE3291" s="32">
        <v>8126.59</v>
      </c>
      <c r="FF3291" s="32">
        <v>6335.22</v>
      </c>
      <c r="FG3291" s="32">
        <v>7863.34</v>
      </c>
      <c r="FH3291" s="32">
        <v>6662.16</v>
      </c>
      <c r="GJ3291" s="6"/>
      <c r="HM3291" s="7">
        <v>8222.67</v>
      </c>
      <c r="HN3291" s="3">
        <v>7959.42</v>
      </c>
      <c r="JI3291" s="8">
        <v>6574</v>
      </c>
      <c r="JJ3291" s="8">
        <v>6494</v>
      </c>
      <c r="JK3291" s="8">
        <v>6346</v>
      </c>
      <c r="KA3291" s="247">
        <f t="shared" si="400"/>
        <v>6804</v>
      </c>
      <c r="KB3291" s="228">
        <f t="shared" si="399"/>
        <v>5686.92</v>
      </c>
      <c r="KC3291" s="246">
        <f t="shared" si="401"/>
        <v>5833.12</v>
      </c>
      <c r="KD3291" s="228">
        <v>5756.26</v>
      </c>
      <c r="KE3291" s="228">
        <v>4015.28</v>
      </c>
      <c r="KH3291" s="247">
        <v>5493.01</v>
      </c>
      <c r="KI3291" s="248">
        <v>4320.58</v>
      </c>
      <c r="KJ3291" s="249">
        <v>5041.8655255988324</v>
      </c>
    </row>
    <row r="3292" spans="1:296" x14ac:dyDescent="0.3">
      <c r="A3292" s="211">
        <v>45082</v>
      </c>
      <c r="B3292" s="31">
        <v>6630</v>
      </c>
      <c r="C3292" s="31">
        <f t="shared" si="394"/>
        <v>6670.2380952380954</v>
      </c>
      <c r="D3292" s="7">
        <v>8041.25</v>
      </c>
      <c r="E3292" s="2">
        <v>6262.1</v>
      </c>
      <c r="H3292" s="2">
        <v>7778</v>
      </c>
      <c r="I3292" s="3">
        <v>6588.36</v>
      </c>
      <c r="J3292" s="7">
        <v>8392.2900000000009</v>
      </c>
      <c r="K3292" s="2">
        <v>6700.76</v>
      </c>
      <c r="N3292" s="7">
        <v>8129.04</v>
      </c>
      <c r="O3292" s="3">
        <v>7031.11</v>
      </c>
      <c r="P3292" s="7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7">
        <v>5712.27</v>
      </c>
      <c r="AA3292" s="3">
        <v>4490.1099999999997</v>
      </c>
      <c r="AB3292" s="23">
        <v>6307.3200000000006</v>
      </c>
      <c r="AC3292" s="23">
        <v>4679.12</v>
      </c>
      <c r="AD3292" s="23"/>
      <c r="AE3292" s="23"/>
      <c r="AF3292" s="188">
        <v>6137.87</v>
      </c>
      <c r="AG3292" s="21">
        <v>4990.6099999999997</v>
      </c>
      <c r="AH3292" s="2">
        <f t="shared" si="396"/>
        <v>6770</v>
      </c>
      <c r="AI3292" s="2">
        <f t="shared" si="397"/>
        <v>6560</v>
      </c>
      <c r="AJ3292" s="2">
        <f t="shared" si="398"/>
        <v>6350</v>
      </c>
      <c r="AL3292" s="7">
        <v>5644.72</v>
      </c>
      <c r="AM3292" s="2">
        <v>4011.6</v>
      </c>
      <c r="AP3292" s="7">
        <v>5381.47</v>
      </c>
      <c r="AQ3292" s="3">
        <v>4316.8599999999997</v>
      </c>
      <c r="FA3292" s="32">
        <v>8041.25</v>
      </c>
      <c r="FB3292" s="32">
        <v>6262.1</v>
      </c>
      <c r="FC3292" s="32">
        <v>7778</v>
      </c>
      <c r="FD3292" s="32">
        <v>6588.36</v>
      </c>
      <c r="FE3292" s="32">
        <v>7999.72</v>
      </c>
      <c r="FF3292" s="32">
        <v>6221.45</v>
      </c>
      <c r="FG3292" s="32">
        <v>7736.47</v>
      </c>
      <c r="FH3292" s="32">
        <v>6547.34</v>
      </c>
      <c r="GJ3292" s="6"/>
      <c r="HM3292" s="7">
        <v>8100</v>
      </c>
      <c r="HN3292" s="3">
        <v>7836.75</v>
      </c>
      <c r="JI3292" s="8">
        <v>6571</v>
      </c>
      <c r="JJ3292" s="8">
        <v>6499</v>
      </c>
      <c r="JK3292" s="8">
        <v>6326</v>
      </c>
      <c r="KA3292" s="247">
        <f t="shared" si="400"/>
        <v>6801</v>
      </c>
      <c r="KB3292" s="228">
        <f t="shared" si="399"/>
        <v>5681.0999999999995</v>
      </c>
      <c r="KC3292" s="246">
        <f t="shared" si="401"/>
        <v>5827.6</v>
      </c>
      <c r="KD3292" s="228">
        <v>5747.86</v>
      </c>
      <c r="KE3292" s="228">
        <v>4017.47</v>
      </c>
      <c r="KH3292" s="247">
        <v>5484.61</v>
      </c>
      <c r="KI3292" s="248">
        <v>4322.78</v>
      </c>
      <c r="KJ3292" s="249">
        <v>5051.11746539865</v>
      </c>
    </row>
    <row r="3293" spans="1:296" x14ac:dyDescent="0.3">
      <c r="A3293" s="211">
        <v>45083</v>
      </c>
      <c r="B3293" s="31">
        <v>6641</v>
      </c>
      <c r="C3293" s="31">
        <f t="shared" si="394"/>
        <v>6668.6190476190477</v>
      </c>
      <c r="D3293" s="7">
        <v>8064.67</v>
      </c>
      <c r="E3293" s="2">
        <v>6284.69</v>
      </c>
      <c r="H3293" s="2">
        <v>7801.42</v>
      </c>
      <c r="I3293" s="3">
        <v>6611.16</v>
      </c>
      <c r="J3293" s="7">
        <v>8318.41</v>
      </c>
      <c r="K3293" s="2">
        <v>6628.16</v>
      </c>
      <c r="N3293" s="7">
        <v>8055.16</v>
      </c>
      <c r="O3293" s="3">
        <v>6957.84</v>
      </c>
      <c r="P3293" s="7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7">
        <v>5715.13</v>
      </c>
      <c r="AA3293" s="3">
        <v>4492.5600000000004</v>
      </c>
      <c r="AB3293" s="23">
        <v>6310.34</v>
      </c>
      <c r="AC3293" s="23">
        <v>4681.8100000000004</v>
      </c>
      <c r="AD3293" s="23"/>
      <c r="AE3293" s="23"/>
      <c r="AF3293" s="188">
        <v>6044.0700000000006</v>
      </c>
      <c r="AG3293" s="21">
        <v>4993.32</v>
      </c>
      <c r="AH3293" s="2">
        <f t="shared" si="396"/>
        <v>6781</v>
      </c>
      <c r="AI3293" s="2">
        <f t="shared" si="397"/>
        <v>6571</v>
      </c>
      <c r="AJ3293" s="2">
        <f t="shared" si="398"/>
        <v>6361</v>
      </c>
      <c r="AL3293" s="7">
        <v>5725.39</v>
      </c>
      <c r="AM3293" s="2">
        <v>4090.27</v>
      </c>
      <c r="AP3293" s="7">
        <v>5462.14</v>
      </c>
      <c r="AQ3293" s="3">
        <v>4396.26</v>
      </c>
      <c r="FA3293" s="32">
        <v>8064.67</v>
      </c>
      <c r="FB3293" s="32">
        <v>6284.69</v>
      </c>
      <c r="FC3293" s="32">
        <v>7801.42</v>
      </c>
      <c r="FD3293" s="32">
        <v>6611.16</v>
      </c>
      <c r="FE3293" s="32">
        <v>8023.12</v>
      </c>
      <c r="FF3293" s="32">
        <v>6244.02</v>
      </c>
      <c r="FG3293" s="32">
        <v>7759.87</v>
      </c>
      <c r="FH3293" s="32">
        <v>6570.11</v>
      </c>
      <c r="GJ3293" s="6"/>
      <c r="HM3293" s="7">
        <v>8103.95</v>
      </c>
      <c r="HN3293" s="3">
        <v>7840.7</v>
      </c>
      <c r="JI3293" s="8">
        <v>6626</v>
      </c>
      <c r="JJ3293" s="8">
        <v>6560</v>
      </c>
      <c r="JK3293" s="8">
        <v>6394</v>
      </c>
      <c r="KA3293" s="247">
        <f t="shared" si="400"/>
        <v>6856</v>
      </c>
      <c r="KB3293" s="228">
        <f t="shared" si="399"/>
        <v>5691.7699999999995</v>
      </c>
      <c r="KC3293" s="246">
        <f t="shared" si="401"/>
        <v>5837.72</v>
      </c>
      <c r="KD3293" s="228">
        <v>5798.95</v>
      </c>
      <c r="KE3293" s="228">
        <v>4067.14</v>
      </c>
      <c r="KH3293" s="247">
        <v>5535.7</v>
      </c>
      <c r="KI3293" s="248">
        <v>4372.92</v>
      </c>
      <c r="KJ3293" s="249">
        <v>5095.2733776265568</v>
      </c>
    </row>
    <row r="3294" spans="1:296" x14ac:dyDescent="0.3">
      <c r="A3294" s="211">
        <v>45084</v>
      </c>
      <c r="B3294" s="31">
        <v>6613</v>
      </c>
      <c r="C3294" s="31">
        <f t="shared" ref="C3294:C3357" si="402">AVERAGE(B3274:B3294)</f>
        <v>6668.2857142857147</v>
      </c>
      <c r="D3294" s="7">
        <v>7955.18</v>
      </c>
      <c r="E3294" s="2">
        <v>6183.57</v>
      </c>
      <c r="H3294" s="2">
        <v>7691.93</v>
      </c>
      <c r="I3294" s="3">
        <v>6509.1</v>
      </c>
      <c r="J3294" s="7">
        <v>8341.75</v>
      </c>
      <c r="K3294" s="2">
        <v>6656.16</v>
      </c>
      <c r="N3294" s="7">
        <v>8078.5</v>
      </c>
      <c r="O3294" s="3">
        <v>6986.1</v>
      </c>
      <c r="P3294" s="7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7">
        <v>5663.77</v>
      </c>
      <c r="AA3294" s="3">
        <v>4448.46</v>
      </c>
      <c r="AB3294" s="23">
        <v>6255.88</v>
      </c>
      <c r="AC3294" s="23">
        <v>4633.4799999999996</v>
      </c>
      <c r="AD3294" s="23"/>
      <c r="AE3294" s="23"/>
      <c r="AF3294" s="188">
        <v>6047.09</v>
      </c>
      <c r="AG3294" s="21">
        <v>4944.54</v>
      </c>
      <c r="AH3294" s="2">
        <f t="shared" si="396"/>
        <v>6753</v>
      </c>
      <c r="AI3294" s="2">
        <f t="shared" si="397"/>
        <v>6543</v>
      </c>
      <c r="AJ3294" s="2">
        <f t="shared" si="398"/>
        <v>6333</v>
      </c>
      <c r="AL3294" s="7">
        <v>5676.39</v>
      </c>
      <c r="AM3294" s="2">
        <v>4047.47</v>
      </c>
      <c r="AP3294" s="7">
        <v>5413.14</v>
      </c>
      <c r="AQ3294" s="3">
        <v>4353.0600000000004</v>
      </c>
      <c r="FA3294" s="32">
        <v>7955.18</v>
      </c>
      <c r="FB3294" s="32">
        <v>6183.57</v>
      </c>
      <c r="FC3294" s="32">
        <v>7691.93</v>
      </c>
      <c r="FD3294" s="32">
        <v>6509.1</v>
      </c>
      <c r="FE3294" s="32">
        <v>7940.99</v>
      </c>
      <c r="FF3294" s="32">
        <v>6169.68</v>
      </c>
      <c r="FG3294" s="32">
        <v>7677.74</v>
      </c>
      <c r="FH3294" s="32">
        <v>6495.08</v>
      </c>
      <c r="GJ3294" s="6"/>
      <c r="HM3294" s="7">
        <v>8032.72</v>
      </c>
      <c r="HN3294" s="3">
        <v>7769.47</v>
      </c>
      <c r="JI3294" s="8">
        <v>6580</v>
      </c>
      <c r="JJ3294" s="8">
        <v>6500</v>
      </c>
      <c r="JK3294" s="8">
        <v>6347</v>
      </c>
      <c r="KA3294" s="247">
        <f t="shared" si="400"/>
        <v>6810</v>
      </c>
      <c r="KB3294" s="228">
        <f t="shared" si="399"/>
        <v>5664.61</v>
      </c>
      <c r="KC3294" s="246">
        <f t="shared" si="401"/>
        <v>5811.96</v>
      </c>
      <c r="KD3294" s="228">
        <v>5717.33</v>
      </c>
      <c r="KE3294" s="228">
        <v>3993.3</v>
      </c>
      <c r="KH3294" s="247">
        <v>5454.08</v>
      </c>
      <c r="KI3294" s="248">
        <v>4298.3900000000003</v>
      </c>
      <c r="KJ3294" s="249">
        <v>5139.8105614939195</v>
      </c>
    </row>
    <row r="3295" spans="1:296" x14ac:dyDescent="0.3">
      <c r="A3295" s="211">
        <v>45085</v>
      </c>
      <c r="B3295" s="31">
        <v>6614</v>
      </c>
      <c r="C3295" s="31">
        <f t="shared" si="402"/>
        <v>6666.6190476190477</v>
      </c>
      <c r="D3295" s="7">
        <v>7632.24</v>
      </c>
      <c r="E3295" s="2">
        <v>5892.54</v>
      </c>
      <c r="H3295" s="2">
        <v>7368.99</v>
      </c>
      <c r="I3295" s="3">
        <v>6215.35</v>
      </c>
      <c r="J3295" s="7">
        <v>8225.36</v>
      </c>
      <c r="K3295" s="2">
        <v>6585.01</v>
      </c>
      <c r="N3295" s="7">
        <v>7962.11</v>
      </c>
      <c r="O3295" s="3">
        <v>6914.28</v>
      </c>
      <c r="P3295" s="7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7">
        <v>5227.2299999999996</v>
      </c>
      <c r="AA3295" s="3">
        <v>4061.89</v>
      </c>
      <c r="AB3295" s="23">
        <v>6313.12</v>
      </c>
      <c r="AC3295" s="23">
        <v>4694.76</v>
      </c>
      <c r="AD3295" s="23"/>
      <c r="AE3295" s="23"/>
      <c r="AF3295" s="188">
        <v>5992.63</v>
      </c>
      <c r="AG3295" s="21">
        <v>5006.3900000000003</v>
      </c>
      <c r="AH3295" s="2">
        <f t="shared" si="396"/>
        <v>6754</v>
      </c>
      <c r="AI3295" s="2">
        <f t="shared" si="397"/>
        <v>6544</v>
      </c>
      <c r="AJ3295" s="2">
        <f t="shared" si="398"/>
        <v>6334</v>
      </c>
      <c r="AL3295" s="7">
        <v>5586.43</v>
      </c>
      <c r="AM3295" s="2">
        <v>3964.86</v>
      </c>
      <c r="AP3295" s="7">
        <v>5323.18</v>
      </c>
      <c r="AQ3295" s="3">
        <v>4269.68</v>
      </c>
      <c r="FA3295" s="32">
        <v>7632.24</v>
      </c>
      <c r="FB3295" s="32">
        <v>5892.54</v>
      </c>
      <c r="FC3295" s="32">
        <v>7368.99</v>
      </c>
      <c r="FD3295" s="32">
        <v>6215.35</v>
      </c>
      <c r="FE3295" s="32">
        <v>7625.21</v>
      </c>
      <c r="FF3295" s="32">
        <v>5885.66</v>
      </c>
      <c r="FG3295" s="32">
        <v>7361.96</v>
      </c>
      <c r="FH3295" s="32">
        <v>6208.41</v>
      </c>
      <c r="GJ3295" s="6"/>
      <c r="HM3295" s="7">
        <v>7919.41</v>
      </c>
      <c r="HN3295" s="3">
        <v>7656.16</v>
      </c>
      <c r="JI3295" s="8">
        <v>6589</v>
      </c>
      <c r="JJ3295" s="8">
        <v>6451</v>
      </c>
      <c r="JK3295" s="8">
        <v>6306</v>
      </c>
      <c r="KA3295" s="247">
        <f t="shared" si="400"/>
        <v>6819</v>
      </c>
      <c r="KB3295" s="228">
        <f t="shared" si="399"/>
        <v>5665.58</v>
      </c>
      <c r="KC3295" s="246">
        <f t="shared" si="401"/>
        <v>5812.88</v>
      </c>
      <c r="KD3295" s="228">
        <v>5804.22</v>
      </c>
      <c r="KE3295" s="228">
        <v>4103.3900000000003</v>
      </c>
      <c r="KH3295" s="247">
        <v>5540.97</v>
      </c>
      <c r="KI3295" s="248">
        <v>4409.5</v>
      </c>
      <c r="KJ3295" s="249">
        <v>5043.3658490780617</v>
      </c>
    </row>
    <row r="3296" spans="1:296" x14ac:dyDescent="0.3">
      <c r="A3296" s="211">
        <v>45086</v>
      </c>
      <c r="B3296" s="31">
        <v>6600</v>
      </c>
      <c r="C3296" s="31">
        <f t="shared" si="402"/>
        <v>6663.5238095238092</v>
      </c>
      <c r="D3296" s="7">
        <v>7693.13</v>
      </c>
      <c r="E3296" s="2">
        <v>5956.7</v>
      </c>
      <c r="H3296" s="2">
        <v>7429.88</v>
      </c>
      <c r="I3296" s="3">
        <v>6280.11</v>
      </c>
      <c r="J3296" s="7">
        <v>8016.13</v>
      </c>
      <c r="K3296" s="2">
        <v>6383.96</v>
      </c>
      <c r="N3296" s="7">
        <v>7752.88</v>
      </c>
      <c r="O3296" s="3">
        <v>6711.36</v>
      </c>
      <c r="P3296" s="7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7">
        <v>5190.1099999999997</v>
      </c>
      <c r="AA3296" s="3">
        <v>4030.11</v>
      </c>
      <c r="AB3296" s="23">
        <v>6269.9000000000005</v>
      </c>
      <c r="AC3296" s="23">
        <v>4656.34</v>
      </c>
      <c r="AD3296" s="23"/>
      <c r="AE3296" s="23"/>
      <c r="AF3296" s="188">
        <v>6049.87</v>
      </c>
      <c r="AG3296" s="21">
        <v>4967.6099999999997</v>
      </c>
      <c r="AH3296" s="2">
        <f t="shared" si="396"/>
        <v>6740</v>
      </c>
      <c r="AI3296" s="2">
        <f t="shared" si="397"/>
        <v>6530</v>
      </c>
      <c r="AJ3296" s="2">
        <f t="shared" si="398"/>
        <v>6320</v>
      </c>
      <c r="AL3296" s="7">
        <v>5681.46</v>
      </c>
      <c r="AM3296" s="2">
        <v>4061.88</v>
      </c>
      <c r="AP3296" s="7">
        <v>5418.21</v>
      </c>
      <c r="AQ3296" s="3">
        <v>4367.6099999999997</v>
      </c>
      <c r="FA3296" s="32">
        <v>7693.13</v>
      </c>
      <c r="FB3296" s="32">
        <v>5956.7</v>
      </c>
      <c r="FC3296" s="32">
        <v>7429.88</v>
      </c>
      <c r="FD3296" s="32">
        <v>6280.11</v>
      </c>
      <c r="FE3296" s="32">
        <v>7665.24</v>
      </c>
      <c r="FF3296" s="32">
        <v>5929.4</v>
      </c>
      <c r="FG3296" s="32">
        <v>7401.99</v>
      </c>
      <c r="FH3296" s="32">
        <v>6252.55</v>
      </c>
      <c r="GJ3296" s="6"/>
      <c r="HM3296" s="7">
        <v>7864.29</v>
      </c>
      <c r="HN3296" s="3">
        <v>7601.04</v>
      </c>
      <c r="JI3296" s="8">
        <v>6566</v>
      </c>
      <c r="JJ3296" s="8">
        <v>6430</v>
      </c>
      <c r="JK3296" s="8">
        <v>6296</v>
      </c>
      <c r="KA3296" s="247">
        <f t="shared" si="400"/>
        <v>6796</v>
      </c>
      <c r="KB3296" s="228">
        <f t="shared" si="399"/>
        <v>5652</v>
      </c>
      <c r="KC3296" s="246">
        <f t="shared" si="401"/>
        <v>5800</v>
      </c>
      <c r="KD3296" s="228">
        <v>5793.55</v>
      </c>
      <c r="KE3296" s="228">
        <v>4097.5</v>
      </c>
      <c r="KH3296" s="247">
        <v>5530.3</v>
      </c>
      <c r="KI3296" s="248">
        <v>4403.5600000000004</v>
      </c>
      <c r="KJ3296" s="249">
        <v>5052.8313476831636</v>
      </c>
    </row>
    <row r="3297" spans="1:296" x14ac:dyDescent="0.3">
      <c r="A3297" s="211">
        <v>45089</v>
      </c>
      <c r="B3297" s="31">
        <v>6560</v>
      </c>
      <c r="C3297" s="31">
        <f t="shared" si="402"/>
        <v>6657.333333333333</v>
      </c>
      <c r="D3297" s="7">
        <v>7608.53</v>
      </c>
      <c r="E3297" s="2">
        <v>5881.07</v>
      </c>
      <c r="H3297" s="2">
        <v>7345.28</v>
      </c>
      <c r="I3297" s="3">
        <v>6203.77</v>
      </c>
      <c r="J3297" s="7">
        <v>7777.68</v>
      </c>
      <c r="K3297" s="2">
        <v>6156.45</v>
      </c>
      <c r="N3297" s="7">
        <v>7514.43</v>
      </c>
      <c r="O3297" s="3">
        <v>6481.72</v>
      </c>
      <c r="P3297" s="7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7">
        <v>5131.79</v>
      </c>
      <c r="AA3297" s="3">
        <v>3980.17</v>
      </c>
      <c r="AB3297" s="23">
        <v>6202</v>
      </c>
      <c r="AC3297" s="23">
        <v>4595.96</v>
      </c>
      <c r="AD3297" s="23"/>
      <c r="AE3297" s="23"/>
      <c r="AF3297" s="188">
        <v>6006.6500000000005</v>
      </c>
      <c r="AG3297" s="21">
        <v>4906.67</v>
      </c>
      <c r="AH3297" s="2">
        <f t="shared" si="396"/>
        <v>6700</v>
      </c>
      <c r="AI3297" s="2">
        <f t="shared" si="397"/>
        <v>6490</v>
      </c>
      <c r="AJ3297" s="2">
        <f t="shared" si="398"/>
        <v>6280</v>
      </c>
      <c r="AL3297" s="7">
        <v>5601.7</v>
      </c>
      <c r="AM3297" s="2">
        <v>3990.12</v>
      </c>
      <c r="AP3297" s="7">
        <v>5338.45</v>
      </c>
      <c r="AQ3297" s="3">
        <v>4295.18</v>
      </c>
      <c r="FA3297" s="32">
        <v>7608.53</v>
      </c>
      <c r="FB3297" s="32">
        <v>5881.07</v>
      </c>
      <c r="FC3297" s="32">
        <v>7345.28</v>
      </c>
      <c r="FD3297" s="32">
        <v>6203.77</v>
      </c>
      <c r="FE3297" s="32">
        <v>7589.23</v>
      </c>
      <c r="FF3297" s="32">
        <v>5862.18</v>
      </c>
      <c r="FG3297" s="32">
        <v>7325.98</v>
      </c>
      <c r="FH3297" s="32">
        <v>6184.71</v>
      </c>
      <c r="GJ3297" s="6"/>
      <c r="HM3297" s="7">
        <v>7777.68</v>
      </c>
      <c r="HN3297" s="3">
        <v>7514.43</v>
      </c>
      <c r="JI3297" s="8">
        <v>6520</v>
      </c>
      <c r="JJ3297" s="8">
        <v>6430</v>
      </c>
      <c r="JK3297" s="8">
        <v>6286</v>
      </c>
      <c r="KA3297" s="247">
        <f t="shared" si="400"/>
        <v>6750</v>
      </c>
      <c r="KB3297" s="228">
        <f t="shared" si="399"/>
        <v>5613.2</v>
      </c>
      <c r="KC3297" s="246">
        <f t="shared" si="401"/>
        <v>5763.2</v>
      </c>
      <c r="KD3297" s="228">
        <v>5829.45</v>
      </c>
      <c r="KE3297" s="228">
        <v>4139.8100000000004</v>
      </c>
      <c r="KH3297" s="247">
        <v>5566.2</v>
      </c>
      <c r="KI3297" s="248">
        <v>4446.26</v>
      </c>
      <c r="KJ3297" s="249">
        <v>5066.5668114999989</v>
      </c>
    </row>
    <row r="3298" spans="1:296" x14ac:dyDescent="0.3">
      <c r="A3298" s="211">
        <v>45090</v>
      </c>
      <c r="B3298" s="31">
        <v>6625</v>
      </c>
      <c r="C3298" s="31">
        <f t="shared" si="402"/>
        <v>6654.2380952380954</v>
      </c>
      <c r="D3298" s="7">
        <v>7511.2</v>
      </c>
      <c r="E3298" s="2">
        <v>5782.87</v>
      </c>
      <c r="H3298" s="2">
        <v>7247.95</v>
      </c>
      <c r="I3298" s="3">
        <v>6104.66</v>
      </c>
      <c r="J3298" s="7">
        <v>7737.72</v>
      </c>
      <c r="K3298" s="2">
        <v>6114.93</v>
      </c>
      <c r="N3298" s="7">
        <v>7474.47</v>
      </c>
      <c r="O3298" s="3">
        <v>6439.82</v>
      </c>
      <c r="P3298" s="7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7">
        <v>5155.6499999999996</v>
      </c>
      <c r="AA3298" s="3">
        <v>4000.6</v>
      </c>
      <c r="AB3298" s="23">
        <v>6229.7800000000007</v>
      </c>
      <c r="AC3298" s="23">
        <v>4620.66</v>
      </c>
      <c r="AD3298" s="23"/>
      <c r="AE3298" s="23"/>
      <c r="AF3298" s="188">
        <v>5938.75</v>
      </c>
      <c r="AG3298" s="21">
        <v>4931.6000000000004</v>
      </c>
      <c r="AH3298" s="2">
        <f t="shared" si="396"/>
        <v>6765</v>
      </c>
      <c r="AI3298" s="2">
        <f t="shared" si="397"/>
        <v>6555</v>
      </c>
      <c r="AJ3298" s="2">
        <f t="shared" si="398"/>
        <v>6345</v>
      </c>
      <c r="AL3298" s="7">
        <v>5626.57</v>
      </c>
      <c r="AM3298" s="2">
        <v>4011.88</v>
      </c>
      <c r="AP3298" s="7">
        <v>5363.32</v>
      </c>
      <c r="AQ3298" s="3">
        <v>4317.1400000000003</v>
      </c>
      <c r="FA3298" s="32">
        <v>7511.2</v>
      </c>
      <c r="FB3298" s="32">
        <v>5782.87</v>
      </c>
      <c r="FC3298" s="32">
        <v>7247.95</v>
      </c>
      <c r="FD3298" s="32">
        <v>6104.66</v>
      </c>
      <c r="FE3298" s="32">
        <v>7501.5</v>
      </c>
      <c r="FF3298" s="32">
        <v>5773.38</v>
      </c>
      <c r="FG3298" s="32">
        <v>7238.25</v>
      </c>
      <c r="FH3298" s="32">
        <v>6095.08</v>
      </c>
      <c r="GJ3298" s="6"/>
      <c r="HM3298" s="7">
        <v>7813.11</v>
      </c>
      <c r="HN3298" s="3">
        <v>7549.86</v>
      </c>
      <c r="JI3298" s="8">
        <v>6526</v>
      </c>
      <c r="JJ3298" s="8">
        <v>6436</v>
      </c>
      <c r="JK3298" s="8">
        <v>6266</v>
      </c>
      <c r="KA3298" s="247">
        <f t="shared" si="400"/>
        <v>6756</v>
      </c>
      <c r="KB3298" s="228">
        <f t="shared" si="399"/>
        <v>5676.25</v>
      </c>
      <c r="KC3298" s="246">
        <f t="shared" ref="KC3298:KC3329" si="403">B3298*0.92-272</f>
        <v>5823</v>
      </c>
      <c r="KD3298" s="228">
        <v>5998.26</v>
      </c>
      <c r="KE3298" s="228">
        <v>4302.1000000000004</v>
      </c>
      <c r="KH3298" s="247">
        <v>5735.01</v>
      </c>
      <c r="KI3298" s="248">
        <v>4610.07</v>
      </c>
      <c r="KJ3298" s="249">
        <v>5128.7841656674027</v>
      </c>
    </row>
    <row r="3299" spans="1:296" x14ac:dyDescent="0.3">
      <c r="A3299" s="211">
        <v>45091</v>
      </c>
      <c r="B3299" s="31">
        <v>6650</v>
      </c>
      <c r="C3299" s="31">
        <f t="shared" si="402"/>
        <v>6650.9047619047615</v>
      </c>
      <c r="D3299" s="7">
        <v>7219.99</v>
      </c>
      <c r="E3299" s="2">
        <v>5511.87</v>
      </c>
      <c r="H3299" s="2">
        <v>6956.74</v>
      </c>
      <c r="I3299" s="3">
        <v>5831.13</v>
      </c>
      <c r="J3299" s="7">
        <v>6999.36</v>
      </c>
      <c r="K3299" s="2">
        <v>5403.74</v>
      </c>
      <c r="N3299" s="7">
        <v>6736.11</v>
      </c>
      <c r="O3299" s="3">
        <v>5721.99</v>
      </c>
      <c r="P3299" s="7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7">
        <v>5041.6499999999996</v>
      </c>
      <c r="AA3299" s="3">
        <v>3902.99</v>
      </c>
      <c r="AB3299" s="23">
        <v>6097.06</v>
      </c>
      <c r="AC3299" s="23">
        <v>4502.6499999999996</v>
      </c>
      <c r="AD3299" s="23"/>
      <c r="AE3299" s="23"/>
      <c r="AF3299" s="188">
        <v>5666.5300000000007</v>
      </c>
      <c r="AG3299" s="21">
        <v>4812.49</v>
      </c>
      <c r="AH3299" s="2">
        <f t="shared" si="396"/>
        <v>6790</v>
      </c>
      <c r="AI3299" s="2">
        <f t="shared" si="397"/>
        <v>6580</v>
      </c>
      <c r="AJ3299" s="2">
        <f t="shared" si="398"/>
        <v>6370</v>
      </c>
      <c r="AL3299" s="7">
        <v>5507.78</v>
      </c>
      <c r="AM3299" s="2">
        <v>3907.93</v>
      </c>
      <c r="AP3299" s="7">
        <v>5244.53</v>
      </c>
      <c r="AQ3299" s="3">
        <v>4212.22</v>
      </c>
      <c r="FA3299" s="32">
        <v>7219.99</v>
      </c>
      <c r="FB3299" s="32">
        <v>5511.87</v>
      </c>
      <c r="FC3299" s="32">
        <v>6956.74</v>
      </c>
      <c r="FD3299" s="32">
        <v>5831.13</v>
      </c>
      <c r="FE3299" s="32">
        <v>7196.99</v>
      </c>
      <c r="FF3299" s="32">
        <v>5489.36</v>
      </c>
      <c r="FG3299" s="32">
        <v>6933.74</v>
      </c>
      <c r="FH3299" s="32">
        <v>5808.41</v>
      </c>
      <c r="GJ3299" s="6"/>
      <c r="HM3299" s="7">
        <v>7643.82</v>
      </c>
      <c r="HN3299" s="3">
        <v>7380.57</v>
      </c>
      <c r="JI3299" s="8">
        <v>6496</v>
      </c>
      <c r="JJ3299" s="8">
        <v>6420</v>
      </c>
      <c r="JK3299" s="8">
        <v>6294</v>
      </c>
      <c r="KA3299" s="247">
        <f t="shared" si="400"/>
        <v>6726</v>
      </c>
      <c r="KB3299" s="228">
        <f t="shared" si="399"/>
        <v>5700.5</v>
      </c>
      <c r="KC3299" s="246">
        <f t="shared" si="403"/>
        <v>5846</v>
      </c>
      <c r="KD3299" s="228">
        <v>6025.65</v>
      </c>
      <c r="KE3299" s="228">
        <v>4342.92</v>
      </c>
      <c r="KH3299" s="247">
        <v>5762.4</v>
      </c>
      <c r="KI3299" s="248">
        <v>4651.2700000000004</v>
      </c>
      <c r="KJ3299" s="249">
        <v>5122.8138731670297</v>
      </c>
    </row>
    <row r="3300" spans="1:296" x14ac:dyDescent="0.3">
      <c r="A3300" s="211">
        <v>45092</v>
      </c>
      <c r="B3300" s="31">
        <v>6557</v>
      </c>
      <c r="C3300" s="31">
        <f t="shared" si="402"/>
        <v>6639.0476190476193</v>
      </c>
      <c r="D3300" s="7">
        <v>7153.77</v>
      </c>
      <c r="E3300" s="2">
        <v>5482.39</v>
      </c>
      <c r="H3300" s="2">
        <v>6890.52</v>
      </c>
      <c r="I3300" s="3">
        <v>5801.37</v>
      </c>
      <c r="J3300" s="7">
        <v>7541.15</v>
      </c>
      <c r="K3300" s="2">
        <v>5951.47</v>
      </c>
      <c r="N3300" s="7">
        <v>7277.9</v>
      </c>
      <c r="O3300" s="3">
        <v>6274.83</v>
      </c>
      <c r="P3300" s="7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7">
        <v>5010.1899999999996</v>
      </c>
      <c r="AA3300" s="3">
        <v>3907.53</v>
      </c>
      <c r="AB3300" s="23">
        <v>5974.25</v>
      </c>
      <c r="AC3300" s="23">
        <v>4399.8900000000003</v>
      </c>
      <c r="AD3300" s="23"/>
      <c r="AE3300" s="23"/>
      <c r="AF3300" s="188">
        <v>5833.81</v>
      </c>
      <c r="AG3300" s="21">
        <v>4708.7700000000004</v>
      </c>
      <c r="AH3300" s="2">
        <f t="shared" si="396"/>
        <v>6697</v>
      </c>
      <c r="AI3300" s="2">
        <f t="shared" si="397"/>
        <v>6487</v>
      </c>
      <c r="AJ3300" s="2">
        <f t="shared" si="398"/>
        <v>6277</v>
      </c>
      <c r="AL3300" s="7">
        <v>5439.62</v>
      </c>
      <c r="AM3300" s="2">
        <v>3858.64</v>
      </c>
      <c r="AP3300" s="7">
        <v>5176.37</v>
      </c>
      <c r="AQ3300" s="3">
        <v>4162.47</v>
      </c>
      <c r="FA3300" s="32">
        <v>7153.77</v>
      </c>
      <c r="FB3300" s="32">
        <v>5482.39</v>
      </c>
      <c r="FC3300" s="32">
        <v>6890.52</v>
      </c>
      <c r="FD3300" s="32">
        <v>5801.37</v>
      </c>
      <c r="FE3300" s="32">
        <v>6670.17</v>
      </c>
      <c r="FF3300" s="32">
        <v>5009.0600000000004</v>
      </c>
      <c r="FG3300" s="32">
        <v>6406.92</v>
      </c>
      <c r="FH3300" s="32">
        <v>5323.63</v>
      </c>
      <c r="GJ3300" s="6"/>
      <c r="HM3300" s="7">
        <v>7633.32</v>
      </c>
      <c r="HN3300" s="3">
        <v>7370.07</v>
      </c>
      <c r="JI3300" s="8">
        <v>6479</v>
      </c>
      <c r="JJ3300" s="8">
        <v>6377</v>
      </c>
      <c r="JK3300" s="8">
        <v>6289</v>
      </c>
      <c r="KA3300" s="247">
        <f t="shared" ref="KA3300:KA3331" si="404">JJ3300+230</f>
        <v>6607</v>
      </c>
      <c r="KB3300" s="228">
        <f t="shared" si="399"/>
        <v>5610.29</v>
      </c>
      <c r="KC3300" s="246">
        <f t="shared" si="403"/>
        <v>5760.4400000000005</v>
      </c>
      <c r="KD3300" s="228">
        <v>6172.78</v>
      </c>
      <c r="KE3300" s="228">
        <v>4522.25</v>
      </c>
      <c r="KH3300" s="247">
        <v>5909.53</v>
      </c>
      <c r="KI3300" s="248">
        <v>4832.2700000000004</v>
      </c>
      <c r="KJ3300" s="249">
        <v>5105.1342846450461</v>
      </c>
    </row>
    <row r="3301" spans="1:296" x14ac:dyDescent="0.3">
      <c r="A3301" s="211">
        <v>45093</v>
      </c>
      <c r="B3301" s="31">
        <v>6557</v>
      </c>
      <c r="C3301" s="31">
        <f t="shared" si="402"/>
        <v>6627.4761904761908</v>
      </c>
      <c r="D3301" s="7">
        <v>7296.7</v>
      </c>
      <c r="E3301" s="2">
        <v>5625.64</v>
      </c>
      <c r="H3301" s="2">
        <v>7033.45</v>
      </c>
      <c r="I3301" s="3">
        <v>5945.96</v>
      </c>
      <c r="J3301" s="7">
        <v>7443.55</v>
      </c>
      <c r="K3301" s="2">
        <v>5858.76</v>
      </c>
      <c r="N3301" s="7">
        <v>7180.3</v>
      </c>
      <c r="O3301" s="3">
        <v>6181.26</v>
      </c>
      <c r="P3301" s="7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7">
        <v>4981.25</v>
      </c>
      <c r="AA3301" s="3">
        <v>3882.56</v>
      </c>
      <c r="AB3301" s="23">
        <v>5941.08</v>
      </c>
      <c r="AC3301" s="23">
        <v>4370.3500000000004</v>
      </c>
      <c r="AD3301" s="23"/>
      <c r="AE3301" s="23"/>
      <c r="AF3301" s="188">
        <v>5711</v>
      </c>
      <c r="AG3301" s="21">
        <v>4678.96</v>
      </c>
      <c r="AH3301" s="2">
        <f t="shared" si="396"/>
        <v>6697</v>
      </c>
      <c r="AI3301" s="2">
        <f t="shared" si="397"/>
        <v>6487</v>
      </c>
      <c r="AJ3301" s="2">
        <f t="shared" si="398"/>
        <v>6277</v>
      </c>
      <c r="AL3301" s="7">
        <v>5428</v>
      </c>
      <c r="AM3301" s="2">
        <v>3850.31</v>
      </c>
      <c r="AP3301" s="7">
        <v>5164.75</v>
      </c>
      <c r="AQ3301" s="3">
        <v>4154.0600000000004</v>
      </c>
      <c r="FE3301" s="32">
        <v>7296.7</v>
      </c>
      <c r="FF3301" s="32">
        <v>5625.64</v>
      </c>
      <c r="FG3301" s="32">
        <v>7033.45</v>
      </c>
      <c r="FH3301" s="32">
        <v>5945.96</v>
      </c>
      <c r="FI3301" s="32">
        <v>7283.23</v>
      </c>
      <c r="FJ3301" s="32">
        <v>5612.46</v>
      </c>
      <c r="FK3301" s="19">
        <v>7019.98</v>
      </c>
      <c r="FL3301" s="6">
        <v>5932.66</v>
      </c>
      <c r="GJ3301" s="6"/>
      <c r="HM3301" s="7">
        <v>7590.13</v>
      </c>
      <c r="HN3301" s="3">
        <v>7326.88</v>
      </c>
      <c r="JI3301" s="8">
        <v>6479</v>
      </c>
      <c r="JJ3301" s="8">
        <v>6377</v>
      </c>
      <c r="JK3301" s="8">
        <v>6289</v>
      </c>
      <c r="KA3301" s="247">
        <f t="shared" si="404"/>
        <v>6607</v>
      </c>
      <c r="KB3301" s="228">
        <f t="shared" si="399"/>
        <v>5610.29</v>
      </c>
      <c r="KC3301" s="246">
        <f t="shared" si="403"/>
        <v>5760.4400000000005</v>
      </c>
      <c r="KD3301" s="228">
        <v>6153.56</v>
      </c>
      <c r="KE3301" s="228">
        <v>4506.8</v>
      </c>
      <c r="KH3301" s="247">
        <v>5890.31</v>
      </c>
      <c r="KI3301" s="248">
        <v>4816.68</v>
      </c>
      <c r="KJ3301" s="249">
        <v>5119.1224360965261</v>
      </c>
    </row>
    <row r="3302" spans="1:296" x14ac:dyDescent="0.3">
      <c r="A3302" s="211">
        <v>45096</v>
      </c>
      <c r="B3302" s="31">
        <v>6626</v>
      </c>
      <c r="C3302" s="31">
        <f t="shared" si="402"/>
        <v>6619.1904761904761</v>
      </c>
      <c r="D3302" s="7">
        <v>7548.63</v>
      </c>
      <c r="E3302" s="2">
        <v>5868.24</v>
      </c>
      <c r="H3302" s="2">
        <v>7285.38</v>
      </c>
      <c r="I3302" s="3">
        <v>6190.82</v>
      </c>
      <c r="J3302" s="7">
        <v>7493.54</v>
      </c>
      <c r="K3302" s="2">
        <v>5904.36</v>
      </c>
      <c r="N3302" s="7">
        <v>7230.29</v>
      </c>
      <c r="O3302" s="3">
        <v>6227.28</v>
      </c>
      <c r="P3302" s="7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7">
        <v>5015.46</v>
      </c>
      <c r="AA3302" s="3">
        <v>3912.07</v>
      </c>
      <c r="AB3302" s="23">
        <v>5980.2800000000007</v>
      </c>
      <c r="AC3302" s="23">
        <v>4405.26</v>
      </c>
      <c r="AD3302" s="23"/>
      <c r="AE3302" s="23"/>
      <c r="AF3302" s="188">
        <v>5677.83</v>
      </c>
      <c r="AG3302" s="21">
        <v>4714.1899999999996</v>
      </c>
      <c r="AH3302" s="2">
        <f t="shared" si="396"/>
        <v>6766</v>
      </c>
      <c r="AI3302" s="2">
        <f t="shared" si="397"/>
        <v>6556</v>
      </c>
      <c r="AJ3302" s="2">
        <f t="shared" si="398"/>
        <v>6346</v>
      </c>
      <c r="AL3302" s="7">
        <v>5463.52</v>
      </c>
      <c r="AM3302" s="2">
        <v>3881.48</v>
      </c>
      <c r="AP3302" s="7">
        <v>5200.2700000000004</v>
      </c>
      <c r="AQ3302" s="3">
        <v>4185.5200000000004</v>
      </c>
      <c r="FE3302" s="32">
        <v>7548.63</v>
      </c>
      <c r="FF3302" s="32">
        <v>5868.24</v>
      </c>
      <c r="FG3302" s="32">
        <v>7285.38</v>
      </c>
      <c r="FH3302" s="32">
        <v>6190.82</v>
      </c>
      <c r="FI3302" s="32">
        <v>7535.07</v>
      </c>
      <c r="FJ3302" s="32">
        <v>5854.96</v>
      </c>
      <c r="FK3302" s="19">
        <v>7271.82</v>
      </c>
      <c r="FL3302" s="6">
        <v>6177.42</v>
      </c>
      <c r="GJ3302" s="6"/>
      <c r="HM3302" s="7">
        <v>7341.17</v>
      </c>
      <c r="HN3302" s="3">
        <v>7377.92</v>
      </c>
      <c r="JI3302" s="8">
        <v>6576</v>
      </c>
      <c r="JJ3302" s="8">
        <v>6487</v>
      </c>
      <c r="JK3302" s="8">
        <v>6365</v>
      </c>
      <c r="KA3302" s="247">
        <f t="shared" si="404"/>
        <v>6717</v>
      </c>
      <c r="KB3302" s="228">
        <f t="shared" si="399"/>
        <v>5677.22</v>
      </c>
      <c r="KC3302" s="246">
        <f t="shared" si="403"/>
        <v>5823.92</v>
      </c>
      <c r="KD3302" s="228">
        <v>6194.29</v>
      </c>
      <c r="KE3302" s="228">
        <v>4542.6899999999996</v>
      </c>
      <c r="KH3302" s="247">
        <v>5931.04</v>
      </c>
      <c r="KI3302" s="248">
        <v>4852.8999999999996</v>
      </c>
      <c r="KJ3302" s="249">
        <v>5160.0424360965262</v>
      </c>
    </row>
    <row r="3303" spans="1:296" x14ac:dyDescent="0.3">
      <c r="A3303" s="211">
        <v>45097</v>
      </c>
      <c r="B3303" s="31">
        <v>6596</v>
      </c>
      <c r="C3303" s="31">
        <f t="shared" si="402"/>
        <v>6617.8095238095239</v>
      </c>
      <c r="D3303" s="7">
        <v>7614.52</v>
      </c>
      <c r="E3303" s="2">
        <v>5927.52</v>
      </c>
      <c r="H3303" s="2">
        <v>7351.27</v>
      </c>
      <c r="I3303" s="3">
        <v>6250.66</v>
      </c>
      <c r="J3303" s="7">
        <v>7558.92</v>
      </c>
      <c r="K3303" s="2">
        <v>5963.98</v>
      </c>
      <c r="N3303" s="7">
        <v>7295.67</v>
      </c>
      <c r="O3303" s="3">
        <v>6287.46</v>
      </c>
      <c r="P3303" s="7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7">
        <v>5060.18</v>
      </c>
      <c r="AA3303" s="3">
        <v>3950.66</v>
      </c>
      <c r="AB3303" s="23">
        <v>6031.55</v>
      </c>
      <c r="AC3303" s="23">
        <v>4450.8999999999996</v>
      </c>
      <c r="AD3303" s="23"/>
      <c r="AE3303" s="23"/>
      <c r="AF3303" s="188">
        <v>5717.0300000000007</v>
      </c>
      <c r="AG3303" s="21">
        <v>4760.26</v>
      </c>
      <c r="AH3303" s="2">
        <f t="shared" si="396"/>
        <v>6736</v>
      </c>
      <c r="AI3303" s="2">
        <f t="shared" si="397"/>
        <v>6526</v>
      </c>
      <c r="AJ3303" s="2">
        <f t="shared" si="398"/>
        <v>6316</v>
      </c>
      <c r="AL3303" s="7">
        <v>5491.34</v>
      </c>
      <c r="AM3303" s="2">
        <v>3904.01</v>
      </c>
      <c r="AP3303" s="7">
        <v>5228.09</v>
      </c>
      <c r="AQ3303" s="3">
        <v>4208.26</v>
      </c>
      <c r="FE3303" s="32">
        <v>7614.52</v>
      </c>
      <c r="FF3303" s="32">
        <v>5927.52</v>
      </c>
      <c r="FG3303" s="32">
        <v>7351.27</v>
      </c>
      <c r="FH3303" s="32">
        <v>6250.66</v>
      </c>
      <c r="FI3303" s="32">
        <v>7613.15</v>
      </c>
      <c r="FJ3303" s="32">
        <v>5926.18</v>
      </c>
      <c r="FK3303" s="19">
        <v>7349.9</v>
      </c>
      <c r="FL3303" s="6">
        <v>6249.31</v>
      </c>
      <c r="GJ3303" s="6"/>
      <c r="HM3303" s="7">
        <v>7707.93</v>
      </c>
      <c r="HN3303" s="3">
        <v>7444.68</v>
      </c>
      <c r="JI3303" s="8">
        <v>6530</v>
      </c>
      <c r="JJ3303" s="8">
        <v>6480</v>
      </c>
      <c r="JK3303" s="8">
        <v>6333</v>
      </c>
      <c r="KA3303" s="247">
        <f t="shared" si="404"/>
        <v>6710</v>
      </c>
      <c r="KB3303" s="228">
        <f t="shared" si="399"/>
        <v>5648.12</v>
      </c>
      <c r="KC3303" s="246">
        <f t="shared" si="403"/>
        <v>5796.3200000000006</v>
      </c>
      <c r="KD3303" s="228">
        <v>6152.59</v>
      </c>
      <c r="KE3303" s="228">
        <v>4496.67</v>
      </c>
      <c r="KH3303" s="247">
        <v>5889.34</v>
      </c>
      <c r="KI3303" s="248">
        <v>4806.46</v>
      </c>
      <c r="KJ3303" s="249">
        <v>5239.3410836756484</v>
      </c>
    </row>
    <row r="3304" spans="1:296" x14ac:dyDescent="0.3">
      <c r="A3304" s="211">
        <v>45098</v>
      </c>
      <c r="B3304" s="31">
        <v>6674</v>
      </c>
      <c r="C3304" s="31">
        <f t="shared" si="402"/>
        <v>6620.0476190476193</v>
      </c>
      <c r="D3304" s="7">
        <v>7550.95</v>
      </c>
      <c r="E3304" s="2">
        <v>5865.92</v>
      </c>
      <c r="H3304" s="2">
        <v>7287.7</v>
      </c>
      <c r="I3304" s="3">
        <v>6188.48</v>
      </c>
      <c r="J3304" s="7">
        <v>7551.23</v>
      </c>
      <c r="K3304" s="2">
        <v>5956.97</v>
      </c>
      <c r="N3304" s="7">
        <v>7287.98</v>
      </c>
      <c r="O3304" s="3">
        <v>6280.38</v>
      </c>
      <c r="P3304" s="7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7">
        <v>5054.92</v>
      </c>
      <c r="AA3304" s="3">
        <v>3946.12</v>
      </c>
      <c r="AB3304" s="23">
        <v>6025.52</v>
      </c>
      <c r="AC3304" s="23">
        <v>4445.53</v>
      </c>
      <c r="AD3304" s="23"/>
      <c r="AE3304" s="23"/>
      <c r="AF3304" s="188">
        <v>5768.3</v>
      </c>
      <c r="AG3304" s="21">
        <v>4754.84</v>
      </c>
      <c r="AH3304" s="2">
        <f t="shared" si="396"/>
        <v>6814</v>
      </c>
      <c r="AI3304" s="2">
        <f t="shared" si="397"/>
        <v>6604</v>
      </c>
      <c r="AJ3304" s="2">
        <f t="shared" si="398"/>
        <v>6394</v>
      </c>
      <c r="AL3304" s="7">
        <v>5411.48</v>
      </c>
      <c r="AM3304" s="2">
        <v>3826.39</v>
      </c>
      <c r="AP3304" s="7">
        <v>5148.2299999999996</v>
      </c>
      <c r="AQ3304" s="3">
        <v>4129.92</v>
      </c>
      <c r="FE3304" s="32">
        <v>7550.95</v>
      </c>
      <c r="FF3304" s="32">
        <v>5865.92</v>
      </c>
      <c r="FG3304" s="32">
        <v>7287.7</v>
      </c>
      <c r="FH3304" s="32">
        <v>6188.48</v>
      </c>
      <c r="FI3304" s="32">
        <v>7548.22</v>
      </c>
      <c r="FJ3304" s="32">
        <v>5863.24</v>
      </c>
      <c r="FK3304" s="19">
        <v>7284.97</v>
      </c>
      <c r="FL3304" s="6">
        <v>6185.78</v>
      </c>
      <c r="GJ3304" s="6"/>
      <c r="HM3304" s="7">
        <v>7700.08</v>
      </c>
      <c r="HN3304" s="3">
        <v>7436.83</v>
      </c>
      <c r="JI3304" s="8">
        <v>6640</v>
      </c>
      <c r="JJ3304" s="8">
        <v>6598</v>
      </c>
      <c r="JK3304" s="8">
        <v>6449</v>
      </c>
      <c r="KA3304" s="247">
        <f t="shared" si="404"/>
        <v>6828</v>
      </c>
      <c r="KB3304" s="228">
        <f t="shared" si="399"/>
        <v>5723.78</v>
      </c>
      <c r="KC3304" s="246">
        <f t="shared" si="403"/>
        <v>5868.08</v>
      </c>
      <c r="KD3304" s="228">
        <v>6154.12</v>
      </c>
      <c r="KE3304" s="228">
        <v>4498.78</v>
      </c>
      <c r="KH3304" s="247">
        <v>5890.87</v>
      </c>
      <c r="KI3304" s="248">
        <v>4808.59</v>
      </c>
      <c r="KJ3304" s="249">
        <v>5278.7311326372937</v>
      </c>
    </row>
    <row r="3305" spans="1:296" x14ac:dyDescent="0.3">
      <c r="A3305" s="211">
        <v>45099</v>
      </c>
      <c r="B3305" s="31">
        <v>6705</v>
      </c>
      <c r="C3305" s="31">
        <f t="shared" si="402"/>
        <v>6619.1428571428569</v>
      </c>
      <c r="D3305" s="7">
        <v>7880.38</v>
      </c>
      <c r="E3305" s="2">
        <v>6199.98</v>
      </c>
      <c r="H3305" s="2">
        <v>7617.13</v>
      </c>
      <c r="I3305" s="3">
        <v>6525.66</v>
      </c>
      <c r="J3305" s="7">
        <v>7786.47</v>
      </c>
      <c r="K3305" s="2">
        <v>6181.55</v>
      </c>
      <c r="N3305" s="7">
        <v>7523.22</v>
      </c>
      <c r="O3305" s="3">
        <v>6507.06</v>
      </c>
      <c r="P3305" s="7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7">
        <v>5150.51</v>
      </c>
      <c r="AA3305" s="3">
        <v>4051.86</v>
      </c>
      <c r="AB3305" s="23">
        <v>6242.43</v>
      </c>
      <c r="AC3305" s="23">
        <v>4633.6000000000004</v>
      </c>
      <c r="AD3305" s="23"/>
      <c r="AE3305" s="23"/>
      <c r="AF3305" s="188">
        <v>5762.27</v>
      </c>
      <c r="AG3305" s="21">
        <v>4944.66</v>
      </c>
      <c r="AH3305" s="2">
        <f t="shared" si="396"/>
        <v>6845</v>
      </c>
      <c r="AI3305" s="2">
        <f t="shared" si="397"/>
        <v>6635</v>
      </c>
      <c r="AJ3305" s="2">
        <f t="shared" si="398"/>
        <v>6425</v>
      </c>
      <c r="AL3305" s="7">
        <v>5639.93</v>
      </c>
      <c r="AM3305" s="2">
        <v>4043.9</v>
      </c>
      <c r="AP3305" s="7">
        <v>5376.68</v>
      </c>
      <c r="AQ3305" s="3">
        <v>4349.46</v>
      </c>
      <c r="FE3305" s="32">
        <v>7880.38</v>
      </c>
      <c r="FF3305" s="32">
        <v>6199.98</v>
      </c>
      <c r="FG3305" s="32">
        <v>7617.13</v>
      </c>
      <c r="FH3305" s="32">
        <v>6525.66</v>
      </c>
      <c r="FI3305" s="32">
        <v>7885.92</v>
      </c>
      <c r="FJ3305" s="32">
        <v>6205.4</v>
      </c>
      <c r="FK3305" s="19">
        <v>7622.67</v>
      </c>
      <c r="FL3305" s="6">
        <v>6531.13</v>
      </c>
      <c r="GJ3305" s="6"/>
      <c r="HM3305" s="7">
        <v>7786.47</v>
      </c>
      <c r="HN3305" s="3">
        <v>7523.22</v>
      </c>
      <c r="JI3305" s="8">
        <v>6665</v>
      </c>
      <c r="JJ3305" s="8">
        <v>6638</v>
      </c>
      <c r="JK3305" s="8">
        <v>6487</v>
      </c>
      <c r="KA3305" s="247">
        <f t="shared" si="404"/>
        <v>6868</v>
      </c>
      <c r="KB3305" s="228">
        <f t="shared" si="399"/>
        <v>5753.8499999999995</v>
      </c>
      <c r="KC3305" s="246">
        <f t="shared" si="403"/>
        <v>5896.6</v>
      </c>
      <c r="KD3305" s="228">
        <v>6195.45</v>
      </c>
      <c r="KE3305" s="228">
        <v>4550.87</v>
      </c>
      <c r="KH3305" s="247">
        <v>5932.2</v>
      </c>
      <c r="KI3305" s="248">
        <v>4861.16</v>
      </c>
      <c r="KJ3305" s="249">
        <v>5213.7402580495382</v>
      </c>
    </row>
    <row r="3306" spans="1:296" x14ac:dyDescent="0.3">
      <c r="A3306" s="211">
        <v>45100</v>
      </c>
      <c r="B3306" s="31">
        <v>6739</v>
      </c>
      <c r="C3306" s="31">
        <f t="shared" si="402"/>
        <v>6621.4761904761908</v>
      </c>
      <c r="D3306" s="7">
        <v>7909.16</v>
      </c>
      <c r="E3306" s="2">
        <v>6224.59</v>
      </c>
      <c r="H3306" s="2">
        <v>7645.91</v>
      </c>
      <c r="I3306" s="3">
        <v>6550.5</v>
      </c>
      <c r="J3306" s="7">
        <v>7795.69</v>
      </c>
      <c r="K3306" s="2">
        <v>6187.5</v>
      </c>
      <c r="N3306" s="7">
        <v>7532.44</v>
      </c>
      <c r="O3306" s="3">
        <v>6513.06</v>
      </c>
      <c r="P3306" s="7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7">
        <v>5182.33</v>
      </c>
      <c r="AA3306" s="3">
        <v>4079.46</v>
      </c>
      <c r="AB3306" s="23">
        <v>6279.59</v>
      </c>
      <c r="AC3306" s="23">
        <v>4666.6499999999996</v>
      </c>
      <c r="AD3306" s="23"/>
      <c r="AE3306" s="23"/>
      <c r="AF3306" s="188">
        <v>5979.18</v>
      </c>
      <c r="AG3306" s="21">
        <v>4978.0200000000004</v>
      </c>
      <c r="AH3306" s="2">
        <f t="shared" si="396"/>
        <v>6879</v>
      </c>
      <c r="AI3306" s="2">
        <f t="shared" si="397"/>
        <v>6669</v>
      </c>
      <c r="AJ3306" s="2">
        <f t="shared" si="398"/>
        <v>6459</v>
      </c>
      <c r="AL3306" s="7">
        <v>5730.05</v>
      </c>
      <c r="AM3306" s="2">
        <v>4128.79</v>
      </c>
      <c r="AP3306" s="7">
        <v>5466.8</v>
      </c>
      <c r="AQ3306" s="3">
        <v>4435.1400000000003</v>
      </c>
      <c r="FE3306" s="32">
        <v>7909.16</v>
      </c>
      <c r="FF3306" s="32">
        <v>6224.59</v>
      </c>
      <c r="FG3306" s="32">
        <v>7645.91</v>
      </c>
      <c r="FH3306" s="32">
        <v>6550.5</v>
      </c>
      <c r="FI3306" s="32">
        <v>7918.91</v>
      </c>
      <c r="FJ3306" s="32">
        <v>6234.13</v>
      </c>
      <c r="FK3306" s="19">
        <v>7655.66</v>
      </c>
      <c r="FL3306" s="6">
        <v>6560.13</v>
      </c>
      <c r="GJ3306" s="6"/>
      <c r="HM3306" s="7">
        <v>7833.59</v>
      </c>
      <c r="HN3306" s="3">
        <v>7570.34</v>
      </c>
      <c r="JI3306" s="8">
        <v>6683</v>
      </c>
      <c r="JJ3306" s="8">
        <v>6665</v>
      </c>
      <c r="JK3306" s="8">
        <v>6504</v>
      </c>
      <c r="KA3306" s="247">
        <f t="shared" si="404"/>
        <v>6895</v>
      </c>
      <c r="KB3306" s="228">
        <f t="shared" si="399"/>
        <v>5786.83</v>
      </c>
      <c r="KC3306" s="246">
        <f t="shared" si="403"/>
        <v>5927.88</v>
      </c>
      <c r="KD3306" s="228">
        <v>6080.87</v>
      </c>
      <c r="KE3306" s="228">
        <v>4435.17</v>
      </c>
      <c r="KH3306" s="247">
        <v>5817.62</v>
      </c>
      <c r="KI3306" s="248">
        <v>4744.38</v>
      </c>
      <c r="KJ3306" s="249">
        <v>5203.341881768466</v>
      </c>
    </row>
    <row r="3307" spans="1:296" x14ac:dyDescent="0.3">
      <c r="A3307" s="211">
        <v>45103</v>
      </c>
      <c r="B3307" s="31">
        <v>6725</v>
      </c>
      <c r="C3307" s="31">
        <f t="shared" si="402"/>
        <v>6632.5714285714284</v>
      </c>
      <c r="D3307" s="7">
        <v>7657.81</v>
      </c>
      <c r="E3307" s="2">
        <v>5983.32</v>
      </c>
      <c r="H3307" s="2">
        <v>7394.56</v>
      </c>
      <c r="I3307" s="3">
        <v>6306.98</v>
      </c>
      <c r="J3307" s="7">
        <v>7620.46</v>
      </c>
      <c r="K3307" s="2">
        <v>6020.1</v>
      </c>
      <c r="N3307" s="7">
        <v>7357.21</v>
      </c>
      <c r="O3307" s="3">
        <v>6344.1</v>
      </c>
      <c r="P3307" s="7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7">
        <v>5139.91</v>
      </c>
      <c r="AA3307" s="3">
        <v>4042.66</v>
      </c>
      <c r="AB3307" s="23">
        <v>6230.05</v>
      </c>
      <c r="AC3307" s="23">
        <v>4622.58</v>
      </c>
      <c r="AD3307" s="23"/>
      <c r="AE3307" s="23"/>
      <c r="AF3307" s="188">
        <v>6016.34</v>
      </c>
      <c r="AG3307" s="21">
        <v>4933.54</v>
      </c>
      <c r="AH3307" s="2">
        <f t="shared" si="396"/>
        <v>6865</v>
      </c>
      <c r="AI3307" s="2">
        <f t="shared" si="397"/>
        <v>6655</v>
      </c>
      <c r="AJ3307" s="2">
        <f t="shared" si="398"/>
        <v>6445</v>
      </c>
      <c r="AL3307" s="7">
        <v>5610.05</v>
      </c>
      <c r="AM3307" s="2">
        <v>4015.76</v>
      </c>
      <c r="AP3307" s="7">
        <v>5346.8</v>
      </c>
      <c r="AQ3307" s="3">
        <v>4321.0600000000004</v>
      </c>
      <c r="FE3307" s="32">
        <v>7657.81</v>
      </c>
      <c r="FF3307" s="32">
        <v>5983.32</v>
      </c>
      <c r="FG3307" s="32">
        <v>7394.56</v>
      </c>
      <c r="FH3307" s="32">
        <v>6306.98</v>
      </c>
      <c r="FI3307" s="32">
        <v>7656.43</v>
      </c>
      <c r="FJ3307" s="32">
        <v>5981.97</v>
      </c>
      <c r="FK3307" s="19">
        <v>7393.18</v>
      </c>
      <c r="FL3307" s="6">
        <v>6305.62</v>
      </c>
      <c r="GJ3307" s="6"/>
      <c r="HM3307" s="7">
        <v>7770.76</v>
      </c>
      <c r="HN3307" s="3">
        <v>7507.51</v>
      </c>
      <c r="JJ3307" s="8">
        <v>6722</v>
      </c>
      <c r="JK3307" s="8">
        <v>6531</v>
      </c>
      <c r="KA3307" s="247">
        <f t="shared" si="404"/>
        <v>6952</v>
      </c>
      <c r="KB3307" s="228">
        <f t="shared" si="399"/>
        <v>5773.25</v>
      </c>
      <c r="KC3307" s="246">
        <f t="shared" si="403"/>
        <v>5915</v>
      </c>
      <c r="KD3307" s="228">
        <v>6108.09</v>
      </c>
      <c r="KE3307" s="228">
        <v>4466.55</v>
      </c>
      <c r="KH3307" s="247">
        <v>5844.84</v>
      </c>
      <c r="KI3307" s="248">
        <v>4776.0600000000004</v>
      </c>
      <c r="KJ3307" s="249">
        <v>5190.7074880455057</v>
      </c>
    </row>
    <row r="3308" spans="1:296" x14ac:dyDescent="0.3">
      <c r="A3308" s="211">
        <v>45104</v>
      </c>
      <c r="B3308" s="31">
        <v>6661</v>
      </c>
      <c r="C3308" s="31">
        <f t="shared" si="402"/>
        <v>6635.2857142857147</v>
      </c>
      <c r="D3308" s="7">
        <v>7718.07</v>
      </c>
      <c r="E3308" s="2">
        <v>6042</v>
      </c>
      <c r="H3308" s="2">
        <v>7454.82</v>
      </c>
      <c r="I3308" s="3">
        <v>6366.21</v>
      </c>
      <c r="J3308" s="7">
        <v>7624.3</v>
      </c>
      <c r="K3308" s="2">
        <v>6023.61</v>
      </c>
      <c r="N3308" s="7">
        <v>7361.05</v>
      </c>
      <c r="O3308" s="3">
        <v>6347.64</v>
      </c>
      <c r="P3308" s="7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7">
        <v>5142.5600000000004</v>
      </c>
      <c r="AA3308" s="3">
        <v>4044.96</v>
      </c>
      <c r="AB3308" s="23">
        <v>6233.14</v>
      </c>
      <c r="AC3308" s="23">
        <v>4625.33</v>
      </c>
      <c r="AD3308" s="23"/>
      <c r="AE3308" s="23"/>
      <c r="AF3308" s="188">
        <v>5966.8</v>
      </c>
      <c r="AG3308" s="21">
        <v>4936.32</v>
      </c>
      <c r="AH3308" s="2">
        <f t="shared" si="396"/>
        <v>6801</v>
      </c>
      <c r="AI3308" s="2">
        <f t="shared" si="397"/>
        <v>6591</v>
      </c>
      <c r="AJ3308" s="2">
        <f t="shared" si="398"/>
        <v>6381</v>
      </c>
      <c r="AL3308" s="7">
        <v>5537.62</v>
      </c>
      <c r="AM3308" s="2">
        <v>3944.6</v>
      </c>
      <c r="AP3308" s="7">
        <v>5274.37</v>
      </c>
      <c r="AQ3308" s="3">
        <v>4249.2299999999996</v>
      </c>
      <c r="FE3308" s="32">
        <v>7718.07</v>
      </c>
      <c r="FF3308" s="32">
        <v>6042</v>
      </c>
      <c r="FG3308" s="32">
        <v>7454.82</v>
      </c>
      <c r="FH3308" s="32">
        <v>6366.21</v>
      </c>
      <c r="FI3308" s="32">
        <v>7724.97</v>
      </c>
      <c r="FJ3308" s="32">
        <v>6048.76</v>
      </c>
      <c r="FK3308" s="19">
        <v>7461.72</v>
      </c>
      <c r="FL3308" s="6">
        <v>6373.03</v>
      </c>
      <c r="GJ3308" s="6"/>
      <c r="HM3308" s="7">
        <v>7774.69</v>
      </c>
      <c r="HN3308" s="3">
        <v>7511.44</v>
      </c>
      <c r="JJ3308" s="8">
        <v>6608</v>
      </c>
      <c r="JK3308" s="8">
        <v>6438</v>
      </c>
      <c r="KA3308" s="247">
        <f t="shared" si="404"/>
        <v>6838</v>
      </c>
      <c r="KB3308" s="228">
        <f t="shared" si="399"/>
        <v>5711.17</v>
      </c>
      <c r="KC3308" s="246">
        <f t="shared" si="403"/>
        <v>5856.12</v>
      </c>
      <c r="KD3308" s="228">
        <v>6030.83</v>
      </c>
      <c r="KE3308" s="228">
        <v>4390.6400000000003</v>
      </c>
      <c r="KH3308" s="247">
        <v>5767.58</v>
      </c>
      <c r="KI3308" s="248">
        <v>4699.43</v>
      </c>
      <c r="KJ3308" s="249">
        <v>5318.1956078047133</v>
      </c>
    </row>
    <row r="3309" spans="1:296" x14ac:dyDescent="0.3">
      <c r="A3309" s="211">
        <v>45105</v>
      </c>
      <c r="B3309" s="31">
        <v>6672</v>
      </c>
      <c r="C3309" s="31">
        <f t="shared" si="402"/>
        <v>6636.333333333333</v>
      </c>
      <c r="D3309" s="7">
        <v>7575.63</v>
      </c>
      <c r="E3309" s="2">
        <v>5899.04</v>
      </c>
      <c r="H3309" s="2">
        <v>7312.38</v>
      </c>
      <c r="I3309" s="3">
        <v>6221.91</v>
      </c>
      <c r="J3309" s="7">
        <v>7670.45</v>
      </c>
      <c r="K3309" s="2">
        <v>6065.69</v>
      </c>
      <c r="N3309" s="7">
        <v>7407.2</v>
      </c>
      <c r="O3309" s="3">
        <v>6390.12</v>
      </c>
      <c r="P3309" s="7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7">
        <v>5174.37</v>
      </c>
      <c r="AA3309" s="3">
        <v>4072.56</v>
      </c>
      <c r="AB3309" s="23">
        <v>6270.3</v>
      </c>
      <c r="AC3309" s="23">
        <v>4658.3900000000003</v>
      </c>
      <c r="AD3309" s="23"/>
      <c r="AE3309" s="23"/>
      <c r="AF3309" s="188">
        <v>5969.89</v>
      </c>
      <c r="AG3309" s="21">
        <v>4969.68</v>
      </c>
      <c r="AH3309" s="2">
        <f t="shared" si="396"/>
        <v>6812</v>
      </c>
      <c r="AI3309" s="2">
        <f t="shared" si="397"/>
        <v>6602</v>
      </c>
      <c r="AJ3309" s="2">
        <f t="shared" si="398"/>
        <v>6392</v>
      </c>
      <c r="AL3309" s="7">
        <v>5589.21</v>
      </c>
      <c r="AM3309" s="2">
        <v>3991.77</v>
      </c>
      <c r="AP3309" s="7">
        <v>5325.96</v>
      </c>
      <c r="AQ3309" s="3">
        <v>4296.84</v>
      </c>
      <c r="FE3309" s="32">
        <v>7575.63</v>
      </c>
      <c r="FF3309" s="32">
        <v>5899.04</v>
      </c>
      <c r="FG3309" s="32">
        <v>7312.38</v>
      </c>
      <c r="FH3309" s="32">
        <v>6221.91</v>
      </c>
      <c r="FI3309" s="32">
        <v>7610.39</v>
      </c>
      <c r="FJ3309" s="32">
        <v>5933.06</v>
      </c>
      <c r="FK3309" s="19">
        <v>7347.14</v>
      </c>
      <c r="FL3309" s="6">
        <v>6256.25</v>
      </c>
      <c r="GJ3309" s="6"/>
      <c r="HM3309" s="7">
        <v>7821.81</v>
      </c>
      <c r="HN3309" s="3">
        <v>7558.56</v>
      </c>
      <c r="JJ3309" s="8">
        <v>6602</v>
      </c>
      <c r="JK3309" s="8">
        <v>6420</v>
      </c>
      <c r="KA3309" s="247">
        <f t="shared" si="404"/>
        <v>6832</v>
      </c>
      <c r="KB3309" s="228">
        <f t="shared" si="399"/>
        <v>5721.84</v>
      </c>
      <c r="KC3309" s="246">
        <f t="shared" si="403"/>
        <v>5866.2400000000007</v>
      </c>
      <c r="KD3309" s="228">
        <v>5962.41</v>
      </c>
      <c r="KE3309" s="228">
        <v>4320.1099999999997</v>
      </c>
      <c r="KH3309" s="247">
        <v>5699.16</v>
      </c>
      <c r="KI3309" s="248">
        <v>4628.25</v>
      </c>
      <c r="KJ3309" s="249">
        <v>5273.3376908064438</v>
      </c>
    </row>
    <row r="3310" spans="1:296" x14ac:dyDescent="0.3">
      <c r="A3310" s="211">
        <v>45106</v>
      </c>
      <c r="B3310" s="31">
        <v>6688</v>
      </c>
      <c r="C3310" s="31">
        <f t="shared" si="402"/>
        <v>6639.9523809523807</v>
      </c>
      <c r="D3310" s="7">
        <v>7310.11</v>
      </c>
      <c r="E3310" s="2">
        <v>5656.19</v>
      </c>
      <c r="H3310" s="2">
        <v>7046.86</v>
      </c>
      <c r="I3310" s="3">
        <v>5976.8</v>
      </c>
      <c r="J3310" s="7">
        <v>7480.96</v>
      </c>
      <c r="K3310" s="2">
        <v>5860.43</v>
      </c>
      <c r="N3310" s="7">
        <v>7217.71</v>
      </c>
      <c r="O3310" s="3">
        <v>6182.94</v>
      </c>
      <c r="P3310" s="7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7">
        <v>5263.57</v>
      </c>
      <c r="AA3310" s="3">
        <v>4177.76</v>
      </c>
      <c r="AB3310" s="23">
        <v>6247.9000000000005</v>
      </c>
      <c r="AC3310" s="23">
        <v>4653.59</v>
      </c>
      <c r="AD3310" s="23"/>
      <c r="AE3310" s="23"/>
      <c r="AF3310" s="188">
        <v>6007.05</v>
      </c>
      <c r="AG3310" s="21">
        <v>4964.84</v>
      </c>
      <c r="AH3310" s="2">
        <f t="shared" ref="AH3310:AH3373" si="405">B3310+140</f>
        <v>6828</v>
      </c>
      <c r="AI3310" s="2">
        <f t="shared" ref="AI3310:AI3373" si="406">B3310-70</f>
        <v>6618</v>
      </c>
      <c r="AJ3310" s="2">
        <f t="shared" ref="AJ3310:AJ3373" si="407">B3310-280</f>
        <v>6408</v>
      </c>
      <c r="AL3310" s="7">
        <v>5261.41</v>
      </c>
      <c r="AM3310" s="2">
        <v>3669.56</v>
      </c>
      <c r="AP3310" s="7">
        <v>4998.16</v>
      </c>
      <c r="AQ3310" s="3">
        <v>3971.62</v>
      </c>
      <c r="FE3310" s="32">
        <v>7310.11</v>
      </c>
      <c r="FF3310" s="32">
        <v>5656.19</v>
      </c>
      <c r="FG3310" s="32">
        <v>7046.86</v>
      </c>
      <c r="FH3310" s="32">
        <v>5976.8</v>
      </c>
      <c r="FI3310" s="32">
        <v>7350.54</v>
      </c>
      <c r="FJ3310" s="32">
        <v>5695.76</v>
      </c>
      <c r="FK3310" s="19">
        <v>7087.29</v>
      </c>
      <c r="FL3310" s="6">
        <v>6016.74</v>
      </c>
      <c r="GJ3310" s="6"/>
      <c r="HM3310" s="7">
        <v>7860.36</v>
      </c>
      <c r="HN3310" s="3">
        <v>7597.11</v>
      </c>
      <c r="JJ3310" s="8">
        <v>6534</v>
      </c>
      <c r="JK3310" s="8">
        <v>6331</v>
      </c>
      <c r="KA3310" s="247">
        <f t="shared" si="404"/>
        <v>6764</v>
      </c>
      <c r="KB3310" s="228">
        <f t="shared" ref="KB3310:KB3376" si="408">B3310*0.97-750</f>
        <v>5737.36</v>
      </c>
      <c r="KC3310" s="246">
        <f t="shared" si="403"/>
        <v>5880.96</v>
      </c>
      <c r="KD3310" s="228">
        <v>5835.3</v>
      </c>
      <c r="KE3310" s="228">
        <v>4212.74</v>
      </c>
      <c r="KH3310" s="247">
        <v>5572.05</v>
      </c>
      <c r="KI3310" s="248">
        <v>4519.87</v>
      </c>
      <c r="KJ3310" s="249">
        <v>5272.7266381428317</v>
      </c>
    </row>
    <row r="3311" spans="1:296" x14ac:dyDescent="0.3">
      <c r="A3311" s="211">
        <v>45107</v>
      </c>
      <c r="B3311" s="31">
        <v>6650</v>
      </c>
      <c r="C3311" s="31">
        <f t="shared" si="402"/>
        <v>6639</v>
      </c>
      <c r="D3311" s="7">
        <v>7293.91</v>
      </c>
      <c r="E3311" s="2">
        <v>5638.62</v>
      </c>
      <c r="H3311" s="2">
        <v>7030.66</v>
      </c>
      <c r="I3311" s="3">
        <v>5959.06</v>
      </c>
      <c r="J3311" s="7">
        <v>7503.36</v>
      </c>
      <c r="K3311" s="2">
        <v>5880.76</v>
      </c>
      <c r="N3311" s="7">
        <v>7240.11</v>
      </c>
      <c r="O3311" s="3">
        <v>6203.46</v>
      </c>
      <c r="P3311" s="7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7">
        <v>5279.72</v>
      </c>
      <c r="AA3311" s="3">
        <v>4191.8599999999997</v>
      </c>
      <c r="AB3311" s="23">
        <v>6266.3600000000006</v>
      </c>
      <c r="AC3311" s="23">
        <v>4670.0600000000004</v>
      </c>
      <c r="AD3311" s="23"/>
      <c r="AE3311" s="23"/>
      <c r="AF3311" s="188">
        <v>5984.6500000000005</v>
      </c>
      <c r="AG3311" s="21">
        <v>4981.46</v>
      </c>
      <c r="AH3311" s="2">
        <f t="shared" si="405"/>
        <v>6790</v>
      </c>
      <c r="AI3311" s="2">
        <f t="shared" si="406"/>
        <v>6580</v>
      </c>
      <c r="AJ3311" s="2">
        <f t="shared" si="407"/>
        <v>6370</v>
      </c>
      <c r="AL3311" s="7">
        <v>5295.74</v>
      </c>
      <c r="AM3311" s="2">
        <v>3701.5</v>
      </c>
      <c r="AP3311" s="7">
        <v>5032.49</v>
      </c>
      <c r="AQ3311" s="3">
        <v>4003.86</v>
      </c>
      <c r="FE3311" s="32">
        <v>7293.91</v>
      </c>
      <c r="FF3311" s="32">
        <v>5638.62</v>
      </c>
      <c r="FG3311" s="32">
        <v>7030.66</v>
      </c>
      <c r="FH3311" s="32">
        <v>5959.06</v>
      </c>
      <c r="FI3311" s="32">
        <v>7285.52</v>
      </c>
      <c r="FJ3311" s="32">
        <v>5630.41</v>
      </c>
      <c r="FK3311" s="19">
        <v>7022.27</v>
      </c>
      <c r="FL3311" s="6">
        <v>5950.77</v>
      </c>
      <c r="GJ3311" s="6"/>
      <c r="HM3311" s="7">
        <v>7883.98</v>
      </c>
      <c r="HN3311" s="3">
        <v>7620.73</v>
      </c>
      <c r="JJ3311" s="8">
        <v>6556</v>
      </c>
      <c r="JK3311" s="8">
        <v>6365</v>
      </c>
      <c r="KA3311" s="247">
        <f t="shared" si="404"/>
        <v>6786</v>
      </c>
      <c r="KB3311" s="228">
        <f t="shared" si="408"/>
        <v>5700.5</v>
      </c>
      <c r="KC3311" s="246">
        <f t="shared" si="403"/>
        <v>5846</v>
      </c>
      <c r="KD3311" s="228">
        <v>5978.31</v>
      </c>
      <c r="KE3311" s="228">
        <v>4350.99</v>
      </c>
      <c r="KH3311" s="247">
        <v>5715.06</v>
      </c>
      <c r="KI3311" s="248">
        <v>4659.41</v>
      </c>
      <c r="KJ3311" s="249">
        <v>5268.1479002231135</v>
      </c>
    </row>
    <row r="3312" spans="1:296" x14ac:dyDescent="0.3">
      <c r="A3312" s="211">
        <v>45110</v>
      </c>
      <c r="B3312" s="31">
        <v>6582</v>
      </c>
      <c r="C3312" s="31">
        <f t="shared" si="402"/>
        <v>6636.4285714285716</v>
      </c>
      <c r="D3312" s="7">
        <v>7286.66</v>
      </c>
      <c r="E3312" s="2">
        <v>5632.1</v>
      </c>
      <c r="H3312" s="2">
        <v>7023.41</v>
      </c>
      <c r="I3312" s="3">
        <v>5952.48</v>
      </c>
      <c r="J3312" s="7">
        <v>7419.85</v>
      </c>
      <c r="K3312" s="2">
        <v>5799.56</v>
      </c>
      <c r="N3312" s="7">
        <v>7156.6</v>
      </c>
      <c r="O3312" s="3">
        <v>6121.5</v>
      </c>
      <c r="P3312" s="7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7">
        <v>5274.33</v>
      </c>
      <c r="AA3312" s="3">
        <v>4187.16</v>
      </c>
      <c r="AB3312" s="23">
        <v>6260.21</v>
      </c>
      <c r="AC3312" s="23">
        <v>4664.57</v>
      </c>
      <c r="AD3312" s="23"/>
      <c r="AE3312" s="23"/>
      <c r="AF3312" s="188">
        <v>6003.1100000000006</v>
      </c>
      <c r="AG3312" s="21">
        <v>4975.92</v>
      </c>
      <c r="AH3312" s="2">
        <f t="shared" si="405"/>
        <v>6722</v>
      </c>
      <c r="AI3312" s="2">
        <f t="shared" si="406"/>
        <v>6512</v>
      </c>
      <c r="AJ3312" s="2">
        <f t="shared" si="407"/>
        <v>6302</v>
      </c>
      <c r="AL3312" s="7">
        <v>5309.63</v>
      </c>
      <c r="AM3312" s="2">
        <v>3715.64</v>
      </c>
      <c r="AP3312" s="7">
        <v>5046.38</v>
      </c>
      <c r="AQ3312" s="3">
        <v>4018.14</v>
      </c>
      <c r="FE3312" s="32">
        <v>7286.66</v>
      </c>
      <c r="FF3312" s="32">
        <v>5632.1</v>
      </c>
      <c r="FG3312" s="32">
        <v>7023.41</v>
      </c>
      <c r="FH3312" s="32">
        <v>5952.48</v>
      </c>
      <c r="FI3312" s="32">
        <v>7271.3</v>
      </c>
      <c r="FJ3312" s="32">
        <v>5617.06</v>
      </c>
      <c r="FK3312" s="19">
        <v>7008.05</v>
      </c>
      <c r="FL3312" s="6">
        <v>5937.3</v>
      </c>
      <c r="GJ3312" s="6"/>
      <c r="HM3312" s="7">
        <v>7876.1</v>
      </c>
      <c r="HN3312" s="3">
        <v>7612.85</v>
      </c>
      <c r="JJ3312" s="8">
        <v>6399</v>
      </c>
      <c r="JK3312" s="8">
        <v>6279</v>
      </c>
      <c r="KA3312" s="247">
        <f t="shared" si="404"/>
        <v>6629</v>
      </c>
      <c r="KB3312" s="228">
        <f t="shared" si="408"/>
        <v>5634.54</v>
      </c>
      <c r="KC3312" s="246">
        <f t="shared" si="403"/>
        <v>5783.4400000000005</v>
      </c>
      <c r="KD3312" s="228">
        <v>5998.66</v>
      </c>
      <c r="KE3312" s="228">
        <v>4371.47</v>
      </c>
      <c r="KH3312" s="247">
        <v>5735.41</v>
      </c>
      <c r="KI3312" s="248">
        <v>4680.09</v>
      </c>
      <c r="KJ3312" s="249">
        <v>5275.3553745511417</v>
      </c>
    </row>
    <row r="3313" spans="1:296" x14ac:dyDescent="0.3">
      <c r="A3313" s="211">
        <v>45111</v>
      </c>
      <c r="B3313" s="31">
        <v>6521</v>
      </c>
      <c r="C3313" s="31">
        <f t="shared" si="402"/>
        <v>6631.2380952380954</v>
      </c>
      <c r="D3313" s="7">
        <v>7231.52</v>
      </c>
      <c r="E3313" s="2">
        <v>5581</v>
      </c>
      <c r="H3313" s="2">
        <v>6968.27</v>
      </c>
      <c r="I3313" s="3">
        <v>5900.9</v>
      </c>
      <c r="J3313" s="7">
        <v>7401.82</v>
      </c>
      <c r="K3313" s="2">
        <v>5784.58</v>
      </c>
      <c r="N3313" s="7">
        <v>7138.57</v>
      </c>
      <c r="O3313" s="3">
        <v>6106.38</v>
      </c>
      <c r="P3313" s="7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7">
        <v>5247.42</v>
      </c>
      <c r="AA3313" s="3">
        <v>4163.66</v>
      </c>
      <c r="AB3313" s="23">
        <v>6229.45</v>
      </c>
      <c r="AC3313" s="23">
        <v>4637.12</v>
      </c>
      <c r="AD3313" s="23"/>
      <c r="AE3313" s="23"/>
      <c r="AF3313" s="188">
        <v>5996.96</v>
      </c>
      <c r="AG3313" s="21">
        <v>4948.22</v>
      </c>
      <c r="AH3313" s="2">
        <f t="shared" si="405"/>
        <v>6661</v>
      </c>
      <c r="AI3313" s="2">
        <f t="shared" si="406"/>
        <v>6451</v>
      </c>
      <c r="AJ3313" s="2">
        <f t="shared" si="407"/>
        <v>6241</v>
      </c>
      <c r="AL3313" s="7">
        <v>5170.47</v>
      </c>
      <c r="AM3313" s="2">
        <v>3582.21</v>
      </c>
      <c r="AP3313" s="7">
        <v>4907.22</v>
      </c>
      <c r="AQ3313" s="3">
        <v>3883.46</v>
      </c>
      <c r="FE3313" s="32">
        <v>7231.52</v>
      </c>
      <c r="FF3313" s="32">
        <v>5581</v>
      </c>
      <c r="FG3313" s="32">
        <v>6968.27</v>
      </c>
      <c r="FH3313" s="32">
        <v>5900.9</v>
      </c>
      <c r="FI3313" s="32">
        <v>7216.24</v>
      </c>
      <c r="FJ3313" s="32">
        <v>5566.04</v>
      </c>
      <c r="FK3313" s="19">
        <v>6952.99</v>
      </c>
      <c r="FL3313" s="6">
        <v>5885.8</v>
      </c>
      <c r="GJ3313" s="6"/>
      <c r="HM3313" s="7">
        <v>7836.73</v>
      </c>
      <c r="HN3313" s="3">
        <v>7573.48</v>
      </c>
      <c r="JJ3313" s="8">
        <v>6299</v>
      </c>
      <c r="JK3313" s="8">
        <v>6197</v>
      </c>
      <c r="KA3313" s="247">
        <f t="shared" si="404"/>
        <v>6529</v>
      </c>
      <c r="KB3313" s="228">
        <f t="shared" si="408"/>
        <v>5575.37</v>
      </c>
      <c r="KC3313" s="246">
        <f t="shared" si="403"/>
        <v>5727.3200000000006</v>
      </c>
      <c r="KD3313" s="228">
        <v>5969.28</v>
      </c>
      <c r="KE3313" s="228">
        <v>4345.59</v>
      </c>
      <c r="KH3313" s="247">
        <v>5706.03</v>
      </c>
      <c r="KI3313" s="248">
        <v>4653.96</v>
      </c>
      <c r="KJ3313" s="249">
        <v>5160.3234455610545</v>
      </c>
    </row>
    <row r="3314" spans="1:296" x14ac:dyDescent="0.3">
      <c r="A3314" s="211">
        <v>45112</v>
      </c>
      <c r="B3314" s="31">
        <v>6515</v>
      </c>
      <c r="C3314" s="31">
        <f t="shared" si="402"/>
        <v>6625.2380952380954</v>
      </c>
      <c r="D3314" s="7">
        <v>7274.88</v>
      </c>
      <c r="E3314" s="2">
        <v>5619.99</v>
      </c>
      <c r="H3314" s="2">
        <v>7011.63</v>
      </c>
      <c r="I3314" s="3">
        <v>5940.26</v>
      </c>
      <c r="J3314" s="7">
        <v>7389.18</v>
      </c>
      <c r="K3314" s="2">
        <v>5769</v>
      </c>
      <c r="N3314" s="7">
        <v>7125.93</v>
      </c>
      <c r="O3314" s="3">
        <v>6090.66</v>
      </c>
      <c r="P3314" s="7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7">
        <v>5279.72</v>
      </c>
      <c r="AA3314" s="3">
        <v>4191.8599999999997</v>
      </c>
      <c r="AB3314" s="23">
        <v>6266.3600000000006</v>
      </c>
      <c r="AC3314" s="23">
        <v>4670.0600000000004</v>
      </c>
      <c r="AD3314" s="23"/>
      <c r="AE3314" s="23"/>
      <c r="AF3314" s="188">
        <v>5966.2</v>
      </c>
      <c r="AG3314" s="21">
        <v>4981.46</v>
      </c>
      <c r="AH3314" s="2">
        <f t="shared" si="405"/>
        <v>6655</v>
      </c>
      <c r="AI3314" s="2">
        <f t="shared" si="406"/>
        <v>6445</v>
      </c>
      <c r="AJ3314" s="2">
        <f t="shared" si="407"/>
        <v>6235</v>
      </c>
      <c r="AL3314" s="7">
        <v>5238.6499999999996</v>
      </c>
      <c r="AM3314" s="2">
        <v>3645.62</v>
      </c>
      <c r="AP3314" s="7">
        <v>4975.3999999999996</v>
      </c>
      <c r="AQ3314" s="3">
        <v>3947.46</v>
      </c>
      <c r="FE3314" s="32">
        <v>7274.88</v>
      </c>
      <c r="FF3314" s="32">
        <v>5619.99</v>
      </c>
      <c r="FG3314" s="32">
        <v>7011.63</v>
      </c>
      <c r="FH3314" s="32">
        <v>5940.26</v>
      </c>
      <c r="FI3314" s="32">
        <v>7253.9</v>
      </c>
      <c r="FJ3314" s="32">
        <v>5599.46</v>
      </c>
      <c r="FK3314" s="19">
        <v>6990.65</v>
      </c>
      <c r="FL3314" s="6">
        <v>5919.54</v>
      </c>
      <c r="GJ3314" s="6"/>
      <c r="HM3314" s="7">
        <v>7883.98</v>
      </c>
      <c r="HN3314" s="3">
        <v>7620.73</v>
      </c>
      <c r="JJ3314" s="8">
        <v>6303</v>
      </c>
      <c r="JK3314" s="8">
        <v>6171</v>
      </c>
      <c r="KA3314" s="247">
        <f t="shared" si="404"/>
        <v>6533</v>
      </c>
      <c r="KB3314" s="228">
        <f t="shared" si="408"/>
        <v>5569.55</v>
      </c>
      <c r="KC3314" s="246">
        <f t="shared" si="403"/>
        <v>5721.8</v>
      </c>
      <c r="KD3314" s="228">
        <v>6308.71</v>
      </c>
      <c r="KE3314" s="228">
        <v>4674.3599999999997</v>
      </c>
      <c r="KH3314" s="247">
        <v>6045.46</v>
      </c>
      <c r="KI3314" s="248">
        <v>4985.8</v>
      </c>
      <c r="KJ3314" s="249">
        <v>5096.3212032270176</v>
      </c>
    </row>
    <row r="3315" spans="1:296" x14ac:dyDescent="0.3">
      <c r="A3315" s="211">
        <v>45113</v>
      </c>
      <c r="B3315" s="31">
        <v>6618</v>
      </c>
      <c r="C3315" s="31">
        <f t="shared" si="402"/>
        <v>6625.4761904761908</v>
      </c>
      <c r="D3315" s="7">
        <v>7739.21</v>
      </c>
      <c r="E3315" s="2">
        <v>6066.71</v>
      </c>
      <c r="H3315" s="2">
        <v>7475.96</v>
      </c>
      <c r="I3315" s="3">
        <v>6391.15</v>
      </c>
      <c r="J3315" s="7">
        <v>7546.28</v>
      </c>
      <c r="K3315" s="2">
        <v>5915.56</v>
      </c>
      <c r="N3315" s="7">
        <v>7283.03</v>
      </c>
      <c r="O3315" s="3">
        <v>6238.59</v>
      </c>
      <c r="P3315" s="7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7">
        <v>5352.39</v>
      </c>
      <c r="AA3315" s="3">
        <v>4255.3100000000004</v>
      </c>
      <c r="AB3315" s="23">
        <v>6330.18</v>
      </c>
      <c r="AC3315" s="23">
        <v>4744.16</v>
      </c>
      <c r="AD3315" s="23"/>
      <c r="AE3315" s="23"/>
      <c r="AF3315" s="188">
        <v>6003.1100000000006</v>
      </c>
      <c r="AG3315" s="21">
        <v>5056.25</v>
      </c>
      <c r="AH3315" s="2">
        <f t="shared" si="405"/>
        <v>6758</v>
      </c>
      <c r="AI3315" s="2">
        <f t="shared" si="406"/>
        <v>6548</v>
      </c>
      <c r="AJ3315" s="2">
        <f t="shared" si="407"/>
        <v>6338</v>
      </c>
      <c r="AL3315" s="7">
        <v>5442.14</v>
      </c>
      <c r="AM3315" s="2">
        <v>3856.15</v>
      </c>
      <c r="AP3315" s="7">
        <v>5178.8900000000003</v>
      </c>
      <c r="AQ3315" s="3">
        <v>4159.96</v>
      </c>
      <c r="FE3315" s="32">
        <v>7739.21</v>
      </c>
      <c r="FF3315" s="32">
        <v>6066.71</v>
      </c>
      <c r="FG3315" s="32">
        <v>7475.96</v>
      </c>
      <c r="FH3315" s="32">
        <v>6391.15</v>
      </c>
      <c r="FI3315" s="32">
        <v>7742.04</v>
      </c>
      <c r="FJ3315" s="32">
        <v>6069.49</v>
      </c>
      <c r="FK3315" s="19">
        <v>7478.79</v>
      </c>
      <c r="FL3315" s="6">
        <v>6393.95</v>
      </c>
      <c r="GJ3315" s="6"/>
      <c r="HM3315" s="7">
        <v>7990.27</v>
      </c>
      <c r="HN3315" s="3">
        <v>7727.02</v>
      </c>
      <c r="JJ3315" s="8">
        <v>6367</v>
      </c>
      <c r="JK3315" s="8">
        <v>6252</v>
      </c>
      <c r="KA3315" s="247">
        <f t="shared" si="404"/>
        <v>6597</v>
      </c>
      <c r="KB3315" s="228">
        <f t="shared" si="408"/>
        <v>5669.46</v>
      </c>
      <c r="KC3315" s="246">
        <f t="shared" si="403"/>
        <v>5816.56</v>
      </c>
      <c r="KD3315" s="228">
        <v>6581.23</v>
      </c>
      <c r="KE3315" s="228">
        <v>4933.3599999999997</v>
      </c>
      <c r="KH3315" s="247">
        <v>6317.98</v>
      </c>
      <c r="KI3315" s="248">
        <v>5247.22</v>
      </c>
      <c r="KJ3315" s="249">
        <v>5172.6279425902067</v>
      </c>
    </row>
    <row r="3316" spans="1:296" x14ac:dyDescent="0.3">
      <c r="A3316" s="211">
        <v>45114</v>
      </c>
      <c r="B3316" s="31">
        <v>6645</v>
      </c>
      <c r="C3316" s="31">
        <f t="shared" si="402"/>
        <v>6626.9523809523807</v>
      </c>
      <c r="D3316" s="7">
        <v>7564.34</v>
      </c>
      <c r="E3316" s="2">
        <v>5905.87</v>
      </c>
      <c r="H3316" s="2">
        <v>7301.09</v>
      </c>
      <c r="I3316" s="3">
        <v>6228.81</v>
      </c>
      <c r="J3316" s="7">
        <v>7431.87</v>
      </c>
      <c r="K3316" s="2">
        <v>5813.19</v>
      </c>
      <c r="N3316" s="7">
        <v>7168.62</v>
      </c>
      <c r="O3316" s="3">
        <v>6135.26</v>
      </c>
      <c r="P3316" s="7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7">
        <v>5255.49</v>
      </c>
      <c r="AA3316" s="3">
        <v>4170.71</v>
      </c>
      <c r="AB3316" s="23">
        <v>6219.79</v>
      </c>
      <c r="AC3316" s="23">
        <v>4645.3599999999997</v>
      </c>
      <c r="AD3316" s="23"/>
      <c r="AE3316" s="23"/>
      <c r="AF3316" s="188">
        <v>6066.93</v>
      </c>
      <c r="AG3316" s="21">
        <v>4956.53</v>
      </c>
      <c r="AH3316" s="2">
        <f t="shared" si="405"/>
        <v>6785</v>
      </c>
      <c r="AI3316" s="2">
        <f t="shared" si="406"/>
        <v>6575</v>
      </c>
      <c r="AJ3316" s="2">
        <f t="shared" si="407"/>
        <v>6365</v>
      </c>
      <c r="AL3316" s="7">
        <v>5462.15</v>
      </c>
      <c r="AM3316" s="2">
        <v>3885.34</v>
      </c>
      <c r="AP3316" s="7">
        <v>5198.8999999999996</v>
      </c>
      <c r="AQ3316" s="3">
        <v>4189.42</v>
      </c>
      <c r="FE3316" s="32">
        <v>7564.34</v>
      </c>
      <c r="FF3316" s="32">
        <v>5905.87</v>
      </c>
      <c r="FG3316" s="32">
        <v>7301.09</v>
      </c>
      <c r="FH3316" s="32">
        <v>6228.81</v>
      </c>
      <c r="FI3316" s="32">
        <v>7569.9</v>
      </c>
      <c r="FJ3316" s="32">
        <v>5911.32</v>
      </c>
      <c r="FK3316" s="19">
        <v>7306.65</v>
      </c>
      <c r="FL3316" s="6">
        <v>6234.31</v>
      </c>
      <c r="GJ3316" s="6"/>
      <c r="HM3316" s="7">
        <v>7848.55</v>
      </c>
      <c r="HN3316" s="3">
        <v>7585.3</v>
      </c>
      <c r="JJ3316" s="8">
        <v>6343</v>
      </c>
      <c r="JK3316" s="8">
        <v>6262</v>
      </c>
      <c r="KA3316" s="247">
        <f t="shared" si="404"/>
        <v>6573</v>
      </c>
      <c r="KB3316" s="228">
        <f t="shared" si="408"/>
        <v>5695.65</v>
      </c>
      <c r="KC3316" s="246">
        <f t="shared" si="403"/>
        <v>5841.4000000000005</v>
      </c>
      <c r="KD3316" s="228">
        <v>6330.4</v>
      </c>
      <c r="KE3316" s="228">
        <v>4698.17</v>
      </c>
      <c r="KH3316" s="247">
        <v>6067.15</v>
      </c>
      <c r="KI3316" s="248">
        <v>5009.84</v>
      </c>
      <c r="KJ3316" s="249">
        <v>5169.441828122257</v>
      </c>
    </row>
    <row r="3317" spans="1:296" x14ac:dyDescent="0.3">
      <c r="A3317" s="211">
        <v>45117</v>
      </c>
      <c r="B3317" s="31">
        <v>6702</v>
      </c>
      <c r="C3317" s="31">
        <f t="shared" si="402"/>
        <v>6631.8095238095239</v>
      </c>
      <c r="D3317" s="7">
        <v>7385.99</v>
      </c>
      <c r="E3317" s="2">
        <v>5730.46</v>
      </c>
      <c r="H3317" s="2">
        <v>7122.74</v>
      </c>
      <c r="I3317" s="3">
        <v>6051.76</v>
      </c>
      <c r="J3317" s="7">
        <v>7443.02</v>
      </c>
      <c r="K3317" s="2">
        <v>5823.29</v>
      </c>
      <c r="N3317" s="7">
        <v>7179.77</v>
      </c>
      <c r="O3317" s="3">
        <v>6145.46</v>
      </c>
      <c r="P3317" s="7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7">
        <v>5263.57</v>
      </c>
      <c r="AA3317" s="3">
        <v>4177.76</v>
      </c>
      <c r="AB3317" s="23">
        <v>6228.9900000000007</v>
      </c>
      <c r="AC3317" s="23">
        <v>4653.59</v>
      </c>
      <c r="AD3317" s="23"/>
      <c r="AE3317" s="23"/>
      <c r="AF3317" s="188">
        <v>5956.54</v>
      </c>
      <c r="AG3317" s="21">
        <v>4964.84</v>
      </c>
      <c r="AH3317" s="2">
        <f t="shared" si="405"/>
        <v>6842</v>
      </c>
      <c r="AI3317" s="2">
        <f t="shared" si="406"/>
        <v>6632</v>
      </c>
      <c r="AJ3317" s="2">
        <f t="shared" si="407"/>
        <v>6422</v>
      </c>
      <c r="AL3317" s="7">
        <v>5451.16</v>
      </c>
      <c r="AM3317" s="2">
        <v>3873.79</v>
      </c>
      <c r="AP3317" s="7">
        <v>5187.91</v>
      </c>
      <c r="AQ3317" s="3">
        <v>4177.76</v>
      </c>
      <c r="FE3317" s="32">
        <v>7385.99</v>
      </c>
      <c r="FF3317" s="32">
        <v>5730.46</v>
      </c>
      <c r="FG3317" s="32">
        <v>7122.74</v>
      </c>
      <c r="FH3317" s="32">
        <v>6051.76</v>
      </c>
      <c r="FI3317" s="32">
        <v>7391.57</v>
      </c>
      <c r="FJ3317" s="32">
        <v>5735.92</v>
      </c>
      <c r="FK3317" s="19">
        <v>7128.32</v>
      </c>
      <c r="FL3317" s="6">
        <v>6057.27</v>
      </c>
      <c r="GJ3317" s="6"/>
      <c r="HM3317" s="7">
        <v>7860.36</v>
      </c>
      <c r="HN3317" s="3">
        <v>7597.11</v>
      </c>
      <c r="JJ3317" s="8">
        <v>6316</v>
      </c>
      <c r="JK3317" s="8">
        <v>6212</v>
      </c>
      <c r="KA3317" s="247">
        <f t="shared" si="404"/>
        <v>6546</v>
      </c>
      <c r="KB3317" s="228">
        <f t="shared" si="408"/>
        <v>5750.94</v>
      </c>
      <c r="KC3317" s="246">
        <f t="shared" si="403"/>
        <v>5893.84</v>
      </c>
      <c r="KD3317" s="228">
        <v>6441.72</v>
      </c>
      <c r="KE3317" s="228">
        <v>4806.26</v>
      </c>
      <c r="KH3317" s="247">
        <v>6178.47</v>
      </c>
      <c r="KI3317" s="248">
        <v>5118.9399999999996</v>
      </c>
      <c r="KJ3317" s="249">
        <v>5215.1979957431031</v>
      </c>
    </row>
    <row r="3318" spans="1:296" x14ac:dyDescent="0.3">
      <c r="A3318" s="211">
        <v>45118</v>
      </c>
      <c r="B3318" s="31">
        <v>6794</v>
      </c>
      <c r="C3318" s="31">
        <f t="shared" si="402"/>
        <v>6642.9523809523807</v>
      </c>
      <c r="D3318" s="7">
        <v>7292.99</v>
      </c>
      <c r="E3318" s="2">
        <v>5641.62</v>
      </c>
      <c r="H3318" s="2">
        <v>7029.74</v>
      </c>
      <c r="I3318" s="3">
        <v>5964.66</v>
      </c>
      <c r="J3318" s="7">
        <v>7349.24</v>
      </c>
      <c r="K3318" s="2">
        <v>5733.13</v>
      </c>
      <c r="N3318" s="7">
        <v>7085.99</v>
      </c>
      <c r="O3318" s="3">
        <v>6057.06</v>
      </c>
      <c r="P3318" s="7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7">
        <v>5195.6099999999997</v>
      </c>
      <c r="AA3318" s="3">
        <v>4116.66</v>
      </c>
      <c r="AB3318" s="23">
        <v>6151.5700000000006</v>
      </c>
      <c r="AC3318" s="23">
        <v>4580.13</v>
      </c>
      <c r="AD3318" s="23"/>
      <c r="AE3318" s="23"/>
      <c r="AF3318" s="188">
        <v>5965.7400000000007</v>
      </c>
      <c r="AG3318" s="21">
        <v>4892.82</v>
      </c>
      <c r="AH3318" s="2">
        <f t="shared" si="405"/>
        <v>6934</v>
      </c>
      <c r="AI3318" s="2">
        <f t="shared" si="406"/>
        <v>6724</v>
      </c>
      <c r="AJ3318" s="2">
        <f t="shared" si="407"/>
        <v>6514</v>
      </c>
      <c r="AL3318" s="7">
        <v>5384.22</v>
      </c>
      <c r="AM3318" s="2">
        <v>3811.47</v>
      </c>
      <c r="AP3318" s="7">
        <v>5120.97</v>
      </c>
      <c r="AQ3318" s="3">
        <v>4116.66</v>
      </c>
      <c r="FE3318" s="32">
        <v>7292.99</v>
      </c>
      <c r="FF3318" s="32">
        <v>5641.62</v>
      </c>
      <c r="FG3318" s="32">
        <v>7029.74</v>
      </c>
      <c r="FH3318" s="32">
        <v>5964.66</v>
      </c>
      <c r="FI3318" s="32">
        <v>7298.49</v>
      </c>
      <c r="FJ3318" s="32">
        <v>5647</v>
      </c>
      <c r="FK3318" s="19">
        <v>7035.24</v>
      </c>
      <c r="FL3318" s="6">
        <v>5970.09</v>
      </c>
      <c r="GJ3318" s="6"/>
      <c r="HM3318" s="7">
        <v>7760.96</v>
      </c>
      <c r="HN3318" s="3">
        <v>7497.71</v>
      </c>
      <c r="JJ3318" s="8">
        <v>6248</v>
      </c>
      <c r="JK3318" s="8">
        <v>6163</v>
      </c>
      <c r="KA3318" s="247">
        <f t="shared" si="404"/>
        <v>6478</v>
      </c>
      <c r="KB3318" s="228">
        <f t="shared" si="408"/>
        <v>5840.1799999999994</v>
      </c>
      <c r="KC3318" s="246">
        <f t="shared" si="403"/>
        <v>5978.4800000000005</v>
      </c>
      <c r="KD3318" s="228">
        <v>6361.43</v>
      </c>
      <c r="KE3318" s="228">
        <v>4730.62</v>
      </c>
      <c r="KH3318" s="247">
        <v>6098.18</v>
      </c>
      <c r="KI3318" s="248">
        <v>5044.78</v>
      </c>
      <c r="KJ3318" s="249">
        <v>5364.4232264462107</v>
      </c>
    </row>
    <row r="3319" spans="1:296" x14ac:dyDescent="0.3">
      <c r="A3319" s="211">
        <v>45119</v>
      </c>
      <c r="B3319" s="31">
        <v>6723</v>
      </c>
      <c r="C3319" s="31">
        <f t="shared" si="402"/>
        <v>6647.6190476190477</v>
      </c>
      <c r="D3319" s="7">
        <v>7101.06</v>
      </c>
      <c r="E3319" s="2">
        <v>5470.25</v>
      </c>
      <c r="H3319" s="2">
        <v>6837.81</v>
      </c>
      <c r="I3319" s="3">
        <v>5791.62</v>
      </c>
      <c r="J3319" s="7">
        <v>7083.03</v>
      </c>
      <c r="K3319" s="2">
        <v>5487.99</v>
      </c>
      <c r="N3319" s="7">
        <v>6819.78</v>
      </c>
      <c r="O3319" s="3">
        <v>5809.53</v>
      </c>
      <c r="P3319" s="7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7">
        <v>5042.12</v>
      </c>
      <c r="AA3319" s="3">
        <v>3982.71</v>
      </c>
      <c r="AB3319" s="23">
        <v>5976.72</v>
      </c>
      <c r="AC3319" s="23">
        <v>4423.7700000000004</v>
      </c>
      <c r="AD3319" s="23"/>
      <c r="AE3319" s="23"/>
      <c r="AF3319" s="188">
        <v>5888.3200000000006</v>
      </c>
      <c r="AG3319" s="21">
        <v>4734.93</v>
      </c>
      <c r="AH3319" s="2">
        <f t="shared" si="405"/>
        <v>6863</v>
      </c>
      <c r="AI3319" s="2">
        <f t="shared" si="406"/>
        <v>6653</v>
      </c>
      <c r="AJ3319" s="2">
        <f t="shared" si="407"/>
        <v>6443</v>
      </c>
      <c r="AL3319" s="7">
        <v>5305.58</v>
      </c>
      <c r="AM3319" s="2">
        <v>3749.76</v>
      </c>
      <c r="AP3319" s="7">
        <v>5042.33</v>
      </c>
      <c r="AQ3319" s="3">
        <v>4054.35</v>
      </c>
      <c r="FE3319" s="32">
        <v>7101.06</v>
      </c>
      <c r="FF3319" s="32">
        <v>5470.25</v>
      </c>
      <c r="FG3319" s="32">
        <v>6837.81</v>
      </c>
      <c r="FH3319" s="32">
        <v>5791.62</v>
      </c>
      <c r="FI3319" s="32">
        <v>7093.06</v>
      </c>
      <c r="FJ3319" s="32">
        <v>5462.43</v>
      </c>
      <c r="FK3319" s="19">
        <v>6829.81</v>
      </c>
      <c r="FL3319" s="6">
        <v>5783.72</v>
      </c>
      <c r="GJ3319" s="6"/>
      <c r="HM3319" s="7">
        <v>7536.46</v>
      </c>
      <c r="HN3319" s="3">
        <v>7273.21</v>
      </c>
      <c r="JJ3319" s="8">
        <v>6220</v>
      </c>
      <c r="JK3319" s="8">
        <v>6129</v>
      </c>
      <c r="KA3319" s="247">
        <f t="shared" si="404"/>
        <v>6450</v>
      </c>
      <c r="KB3319" s="228">
        <f t="shared" si="408"/>
        <v>5771.3099999999995</v>
      </c>
      <c r="KC3319" s="246">
        <f t="shared" si="403"/>
        <v>5913.16</v>
      </c>
      <c r="KD3319" s="228">
        <v>5937.69</v>
      </c>
      <c r="KE3319" s="228">
        <v>4332.55</v>
      </c>
      <c r="KH3319" s="247">
        <v>5674.44</v>
      </c>
      <c r="KI3319" s="248">
        <v>4642.82</v>
      </c>
      <c r="KJ3319" s="249">
        <v>5311.0852816404913</v>
      </c>
    </row>
    <row r="3320" spans="1:296" x14ac:dyDescent="0.3">
      <c r="A3320" s="211">
        <v>45120</v>
      </c>
      <c r="B3320" s="31">
        <v>6588</v>
      </c>
      <c r="C3320" s="31">
        <f t="shared" si="402"/>
        <v>6644.666666666667</v>
      </c>
      <c r="D3320" s="7">
        <v>7003.14</v>
      </c>
      <c r="E3320" s="2">
        <v>5373.64</v>
      </c>
      <c r="H3320" s="2">
        <v>6739.89</v>
      </c>
      <c r="I3320" s="3">
        <v>5694.06</v>
      </c>
      <c r="J3320" s="7">
        <v>6985.14</v>
      </c>
      <c r="K3320" s="2">
        <v>5409.17</v>
      </c>
      <c r="N3320" s="7">
        <v>6721.89</v>
      </c>
      <c r="O3320" s="3">
        <v>5729.94</v>
      </c>
      <c r="P3320" s="7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7">
        <v>5050.2</v>
      </c>
      <c r="AA3320" s="3">
        <v>3989.76</v>
      </c>
      <c r="AB3320" s="23">
        <v>6658.17</v>
      </c>
      <c r="AC3320" s="23">
        <v>5107.13</v>
      </c>
      <c r="AD3320" s="23"/>
      <c r="AE3320" s="23"/>
      <c r="AF3320" s="188">
        <v>5713.47</v>
      </c>
      <c r="AG3320" s="21">
        <v>5424.96</v>
      </c>
      <c r="AH3320" s="2">
        <f t="shared" si="405"/>
        <v>6728</v>
      </c>
      <c r="AI3320" s="2">
        <f t="shared" si="406"/>
        <v>6518</v>
      </c>
      <c r="AJ3320" s="2">
        <f t="shared" si="407"/>
        <v>6308</v>
      </c>
      <c r="AL3320" s="7">
        <v>5295.55</v>
      </c>
      <c r="AM3320" s="2">
        <v>3756.86</v>
      </c>
      <c r="AP3320" s="7">
        <v>5032.3</v>
      </c>
      <c r="AQ3320" s="3">
        <v>4061.52</v>
      </c>
      <c r="FE3320" s="32">
        <v>7003.14</v>
      </c>
      <c r="FF3320" s="32">
        <v>5373.64</v>
      </c>
      <c r="FG3320" s="32">
        <v>6739.89</v>
      </c>
      <c r="FH3320" s="32">
        <v>5694.06</v>
      </c>
      <c r="FI3320" s="32">
        <v>6995.13</v>
      </c>
      <c r="FJ3320" s="32">
        <v>5365.8</v>
      </c>
      <c r="FK3320" s="19">
        <v>6731.88</v>
      </c>
      <c r="FL3320" s="6">
        <v>5686.15</v>
      </c>
      <c r="GJ3320" s="6"/>
      <c r="HM3320" s="7">
        <v>7530.16</v>
      </c>
      <c r="HN3320" s="3">
        <v>7266.91</v>
      </c>
      <c r="JJ3320" s="8">
        <v>6112</v>
      </c>
      <c r="JK3320" s="8">
        <v>6012</v>
      </c>
      <c r="KA3320" s="247">
        <f t="shared" si="404"/>
        <v>6342</v>
      </c>
      <c r="KB3320" s="228">
        <f t="shared" si="408"/>
        <v>5640.36</v>
      </c>
      <c r="KC3320" s="246">
        <f t="shared" si="403"/>
        <v>5788.96</v>
      </c>
      <c r="KD3320" s="228">
        <v>5946.83</v>
      </c>
      <c r="KE3320" s="228">
        <v>4340.63</v>
      </c>
      <c r="KH3320" s="247">
        <v>5683.58</v>
      </c>
      <c r="KI3320" s="248">
        <v>4650.9799999999996</v>
      </c>
      <c r="KJ3320" s="249">
        <v>5351.2172158718795</v>
      </c>
    </row>
    <row r="3321" spans="1:296" x14ac:dyDescent="0.3">
      <c r="A3321" s="211">
        <v>45121</v>
      </c>
      <c r="B3321" s="31">
        <v>6682</v>
      </c>
      <c r="C3321" s="31">
        <f t="shared" si="402"/>
        <v>6650.6190476190477</v>
      </c>
      <c r="D3321" s="7">
        <v>7072.2</v>
      </c>
      <c r="E3321" s="2">
        <v>5435.73</v>
      </c>
      <c r="H3321" s="2">
        <v>6808.95</v>
      </c>
      <c r="I3321" s="3">
        <v>5756.76</v>
      </c>
      <c r="J3321" s="7">
        <v>7054</v>
      </c>
      <c r="K3321" s="2">
        <v>5471.64</v>
      </c>
      <c r="N3321" s="7">
        <v>6790.75</v>
      </c>
      <c r="O3321" s="3">
        <v>5793.02</v>
      </c>
      <c r="P3321" s="7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7">
        <v>5101.3599999999997</v>
      </c>
      <c r="AA3321" s="3">
        <v>4034.41</v>
      </c>
      <c r="AB3321" s="23">
        <v>6723.58</v>
      </c>
      <c r="AC3321" s="23">
        <v>5166.41</v>
      </c>
      <c r="AD3321" s="23"/>
      <c r="AE3321" s="23"/>
      <c r="AF3321" s="188">
        <v>6394.92</v>
      </c>
      <c r="AG3321" s="21">
        <v>5484.81</v>
      </c>
      <c r="AH3321" s="2">
        <f t="shared" si="405"/>
        <v>6822</v>
      </c>
      <c r="AI3321" s="2">
        <f t="shared" si="406"/>
        <v>6612</v>
      </c>
      <c r="AJ3321" s="2">
        <f t="shared" si="407"/>
        <v>6402</v>
      </c>
      <c r="AL3321" s="7">
        <v>5364.88</v>
      </c>
      <c r="AM3321" s="2">
        <v>3819.79</v>
      </c>
      <c r="AP3321" s="7">
        <v>5101.63</v>
      </c>
      <c r="AQ3321" s="3">
        <v>4125.0600000000004</v>
      </c>
      <c r="FE3321" s="32">
        <v>7072.2</v>
      </c>
      <c r="FF3321" s="32">
        <v>5435.73</v>
      </c>
      <c r="FG3321" s="32">
        <v>6808.95</v>
      </c>
      <c r="FH3321" s="32">
        <v>5756.76</v>
      </c>
      <c r="FI3321" s="32">
        <v>7205.77</v>
      </c>
      <c r="FJ3321" s="32">
        <v>5566.36</v>
      </c>
      <c r="FK3321" s="19">
        <v>6942.52</v>
      </c>
      <c r="FL3321" s="6">
        <v>5888.66</v>
      </c>
      <c r="GJ3321" s="6"/>
      <c r="HM3321" s="7">
        <v>7604.8</v>
      </c>
      <c r="HN3321" s="3">
        <v>7341.55</v>
      </c>
      <c r="JJ3321" s="8">
        <v>6119</v>
      </c>
      <c r="JK3321" s="8">
        <v>6054</v>
      </c>
      <c r="KA3321" s="247">
        <f t="shared" si="404"/>
        <v>6349</v>
      </c>
      <c r="KB3321" s="228">
        <f t="shared" si="408"/>
        <v>5731.54</v>
      </c>
      <c r="KC3321" s="246">
        <f t="shared" si="403"/>
        <v>5875.4400000000005</v>
      </c>
      <c r="KD3321" s="228">
        <v>5959.16</v>
      </c>
      <c r="KE3321" s="228">
        <v>4347.25</v>
      </c>
      <c r="KH3321" s="247">
        <v>5695.91</v>
      </c>
      <c r="KI3321" s="248">
        <v>4657.67</v>
      </c>
      <c r="KJ3321" s="249">
        <v>5299.5972056407409</v>
      </c>
    </row>
    <row r="3322" spans="1:296" x14ac:dyDescent="0.3">
      <c r="A3322" s="211">
        <v>45124</v>
      </c>
      <c r="B3322" s="31">
        <v>6783</v>
      </c>
      <c r="C3322" s="31">
        <f t="shared" si="402"/>
        <v>6661.3809523809523</v>
      </c>
      <c r="D3322" s="7">
        <v>7225.46</v>
      </c>
      <c r="E3322" s="2">
        <v>5589.33</v>
      </c>
      <c r="H3322" s="2">
        <v>6962.21</v>
      </c>
      <c r="I3322" s="3">
        <v>5911.86</v>
      </c>
      <c r="J3322" s="7">
        <v>7061.57</v>
      </c>
      <c r="K3322" s="2">
        <v>5482.38</v>
      </c>
      <c r="N3322" s="7">
        <v>6798.32</v>
      </c>
      <c r="O3322" s="3">
        <v>5803.86</v>
      </c>
      <c r="P3322" s="7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7">
        <v>5066.3500000000004</v>
      </c>
      <c r="AA3322" s="3">
        <v>4003.86</v>
      </c>
      <c r="AB3322" s="23">
        <v>6678.83</v>
      </c>
      <c r="AC3322" s="23">
        <v>5125.8500000000004</v>
      </c>
      <c r="AD3322" s="23"/>
      <c r="AE3322" s="23"/>
      <c r="AF3322" s="188">
        <v>6460.33</v>
      </c>
      <c r="AG3322" s="21">
        <v>5443.86</v>
      </c>
      <c r="AH3322" s="2">
        <f t="shared" si="405"/>
        <v>6923</v>
      </c>
      <c r="AI3322" s="2">
        <f t="shared" si="406"/>
        <v>6713</v>
      </c>
      <c r="AJ3322" s="2">
        <f t="shared" si="407"/>
        <v>6503</v>
      </c>
      <c r="AL3322" s="7">
        <v>5402.79</v>
      </c>
      <c r="AM3322" s="2">
        <v>3860.19</v>
      </c>
      <c r="AP3322" s="7">
        <v>5139.54</v>
      </c>
      <c r="AQ3322" s="3">
        <v>4165.8599999999997</v>
      </c>
      <c r="FE3322" s="32">
        <v>7225.46</v>
      </c>
      <c r="FF3322" s="32">
        <v>5589.33</v>
      </c>
      <c r="FG3322" s="32">
        <v>6962.21</v>
      </c>
      <c r="FH3322" s="32">
        <v>5911.86</v>
      </c>
      <c r="FI3322" s="32">
        <v>7257.61</v>
      </c>
      <c r="FJ3322" s="32">
        <v>5620.77</v>
      </c>
      <c r="FK3322" s="19">
        <v>6994.36</v>
      </c>
      <c r="FL3322" s="6">
        <v>5943.61</v>
      </c>
      <c r="GJ3322" s="6"/>
      <c r="HM3322" s="7">
        <v>7553.74</v>
      </c>
      <c r="HN3322" s="3">
        <v>7290.49</v>
      </c>
      <c r="JJ3322" s="8">
        <v>6207</v>
      </c>
      <c r="JK3322" s="8">
        <v>6155</v>
      </c>
      <c r="KA3322" s="247">
        <f t="shared" si="404"/>
        <v>6437</v>
      </c>
      <c r="KB3322" s="228">
        <f t="shared" si="408"/>
        <v>5829.51</v>
      </c>
      <c r="KC3322" s="246">
        <f t="shared" si="403"/>
        <v>5968.3600000000006</v>
      </c>
      <c r="KD3322" s="228">
        <v>6113.29</v>
      </c>
      <c r="KE3322" s="228">
        <v>4501.7</v>
      </c>
      <c r="KH3322" s="247">
        <v>5850.04</v>
      </c>
      <c r="KI3322" s="248">
        <v>4813.62</v>
      </c>
      <c r="KJ3322" s="249">
        <v>5412.1042504093239</v>
      </c>
    </row>
    <row r="3323" spans="1:296" x14ac:dyDescent="0.3">
      <c r="A3323" s="211">
        <v>45125</v>
      </c>
      <c r="B3323" s="31">
        <v>6728</v>
      </c>
      <c r="C3323" s="31">
        <f t="shared" si="402"/>
        <v>6666.2380952380954</v>
      </c>
      <c r="D3323" s="7">
        <v>7101.06</v>
      </c>
      <c r="E3323" s="2">
        <v>5470.25</v>
      </c>
      <c r="H3323" s="2">
        <v>6837.81</v>
      </c>
      <c r="I3323" s="3">
        <v>5791.62</v>
      </c>
      <c r="J3323" s="7">
        <v>7028.67</v>
      </c>
      <c r="K3323" s="2">
        <v>5452.52</v>
      </c>
      <c r="N3323" s="7">
        <v>6765.42</v>
      </c>
      <c r="O3323" s="3">
        <v>5773.71</v>
      </c>
      <c r="P3323" s="7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7">
        <v>5042.12</v>
      </c>
      <c r="AA3323" s="3">
        <v>3982.71</v>
      </c>
      <c r="AB3323" s="23">
        <v>6647.85</v>
      </c>
      <c r="AC3323" s="23">
        <v>5097.78</v>
      </c>
      <c r="AD3323" s="23"/>
      <c r="AE3323" s="23"/>
      <c r="AF3323" s="188">
        <v>6415.58</v>
      </c>
      <c r="AG3323" s="21">
        <v>5415.51</v>
      </c>
      <c r="AH3323" s="2">
        <f t="shared" si="405"/>
        <v>6868</v>
      </c>
      <c r="AI3323" s="2">
        <f t="shared" si="406"/>
        <v>6658</v>
      </c>
      <c r="AJ3323" s="2">
        <f t="shared" si="407"/>
        <v>6448</v>
      </c>
      <c r="AL3323" s="7">
        <v>5396.32</v>
      </c>
      <c r="AM3323" s="2">
        <v>3856.18</v>
      </c>
      <c r="AP3323" s="7">
        <v>5133.07</v>
      </c>
      <c r="AQ3323" s="3">
        <v>4161.8100000000004</v>
      </c>
      <c r="FE3323" s="32">
        <v>7101.06</v>
      </c>
      <c r="FF3323" s="32">
        <v>5470.25</v>
      </c>
      <c r="FG3323" s="32">
        <v>6837.81</v>
      </c>
      <c r="FH3323" s="32">
        <v>5791.62</v>
      </c>
      <c r="FI3323" s="32">
        <v>7134.38</v>
      </c>
      <c r="FJ3323" s="32">
        <v>5502.84</v>
      </c>
      <c r="FK3323" s="19">
        <v>6871.13</v>
      </c>
      <c r="FL3323" s="6">
        <v>5824.52</v>
      </c>
      <c r="GJ3323" s="6"/>
      <c r="HM3323" s="7">
        <v>7518.38</v>
      </c>
      <c r="HN3323" s="3">
        <v>7255.13</v>
      </c>
      <c r="JJ3323" s="8">
        <v>6150</v>
      </c>
      <c r="JK3323" s="8">
        <v>6100</v>
      </c>
      <c r="KA3323" s="247">
        <f t="shared" si="404"/>
        <v>6380</v>
      </c>
      <c r="KB3323" s="228">
        <f t="shared" si="408"/>
        <v>5776.16</v>
      </c>
      <c r="KC3323" s="246">
        <f t="shared" si="403"/>
        <v>5917.76</v>
      </c>
      <c r="KD3323" s="228">
        <v>6397.53</v>
      </c>
      <c r="KE3323" s="228">
        <v>4782.24</v>
      </c>
      <c r="KH3323" s="247">
        <v>6134.28</v>
      </c>
      <c r="KI3323" s="248">
        <v>5096.8999999999996</v>
      </c>
      <c r="KJ3323" s="249">
        <v>5398.7081271046736</v>
      </c>
    </row>
    <row r="3324" spans="1:296" x14ac:dyDescent="0.3">
      <c r="A3324" s="211">
        <v>45126</v>
      </c>
      <c r="B3324" s="31">
        <v>6694</v>
      </c>
      <c r="C3324" s="31">
        <f t="shared" si="402"/>
        <v>6670.9047619047615</v>
      </c>
      <c r="D3324" s="7">
        <v>7165.52</v>
      </c>
      <c r="E3324" s="2">
        <v>5535.3</v>
      </c>
      <c r="H3324" s="2">
        <v>6902.27</v>
      </c>
      <c r="I3324" s="3">
        <v>5857.3</v>
      </c>
      <c r="J3324" s="7">
        <v>7003.09</v>
      </c>
      <c r="K3324" s="2">
        <v>5429.29</v>
      </c>
      <c r="N3324" s="7">
        <v>6739.84</v>
      </c>
      <c r="O3324" s="3">
        <v>5750.26</v>
      </c>
      <c r="P3324" s="7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7">
        <v>5023.2700000000004</v>
      </c>
      <c r="AA3324" s="3">
        <v>3966.26</v>
      </c>
      <c r="AB3324" s="23">
        <v>6623.75</v>
      </c>
      <c r="AC3324" s="23">
        <v>5075.9399999999996</v>
      </c>
      <c r="AD3324" s="23"/>
      <c r="AE3324" s="23"/>
      <c r="AF3324" s="188">
        <v>6384.6</v>
      </c>
      <c r="AG3324" s="21">
        <v>5393.46</v>
      </c>
      <c r="AH3324" s="2">
        <f t="shared" si="405"/>
        <v>6834</v>
      </c>
      <c r="AI3324" s="2">
        <f t="shared" si="406"/>
        <v>6624</v>
      </c>
      <c r="AJ3324" s="2">
        <f t="shared" si="407"/>
        <v>6414</v>
      </c>
      <c r="AL3324" s="7">
        <v>5467.45</v>
      </c>
      <c r="AM3324" s="2">
        <v>3927.54</v>
      </c>
      <c r="AP3324" s="7">
        <v>5204.2</v>
      </c>
      <c r="AQ3324" s="3">
        <v>4233.8599999999997</v>
      </c>
      <c r="FE3324" s="32">
        <v>7165.52</v>
      </c>
      <c r="FF3324" s="32">
        <v>5535.3</v>
      </c>
      <c r="FG3324" s="32">
        <v>6902.27</v>
      </c>
      <c r="FH3324" s="32">
        <v>5857.3</v>
      </c>
      <c r="FI3324" s="32">
        <v>7204.03</v>
      </c>
      <c r="FJ3324" s="32">
        <v>5572.95</v>
      </c>
      <c r="FK3324" s="19">
        <v>6940.78</v>
      </c>
      <c r="FL3324" s="6">
        <v>5895.32</v>
      </c>
      <c r="GJ3324" s="6"/>
      <c r="HM3324" s="7">
        <v>7490.88</v>
      </c>
      <c r="HN3324" s="3">
        <v>7227.63</v>
      </c>
      <c r="JJ3324" s="8">
        <v>6275</v>
      </c>
      <c r="JK3324" s="8">
        <v>6222</v>
      </c>
      <c r="KA3324" s="247">
        <f t="shared" si="404"/>
        <v>6505</v>
      </c>
      <c r="KB3324" s="228">
        <f t="shared" si="408"/>
        <v>5743.1799999999994</v>
      </c>
      <c r="KC3324" s="246">
        <f t="shared" si="403"/>
        <v>5886.4800000000005</v>
      </c>
      <c r="KD3324" s="228">
        <v>6476.47</v>
      </c>
      <c r="KE3324" s="228">
        <v>4861.45</v>
      </c>
      <c r="KH3324" s="247">
        <v>6213.22</v>
      </c>
      <c r="KI3324" s="248">
        <v>5176.88</v>
      </c>
      <c r="KJ3324" s="249">
        <v>5290.6062284066829</v>
      </c>
    </row>
    <row r="3325" spans="1:296" x14ac:dyDescent="0.3">
      <c r="A3325" s="211">
        <v>45127</v>
      </c>
      <c r="B3325" s="31">
        <v>6753</v>
      </c>
      <c r="C3325" s="31">
        <f t="shared" si="402"/>
        <v>6674.666666666667</v>
      </c>
      <c r="D3325" s="7">
        <v>7453.44</v>
      </c>
      <c r="E3325" s="2">
        <v>5814.29</v>
      </c>
      <c r="H3325" s="2">
        <v>7190.19</v>
      </c>
      <c r="I3325" s="3">
        <v>6139.01</v>
      </c>
      <c r="J3325" s="7">
        <v>7035.98</v>
      </c>
      <c r="K3325" s="2">
        <v>5459.15</v>
      </c>
      <c r="N3325" s="7">
        <v>6772.73</v>
      </c>
      <c r="O3325" s="3">
        <v>5780.41</v>
      </c>
      <c r="P3325" s="7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7">
        <v>5047.5</v>
      </c>
      <c r="AA3325" s="3">
        <v>3987.41</v>
      </c>
      <c r="AB3325" s="23">
        <v>5982.85</v>
      </c>
      <c r="AC3325" s="23">
        <v>4429.25</v>
      </c>
      <c r="AD3325" s="23"/>
      <c r="AE3325" s="23"/>
      <c r="AF3325" s="188">
        <v>6360.5</v>
      </c>
      <c r="AG3325" s="21">
        <v>4740.47</v>
      </c>
      <c r="AH3325" s="2">
        <f t="shared" si="405"/>
        <v>6893</v>
      </c>
      <c r="AI3325" s="2">
        <f t="shared" si="406"/>
        <v>6683</v>
      </c>
      <c r="AJ3325" s="2">
        <f t="shared" si="407"/>
        <v>6473</v>
      </c>
      <c r="AL3325" s="7">
        <v>5819.43</v>
      </c>
      <c r="AM3325" s="2">
        <v>4269.4399999999996</v>
      </c>
      <c r="AP3325" s="7">
        <v>5556.18</v>
      </c>
      <c r="AQ3325" s="3">
        <v>4579.1000000000004</v>
      </c>
      <c r="FE3325" s="32">
        <v>7453.44</v>
      </c>
      <c r="FF3325" s="32">
        <v>5814.29</v>
      </c>
      <c r="FG3325" s="32">
        <v>7190.19</v>
      </c>
      <c r="FH3325" s="32">
        <v>6139.01</v>
      </c>
      <c r="FI3325" s="32">
        <v>7493.47</v>
      </c>
      <c r="FJ3325" s="32">
        <v>5853.44</v>
      </c>
      <c r="FK3325" s="19">
        <v>7230.22</v>
      </c>
      <c r="FL3325" s="6">
        <v>6178.54</v>
      </c>
      <c r="GJ3325" s="6"/>
      <c r="HM3325" s="7">
        <v>7526.24</v>
      </c>
      <c r="HN3325" s="3">
        <v>7262.99</v>
      </c>
      <c r="JJ3325" s="8">
        <v>6490</v>
      </c>
      <c r="JK3325" s="8">
        <v>6404</v>
      </c>
      <c r="KA3325" s="247">
        <f t="shared" si="404"/>
        <v>6720</v>
      </c>
      <c r="KB3325" s="228">
        <f t="shared" si="408"/>
        <v>5800.41</v>
      </c>
      <c r="KC3325" s="246">
        <f t="shared" si="403"/>
        <v>5940.76</v>
      </c>
      <c r="KD3325" s="228">
        <v>6506.71</v>
      </c>
      <c r="KE3325" s="228">
        <v>4888.4399999999996</v>
      </c>
      <c r="KH3325" s="247">
        <v>6243.46</v>
      </c>
      <c r="KI3325" s="248">
        <v>5204.1400000000003</v>
      </c>
      <c r="KJ3325" s="249">
        <v>5469.7008244486924</v>
      </c>
    </row>
    <row r="3326" spans="1:296" x14ac:dyDescent="0.3">
      <c r="A3326" s="211">
        <v>45128</v>
      </c>
      <c r="B3326" s="31">
        <v>6785</v>
      </c>
      <c r="C3326" s="31">
        <f t="shared" si="402"/>
        <v>6678.4761904761908</v>
      </c>
      <c r="D3326" s="7">
        <v>7531.42</v>
      </c>
      <c r="E3326" s="2">
        <v>5888.83</v>
      </c>
      <c r="H3326" s="2">
        <v>7268.17</v>
      </c>
      <c r="I3326" s="3">
        <v>6214.28</v>
      </c>
      <c r="J3326" s="7">
        <v>7185.44</v>
      </c>
      <c r="K3326" s="2">
        <v>5603.77</v>
      </c>
      <c r="N3326" s="7">
        <v>6922.19</v>
      </c>
      <c r="O3326" s="3">
        <v>5926.44</v>
      </c>
      <c r="P3326" s="7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7">
        <v>5063.66</v>
      </c>
      <c r="AA3326" s="3">
        <v>4001.51</v>
      </c>
      <c r="AB3326" s="23">
        <v>6001.26</v>
      </c>
      <c r="AC3326" s="23">
        <v>4445.71</v>
      </c>
      <c r="AD3326" s="23"/>
      <c r="AE3326" s="23"/>
      <c r="AF3326" s="188">
        <v>5719.6</v>
      </c>
      <c r="AG3326" s="21">
        <v>4757.09</v>
      </c>
      <c r="AH3326" s="2">
        <f t="shared" si="405"/>
        <v>6925</v>
      </c>
      <c r="AI3326" s="2">
        <f t="shared" si="406"/>
        <v>6715</v>
      </c>
      <c r="AJ3326" s="2">
        <f t="shared" si="407"/>
        <v>6505</v>
      </c>
      <c r="AL3326" s="7">
        <v>5873.73</v>
      </c>
      <c r="AM3326" s="2">
        <v>4321</v>
      </c>
      <c r="AP3326" s="7">
        <v>5610.48</v>
      </c>
      <c r="AQ3326" s="3">
        <v>4631.16</v>
      </c>
      <c r="FE3326" s="32">
        <v>7531.42</v>
      </c>
      <c r="FF3326" s="32">
        <v>5888.83</v>
      </c>
      <c r="FG3326" s="32">
        <v>7268.17</v>
      </c>
      <c r="FH3326" s="32">
        <v>6214.28</v>
      </c>
      <c r="FI3326" s="32">
        <v>7574.27</v>
      </c>
      <c r="FJ3326" s="32">
        <v>5930.73</v>
      </c>
      <c r="FK3326" s="19">
        <v>7311.02</v>
      </c>
      <c r="FL3326" s="6">
        <v>6256.59</v>
      </c>
      <c r="GJ3326" s="6"/>
      <c r="HM3326" s="7">
        <v>7549.81</v>
      </c>
      <c r="HN3326" s="3">
        <v>7286.56</v>
      </c>
      <c r="JJ3326" s="8">
        <v>6552</v>
      </c>
      <c r="JK3326" s="8">
        <v>6401</v>
      </c>
      <c r="KA3326" s="247">
        <f t="shared" si="404"/>
        <v>6782</v>
      </c>
      <c r="KB3326" s="228">
        <f t="shared" si="408"/>
        <v>5831.45</v>
      </c>
      <c r="KC3326" s="246">
        <f t="shared" si="403"/>
        <v>5970.2</v>
      </c>
      <c r="KD3326" s="228">
        <v>6511.81</v>
      </c>
      <c r="KE3326" s="228">
        <v>4894.71</v>
      </c>
      <c r="KH3326" s="247">
        <v>6248.56</v>
      </c>
      <c r="KI3326" s="248">
        <v>5207.43</v>
      </c>
      <c r="KJ3326" s="249">
        <v>5577.537920646133</v>
      </c>
    </row>
    <row r="3327" spans="1:296" x14ac:dyDescent="0.3">
      <c r="A3327" s="211">
        <v>45131</v>
      </c>
      <c r="B3327" s="31">
        <v>6884</v>
      </c>
      <c r="C3327" s="31">
        <f t="shared" si="402"/>
        <v>6685.3809523809523</v>
      </c>
      <c r="D3327" s="7">
        <v>7320.44</v>
      </c>
      <c r="E3327" s="2">
        <v>5691.38</v>
      </c>
      <c r="H3327" s="2">
        <v>7057.19</v>
      </c>
      <c r="I3327" s="3">
        <v>6014.9</v>
      </c>
      <c r="J3327" s="7">
        <v>6998.32</v>
      </c>
      <c r="K3327" s="2">
        <v>5428.74</v>
      </c>
      <c r="N3327" s="7">
        <v>6735.07</v>
      </c>
      <c r="O3327" s="3">
        <v>5749.7</v>
      </c>
      <c r="P3327" s="7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7">
        <v>4980.18</v>
      </c>
      <c r="AA3327" s="3">
        <v>3928.66</v>
      </c>
      <c r="AB3327" s="23">
        <v>5906.16</v>
      </c>
      <c r="AC3327" s="23">
        <v>4360.67</v>
      </c>
      <c r="AD3327" s="23"/>
      <c r="AE3327" s="23"/>
      <c r="AF3327" s="188">
        <v>5738.01</v>
      </c>
      <c r="AG3327" s="21">
        <v>4671.22</v>
      </c>
      <c r="AH3327" s="2">
        <f t="shared" si="405"/>
        <v>7024</v>
      </c>
      <c r="AI3327" s="2">
        <f t="shared" si="406"/>
        <v>6814</v>
      </c>
      <c r="AJ3327" s="2">
        <f t="shared" si="407"/>
        <v>6604</v>
      </c>
      <c r="AL3327" s="7">
        <v>5583.88</v>
      </c>
      <c r="AM3327" s="2">
        <v>4045.51</v>
      </c>
      <c r="AP3327" s="7">
        <v>5320.63</v>
      </c>
      <c r="AQ3327" s="3">
        <v>4352.9799999999996</v>
      </c>
      <c r="FE3327" s="32">
        <v>7320.44</v>
      </c>
      <c r="FF3327" s="32">
        <v>5691.38</v>
      </c>
      <c r="FG3327" s="32">
        <v>7057.19</v>
      </c>
      <c r="FH3327" s="32">
        <v>6014.9</v>
      </c>
      <c r="FI3327" s="32">
        <v>7365.17</v>
      </c>
      <c r="FJ3327" s="32">
        <v>5735.13</v>
      </c>
      <c r="FK3327" s="19">
        <v>7101.92</v>
      </c>
      <c r="FL3327" s="6">
        <v>6059.07</v>
      </c>
      <c r="GJ3327" s="6"/>
      <c r="HM3327" s="7">
        <v>7428.03</v>
      </c>
      <c r="HN3327" s="3">
        <v>7164.78</v>
      </c>
      <c r="JJ3327" s="8">
        <v>6700</v>
      </c>
      <c r="JK3327" s="8">
        <v>6493</v>
      </c>
      <c r="KA3327" s="247">
        <f t="shared" si="404"/>
        <v>6930</v>
      </c>
      <c r="KB3327" s="228">
        <f t="shared" si="408"/>
        <v>5927.48</v>
      </c>
      <c r="KC3327" s="246">
        <f t="shared" si="403"/>
        <v>6061.2800000000007</v>
      </c>
      <c r="KD3327" s="228">
        <v>6553.46</v>
      </c>
      <c r="KE3327" s="228">
        <v>4941.33</v>
      </c>
      <c r="KH3327" s="247">
        <v>6290.21</v>
      </c>
      <c r="KI3327" s="248">
        <v>5257.53</v>
      </c>
      <c r="KJ3327" s="249">
        <v>5433.0347928994634</v>
      </c>
    </row>
    <row r="3328" spans="1:296" x14ac:dyDescent="0.3">
      <c r="A3328" s="211">
        <v>45132</v>
      </c>
      <c r="B3328" s="31">
        <v>6848</v>
      </c>
      <c r="C3328" s="31">
        <f t="shared" si="402"/>
        <v>6691.2380952380954</v>
      </c>
      <c r="D3328" s="7">
        <v>7651.55</v>
      </c>
      <c r="E3328" s="2">
        <v>6018.33</v>
      </c>
      <c r="H3328" s="2">
        <v>7388.3</v>
      </c>
      <c r="I3328" s="3">
        <v>6345.04</v>
      </c>
      <c r="J3328" s="7">
        <v>7046.75</v>
      </c>
      <c r="K3328" s="2">
        <v>5478.92</v>
      </c>
      <c r="N3328" s="7">
        <v>6783.5</v>
      </c>
      <c r="O3328" s="3">
        <v>5800.37</v>
      </c>
      <c r="P3328" s="7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7">
        <v>4950.5600000000004</v>
      </c>
      <c r="AA3328" s="3">
        <v>3902.81</v>
      </c>
      <c r="AB3328" s="23">
        <v>5872.42</v>
      </c>
      <c r="AC3328" s="23">
        <v>4330.5</v>
      </c>
      <c r="AD3328" s="23"/>
      <c r="AE3328" s="23"/>
      <c r="AF3328" s="188">
        <v>5642.91</v>
      </c>
      <c r="AG3328" s="21">
        <v>4640.75</v>
      </c>
      <c r="AH3328" s="2">
        <f t="shared" si="405"/>
        <v>6988</v>
      </c>
      <c r="AI3328" s="2">
        <f t="shared" si="406"/>
        <v>6778</v>
      </c>
      <c r="AJ3328" s="2">
        <f t="shared" si="407"/>
        <v>6568</v>
      </c>
      <c r="AL3328" s="7">
        <v>5854.62</v>
      </c>
      <c r="AM3328" s="2">
        <v>4313.1000000000004</v>
      </c>
      <c r="AP3328" s="7">
        <v>5591.37</v>
      </c>
      <c r="AQ3328" s="3">
        <v>4623.18</v>
      </c>
      <c r="FE3328" s="32">
        <v>7651.55</v>
      </c>
      <c r="FF3328" s="32">
        <v>6018.33</v>
      </c>
      <c r="FG3328" s="32">
        <v>7388.3</v>
      </c>
      <c r="FH3328" s="32">
        <v>6345.04</v>
      </c>
      <c r="FI3328" s="32">
        <v>7703.85</v>
      </c>
      <c r="FJ3328" s="32">
        <v>6069.48</v>
      </c>
      <c r="FK3328" s="19">
        <v>7440.6</v>
      </c>
      <c r="FL3328" s="6">
        <v>6396.69</v>
      </c>
      <c r="GJ3328" s="6"/>
      <c r="HM3328" s="7">
        <v>7384.81</v>
      </c>
      <c r="HN3328" s="3">
        <v>7121.56</v>
      </c>
      <c r="JJ3328" s="8">
        <v>6780</v>
      </c>
      <c r="JK3328" s="8">
        <v>6467</v>
      </c>
      <c r="KA3328" s="247">
        <f t="shared" si="404"/>
        <v>7010</v>
      </c>
      <c r="KB3328" s="228">
        <f t="shared" si="408"/>
        <v>5892.5599999999995</v>
      </c>
      <c r="KC3328" s="246">
        <f t="shared" si="403"/>
        <v>6028.16</v>
      </c>
      <c r="KD3328" s="228">
        <v>6378.4</v>
      </c>
      <c r="KE3328" s="228">
        <v>4773.2700000000004</v>
      </c>
      <c r="KH3328" s="247">
        <v>6115.15</v>
      </c>
      <c r="KI3328" s="248">
        <v>5087.84</v>
      </c>
      <c r="KJ3328" s="249">
        <v>5524.8266076064047</v>
      </c>
    </row>
    <row r="3329" spans="1:296" x14ac:dyDescent="0.3">
      <c r="A3329" s="211">
        <v>45133</v>
      </c>
      <c r="B3329" s="31">
        <v>6999</v>
      </c>
      <c r="C3329" s="31">
        <f t="shared" si="402"/>
        <v>6707.333333333333</v>
      </c>
      <c r="D3329" s="7">
        <v>7620.02</v>
      </c>
      <c r="E3329" s="2">
        <v>5987.21</v>
      </c>
      <c r="H3329" s="2">
        <v>7356.77</v>
      </c>
      <c r="I3329" s="3">
        <v>6313.62</v>
      </c>
      <c r="J3329" s="7">
        <v>6890.26</v>
      </c>
      <c r="K3329" s="2">
        <v>5325.62</v>
      </c>
      <c r="N3329" s="7">
        <v>6627.01</v>
      </c>
      <c r="O3329" s="3">
        <v>5645.58</v>
      </c>
      <c r="P3329" s="7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7">
        <v>4953.25</v>
      </c>
      <c r="AA3329" s="3">
        <v>3905.16</v>
      </c>
      <c r="AB3329" s="23">
        <v>5875.4800000000005</v>
      </c>
      <c r="AC3329" s="23">
        <v>4333.24</v>
      </c>
      <c r="AD3329" s="23"/>
      <c r="AE3329" s="23"/>
      <c r="AF3329" s="188">
        <v>5609.17</v>
      </c>
      <c r="AG3329" s="21">
        <v>4643.5200000000004</v>
      </c>
      <c r="AH3329" s="2">
        <f t="shared" si="405"/>
        <v>7139</v>
      </c>
      <c r="AI3329" s="2">
        <f t="shared" si="406"/>
        <v>6929</v>
      </c>
      <c r="AJ3329" s="2">
        <f t="shared" si="407"/>
        <v>6719</v>
      </c>
      <c r="AL3329" s="7">
        <v>5786.47</v>
      </c>
      <c r="AM3329" s="2">
        <v>4246.1899999999996</v>
      </c>
      <c r="AP3329" s="7">
        <v>5523.22</v>
      </c>
      <c r="AQ3329" s="3">
        <v>4555.62</v>
      </c>
      <c r="FE3329" s="32">
        <v>7620.02</v>
      </c>
      <c r="FF3329" s="32">
        <v>5987.21</v>
      </c>
      <c r="FG3329" s="32">
        <v>7356.77</v>
      </c>
      <c r="FH3329" s="32">
        <v>6313.62</v>
      </c>
      <c r="FI3329" s="32">
        <v>7698.52</v>
      </c>
      <c r="FJ3329" s="32">
        <v>6063.98</v>
      </c>
      <c r="FK3329" s="19">
        <v>7435.27</v>
      </c>
      <c r="FL3329" s="6">
        <v>6391.13</v>
      </c>
      <c r="GJ3329" s="6"/>
      <c r="HM3329" s="7">
        <v>7388.74</v>
      </c>
      <c r="HN3329" s="3">
        <v>7125.49</v>
      </c>
      <c r="JJ3329" s="8">
        <v>6848</v>
      </c>
      <c r="JK3329" s="8">
        <v>6458</v>
      </c>
      <c r="KA3329" s="247">
        <f t="shared" si="404"/>
        <v>7078</v>
      </c>
      <c r="KB3329" s="228">
        <f t="shared" si="408"/>
        <v>6039.03</v>
      </c>
      <c r="KC3329" s="246">
        <f t="shared" si="403"/>
        <v>6167.08</v>
      </c>
      <c r="KD3329" s="228">
        <v>6234.57</v>
      </c>
      <c r="KE3329" s="228">
        <v>4632.33</v>
      </c>
      <c r="KH3329" s="247">
        <v>5971.32</v>
      </c>
      <c r="KI3329" s="248">
        <v>4945.53</v>
      </c>
      <c r="KJ3329" s="249">
        <v>5480.8050093861384</v>
      </c>
    </row>
    <row r="3330" spans="1:296" x14ac:dyDescent="0.3">
      <c r="A3330" s="211">
        <v>45134</v>
      </c>
      <c r="B3330" s="31">
        <v>6900</v>
      </c>
      <c r="C3330" s="31">
        <f t="shared" si="402"/>
        <v>6718.1904761904761</v>
      </c>
      <c r="D3330" s="7">
        <v>7414.56</v>
      </c>
      <c r="E3330" s="2">
        <v>5779.13</v>
      </c>
      <c r="H3330" s="2">
        <v>7151.31</v>
      </c>
      <c r="I3330" s="3">
        <v>6103.51</v>
      </c>
      <c r="J3330" s="7">
        <v>6909.21</v>
      </c>
      <c r="K3330" s="2">
        <v>5355.34</v>
      </c>
      <c r="N3330" s="7">
        <v>6645.96</v>
      </c>
      <c r="O3330" s="3">
        <v>5675.59</v>
      </c>
      <c r="P3330" s="7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7">
        <v>5219.1400000000003</v>
      </c>
      <c r="AA3330" s="3">
        <v>4142.21</v>
      </c>
      <c r="AB3330" s="23">
        <v>6367.52</v>
      </c>
      <c r="AC3330" s="23">
        <v>4825.6099999999997</v>
      </c>
      <c r="AD3330" s="23"/>
      <c r="AE3330" s="23"/>
      <c r="AF3330" s="188">
        <v>5612.2300000000005</v>
      </c>
      <c r="AG3330" s="21">
        <v>5140.6899999999996</v>
      </c>
      <c r="AH3330" s="2">
        <f t="shared" si="405"/>
        <v>7040</v>
      </c>
      <c r="AI3330" s="2">
        <f t="shared" si="406"/>
        <v>6830</v>
      </c>
      <c r="AJ3330" s="2">
        <f t="shared" si="407"/>
        <v>6620</v>
      </c>
      <c r="AL3330" s="7">
        <v>5681.33</v>
      </c>
      <c r="AM3330" s="2">
        <v>4136.96</v>
      </c>
      <c r="AP3330" s="7">
        <v>5418.08</v>
      </c>
      <c r="AQ3330" s="3">
        <v>4445.32</v>
      </c>
      <c r="FE3330" s="32">
        <v>7414.56</v>
      </c>
      <c r="FF3330" s="32">
        <v>5779.13</v>
      </c>
      <c r="FG3330" s="32">
        <v>7151.31</v>
      </c>
      <c r="FH3330" s="32">
        <v>6103.51</v>
      </c>
      <c r="FI3330" s="32">
        <v>7491.53</v>
      </c>
      <c r="FJ3330" s="32">
        <v>5854.39</v>
      </c>
      <c r="FK3330" s="19">
        <v>7228.28</v>
      </c>
      <c r="FL3330" s="6">
        <v>6179.51</v>
      </c>
      <c r="GJ3330" s="6"/>
      <c r="HM3330" s="7">
        <v>7486.95</v>
      </c>
      <c r="HN3330" s="3">
        <v>7223.7</v>
      </c>
      <c r="JJ3330" s="8">
        <v>6772</v>
      </c>
      <c r="JK3330" s="8">
        <v>6348</v>
      </c>
      <c r="KA3330" s="247">
        <f t="shared" si="404"/>
        <v>7002</v>
      </c>
      <c r="KB3330" s="228">
        <f t="shared" si="408"/>
        <v>5943</v>
      </c>
      <c r="KC3330" s="246">
        <f t="shared" ref="KC3330:KC3361" si="409">B3330*0.92-272</f>
        <v>6076</v>
      </c>
      <c r="KD3330" s="228">
        <v>6296.47</v>
      </c>
      <c r="KE3330" s="228">
        <v>4685.7</v>
      </c>
      <c r="KH3330" s="247">
        <v>6033.22</v>
      </c>
      <c r="KI3330" s="248">
        <v>4999.42</v>
      </c>
      <c r="KJ3330" s="249">
        <v>5452.9204926273624</v>
      </c>
    </row>
    <row r="3331" spans="1:296" x14ac:dyDescent="0.3">
      <c r="A3331" s="211">
        <v>45135</v>
      </c>
      <c r="B3331" s="31">
        <v>6800</v>
      </c>
      <c r="C3331" s="31">
        <f t="shared" si="402"/>
        <v>6723.5238095238092</v>
      </c>
      <c r="D3331" s="7">
        <v>7336.81</v>
      </c>
      <c r="E3331" s="2">
        <v>5708.82</v>
      </c>
      <c r="H3331" s="2">
        <v>7073.56</v>
      </c>
      <c r="I3331" s="3">
        <v>6032.51</v>
      </c>
      <c r="J3331" s="7">
        <v>6712.14</v>
      </c>
      <c r="K3331" s="2">
        <v>5167.57</v>
      </c>
      <c r="N3331" s="7">
        <v>6448.89</v>
      </c>
      <c r="O3331" s="3">
        <v>5485.98</v>
      </c>
      <c r="P3331" s="7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7">
        <v>5163.0600000000004</v>
      </c>
      <c r="AA3331" s="3">
        <v>4093.21</v>
      </c>
      <c r="AB3331" s="23">
        <v>6301.51</v>
      </c>
      <c r="AC3331" s="23">
        <v>4765.99</v>
      </c>
      <c r="AD3331" s="23"/>
      <c r="AE3331" s="23"/>
      <c r="AF3331" s="188">
        <v>6104.27</v>
      </c>
      <c r="AG3331" s="21">
        <v>5080.49</v>
      </c>
      <c r="AH3331" s="2">
        <f t="shared" si="405"/>
        <v>6940</v>
      </c>
      <c r="AI3331" s="2">
        <f t="shared" si="406"/>
        <v>6730</v>
      </c>
      <c r="AJ3331" s="2">
        <f t="shared" si="407"/>
        <v>6520</v>
      </c>
      <c r="AL3331" s="7">
        <v>5551.6</v>
      </c>
      <c r="AM3331" s="2">
        <v>4015.22</v>
      </c>
      <c r="AP3331" s="7">
        <v>5288.35</v>
      </c>
      <c r="AQ3331" s="3">
        <v>4322.3999999999996</v>
      </c>
      <c r="FE3331" s="32">
        <v>7336.81</v>
      </c>
      <c r="FF3331" s="32">
        <v>5708.82</v>
      </c>
      <c r="FG3331" s="32">
        <v>7073.56</v>
      </c>
      <c r="FH3331" s="32">
        <v>6032.51</v>
      </c>
      <c r="FI3331" s="32">
        <v>7422.09</v>
      </c>
      <c r="FJ3331" s="32">
        <v>5792.22</v>
      </c>
      <c r="FK3331" s="19">
        <v>7158.84</v>
      </c>
      <c r="FL3331" s="6">
        <v>6116.72</v>
      </c>
      <c r="GJ3331" s="6"/>
      <c r="HM3331" s="7">
        <v>7408.38</v>
      </c>
      <c r="HN3331" s="3">
        <v>7145.13</v>
      </c>
      <c r="JJ3331" s="8">
        <v>6750</v>
      </c>
      <c r="JK3331" s="8">
        <v>6341</v>
      </c>
      <c r="KA3331" s="247">
        <f t="shared" si="404"/>
        <v>6980</v>
      </c>
      <c r="KB3331" s="228">
        <f t="shared" si="408"/>
        <v>5846</v>
      </c>
      <c r="KC3331" s="246">
        <f t="shared" si="409"/>
        <v>5984</v>
      </c>
      <c r="KD3331" s="228">
        <v>6221.41</v>
      </c>
      <c r="KE3331" s="228">
        <v>4618.03</v>
      </c>
      <c r="KH3331" s="247">
        <v>5958.16</v>
      </c>
      <c r="KI3331" s="248">
        <v>4931.09</v>
      </c>
      <c r="KJ3331" s="249">
        <v>5510.2616825754385</v>
      </c>
    </row>
    <row r="3332" spans="1:296" x14ac:dyDescent="0.3">
      <c r="A3332" s="211">
        <v>45138</v>
      </c>
      <c r="B3332" s="31">
        <v>6795</v>
      </c>
      <c r="C3332" s="31">
        <f t="shared" si="402"/>
        <v>6730.4285714285716</v>
      </c>
      <c r="D3332" s="7">
        <v>7380.81</v>
      </c>
      <c r="E3332" s="2">
        <v>5743.26</v>
      </c>
      <c r="H3332" s="2">
        <v>7117.56</v>
      </c>
      <c r="I3332" s="3">
        <v>6067.29</v>
      </c>
      <c r="J3332" s="7">
        <v>6890.78</v>
      </c>
      <c r="K3332" s="2">
        <v>5334.85</v>
      </c>
      <c r="N3332" s="7">
        <v>6627.53</v>
      </c>
      <c r="O3332" s="3">
        <v>5654.9</v>
      </c>
      <c r="P3332" s="7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7">
        <v>5247.18</v>
      </c>
      <c r="AA3332" s="3">
        <v>4166.71</v>
      </c>
      <c r="AB3332" s="23">
        <v>6400.5300000000007</v>
      </c>
      <c r="AC3332" s="23">
        <v>4855.42</v>
      </c>
      <c r="AD3332" s="23"/>
      <c r="AE3332" s="23"/>
      <c r="AF3332" s="188">
        <v>6038.26</v>
      </c>
      <c r="AG3332" s="21">
        <v>5170.79</v>
      </c>
      <c r="AH3332" s="2">
        <f t="shared" si="405"/>
        <v>6935</v>
      </c>
      <c r="AI3332" s="2">
        <f t="shared" si="406"/>
        <v>6725</v>
      </c>
      <c r="AJ3332" s="2">
        <f t="shared" si="407"/>
        <v>6515</v>
      </c>
      <c r="AL3332" s="7">
        <v>5565.23</v>
      </c>
      <c r="AM3332" s="2">
        <v>4020.85</v>
      </c>
      <c r="AP3332" s="7">
        <v>5301.98</v>
      </c>
      <c r="AQ3332" s="3">
        <v>4328.08</v>
      </c>
      <c r="FE3332" s="32">
        <v>7380.81</v>
      </c>
      <c r="FF3332" s="32">
        <v>5743.26</v>
      </c>
      <c r="FG3332" s="32">
        <v>7117.56</v>
      </c>
      <c r="FH3332" s="32">
        <v>6067.29</v>
      </c>
      <c r="FI3332" s="32">
        <v>7492.9</v>
      </c>
      <c r="FJ3332" s="32">
        <v>5852.87</v>
      </c>
      <c r="FK3332" s="19">
        <v>7229.65</v>
      </c>
      <c r="FL3332" s="6">
        <v>6177.97</v>
      </c>
      <c r="GJ3332" s="6"/>
      <c r="HM3332" s="7">
        <v>7526.24</v>
      </c>
      <c r="HN3332" s="3">
        <v>7262.99</v>
      </c>
      <c r="JJ3332" s="8">
        <v>6634</v>
      </c>
      <c r="JK3332" s="8">
        <v>6270</v>
      </c>
      <c r="KA3332" s="247">
        <f t="shared" ref="KA3332:KA3351" si="410">JJ3332+230</f>
        <v>6864</v>
      </c>
      <c r="KB3332" s="228">
        <f t="shared" si="408"/>
        <v>5841.15</v>
      </c>
      <c r="KC3332" s="246">
        <f t="shared" si="409"/>
        <v>5979.4000000000005</v>
      </c>
      <c r="KD3332" s="228">
        <v>6464.18</v>
      </c>
      <c r="KE3332" s="228">
        <v>4846.8500000000004</v>
      </c>
      <c r="KH3332" s="247">
        <v>6200.93</v>
      </c>
      <c r="KI3332" s="248">
        <v>5162.1400000000003</v>
      </c>
      <c r="KJ3332" s="249">
        <v>5369.8447514511163</v>
      </c>
    </row>
    <row r="3333" spans="1:296" x14ac:dyDescent="0.3">
      <c r="A3333" s="211">
        <v>45139</v>
      </c>
      <c r="B3333" s="31">
        <v>6623</v>
      </c>
      <c r="C3333" s="31">
        <f t="shared" si="402"/>
        <v>6732.3809523809523</v>
      </c>
      <c r="D3333" s="7">
        <v>7241.39</v>
      </c>
      <c r="E3333" s="2">
        <v>5595.18</v>
      </c>
      <c r="H3333" s="2">
        <v>6978.14</v>
      </c>
      <c r="I3333" s="3">
        <v>5917.76</v>
      </c>
      <c r="J3333" s="7">
        <v>7093.03</v>
      </c>
      <c r="K3333" s="2">
        <v>5522.52</v>
      </c>
      <c r="N3333" s="7">
        <v>6829.78</v>
      </c>
      <c r="O3333" s="3">
        <v>5844.4</v>
      </c>
      <c r="P3333" s="7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7">
        <v>5362.15</v>
      </c>
      <c r="AA3333" s="3">
        <v>4267.16</v>
      </c>
      <c r="AB3333" s="23">
        <v>6535.85</v>
      </c>
      <c r="AC3333" s="23">
        <v>4977.6400000000003</v>
      </c>
      <c r="AD3333" s="23"/>
      <c r="AE3333" s="23"/>
      <c r="AF3333" s="188">
        <v>6137.2800000000007</v>
      </c>
      <c r="AG3333" s="21">
        <v>5294.2</v>
      </c>
      <c r="AH3333" s="2">
        <f t="shared" si="405"/>
        <v>6763</v>
      </c>
      <c r="AI3333" s="2">
        <f t="shared" si="406"/>
        <v>6553</v>
      </c>
      <c r="AJ3333" s="2">
        <f t="shared" si="407"/>
        <v>6343</v>
      </c>
      <c r="AL3333" s="7">
        <v>5495.73</v>
      </c>
      <c r="AM3333" s="2">
        <v>3942.35</v>
      </c>
      <c r="AP3333" s="7">
        <v>5232.4799999999996</v>
      </c>
      <c r="AQ3333" s="3">
        <v>4248.82</v>
      </c>
      <c r="FE3333" s="32">
        <v>7241.39</v>
      </c>
      <c r="FF3333" s="32">
        <v>5595.18</v>
      </c>
      <c r="FG3333" s="32">
        <v>6978.14</v>
      </c>
      <c r="FH3333" s="32">
        <v>5917.76</v>
      </c>
      <c r="FI3333" s="32">
        <v>7331.47</v>
      </c>
      <c r="FJ3333" s="32">
        <v>5683.27</v>
      </c>
      <c r="FK3333" s="19">
        <v>7068.22</v>
      </c>
      <c r="FL3333" s="6">
        <v>6006.71</v>
      </c>
      <c r="GJ3333" s="6"/>
      <c r="HM3333" s="7">
        <v>7687.3</v>
      </c>
      <c r="HN3333" s="3">
        <v>7424.05</v>
      </c>
      <c r="JJ3333" s="8">
        <v>6585</v>
      </c>
      <c r="JK3333" s="8">
        <v>6286</v>
      </c>
      <c r="KA3333" s="247">
        <f t="shared" si="410"/>
        <v>6815</v>
      </c>
      <c r="KB3333" s="228">
        <f t="shared" si="408"/>
        <v>5674.3099999999995</v>
      </c>
      <c r="KC3333" s="246">
        <f t="shared" si="409"/>
        <v>5821.16</v>
      </c>
      <c r="KD3333" s="228">
        <v>6590.72</v>
      </c>
      <c r="KE3333" s="228">
        <v>4958.8599999999997</v>
      </c>
      <c r="KH3333" s="247">
        <v>6327.47</v>
      </c>
      <c r="KI3333" s="248">
        <v>5275.24</v>
      </c>
      <c r="KJ3333" s="249">
        <v>5263.0231317698872</v>
      </c>
    </row>
    <row r="3334" spans="1:296" x14ac:dyDescent="0.3">
      <c r="A3334" s="211">
        <v>45140</v>
      </c>
      <c r="B3334" s="31">
        <v>6650</v>
      </c>
      <c r="C3334" s="31">
        <f t="shared" si="402"/>
        <v>6738.5238095238092</v>
      </c>
      <c r="D3334" s="7">
        <v>7236.84</v>
      </c>
      <c r="E3334" s="2">
        <v>5586.72</v>
      </c>
      <c r="H3334" s="2">
        <v>6973.59</v>
      </c>
      <c r="I3334" s="3">
        <v>5909.22</v>
      </c>
      <c r="J3334" s="7">
        <v>7143.49</v>
      </c>
      <c r="K3334" s="2">
        <v>5568.42</v>
      </c>
      <c r="N3334" s="7">
        <v>6880.24</v>
      </c>
      <c r="O3334" s="3">
        <v>5890.74</v>
      </c>
      <c r="P3334" s="7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7">
        <v>5401.41</v>
      </c>
      <c r="AA3334" s="3">
        <v>4301.46</v>
      </c>
      <c r="AB3334" s="23">
        <v>6582.06</v>
      </c>
      <c r="AC3334" s="23">
        <v>5019.37</v>
      </c>
      <c r="AD3334" s="23"/>
      <c r="AE3334" s="23"/>
      <c r="AF3334" s="188">
        <v>6272.6</v>
      </c>
      <c r="AG3334" s="21">
        <v>5336.34</v>
      </c>
      <c r="AH3334" s="2">
        <f t="shared" si="405"/>
        <v>6790</v>
      </c>
      <c r="AI3334" s="2">
        <f t="shared" si="406"/>
        <v>6580</v>
      </c>
      <c r="AJ3334" s="2">
        <f t="shared" si="407"/>
        <v>6370</v>
      </c>
      <c r="AL3334" s="7">
        <v>5402.99</v>
      </c>
      <c r="AM3334" s="2">
        <v>3848.07</v>
      </c>
      <c r="AP3334" s="7">
        <v>5139.74</v>
      </c>
      <c r="AQ3334" s="3">
        <v>4153.62</v>
      </c>
      <c r="FE3334" s="32">
        <v>7236.84</v>
      </c>
      <c r="FF3334" s="32">
        <v>5586.72</v>
      </c>
      <c r="FG3334" s="32">
        <v>6973.59</v>
      </c>
      <c r="FH3334" s="32">
        <v>5909.22</v>
      </c>
      <c r="FI3334" s="32">
        <v>7333.11</v>
      </c>
      <c r="FJ3334" s="32">
        <v>5680.86</v>
      </c>
      <c r="FK3334" s="19">
        <v>7069.86</v>
      </c>
      <c r="FL3334" s="6">
        <v>6004.28</v>
      </c>
      <c r="GJ3334" s="6"/>
      <c r="HM3334" s="7">
        <v>7742.3</v>
      </c>
      <c r="HN3334" s="3">
        <v>7479.05</v>
      </c>
      <c r="JJ3334" s="8">
        <v>6607</v>
      </c>
      <c r="JK3334" s="8">
        <v>6382</v>
      </c>
      <c r="KA3334" s="247">
        <f t="shared" si="410"/>
        <v>6837</v>
      </c>
      <c r="KB3334" s="228">
        <f t="shared" si="408"/>
        <v>5700.5</v>
      </c>
      <c r="KC3334" s="246">
        <f t="shared" si="409"/>
        <v>5846</v>
      </c>
      <c r="KD3334" s="228">
        <v>6621.88</v>
      </c>
      <c r="KE3334" s="228">
        <v>4985.32</v>
      </c>
      <c r="KH3334" s="247">
        <v>6358.63</v>
      </c>
      <c r="KI3334" s="248">
        <v>5301.96</v>
      </c>
      <c r="KJ3334" s="249">
        <v>5205.8117039625486</v>
      </c>
    </row>
    <row r="3335" spans="1:296" x14ac:dyDescent="0.3">
      <c r="A3335" s="211">
        <v>45141</v>
      </c>
      <c r="B3335" s="31">
        <v>6582</v>
      </c>
      <c r="C3335" s="31">
        <f t="shared" si="402"/>
        <v>6741.7142857142853</v>
      </c>
      <c r="D3335" s="7">
        <v>7208.09</v>
      </c>
      <c r="E3335" s="2">
        <v>5535.02</v>
      </c>
      <c r="H3335" s="2">
        <v>6944.84</v>
      </c>
      <c r="I3335" s="3">
        <v>5857.02</v>
      </c>
      <c r="J3335" s="7">
        <v>7208.37</v>
      </c>
      <c r="K3335" s="2">
        <v>5627.42</v>
      </c>
      <c r="N3335" s="7">
        <v>6945.12</v>
      </c>
      <c r="O3335" s="3">
        <v>5950.32</v>
      </c>
      <c r="P3335" s="7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7">
        <v>5508.58</v>
      </c>
      <c r="AA3335" s="3">
        <v>4401.54</v>
      </c>
      <c r="AB3335" s="23">
        <v>6546.93</v>
      </c>
      <c r="AC3335" s="23">
        <v>4962.1499999999996</v>
      </c>
      <c r="AD3335" s="23"/>
      <c r="AE3335" s="23"/>
      <c r="AF3335" s="188">
        <v>6318.81</v>
      </c>
      <c r="AG3335" s="21">
        <v>5278.56</v>
      </c>
      <c r="AH3335" s="2">
        <f t="shared" si="405"/>
        <v>6722</v>
      </c>
      <c r="AI3335" s="2">
        <f t="shared" si="406"/>
        <v>6512</v>
      </c>
      <c r="AJ3335" s="2">
        <f t="shared" si="407"/>
        <v>6302</v>
      </c>
      <c r="AL3335" s="7">
        <v>5413.07</v>
      </c>
      <c r="AM3335" s="2">
        <v>3834.88</v>
      </c>
      <c r="AP3335" s="7">
        <v>5149.82</v>
      </c>
      <c r="AQ3335" s="3">
        <v>4140.3</v>
      </c>
      <c r="FE3335" s="32">
        <v>7208.09</v>
      </c>
      <c r="FF3335" s="32">
        <v>5535.02</v>
      </c>
      <c r="FG3335" s="32">
        <v>6944.84</v>
      </c>
      <c r="FH3335" s="32">
        <v>5857.02</v>
      </c>
      <c r="FI3335" s="32">
        <v>7309.46</v>
      </c>
      <c r="FJ3335" s="32">
        <v>5634.16</v>
      </c>
      <c r="FK3335" s="19">
        <v>7046.21</v>
      </c>
      <c r="FL3335" s="6">
        <v>5957.12</v>
      </c>
      <c r="GJ3335" s="6"/>
      <c r="HM3335" s="7">
        <v>7794.17</v>
      </c>
      <c r="HN3335" s="3">
        <v>7530.92</v>
      </c>
      <c r="JJ3335" s="8">
        <v>6540</v>
      </c>
      <c r="JK3335" s="8">
        <v>6370</v>
      </c>
      <c r="KA3335" s="247">
        <f t="shared" si="410"/>
        <v>6770</v>
      </c>
      <c r="KB3335" s="228">
        <f t="shared" si="408"/>
        <v>5634.54</v>
      </c>
      <c r="KC3335" s="246">
        <f t="shared" si="409"/>
        <v>5783.4400000000005</v>
      </c>
      <c r="KD3335" s="228">
        <v>6572.93</v>
      </c>
      <c r="KE3335" s="228">
        <v>4913.88</v>
      </c>
      <c r="KH3335" s="247">
        <v>6309.68</v>
      </c>
      <c r="KI3335" s="248">
        <v>5229.82</v>
      </c>
      <c r="KJ3335" s="249">
        <v>5244.8963420924392</v>
      </c>
    </row>
    <row r="3336" spans="1:296" x14ac:dyDescent="0.3">
      <c r="A3336" s="211">
        <v>45142</v>
      </c>
      <c r="B3336" s="31">
        <v>6577</v>
      </c>
      <c r="C3336" s="31">
        <f t="shared" si="402"/>
        <v>6739.7619047619046</v>
      </c>
      <c r="D3336" s="7">
        <v>7019.28</v>
      </c>
      <c r="E3336" s="2">
        <v>5355.12</v>
      </c>
      <c r="H3336" s="2">
        <v>6756.03</v>
      </c>
      <c r="I3336" s="3">
        <v>5675.36</v>
      </c>
      <c r="J3336" s="7">
        <v>7094.5</v>
      </c>
      <c r="K3336" s="2">
        <v>5520.01</v>
      </c>
      <c r="N3336" s="7">
        <v>6831.25</v>
      </c>
      <c r="O3336" s="3">
        <v>5841.86</v>
      </c>
      <c r="P3336" s="7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7">
        <v>5463.22</v>
      </c>
      <c r="AA3336" s="3">
        <v>4361.8599999999997</v>
      </c>
      <c r="AB3336" s="23">
        <v>6494.93</v>
      </c>
      <c r="AC3336" s="23">
        <v>4915.3999999999996</v>
      </c>
      <c r="AD3336" s="23"/>
      <c r="AE3336" s="23"/>
      <c r="AF3336" s="188">
        <v>6283.68</v>
      </c>
      <c r="AG3336" s="21">
        <v>5231.3599999999997</v>
      </c>
      <c r="AH3336" s="2">
        <f t="shared" si="405"/>
        <v>6717</v>
      </c>
      <c r="AI3336" s="2">
        <f t="shared" si="406"/>
        <v>6507</v>
      </c>
      <c r="AJ3336" s="2">
        <f t="shared" si="407"/>
        <v>6297</v>
      </c>
      <c r="AL3336" s="7">
        <v>5370.79</v>
      </c>
      <c r="AM3336" s="2">
        <v>3797.8</v>
      </c>
      <c r="AP3336" s="7">
        <v>5107.54</v>
      </c>
      <c r="AQ3336" s="3">
        <v>4102.8599999999997</v>
      </c>
      <c r="FE3336" s="32">
        <v>7019.28</v>
      </c>
      <c r="FF3336" s="32">
        <v>5355.12</v>
      </c>
      <c r="FG3336" s="32">
        <v>6756.03</v>
      </c>
      <c r="FH3336" s="32">
        <v>5675.36</v>
      </c>
      <c r="FI3336" s="32">
        <v>7134.93</v>
      </c>
      <c r="FJ3336" s="32">
        <v>5468.21</v>
      </c>
      <c r="FK3336" s="19">
        <v>6871.68</v>
      </c>
      <c r="FL3336" s="6">
        <v>5789.56</v>
      </c>
      <c r="GJ3336" s="6"/>
      <c r="HM3336" s="7">
        <v>7731.48</v>
      </c>
      <c r="HN3336" s="3">
        <v>7468.23</v>
      </c>
      <c r="JJ3336" s="8">
        <v>6545</v>
      </c>
      <c r="JK3336" s="8">
        <v>6385</v>
      </c>
      <c r="KA3336" s="247">
        <f t="shared" si="410"/>
        <v>6775</v>
      </c>
      <c r="KB3336" s="228">
        <f t="shared" si="408"/>
        <v>5629.69</v>
      </c>
      <c r="KC3336" s="246">
        <f t="shared" si="409"/>
        <v>5778.84</v>
      </c>
      <c r="KD3336" s="228">
        <v>6458.75</v>
      </c>
      <c r="KE3336" s="228">
        <v>4806.96</v>
      </c>
      <c r="KH3336" s="247">
        <v>6195.5</v>
      </c>
      <c r="KI3336" s="248">
        <v>5121.8599999999997</v>
      </c>
      <c r="KJ3336" s="249">
        <v>5239.1840958976809</v>
      </c>
    </row>
    <row r="3337" spans="1:296" x14ac:dyDescent="0.3">
      <c r="A3337" s="211">
        <v>45145</v>
      </c>
      <c r="B3337" s="31">
        <v>6580</v>
      </c>
      <c r="C3337" s="31">
        <f t="shared" si="402"/>
        <v>6736.666666666667</v>
      </c>
      <c r="D3337" s="7">
        <v>6875.62</v>
      </c>
      <c r="E3337" s="2">
        <v>5217.29</v>
      </c>
      <c r="H3337" s="2">
        <v>6612.37</v>
      </c>
      <c r="I3337" s="3">
        <v>5536.19</v>
      </c>
      <c r="J3337" s="7">
        <v>7099.62</v>
      </c>
      <c r="K3337" s="2">
        <v>5527.24</v>
      </c>
      <c r="N3337" s="7">
        <v>6836.37</v>
      </c>
      <c r="O3337" s="3">
        <v>5849.16</v>
      </c>
      <c r="P3337" s="7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7">
        <v>5437.71</v>
      </c>
      <c r="AA3337" s="3">
        <v>4339.54</v>
      </c>
      <c r="AB3337" s="23">
        <v>6465.68</v>
      </c>
      <c r="AC3337" s="23">
        <v>4889.1099999999997</v>
      </c>
      <c r="AD3337" s="23"/>
      <c r="AE3337" s="23"/>
      <c r="AF3337" s="188">
        <v>6231.68</v>
      </c>
      <c r="AG3337" s="21">
        <v>5204.8100000000004</v>
      </c>
      <c r="AH3337" s="2">
        <f t="shared" si="405"/>
        <v>6720</v>
      </c>
      <c r="AI3337" s="2">
        <f t="shared" si="406"/>
        <v>6510</v>
      </c>
      <c r="AJ3337" s="2">
        <f t="shared" si="407"/>
        <v>6300</v>
      </c>
      <c r="AL3337" s="7">
        <v>5384.3</v>
      </c>
      <c r="AM3337" s="2">
        <v>3813.41</v>
      </c>
      <c r="AP3337" s="7">
        <v>5121.05</v>
      </c>
      <c r="AQ3337" s="3">
        <v>4118.62</v>
      </c>
      <c r="FE3337" s="32">
        <v>6875.62</v>
      </c>
      <c r="FF3337" s="32">
        <v>5217.29</v>
      </c>
      <c r="FG3337" s="32">
        <v>6612.37</v>
      </c>
      <c r="FH3337" s="32">
        <v>5536.19</v>
      </c>
      <c r="FI3337" s="32">
        <v>6961.93</v>
      </c>
      <c r="FJ3337" s="32">
        <v>5301.7</v>
      </c>
      <c r="FK3337" s="19">
        <v>6698.68</v>
      </c>
      <c r="FL3337" s="6">
        <v>5621.42</v>
      </c>
      <c r="GJ3337" s="6"/>
      <c r="HM3337" s="7">
        <v>7696.21</v>
      </c>
      <c r="HN3337" s="3">
        <v>7432.96</v>
      </c>
      <c r="JJ3337" s="8">
        <v>6570</v>
      </c>
      <c r="JK3337" s="8">
        <v>6395</v>
      </c>
      <c r="KA3337" s="247">
        <f t="shared" si="410"/>
        <v>6800</v>
      </c>
      <c r="KB3337" s="228">
        <f t="shared" si="408"/>
        <v>5632.5999999999995</v>
      </c>
      <c r="KC3337" s="246">
        <f t="shared" si="409"/>
        <v>5781.6</v>
      </c>
      <c r="KD3337" s="228">
        <v>6270.41</v>
      </c>
      <c r="KE3337" s="228">
        <v>4625.4399999999996</v>
      </c>
      <c r="KH3337" s="247">
        <v>6007.16</v>
      </c>
      <c r="KI3337" s="248">
        <v>4938.5600000000004</v>
      </c>
      <c r="KJ3337" s="249">
        <v>5350.7240124770815</v>
      </c>
    </row>
    <row r="3338" spans="1:296" x14ac:dyDescent="0.3">
      <c r="A3338" s="211">
        <v>45146</v>
      </c>
      <c r="B3338" s="31">
        <v>6612</v>
      </c>
      <c r="C3338" s="31">
        <f t="shared" si="402"/>
        <v>6732.3809523809523</v>
      </c>
      <c r="D3338" s="7">
        <v>7120.71</v>
      </c>
      <c r="E3338" s="2">
        <v>5448.98</v>
      </c>
      <c r="H3338" s="2">
        <v>6857.46</v>
      </c>
      <c r="I3338" s="3">
        <v>5770.14</v>
      </c>
      <c r="J3338" s="7">
        <v>7102.08</v>
      </c>
      <c r="K3338" s="2">
        <v>5522.98</v>
      </c>
      <c r="N3338" s="7">
        <v>6838.83</v>
      </c>
      <c r="O3338" s="3">
        <v>5844.86</v>
      </c>
      <c r="P3338" s="7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7">
        <v>5514.24</v>
      </c>
      <c r="AA3338" s="3">
        <v>4406.5</v>
      </c>
      <c r="AB3338" s="23">
        <v>6553.43</v>
      </c>
      <c r="AC3338" s="23">
        <v>4967.99</v>
      </c>
      <c r="AD3338" s="23"/>
      <c r="AE3338" s="23"/>
      <c r="AF3338" s="188">
        <v>6202.43</v>
      </c>
      <c r="AG3338" s="21">
        <v>5284.46</v>
      </c>
      <c r="AH3338" s="2">
        <f t="shared" si="405"/>
        <v>6752</v>
      </c>
      <c r="AI3338" s="2">
        <f t="shared" si="406"/>
        <v>6542</v>
      </c>
      <c r="AJ3338" s="2">
        <f t="shared" si="407"/>
        <v>6332</v>
      </c>
      <c r="AL3338" s="7">
        <v>5550.77</v>
      </c>
      <c r="AM3338" s="2">
        <v>3969.01</v>
      </c>
      <c r="AP3338" s="7">
        <v>5287.52</v>
      </c>
      <c r="AQ3338" s="3">
        <v>4275.74</v>
      </c>
      <c r="FE3338" s="32">
        <v>7120.71</v>
      </c>
      <c r="FF3338" s="32">
        <v>5448.98</v>
      </c>
      <c r="FG3338" s="32">
        <v>6857.46</v>
      </c>
      <c r="FH3338" s="32">
        <v>5770.14</v>
      </c>
      <c r="FI3338" s="32">
        <v>7197.17</v>
      </c>
      <c r="FJ3338" s="32">
        <v>5523.75</v>
      </c>
      <c r="FK3338" s="19">
        <v>6933.92</v>
      </c>
      <c r="FL3338" s="6">
        <v>5845.64</v>
      </c>
      <c r="GJ3338" s="6"/>
      <c r="HM3338" s="7">
        <v>7802.01</v>
      </c>
      <c r="HN3338" s="3">
        <v>7538.76</v>
      </c>
      <c r="JJ3338" s="8">
        <v>6610</v>
      </c>
      <c r="JK3338" s="8">
        <v>6423</v>
      </c>
      <c r="KA3338" s="247">
        <f t="shared" si="410"/>
        <v>6840</v>
      </c>
      <c r="KB3338" s="228">
        <f t="shared" si="408"/>
        <v>5663.6399999999994</v>
      </c>
      <c r="KC3338" s="246">
        <f t="shared" si="409"/>
        <v>5811.04</v>
      </c>
      <c r="KD3338" s="228">
        <v>6399.61</v>
      </c>
      <c r="KE3338" s="228">
        <v>4743.78</v>
      </c>
      <c r="KH3338" s="247">
        <v>6136.36</v>
      </c>
      <c r="KI3338" s="248">
        <v>5058.07</v>
      </c>
      <c r="KJ3338" s="249">
        <v>5375.1902811916107</v>
      </c>
    </row>
    <row r="3339" spans="1:296" x14ac:dyDescent="0.3">
      <c r="A3339" s="211">
        <v>45147</v>
      </c>
      <c r="B3339" s="31">
        <v>6612</v>
      </c>
      <c r="C3339" s="31">
        <f t="shared" si="402"/>
        <v>6723.7142857142853</v>
      </c>
      <c r="D3339" s="7">
        <v>7242.98</v>
      </c>
      <c r="E3339" s="2">
        <v>5559.96</v>
      </c>
      <c r="H3339" s="2">
        <v>6979.73</v>
      </c>
      <c r="I3339" s="3">
        <v>5882.2</v>
      </c>
      <c r="J3339" s="7">
        <v>7166.42</v>
      </c>
      <c r="K3339" s="2">
        <v>5578.75</v>
      </c>
      <c r="N3339" s="7">
        <v>6903.17</v>
      </c>
      <c r="O3339" s="3">
        <v>5901.17</v>
      </c>
      <c r="P3339" s="7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7">
        <v>5596.45</v>
      </c>
      <c r="AA3339" s="3">
        <v>4478.42</v>
      </c>
      <c r="AB3339" s="23">
        <v>6647.68</v>
      </c>
      <c r="AC3339" s="23">
        <v>5052.71</v>
      </c>
      <c r="AD3339" s="23"/>
      <c r="AE3339" s="23"/>
      <c r="AF3339" s="188">
        <v>6290.18</v>
      </c>
      <c r="AG3339" s="21">
        <v>5370.01</v>
      </c>
      <c r="AH3339" s="2">
        <f t="shared" si="405"/>
        <v>6752</v>
      </c>
      <c r="AI3339" s="2">
        <f t="shared" si="406"/>
        <v>6542</v>
      </c>
      <c r="AJ3339" s="2">
        <f t="shared" si="407"/>
        <v>6332</v>
      </c>
      <c r="AL3339" s="7">
        <v>5648.67</v>
      </c>
      <c r="AM3339" s="2">
        <v>4057.01</v>
      </c>
      <c r="AP3339" s="7">
        <v>5385.42</v>
      </c>
      <c r="AQ3339" s="3">
        <v>4364.6000000000004</v>
      </c>
      <c r="FE3339" s="32">
        <v>7242.98</v>
      </c>
      <c r="FF3339" s="32">
        <v>5559.96</v>
      </c>
      <c r="FG3339" s="32">
        <v>6979.73</v>
      </c>
      <c r="FH3339" s="32">
        <v>5882.2</v>
      </c>
      <c r="FI3339" s="32">
        <v>7346.04</v>
      </c>
      <c r="FJ3339" s="32">
        <v>5660.74</v>
      </c>
      <c r="FK3339" s="19">
        <v>7082.79</v>
      </c>
      <c r="FL3339" s="6">
        <v>5983.97</v>
      </c>
      <c r="GJ3339" s="6"/>
      <c r="HM3339" s="7">
        <v>7915.64</v>
      </c>
      <c r="HN3339" s="3">
        <v>7652.39</v>
      </c>
      <c r="JJ3339" s="8">
        <v>6610</v>
      </c>
      <c r="JK3339" s="8">
        <v>6423</v>
      </c>
      <c r="KA3339" s="247">
        <f t="shared" si="410"/>
        <v>6840</v>
      </c>
      <c r="KB3339" s="228">
        <f t="shared" si="408"/>
        <v>5663.6399999999994</v>
      </c>
      <c r="KC3339" s="246">
        <f t="shared" si="409"/>
        <v>5811.04</v>
      </c>
      <c r="KD3339" s="228">
        <v>6541.76</v>
      </c>
      <c r="KE3339" s="228">
        <v>4874.21</v>
      </c>
      <c r="KH3339" s="247">
        <v>6278.51</v>
      </c>
      <c r="KI3339" s="248">
        <v>5189.76</v>
      </c>
      <c r="KJ3339" s="249">
        <v>5364.3313063812511</v>
      </c>
    </row>
    <row r="3340" spans="1:296" x14ac:dyDescent="0.3">
      <c r="A3340" s="211">
        <v>45148</v>
      </c>
      <c r="B3340" s="31">
        <v>6673</v>
      </c>
      <c r="C3340" s="31">
        <f t="shared" si="402"/>
        <v>6721.333333333333</v>
      </c>
      <c r="D3340" s="7">
        <v>7120.33</v>
      </c>
      <c r="E3340" s="2">
        <v>5443.87</v>
      </c>
      <c r="H3340" s="2">
        <v>6857.08</v>
      </c>
      <c r="I3340" s="3">
        <v>5764.98</v>
      </c>
      <c r="J3340" s="7">
        <v>7120.62</v>
      </c>
      <c r="K3340" s="2">
        <v>5537.16</v>
      </c>
      <c r="N3340" s="7">
        <v>6857.37</v>
      </c>
      <c r="O3340" s="3">
        <v>5859.18</v>
      </c>
      <c r="P3340" s="7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7">
        <v>5654.94</v>
      </c>
      <c r="AA3340" s="3">
        <v>4521.54</v>
      </c>
      <c r="AB3340" s="23">
        <v>6624.45</v>
      </c>
      <c r="AC3340" s="23">
        <v>5014.74</v>
      </c>
      <c r="AD3340" s="23"/>
      <c r="AE3340" s="23"/>
      <c r="AF3340" s="188">
        <v>6384.43</v>
      </c>
      <c r="AG3340" s="21">
        <v>5331.66</v>
      </c>
      <c r="AH3340" s="2">
        <f t="shared" si="405"/>
        <v>6813</v>
      </c>
      <c r="AI3340" s="2">
        <f t="shared" si="406"/>
        <v>6603</v>
      </c>
      <c r="AJ3340" s="2">
        <f t="shared" si="407"/>
        <v>6393</v>
      </c>
      <c r="AL3340" s="7">
        <v>5632.29</v>
      </c>
      <c r="AM3340" s="2">
        <v>4025.86</v>
      </c>
      <c r="AP3340" s="7">
        <v>5369.04</v>
      </c>
      <c r="AQ3340" s="3">
        <v>4333.1400000000003</v>
      </c>
      <c r="FE3340" s="32">
        <v>7120.33</v>
      </c>
      <c r="FF3340" s="32">
        <v>5443.87</v>
      </c>
      <c r="FG3340" s="32">
        <v>6857.08</v>
      </c>
      <c r="FH3340" s="32">
        <v>5764.98</v>
      </c>
      <c r="FI3340" s="32">
        <v>7205.86</v>
      </c>
      <c r="FJ3340" s="32">
        <v>5527.51</v>
      </c>
      <c r="FK3340" s="19">
        <v>6942.61</v>
      </c>
      <c r="FL3340" s="6">
        <v>5849.43</v>
      </c>
      <c r="GJ3340" s="6"/>
      <c r="HM3340" s="7">
        <v>7864.7</v>
      </c>
      <c r="HN3340" s="3">
        <v>7601.45</v>
      </c>
      <c r="JJ3340" s="8">
        <v>6675</v>
      </c>
      <c r="JK3340" s="8">
        <v>6436</v>
      </c>
      <c r="KA3340" s="247">
        <f t="shared" si="410"/>
        <v>6905</v>
      </c>
      <c r="KB3340" s="228">
        <f t="shared" si="408"/>
        <v>5722.8099999999995</v>
      </c>
      <c r="KC3340" s="246">
        <f t="shared" si="409"/>
        <v>5867.16</v>
      </c>
      <c r="KD3340" s="228">
        <v>6516.01</v>
      </c>
      <c r="KE3340" s="228">
        <v>4852.88</v>
      </c>
      <c r="KH3340" s="247">
        <v>6252.76</v>
      </c>
      <c r="KI3340" s="248">
        <v>5168.2299999999996</v>
      </c>
      <c r="KJ3340" s="249">
        <v>5408.1153763625434</v>
      </c>
    </row>
    <row r="3341" spans="1:296" x14ac:dyDescent="0.3">
      <c r="A3341" s="211">
        <v>45149</v>
      </c>
      <c r="B3341" s="31">
        <v>6730</v>
      </c>
      <c r="C3341" s="31">
        <f t="shared" si="402"/>
        <v>6728.0952380952385</v>
      </c>
      <c r="D3341" s="7">
        <v>7204.56</v>
      </c>
      <c r="E3341" s="2">
        <v>5522.38</v>
      </c>
      <c r="H3341" s="2">
        <v>6941.31</v>
      </c>
      <c r="I3341" s="3">
        <v>5844.26</v>
      </c>
      <c r="J3341" s="7">
        <v>7262.48</v>
      </c>
      <c r="K3341" s="2">
        <v>5672.68</v>
      </c>
      <c r="N3341" s="7">
        <v>6999.23</v>
      </c>
      <c r="O3341" s="3">
        <v>5996.02</v>
      </c>
      <c r="P3341" s="7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7">
        <v>5692.44</v>
      </c>
      <c r="AA3341" s="3">
        <v>4554.3</v>
      </c>
      <c r="AB3341" s="23">
        <v>6666.83</v>
      </c>
      <c r="AC3341" s="23">
        <v>5052.71</v>
      </c>
      <c r="AD3341" s="23"/>
      <c r="AE3341" s="23"/>
      <c r="AF3341" s="188">
        <v>6361.2</v>
      </c>
      <c r="AG3341" s="21">
        <v>5370.01</v>
      </c>
      <c r="AH3341" s="2">
        <f t="shared" si="405"/>
        <v>6870</v>
      </c>
      <c r="AI3341" s="2">
        <f t="shared" si="406"/>
        <v>6660</v>
      </c>
      <c r="AJ3341" s="2">
        <f t="shared" si="407"/>
        <v>6450</v>
      </c>
      <c r="AL3341" s="7">
        <v>5610.19</v>
      </c>
      <c r="AM3341" s="2">
        <v>4000.65</v>
      </c>
      <c r="AP3341" s="7">
        <v>5346.94</v>
      </c>
      <c r="AQ3341" s="3">
        <v>4307.6899999999996</v>
      </c>
      <c r="FE3341" s="32">
        <v>7204.56</v>
      </c>
      <c r="FF3341" s="32">
        <v>5522.38</v>
      </c>
      <c r="FG3341" s="32">
        <v>6941.31</v>
      </c>
      <c r="FH3341" s="32">
        <v>5844.26</v>
      </c>
      <c r="FI3341" s="32">
        <v>7277.97</v>
      </c>
      <c r="FJ3341" s="32">
        <v>5594.18</v>
      </c>
      <c r="FK3341" s="19">
        <v>7014.72</v>
      </c>
      <c r="FL3341" s="6">
        <v>5916.75</v>
      </c>
      <c r="GJ3341" s="6"/>
      <c r="HM3341" s="7">
        <v>7915.64</v>
      </c>
      <c r="HN3341" s="3">
        <v>7652.39</v>
      </c>
      <c r="JJ3341" s="8">
        <v>6713</v>
      </c>
      <c r="JK3341" s="8">
        <v>6450</v>
      </c>
      <c r="KA3341" s="247">
        <f t="shared" si="410"/>
        <v>6943</v>
      </c>
      <c r="KB3341" s="228">
        <f t="shared" si="408"/>
        <v>5778.0999999999995</v>
      </c>
      <c r="KC3341" s="246">
        <f t="shared" si="409"/>
        <v>5919.6</v>
      </c>
      <c r="KD3341" s="228">
        <v>6602.64</v>
      </c>
      <c r="KE3341" s="228">
        <v>4933.75</v>
      </c>
      <c r="KH3341" s="247">
        <v>6339.39</v>
      </c>
      <c r="KI3341" s="248">
        <v>5249.88</v>
      </c>
      <c r="KJ3341" s="249">
        <v>5374.4202080992709</v>
      </c>
    </row>
    <row r="3342" spans="1:296" x14ac:dyDescent="0.3">
      <c r="A3342" s="211">
        <v>45152</v>
      </c>
      <c r="B3342" s="31">
        <v>6660</v>
      </c>
      <c r="C3342" s="31">
        <f t="shared" si="402"/>
        <v>6727.0476190476193</v>
      </c>
      <c r="D3342" s="7">
        <v>7162.75</v>
      </c>
      <c r="E3342" s="2">
        <v>5478.53</v>
      </c>
      <c r="H3342" s="2">
        <v>6899.5</v>
      </c>
      <c r="I3342" s="3">
        <v>5799.98</v>
      </c>
      <c r="J3342" s="7">
        <v>7336.84</v>
      </c>
      <c r="K3342" s="2">
        <v>5742.93</v>
      </c>
      <c r="N3342" s="7">
        <v>7073.59</v>
      </c>
      <c r="O3342" s="3">
        <v>6066.96</v>
      </c>
      <c r="P3342" s="7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7">
        <v>5721.29</v>
      </c>
      <c r="AA3342" s="3">
        <v>4579.5</v>
      </c>
      <c r="AB3342" s="23">
        <v>6699.43</v>
      </c>
      <c r="AC3342" s="23">
        <v>5081.93</v>
      </c>
      <c r="AD3342" s="23"/>
      <c r="AE3342" s="23"/>
      <c r="AF3342" s="188">
        <v>6403.58</v>
      </c>
      <c r="AG3342" s="21">
        <v>5399.51</v>
      </c>
      <c r="AH3342" s="2">
        <f t="shared" si="405"/>
        <v>6800</v>
      </c>
      <c r="AI3342" s="2">
        <f t="shared" si="406"/>
        <v>6590</v>
      </c>
      <c r="AJ3342" s="2">
        <f t="shared" si="407"/>
        <v>6380</v>
      </c>
      <c r="AL3342" s="7">
        <v>5559.97</v>
      </c>
      <c r="AM3342" s="2">
        <v>3948.78</v>
      </c>
      <c r="AP3342" s="7">
        <v>5296.72</v>
      </c>
      <c r="AQ3342" s="3">
        <v>4255.3100000000004</v>
      </c>
      <c r="FE3342" s="32">
        <v>7162.75</v>
      </c>
      <c r="FF3342" s="32">
        <v>5478.53</v>
      </c>
      <c r="FG3342" s="32">
        <v>6899.5</v>
      </c>
      <c r="FH3342" s="32">
        <v>5799.98</v>
      </c>
      <c r="FI3342" s="32">
        <v>7225.19</v>
      </c>
      <c r="FJ3342" s="32">
        <v>5539.6</v>
      </c>
      <c r="FK3342" s="19">
        <v>6961.94</v>
      </c>
      <c r="FL3342" s="6">
        <v>5861.64</v>
      </c>
      <c r="GJ3342" s="6"/>
      <c r="HM3342" s="7">
        <v>7954.82</v>
      </c>
      <c r="HN3342" s="3">
        <v>7691.57</v>
      </c>
      <c r="JJ3342" s="8">
        <v>6640</v>
      </c>
      <c r="JK3342" s="8">
        <v>6419</v>
      </c>
      <c r="KA3342" s="247">
        <f t="shared" si="410"/>
        <v>6870</v>
      </c>
      <c r="KB3342" s="228">
        <f t="shared" si="408"/>
        <v>5710.2</v>
      </c>
      <c r="KC3342" s="246">
        <f t="shared" si="409"/>
        <v>5855.2</v>
      </c>
      <c r="KD3342" s="228">
        <v>6741.34</v>
      </c>
      <c r="KE3342" s="228">
        <v>5066.43</v>
      </c>
      <c r="KH3342" s="247">
        <v>6478.09</v>
      </c>
      <c r="KI3342" s="248">
        <v>5383.86</v>
      </c>
      <c r="KJ3342" s="249">
        <v>5371.2875617419395</v>
      </c>
    </row>
    <row r="3343" spans="1:296" x14ac:dyDescent="0.3">
      <c r="A3343" s="211">
        <v>45153</v>
      </c>
      <c r="B3343" s="31">
        <v>6660</v>
      </c>
      <c r="C3343" s="31">
        <f t="shared" si="402"/>
        <v>6721.1904761904761</v>
      </c>
      <c r="D3343" s="7">
        <v>7099.74</v>
      </c>
      <c r="E3343" s="2">
        <v>5418.99</v>
      </c>
      <c r="H3343" s="2">
        <v>6836.49</v>
      </c>
      <c r="I3343" s="3">
        <v>5739.86</v>
      </c>
      <c r="J3343" s="7">
        <v>7273.2</v>
      </c>
      <c r="K3343" s="2">
        <v>5682.42</v>
      </c>
      <c r="N3343" s="7">
        <v>7009.95</v>
      </c>
      <c r="O3343" s="3">
        <v>6005.86</v>
      </c>
      <c r="P3343" s="7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7">
        <v>5701.1</v>
      </c>
      <c r="AA3343" s="3">
        <v>4561.8599999999997</v>
      </c>
      <c r="AB3343" s="23">
        <v>6676.6100000000006</v>
      </c>
      <c r="AC3343" s="23">
        <v>5061.4799999999996</v>
      </c>
      <c r="AD3343" s="23"/>
      <c r="AE3343" s="23"/>
      <c r="AF3343" s="188">
        <v>6436.18</v>
      </c>
      <c r="AG3343" s="21">
        <v>5378.86</v>
      </c>
      <c r="AH3343" s="2">
        <f t="shared" si="405"/>
        <v>6800</v>
      </c>
      <c r="AI3343" s="2">
        <f t="shared" si="406"/>
        <v>6590</v>
      </c>
      <c r="AJ3343" s="2">
        <f t="shared" si="407"/>
        <v>6380</v>
      </c>
      <c r="AL3343" s="7">
        <v>5445.13</v>
      </c>
      <c r="AM3343" s="2">
        <v>3838.41</v>
      </c>
      <c r="AP3343" s="7">
        <v>5181.88</v>
      </c>
      <c r="AQ3343" s="3">
        <v>4143.8599999999997</v>
      </c>
      <c r="FE3343" s="32">
        <v>7099.74</v>
      </c>
      <c r="FF3343" s="32">
        <v>5418.99</v>
      </c>
      <c r="FG3343" s="32">
        <v>6836.49</v>
      </c>
      <c r="FH3343" s="32">
        <v>5739.86</v>
      </c>
      <c r="FI3343" s="32">
        <v>7156.3</v>
      </c>
      <c r="FJ3343" s="32">
        <v>5474.3</v>
      </c>
      <c r="FK3343" s="19">
        <v>6893.05</v>
      </c>
      <c r="FL3343" s="6">
        <v>5795.71</v>
      </c>
      <c r="GJ3343" s="6"/>
      <c r="HM3343" s="7">
        <v>7927.4</v>
      </c>
      <c r="HN3343" s="3">
        <v>7664.15</v>
      </c>
      <c r="JJ3343" s="8">
        <v>6631</v>
      </c>
      <c r="JK3343" s="8">
        <v>6441</v>
      </c>
      <c r="KA3343" s="247">
        <f t="shared" si="410"/>
        <v>6861</v>
      </c>
      <c r="KB3343" s="228">
        <f t="shared" si="408"/>
        <v>5710.2</v>
      </c>
      <c r="KC3343" s="246">
        <f t="shared" si="409"/>
        <v>5855.2</v>
      </c>
      <c r="KD3343" s="228">
        <v>6750.18</v>
      </c>
      <c r="KE3343" s="228">
        <v>5077.1499999999996</v>
      </c>
      <c r="KH3343" s="247">
        <v>6486.93</v>
      </c>
      <c r="KI3343" s="248">
        <v>5394.68</v>
      </c>
      <c r="KJ3343" s="249">
        <v>5405.2384799651982</v>
      </c>
    </row>
    <row r="3344" spans="1:296" x14ac:dyDescent="0.3">
      <c r="A3344" s="211">
        <v>45154</v>
      </c>
      <c r="B3344" s="31">
        <v>6651</v>
      </c>
      <c r="C3344" s="31">
        <f t="shared" si="402"/>
        <v>6717.5238095238092</v>
      </c>
      <c r="D3344" s="7">
        <v>7091.62</v>
      </c>
      <c r="E3344" s="2">
        <v>5405.13</v>
      </c>
      <c r="H3344" s="2">
        <v>6828.37</v>
      </c>
      <c r="I3344" s="3">
        <v>5725.86</v>
      </c>
      <c r="J3344" s="7">
        <v>7344.68</v>
      </c>
      <c r="K3344" s="2">
        <v>5747.39</v>
      </c>
      <c r="N3344" s="7">
        <v>7081.43</v>
      </c>
      <c r="O3344" s="3">
        <v>6071.46</v>
      </c>
      <c r="P3344" s="7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7">
        <v>5758.8</v>
      </c>
      <c r="AA3344" s="3">
        <v>4612.26</v>
      </c>
      <c r="AB3344" s="23">
        <v>6741.81</v>
      </c>
      <c r="AC3344" s="23">
        <v>5119.91</v>
      </c>
      <c r="AD3344" s="23"/>
      <c r="AE3344" s="23"/>
      <c r="AF3344" s="188">
        <v>6413.3600000000006</v>
      </c>
      <c r="AG3344" s="21">
        <v>5437.86</v>
      </c>
      <c r="AH3344" s="2">
        <f t="shared" si="405"/>
        <v>6791</v>
      </c>
      <c r="AI3344" s="2">
        <f t="shared" si="406"/>
        <v>6581</v>
      </c>
      <c r="AJ3344" s="2">
        <f t="shared" si="407"/>
        <v>6371</v>
      </c>
      <c r="AL3344" s="7">
        <v>5458.48</v>
      </c>
      <c r="AM3344" s="2">
        <v>3845.93</v>
      </c>
      <c r="AP3344" s="7">
        <v>5195.2299999999996</v>
      </c>
      <c r="AQ3344" s="3">
        <v>4151.46</v>
      </c>
      <c r="FE3344" s="32">
        <v>7091.62</v>
      </c>
      <c r="FF3344" s="32">
        <v>5405.13</v>
      </c>
      <c r="FG3344" s="32">
        <v>6828.37</v>
      </c>
      <c r="FH3344" s="32">
        <v>5725.86</v>
      </c>
      <c r="FI3344" s="32">
        <v>7158.78</v>
      </c>
      <c r="FJ3344" s="32">
        <v>5470.8</v>
      </c>
      <c r="FK3344" s="19">
        <v>6895.53</v>
      </c>
      <c r="FL3344" s="6">
        <v>5792.18</v>
      </c>
      <c r="GJ3344" s="6"/>
      <c r="HM3344" s="7">
        <v>8005.76</v>
      </c>
      <c r="HN3344" s="3">
        <v>7742.51</v>
      </c>
      <c r="JJ3344" s="8">
        <v>6640</v>
      </c>
      <c r="JK3344" s="8">
        <v>6429</v>
      </c>
      <c r="KA3344" s="247">
        <f t="shared" si="410"/>
        <v>6870</v>
      </c>
      <c r="KB3344" s="228">
        <f t="shared" si="408"/>
        <v>5701.47</v>
      </c>
      <c r="KC3344" s="246">
        <f t="shared" si="409"/>
        <v>5846.92</v>
      </c>
      <c r="KD3344" s="228">
        <v>6966.19</v>
      </c>
      <c r="KE3344" s="228">
        <v>5282.46</v>
      </c>
      <c r="KH3344" s="247">
        <v>6702.94</v>
      </c>
      <c r="KI3344" s="248">
        <v>5602</v>
      </c>
      <c r="KJ3344" s="249">
        <v>5446.3316750079302</v>
      </c>
    </row>
    <row r="3345" spans="1:296" x14ac:dyDescent="0.3">
      <c r="A3345" s="211">
        <v>45155</v>
      </c>
      <c r="B3345" s="31">
        <v>6691</v>
      </c>
      <c r="C3345" s="31">
        <f t="shared" si="402"/>
        <v>6717.3809523809523</v>
      </c>
      <c r="D3345" s="7">
        <v>7111.7</v>
      </c>
      <c r="E3345" s="2">
        <v>5409.17</v>
      </c>
      <c r="H3345" s="2">
        <v>6848.45</v>
      </c>
      <c r="I3345" s="3">
        <v>5729.94</v>
      </c>
      <c r="J3345" s="7">
        <v>7363.3</v>
      </c>
      <c r="K3345" s="2">
        <v>5749.47</v>
      </c>
      <c r="N3345" s="7">
        <v>7100.05</v>
      </c>
      <c r="O3345" s="3">
        <v>6073.56</v>
      </c>
      <c r="P3345" s="7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7">
        <v>5843.06</v>
      </c>
      <c r="AA3345" s="3">
        <v>4699.08</v>
      </c>
      <c r="AB3345" s="23">
        <v>6647.9000000000005</v>
      </c>
      <c r="AC3345" s="23">
        <v>5012.1499999999996</v>
      </c>
      <c r="AD3345" s="23"/>
      <c r="AE3345" s="23"/>
      <c r="AF3345" s="188">
        <v>6478.56</v>
      </c>
      <c r="AG3345" s="21">
        <v>5329.05</v>
      </c>
      <c r="AH3345" s="2">
        <f t="shared" si="405"/>
        <v>6831</v>
      </c>
      <c r="AI3345" s="2">
        <f t="shared" si="406"/>
        <v>6621</v>
      </c>
      <c r="AJ3345" s="2">
        <f t="shared" si="407"/>
        <v>6411</v>
      </c>
      <c r="AL3345" s="7">
        <v>5449.24</v>
      </c>
      <c r="AM3345" s="2">
        <v>3821.1</v>
      </c>
      <c r="AP3345" s="7">
        <v>5185.99</v>
      </c>
      <c r="AQ3345" s="3">
        <v>4126.38</v>
      </c>
      <c r="FE3345" s="32">
        <v>7111.7</v>
      </c>
      <c r="FF3345" s="32">
        <v>5409.17</v>
      </c>
      <c r="FG3345" s="32">
        <v>6848.45</v>
      </c>
      <c r="FH3345" s="32">
        <v>5729.94</v>
      </c>
      <c r="FI3345" s="32">
        <v>7171.37</v>
      </c>
      <c r="FJ3345" s="32">
        <v>5467.52</v>
      </c>
      <c r="FK3345" s="19">
        <v>6908.12</v>
      </c>
      <c r="FL3345" s="6">
        <v>5788.86</v>
      </c>
      <c r="GJ3345" s="6"/>
      <c r="HM3345" s="7">
        <v>7981.93</v>
      </c>
      <c r="HN3345" s="3">
        <v>7718.68</v>
      </c>
      <c r="JJ3345" s="8">
        <v>6645</v>
      </c>
      <c r="JK3345" s="8">
        <v>6438</v>
      </c>
      <c r="KA3345" s="247">
        <f t="shared" si="410"/>
        <v>6875</v>
      </c>
      <c r="KB3345" s="228">
        <f t="shared" si="408"/>
        <v>5740.2699999999995</v>
      </c>
      <c r="KC3345" s="246">
        <f t="shared" si="409"/>
        <v>5883.72</v>
      </c>
      <c r="KD3345" s="228">
        <v>6908.36</v>
      </c>
      <c r="KE3345" s="228">
        <v>5210.32</v>
      </c>
      <c r="KH3345" s="247">
        <v>6645.11</v>
      </c>
      <c r="KI3345" s="248">
        <v>5529.15</v>
      </c>
      <c r="KJ3345" s="249">
        <v>5487.2526181059893</v>
      </c>
    </row>
    <row r="3346" spans="1:296" x14ac:dyDescent="0.3">
      <c r="A3346" s="211">
        <v>45156</v>
      </c>
      <c r="B3346" s="31">
        <v>6690</v>
      </c>
      <c r="C3346" s="31">
        <f t="shared" si="402"/>
        <v>6714.3809523809523</v>
      </c>
      <c r="D3346" s="7">
        <v>7000.05</v>
      </c>
      <c r="E3346" s="2">
        <v>5303.04</v>
      </c>
      <c r="H3346" s="2">
        <v>6736.8</v>
      </c>
      <c r="I3346" s="3">
        <v>5622.78</v>
      </c>
      <c r="J3346" s="7">
        <v>7250.34</v>
      </c>
      <c r="K3346" s="2">
        <v>5641.56</v>
      </c>
      <c r="N3346" s="7">
        <v>6987.09</v>
      </c>
      <c r="O3346" s="3">
        <v>5964.6</v>
      </c>
      <c r="P3346" s="7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7">
        <v>5813.6</v>
      </c>
      <c r="AA3346" s="3">
        <v>4673.28</v>
      </c>
      <c r="AB3346" s="23">
        <v>6615.6</v>
      </c>
      <c r="AC3346" s="23">
        <v>4983.33</v>
      </c>
      <c r="AD3346" s="23"/>
      <c r="AE3346" s="23"/>
      <c r="AF3346" s="188">
        <v>6384.6500000000005</v>
      </c>
      <c r="AG3346" s="21">
        <v>5299.95</v>
      </c>
      <c r="AH3346" s="2">
        <f t="shared" si="405"/>
        <v>6830</v>
      </c>
      <c r="AI3346" s="2">
        <f t="shared" si="406"/>
        <v>6620</v>
      </c>
      <c r="AJ3346" s="2">
        <f t="shared" si="407"/>
        <v>6410</v>
      </c>
      <c r="AL3346" s="7">
        <v>5384.77</v>
      </c>
      <c r="AM3346" s="2">
        <v>3760.9</v>
      </c>
      <c r="AP3346" s="7">
        <v>5121.5200000000004</v>
      </c>
      <c r="AQ3346" s="3">
        <v>4065.6</v>
      </c>
      <c r="FE3346" s="32">
        <v>7000.05</v>
      </c>
      <c r="FF3346" s="32">
        <v>5303.04</v>
      </c>
      <c r="FG3346" s="32">
        <v>6736.8</v>
      </c>
      <c r="FH3346" s="32">
        <v>5622.78</v>
      </c>
      <c r="FJ3346" s="32">
        <v>5352.8</v>
      </c>
      <c r="FK3346" s="19">
        <v>6787.67</v>
      </c>
      <c r="FL3346" s="6">
        <v>5673.02</v>
      </c>
      <c r="GJ3346" s="6"/>
      <c r="HM3346" s="7">
        <v>7942.65</v>
      </c>
      <c r="HN3346" s="3">
        <v>7679.4</v>
      </c>
      <c r="JJ3346" s="8">
        <v>6654</v>
      </c>
      <c r="JK3346" s="8">
        <v>6448</v>
      </c>
      <c r="KA3346" s="247">
        <f t="shared" si="410"/>
        <v>6884</v>
      </c>
      <c r="KB3346" s="228">
        <f t="shared" si="408"/>
        <v>5739.3</v>
      </c>
      <c r="KC3346" s="246">
        <f t="shared" si="409"/>
        <v>5882.8</v>
      </c>
      <c r="KD3346" s="228">
        <v>6885.3</v>
      </c>
      <c r="KE3346" s="228">
        <v>5190.83</v>
      </c>
      <c r="KH3346" s="247">
        <v>6622.05</v>
      </c>
      <c r="KI3346" s="248">
        <v>5509.47</v>
      </c>
      <c r="KJ3346" s="249">
        <v>5493.4805028957326</v>
      </c>
    </row>
    <row r="3347" spans="1:296" x14ac:dyDescent="0.3">
      <c r="A3347" s="211">
        <v>45159</v>
      </c>
      <c r="B3347" s="31">
        <v>6705</v>
      </c>
      <c r="C3347" s="31">
        <f t="shared" si="402"/>
        <v>6710.5714285714284</v>
      </c>
      <c r="D3347" s="7">
        <v>7123.8</v>
      </c>
      <c r="E3347" s="2">
        <v>5428.35</v>
      </c>
      <c r="H3347" s="2">
        <v>6860.55</v>
      </c>
      <c r="I3347" s="3">
        <v>5749.31</v>
      </c>
      <c r="J3347" s="7">
        <v>7143.18</v>
      </c>
      <c r="K3347" s="2">
        <v>5540.36</v>
      </c>
      <c r="N3347" s="7">
        <v>6879.93</v>
      </c>
      <c r="O3347" s="3">
        <v>5862.41</v>
      </c>
      <c r="P3347" s="7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7">
        <v>5772.36</v>
      </c>
      <c r="AA3347" s="3">
        <v>4637.16</v>
      </c>
      <c r="AB3347" s="23">
        <v>6570.39</v>
      </c>
      <c r="AC3347" s="23">
        <v>4942.99</v>
      </c>
      <c r="AD3347" s="23"/>
      <c r="AE3347" s="23"/>
      <c r="AF3347" s="188">
        <v>6352.35</v>
      </c>
      <c r="AG3347" s="21">
        <v>5259.21</v>
      </c>
      <c r="AH3347" s="2">
        <f t="shared" si="405"/>
        <v>6845</v>
      </c>
      <c r="AI3347" s="2">
        <f t="shared" si="406"/>
        <v>6635</v>
      </c>
      <c r="AJ3347" s="2">
        <f t="shared" si="407"/>
        <v>6425</v>
      </c>
      <c r="AL3347" s="7">
        <v>5424.98</v>
      </c>
      <c r="AM3347" s="2">
        <v>3804.24</v>
      </c>
      <c r="AP3347" s="7">
        <v>5161.7299999999996</v>
      </c>
      <c r="AQ3347" s="3">
        <v>4109.3599999999997</v>
      </c>
      <c r="FE3347" s="32">
        <v>7123.8</v>
      </c>
      <c r="FF3347" s="32">
        <v>5428.35</v>
      </c>
      <c r="FG3347" s="32">
        <v>6860.55</v>
      </c>
      <c r="FH3347" s="32">
        <v>5749.31</v>
      </c>
      <c r="FI3347" s="32">
        <v>7429.23</v>
      </c>
      <c r="FJ3347" s="32">
        <v>5727.04</v>
      </c>
      <c r="FK3347" s="19">
        <v>7165.98</v>
      </c>
      <c r="FL3347" s="6">
        <v>6050.91</v>
      </c>
      <c r="GJ3347" s="6"/>
      <c r="HM3347" s="7">
        <v>7887.65</v>
      </c>
      <c r="HN3347" s="3">
        <v>7624.4</v>
      </c>
      <c r="JJ3347" s="8">
        <v>6705</v>
      </c>
      <c r="JK3347" s="8">
        <v>6457</v>
      </c>
      <c r="KA3347" s="247">
        <f t="shared" si="410"/>
        <v>6935</v>
      </c>
      <c r="KB3347" s="228">
        <f t="shared" si="408"/>
        <v>5753.8499999999995</v>
      </c>
      <c r="KC3347" s="246">
        <f t="shared" si="409"/>
        <v>5896.6</v>
      </c>
      <c r="KD3347" s="228">
        <v>6872.29</v>
      </c>
      <c r="KE3347" s="228">
        <v>5182.3900000000003</v>
      </c>
      <c r="KH3347" s="247">
        <v>6609.04</v>
      </c>
      <c r="KI3347" s="248">
        <v>5500.95</v>
      </c>
      <c r="KJ3347" s="249">
        <v>5506.9667620955479</v>
      </c>
    </row>
    <row r="3348" spans="1:296" x14ac:dyDescent="0.3">
      <c r="A3348" s="211">
        <v>45160</v>
      </c>
      <c r="B3348" s="31">
        <v>6762</v>
      </c>
      <c r="C3348" s="31">
        <f t="shared" si="402"/>
        <v>6704.7619047619046</v>
      </c>
      <c r="D3348" s="7">
        <v>7047.44</v>
      </c>
      <c r="E3348" s="2">
        <v>5353.68</v>
      </c>
      <c r="H3348" s="2">
        <v>6784.19</v>
      </c>
      <c r="I3348" s="3">
        <v>5673.91</v>
      </c>
      <c r="J3348" s="7">
        <v>7143.18</v>
      </c>
      <c r="K3348" s="2">
        <v>5540.36</v>
      </c>
      <c r="N3348" s="7">
        <v>6879.93</v>
      </c>
      <c r="O3348" s="3">
        <v>5862.41</v>
      </c>
      <c r="P3348" s="7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7">
        <v>5772.36</v>
      </c>
      <c r="AA3348" s="3">
        <v>4637.16</v>
      </c>
      <c r="AB3348" s="23">
        <v>6646.7400000000007</v>
      </c>
      <c r="AC3348" s="23">
        <v>5017.66</v>
      </c>
      <c r="AD3348" s="23"/>
      <c r="AE3348" s="23"/>
      <c r="AF3348" s="188">
        <v>6307.14</v>
      </c>
      <c r="AG3348" s="21">
        <v>5334.61</v>
      </c>
      <c r="AH3348" s="2">
        <f t="shared" si="405"/>
        <v>6902</v>
      </c>
      <c r="AI3348" s="2">
        <f t="shared" si="406"/>
        <v>6692</v>
      </c>
      <c r="AJ3348" s="2">
        <f t="shared" si="407"/>
        <v>6482</v>
      </c>
      <c r="AL3348" s="7">
        <v>5615.87</v>
      </c>
      <c r="AM3348" s="2">
        <v>3990.92</v>
      </c>
      <c r="AP3348" s="7">
        <v>5352.62</v>
      </c>
      <c r="AQ3348" s="3">
        <v>4297.8599999999997</v>
      </c>
      <c r="FE3348" s="32">
        <v>7047.44</v>
      </c>
      <c r="FF3348" s="32">
        <v>5353.68</v>
      </c>
      <c r="FG3348" s="32">
        <v>6784.91</v>
      </c>
      <c r="FH3348" s="32">
        <v>5673.91</v>
      </c>
      <c r="FI3348" s="32">
        <v>7333.78</v>
      </c>
      <c r="FJ3348" s="32">
        <v>5633.7</v>
      </c>
      <c r="FK3348" s="19">
        <v>7070.53</v>
      </c>
      <c r="FL3348" s="6">
        <v>5956.66</v>
      </c>
      <c r="GJ3348" s="6"/>
      <c r="HM3348" s="7">
        <v>6074.18</v>
      </c>
      <c r="HN3348" s="3">
        <v>5810.93</v>
      </c>
      <c r="JJ3348" s="8">
        <v>6702</v>
      </c>
      <c r="JK3348" s="8">
        <v>6455</v>
      </c>
      <c r="KA3348" s="247">
        <f t="shared" si="410"/>
        <v>6932</v>
      </c>
      <c r="KB3348" s="228">
        <f t="shared" si="408"/>
        <v>5809.1399999999994</v>
      </c>
      <c r="KC3348" s="246">
        <f t="shared" si="409"/>
        <v>5949.04</v>
      </c>
      <c r="KD3348" s="228">
        <v>6874.92</v>
      </c>
      <c r="KE3348" s="228">
        <v>5184.96</v>
      </c>
      <c r="KH3348" s="247">
        <v>6611.67</v>
      </c>
      <c r="KI3348" s="248">
        <v>5503.55</v>
      </c>
      <c r="KJ3348" s="249">
        <v>5364.4214508899786</v>
      </c>
    </row>
    <row r="3349" spans="1:296" x14ac:dyDescent="0.3">
      <c r="A3349" s="211">
        <v>45161</v>
      </c>
      <c r="B3349" s="31">
        <v>6830</v>
      </c>
      <c r="C3349" s="31">
        <f t="shared" si="402"/>
        <v>6703.9047619047615</v>
      </c>
      <c r="D3349" s="7">
        <v>6937.3</v>
      </c>
      <c r="E3349" s="2">
        <v>5257.29</v>
      </c>
      <c r="H3349" s="2">
        <v>6674.05</v>
      </c>
      <c r="I3349" s="3">
        <v>5576.58</v>
      </c>
      <c r="J3349" s="7">
        <v>7012.44</v>
      </c>
      <c r="K3349" s="2">
        <v>5422</v>
      </c>
      <c r="N3349" s="7">
        <v>6749.19</v>
      </c>
      <c r="O3349" s="3">
        <v>5742.9</v>
      </c>
      <c r="P3349" s="7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7">
        <v>5663.36</v>
      </c>
      <c r="AA3349" s="3">
        <v>5441.7</v>
      </c>
      <c r="AB3349" s="23">
        <v>6525.75</v>
      </c>
      <c r="AC3349" s="23">
        <v>4909.5600000000004</v>
      </c>
      <c r="AD3349" s="23"/>
      <c r="AE3349" s="23"/>
      <c r="AF3349" s="188">
        <v>6383.4900000000007</v>
      </c>
      <c r="AG3349" s="21">
        <v>5225.6400000000003</v>
      </c>
      <c r="AH3349" s="2">
        <f t="shared" si="405"/>
        <v>6970</v>
      </c>
      <c r="AI3349" s="2">
        <f t="shared" si="406"/>
        <v>6760</v>
      </c>
      <c r="AJ3349" s="2">
        <f t="shared" si="407"/>
        <v>6550</v>
      </c>
      <c r="AL3349" s="7">
        <v>5271.83</v>
      </c>
      <c r="AM3349" s="2">
        <v>3665.06</v>
      </c>
      <c r="AP3349" s="7">
        <v>5008.58</v>
      </c>
      <c r="AQ3349" s="3">
        <v>3968.82</v>
      </c>
      <c r="FE3349" s="32">
        <v>6937.3</v>
      </c>
      <c r="FF3349" s="32">
        <v>5257.29</v>
      </c>
      <c r="FG3349" s="32">
        <v>6674.05</v>
      </c>
      <c r="FH3349" s="32">
        <v>5576.58</v>
      </c>
      <c r="FI3349" s="32">
        <v>7199.3</v>
      </c>
      <c r="FJ3349" s="32">
        <v>5513.51</v>
      </c>
      <c r="FK3349" s="19">
        <v>6936.05</v>
      </c>
      <c r="FL3349" s="6">
        <v>5835.3</v>
      </c>
      <c r="GJ3349" s="6"/>
      <c r="HM3349" s="7">
        <v>5964.43</v>
      </c>
      <c r="HN3349" s="3">
        <v>5701.18</v>
      </c>
      <c r="JJ3349" s="8">
        <v>6635</v>
      </c>
      <c r="JK3349" s="8">
        <v>6391</v>
      </c>
      <c r="KA3349" s="247">
        <f t="shared" si="410"/>
        <v>6865</v>
      </c>
      <c r="KB3349" s="228">
        <f t="shared" si="408"/>
        <v>5875.0999999999995</v>
      </c>
      <c r="KC3349" s="246">
        <f t="shared" si="409"/>
        <v>6011.6</v>
      </c>
      <c r="KD3349" s="228">
        <v>6790.7</v>
      </c>
      <c r="KE3349" s="228">
        <v>5113.93</v>
      </c>
      <c r="KH3349" s="247">
        <v>6527.45</v>
      </c>
      <c r="KI3349" s="248">
        <v>5431.82</v>
      </c>
      <c r="KJ3349" s="249">
        <v>5308.1311893812181</v>
      </c>
    </row>
    <row r="3350" spans="1:296" x14ac:dyDescent="0.3">
      <c r="A3350" s="211">
        <v>45162</v>
      </c>
      <c r="B3350" s="31">
        <v>6688</v>
      </c>
      <c r="C3350" s="31">
        <f t="shared" si="402"/>
        <v>6689.0952380952385</v>
      </c>
      <c r="D3350" s="7">
        <v>7188.18</v>
      </c>
      <c r="E3350" s="2">
        <v>5490.69</v>
      </c>
      <c r="H3350" s="2">
        <v>6924.93</v>
      </c>
      <c r="I3350" s="3">
        <v>5812.26</v>
      </c>
      <c r="J3350" s="7">
        <v>6697.37</v>
      </c>
      <c r="K3350" s="2">
        <v>5397.26</v>
      </c>
      <c r="N3350" s="7">
        <v>6734.12</v>
      </c>
      <c r="O3350" s="3">
        <v>5717.91</v>
      </c>
      <c r="P3350" s="7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7">
        <v>5720.92</v>
      </c>
      <c r="AA3350" s="3">
        <v>4585.71</v>
      </c>
      <c r="AB3350" s="23">
        <v>6653.2800000000007</v>
      </c>
      <c r="AC3350" s="23">
        <v>5023.5</v>
      </c>
      <c r="AD3350" s="23"/>
      <c r="AE3350" s="23"/>
      <c r="AF3350" s="188">
        <v>6262.5</v>
      </c>
      <c r="AG3350" s="21">
        <v>5340.51</v>
      </c>
      <c r="AH3350" s="2">
        <f t="shared" si="405"/>
        <v>6828</v>
      </c>
      <c r="AI3350" s="2">
        <f t="shared" si="406"/>
        <v>6618</v>
      </c>
      <c r="AJ3350" s="2">
        <f t="shared" si="407"/>
        <v>6408</v>
      </c>
      <c r="AL3350" s="7">
        <v>5372.9</v>
      </c>
      <c r="AM3350" s="2">
        <v>3752.73</v>
      </c>
      <c r="AP3350" s="7">
        <v>5109.6499999999996</v>
      </c>
      <c r="AQ3350" s="3">
        <v>4057.35</v>
      </c>
      <c r="FE3350" s="32">
        <v>7188.18</v>
      </c>
      <c r="FF3350" s="32">
        <v>5490.69</v>
      </c>
      <c r="FG3350" s="32">
        <v>6924.93</v>
      </c>
      <c r="FH3350" s="32">
        <v>5812.26</v>
      </c>
      <c r="FI3350" s="32">
        <v>7341.05</v>
      </c>
      <c r="FJ3350" s="32">
        <v>5640.2</v>
      </c>
      <c r="FK3350" s="19">
        <v>7077.8</v>
      </c>
      <c r="FL3350" s="6">
        <v>5963.22</v>
      </c>
      <c r="GJ3350" s="6"/>
      <c r="HM3350" s="7">
        <v>6080.12</v>
      </c>
      <c r="HN3350" s="3">
        <v>5816.87</v>
      </c>
      <c r="JJ3350" s="8">
        <v>6513</v>
      </c>
      <c r="JK3350" s="8">
        <v>6341</v>
      </c>
      <c r="KA3350" s="247">
        <f t="shared" si="410"/>
        <v>6743</v>
      </c>
      <c r="KB3350" s="228">
        <f t="shared" si="408"/>
        <v>5737.36</v>
      </c>
      <c r="KC3350" s="246">
        <f t="shared" si="409"/>
        <v>5880.96</v>
      </c>
      <c r="KD3350" s="228">
        <v>7208.2</v>
      </c>
      <c r="KE3350" s="228">
        <v>5510.28</v>
      </c>
      <c r="KH3350" s="247">
        <v>6944.95</v>
      </c>
      <c r="KI3350" s="248">
        <v>5832.03</v>
      </c>
      <c r="KJ3350" s="249">
        <v>5361.4568782358947</v>
      </c>
    </row>
    <row r="3351" spans="1:296" x14ac:dyDescent="0.3">
      <c r="A3351" s="211">
        <v>45163</v>
      </c>
      <c r="B3351" s="31">
        <v>6500</v>
      </c>
      <c r="C3351" s="31">
        <f t="shared" si="402"/>
        <v>6670.0476190476193</v>
      </c>
      <c r="D3351" s="7">
        <v>7112.37</v>
      </c>
      <c r="E3351" s="2">
        <v>5421.46</v>
      </c>
      <c r="H3351" s="2">
        <v>6849.12</v>
      </c>
      <c r="I3351" s="3">
        <v>5742.35</v>
      </c>
      <c r="J3351" s="7">
        <v>6942.13</v>
      </c>
      <c r="K3351" s="2">
        <v>5347.34</v>
      </c>
      <c r="N3351" s="7">
        <v>6678.88</v>
      </c>
      <c r="O3351" s="3">
        <v>5667.51</v>
      </c>
      <c r="P3351" s="7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7">
        <v>5674.27</v>
      </c>
      <c r="AA3351" s="3">
        <v>4544.91</v>
      </c>
      <c r="AB3351" s="23">
        <v>6600.96</v>
      </c>
      <c r="AC3351" s="23">
        <v>4976.76</v>
      </c>
      <c r="AD3351" s="23"/>
      <c r="AE3351" s="23"/>
      <c r="AF3351" s="188">
        <v>6390.0300000000007</v>
      </c>
      <c r="AG3351" s="21">
        <v>5293.3</v>
      </c>
      <c r="AH3351" s="2">
        <f t="shared" si="405"/>
        <v>6640</v>
      </c>
      <c r="AI3351" s="2">
        <f t="shared" si="406"/>
        <v>6430</v>
      </c>
      <c r="AJ3351" s="2">
        <f t="shared" si="407"/>
        <v>6220</v>
      </c>
      <c r="AL3351" s="7">
        <v>5483.01</v>
      </c>
      <c r="AM3351" s="2">
        <v>3865</v>
      </c>
      <c r="AP3351" s="7">
        <v>5219.76</v>
      </c>
      <c r="AQ3351" s="3">
        <v>4170.71</v>
      </c>
      <c r="FE3351" s="32">
        <v>7112.37</v>
      </c>
      <c r="FF3351" s="32">
        <v>5421.46</v>
      </c>
      <c r="FG3351" s="32">
        <v>6849.14</v>
      </c>
      <c r="FH3351" s="32">
        <v>5742.35</v>
      </c>
      <c r="FI3351" s="32">
        <v>7377.63</v>
      </c>
      <c r="FJ3351" s="32">
        <v>5680.87</v>
      </c>
      <c r="FK3351" s="19">
        <v>7114.38</v>
      </c>
      <c r="FL3351" s="6">
        <v>6004.29</v>
      </c>
      <c r="GJ3351" s="6"/>
      <c r="HM3351" s="7">
        <v>6089.5</v>
      </c>
      <c r="HN3351" s="3">
        <v>5826.25</v>
      </c>
      <c r="JJ3351" s="8">
        <v>6500</v>
      </c>
      <c r="JK3351" s="8">
        <v>6282</v>
      </c>
      <c r="KA3351" s="247">
        <f t="shared" si="410"/>
        <v>6730</v>
      </c>
      <c r="KB3351" s="228">
        <f t="shared" si="408"/>
        <v>5555</v>
      </c>
      <c r="KC3351" s="246">
        <f t="shared" si="409"/>
        <v>5708</v>
      </c>
      <c r="KD3351" s="228">
        <v>7310.43</v>
      </c>
      <c r="KE3351" s="228">
        <v>5615.15</v>
      </c>
      <c r="KH3351" s="247">
        <v>7047.18</v>
      </c>
      <c r="KI3351" s="248">
        <v>5937.93</v>
      </c>
      <c r="KJ3351" s="249">
        <v>5469.9884527083068</v>
      </c>
    </row>
    <row r="3352" spans="1:296" x14ac:dyDescent="0.3">
      <c r="A3352" s="211">
        <v>45166</v>
      </c>
      <c r="B3352" s="31">
        <v>6433</v>
      </c>
      <c r="C3352" s="31">
        <f t="shared" si="402"/>
        <v>6652.5714285714284</v>
      </c>
      <c r="D3352" s="7">
        <v>7112.37</v>
      </c>
      <c r="E3352" s="2">
        <v>5421.46</v>
      </c>
      <c r="H3352" s="2">
        <v>6849.12</v>
      </c>
      <c r="I3352" s="3">
        <v>5742.35</v>
      </c>
      <c r="J3352" s="7">
        <v>6942.13</v>
      </c>
      <c r="K3352" s="2">
        <v>5347.34</v>
      </c>
      <c r="N3352" s="7">
        <v>6678.88</v>
      </c>
      <c r="O3352" s="3">
        <v>5667.51</v>
      </c>
      <c r="P3352" s="7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7">
        <v>5674.27</v>
      </c>
      <c r="AA3352" s="3">
        <v>4544.91</v>
      </c>
      <c r="AB3352" s="23">
        <v>6600.96</v>
      </c>
      <c r="AC3352" s="23">
        <v>4976.76</v>
      </c>
      <c r="AD3352" s="23"/>
      <c r="AE3352" s="23"/>
      <c r="AF3352" s="188">
        <v>6337.71</v>
      </c>
      <c r="AG3352" s="21">
        <v>5293.3</v>
      </c>
      <c r="AH3352" s="2">
        <f t="shared" si="405"/>
        <v>6573</v>
      </c>
      <c r="AI3352" s="2">
        <f t="shared" si="406"/>
        <v>6363</v>
      </c>
      <c r="AJ3352" s="2">
        <f t="shared" si="407"/>
        <v>6153</v>
      </c>
      <c r="AL3352" s="7">
        <v>5483.01</v>
      </c>
      <c r="AM3352" s="2">
        <v>3865</v>
      </c>
      <c r="AP3352" s="7">
        <v>5219.76</v>
      </c>
      <c r="AQ3352" s="3">
        <v>4170.71</v>
      </c>
      <c r="FE3352" s="32">
        <v>7112.37</v>
      </c>
      <c r="FF3352" s="32">
        <v>5421.46</v>
      </c>
      <c r="FG3352" s="32">
        <v>6849.14</v>
      </c>
      <c r="FH3352" s="32">
        <v>5742.35</v>
      </c>
      <c r="FI3352" s="32">
        <v>7377.63</v>
      </c>
      <c r="FJ3352" s="32">
        <v>5680.87</v>
      </c>
      <c r="FK3352" s="19">
        <v>7114.38</v>
      </c>
      <c r="FL3352" s="6">
        <v>6004.29</v>
      </c>
      <c r="GJ3352" s="6"/>
      <c r="HM3352" s="7">
        <v>6089.5</v>
      </c>
      <c r="HN3352" s="3">
        <v>5826.25</v>
      </c>
      <c r="JK3352" s="8">
        <v>6262</v>
      </c>
      <c r="JL3352" s="8">
        <v>6412</v>
      </c>
      <c r="KA3352" s="247">
        <f t="shared" ref="KA3352:KA3383" si="411">JK3352+230</f>
        <v>6492</v>
      </c>
      <c r="KB3352" s="228">
        <f t="shared" si="408"/>
        <v>5490.01</v>
      </c>
      <c r="KC3352" s="246">
        <f t="shared" si="409"/>
        <v>5646.3600000000006</v>
      </c>
      <c r="KD3352" s="228">
        <v>7310.43</v>
      </c>
      <c r="KE3352" s="228">
        <v>5615.15</v>
      </c>
      <c r="KH3352" s="247">
        <v>7047.18</v>
      </c>
      <c r="KI3352" s="248">
        <v>5937.93</v>
      </c>
      <c r="KJ3352" s="249">
        <v>5430.2962815528044</v>
      </c>
    </row>
    <row r="3353" spans="1:296" x14ac:dyDescent="0.3">
      <c r="A3353" s="211">
        <v>45167</v>
      </c>
      <c r="B3353" s="31">
        <v>6371</v>
      </c>
      <c r="C3353" s="31">
        <f t="shared" si="402"/>
        <v>6632.3809523809523</v>
      </c>
      <c r="D3353" s="7">
        <v>7074.46</v>
      </c>
      <c r="E3353" s="2">
        <v>5389.28</v>
      </c>
      <c r="H3353" s="2">
        <v>6811.21</v>
      </c>
      <c r="I3353" s="3">
        <v>5709.86</v>
      </c>
      <c r="J3353" s="7">
        <v>6755.39</v>
      </c>
      <c r="K3353" s="2">
        <v>5168.83</v>
      </c>
      <c r="N3353" s="7">
        <v>6491.14</v>
      </c>
      <c r="O3353" s="3">
        <v>5487.26</v>
      </c>
      <c r="P3353" s="7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7">
        <v>5627.62</v>
      </c>
      <c r="AA3353" s="3">
        <v>4504.1099999999997</v>
      </c>
      <c r="AB3353" s="23">
        <v>6454.71</v>
      </c>
      <c r="AC3353" s="23">
        <v>4838.16</v>
      </c>
      <c r="AD3353" s="23"/>
      <c r="AE3353" s="23"/>
      <c r="AF3353" s="188">
        <v>6337.71</v>
      </c>
      <c r="AG3353" s="21">
        <v>5153.3599999999997</v>
      </c>
      <c r="AH3353" s="2">
        <f t="shared" si="405"/>
        <v>6511</v>
      </c>
      <c r="AI3353" s="2">
        <f t="shared" si="406"/>
        <v>6301</v>
      </c>
      <c r="AJ3353" s="2">
        <f t="shared" si="407"/>
        <v>6091</v>
      </c>
      <c r="AL3353" s="7">
        <v>5440.25</v>
      </c>
      <c r="AM3353" s="2">
        <v>3827.76</v>
      </c>
      <c r="AP3353" s="7">
        <v>5177</v>
      </c>
      <c r="AQ3353" s="3">
        <v>4133.1099999999997</v>
      </c>
      <c r="FE3353" s="32">
        <v>7074.46</v>
      </c>
      <c r="FF3353" s="32">
        <v>5389.28</v>
      </c>
      <c r="FG3353" s="32">
        <v>6811.21</v>
      </c>
      <c r="FH3353" s="32">
        <v>5709.86</v>
      </c>
      <c r="FI3353" s="32">
        <v>7224.74</v>
      </c>
      <c r="FJ3353" s="32">
        <v>5536.25</v>
      </c>
      <c r="FK3353" s="19">
        <v>6961.49</v>
      </c>
      <c r="FL3353" s="6">
        <v>5858.26</v>
      </c>
      <c r="GJ3353" s="6"/>
      <c r="HM3353" s="7">
        <v>8985.19</v>
      </c>
      <c r="HN3353" s="3">
        <v>5721.94</v>
      </c>
      <c r="JK3353" s="8">
        <v>6253</v>
      </c>
      <c r="JL3353" s="8">
        <v>6407</v>
      </c>
      <c r="KA3353" s="247">
        <f t="shared" si="411"/>
        <v>6483</v>
      </c>
      <c r="KB3353" s="228">
        <f t="shared" si="408"/>
        <v>5429.87</v>
      </c>
      <c r="KC3353" s="246">
        <f t="shared" si="409"/>
        <v>5589.3200000000006</v>
      </c>
      <c r="KD3353" s="228">
        <v>7417.7</v>
      </c>
      <c r="KE3353" s="228">
        <v>5724.95</v>
      </c>
      <c r="KH3353" s="247">
        <v>7154.45</v>
      </c>
      <c r="KI3353" s="248">
        <v>6048.8</v>
      </c>
      <c r="KJ3353" s="249">
        <v>5380.3032593199987</v>
      </c>
    </row>
    <row r="3354" spans="1:296" x14ac:dyDescent="0.3">
      <c r="A3354" s="211">
        <v>45168</v>
      </c>
      <c r="B3354" s="31">
        <v>6305</v>
      </c>
      <c r="C3354" s="31">
        <f t="shared" si="402"/>
        <v>6617.2380952380954</v>
      </c>
      <c r="D3354" s="7">
        <v>6898.13</v>
      </c>
      <c r="E3354" s="2">
        <v>5207.3599999999997</v>
      </c>
      <c r="H3354" s="2">
        <v>6634.88</v>
      </c>
      <c r="I3354" s="3">
        <v>5526.16</v>
      </c>
      <c r="J3354" s="7">
        <v>6860.22</v>
      </c>
      <c r="K3354" s="2">
        <v>5263.39</v>
      </c>
      <c r="N3354" s="7">
        <v>6596.97</v>
      </c>
      <c r="O3354" s="3">
        <v>5582.74</v>
      </c>
      <c r="P3354" s="7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7">
        <v>5718</v>
      </c>
      <c r="AA3354" s="3">
        <v>4583.16</v>
      </c>
      <c r="AB3354" s="23">
        <v>6554.52</v>
      </c>
      <c r="AC3354" s="23">
        <v>4927.1899999999996</v>
      </c>
      <c r="AD3354" s="23"/>
      <c r="AE3354" s="23"/>
      <c r="AF3354" s="188">
        <v>6191.46</v>
      </c>
      <c r="AG3354" s="21">
        <v>5243.26</v>
      </c>
      <c r="AH3354" s="2">
        <f t="shared" si="405"/>
        <v>6445</v>
      </c>
      <c r="AI3354" s="2">
        <f t="shared" si="406"/>
        <v>6235</v>
      </c>
      <c r="AJ3354" s="2">
        <f t="shared" si="407"/>
        <v>6025</v>
      </c>
      <c r="AL3354" s="7">
        <v>5523.1</v>
      </c>
      <c r="AM3354" s="2">
        <v>3899.91</v>
      </c>
      <c r="AP3354" s="7">
        <v>5259.85</v>
      </c>
      <c r="AQ3354" s="3">
        <v>4205.96</v>
      </c>
      <c r="FE3354" s="32">
        <v>6898.13</v>
      </c>
      <c r="FF3354" s="32">
        <v>5207.3599999999997</v>
      </c>
      <c r="FG3354" s="32">
        <v>6634.88</v>
      </c>
      <c r="FH3354" s="32">
        <v>5526.16</v>
      </c>
      <c r="FI3354" s="32">
        <v>7332.42</v>
      </c>
      <c r="FJ3354" s="32">
        <v>5636.95</v>
      </c>
      <c r="FK3354" s="19">
        <v>7074.11</v>
      </c>
      <c r="FL3354" s="6">
        <v>5959.94</v>
      </c>
      <c r="GJ3354" s="6"/>
      <c r="HM3354" s="7">
        <v>6077.15</v>
      </c>
      <c r="HN3354" s="3">
        <v>5813.9</v>
      </c>
      <c r="JK3354" s="8">
        <v>6193</v>
      </c>
      <c r="JL3354" s="8">
        <v>6340</v>
      </c>
      <c r="KA3354" s="247">
        <f t="shared" si="411"/>
        <v>6423</v>
      </c>
      <c r="KB3354" s="228">
        <f t="shared" si="408"/>
        <v>5365.8499999999995</v>
      </c>
      <c r="KC3354" s="246">
        <f t="shared" si="409"/>
        <v>5528.6</v>
      </c>
      <c r="KD3354" s="228">
        <v>7317.8</v>
      </c>
      <c r="KE3354" s="228">
        <v>5617.76</v>
      </c>
      <c r="KH3354" s="247">
        <v>7054.55</v>
      </c>
      <c r="KI3354" s="248">
        <v>5940.57</v>
      </c>
      <c r="KJ3354" s="249">
        <v>5365.6621325056722</v>
      </c>
    </row>
    <row r="3355" spans="1:296" x14ac:dyDescent="0.3">
      <c r="A3355" s="211">
        <v>45169</v>
      </c>
      <c r="B3355" s="31">
        <v>6432</v>
      </c>
      <c r="C3355" s="31">
        <f t="shared" si="402"/>
        <v>6606.8571428571431</v>
      </c>
      <c r="D3355" s="7">
        <v>6929.49</v>
      </c>
      <c r="E3355" s="2">
        <v>5238.63</v>
      </c>
      <c r="H3355" s="2">
        <v>6666.24</v>
      </c>
      <c r="I3355" s="3">
        <v>5557.74</v>
      </c>
      <c r="J3355" s="7">
        <v>6853.46</v>
      </c>
      <c r="K3355" s="2">
        <v>5257.29</v>
      </c>
      <c r="N3355" s="7">
        <v>6590.21</v>
      </c>
      <c r="O3355" s="3">
        <v>5576.58</v>
      </c>
      <c r="P3355" s="7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7">
        <v>5616.78</v>
      </c>
      <c r="AA3355" s="3">
        <v>4483.8599999999997</v>
      </c>
      <c r="AB3355" s="23">
        <v>6700.71</v>
      </c>
      <c r="AC3355" s="23">
        <v>5070.71</v>
      </c>
      <c r="AD3355" s="23"/>
      <c r="AE3355" s="23"/>
      <c r="AF3355" s="188">
        <v>6291.27</v>
      </c>
      <c r="AG3355" s="21">
        <v>5388.18</v>
      </c>
      <c r="AH3355" s="2">
        <f t="shared" si="405"/>
        <v>6572</v>
      </c>
      <c r="AI3355" s="2">
        <f t="shared" si="406"/>
        <v>6362</v>
      </c>
      <c r="AJ3355" s="2">
        <f t="shared" si="407"/>
        <v>6152</v>
      </c>
      <c r="AL3355" s="7">
        <v>5517.75</v>
      </c>
      <c r="AM3355" s="2">
        <v>3895.25</v>
      </c>
      <c r="AP3355" s="7">
        <v>5254.5</v>
      </c>
      <c r="AQ3355" s="3">
        <v>4201.26</v>
      </c>
      <c r="FE3355" s="32">
        <v>6929.49</v>
      </c>
      <c r="FF3355" s="32">
        <v>5238.63</v>
      </c>
      <c r="FG3355" s="32">
        <v>6666.24</v>
      </c>
      <c r="FH3355" s="32">
        <v>5557.74</v>
      </c>
      <c r="FI3355" s="32">
        <v>7330.15</v>
      </c>
      <c r="FJ3355" s="32">
        <v>5630.45</v>
      </c>
      <c r="FK3355" s="19">
        <v>7066.9</v>
      </c>
      <c r="FL3355" s="6">
        <v>5953.38</v>
      </c>
      <c r="GJ3355" s="6"/>
      <c r="HM3355" s="7">
        <v>6071.22</v>
      </c>
      <c r="HN3355" s="3">
        <v>5807.97</v>
      </c>
      <c r="JK3355" s="8">
        <v>6161</v>
      </c>
      <c r="JL3355" s="8">
        <v>6300</v>
      </c>
      <c r="KA3355" s="247">
        <f t="shared" si="411"/>
        <v>6391</v>
      </c>
      <c r="KB3355" s="228">
        <f t="shared" si="408"/>
        <v>5489.04</v>
      </c>
      <c r="KC3355" s="246">
        <f t="shared" si="409"/>
        <v>5645.4400000000005</v>
      </c>
      <c r="KD3355" s="228">
        <v>7242.2</v>
      </c>
      <c r="KE3355" s="228">
        <v>5544.44</v>
      </c>
      <c r="KH3355" s="247">
        <v>6978.95</v>
      </c>
      <c r="KI3355" s="248">
        <v>5866.53</v>
      </c>
      <c r="KJ3355" s="249">
        <v>5357.1315663953246</v>
      </c>
    </row>
    <row r="3356" spans="1:296" x14ac:dyDescent="0.3">
      <c r="A3356" s="211">
        <v>45170</v>
      </c>
      <c r="B3356" s="31">
        <v>6354</v>
      </c>
      <c r="C3356" s="31">
        <f t="shared" si="402"/>
        <v>6596</v>
      </c>
      <c r="D3356" s="7">
        <v>6950.43</v>
      </c>
      <c r="E3356" s="2">
        <v>5260.65</v>
      </c>
      <c r="H3356" s="2">
        <v>6687.18</v>
      </c>
      <c r="I3356" s="3">
        <v>5579.97</v>
      </c>
      <c r="J3356" s="7">
        <v>6950.72</v>
      </c>
      <c r="K3356" s="2">
        <v>5353.69</v>
      </c>
      <c r="N3356" s="7">
        <v>6687.47</v>
      </c>
      <c r="O3356" s="3">
        <v>5673.92</v>
      </c>
      <c r="P3356" s="7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7">
        <v>5602.45</v>
      </c>
      <c r="AA3356" s="3">
        <v>4417.3599999999997</v>
      </c>
      <c r="AB3356" s="23">
        <v>6531.9800000000005</v>
      </c>
      <c r="AC3356" s="23">
        <v>4907.09</v>
      </c>
      <c r="AD3356" s="23"/>
      <c r="AE3356" s="23"/>
      <c r="AF3356" s="188">
        <v>6437.46</v>
      </c>
      <c r="AG3356" s="21">
        <v>5222.96</v>
      </c>
      <c r="AH3356" s="2">
        <f t="shared" si="405"/>
        <v>6494</v>
      </c>
      <c r="AI3356" s="2">
        <f t="shared" si="406"/>
        <v>6284</v>
      </c>
      <c r="AJ3356" s="2">
        <f t="shared" si="407"/>
        <v>6074</v>
      </c>
      <c r="AL3356" s="7">
        <v>5504.39</v>
      </c>
      <c r="AM3356" s="2">
        <v>3883.62</v>
      </c>
      <c r="AP3356" s="7">
        <v>5241.1400000000003</v>
      </c>
      <c r="AQ3356" s="3">
        <v>4189.51</v>
      </c>
      <c r="FE3356" s="32">
        <v>6950.43</v>
      </c>
      <c r="FF3356" s="32">
        <v>5260.65</v>
      </c>
      <c r="FG3356" s="32">
        <v>6687.18</v>
      </c>
      <c r="FH3356" s="32">
        <v>5579.97</v>
      </c>
      <c r="FI3356" s="32">
        <v>7311.97</v>
      </c>
      <c r="FJ3356" s="32">
        <v>5614.21</v>
      </c>
      <c r="FK3356" s="19">
        <v>7048.72</v>
      </c>
      <c r="FL3356" s="6">
        <v>5936.98</v>
      </c>
      <c r="GJ3356" s="6"/>
      <c r="HM3356" s="7">
        <v>6056.39</v>
      </c>
      <c r="HN3356" s="3">
        <v>5793.14</v>
      </c>
      <c r="JK3356" s="8">
        <v>6119</v>
      </c>
      <c r="JL3356" s="8">
        <v>6274</v>
      </c>
      <c r="KA3356" s="247">
        <f t="shared" si="411"/>
        <v>6349</v>
      </c>
      <c r="KB3356" s="228">
        <f t="shared" si="408"/>
        <v>5413.38</v>
      </c>
      <c r="KC3356" s="246">
        <f t="shared" si="409"/>
        <v>5573.68</v>
      </c>
      <c r="KD3356" s="228">
        <v>7145.6</v>
      </c>
      <c r="KE3356" s="228">
        <v>5451.51</v>
      </c>
      <c r="KH3356" s="247">
        <v>6882.35</v>
      </c>
      <c r="KI3356" s="248">
        <v>5772.69</v>
      </c>
      <c r="KJ3356" s="249">
        <v>5427.286487606948</v>
      </c>
    </row>
    <row r="3357" spans="1:296" x14ac:dyDescent="0.3">
      <c r="A3357" s="211">
        <v>45173</v>
      </c>
      <c r="B3357" s="31">
        <v>6531</v>
      </c>
      <c r="C3357" s="31">
        <f t="shared" si="402"/>
        <v>6593.8095238095239</v>
      </c>
      <c r="D3357" s="7">
        <v>7070.91</v>
      </c>
      <c r="E3357" s="2">
        <v>5367.75</v>
      </c>
      <c r="H3357" s="2">
        <v>6807.66</v>
      </c>
      <c r="I3357" s="3">
        <v>5688.12</v>
      </c>
      <c r="J3357" s="7">
        <v>7071.2</v>
      </c>
      <c r="K3357" s="2">
        <v>5462.53</v>
      </c>
      <c r="N3357" s="7">
        <v>6807.95</v>
      </c>
      <c r="O3357" s="3">
        <v>5783.82</v>
      </c>
      <c r="P3357" s="7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7">
        <v>5702.72</v>
      </c>
      <c r="AA3357" s="3">
        <v>4558.8599999999997</v>
      </c>
      <c r="AB3357" s="23">
        <v>6644.66</v>
      </c>
      <c r="AC3357" s="23">
        <v>5007.6000000000004</v>
      </c>
      <c r="AD3357" s="23"/>
      <c r="AE3357" s="23"/>
      <c r="AF3357" s="188">
        <v>6268.7300000000005</v>
      </c>
      <c r="AG3357" s="21">
        <v>5324.46</v>
      </c>
      <c r="AH3357" s="2">
        <f t="shared" si="405"/>
        <v>6671</v>
      </c>
      <c r="AI3357" s="2">
        <f t="shared" si="406"/>
        <v>6461</v>
      </c>
      <c r="AJ3357" s="2">
        <f t="shared" si="407"/>
        <v>6251</v>
      </c>
      <c r="AL3357" s="7">
        <v>5597.93</v>
      </c>
      <c r="AM3357" s="2">
        <v>3965.07</v>
      </c>
      <c r="AP3357" s="7">
        <v>5334.68</v>
      </c>
      <c r="AQ3357" s="3">
        <v>4271.76</v>
      </c>
      <c r="FE3357" s="32">
        <v>7070.91</v>
      </c>
      <c r="FF3357" s="32">
        <v>5367.75</v>
      </c>
      <c r="FG3357" s="32">
        <v>6807.66</v>
      </c>
      <c r="FH3357" s="32">
        <v>5688.12</v>
      </c>
      <c r="FI3357" s="32">
        <v>7439.19</v>
      </c>
      <c r="FJ3357" s="32">
        <v>5727.9</v>
      </c>
      <c r="FK3357" s="19">
        <v>7175.94</v>
      </c>
      <c r="FL3357" s="6">
        <v>6051.78</v>
      </c>
      <c r="GJ3357" s="6"/>
      <c r="HM3357" s="7">
        <v>6160.21</v>
      </c>
      <c r="HN3357" s="3">
        <v>5896.96</v>
      </c>
      <c r="JK3357" s="8">
        <v>6130</v>
      </c>
      <c r="JL3357" s="8">
        <v>6280</v>
      </c>
      <c r="KA3357" s="247">
        <f t="shared" si="411"/>
        <v>6360</v>
      </c>
      <c r="KB3357" s="228">
        <f t="shared" si="408"/>
        <v>5585.07</v>
      </c>
      <c r="KC3357" s="246">
        <f t="shared" si="409"/>
        <v>5736.52</v>
      </c>
      <c r="KD3357" s="228">
        <v>7269.71</v>
      </c>
      <c r="KE3357" s="228">
        <v>5562.17</v>
      </c>
      <c r="KH3357" s="247">
        <v>7006.46</v>
      </c>
      <c r="KI3357" s="248">
        <v>5884.43</v>
      </c>
      <c r="KJ3357" s="249">
        <v>5389.1895055230198</v>
      </c>
    </row>
    <row r="3358" spans="1:296" x14ac:dyDescent="0.3">
      <c r="A3358" s="211">
        <v>45174</v>
      </c>
      <c r="B3358" s="31">
        <v>6599</v>
      </c>
      <c r="C3358" s="31">
        <f t="shared" ref="C3358:C3421" si="412">AVERAGE(B3338:B3358)</f>
        <v>6594.7142857142853</v>
      </c>
      <c r="D3358" s="7">
        <v>7060.58</v>
      </c>
      <c r="E3358" s="2">
        <v>5358.57</v>
      </c>
      <c r="H3358" s="2">
        <v>6797.33</v>
      </c>
      <c r="I3358" s="3">
        <v>5678.85</v>
      </c>
      <c r="J3358" s="7">
        <v>7002.82</v>
      </c>
      <c r="K3358" s="2">
        <v>5396.42</v>
      </c>
      <c r="N3358" s="7">
        <v>6739.57</v>
      </c>
      <c r="O3358" s="3">
        <v>5717.07</v>
      </c>
      <c r="P3358" s="7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7">
        <v>5694.13</v>
      </c>
      <c r="AA3358" s="3">
        <v>4551.3599999999997</v>
      </c>
      <c r="AB3358" s="23">
        <v>6635</v>
      </c>
      <c r="AC3358" s="23">
        <v>4998.99</v>
      </c>
      <c r="AD3358" s="23"/>
      <c r="AE3358" s="23"/>
      <c r="AF3358" s="188">
        <v>6381.41</v>
      </c>
      <c r="AG3358" s="21">
        <v>5315.76</v>
      </c>
      <c r="AH3358" s="2">
        <f t="shared" si="405"/>
        <v>6739</v>
      </c>
      <c r="AI3358" s="2">
        <f t="shared" si="406"/>
        <v>6529</v>
      </c>
      <c r="AJ3358" s="2">
        <f t="shared" si="407"/>
        <v>6319</v>
      </c>
      <c r="AL3358" s="7">
        <v>5570.56</v>
      </c>
      <c r="AM3358" s="2">
        <v>3939.16</v>
      </c>
      <c r="AP3358" s="7">
        <v>5307.31</v>
      </c>
      <c r="AQ3358" s="3">
        <v>4245.6000000000004</v>
      </c>
      <c r="FE3358" s="32">
        <v>7060.58</v>
      </c>
      <c r="FF3358" s="32">
        <v>5358.57</v>
      </c>
      <c r="FG3358" s="32">
        <v>6797.33</v>
      </c>
      <c r="FH3358" s="32">
        <v>5678.85</v>
      </c>
      <c r="FI3358" s="32">
        <v>7428.28</v>
      </c>
      <c r="FJ3358" s="32">
        <v>5718.16</v>
      </c>
      <c r="FK3358" s="19">
        <v>7165.03</v>
      </c>
      <c r="FL3358" s="6">
        <v>6041.94</v>
      </c>
      <c r="GJ3358" s="6"/>
      <c r="HM3358" s="7">
        <v>6151.31</v>
      </c>
      <c r="HN3358" s="3">
        <v>5888.06</v>
      </c>
      <c r="JK3358" s="8">
        <v>6161</v>
      </c>
      <c r="JL3358" s="8">
        <v>6305</v>
      </c>
      <c r="KA3358" s="247">
        <f t="shared" si="411"/>
        <v>6391</v>
      </c>
      <c r="KB3358" s="228">
        <f t="shared" si="408"/>
        <v>5651.03</v>
      </c>
      <c r="KC3358" s="246">
        <f t="shared" si="409"/>
        <v>5799.08</v>
      </c>
      <c r="KD3358" s="228">
        <v>7275.08</v>
      </c>
      <c r="KE3358" s="228">
        <v>5568.33</v>
      </c>
      <c r="KH3358" s="247">
        <v>7011.83</v>
      </c>
      <c r="KI3358" s="248">
        <v>5890.65</v>
      </c>
      <c r="KJ3358" s="249">
        <v>5410.2751426384639</v>
      </c>
    </row>
    <row r="3359" spans="1:296" x14ac:dyDescent="0.3">
      <c r="A3359" s="211">
        <v>45175</v>
      </c>
      <c r="B3359" s="31">
        <v>6500</v>
      </c>
      <c r="C3359" s="31">
        <f t="shared" si="412"/>
        <v>6589.3809523809523</v>
      </c>
      <c r="D3359" s="7">
        <v>7091.56</v>
      </c>
      <c r="E3359" s="2">
        <v>5386.11</v>
      </c>
      <c r="H3359" s="2">
        <v>6828.31</v>
      </c>
      <c r="I3359" s="3">
        <v>5706.66</v>
      </c>
      <c r="J3359" s="7">
        <v>7033.52</v>
      </c>
      <c r="K3359" s="2">
        <v>5424.14</v>
      </c>
      <c r="N3359" s="7">
        <v>6770.27</v>
      </c>
      <c r="O3359" s="3">
        <v>5745.06</v>
      </c>
      <c r="P3359" s="7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7">
        <v>5719.91</v>
      </c>
      <c r="AA3359" s="3">
        <v>4573.8599999999997</v>
      </c>
      <c r="AB3359" s="23">
        <v>6741.75</v>
      </c>
      <c r="AC3359" s="23">
        <v>5100.8999999999996</v>
      </c>
      <c r="AD3359" s="23"/>
      <c r="AE3359" s="23"/>
      <c r="AF3359" s="188">
        <v>6371.75</v>
      </c>
      <c r="AG3359" s="21">
        <v>5418.66</v>
      </c>
      <c r="AH3359" s="2">
        <f t="shared" si="405"/>
        <v>6640</v>
      </c>
      <c r="AI3359" s="2">
        <f t="shared" si="406"/>
        <v>6430</v>
      </c>
      <c r="AJ3359" s="2">
        <f t="shared" si="407"/>
        <v>6220</v>
      </c>
      <c r="AL3359" s="7">
        <v>5536.19</v>
      </c>
      <c r="AM3359" s="2">
        <v>3902.98</v>
      </c>
      <c r="AP3359" s="7">
        <v>5272.94</v>
      </c>
      <c r="AQ3359" s="3">
        <v>4209.0600000000004</v>
      </c>
      <c r="FE3359" s="32">
        <v>7091.56</v>
      </c>
      <c r="FF3359" s="32">
        <v>5386.11</v>
      </c>
      <c r="FG3359" s="32">
        <v>6828.31</v>
      </c>
      <c r="FH3359" s="32">
        <v>5706.66</v>
      </c>
      <c r="FI3359" s="32">
        <v>7460.99</v>
      </c>
      <c r="FJ3359" s="32">
        <v>5747.39</v>
      </c>
      <c r="FK3359" s="19">
        <v>7197.74</v>
      </c>
      <c r="FL3359" s="6">
        <v>6071.46</v>
      </c>
      <c r="GJ3359" s="6"/>
      <c r="HM3359" s="7">
        <v>6178.01</v>
      </c>
      <c r="HN3359" s="3">
        <v>5914.76</v>
      </c>
      <c r="JK3359" s="8">
        <v>6144</v>
      </c>
      <c r="JL3359" s="8">
        <v>6303</v>
      </c>
      <c r="KA3359" s="247">
        <f t="shared" si="411"/>
        <v>6374</v>
      </c>
      <c r="KB3359" s="228">
        <f t="shared" si="408"/>
        <v>5555</v>
      </c>
      <c r="KC3359" s="246">
        <f t="shared" si="409"/>
        <v>5708</v>
      </c>
      <c r="KD3359" s="228">
        <v>7446.38</v>
      </c>
      <c r="KE3359" s="228">
        <v>5733.1</v>
      </c>
      <c r="KH3359" s="247">
        <v>7183.13</v>
      </c>
      <c r="KI3359" s="248">
        <v>6057.03</v>
      </c>
      <c r="KJ3359" s="249">
        <v>5398.4472395816301</v>
      </c>
    </row>
    <row r="3360" spans="1:296" x14ac:dyDescent="0.3">
      <c r="A3360" s="211">
        <v>45176</v>
      </c>
      <c r="B3360" s="31">
        <v>6539</v>
      </c>
      <c r="C3360" s="31">
        <f t="shared" si="412"/>
        <v>6585.9047619047615</v>
      </c>
      <c r="D3360" s="7">
        <v>7227.69</v>
      </c>
      <c r="E3360" s="2">
        <v>5522.6</v>
      </c>
      <c r="H3360" s="2">
        <v>6964.44</v>
      </c>
      <c r="I3360" s="3">
        <v>5844.48</v>
      </c>
      <c r="J3360" s="7">
        <v>7053.99</v>
      </c>
      <c r="K3360" s="2">
        <v>5446.98</v>
      </c>
      <c r="N3360" s="7">
        <v>6790.74</v>
      </c>
      <c r="O3360" s="3">
        <v>5768.12</v>
      </c>
      <c r="P3360" s="7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7">
        <v>5881.72</v>
      </c>
      <c r="AA3360" s="3">
        <v>4737.26</v>
      </c>
      <c r="AB3360" s="23">
        <v>6705.89</v>
      </c>
      <c r="AC3360" s="23">
        <v>5068.87</v>
      </c>
      <c r="AD3360" s="23"/>
      <c r="AE3360" s="23"/>
      <c r="AF3360" s="188">
        <v>6478.5</v>
      </c>
      <c r="AG3360" s="21">
        <v>5386.32</v>
      </c>
      <c r="AH3360" s="2">
        <f t="shared" si="405"/>
        <v>6679</v>
      </c>
      <c r="AI3360" s="2">
        <f t="shared" si="406"/>
        <v>6469</v>
      </c>
      <c r="AJ3360" s="2">
        <f t="shared" si="407"/>
        <v>6259</v>
      </c>
      <c r="AL3360" s="7">
        <v>5507.24</v>
      </c>
      <c r="AM3360" s="2">
        <v>3877.81</v>
      </c>
      <c r="AP3360" s="7">
        <v>5243.99</v>
      </c>
      <c r="AQ3360" s="3">
        <v>4183.6499999999996</v>
      </c>
      <c r="FE3360" s="32">
        <v>7227.69</v>
      </c>
      <c r="FF3360" s="32">
        <v>5844.48</v>
      </c>
      <c r="FG3360" s="32">
        <v>6964.44</v>
      </c>
      <c r="FH3360" s="32">
        <v>5522.6</v>
      </c>
      <c r="FI3360" s="32">
        <v>7421.01</v>
      </c>
      <c r="FJ3360" s="32">
        <v>5711.66</v>
      </c>
      <c r="FK3360" s="19">
        <v>7157.66</v>
      </c>
      <c r="FL3360" s="6">
        <v>6035.38</v>
      </c>
      <c r="GJ3360" s="6"/>
      <c r="HM3360" s="7">
        <v>6145.38</v>
      </c>
      <c r="HN3360" s="3">
        <v>5882.13</v>
      </c>
      <c r="JK3360" s="8">
        <v>6169</v>
      </c>
      <c r="JL3360" s="8">
        <v>6311</v>
      </c>
      <c r="KA3360" s="247">
        <f t="shared" si="411"/>
        <v>6399</v>
      </c>
      <c r="KB3360" s="228">
        <f t="shared" si="408"/>
        <v>5592.83</v>
      </c>
      <c r="KC3360" s="246">
        <f t="shared" si="409"/>
        <v>5743.88</v>
      </c>
      <c r="KD3360" s="228">
        <v>6772.51</v>
      </c>
      <c r="KE3360" s="228">
        <v>5077.46</v>
      </c>
      <c r="KH3360" s="247">
        <v>6509.26</v>
      </c>
      <c r="KI3360" s="248">
        <v>5395</v>
      </c>
      <c r="KJ3360" s="249">
        <v>5420.5009927288356</v>
      </c>
    </row>
    <row r="3361" spans="1:296" x14ac:dyDescent="0.3">
      <c r="A3361" s="211">
        <v>45177</v>
      </c>
      <c r="B3361" s="31">
        <v>6600</v>
      </c>
      <c r="C3361" s="31">
        <f t="shared" si="412"/>
        <v>6582.4285714285716</v>
      </c>
      <c r="D3361" s="7">
        <v>7153.85</v>
      </c>
      <c r="E3361" s="2">
        <v>5450.09</v>
      </c>
      <c r="H3361" s="2">
        <v>6890.6</v>
      </c>
      <c r="I3361" s="3">
        <v>5771.26</v>
      </c>
      <c r="J3361" s="7">
        <v>7057.43</v>
      </c>
      <c r="K3361" s="2">
        <v>5450.09</v>
      </c>
      <c r="N3361" s="7">
        <v>6794.18</v>
      </c>
      <c r="O3361" s="3">
        <v>5771.26</v>
      </c>
      <c r="P3361" s="7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7">
        <v>5691.27</v>
      </c>
      <c r="AA3361" s="3">
        <v>4548.8599999999997</v>
      </c>
      <c r="AB3361" s="23">
        <v>6767.18</v>
      </c>
      <c r="AC3361" s="23">
        <v>5128.53</v>
      </c>
      <c r="AD3361" s="23"/>
      <c r="AE3361" s="23"/>
      <c r="AF3361" s="188">
        <v>6442.01</v>
      </c>
      <c r="AG3361" s="21">
        <v>5446.56</v>
      </c>
      <c r="AH3361" s="2">
        <f t="shared" si="405"/>
        <v>6740</v>
      </c>
      <c r="AI3361" s="2">
        <f t="shared" si="406"/>
        <v>6530</v>
      </c>
      <c r="AJ3361" s="2">
        <f t="shared" si="407"/>
        <v>6320</v>
      </c>
      <c r="AL3361" s="7">
        <v>5587.24</v>
      </c>
      <c r="AM3361" s="2">
        <v>3955.76</v>
      </c>
      <c r="AP3361" s="7">
        <v>5323.99</v>
      </c>
      <c r="AQ3361" s="3">
        <v>4262.3599999999997</v>
      </c>
      <c r="FE3361" s="32">
        <v>7153.85</v>
      </c>
      <c r="FF3361" s="32">
        <v>5450.09</v>
      </c>
      <c r="FG3361" s="32">
        <v>6890.6</v>
      </c>
      <c r="FH3361" s="32">
        <v>5771.26</v>
      </c>
      <c r="FI3361" s="32">
        <v>7424.65</v>
      </c>
      <c r="FJ3361" s="32">
        <v>5714.91</v>
      </c>
      <c r="FK3361" s="19">
        <v>7161.4</v>
      </c>
      <c r="FL3361" s="6">
        <v>6038.66</v>
      </c>
      <c r="GJ3361" s="6"/>
      <c r="HM3361" s="7">
        <v>6148.34</v>
      </c>
      <c r="HN3361" s="3">
        <v>5885.09</v>
      </c>
      <c r="JK3361" s="8">
        <v>6176</v>
      </c>
      <c r="JL3361" s="8">
        <v>6311</v>
      </c>
      <c r="KA3361" s="247">
        <f t="shared" si="411"/>
        <v>6406</v>
      </c>
      <c r="KB3361" s="228">
        <f t="shared" si="408"/>
        <v>5652</v>
      </c>
      <c r="KC3361" s="246">
        <f t="shared" si="409"/>
        <v>5800</v>
      </c>
      <c r="KD3361" s="228">
        <v>7439.46</v>
      </c>
      <c r="KE3361" s="228">
        <v>5729.36</v>
      </c>
      <c r="KH3361" s="247">
        <v>7176.18</v>
      </c>
      <c r="KI3361" s="248">
        <v>6053.25</v>
      </c>
      <c r="KJ3361" s="249">
        <v>5360.8729834720725</v>
      </c>
    </row>
    <row r="3362" spans="1:296" x14ac:dyDescent="0.3">
      <c r="A3362" s="211">
        <v>45180</v>
      </c>
      <c r="B3362" s="31">
        <v>6650</v>
      </c>
      <c r="C3362" s="31">
        <f t="shared" si="412"/>
        <v>6578.6190476190477</v>
      </c>
      <c r="D3362" s="7">
        <v>7042.25</v>
      </c>
      <c r="E3362" s="2">
        <v>5347.37</v>
      </c>
      <c r="H3362" s="2">
        <v>6779</v>
      </c>
      <c r="I3362" s="3">
        <v>5667.54</v>
      </c>
      <c r="J3362" s="7">
        <v>6985.14</v>
      </c>
      <c r="K3362" s="2">
        <v>5384.97</v>
      </c>
      <c r="N3362" s="7">
        <v>6721.89</v>
      </c>
      <c r="O3362" s="3">
        <v>5705.32</v>
      </c>
      <c r="P3362" s="7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7">
        <v>5631.1</v>
      </c>
      <c r="AA3362" s="3">
        <v>4496.3599999999997</v>
      </c>
      <c r="AB3362" s="23">
        <v>6698.08</v>
      </c>
      <c r="AC3362" s="23">
        <v>5066.76</v>
      </c>
      <c r="AD3362" s="23"/>
      <c r="AE3362" s="23"/>
      <c r="AF3362" s="188">
        <v>6503.93</v>
      </c>
      <c r="AG3362" s="21">
        <v>5384.19</v>
      </c>
      <c r="AH3362" s="2">
        <f t="shared" si="405"/>
        <v>6790</v>
      </c>
      <c r="AI3362" s="2">
        <f t="shared" si="406"/>
        <v>6580</v>
      </c>
      <c r="AJ3362" s="2">
        <f t="shared" si="407"/>
        <v>6370</v>
      </c>
      <c r="AL3362" s="7">
        <v>5492.86</v>
      </c>
      <c r="AM3362" s="2">
        <v>3869.47</v>
      </c>
      <c r="AP3362" s="7">
        <v>5229.6099999999997</v>
      </c>
      <c r="AQ3362" s="3">
        <v>4175.2299999999996</v>
      </c>
      <c r="FE3362" s="32">
        <v>7042.25</v>
      </c>
      <c r="FF3362" s="32">
        <v>5347.37</v>
      </c>
      <c r="FG3362" s="32">
        <v>6779</v>
      </c>
      <c r="FH3362" s="32">
        <v>5667.54</v>
      </c>
      <c r="FI3362" s="32">
        <v>7348.32</v>
      </c>
      <c r="FJ3362" s="32">
        <v>5646.69</v>
      </c>
      <c r="FK3362" s="19">
        <v>7085.07</v>
      </c>
      <c r="FL3362" s="6">
        <v>5969.78</v>
      </c>
      <c r="GJ3362" s="6"/>
      <c r="HM3362" s="7">
        <v>6086.05</v>
      </c>
      <c r="HN3362" s="3">
        <v>5222.8</v>
      </c>
      <c r="JK3362" s="8">
        <v>6153</v>
      </c>
      <c r="JL3362" s="8">
        <v>6293</v>
      </c>
      <c r="KA3362" s="247">
        <f t="shared" si="411"/>
        <v>6383</v>
      </c>
      <c r="KB3362" s="228">
        <f t="shared" si="408"/>
        <v>5700.5</v>
      </c>
      <c r="KC3362" s="246">
        <f t="shared" ref="KC3362:KC3393" si="413">B3362*0.92-272</f>
        <v>5846</v>
      </c>
      <c r="KD3362" s="228">
        <v>7268.05</v>
      </c>
      <c r="KE3362" s="228">
        <v>5568.19</v>
      </c>
      <c r="KH3362" s="247">
        <v>7004.8</v>
      </c>
      <c r="KI3362" s="248">
        <v>5890.51</v>
      </c>
      <c r="KJ3362" s="249">
        <v>5383.9004843324556</v>
      </c>
    </row>
    <row r="3363" spans="1:296" x14ac:dyDescent="0.3">
      <c r="A3363" s="211">
        <v>45181</v>
      </c>
      <c r="B3363" s="31">
        <v>6690</v>
      </c>
      <c r="C3363" s="31">
        <f t="shared" si="412"/>
        <v>6580.0476190476193</v>
      </c>
      <c r="D3363" s="7">
        <v>7094.48</v>
      </c>
      <c r="E3363" s="2">
        <v>5397.23</v>
      </c>
      <c r="H3363" s="2">
        <v>6831.23</v>
      </c>
      <c r="I3363" s="3">
        <v>5717.88</v>
      </c>
      <c r="J3363" s="7">
        <v>6998.91</v>
      </c>
      <c r="K3363" s="2">
        <v>5397.23</v>
      </c>
      <c r="N3363" s="7">
        <v>6735.66</v>
      </c>
      <c r="O3363" s="3">
        <v>5717.88</v>
      </c>
      <c r="P3363" s="7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7">
        <v>5585.05</v>
      </c>
      <c r="AA3363" s="3">
        <v>4449.57</v>
      </c>
      <c r="AB3363" s="23">
        <v>6768.76</v>
      </c>
      <c r="AC3363" s="23">
        <v>5134.76</v>
      </c>
      <c r="AD3363" s="23"/>
      <c r="AE3363" s="23"/>
      <c r="AF3363" s="188">
        <v>6434.83</v>
      </c>
      <c r="AG3363" s="21">
        <v>5452.86</v>
      </c>
      <c r="AH3363" s="2">
        <f t="shared" si="405"/>
        <v>6830</v>
      </c>
      <c r="AI3363" s="2">
        <f t="shared" si="406"/>
        <v>6620</v>
      </c>
      <c r="AJ3363" s="2">
        <f t="shared" si="407"/>
        <v>6410</v>
      </c>
      <c r="AL3363" s="7">
        <v>5503.47</v>
      </c>
      <c r="AM3363" s="2">
        <v>3878.7</v>
      </c>
      <c r="AP3363" s="7">
        <v>5240.22</v>
      </c>
      <c r="AQ3363" s="3">
        <v>4184.55</v>
      </c>
      <c r="FE3363" s="32">
        <v>7094.48</v>
      </c>
      <c r="FF3363" s="32">
        <v>5397.23</v>
      </c>
      <c r="FG3363" s="32">
        <v>6831.23</v>
      </c>
      <c r="FH3363" s="32">
        <v>5717.88</v>
      </c>
      <c r="FI3363" s="32">
        <v>7362.86</v>
      </c>
      <c r="FJ3363" s="32">
        <v>5659.69</v>
      </c>
      <c r="FK3363" s="19">
        <v>7099.61</v>
      </c>
      <c r="FL3363" s="6">
        <v>5982.9</v>
      </c>
      <c r="GJ3363" s="6"/>
      <c r="HM3363" s="7">
        <v>6097.91</v>
      </c>
      <c r="HN3363" s="3">
        <v>5834.66</v>
      </c>
      <c r="JK3363" s="8">
        <v>6143</v>
      </c>
      <c r="JL3363" s="8">
        <v>6297</v>
      </c>
      <c r="JN3363" s="8">
        <v>6435</v>
      </c>
      <c r="KA3363" s="247">
        <f t="shared" si="411"/>
        <v>6373</v>
      </c>
      <c r="KB3363" s="228">
        <f t="shared" si="408"/>
        <v>5739.3</v>
      </c>
      <c r="KC3363" s="246">
        <f t="shared" si="413"/>
        <v>5882.8</v>
      </c>
      <c r="KD3363" s="228">
        <v>7308.83</v>
      </c>
      <c r="KE3363" s="228">
        <v>5606.85</v>
      </c>
      <c r="KH3363" s="247">
        <v>7045.58</v>
      </c>
      <c r="KI3363" s="248">
        <v>5929.55</v>
      </c>
      <c r="KJ3363" s="249">
        <v>5411.9404615303047</v>
      </c>
    </row>
    <row r="3364" spans="1:296" x14ac:dyDescent="0.3">
      <c r="A3364" s="211">
        <v>45182</v>
      </c>
      <c r="B3364" s="31">
        <v>6651</v>
      </c>
      <c r="C3364" s="31">
        <f t="shared" si="412"/>
        <v>6579.6190476190477</v>
      </c>
      <c r="D3364" s="7">
        <v>7146.42</v>
      </c>
      <c r="E3364" s="2">
        <v>5450.17</v>
      </c>
      <c r="H3364" s="2">
        <v>6838.17</v>
      </c>
      <c r="I3364" s="3">
        <v>5771.34</v>
      </c>
      <c r="J3364" s="7">
        <v>6974.82</v>
      </c>
      <c r="K3364" s="2">
        <v>5375.46</v>
      </c>
      <c r="N3364" s="7">
        <v>6711.57</v>
      </c>
      <c r="O3364" s="3">
        <v>5695.9</v>
      </c>
      <c r="P3364" s="7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7">
        <v>5565.21</v>
      </c>
      <c r="AA3364" s="3">
        <v>4432.28</v>
      </c>
      <c r="AB3364" s="23">
        <v>6745.51</v>
      </c>
      <c r="AC3364" s="23">
        <v>5113.97</v>
      </c>
      <c r="AD3364" s="23"/>
      <c r="AE3364" s="23"/>
      <c r="AF3364" s="188">
        <v>6505.51</v>
      </c>
      <c r="AG3364" s="21">
        <v>5431.86</v>
      </c>
      <c r="AH3364" s="2">
        <f t="shared" si="405"/>
        <v>6791</v>
      </c>
      <c r="AI3364" s="2">
        <f t="shared" si="406"/>
        <v>6581</v>
      </c>
      <c r="AJ3364" s="2">
        <f t="shared" si="407"/>
        <v>6371</v>
      </c>
      <c r="AL3364" s="7">
        <v>5446.7</v>
      </c>
      <c r="AM3364" s="2">
        <v>3825.2</v>
      </c>
      <c r="AP3364" s="7">
        <v>5183.45</v>
      </c>
      <c r="AQ3364" s="3">
        <v>4130.5200000000004</v>
      </c>
      <c r="FE3364" s="32">
        <v>7146.42</v>
      </c>
      <c r="FF3364" s="32">
        <v>5450.17</v>
      </c>
      <c r="FG3364" s="32">
        <v>6883.17</v>
      </c>
      <c r="FH3364" s="32">
        <v>5771.34</v>
      </c>
      <c r="FI3364" s="32">
        <v>7337.42</v>
      </c>
      <c r="FJ3364" s="32">
        <v>5636.95</v>
      </c>
      <c r="FK3364" s="19">
        <v>7074.17</v>
      </c>
      <c r="FL3364" s="6">
        <v>5959.49</v>
      </c>
      <c r="GJ3364" s="6"/>
      <c r="HM3364" s="7">
        <v>6077.15</v>
      </c>
      <c r="HN3364" s="3">
        <v>5813.9</v>
      </c>
      <c r="JK3364" s="8">
        <v>6199</v>
      </c>
      <c r="JL3364" s="8">
        <v>6295</v>
      </c>
      <c r="JN3364" s="8">
        <v>6435</v>
      </c>
      <c r="KA3364" s="247">
        <f t="shared" si="411"/>
        <v>6429</v>
      </c>
      <c r="KB3364" s="228">
        <f t="shared" si="408"/>
        <v>5701.47</v>
      </c>
      <c r="KC3364" s="246">
        <f t="shared" si="413"/>
        <v>5846.92</v>
      </c>
      <c r="KD3364" s="228">
        <v>7244.11</v>
      </c>
      <c r="KE3364" s="228">
        <v>5545.78</v>
      </c>
      <c r="KH3364" s="247">
        <v>6980.86</v>
      </c>
      <c r="KI3364" s="248">
        <v>5867.8</v>
      </c>
      <c r="KJ3364" s="249">
        <v>5436.024104664747</v>
      </c>
    </row>
    <row r="3365" spans="1:296" x14ac:dyDescent="0.3">
      <c r="A3365" s="211">
        <v>45183</v>
      </c>
      <c r="B3365" s="31">
        <v>6641</v>
      </c>
      <c r="C3365" s="31">
        <f t="shared" si="412"/>
        <v>6579.1428571428569</v>
      </c>
      <c r="D3365" s="7">
        <v>7306.43</v>
      </c>
      <c r="E3365" s="2">
        <v>5601.14</v>
      </c>
      <c r="H3365" s="2">
        <v>7043.18</v>
      </c>
      <c r="I3365" s="3">
        <v>5923.78</v>
      </c>
      <c r="J3365" s="7">
        <v>7036.78</v>
      </c>
      <c r="K3365" s="2">
        <v>5431.43</v>
      </c>
      <c r="N3365" s="7">
        <v>6773.53</v>
      </c>
      <c r="O3365" s="3">
        <v>5752.42</v>
      </c>
      <c r="P3365" s="7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7">
        <v>5616.23</v>
      </c>
      <c r="AA3365" s="3">
        <v>4476.74</v>
      </c>
      <c r="AB3365" s="23">
        <v>6805.26</v>
      </c>
      <c r="AC3365" s="23">
        <v>5167.45</v>
      </c>
      <c r="AD3365" s="23"/>
      <c r="AE3365" s="23"/>
      <c r="AF3365" s="188">
        <v>6482.26</v>
      </c>
      <c r="AG3365" s="21">
        <v>5485.86</v>
      </c>
      <c r="AH3365" s="2">
        <f t="shared" si="405"/>
        <v>6781</v>
      </c>
      <c r="AI3365" s="2">
        <f t="shared" si="406"/>
        <v>6571</v>
      </c>
      <c r="AJ3365" s="2">
        <f t="shared" si="407"/>
        <v>6361</v>
      </c>
      <c r="AL3365" s="7">
        <v>5629.5</v>
      </c>
      <c r="AM3365" s="2">
        <v>3998.37</v>
      </c>
      <c r="AP3365" s="7">
        <v>5365.8</v>
      </c>
      <c r="AQ3365" s="3">
        <v>4305.38</v>
      </c>
      <c r="FE3365" s="32">
        <v>7306.43</v>
      </c>
      <c r="FF3365" s="32">
        <v>5601.14</v>
      </c>
      <c r="FG3365" s="32">
        <v>7043.18</v>
      </c>
      <c r="FH3365" s="32">
        <v>5923.78</v>
      </c>
      <c r="FI3365" s="32">
        <v>7402.84</v>
      </c>
      <c r="FJ3365" s="32">
        <v>5695.42</v>
      </c>
      <c r="FK3365" s="19">
        <v>7139.59</v>
      </c>
      <c r="FL3365" s="6">
        <v>6018.98</v>
      </c>
      <c r="GJ3365" s="6"/>
      <c r="HM3365" s="7">
        <v>6130.55</v>
      </c>
      <c r="HN3365" s="3">
        <v>5867.3</v>
      </c>
      <c r="JK3365" s="8">
        <v>6231</v>
      </c>
      <c r="JL3365" s="8">
        <v>6380</v>
      </c>
      <c r="JN3365" s="8">
        <v>6465</v>
      </c>
      <c r="KA3365" s="247">
        <f t="shared" si="411"/>
        <v>6461</v>
      </c>
      <c r="KB3365" s="228">
        <f t="shared" si="408"/>
        <v>5691.7699999999995</v>
      </c>
      <c r="KC3365" s="246">
        <f t="shared" si="413"/>
        <v>5837.72</v>
      </c>
      <c r="KD3365" s="228">
        <v>7202.37</v>
      </c>
      <c r="KE3365" s="228">
        <v>5499.37</v>
      </c>
      <c r="KH3365" s="247">
        <v>6939.12</v>
      </c>
      <c r="KI3365" s="248">
        <v>5821.02</v>
      </c>
      <c r="KJ3365" s="249">
        <v>5462.2424584873206</v>
      </c>
    </row>
    <row r="3366" spans="1:296" x14ac:dyDescent="0.3">
      <c r="A3366" s="211">
        <v>45184</v>
      </c>
      <c r="B3366" s="31">
        <v>6675</v>
      </c>
      <c r="C3366" s="31">
        <f t="shared" si="412"/>
        <v>6578.3809523809523</v>
      </c>
      <c r="D3366" s="7">
        <v>7248.2</v>
      </c>
      <c r="E3366" s="2">
        <v>5491.18</v>
      </c>
      <c r="H3366" s="2">
        <v>6956.91</v>
      </c>
      <c r="I3366" s="3">
        <v>5841.06</v>
      </c>
      <c r="J3366" s="7">
        <v>7037.28</v>
      </c>
      <c r="K3366" s="2">
        <v>5378.51</v>
      </c>
      <c r="N3366" s="7">
        <v>6745.99</v>
      </c>
      <c r="O3366" s="3">
        <v>5727.3</v>
      </c>
      <c r="P3366" s="7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7">
        <v>5555.15</v>
      </c>
      <c r="AA3366" s="3">
        <v>4419.0600000000004</v>
      </c>
      <c r="AB3366" s="23">
        <v>6806.76</v>
      </c>
      <c r="AC3366" s="23">
        <v>5115.6400000000003</v>
      </c>
      <c r="AD3366" s="23"/>
      <c r="AE3366" s="23"/>
      <c r="AF3366" s="188">
        <v>6542.0300000000007</v>
      </c>
      <c r="AG3366" s="21">
        <v>5461.86</v>
      </c>
      <c r="AH3366" s="2">
        <f t="shared" si="405"/>
        <v>6815</v>
      </c>
      <c r="AI3366" s="2">
        <f t="shared" si="406"/>
        <v>6605</v>
      </c>
      <c r="AJ3366" s="2">
        <f t="shared" si="407"/>
        <v>6395</v>
      </c>
      <c r="AL3366" s="7">
        <v>5654.67</v>
      </c>
      <c r="AM3366" s="2">
        <v>3970.25</v>
      </c>
      <c r="AP3366" s="7">
        <v>5363.38</v>
      </c>
      <c r="AQ3366" s="3">
        <v>4305.3</v>
      </c>
      <c r="FI3366" s="32">
        <v>7427.39</v>
      </c>
      <c r="FJ3366" s="32">
        <v>5666.42</v>
      </c>
      <c r="FK3366" s="19">
        <v>7136.1</v>
      </c>
      <c r="FL3366" s="6">
        <v>6018.01</v>
      </c>
      <c r="FM3366" s="32">
        <v>7427.39</v>
      </c>
      <c r="FN3366" s="32">
        <v>5660.42</v>
      </c>
      <c r="FO3366" s="19">
        <v>7136.1</v>
      </c>
      <c r="FP3366" s="6">
        <v>6018.01</v>
      </c>
      <c r="GJ3366" s="6"/>
      <c r="HM3366" s="7">
        <v>6134.85</v>
      </c>
      <c r="HN3366" s="3">
        <v>5843.56</v>
      </c>
      <c r="JK3366" s="8">
        <v>6291</v>
      </c>
      <c r="JL3366" s="8">
        <v>6430</v>
      </c>
      <c r="JN3366" s="8">
        <v>6465</v>
      </c>
      <c r="KA3366" s="247">
        <f t="shared" si="411"/>
        <v>6521</v>
      </c>
      <c r="KB3366" s="228">
        <f t="shared" si="408"/>
        <v>5724.75</v>
      </c>
      <c r="KC3366" s="246">
        <f t="shared" si="413"/>
        <v>5869</v>
      </c>
      <c r="KD3366" s="228">
        <v>7440.28</v>
      </c>
      <c r="KE3366" s="228">
        <v>5679.02</v>
      </c>
      <c r="KH3366" s="247">
        <v>7148.99</v>
      </c>
      <c r="KI3366" s="248">
        <v>6030.74</v>
      </c>
      <c r="KJ3366" s="249">
        <v>5504.7085774676498</v>
      </c>
    </row>
    <row r="3367" spans="1:296" x14ac:dyDescent="0.3">
      <c r="A3367" s="211">
        <v>45187</v>
      </c>
      <c r="B3367" s="31">
        <v>7015</v>
      </c>
      <c r="C3367" s="31">
        <f t="shared" si="412"/>
        <v>6593.8571428571431</v>
      </c>
      <c r="D3367" s="7">
        <v>7353.75</v>
      </c>
      <c r="E3367" s="2">
        <v>5591.95</v>
      </c>
      <c r="H3367" s="23">
        <v>7062.46</v>
      </c>
      <c r="I3367" s="3">
        <v>5942.82</v>
      </c>
      <c r="J3367" s="7">
        <v>7064.82</v>
      </c>
      <c r="K3367" s="2">
        <v>5403.39</v>
      </c>
      <c r="N3367" s="111">
        <v>6773.53</v>
      </c>
      <c r="O3367" s="3">
        <v>5752.42</v>
      </c>
      <c r="P3367" s="7">
        <v>6042.84</v>
      </c>
      <c r="Q3367" s="2">
        <v>4385.16</v>
      </c>
      <c r="T3367" s="23">
        <v>5751.55</v>
      </c>
      <c r="U3367" s="3">
        <v>4724.26</v>
      </c>
      <c r="V3367" s="2">
        <v>5868.96</v>
      </c>
      <c r="W3367" s="2">
        <v>4102.32</v>
      </c>
      <c r="Z3367" s="111">
        <v>5577.67</v>
      </c>
      <c r="AA3367" s="3">
        <v>4438.66</v>
      </c>
      <c r="AB3367" s="23">
        <v>6833.3200000000006</v>
      </c>
      <c r="AC3367" s="23">
        <v>5139.41</v>
      </c>
      <c r="AD3367" s="23"/>
      <c r="AE3367" s="23"/>
      <c r="AF3367" s="188">
        <v>6515.47</v>
      </c>
      <c r="AG3367" s="21">
        <v>5485.86</v>
      </c>
      <c r="AH3367" s="2">
        <f t="shared" si="405"/>
        <v>7155</v>
      </c>
      <c r="AI3367" s="2">
        <f t="shared" si="406"/>
        <v>6945</v>
      </c>
      <c r="AJ3367" s="2">
        <f t="shared" si="407"/>
        <v>6735</v>
      </c>
      <c r="AL3367" s="7">
        <v>5714.94</v>
      </c>
      <c r="AM3367" s="2">
        <v>4026.9</v>
      </c>
      <c r="AP3367" s="7">
        <v>5423.65</v>
      </c>
      <c r="AQ3367" s="3">
        <v>4362.5</v>
      </c>
      <c r="FI3367" s="32">
        <v>7523.79</v>
      </c>
      <c r="FJ3367" s="32">
        <v>5758.24</v>
      </c>
      <c r="FK3367" s="19">
        <v>7232.5</v>
      </c>
      <c r="FL3367" s="6">
        <v>6110.72</v>
      </c>
      <c r="FM3367" s="32">
        <v>7523.79</v>
      </c>
      <c r="FN3367" s="32">
        <v>5758.24</v>
      </c>
      <c r="FO3367" s="19">
        <v>7232.5</v>
      </c>
      <c r="FP3367" s="6">
        <v>6110.72</v>
      </c>
      <c r="GJ3367" s="6"/>
      <c r="HM3367" s="7">
        <v>6158.59</v>
      </c>
      <c r="HN3367" s="3">
        <v>5867.3</v>
      </c>
      <c r="JK3367" s="8">
        <v>6294</v>
      </c>
      <c r="JL3367" s="8">
        <v>6458</v>
      </c>
      <c r="JN3367" s="8">
        <v>6488</v>
      </c>
      <c r="KA3367" s="247">
        <f t="shared" si="411"/>
        <v>6524</v>
      </c>
      <c r="KB3367" s="228">
        <f t="shared" si="408"/>
        <v>6054.55</v>
      </c>
      <c r="KC3367" s="246">
        <f t="shared" si="413"/>
        <v>6181.8</v>
      </c>
      <c r="KD3367" s="228">
        <v>7137.42</v>
      </c>
      <c r="KE3367" s="228">
        <v>5380.4</v>
      </c>
      <c r="KH3367" s="247">
        <v>6846.13</v>
      </c>
      <c r="KI3367" s="248">
        <v>5729.2</v>
      </c>
      <c r="KJ3367" s="249">
        <v>5504.1453557362493</v>
      </c>
    </row>
    <row r="3368" spans="1:296" x14ac:dyDescent="0.3">
      <c r="A3368" s="211">
        <v>45188</v>
      </c>
      <c r="B3368" s="31">
        <v>6893</v>
      </c>
      <c r="C3368" s="31">
        <f t="shared" si="412"/>
        <v>6602.8095238095239</v>
      </c>
      <c r="D3368" s="7">
        <v>7368.8</v>
      </c>
      <c r="E3368" s="2">
        <v>5518.72</v>
      </c>
      <c r="H3368" s="2">
        <v>7077.51</v>
      </c>
      <c r="I3368" s="3">
        <v>5868.87</v>
      </c>
      <c r="J3368" s="7">
        <v>7292.37</v>
      </c>
      <c r="K3368" s="2">
        <v>5443.97</v>
      </c>
      <c r="N3368" s="7">
        <v>7001.08</v>
      </c>
      <c r="O3368" s="3">
        <v>5793.39</v>
      </c>
      <c r="P3368" s="7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7">
        <v>5644.14</v>
      </c>
      <c r="AA3368" s="3">
        <v>4397.01</v>
      </c>
      <c r="AB3368" s="23">
        <v>6814.9800000000005</v>
      </c>
      <c r="AC3368" s="23">
        <v>5088.8999999999996</v>
      </c>
      <c r="AD3368" s="23"/>
      <c r="AE3368" s="23"/>
      <c r="AF3368" s="188">
        <v>6542.0300000000007</v>
      </c>
      <c r="AG3368" s="21">
        <v>5434.86</v>
      </c>
      <c r="AH3368" s="2">
        <f t="shared" si="405"/>
        <v>7033</v>
      </c>
      <c r="AI3368" s="2">
        <f t="shared" si="406"/>
        <v>6823</v>
      </c>
      <c r="AJ3368" s="2">
        <f t="shared" si="407"/>
        <v>6613</v>
      </c>
      <c r="AL3368" s="7">
        <v>5649.25</v>
      </c>
      <c r="AM3368" s="2">
        <v>3930.26</v>
      </c>
      <c r="AP3368" s="7">
        <v>5357.96</v>
      </c>
      <c r="AQ3368" s="3">
        <v>4264.92</v>
      </c>
      <c r="FI3368" s="32">
        <v>7396.89</v>
      </c>
      <c r="FJ3368" s="32">
        <v>5546.18</v>
      </c>
      <c r="FK3368" s="19">
        <v>7105.6</v>
      </c>
      <c r="FL3368" s="6">
        <v>5896.6</v>
      </c>
      <c r="FM3368" s="32">
        <v>7396.89</v>
      </c>
      <c r="FN3368" s="32">
        <v>5546.18</v>
      </c>
      <c r="FO3368" s="19">
        <v>7105.6</v>
      </c>
      <c r="FP3368" s="6">
        <v>5896.6</v>
      </c>
      <c r="GJ3368" s="6"/>
      <c r="HM3368" s="7">
        <v>6298.68</v>
      </c>
      <c r="HN3368" s="3">
        <v>6007.39</v>
      </c>
      <c r="JK3368" s="8">
        <v>6259</v>
      </c>
      <c r="JL3368" s="8">
        <v>6400</v>
      </c>
      <c r="JN3368" s="8">
        <v>6488</v>
      </c>
      <c r="JO3368" s="8">
        <v>6484</v>
      </c>
      <c r="KA3368" s="247">
        <f t="shared" si="411"/>
        <v>6489</v>
      </c>
      <c r="KB3368" s="228">
        <f t="shared" si="408"/>
        <v>5936.21</v>
      </c>
      <c r="KC3368" s="246">
        <f t="shared" si="413"/>
        <v>6069.56</v>
      </c>
      <c r="KD3368" s="228">
        <v>6918.11</v>
      </c>
      <c r="KE3368" s="228">
        <v>5077.97</v>
      </c>
      <c r="KH3368" s="247">
        <v>6626.82</v>
      </c>
      <c r="KI3368" s="248">
        <v>5423.82</v>
      </c>
      <c r="KJ3368" s="249">
        <v>5515.0626334602421</v>
      </c>
    </row>
    <row r="3369" spans="1:296" x14ac:dyDescent="0.3">
      <c r="A3369" s="211">
        <v>45189</v>
      </c>
      <c r="B3369" s="31">
        <v>7002</v>
      </c>
      <c r="C3369" s="31">
        <f t="shared" si="412"/>
        <v>6614.2380952380954</v>
      </c>
      <c r="D3369" s="7">
        <v>7367.82</v>
      </c>
      <c r="E3369" s="2">
        <v>5515.97</v>
      </c>
      <c r="H3369" s="2">
        <v>7076.53</v>
      </c>
      <c r="I3369" s="3">
        <v>5866.1</v>
      </c>
      <c r="J3369" s="7">
        <v>7425.3</v>
      </c>
      <c r="K3369" s="2">
        <v>5572.19</v>
      </c>
      <c r="N3369" s="7">
        <v>7134.01</v>
      </c>
      <c r="O3369" s="3">
        <v>5922.86</v>
      </c>
      <c r="P3369" s="7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7">
        <v>5658.51</v>
      </c>
      <c r="AA3369" s="3">
        <v>4409.26</v>
      </c>
      <c r="AB3369" s="23">
        <v>6831.68</v>
      </c>
      <c r="AC3369" s="23">
        <v>5103.75</v>
      </c>
      <c r="AD3369" s="23"/>
      <c r="AE3369" s="23"/>
      <c r="AF3369" s="188">
        <v>6523.6900000000005</v>
      </c>
      <c r="AG3369" s="21">
        <v>5449.86</v>
      </c>
      <c r="AH3369" s="2">
        <f t="shared" si="405"/>
        <v>7142</v>
      </c>
      <c r="AI3369" s="2">
        <f t="shared" si="406"/>
        <v>6932</v>
      </c>
      <c r="AJ3369" s="2">
        <f t="shared" si="407"/>
        <v>6722</v>
      </c>
      <c r="AL3369" s="7">
        <v>5643.7</v>
      </c>
      <c r="AM3369" s="2">
        <v>3923.31</v>
      </c>
      <c r="AP3369" s="7">
        <v>5352.41</v>
      </c>
      <c r="AQ3369" s="3">
        <v>4257.8999999999996</v>
      </c>
      <c r="FI3369" s="32">
        <v>7410.06</v>
      </c>
      <c r="FJ3369" s="32">
        <v>5557.28</v>
      </c>
      <c r="FK3369" s="19">
        <v>7118.77</v>
      </c>
      <c r="FL3369" s="6">
        <v>5907.81</v>
      </c>
      <c r="FM3369" s="32">
        <v>7410.06</v>
      </c>
      <c r="FN3369" s="32">
        <v>5557.28</v>
      </c>
      <c r="FO3369" s="19">
        <v>7118.77</v>
      </c>
      <c r="FP3369" s="6">
        <v>5907.81</v>
      </c>
      <c r="GJ3369" s="6"/>
      <c r="HM3369" s="7">
        <v>6314.02</v>
      </c>
      <c r="HN3369" s="3">
        <v>6022.73</v>
      </c>
      <c r="JK3369" s="8">
        <v>6266</v>
      </c>
      <c r="JL3369" s="8">
        <v>6420</v>
      </c>
      <c r="JN3369" s="8">
        <v>6488</v>
      </c>
      <c r="JO3369" s="8">
        <v>6484</v>
      </c>
      <c r="KA3369" s="247">
        <f t="shared" si="411"/>
        <v>6496</v>
      </c>
      <c r="KB3369" s="228">
        <f t="shared" si="408"/>
        <v>6041.94</v>
      </c>
      <c r="KC3369" s="246">
        <f t="shared" si="413"/>
        <v>6169.84</v>
      </c>
      <c r="KD3369" s="228">
        <v>6953.57</v>
      </c>
      <c r="KE3369" s="228">
        <v>5110.87</v>
      </c>
      <c r="KH3369" s="247">
        <v>6662.28</v>
      </c>
      <c r="KI3369" s="248">
        <v>5457.04</v>
      </c>
      <c r="KJ3369" s="249">
        <v>5530.0786242971699</v>
      </c>
    </row>
    <row r="3370" spans="1:296" x14ac:dyDescent="0.3">
      <c r="A3370" s="211">
        <v>45190</v>
      </c>
      <c r="B3370" s="31">
        <v>6590</v>
      </c>
      <c r="C3370" s="31">
        <f t="shared" si="412"/>
        <v>6602.8095238095239</v>
      </c>
      <c r="D3370" s="7">
        <v>7323.36</v>
      </c>
      <c r="E3370" s="2">
        <v>5474.98</v>
      </c>
      <c r="H3370" s="2">
        <v>7032.07</v>
      </c>
      <c r="I3370" s="3">
        <v>5824.71</v>
      </c>
      <c r="J3370" s="7">
        <v>7342.45</v>
      </c>
      <c r="K3370" s="2">
        <v>5493.65</v>
      </c>
      <c r="N3370" s="7">
        <v>7051.16</v>
      </c>
      <c r="O3370" s="3">
        <v>5843.56</v>
      </c>
      <c r="P3370" s="7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7">
        <v>5638.39</v>
      </c>
      <c r="AA3370" s="3">
        <v>4392.1099999999997</v>
      </c>
      <c r="AB3370" s="23">
        <v>6808.29</v>
      </c>
      <c r="AC3370" s="23">
        <v>5082.96</v>
      </c>
      <c r="AD3370" s="23"/>
      <c r="AE3370" s="23"/>
      <c r="AF3370" s="188">
        <v>6540.39</v>
      </c>
      <c r="AG3370" s="21">
        <v>5428.86</v>
      </c>
      <c r="AH3370" s="2">
        <f t="shared" si="405"/>
        <v>6730</v>
      </c>
      <c r="AI3370" s="2">
        <f t="shared" si="406"/>
        <v>6520</v>
      </c>
      <c r="AJ3370" s="2">
        <f t="shared" si="407"/>
        <v>6310</v>
      </c>
      <c r="AL3370" s="7">
        <v>5681.98</v>
      </c>
      <c r="AM3370" s="2">
        <v>3962.88</v>
      </c>
      <c r="AP3370" s="7">
        <v>5390.69</v>
      </c>
      <c r="AQ3370" s="3">
        <v>4297.8599999999997</v>
      </c>
      <c r="FI3370" s="32">
        <v>7495.9</v>
      </c>
      <c r="FJ3370" s="32">
        <v>5643.72</v>
      </c>
      <c r="FK3370" s="19">
        <v>7204.61</v>
      </c>
      <c r="FL3370" s="6">
        <v>5995.09</v>
      </c>
      <c r="FM3370" s="32">
        <v>7495.9</v>
      </c>
      <c r="FN3370" s="32">
        <v>5643.72</v>
      </c>
      <c r="FO3370" s="19">
        <v>7204.61</v>
      </c>
      <c r="FP3370" s="6">
        <v>5995.09</v>
      </c>
      <c r="GJ3370" s="6"/>
      <c r="HM3370" s="7">
        <v>6292.54</v>
      </c>
      <c r="HN3370" s="3">
        <v>6001.25</v>
      </c>
      <c r="JK3370" s="8">
        <v>6194</v>
      </c>
      <c r="JL3370" s="8">
        <v>6332</v>
      </c>
      <c r="JN3370" s="8">
        <v>6488</v>
      </c>
      <c r="JO3370" s="8">
        <v>6484</v>
      </c>
      <c r="KA3370" s="247">
        <f t="shared" si="411"/>
        <v>6424</v>
      </c>
      <c r="KB3370" s="228">
        <f t="shared" si="408"/>
        <v>5642.3</v>
      </c>
      <c r="KC3370" s="246">
        <f t="shared" si="413"/>
        <v>5790.8</v>
      </c>
      <c r="KD3370" s="228">
        <v>6706.16</v>
      </c>
      <c r="KE3370" s="228">
        <v>4871.3999999999996</v>
      </c>
      <c r="KH3370" s="247">
        <v>6414.87</v>
      </c>
      <c r="KI3370" s="248">
        <v>5215.24</v>
      </c>
      <c r="KJ3370" s="249">
        <v>5548.2101097045415</v>
      </c>
    </row>
    <row r="3371" spans="1:296" x14ac:dyDescent="0.3">
      <c r="A3371" s="211">
        <v>45191</v>
      </c>
      <c r="B3371" s="31">
        <v>6590</v>
      </c>
      <c r="C3371" s="31">
        <f t="shared" si="412"/>
        <v>6598.1428571428569</v>
      </c>
      <c r="D3371" s="7">
        <v>7323.36</v>
      </c>
      <c r="E3371" s="2">
        <v>5474.98</v>
      </c>
      <c r="H3371" s="2">
        <v>7032.07</v>
      </c>
      <c r="I3371" s="3">
        <v>5824.71</v>
      </c>
      <c r="J3371" s="7">
        <v>7342.45</v>
      </c>
      <c r="K3371" s="2">
        <v>5493.65</v>
      </c>
      <c r="N3371" s="7">
        <v>7051.16</v>
      </c>
      <c r="O3371" s="3">
        <v>5843.56</v>
      </c>
      <c r="P3371" s="7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7">
        <v>5638.39</v>
      </c>
      <c r="AA3371" s="3">
        <v>4392.1099999999997</v>
      </c>
      <c r="AB3371" s="23">
        <v>6808.29</v>
      </c>
      <c r="AC3371" s="23">
        <v>5082.96</v>
      </c>
      <c r="AD3371" s="23"/>
      <c r="AE3371" s="23"/>
      <c r="AF3371" s="188">
        <v>6517</v>
      </c>
      <c r="AG3371" s="21">
        <v>5428.86</v>
      </c>
      <c r="AH3371" s="2">
        <f t="shared" si="405"/>
        <v>6730</v>
      </c>
      <c r="AI3371" s="2">
        <f t="shared" si="406"/>
        <v>6520</v>
      </c>
      <c r="AJ3371" s="2">
        <f t="shared" si="407"/>
        <v>6310</v>
      </c>
      <c r="AL3371" s="7">
        <v>5681.98</v>
      </c>
      <c r="AM3371" s="2">
        <v>3962.88</v>
      </c>
      <c r="AP3371" s="7">
        <v>5390.69</v>
      </c>
      <c r="AQ3371" s="3">
        <v>4297.8599999999997</v>
      </c>
      <c r="FI3371" s="32">
        <v>7495.9</v>
      </c>
      <c r="FJ3371" s="32">
        <v>5643.72</v>
      </c>
      <c r="FK3371" s="19">
        <v>7204.61</v>
      </c>
      <c r="FL3371" s="6">
        <v>5995.09</v>
      </c>
      <c r="FM3371" s="32">
        <v>7495.9</v>
      </c>
      <c r="FN3371" s="32">
        <v>5643.72</v>
      </c>
      <c r="FO3371" s="19">
        <v>7204.61</v>
      </c>
      <c r="FP3371" s="6">
        <v>5995.09</v>
      </c>
      <c r="GJ3371" s="6"/>
      <c r="HM3371" s="7">
        <v>6292.54</v>
      </c>
      <c r="HN3371" s="3">
        <v>6001.25</v>
      </c>
      <c r="JK3371" s="8">
        <v>6194</v>
      </c>
      <c r="JL3371" s="8">
        <v>6332</v>
      </c>
      <c r="JN3371" s="8">
        <v>6486</v>
      </c>
      <c r="JO3371" s="8">
        <v>6484</v>
      </c>
      <c r="KA3371" s="247">
        <f t="shared" si="411"/>
        <v>6424</v>
      </c>
      <c r="KB3371" s="228">
        <f t="shared" si="408"/>
        <v>5642.3</v>
      </c>
      <c r="KC3371" s="246">
        <f t="shared" si="413"/>
        <v>5790.8</v>
      </c>
      <c r="KD3371" s="228">
        <v>6706.16</v>
      </c>
      <c r="KE3371" s="228">
        <v>4871.3999999999996</v>
      </c>
      <c r="KH3371" s="247">
        <v>6414.87</v>
      </c>
      <c r="KI3371" s="248">
        <v>5215.24</v>
      </c>
      <c r="KJ3371" s="249">
        <v>5540.2628640379799</v>
      </c>
    </row>
    <row r="3372" spans="1:296" x14ac:dyDescent="0.3">
      <c r="A3372" s="211">
        <v>45194</v>
      </c>
      <c r="B3372" s="31">
        <v>6490</v>
      </c>
      <c r="C3372" s="31">
        <f t="shared" si="412"/>
        <v>6597.666666666667</v>
      </c>
      <c r="D3372" s="7">
        <v>7250.46</v>
      </c>
      <c r="E3372" s="2">
        <v>5366.1</v>
      </c>
      <c r="H3372" s="2">
        <v>6959.17</v>
      </c>
      <c r="I3372" s="3">
        <v>5714.76</v>
      </c>
      <c r="J3372" s="7">
        <v>7078.97</v>
      </c>
      <c r="K3372" s="2">
        <v>5328.74</v>
      </c>
      <c r="N3372" s="7">
        <v>6787.68</v>
      </c>
      <c r="O3372" s="3">
        <v>5677.04</v>
      </c>
      <c r="P3372" s="7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7">
        <v>5641.09</v>
      </c>
      <c r="AA3372" s="3">
        <v>4337.9799999999996</v>
      </c>
      <c r="AB3372" s="23">
        <v>6830.68</v>
      </c>
      <c r="AC3372" s="23">
        <v>5085.93</v>
      </c>
      <c r="AD3372" s="23"/>
      <c r="AE3372" s="23"/>
      <c r="AF3372" s="188">
        <v>6517</v>
      </c>
      <c r="AG3372" s="21">
        <v>5431.86</v>
      </c>
      <c r="AH3372" s="2">
        <f t="shared" si="405"/>
        <v>6630</v>
      </c>
      <c r="AI3372" s="2">
        <f t="shared" si="406"/>
        <v>6420</v>
      </c>
      <c r="AJ3372" s="2">
        <f t="shared" si="407"/>
        <v>6210</v>
      </c>
      <c r="AL3372" s="7">
        <v>5608.27</v>
      </c>
      <c r="AM3372" s="2">
        <v>3871.87</v>
      </c>
      <c r="AP3372" s="7">
        <v>5316.98</v>
      </c>
      <c r="AQ3372" s="3">
        <v>4205.96</v>
      </c>
      <c r="FI3372" s="32">
        <v>7395.03</v>
      </c>
      <c r="FJ3372" s="32">
        <v>5507.47</v>
      </c>
      <c r="FK3372" s="19">
        <v>7103.74</v>
      </c>
      <c r="FL3372" s="6">
        <v>5857.52</v>
      </c>
      <c r="FM3372" s="32">
        <v>7395.03</v>
      </c>
      <c r="FN3372" s="32">
        <v>5507.47</v>
      </c>
      <c r="FO3372" s="19">
        <v>7103.74</v>
      </c>
      <c r="FP3372" s="6">
        <v>5857.52</v>
      </c>
      <c r="GJ3372" s="6"/>
      <c r="HM3372" s="7">
        <v>6333.7</v>
      </c>
      <c r="HN3372" s="3">
        <v>6042.41</v>
      </c>
      <c r="JK3372" s="8">
        <v>6160</v>
      </c>
      <c r="JL3372" s="8">
        <v>6299</v>
      </c>
      <c r="JN3372" s="8">
        <v>6486</v>
      </c>
      <c r="JO3372" s="8">
        <v>6484</v>
      </c>
      <c r="KA3372" s="247">
        <f t="shared" si="411"/>
        <v>6390</v>
      </c>
      <c r="KB3372" s="228">
        <f t="shared" si="408"/>
        <v>5545.3</v>
      </c>
      <c r="KC3372" s="246">
        <f t="shared" si="413"/>
        <v>5698.8</v>
      </c>
      <c r="KD3372" s="228">
        <v>6931.75</v>
      </c>
      <c r="KE3372" s="228">
        <v>5054.41</v>
      </c>
      <c r="KH3372" s="247">
        <v>6640.46</v>
      </c>
      <c r="KI3372" s="248">
        <v>5400.04</v>
      </c>
      <c r="KJ3372" s="249">
        <v>5459.3734610022584</v>
      </c>
    </row>
    <row r="3373" spans="1:296" x14ac:dyDescent="0.3">
      <c r="A3373" s="211">
        <v>45195</v>
      </c>
      <c r="B3373" s="31">
        <v>6490</v>
      </c>
      <c r="C3373" s="31">
        <f t="shared" si="412"/>
        <v>6600.3809523809523</v>
      </c>
      <c r="D3373" s="7">
        <v>7277.69</v>
      </c>
      <c r="E3373" s="2">
        <v>5387.84</v>
      </c>
      <c r="H3373" s="2">
        <v>6986.4</v>
      </c>
      <c r="I3373" s="3">
        <v>5736.72</v>
      </c>
      <c r="J3373" s="7">
        <v>7028.09</v>
      </c>
      <c r="K3373" s="2">
        <v>5275</v>
      </c>
      <c r="N3373" s="7">
        <v>6736.8</v>
      </c>
      <c r="O3373" s="3">
        <v>5622.78</v>
      </c>
      <c r="P3373" s="7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7">
        <v>5678.46</v>
      </c>
      <c r="AA3373" s="3">
        <v>4369.4399999999996</v>
      </c>
      <c r="AB3373" s="23">
        <v>6874.2400000000007</v>
      </c>
      <c r="AC3373" s="23">
        <v>5124.55</v>
      </c>
      <c r="AD3373" s="23"/>
      <c r="AE3373" s="23"/>
      <c r="AF3373" s="188">
        <v>6539.39</v>
      </c>
      <c r="AG3373" s="21">
        <v>5470.86</v>
      </c>
      <c r="AH3373" s="2">
        <f t="shared" si="405"/>
        <v>6630</v>
      </c>
      <c r="AI3373" s="2">
        <f t="shared" si="406"/>
        <v>6420</v>
      </c>
      <c r="AJ3373" s="2">
        <f t="shared" si="407"/>
        <v>6210</v>
      </c>
      <c r="AL3373" s="7">
        <v>5662.64</v>
      </c>
      <c r="AM3373" s="2">
        <v>3920.93</v>
      </c>
      <c r="AP3373" s="7">
        <v>5371.35</v>
      </c>
      <c r="AQ3373" s="3">
        <v>4255.5</v>
      </c>
      <c r="FI3373" s="32">
        <v>7451.51</v>
      </c>
      <c r="FJ3373" s="32">
        <v>5557.84</v>
      </c>
      <c r="FK3373" s="19">
        <v>7160.22</v>
      </c>
      <c r="FL3373" s="6">
        <v>5908.37</v>
      </c>
      <c r="FM3373" s="32">
        <v>7451.51</v>
      </c>
      <c r="FN3373" s="32">
        <v>5557.84</v>
      </c>
      <c r="FO3373" s="19">
        <v>7160.22</v>
      </c>
      <c r="FP3373" s="6">
        <v>5908.37</v>
      </c>
      <c r="GJ3373" s="6"/>
      <c r="HM3373" s="7">
        <v>6373.83</v>
      </c>
      <c r="HN3373" s="3">
        <v>6082.54</v>
      </c>
      <c r="JK3373" s="8">
        <v>6218</v>
      </c>
      <c r="JL3373" s="8">
        <v>6355</v>
      </c>
      <c r="JN3373" s="8">
        <v>6486</v>
      </c>
      <c r="JO3373" s="8">
        <v>6484</v>
      </c>
      <c r="KA3373" s="247">
        <f t="shared" si="411"/>
        <v>6448</v>
      </c>
      <c r="KB3373" s="228">
        <f t="shared" si="408"/>
        <v>5545.3</v>
      </c>
      <c r="KC3373" s="246">
        <f t="shared" si="413"/>
        <v>5698.8</v>
      </c>
      <c r="KD3373" s="228">
        <v>7029</v>
      </c>
      <c r="KE3373" s="228">
        <v>5144.6499999999996</v>
      </c>
      <c r="KH3373" s="247">
        <v>6737.71</v>
      </c>
      <c r="KI3373" s="248">
        <v>5491.15</v>
      </c>
      <c r="KJ3373" s="249">
        <v>5533.0160299237723</v>
      </c>
    </row>
    <row r="3374" spans="1:296" x14ac:dyDescent="0.3">
      <c r="A3374" s="211">
        <v>45196</v>
      </c>
      <c r="B3374" s="106">
        <v>6490</v>
      </c>
      <c r="C3374" s="31">
        <f t="shared" si="412"/>
        <v>6606.0476190476193</v>
      </c>
      <c r="D3374" s="111">
        <v>7324.01</v>
      </c>
      <c r="E3374" s="23">
        <v>5428.27</v>
      </c>
      <c r="F3374" s="23"/>
      <c r="G3374" s="21"/>
      <c r="H3374" s="23">
        <v>7032.72</v>
      </c>
      <c r="I3374" s="21">
        <v>5777.54</v>
      </c>
      <c r="J3374" s="7">
        <v>7072.7</v>
      </c>
      <c r="K3374" s="2">
        <v>5314.66</v>
      </c>
      <c r="N3374" s="7">
        <v>6781.41</v>
      </c>
      <c r="O3374" s="3">
        <v>5662.82</v>
      </c>
      <c r="P3374" s="7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7">
        <v>5715.84</v>
      </c>
      <c r="AA3374" s="3">
        <v>4400.8999999999996</v>
      </c>
      <c r="AB3374" s="23">
        <v>6917.8</v>
      </c>
      <c r="AC3374" s="23">
        <v>5163.17</v>
      </c>
      <c r="AD3374" s="23"/>
      <c r="AE3374" s="23"/>
      <c r="AF3374" s="188">
        <v>6582.95</v>
      </c>
      <c r="AG3374" s="21">
        <v>5509.86</v>
      </c>
      <c r="AH3374" s="2">
        <f t="shared" ref="AH3374:AH3376" si="414">B3374+140</f>
        <v>6630</v>
      </c>
      <c r="AI3374" s="2">
        <f t="shared" ref="AI3374:AI3376" si="415">B3374-70</f>
        <v>6420</v>
      </c>
      <c r="AJ3374" s="2">
        <f t="shared" ref="AJ3374:AJ3376" si="416">B3374-280</f>
        <v>6210</v>
      </c>
      <c r="AL3374" s="7">
        <v>5697.9</v>
      </c>
      <c r="AM3374" s="2">
        <v>3951.31</v>
      </c>
      <c r="AP3374" s="7">
        <v>5406.61</v>
      </c>
      <c r="AQ3374" s="3">
        <v>4286.18</v>
      </c>
      <c r="FI3374" s="32">
        <v>7612.86</v>
      </c>
      <c r="FJ3374" s="32">
        <v>5710.75</v>
      </c>
      <c r="FK3374" s="19">
        <v>7321.57</v>
      </c>
      <c r="FL3374" s="6">
        <v>6062.77</v>
      </c>
      <c r="FM3374" s="32">
        <v>7612.86</v>
      </c>
      <c r="FN3374" s="32">
        <v>5710.75</v>
      </c>
      <c r="FO3374" s="19">
        <v>7321.57</v>
      </c>
      <c r="FP3374" s="6">
        <v>6062.77</v>
      </c>
      <c r="GJ3374" s="6"/>
      <c r="HM3374" s="7">
        <v>6413.97</v>
      </c>
      <c r="HN3374" s="3">
        <v>6122.68</v>
      </c>
      <c r="JK3374" s="8">
        <v>6278</v>
      </c>
      <c r="JL3374" s="8">
        <v>6413</v>
      </c>
      <c r="JN3374" s="8">
        <v>6486</v>
      </c>
      <c r="JO3374" s="8">
        <v>6484</v>
      </c>
      <c r="KA3374" s="247">
        <f t="shared" si="411"/>
        <v>6508</v>
      </c>
      <c r="KB3374" s="228">
        <f t="shared" si="408"/>
        <v>5545.3</v>
      </c>
      <c r="KC3374" s="246">
        <f t="shared" si="413"/>
        <v>5698.8</v>
      </c>
      <c r="KD3374" s="228">
        <v>7073.63</v>
      </c>
      <c r="KE3374" s="228">
        <v>5183.41</v>
      </c>
      <c r="KH3374" s="247">
        <v>6782.34</v>
      </c>
      <c r="KI3374" s="248">
        <v>5530.29</v>
      </c>
      <c r="KJ3374" s="249">
        <v>5543.6712723203927</v>
      </c>
    </row>
    <row r="3375" spans="1:296" x14ac:dyDescent="0.3">
      <c r="A3375" s="211">
        <v>45197</v>
      </c>
      <c r="B3375" s="106">
        <v>6490</v>
      </c>
      <c r="C3375" s="31">
        <f t="shared" si="412"/>
        <v>6614.8571428571431</v>
      </c>
      <c r="D3375" s="111">
        <v>7130.78</v>
      </c>
      <c r="E3375" s="23">
        <v>5247.55</v>
      </c>
      <c r="F3375" s="23"/>
      <c r="G3375" s="21"/>
      <c r="H3375" s="23">
        <v>6839.49</v>
      </c>
      <c r="I3375" s="21">
        <v>5595.06</v>
      </c>
      <c r="J3375" s="7">
        <v>6939.78</v>
      </c>
      <c r="K3375" s="2">
        <v>5191.3999999999996</v>
      </c>
      <c r="N3375" s="7">
        <v>6648.48</v>
      </c>
      <c r="O3375" s="3">
        <v>5538.36</v>
      </c>
      <c r="P3375" s="7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7">
        <v>5652.59</v>
      </c>
      <c r="AA3375" s="3">
        <v>4347.66</v>
      </c>
      <c r="AB3375" s="23">
        <v>6844.08</v>
      </c>
      <c r="AC3375" s="23">
        <v>5097.8100000000004</v>
      </c>
      <c r="AD3375" s="23"/>
      <c r="AE3375" s="23"/>
      <c r="AF3375" s="188">
        <v>6626.51</v>
      </c>
      <c r="AG3375" s="21">
        <v>5443.86</v>
      </c>
      <c r="AH3375" s="2">
        <f t="shared" si="414"/>
        <v>6630</v>
      </c>
      <c r="AI3375" s="2">
        <f t="shared" si="415"/>
        <v>6420</v>
      </c>
      <c r="AJ3375" s="2">
        <f t="shared" si="416"/>
        <v>6210</v>
      </c>
      <c r="AL3375" s="7">
        <v>5619.08</v>
      </c>
      <c r="AM3375" s="2">
        <v>3881.18</v>
      </c>
      <c r="AP3375" s="7">
        <v>5327.79</v>
      </c>
      <c r="AQ3375" s="3">
        <v>4215.3599999999997</v>
      </c>
      <c r="FI3375" s="32">
        <v>7482.41</v>
      </c>
      <c r="FJ3375" s="32">
        <v>5591.43</v>
      </c>
      <c r="FK3375" s="19">
        <v>7191.12</v>
      </c>
      <c r="FL3375" s="6">
        <v>5942.29</v>
      </c>
      <c r="FM3375" s="32">
        <v>7482.41</v>
      </c>
      <c r="FN3375" s="32">
        <v>5591.43</v>
      </c>
      <c r="FO3375" s="19">
        <v>7191.12</v>
      </c>
      <c r="FP3375" s="6">
        <v>5942.29</v>
      </c>
      <c r="GJ3375" s="6"/>
      <c r="HM3375" s="7">
        <v>6346.05</v>
      </c>
      <c r="HN3375" s="3">
        <v>6054.76</v>
      </c>
      <c r="JK3375" s="8">
        <v>6269</v>
      </c>
      <c r="JL3375" s="8">
        <v>6412</v>
      </c>
      <c r="JN3375" s="8">
        <v>6486</v>
      </c>
      <c r="JO3375" s="8">
        <v>6484</v>
      </c>
      <c r="KA3375" s="247">
        <f t="shared" si="411"/>
        <v>6499</v>
      </c>
      <c r="KB3375" s="228">
        <f t="shared" si="408"/>
        <v>5545.3</v>
      </c>
      <c r="KC3375" s="246">
        <f t="shared" si="413"/>
        <v>5698.8</v>
      </c>
      <c r="KD3375" s="228">
        <v>7095.69</v>
      </c>
      <c r="KE3375" s="228">
        <v>5213.24</v>
      </c>
      <c r="KH3375" s="247">
        <v>6804.4</v>
      </c>
      <c r="KI3375" s="248">
        <v>5560.41</v>
      </c>
      <c r="KJ3375" s="249">
        <v>5547.1264476566394</v>
      </c>
    </row>
    <row r="3376" spans="1:296" x14ac:dyDescent="0.3">
      <c r="A3376" s="211">
        <v>45198</v>
      </c>
      <c r="B3376" s="106">
        <v>6489</v>
      </c>
      <c r="C3376" s="31">
        <f t="shared" si="412"/>
        <v>6617.5714285714284</v>
      </c>
      <c r="D3376" s="111">
        <v>7087.2468646643847</v>
      </c>
      <c r="E3376" s="23">
        <v>5203.4813219178086</v>
      </c>
      <c r="F3376" s="23"/>
      <c r="G3376" s="21"/>
      <c r="H3376" s="23">
        <v>6795.9568646643847</v>
      </c>
      <c r="I3376" s="21">
        <v>5550.56</v>
      </c>
      <c r="J3376" s="7">
        <v>6915.0259038945214</v>
      </c>
      <c r="K3376" s="2">
        <v>5165.967149315069</v>
      </c>
      <c r="N3376" s="7">
        <v>6623.7359038945215</v>
      </c>
      <c r="O3376" s="3">
        <v>5512.68</v>
      </c>
      <c r="P3376" s="7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7">
        <v>5625.7301608767139</v>
      </c>
      <c r="AA3376" s="3">
        <v>4319.46</v>
      </c>
      <c r="AB3376" s="23">
        <v>6915.0259038945214</v>
      </c>
      <c r="AC3376" s="23">
        <v>5165.967149315069</v>
      </c>
      <c r="AD3376" s="23"/>
      <c r="AE3376" s="23"/>
      <c r="AF3376" s="188">
        <v>6552.79</v>
      </c>
      <c r="AG3376" s="21">
        <v>5512.68</v>
      </c>
      <c r="AH3376" s="2">
        <f t="shared" si="414"/>
        <v>6629</v>
      </c>
      <c r="AI3376" s="2">
        <f t="shared" si="415"/>
        <v>6419</v>
      </c>
      <c r="AJ3376" s="2">
        <f t="shared" si="416"/>
        <v>6209</v>
      </c>
      <c r="AL3376" s="7">
        <v>5629.8896116917813</v>
      </c>
      <c r="AM3376" s="2">
        <v>3890.4852808219184</v>
      </c>
      <c r="AP3376" s="7">
        <v>5338.5996116917813</v>
      </c>
      <c r="AQ3376" s="3">
        <v>4224.76</v>
      </c>
      <c r="FI3376" s="32">
        <v>7590.4417459423212</v>
      </c>
      <c r="FJ3376" s="32">
        <v>5695.5736487225977</v>
      </c>
      <c r="FK3376" s="19">
        <v>7299.1517459423212</v>
      </c>
      <c r="FL3376" s="6">
        <v>6047.4510693235998</v>
      </c>
      <c r="FM3376" s="32">
        <v>7590.4417459423212</v>
      </c>
      <c r="FN3376" s="32">
        <v>5695.5736487225977</v>
      </c>
      <c r="FO3376" s="19">
        <v>7299.1517459423212</v>
      </c>
      <c r="FP3376" s="6">
        <v>6047.4510693235998</v>
      </c>
      <c r="GJ3376" s="6"/>
      <c r="HM3376" s="7">
        <v>6205.4128223657535</v>
      </c>
      <c r="HN3376" s="3">
        <v>5914.1228223657536</v>
      </c>
      <c r="JK3376" s="8">
        <v>6194</v>
      </c>
      <c r="JL3376" s="8">
        <v>6343</v>
      </c>
      <c r="JN3376" s="8">
        <v>6486</v>
      </c>
      <c r="JO3376" s="8">
        <v>6484</v>
      </c>
      <c r="KA3376" s="247">
        <f t="shared" si="411"/>
        <v>6424</v>
      </c>
      <c r="KB3376" s="228">
        <f t="shared" si="408"/>
        <v>5544.33</v>
      </c>
      <c r="KC3376" s="246">
        <f t="shared" si="413"/>
        <v>5697.88</v>
      </c>
      <c r="KD3376" s="228">
        <v>6951.0550749767981</v>
      </c>
      <c r="KE3376" s="228">
        <v>5070.2944848242587</v>
      </c>
      <c r="KH3376" s="247">
        <v>6659.7650749767981</v>
      </c>
      <c r="KI3376" s="248">
        <v>5416.0743632639997</v>
      </c>
      <c r="KJ3376" s="249">
        <v>5555.5977161865721</v>
      </c>
    </row>
    <row r="3377" spans="1:297" s="22" customFormat="1" x14ac:dyDescent="0.3">
      <c r="A3377" s="211">
        <v>45201</v>
      </c>
      <c r="B3377" s="106">
        <v>6400</v>
      </c>
      <c r="C3377" s="106">
        <f t="shared" si="412"/>
        <v>6619.7619047619046</v>
      </c>
      <c r="D3377" s="111">
        <v>7038.94</v>
      </c>
      <c r="E3377" s="23">
        <v>5144.6099999999997</v>
      </c>
      <c r="F3377" s="23"/>
      <c r="G3377" s="21"/>
      <c r="H3377" s="23">
        <v>6747.65</v>
      </c>
      <c r="I3377" s="21">
        <v>5491.11</v>
      </c>
      <c r="J3377" s="111">
        <v>7019.8503563869863</v>
      </c>
      <c r="K3377" s="23">
        <v>5258.9900171232875</v>
      </c>
      <c r="L3377" s="23"/>
      <c r="M3377" s="23"/>
      <c r="N3377" s="111">
        <v>6728.5603563869863</v>
      </c>
      <c r="O3377" s="21">
        <v>5606.61</v>
      </c>
      <c r="P3377" s="111">
        <v>6083.9531008904114</v>
      </c>
      <c r="Q3377" s="23">
        <v>4286.7213013698629</v>
      </c>
      <c r="R3377" s="23"/>
      <c r="S3377" s="21"/>
      <c r="T3377" s="23">
        <v>5792.6631008904114</v>
      </c>
      <c r="U3377" s="21">
        <v>4624.8599999999997</v>
      </c>
      <c r="V3377" s="23">
        <v>6005.5097780821925</v>
      </c>
      <c r="W3377" s="23">
        <v>4057.9521917808215</v>
      </c>
      <c r="X3377" s="23"/>
      <c r="Y3377" s="23"/>
      <c r="Z3377" s="111">
        <v>5714.2197780821925</v>
      </c>
      <c r="AA3377" s="21">
        <v>4393.8599999999997</v>
      </c>
      <c r="AB3377" s="23">
        <v>7019.8503563869863</v>
      </c>
      <c r="AC3377" s="23">
        <v>5258.9900171232875</v>
      </c>
      <c r="AD3377" s="23"/>
      <c r="AE3377" s="23"/>
      <c r="AF3377" s="195">
        <v>6623.7359038945215</v>
      </c>
      <c r="AG3377" s="21">
        <v>5606.61</v>
      </c>
      <c r="AH3377" s="23">
        <f>B3377+127</f>
        <v>6527</v>
      </c>
      <c r="AI3377" s="23">
        <f>B3377-64</f>
        <v>6336</v>
      </c>
      <c r="AJ3377" s="23">
        <f>B3377-254</f>
        <v>6146</v>
      </c>
      <c r="AK3377" s="23"/>
      <c r="AL3377" s="111">
        <v>5635.7027654280819</v>
      </c>
      <c r="AM3377" s="23">
        <v>3886.3753595890412</v>
      </c>
      <c r="AN3377" s="23"/>
      <c r="AO3377" s="23"/>
      <c r="AP3377" s="111">
        <v>5344.4127654280819</v>
      </c>
      <c r="AQ3377" s="21">
        <v>4220.6099999999997</v>
      </c>
      <c r="AR3377" s="23"/>
      <c r="AS3377" s="23"/>
      <c r="AT3377" s="23"/>
      <c r="AU3377" s="23"/>
      <c r="AV3377" s="111"/>
      <c r="AW3377" s="21"/>
      <c r="AX3377" s="23"/>
      <c r="AY3377" s="21"/>
      <c r="AZ3377" s="23"/>
      <c r="BA3377" s="23"/>
      <c r="BB3377" s="23"/>
      <c r="BC3377" s="23"/>
      <c r="BD3377" s="23"/>
      <c r="BE3377" s="23"/>
      <c r="BF3377" s="23"/>
      <c r="BG3377" s="23"/>
      <c r="BH3377" s="23"/>
      <c r="BI3377" s="23"/>
      <c r="BJ3377" s="23"/>
      <c r="BK3377" s="23"/>
      <c r="BL3377" s="23"/>
      <c r="BM3377" s="23"/>
      <c r="BN3377" s="23"/>
      <c r="BO3377" s="23"/>
      <c r="BP3377" s="23"/>
      <c r="BQ3377" s="23"/>
      <c r="BR3377" s="23"/>
      <c r="BS3377" s="23"/>
      <c r="BT3377" s="23"/>
      <c r="BU3377" s="23"/>
      <c r="BV3377" s="23"/>
      <c r="BW3377" s="23"/>
      <c r="BX3377" s="23"/>
      <c r="BY3377" s="23"/>
      <c r="BZ3377" s="23"/>
      <c r="CA3377" s="23"/>
      <c r="CB3377" s="23"/>
      <c r="CC3377" s="23"/>
      <c r="CD3377" s="23"/>
      <c r="CE3377" s="23"/>
      <c r="CF3377" s="23"/>
      <c r="CG3377" s="23"/>
      <c r="CH3377" s="23"/>
      <c r="CI3377" s="23"/>
      <c r="CJ3377" s="23"/>
      <c r="CK3377" s="23"/>
      <c r="CL3377" s="23"/>
      <c r="CM3377" s="23"/>
      <c r="CN3377" s="23"/>
      <c r="CO3377" s="23"/>
      <c r="CP3377" s="23"/>
      <c r="CQ3377" s="23"/>
      <c r="CR3377" s="23"/>
      <c r="CS3377" s="23"/>
      <c r="CT3377" s="32"/>
      <c r="CU3377" s="32"/>
      <c r="CV3377" s="32"/>
      <c r="CW3377" s="32"/>
      <c r="CX3377" s="23"/>
      <c r="CY3377" s="23"/>
      <c r="CZ3377" s="23"/>
      <c r="DA3377" s="32"/>
      <c r="DB3377" s="32"/>
      <c r="DC3377" s="32"/>
      <c r="DD3377" s="32"/>
      <c r="DE3377" s="32"/>
      <c r="DF3377" s="32"/>
      <c r="DG3377" s="32"/>
      <c r="DH3377" s="32"/>
      <c r="DI3377" s="32"/>
      <c r="DJ3377" s="32"/>
      <c r="DK3377" s="32"/>
      <c r="DL3377" s="32"/>
      <c r="DM3377" s="32"/>
      <c r="DN3377" s="32"/>
      <c r="DO3377" s="32"/>
      <c r="DP3377" s="32"/>
      <c r="DQ3377" s="32"/>
      <c r="DR3377" s="32"/>
      <c r="DS3377" s="32"/>
      <c r="DT3377" s="32"/>
      <c r="DU3377" s="32"/>
      <c r="DV3377" s="32"/>
      <c r="DW3377" s="32"/>
      <c r="DX3377" s="32"/>
      <c r="DY3377" s="32"/>
      <c r="DZ3377" s="32"/>
      <c r="EA3377" s="32"/>
      <c r="EB3377" s="32"/>
      <c r="EC3377" s="32"/>
      <c r="ED3377" s="32"/>
      <c r="EE3377" s="32"/>
      <c r="EF3377" s="32"/>
      <c r="EG3377" s="32"/>
      <c r="EH3377" s="32"/>
      <c r="EI3377" s="32"/>
      <c r="EJ3377" s="32"/>
      <c r="EK3377" s="32"/>
      <c r="EL3377" s="32"/>
      <c r="EM3377" s="32"/>
      <c r="EN3377" s="32"/>
      <c r="EO3377" s="32"/>
      <c r="EP3377" s="32"/>
      <c r="EQ3377" s="32"/>
      <c r="ER3377" s="32"/>
      <c r="ES3377" s="32"/>
      <c r="ET3377" s="32"/>
      <c r="EU3377" s="32"/>
      <c r="EV3377" s="32"/>
      <c r="EW3377" s="32"/>
      <c r="EX3377" s="32"/>
      <c r="EY3377" s="32"/>
      <c r="EZ3377" s="32"/>
      <c r="FA3377" s="32"/>
      <c r="FB3377" s="32"/>
      <c r="FC3377" s="32"/>
      <c r="FD3377" s="32"/>
      <c r="FE3377" s="32"/>
      <c r="FF3377" s="32"/>
      <c r="FG3377" s="32"/>
      <c r="FH3377" s="32"/>
      <c r="FI3377" s="32">
        <v>6268.1025254897531</v>
      </c>
      <c r="FJ3377" s="32">
        <v>4390.7793451431071</v>
      </c>
      <c r="FK3377" s="19">
        <v>5976.8125254897532</v>
      </c>
      <c r="FL3377" s="6">
        <v>4729.9327878199992</v>
      </c>
      <c r="FM3377" s="32">
        <v>6268.1025254897531</v>
      </c>
      <c r="FN3377" s="32">
        <v>4390.7793451431071</v>
      </c>
      <c r="FO3377" s="19">
        <v>5976.8125254897532</v>
      </c>
      <c r="FP3377" s="6">
        <v>4729.9327878199992</v>
      </c>
      <c r="FQ3377" s="32"/>
      <c r="FR3377" s="6"/>
      <c r="FS3377" s="32"/>
      <c r="FT3377" s="6"/>
      <c r="FU3377" s="32"/>
      <c r="FV3377" s="6"/>
      <c r="FW3377" s="32"/>
      <c r="FX3377" s="6"/>
      <c r="FY3377" s="32"/>
      <c r="FZ3377" s="6"/>
      <c r="GA3377" s="32"/>
      <c r="GB3377" s="6"/>
      <c r="GC3377" s="32"/>
      <c r="GD3377" s="6"/>
      <c r="GE3377" s="32"/>
      <c r="GF3377" s="6"/>
      <c r="GG3377" s="32"/>
      <c r="GH3377" s="6"/>
      <c r="GI3377" s="32"/>
      <c r="GJ3377" s="6"/>
      <c r="GK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111">
        <v>6298.6226996061641</v>
      </c>
      <c r="HN3377" s="21">
        <v>6007.3326996061642</v>
      </c>
      <c r="HO3377" s="23"/>
      <c r="HP3377" s="23"/>
      <c r="HQ3377" s="23"/>
      <c r="HR3377" s="23"/>
      <c r="HS3377" s="23"/>
      <c r="HT3377" s="23"/>
      <c r="HU3377" s="23"/>
      <c r="HV3377" s="23"/>
      <c r="HW3377" s="23"/>
      <c r="HX3377" s="23"/>
      <c r="HY3377" s="23"/>
      <c r="HZ3377" s="23"/>
      <c r="IA3377" s="23"/>
      <c r="IB3377" s="23"/>
      <c r="IC3377" s="23"/>
      <c r="ID3377" s="23"/>
      <c r="IE3377" s="23"/>
      <c r="IF3377" s="23"/>
      <c r="IG3377" s="23"/>
      <c r="IH3377" s="23"/>
      <c r="II3377" s="23"/>
      <c r="IJ3377" s="23"/>
      <c r="IK3377" s="23"/>
      <c r="IL3377" s="23"/>
      <c r="IM3377" s="23"/>
      <c r="IN3377" s="23"/>
      <c r="IO3377" s="23"/>
      <c r="IP3377" s="24"/>
      <c r="IQ3377" s="24"/>
      <c r="IR3377" s="24"/>
      <c r="IS3377" s="24"/>
      <c r="IT3377" s="24"/>
      <c r="IU3377" s="24"/>
      <c r="IV3377" s="24"/>
      <c r="IW3377" s="24"/>
      <c r="IX3377" s="24"/>
      <c r="IY3377" s="24"/>
      <c r="IZ3377" s="24"/>
      <c r="JA3377" s="24"/>
      <c r="JB3377" s="24"/>
      <c r="JC3377" s="24"/>
      <c r="JD3377" s="24"/>
      <c r="JE3377" s="24"/>
      <c r="JF3377" s="24"/>
      <c r="JG3377" s="24"/>
      <c r="JH3377" s="24"/>
      <c r="JI3377" s="24"/>
      <c r="JJ3377" s="24"/>
      <c r="JK3377" s="24">
        <v>6139</v>
      </c>
      <c r="JL3377" s="24">
        <v>6291</v>
      </c>
      <c r="JM3377" s="24"/>
      <c r="JN3377" s="24">
        <v>6486</v>
      </c>
      <c r="JO3377" s="24">
        <v>6484</v>
      </c>
      <c r="JP3377" s="170"/>
      <c r="JQ3377" s="24"/>
      <c r="JR3377" s="24"/>
      <c r="KA3377" s="252">
        <f t="shared" si="411"/>
        <v>6369</v>
      </c>
      <c r="KB3377" s="250">
        <f t="shared" ref="KB3377:KB3440" si="417">B3377*0.97-800</f>
        <v>5408</v>
      </c>
      <c r="KC3377" s="251">
        <f t="shared" si="413"/>
        <v>5616</v>
      </c>
      <c r="KD3377" s="250">
        <v>7083.330079342757</v>
      </c>
      <c r="KE3377" s="250">
        <v>5188.019616808986</v>
      </c>
      <c r="KF3377" s="250"/>
      <c r="KG3377" s="250"/>
      <c r="KH3377" s="252">
        <v>6792.0400793427571</v>
      </c>
      <c r="KI3377" s="253">
        <v>5534.9475167999999</v>
      </c>
      <c r="KJ3377" s="254">
        <v>5575.4096100935922</v>
      </c>
      <c r="KK3377" s="255"/>
    </row>
    <row r="3378" spans="1:297" x14ac:dyDescent="0.3">
      <c r="A3378" s="211">
        <v>45202</v>
      </c>
      <c r="B3378" s="106">
        <v>6203</v>
      </c>
      <c r="C3378" s="31">
        <f t="shared" si="412"/>
        <v>6604.1428571428569</v>
      </c>
      <c r="D3378" s="111">
        <v>7167.3853418931512</v>
      </c>
      <c r="E3378" s="23">
        <v>5266.8434328767125</v>
      </c>
      <c r="F3378" s="23"/>
      <c r="G3378" s="21"/>
      <c r="H3378" s="23">
        <v>6876.0953418931513</v>
      </c>
      <c r="I3378" s="21">
        <v>5614.54</v>
      </c>
      <c r="J3378" s="7">
        <v>7050.2832619493147</v>
      </c>
      <c r="K3378" s="2">
        <v>5285.9966561643832</v>
      </c>
      <c r="N3378" s="7">
        <v>6758.9932619493147</v>
      </c>
      <c r="O3378" s="3">
        <v>5633.8799999999992</v>
      </c>
      <c r="P3378" s="7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7">
        <v>5739.9103121095904</v>
      </c>
      <c r="AA3378" s="3">
        <v>4415.46</v>
      </c>
      <c r="AB3378" s="23">
        <v>7050.2832619493147</v>
      </c>
      <c r="AC3378" s="23">
        <v>5285.9966561643832</v>
      </c>
      <c r="AD3378" s="23"/>
      <c r="AE3378" s="23"/>
      <c r="AF3378" s="188">
        <v>6728.5603563869863</v>
      </c>
      <c r="AG3378" s="21">
        <v>5633.8799999999992</v>
      </c>
      <c r="AH3378" s="2">
        <f t="shared" ref="AH3378:AH3441" si="418">B3378+127</f>
        <v>6330</v>
      </c>
      <c r="AI3378" s="2">
        <f t="shared" ref="AI3378:AI3441" si="419">B3378-64</f>
        <v>6139</v>
      </c>
      <c r="AJ3378" s="2">
        <f t="shared" ref="AJ3378:AJ3441" si="420">B3378-254</f>
        <v>5949</v>
      </c>
      <c r="AL3378" s="7">
        <v>5581.3229034342467</v>
      </c>
      <c r="AM3378" s="2">
        <v>3830.3516863013701</v>
      </c>
      <c r="AP3378" s="7">
        <v>5290.0329034342467</v>
      </c>
      <c r="AQ3378" s="3">
        <v>4164.04</v>
      </c>
      <c r="AR3378" s="2">
        <v>6990.9525999999996</v>
      </c>
      <c r="AS3378" s="2">
        <v>5184.28</v>
      </c>
      <c r="AV3378" s="7">
        <v>6699.6625999999997</v>
      </c>
      <c r="AW3378" s="3">
        <v>5537.1799999999994</v>
      </c>
      <c r="FI3378" s="32">
        <v>7540.158177830026</v>
      </c>
      <c r="FJ3378" s="32">
        <v>5631.3913625772839</v>
      </c>
      <c r="FK3378" s="19">
        <v>7248.8681778300261</v>
      </c>
      <c r="FL3378" s="6">
        <v>5982.6428960251988</v>
      </c>
      <c r="FM3378" s="32">
        <v>7540.158177830026</v>
      </c>
      <c r="FN3378" s="32">
        <v>5631.3913625772839</v>
      </c>
      <c r="FO3378" s="19">
        <v>7248.8681778300261</v>
      </c>
      <c r="FP3378" s="6">
        <v>5982.6428960251988</v>
      </c>
      <c r="GJ3378" s="6"/>
      <c r="HM3378" s="7">
        <v>6325.6836317082198</v>
      </c>
      <c r="HN3378" s="3">
        <v>6034.3936317082198</v>
      </c>
      <c r="JK3378" s="8">
        <v>6187</v>
      </c>
      <c r="JL3378" s="8">
        <v>6342</v>
      </c>
      <c r="JN3378" s="8">
        <v>6486</v>
      </c>
      <c r="JO3378" s="8">
        <v>6484</v>
      </c>
      <c r="KA3378" s="247">
        <f t="shared" si="411"/>
        <v>6417</v>
      </c>
      <c r="KB3378" s="228">
        <f t="shared" si="417"/>
        <v>5216.91</v>
      </c>
      <c r="KC3378" s="246">
        <f t="shared" si="413"/>
        <v>5434.76</v>
      </c>
      <c r="KD3378" s="228">
        <v>7141.0462016647316</v>
      </c>
      <c r="KE3378" s="228">
        <v>5241.0854427156764</v>
      </c>
      <c r="KH3378" s="247">
        <v>6849.7562016647316</v>
      </c>
      <c r="KI3378" s="248">
        <v>5588.5308253439989</v>
      </c>
      <c r="KJ3378" s="249">
        <v>5614.9299933432139</v>
      </c>
    </row>
    <row r="3379" spans="1:297" x14ac:dyDescent="0.3">
      <c r="A3379" s="211">
        <v>45203</v>
      </c>
      <c r="B3379" s="31">
        <v>6203</v>
      </c>
      <c r="C3379" s="31">
        <f t="shared" si="412"/>
        <v>6585.2857142857147</v>
      </c>
      <c r="D3379" s="7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7">
        <v>7036.757526143836</v>
      </c>
      <c r="K3379" s="2">
        <v>5273.9937054794527</v>
      </c>
      <c r="N3379" s="7">
        <v>6745.467526143836</v>
      </c>
      <c r="O3379" s="3">
        <v>5621.76</v>
      </c>
      <c r="P3379" s="7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7">
        <v>5728.4922969863028</v>
      </c>
      <c r="AA3379" s="3">
        <v>4405.8599999999997</v>
      </c>
      <c r="AB3379" s="23">
        <v>7036.757526143836</v>
      </c>
      <c r="AC3379" s="23">
        <v>5273.9937054794527</v>
      </c>
      <c r="AD3379" s="23"/>
      <c r="AE3379" s="23"/>
      <c r="AF3379" s="188">
        <v>6758.9932619493147</v>
      </c>
      <c r="AG3379" s="21">
        <v>5621.76</v>
      </c>
      <c r="AH3379" s="2">
        <f t="shared" si="418"/>
        <v>6330</v>
      </c>
      <c r="AI3379" s="2">
        <f t="shared" si="419"/>
        <v>6139</v>
      </c>
      <c r="AJ3379" s="2">
        <f t="shared" si="420"/>
        <v>5949</v>
      </c>
      <c r="AL3379" s="7">
        <v>5649.0147466369863</v>
      </c>
      <c r="AM3379" s="2">
        <v>3897.8138150684927</v>
      </c>
      <c r="AP3379" s="7">
        <v>5357.7247466369863</v>
      </c>
      <c r="AQ3379" s="3">
        <v>4232.16</v>
      </c>
      <c r="AR3379" s="2">
        <v>6977.6769999999997</v>
      </c>
      <c r="AS3379" s="2">
        <v>5172.3600000000006</v>
      </c>
      <c r="AV3379" s="7">
        <v>6686.3869999999997</v>
      </c>
      <c r="AW3379" s="3">
        <v>5525.26</v>
      </c>
      <c r="FI3379" s="32">
        <v>7685.3582041413301</v>
      </c>
      <c r="FJ3379" s="32">
        <v>5774.8884955344538</v>
      </c>
      <c r="FK3379" s="19">
        <v>7394.0682041413302</v>
      </c>
      <c r="FL3379" s="6">
        <v>6127.5393716580002</v>
      </c>
      <c r="FM3379" s="32">
        <v>7685.3582041413301</v>
      </c>
      <c r="FN3379" s="32">
        <v>5774.8884955344538</v>
      </c>
      <c r="FO3379" s="19">
        <v>7394.0682041413302</v>
      </c>
      <c r="FP3379" s="6">
        <v>6127.5393716580002</v>
      </c>
      <c r="GJ3379" s="6"/>
      <c r="HM3379" s="7">
        <v>6313.6565507739724</v>
      </c>
      <c r="HN3379" s="3">
        <v>6022.3665507739724</v>
      </c>
      <c r="JK3379" s="8">
        <v>6180</v>
      </c>
      <c r="JL3379" s="8">
        <v>6335</v>
      </c>
      <c r="JN3379" s="8">
        <v>6486</v>
      </c>
      <c r="JO3379" s="8">
        <v>6484</v>
      </c>
      <c r="KA3379" s="247">
        <f t="shared" si="411"/>
        <v>6410</v>
      </c>
      <c r="KB3379" s="228">
        <f t="shared" si="417"/>
        <v>5216.91</v>
      </c>
      <c r="KC3379" s="246">
        <f t="shared" si="413"/>
        <v>5434.76</v>
      </c>
      <c r="KD3379" s="228">
        <v>7027.6894745039053</v>
      </c>
      <c r="KE3379" s="228">
        <v>5131.7306505815886</v>
      </c>
      <c r="KH3379" s="247">
        <v>6736.3994745039054</v>
      </c>
      <c r="KI3379" s="248">
        <v>5478.1096367999999</v>
      </c>
      <c r="KJ3379" s="249">
        <v>5609.4838057842589</v>
      </c>
    </row>
    <row r="3380" spans="1:297" x14ac:dyDescent="0.3">
      <c r="A3380" s="211">
        <v>45204</v>
      </c>
      <c r="B3380" s="31">
        <v>6203</v>
      </c>
      <c r="C3380" s="31">
        <f t="shared" si="412"/>
        <v>6571.1428571428569</v>
      </c>
      <c r="D3380" s="7">
        <v>7160.4749024452058</v>
      </c>
      <c r="E3380" s="2">
        <v>5252.2061712328768</v>
      </c>
      <c r="H3380" s="2">
        <v>6869.1849024452058</v>
      </c>
      <c r="I3380" s="3">
        <v>5599.76</v>
      </c>
      <c r="J3380" s="7">
        <v>7022.3032688835619</v>
      </c>
      <c r="K3380" s="2">
        <v>5252.2061712328768</v>
      </c>
      <c r="N3380" s="7">
        <v>6731.013268883562</v>
      </c>
      <c r="O3380" s="3">
        <v>5599.76</v>
      </c>
      <c r="P3380" s="7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7">
        <v>5799.8548915068495</v>
      </c>
      <c r="AA3380" s="3">
        <v>4465.8599999999997</v>
      </c>
      <c r="AB3380" s="23">
        <v>7121.2933749280819</v>
      </c>
      <c r="AC3380" s="23">
        <v>5349.0121472602741</v>
      </c>
      <c r="AD3380" s="23"/>
      <c r="AE3380" s="23"/>
      <c r="AF3380" s="188">
        <v>6745.467526143836</v>
      </c>
      <c r="AG3380" s="21">
        <v>5697.51</v>
      </c>
      <c r="AH3380" s="2">
        <f t="shared" si="418"/>
        <v>6330</v>
      </c>
      <c r="AI3380" s="2">
        <f t="shared" si="419"/>
        <v>6139</v>
      </c>
      <c r="AJ3380" s="2">
        <f t="shared" si="420"/>
        <v>5949</v>
      </c>
      <c r="AL3380" s="7">
        <v>5675.9786102636999</v>
      </c>
      <c r="AM3380" s="2">
        <v>3916.283702054794</v>
      </c>
      <c r="AP3380" s="7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7">
        <v>6769.3594999999996</v>
      </c>
      <c r="AW3380" s="3">
        <v>5599.76</v>
      </c>
      <c r="FI3380" s="32">
        <v>7484.9188288889309</v>
      </c>
      <c r="FJ3380" s="32">
        <v>5569.4915265129302</v>
      </c>
      <c r="FK3380" s="19">
        <v>7193.6288288889309</v>
      </c>
      <c r="FL3380" s="6">
        <v>5920.1394306030006</v>
      </c>
      <c r="FM3380" s="32">
        <v>7484.9188288889309</v>
      </c>
      <c r="FN3380" s="32">
        <v>5569.4915265129302</v>
      </c>
      <c r="FO3380" s="19">
        <v>7193.6288288889309</v>
      </c>
      <c r="FP3380" s="6">
        <v>5920.1394306030006</v>
      </c>
      <c r="GJ3380" s="6"/>
      <c r="HM3380" s="7">
        <v>6388.8258066130138</v>
      </c>
      <c r="HN3380" s="3">
        <v>6097.5358066130138</v>
      </c>
      <c r="JK3380" s="8">
        <v>6209</v>
      </c>
      <c r="JL3380" s="8">
        <v>6367</v>
      </c>
      <c r="JN3380" s="8">
        <v>6483</v>
      </c>
      <c r="JO3380" s="8">
        <v>6484</v>
      </c>
      <c r="KA3380" s="247">
        <f t="shared" si="411"/>
        <v>6439</v>
      </c>
      <c r="KB3380" s="228">
        <f t="shared" si="417"/>
        <v>5216.91</v>
      </c>
      <c r="KC3380" s="246">
        <f t="shared" si="413"/>
        <v>5434.76</v>
      </c>
      <c r="KD3380" s="228">
        <v>7153.0270452505874</v>
      </c>
      <c r="KE3380" s="228">
        <v>5244.9226444861379</v>
      </c>
      <c r="KH3380" s="247">
        <v>6861.7370452505875</v>
      </c>
      <c r="KI3380" s="248">
        <v>5592.405446400001</v>
      </c>
      <c r="KJ3380" s="249">
        <v>5582.8999176593297</v>
      </c>
    </row>
    <row r="3381" spans="1:297" x14ac:dyDescent="0.3">
      <c r="A3381" s="211">
        <v>45205</v>
      </c>
      <c r="B3381" s="31">
        <v>6203</v>
      </c>
      <c r="C3381" s="31">
        <f t="shared" si="412"/>
        <v>6555.1428571428569</v>
      </c>
      <c r="D3381" s="7">
        <v>7284.8389038178075</v>
      </c>
      <c r="E3381" s="2">
        <v>5362.6095493150688</v>
      </c>
      <c r="H3381" s="2">
        <v>6993.5489038178075</v>
      </c>
      <c r="I3381" s="3">
        <v>5711.24</v>
      </c>
      <c r="J3381" s="7">
        <v>6972.0004141095887</v>
      </c>
      <c r="K3381" s="2">
        <v>5228.5369863013693</v>
      </c>
      <c r="N3381" s="7">
        <v>6680.7104141095888</v>
      </c>
      <c r="O3381" s="3">
        <v>5575.86</v>
      </c>
      <c r="P3381" s="7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7">
        <v>5641.9835268972602</v>
      </c>
      <c r="AA3381" s="3">
        <v>4318.7599999999993</v>
      </c>
      <c r="AB3381" s="23">
        <v>6893.600405609589</v>
      </c>
      <c r="AC3381" s="23">
        <v>5132.770869863014</v>
      </c>
      <c r="AD3381" s="23"/>
      <c r="AE3381" s="23"/>
      <c r="AF3381" s="188">
        <v>6830.0033749280819</v>
      </c>
      <c r="AG3381" s="21">
        <v>5479.16</v>
      </c>
      <c r="AH3381" s="2">
        <f t="shared" si="418"/>
        <v>6330</v>
      </c>
      <c r="AI3381" s="2">
        <f t="shared" si="419"/>
        <v>6139</v>
      </c>
      <c r="AJ3381" s="2">
        <f t="shared" si="420"/>
        <v>5949</v>
      </c>
      <c r="AL3381" s="7">
        <v>5659.6057512739726</v>
      </c>
      <c r="AM3381" s="2">
        <v>3887.8113561643831</v>
      </c>
      <c r="AP3381" s="7">
        <v>5368.3157512739726</v>
      </c>
      <c r="AQ3381" s="3">
        <v>4222.0599999999995</v>
      </c>
      <c r="AR3381" s="2">
        <v>6990.9525999999996</v>
      </c>
      <c r="AS3381" s="2">
        <v>5184.28</v>
      </c>
      <c r="AV3381" s="7">
        <v>6699.6625999999997</v>
      </c>
      <c r="AW3381" s="3">
        <v>5537.1799999999994</v>
      </c>
      <c r="FI3381" s="32">
        <v>7726.6970529785076</v>
      </c>
      <c r="FJ3381" s="32">
        <v>5794.7184852921946</v>
      </c>
      <c r="FK3381" s="19">
        <v>7435.4070529785076</v>
      </c>
      <c r="FL3381" s="6">
        <v>6147.5627377595993</v>
      </c>
      <c r="FM3381" s="32">
        <v>7726.6970529785076</v>
      </c>
      <c r="FN3381" s="32">
        <v>5794.7184852921946</v>
      </c>
      <c r="FO3381" s="19">
        <v>7435.4070529785076</v>
      </c>
      <c r="FP3381" s="6">
        <v>6147.5627377595993</v>
      </c>
      <c r="GJ3381" s="6"/>
      <c r="HM3381" s="7">
        <v>6325.6836317082198</v>
      </c>
      <c r="HN3381" s="3">
        <v>6034.3936317082198</v>
      </c>
      <c r="JK3381" s="8">
        <v>6211</v>
      </c>
      <c r="JL3381" s="8">
        <v>6373</v>
      </c>
      <c r="JN3381" s="8">
        <v>6505</v>
      </c>
      <c r="JO3381" s="8">
        <v>6484</v>
      </c>
      <c r="KA3381" s="247">
        <f t="shared" si="411"/>
        <v>6441</v>
      </c>
      <c r="KB3381" s="228">
        <f t="shared" si="417"/>
        <v>5216.91</v>
      </c>
      <c r="KC3381" s="246">
        <f t="shared" si="413"/>
        <v>5434.76</v>
      </c>
      <c r="KD3381" s="228">
        <v>6987.8598363320762</v>
      </c>
      <c r="KE3381" s="228">
        <v>5072.1830649275007</v>
      </c>
      <c r="KH3381" s="247">
        <v>6696.5698363320762</v>
      </c>
      <c r="KI3381" s="248">
        <v>5417.9813602560007</v>
      </c>
      <c r="KJ3381" s="249">
        <v>5597.928367086839</v>
      </c>
    </row>
    <row r="3382" spans="1:297" x14ac:dyDescent="0.3">
      <c r="A3382" s="211">
        <v>45208</v>
      </c>
      <c r="B3382" s="31">
        <v>6203</v>
      </c>
      <c r="C3382" s="31">
        <f t="shared" si="412"/>
        <v>6536.2380952380954</v>
      </c>
      <c r="D3382" s="7">
        <v>7167.3267615630148</v>
      </c>
      <c r="E3382" s="2">
        <v>5247.6902095890409</v>
      </c>
      <c r="H3382" s="2">
        <v>6876.0367615630148</v>
      </c>
      <c r="I3382" s="3">
        <v>5595.2</v>
      </c>
      <c r="J3382" s="7">
        <v>6972.0004141095887</v>
      </c>
      <c r="K3382" s="2">
        <v>5228.5369863013693</v>
      </c>
      <c r="N3382" s="7">
        <v>6680.7104141095888</v>
      </c>
      <c r="O3382" s="3">
        <v>5575.86</v>
      </c>
      <c r="P3382" s="7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7">
        <v>5641.9835268972602</v>
      </c>
      <c r="AA3382" s="3">
        <v>4318.7599999999993</v>
      </c>
      <c r="AB3382" s="23">
        <v>6893.600405609589</v>
      </c>
      <c r="AC3382" s="23">
        <v>5132.770869863014</v>
      </c>
      <c r="AD3382" s="23"/>
      <c r="AE3382" s="23"/>
      <c r="AF3382" s="188">
        <v>6602.310405609589</v>
      </c>
      <c r="AG3382" s="21">
        <v>5479.16</v>
      </c>
      <c r="AH3382" s="2">
        <f t="shared" si="418"/>
        <v>6330</v>
      </c>
      <c r="AI3382" s="2">
        <f t="shared" si="419"/>
        <v>6139</v>
      </c>
      <c r="AJ3382" s="2">
        <f t="shared" si="420"/>
        <v>5949</v>
      </c>
      <c r="AL3382" s="7">
        <v>5659.6057512739726</v>
      </c>
      <c r="AM3382" s="2">
        <v>3887.8113561643831</v>
      </c>
      <c r="AP3382" s="7">
        <v>5368.3157512739726</v>
      </c>
      <c r="AQ3382" s="3">
        <v>4222.0599999999995</v>
      </c>
      <c r="AR3382" s="2">
        <v>6990.9525999999996</v>
      </c>
      <c r="AS3382" s="2">
        <v>5184.28</v>
      </c>
      <c r="AV3382" s="7">
        <v>6699.6625999999997</v>
      </c>
      <c r="AW3382" s="3">
        <v>5537.1799999999994</v>
      </c>
      <c r="FI3382" s="32">
        <v>7519.9497144762754</v>
      </c>
      <c r="FJ3382" s="32">
        <v>5592.532845792286</v>
      </c>
      <c r="FK3382" s="19">
        <v>7228.6597144762754</v>
      </c>
      <c r="FL3382" s="6">
        <v>5943.4054421860001</v>
      </c>
      <c r="FM3382" s="32">
        <v>7519.9497144762754</v>
      </c>
      <c r="FN3382" s="32">
        <v>5592.532845792286</v>
      </c>
      <c r="FO3382" s="19">
        <v>7228.6597144762754</v>
      </c>
      <c r="FP3382" s="6">
        <v>5943.4054421860001</v>
      </c>
      <c r="GJ3382" s="6"/>
      <c r="HM3382" s="7">
        <v>6325.6836317082198</v>
      </c>
      <c r="HN3382" s="3">
        <v>6034.3936317082198</v>
      </c>
      <c r="JK3382" s="8">
        <v>6234</v>
      </c>
      <c r="JL3382" s="8">
        <v>6392</v>
      </c>
      <c r="JN3382" s="8">
        <v>6505</v>
      </c>
      <c r="JO3382" s="8">
        <v>6484</v>
      </c>
      <c r="KA3382" s="247">
        <f t="shared" si="411"/>
        <v>6464</v>
      </c>
      <c r="KB3382" s="228">
        <f t="shared" si="417"/>
        <v>5216.91</v>
      </c>
      <c r="KC3382" s="246">
        <f t="shared" si="413"/>
        <v>5434.76</v>
      </c>
      <c r="KD3382" s="228">
        <v>6987.8598363320762</v>
      </c>
      <c r="KE3382" s="228">
        <v>5072.1830649275007</v>
      </c>
      <c r="KH3382" s="247">
        <v>6696.5698363320762</v>
      </c>
      <c r="KI3382" s="248">
        <v>5417.9813602560007</v>
      </c>
      <c r="KJ3382" s="249">
        <v>5540.6120863397937</v>
      </c>
    </row>
    <row r="3383" spans="1:297" x14ac:dyDescent="0.3">
      <c r="A3383" s="211">
        <v>45209</v>
      </c>
      <c r="B3383" s="31">
        <v>6203</v>
      </c>
      <c r="C3383" s="31">
        <f t="shared" si="412"/>
        <v>6514.9523809523807</v>
      </c>
      <c r="D3383" s="7">
        <v>7167.3267615630148</v>
      </c>
      <c r="E3383" s="2">
        <v>5247.6902095890409</v>
      </c>
      <c r="H3383" s="2">
        <v>6876.0367615630148</v>
      </c>
      <c r="I3383" s="3">
        <v>5595.2</v>
      </c>
      <c r="J3383" s="7">
        <v>6972.0004141095887</v>
      </c>
      <c r="K3383" s="2">
        <v>5228.5369863013693</v>
      </c>
      <c r="N3383" s="7">
        <v>6680.7104141095888</v>
      </c>
      <c r="O3383" s="3">
        <v>5575.86</v>
      </c>
      <c r="P3383" s="7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7">
        <v>5641.9835268972602</v>
      </c>
      <c r="AA3383" s="3">
        <v>4318.7599999999993</v>
      </c>
      <c r="AB3383" s="23">
        <v>6893.600405609589</v>
      </c>
      <c r="AC3383" s="23">
        <v>5132.770869863014</v>
      </c>
      <c r="AD3383" s="23"/>
      <c r="AE3383" s="23"/>
      <c r="AF3383" s="188">
        <v>6602.310405609589</v>
      </c>
      <c r="AG3383" s="21">
        <v>5479.16</v>
      </c>
      <c r="AH3383" s="2">
        <f t="shared" si="418"/>
        <v>6330</v>
      </c>
      <c r="AI3383" s="2">
        <f t="shared" si="419"/>
        <v>6139</v>
      </c>
      <c r="AJ3383" s="2">
        <f t="shared" si="420"/>
        <v>5949</v>
      </c>
      <c r="AL3383" s="7">
        <v>5659.6057512739726</v>
      </c>
      <c r="AM3383" s="2">
        <v>3887.8113561643831</v>
      </c>
      <c r="AP3383" s="7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7">
        <v>6680.5355000000009</v>
      </c>
      <c r="AW3383" s="3">
        <v>5546.01</v>
      </c>
      <c r="FI3383" s="32">
        <v>7519.9497144762754</v>
      </c>
      <c r="FJ3383" s="32">
        <v>5592.532845792286</v>
      </c>
      <c r="FK3383" s="19">
        <v>7228.6597144762754</v>
      </c>
      <c r="FL3383" s="6">
        <v>5943.4054421860001</v>
      </c>
      <c r="FM3383" s="32">
        <v>7519.9497144762754</v>
      </c>
      <c r="FN3383" s="32">
        <v>5592.532845792286</v>
      </c>
      <c r="FO3383" s="19">
        <v>7228.6597144762754</v>
      </c>
      <c r="FP3383" s="6">
        <v>5943.4054421860001</v>
      </c>
      <c r="GJ3383" s="6"/>
      <c r="HM3383" s="7">
        <v>6325.6836317082198</v>
      </c>
      <c r="HN3383" s="3">
        <v>6034.3936317082198</v>
      </c>
      <c r="JK3383" s="8">
        <v>6234</v>
      </c>
      <c r="JL3383" s="8">
        <v>6392</v>
      </c>
      <c r="JN3383" s="8">
        <v>6505</v>
      </c>
      <c r="JO3383" s="8">
        <v>6484</v>
      </c>
      <c r="KA3383" s="247">
        <f t="shared" si="411"/>
        <v>6464</v>
      </c>
      <c r="KB3383" s="228">
        <f t="shared" si="417"/>
        <v>5216.91</v>
      </c>
      <c r="KC3383" s="246">
        <f t="shared" si="413"/>
        <v>5434.76</v>
      </c>
      <c r="KD3383" s="228">
        <v>6987.8598363320798</v>
      </c>
      <c r="KE3383" s="228">
        <v>5072.1830649274998</v>
      </c>
      <c r="KH3383" s="247">
        <v>6696.5698363320798</v>
      </c>
      <c r="KI3383" s="248">
        <v>5417.9813602559998</v>
      </c>
      <c r="KJ3383" s="249">
        <v>5491.8799675779819</v>
      </c>
    </row>
    <row r="3384" spans="1:297" x14ac:dyDescent="0.3">
      <c r="A3384" s="211">
        <v>45210</v>
      </c>
      <c r="B3384" s="31">
        <v>6193</v>
      </c>
      <c r="C3384" s="31">
        <f t="shared" si="412"/>
        <v>6491.2857142857147</v>
      </c>
      <c r="D3384" s="7">
        <v>7106.0934855787673</v>
      </c>
      <c r="E3384" s="2">
        <v>5198.9752636986304</v>
      </c>
      <c r="H3384" s="2">
        <v>6814.8034855787673</v>
      </c>
      <c r="I3384" s="3">
        <v>5546.01</v>
      </c>
      <c r="J3384" s="7">
        <v>6817.2376335993158</v>
      </c>
      <c r="K3384" s="2">
        <v>5085.7791198630139</v>
      </c>
      <c r="N3384" s="7">
        <v>6525.9476335993159</v>
      </c>
      <c r="O3384" s="3">
        <v>5431.71</v>
      </c>
      <c r="P3384" s="7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7">
        <v>5560.671312688356</v>
      </c>
      <c r="AA3384" s="3">
        <v>4250.6099999999997</v>
      </c>
      <c r="AB3384" s="23">
        <v>6797.8882537157533</v>
      </c>
      <c r="AC3384" s="23">
        <v>5048.0470719178084</v>
      </c>
      <c r="AD3384" s="23"/>
      <c r="AE3384" s="23"/>
      <c r="AF3384" s="188">
        <v>6602.310405609589</v>
      </c>
      <c r="AG3384" s="21">
        <v>5393.61</v>
      </c>
      <c r="AH3384" s="2">
        <f t="shared" si="418"/>
        <v>6320</v>
      </c>
      <c r="AI3384" s="2">
        <f t="shared" si="419"/>
        <v>6129</v>
      </c>
      <c r="AJ3384" s="2">
        <f t="shared" si="420"/>
        <v>5939</v>
      </c>
      <c r="AL3384" s="7">
        <v>5620.9804945753431</v>
      </c>
      <c r="AM3384" s="2">
        <v>3859.4875616438358</v>
      </c>
      <c r="AP3384" s="7">
        <v>5329.6904945753431</v>
      </c>
      <c r="AQ3384" s="3">
        <v>4193.46</v>
      </c>
      <c r="AR3384" s="2">
        <v>6891.2070999999996</v>
      </c>
      <c r="AS3384" s="2">
        <v>5119.8499999999995</v>
      </c>
      <c r="AV3384" s="7">
        <v>6599.9170999999997</v>
      </c>
      <c r="AW3384" s="3">
        <v>5473.2899999999991</v>
      </c>
      <c r="FI3384" s="32">
        <v>7558.3383948724477</v>
      </c>
      <c r="FJ3384" s="32">
        <v>5641.2417850407383</v>
      </c>
      <c r="FK3384" s="19">
        <v>7267.0483948724477</v>
      </c>
      <c r="FL3384" s="6">
        <v>5992.5893769690001</v>
      </c>
      <c r="FM3384" s="32">
        <v>7558.3383948724477</v>
      </c>
      <c r="FN3384" s="32">
        <v>5641.2417850407383</v>
      </c>
      <c r="FO3384" s="19">
        <v>7267.0483948724477</v>
      </c>
      <c r="FP3384" s="6">
        <v>5992.5893769690001</v>
      </c>
      <c r="GJ3384" s="6"/>
      <c r="HM3384" s="7">
        <v>6238.4872949349319</v>
      </c>
      <c r="HN3384" s="3">
        <v>5947.197294934932</v>
      </c>
      <c r="JK3384" s="8">
        <v>6190</v>
      </c>
      <c r="JL3384" s="8">
        <v>6348</v>
      </c>
      <c r="JN3384" s="8">
        <v>6480</v>
      </c>
      <c r="JO3384" s="8">
        <v>6484</v>
      </c>
      <c r="KA3384" s="247">
        <f t="shared" ref="KA3384:KA3415" si="421">JK3384+230</f>
        <v>6420</v>
      </c>
      <c r="KB3384" s="228">
        <f t="shared" si="417"/>
        <v>5207.21</v>
      </c>
      <c r="KC3384" s="246">
        <f t="shared" si="413"/>
        <v>5425.56</v>
      </c>
      <c r="KD3384" s="228">
        <v>6696.687348008666</v>
      </c>
      <c r="KE3384" s="228">
        <v>4798.6023140903562</v>
      </c>
      <c r="KH3384" s="247">
        <v>6405.3973480086661</v>
      </c>
      <c r="KI3384" s="248">
        <v>5141.7327287999997</v>
      </c>
      <c r="KJ3384" s="249">
        <v>5471.9970495477019</v>
      </c>
    </row>
    <row r="3385" spans="1:297" x14ac:dyDescent="0.3">
      <c r="A3385" s="211">
        <v>45211</v>
      </c>
      <c r="B3385" s="31">
        <v>6193</v>
      </c>
      <c r="C3385" s="31">
        <f t="shared" si="412"/>
        <v>6469.4761904761908</v>
      </c>
      <c r="D3385" s="7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7">
        <v>6699.6865387568487</v>
      </c>
      <c r="K3385" s="2">
        <v>4977.9308253424651</v>
      </c>
      <c r="N3385" s="7">
        <v>6408.3965387568487</v>
      </c>
      <c r="O3385" s="3">
        <v>5322.8099999999995</v>
      </c>
      <c r="P3385" s="7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7">
        <v>5493.3784457568481</v>
      </c>
      <c r="AA3385" s="3">
        <v>4194.2099999999991</v>
      </c>
      <c r="AB3385" s="23">
        <v>6718.6781969760268</v>
      </c>
      <c r="AC3385" s="23">
        <v>4977.9308253424651</v>
      </c>
      <c r="AD3385" s="23"/>
      <c r="AE3385" s="23"/>
      <c r="AF3385" s="188">
        <v>6506.5982537157533</v>
      </c>
      <c r="AG3385" s="21">
        <v>5322.8099999999995</v>
      </c>
      <c r="AH3385" s="2">
        <f t="shared" si="418"/>
        <v>6320</v>
      </c>
      <c r="AI3385" s="2">
        <f t="shared" si="419"/>
        <v>6129</v>
      </c>
      <c r="AJ3385" s="2">
        <f t="shared" si="420"/>
        <v>5939</v>
      </c>
      <c r="AL3385" s="7">
        <v>5537.5489890089029</v>
      </c>
      <c r="AM3385" s="2">
        <v>3785.7169513698623</v>
      </c>
      <c r="AP3385" s="7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7">
        <v>6660.3809000000001</v>
      </c>
      <c r="AW3385" s="3">
        <v>5527.829999999999</v>
      </c>
      <c r="FI3385" s="32">
        <v>7421.3500292969075</v>
      </c>
      <c r="FJ3385" s="32">
        <v>5516.5178276486758</v>
      </c>
      <c r="FK3385" s="19">
        <v>7130.0600292969075</v>
      </c>
      <c r="FL3385" s="6">
        <v>5866.6491474977984</v>
      </c>
      <c r="FM3385" s="32">
        <v>7421.3500292969075</v>
      </c>
      <c r="FN3385" s="32">
        <v>5516.5178276486758</v>
      </c>
      <c r="FO3385" s="19">
        <v>7130.0600292969075</v>
      </c>
      <c r="FP3385" s="6">
        <v>5866.6491474977984</v>
      </c>
      <c r="GJ3385" s="6"/>
      <c r="HM3385" s="7">
        <v>6166.3248093294515</v>
      </c>
      <c r="HN3385" s="3">
        <v>5875.0348093294515</v>
      </c>
      <c r="JK3385" s="8">
        <v>6133</v>
      </c>
      <c r="JL3385" s="8">
        <v>6295</v>
      </c>
      <c r="JN3385" s="8">
        <v>6430</v>
      </c>
      <c r="JO3385" s="8">
        <v>6484</v>
      </c>
      <c r="KA3385" s="247">
        <f t="shared" si="421"/>
        <v>6363</v>
      </c>
      <c r="KB3385" s="228">
        <f t="shared" si="417"/>
        <v>5207.21</v>
      </c>
      <c r="KC3385" s="246">
        <f t="shared" si="413"/>
        <v>5425.56</v>
      </c>
      <c r="KD3385" s="228">
        <v>6442.8981465782863</v>
      </c>
      <c r="KE3385" s="228">
        <v>4559.6546290193055</v>
      </c>
      <c r="KH3385" s="247">
        <v>6151.6081465782863</v>
      </c>
      <c r="KI3385" s="248">
        <v>4900.4548947840003</v>
      </c>
      <c r="KJ3385" s="249">
        <v>5522.5219155229552</v>
      </c>
    </row>
    <row r="3386" spans="1:297" x14ac:dyDescent="0.3">
      <c r="A3386" s="211">
        <v>45212</v>
      </c>
      <c r="B3386" s="31">
        <v>6200</v>
      </c>
      <c r="C3386" s="31">
        <f t="shared" si="412"/>
        <v>6448.4761904761908</v>
      </c>
      <c r="D3386" s="7">
        <v>6980.14</v>
      </c>
      <c r="E3386" s="2">
        <v>5076.96</v>
      </c>
      <c r="H3386" s="2">
        <v>6688.85</v>
      </c>
      <c r="I3386" s="3">
        <v>5422.8</v>
      </c>
      <c r="J3386" s="7">
        <v>6768.78</v>
      </c>
      <c r="K3386" s="2">
        <v>5039.28</v>
      </c>
      <c r="N3386" s="7">
        <v>6477.49</v>
      </c>
      <c r="O3386" s="3">
        <v>5384.76</v>
      </c>
      <c r="P3386" s="7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7">
        <v>5552.26</v>
      </c>
      <c r="AA3386" s="3">
        <v>4243.5600000000004</v>
      </c>
      <c r="AB3386" s="23">
        <v>6787.9900000000007</v>
      </c>
      <c r="AC3386" s="23">
        <v>5039.28</v>
      </c>
      <c r="AD3386" s="23"/>
      <c r="AE3386" s="23"/>
      <c r="AF3386" s="188">
        <v>6427.3881969760268</v>
      </c>
      <c r="AG3386" s="21">
        <v>5384.76</v>
      </c>
      <c r="AH3386" s="2">
        <f t="shared" si="418"/>
        <v>6327</v>
      </c>
      <c r="AI3386" s="2">
        <f t="shared" si="419"/>
        <v>6136</v>
      </c>
      <c r="AJ3386" s="2">
        <f t="shared" si="420"/>
        <v>5946</v>
      </c>
      <c r="AL3386" s="7">
        <v>5593.67</v>
      </c>
      <c r="AM3386" s="2">
        <v>3833.76</v>
      </c>
      <c r="AP3386" s="7">
        <v>5302.38</v>
      </c>
      <c r="AQ3386" s="3">
        <v>4167.4799999999996</v>
      </c>
      <c r="AR3386" s="2">
        <v>6944.9526999999998</v>
      </c>
      <c r="AS3386" s="2">
        <v>5168.33</v>
      </c>
      <c r="AV3386" s="7">
        <v>6653.6626999999999</v>
      </c>
      <c r="AW3386" s="3">
        <v>5521.7699999999995</v>
      </c>
      <c r="FI3386" s="32">
        <v>7404.78</v>
      </c>
      <c r="FJ3386" s="32">
        <v>5492.22</v>
      </c>
      <c r="FK3386" s="19">
        <v>7113.49</v>
      </c>
      <c r="FL3386" s="6">
        <v>5842.12</v>
      </c>
      <c r="FM3386" s="32">
        <v>7404.78</v>
      </c>
      <c r="FN3386" s="32">
        <v>5492.22</v>
      </c>
      <c r="FO3386" s="19">
        <v>7113.49</v>
      </c>
      <c r="FP3386" s="6">
        <v>5842.12</v>
      </c>
      <c r="GJ3386" s="6"/>
      <c r="HM3386" s="7">
        <v>6229.47</v>
      </c>
      <c r="HN3386" s="3">
        <v>5938.18</v>
      </c>
      <c r="JK3386" s="8">
        <v>6084</v>
      </c>
      <c r="JL3386" s="8">
        <v>6240</v>
      </c>
      <c r="JN3386" s="8">
        <v>6367</v>
      </c>
      <c r="JO3386" s="8">
        <v>6462</v>
      </c>
      <c r="KA3386" s="247">
        <f t="shared" si="421"/>
        <v>6314</v>
      </c>
      <c r="KB3386" s="228">
        <f t="shared" si="417"/>
        <v>5214</v>
      </c>
      <c r="KC3386" s="246">
        <f t="shared" si="413"/>
        <v>5432</v>
      </c>
      <c r="KD3386" s="228">
        <v>6347.23</v>
      </c>
      <c r="KE3386" s="228">
        <v>4458.0200000000004</v>
      </c>
      <c r="KH3386" s="247">
        <v>6055.94</v>
      </c>
      <c r="KI3386" s="248">
        <v>4797.82</v>
      </c>
      <c r="KJ3386" s="249">
        <v>5543.321897517606</v>
      </c>
    </row>
    <row r="3387" spans="1:297" x14ac:dyDescent="0.3">
      <c r="A3387" s="211">
        <v>45215</v>
      </c>
      <c r="B3387" s="31">
        <v>6200</v>
      </c>
      <c r="C3387" s="31">
        <f t="shared" si="412"/>
        <v>6425.8571428571431</v>
      </c>
      <c r="D3387" s="7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7">
        <v>6756.8324383383551</v>
      </c>
      <c r="K3387" s="2">
        <v>5033.8158506849304</v>
      </c>
      <c r="N3387" s="7">
        <v>6465.5424383383552</v>
      </c>
      <c r="O3387" s="3">
        <v>5379.2399999999989</v>
      </c>
      <c r="P3387" s="7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7">
        <v>5398.1352797876716</v>
      </c>
      <c r="AA3387" s="3">
        <v>4100.1599999999989</v>
      </c>
      <c r="AB3387" s="23">
        <v>6832.9130211643833</v>
      </c>
      <c r="AC3387" s="23">
        <v>5071.0725342465748</v>
      </c>
      <c r="AD3387" s="23"/>
      <c r="AE3387" s="23"/>
      <c r="AF3387" s="188">
        <v>6496.7</v>
      </c>
      <c r="AG3387" s="21">
        <v>5416.86</v>
      </c>
      <c r="AH3387" s="2">
        <f t="shared" si="418"/>
        <v>6327</v>
      </c>
      <c r="AI3387" s="2">
        <f t="shared" si="419"/>
        <v>6136</v>
      </c>
      <c r="AJ3387" s="2">
        <f t="shared" si="420"/>
        <v>5946</v>
      </c>
      <c r="AL3387" s="7">
        <v>5556.5976222027393</v>
      </c>
      <c r="AM3387" s="2">
        <v>3804.3452931506845</v>
      </c>
      <c r="AP3387" s="7">
        <v>5265.3076222027394</v>
      </c>
      <c r="AQ3387" s="3">
        <v>4137.78</v>
      </c>
      <c r="AR3387" s="2">
        <v>6891.2070999999996</v>
      </c>
      <c r="AS3387" s="2">
        <v>5119.8499999999995</v>
      </c>
      <c r="AV3387" s="7">
        <v>6599.9170999999997</v>
      </c>
      <c r="AW3387" s="3">
        <v>5473.2899999999991</v>
      </c>
      <c r="FI3387" s="32">
        <v>7373.5108935283051</v>
      </c>
      <c r="FJ3387" s="32">
        <v>5488.3068444333985</v>
      </c>
      <c r="FK3387" s="19">
        <v>7082.2208935283052</v>
      </c>
      <c r="FL3387" s="6">
        <v>5838.1630589063989</v>
      </c>
      <c r="FM3387" s="32">
        <v>7373.5108935283051</v>
      </c>
      <c r="FN3387" s="32">
        <v>5488.3068444333985</v>
      </c>
      <c r="FO3387" s="19">
        <v>7082.2208935283052</v>
      </c>
      <c r="FP3387" s="6">
        <v>5838.1630589063989</v>
      </c>
      <c r="GJ3387" s="6"/>
      <c r="HM3387" s="7">
        <v>6166.3248093294515</v>
      </c>
      <c r="HN3387" s="3">
        <v>5875.0348093294515</v>
      </c>
      <c r="JK3387" s="8">
        <v>6089</v>
      </c>
      <c r="JL3387" s="8">
        <v>6240</v>
      </c>
      <c r="JN3387" s="8">
        <v>6370</v>
      </c>
      <c r="JO3387" s="8">
        <v>6433</v>
      </c>
      <c r="KA3387" s="247">
        <f t="shared" si="421"/>
        <v>6319</v>
      </c>
      <c r="KB3387" s="228">
        <f t="shared" si="417"/>
        <v>5214</v>
      </c>
      <c r="KC3387" s="246">
        <f t="shared" si="413"/>
        <v>5432</v>
      </c>
      <c r="KD3387" s="228">
        <v>6240.1783066997932</v>
      </c>
      <c r="KE3387" s="228">
        <v>4379.9802488214527</v>
      </c>
      <c r="KH3387" s="247">
        <v>5948.8883066997932</v>
      </c>
      <c r="KI3387" s="248">
        <v>4719.0283818239996</v>
      </c>
      <c r="KJ3387" s="249">
        <v>5559.0602724420824</v>
      </c>
    </row>
    <row r="3388" spans="1:297" x14ac:dyDescent="0.3">
      <c r="A3388" s="211">
        <v>45216</v>
      </c>
      <c r="B3388" s="31">
        <v>6266</v>
      </c>
      <c r="C3388" s="31">
        <f t="shared" si="412"/>
        <v>6390.1904761904761</v>
      </c>
      <c r="D3388" s="7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7">
        <v>6733.5875169835608</v>
      </c>
      <c r="K3388" s="2">
        <v>5013.1573068493144</v>
      </c>
      <c r="N3388" s="7">
        <v>6442.2975169835609</v>
      </c>
      <c r="O3388" s="3">
        <v>5358.3799999999992</v>
      </c>
      <c r="P3388" s="7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7">
        <v>5378.8626338767117</v>
      </c>
      <c r="AA3388" s="3">
        <v>4084.06</v>
      </c>
      <c r="AB3388" s="23">
        <v>6809.3849716438353</v>
      </c>
      <c r="AC3388" s="23">
        <v>5050.2753424657521</v>
      </c>
      <c r="AD3388" s="23"/>
      <c r="AE3388" s="23"/>
      <c r="AF3388" s="188">
        <v>6541.6230211643833</v>
      </c>
      <c r="AG3388" s="21">
        <v>5395.8599999999988</v>
      </c>
      <c r="AH3388" s="2">
        <f t="shared" si="418"/>
        <v>6393</v>
      </c>
      <c r="AI3388" s="2">
        <f t="shared" si="419"/>
        <v>6202</v>
      </c>
      <c r="AJ3388" s="2">
        <f t="shared" si="420"/>
        <v>6012</v>
      </c>
      <c r="AL3388" s="7">
        <v>5556.7970295657533</v>
      </c>
      <c r="AM3388" s="2">
        <v>3806.8211493150684</v>
      </c>
      <c r="AP3388" s="7">
        <v>5265.5070295657533</v>
      </c>
      <c r="AQ3388" s="3">
        <v>4140.28</v>
      </c>
      <c r="AR3388" s="2">
        <v>6866.5034000000005</v>
      </c>
      <c r="AS3388" s="2">
        <v>5081.0899999999992</v>
      </c>
      <c r="AV3388" s="7">
        <v>6575.2134000000005</v>
      </c>
      <c r="AW3388" s="3">
        <v>5433.3399999999992</v>
      </c>
      <c r="FI3388" s="32">
        <v>7361.9173049690935</v>
      </c>
      <c r="FJ3388" s="32">
        <v>5479.5954899186627</v>
      </c>
      <c r="FK3388" s="19">
        <v>7070.6273049690935</v>
      </c>
      <c r="FL3388" s="6">
        <v>5829.3667537735992</v>
      </c>
      <c r="FM3388" s="32">
        <v>7361.9173049690935</v>
      </c>
      <c r="FN3388" s="32">
        <v>5479.5954899186627</v>
      </c>
      <c r="FO3388" s="19">
        <v>7070.6273049690935</v>
      </c>
      <c r="FP3388" s="6">
        <v>5829.3667537735992</v>
      </c>
      <c r="GJ3388" s="6"/>
      <c r="HM3388" s="7">
        <v>6145.2774176945204</v>
      </c>
      <c r="HN3388" s="3">
        <v>5853.9874176945204</v>
      </c>
      <c r="JK3388" s="8">
        <v>6079</v>
      </c>
      <c r="JL3388" s="8">
        <v>6225</v>
      </c>
      <c r="JN3388" s="8">
        <v>6369</v>
      </c>
      <c r="JO3388" s="8">
        <v>6433</v>
      </c>
      <c r="KA3388" s="247">
        <f t="shared" si="421"/>
        <v>6309</v>
      </c>
      <c r="KB3388" s="228">
        <f t="shared" si="417"/>
        <v>5278.0199999999995</v>
      </c>
      <c r="KC3388" s="246">
        <f t="shared" si="413"/>
        <v>5492.72</v>
      </c>
      <c r="KD3388" s="228">
        <v>6122.1040078452597</v>
      </c>
      <c r="KE3388" s="228">
        <v>4267.1375876527645</v>
      </c>
      <c r="KH3388" s="247">
        <v>5830.8140078452598</v>
      </c>
      <c r="KI3388" s="248">
        <v>4605.0853115519994</v>
      </c>
      <c r="KJ3388" s="249">
        <v>5491.0209394330723</v>
      </c>
    </row>
    <row r="3389" spans="1:297" x14ac:dyDescent="0.3">
      <c r="A3389" s="211">
        <v>45217</v>
      </c>
      <c r="B3389" s="31">
        <v>6200</v>
      </c>
      <c r="C3389" s="31">
        <f t="shared" si="412"/>
        <v>6357.1904761904761</v>
      </c>
      <c r="D3389" s="7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7">
        <v>6880.4916078828765</v>
      </c>
      <c r="K3389" s="2">
        <v>5147.1605458904105</v>
      </c>
      <c r="N3389" s="7">
        <v>6589.2016078828765</v>
      </c>
      <c r="O3389" s="3">
        <v>5493.69</v>
      </c>
      <c r="P3389" s="7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7">
        <v>5468.6456314704792</v>
      </c>
      <c r="AA3389" s="3">
        <v>4159.0629999999992</v>
      </c>
      <c r="AB3389" s="23">
        <v>6918.9920709102735</v>
      </c>
      <c r="AC3389" s="23">
        <v>5147.1605458904105</v>
      </c>
      <c r="AD3389" s="23"/>
      <c r="AE3389" s="23"/>
      <c r="AF3389" s="188">
        <v>6518.0949716438354</v>
      </c>
      <c r="AG3389" s="21">
        <v>5493.69</v>
      </c>
      <c r="AH3389" s="2">
        <f t="shared" si="418"/>
        <v>6327</v>
      </c>
      <c r="AI3389" s="2">
        <f t="shared" si="419"/>
        <v>6136</v>
      </c>
      <c r="AJ3389" s="2">
        <f t="shared" si="420"/>
        <v>5946</v>
      </c>
      <c r="AL3389" s="7">
        <v>5644.6074944719112</v>
      </c>
      <c r="AM3389" s="2">
        <v>3882.0686573082185</v>
      </c>
      <c r="AP3389" s="7">
        <v>5353.3174944719112</v>
      </c>
      <c r="AQ3389" s="3">
        <v>4216.2612999999992</v>
      </c>
      <c r="AR3389" s="2">
        <v>6977.3537000000006</v>
      </c>
      <c r="AS3389" s="2">
        <v>5180.75</v>
      </c>
      <c r="AV3389" s="7">
        <v>6686.0637000000006</v>
      </c>
      <c r="AW3389" s="3">
        <v>5533</v>
      </c>
      <c r="FI3389" s="32">
        <v>7434.872210086035</v>
      </c>
      <c r="FJ3389" s="32">
        <v>5538.7052894227145</v>
      </c>
      <c r="FK3389" s="19">
        <v>7143.582210086035</v>
      </c>
      <c r="FL3389" s="6">
        <v>5889.0529750032247</v>
      </c>
      <c r="FM3389" s="32">
        <v>7434.872210086035</v>
      </c>
      <c r="FN3389" s="32">
        <v>5538.7052894227145</v>
      </c>
      <c r="FO3389" s="19">
        <v>7143.582210086035</v>
      </c>
      <c r="FP3389" s="6">
        <v>5889.0529750032247</v>
      </c>
      <c r="GJ3389" s="6"/>
      <c r="HM3389" s="7">
        <v>6243.3281950109658</v>
      </c>
      <c r="HN3389" s="3">
        <v>5952.0381950109659</v>
      </c>
      <c r="JK3389" s="8">
        <v>6063</v>
      </c>
      <c r="JL3389" s="8">
        <v>6209</v>
      </c>
      <c r="JN3389" s="8">
        <v>6319</v>
      </c>
      <c r="JO3389" s="8">
        <v>6398</v>
      </c>
      <c r="KA3389" s="247">
        <f t="shared" si="421"/>
        <v>6293</v>
      </c>
      <c r="KB3389" s="228">
        <f t="shared" si="417"/>
        <v>5214</v>
      </c>
      <c r="KC3389" s="246">
        <f t="shared" si="413"/>
        <v>5432</v>
      </c>
      <c r="KD3389" s="228">
        <v>6177.1847589702202</v>
      </c>
      <c r="KE3389" s="228">
        <v>4308.767610722598</v>
      </c>
      <c r="KH3389" s="247">
        <v>5885.8947589702202</v>
      </c>
      <c r="KI3389" s="248">
        <v>4647.1212986063993</v>
      </c>
      <c r="KJ3389" s="249">
        <v>5508.1824213543578</v>
      </c>
    </row>
    <row r="3390" spans="1:297" x14ac:dyDescent="0.3">
      <c r="A3390" s="211">
        <v>45218</v>
      </c>
      <c r="B3390" s="31">
        <v>6200</v>
      </c>
      <c r="C3390" s="31">
        <f t="shared" si="412"/>
        <v>6319</v>
      </c>
      <c r="D3390" s="7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7">
        <v>6884.8014421301377</v>
      </c>
      <c r="K3390" s="2">
        <v>5150.9931712328762</v>
      </c>
      <c r="N3390" s="7">
        <v>6593.5114421301378</v>
      </c>
      <c r="O3390" s="3">
        <v>5497.5599999999995</v>
      </c>
      <c r="P3390" s="7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7">
        <v>5472.1973047883566</v>
      </c>
      <c r="AA3390" s="3">
        <v>4162.03</v>
      </c>
      <c r="AB3390" s="23">
        <v>6923.3279543219178</v>
      </c>
      <c r="AC3390" s="23">
        <v>5150.9931712328762</v>
      </c>
      <c r="AD3390" s="23"/>
      <c r="AE3390" s="23"/>
      <c r="AF3390" s="188">
        <v>6627.7020709102735</v>
      </c>
      <c r="AG3390" s="21">
        <v>5497.5599999999995</v>
      </c>
      <c r="AH3390" s="2">
        <f t="shared" si="418"/>
        <v>6327</v>
      </c>
      <c r="AI3390" s="2">
        <f t="shared" si="419"/>
        <v>6136</v>
      </c>
      <c r="AJ3390" s="2">
        <f t="shared" si="420"/>
        <v>5946</v>
      </c>
      <c r="AL3390" s="7">
        <v>5648.0811375178773</v>
      </c>
      <c r="AM3390" s="2">
        <v>3885.0453296575342</v>
      </c>
      <c r="AP3390" s="7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7">
        <v>6689.4228000000003</v>
      </c>
      <c r="AW3390" s="3">
        <v>5536.0199999999995</v>
      </c>
      <c r="FI3390" s="32">
        <v>7437.0234658375566</v>
      </c>
      <c r="FJ3390" s="32">
        <v>5540.3250657644467</v>
      </c>
      <c r="FK3390" s="19">
        <v>7145.7334658375567</v>
      </c>
      <c r="FL3390" s="6">
        <v>5890.6885469369199</v>
      </c>
      <c r="FM3390" s="32">
        <v>7437.0234658375566</v>
      </c>
      <c r="FN3390" s="32">
        <v>5540.3250657644467</v>
      </c>
      <c r="FO3390" s="19">
        <v>7145.7334658375567</v>
      </c>
      <c r="FP3390" s="6">
        <v>5890.6885469369199</v>
      </c>
      <c r="GJ3390" s="6"/>
      <c r="HM3390" s="7">
        <v>6247.2069286122605</v>
      </c>
      <c r="HN3390" s="3">
        <v>5955.9169286122606</v>
      </c>
      <c r="JK3390" s="8">
        <v>6141</v>
      </c>
      <c r="JL3390" s="8">
        <v>6283</v>
      </c>
      <c r="JN3390" s="8">
        <v>6319</v>
      </c>
      <c r="JO3390" s="8">
        <v>6398</v>
      </c>
      <c r="KA3390" s="247">
        <f t="shared" si="421"/>
        <v>6371</v>
      </c>
      <c r="KB3390" s="228">
        <f t="shared" si="417"/>
        <v>5214</v>
      </c>
      <c r="KC3390" s="246">
        <f t="shared" si="413"/>
        <v>5432</v>
      </c>
      <c r="KD3390" s="228">
        <v>6228.9387673889614</v>
      </c>
      <c r="KE3390" s="228">
        <v>4358.8956984246206</v>
      </c>
      <c r="KH3390" s="247">
        <v>5937.6487673889615</v>
      </c>
      <c r="KI3390" s="248">
        <v>4697.7382209696007</v>
      </c>
      <c r="KJ3390" s="249">
        <v>5451.553880537258</v>
      </c>
    </row>
    <row r="3391" spans="1:297" x14ac:dyDescent="0.3">
      <c r="A3391" s="211">
        <v>45219</v>
      </c>
      <c r="B3391" s="31">
        <v>6171</v>
      </c>
      <c r="C3391" s="31">
        <f t="shared" si="412"/>
        <v>6299.0476190476193</v>
      </c>
      <c r="D3391" s="7">
        <v>7056.39</v>
      </c>
      <c r="E3391" s="2">
        <v>5151.6099999999997</v>
      </c>
      <c r="H3391" s="2">
        <v>6765.1</v>
      </c>
      <c r="I3391" s="3">
        <v>5498.19</v>
      </c>
      <c r="J3391" s="7">
        <v>6902.72</v>
      </c>
      <c r="K3391" s="2">
        <v>5132.78</v>
      </c>
      <c r="N3391" s="7">
        <v>6611.43</v>
      </c>
      <c r="O3391" s="3">
        <v>5479.17</v>
      </c>
      <c r="P3391" s="7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7">
        <v>5416.69</v>
      </c>
      <c r="AA3391" s="3">
        <v>4071.86</v>
      </c>
      <c r="AB3391" s="23">
        <v>6902.72</v>
      </c>
      <c r="AC3391" s="23">
        <v>5132.78</v>
      </c>
      <c r="AD3391" s="23"/>
      <c r="AE3391" s="23"/>
      <c r="AF3391" s="188">
        <v>6632.0379543219178</v>
      </c>
      <c r="AG3391" s="21">
        <v>5479.17</v>
      </c>
      <c r="AH3391" s="2">
        <f t="shared" si="418"/>
        <v>6298</v>
      </c>
      <c r="AI3391" s="2">
        <f t="shared" si="419"/>
        <v>6107</v>
      </c>
      <c r="AJ3391" s="2">
        <f t="shared" si="420"/>
        <v>5917</v>
      </c>
      <c r="AL3391" s="7">
        <v>5669.98</v>
      </c>
      <c r="AM3391" s="2">
        <v>3870.9</v>
      </c>
      <c r="AP3391" s="7">
        <v>5378.69</v>
      </c>
      <c r="AQ3391" s="3">
        <v>4204.9799999999996</v>
      </c>
      <c r="AR3391" s="2">
        <v>6959.7856070000007</v>
      </c>
      <c r="AS3391" s="2">
        <v>5164.9553999999998</v>
      </c>
      <c r="AV3391" s="7">
        <v>6668.4956070000007</v>
      </c>
      <c r="AW3391" s="3">
        <v>5517.2053999999998</v>
      </c>
      <c r="FI3391" s="32">
        <v>7516.36</v>
      </c>
      <c r="FJ3391" s="32">
        <v>5601.44</v>
      </c>
      <c r="FK3391" s="19">
        <v>7225.07</v>
      </c>
      <c r="FL3391" s="6">
        <v>5952.4</v>
      </c>
      <c r="FM3391" s="32">
        <v>7516.36</v>
      </c>
      <c r="FN3391" s="32">
        <v>5601.44</v>
      </c>
      <c r="FO3391" s="19">
        <v>7225.07</v>
      </c>
      <c r="FP3391" s="6">
        <v>5952.4</v>
      </c>
      <c r="GJ3391" s="6"/>
      <c r="HM3391" s="7">
        <v>6267.18</v>
      </c>
      <c r="HN3391" s="3">
        <v>5975.89</v>
      </c>
      <c r="JK3391" s="8">
        <v>6150</v>
      </c>
      <c r="JL3391" s="8">
        <v>6305</v>
      </c>
      <c r="JN3391" s="8">
        <v>6387</v>
      </c>
      <c r="JO3391" s="8">
        <v>6398</v>
      </c>
      <c r="KA3391" s="247">
        <f t="shared" si="421"/>
        <v>6380</v>
      </c>
      <c r="KB3391" s="228">
        <f t="shared" si="417"/>
        <v>5185.87</v>
      </c>
      <c r="KC3391" s="246">
        <f t="shared" si="413"/>
        <v>5405.3200000000006</v>
      </c>
      <c r="KD3391" s="228">
        <v>6333.26</v>
      </c>
      <c r="KE3391" s="228">
        <v>4444.4399999999996</v>
      </c>
      <c r="KH3391" s="247">
        <v>6041.97</v>
      </c>
      <c r="KI3391" s="248">
        <v>4784.1099999999997</v>
      </c>
      <c r="KJ3391" s="249">
        <v>5464.7824213543572</v>
      </c>
    </row>
    <row r="3392" spans="1:297" x14ac:dyDescent="0.3">
      <c r="A3392" s="211">
        <v>45222</v>
      </c>
      <c r="B3392" s="31">
        <v>6171</v>
      </c>
      <c r="C3392" s="31">
        <f t="shared" si="412"/>
        <v>6279.0952380952385</v>
      </c>
      <c r="D3392" s="7">
        <v>6962.59</v>
      </c>
      <c r="E3392" s="2">
        <v>5063.95</v>
      </c>
      <c r="H3392" s="2">
        <v>6671.3</v>
      </c>
      <c r="I3392" s="3">
        <v>5409.67</v>
      </c>
      <c r="J3392" s="7">
        <v>6790.62</v>
      </c>
      <c r="K3392" s="2">
        <v>5026.49</v>
      </c>
      <c r="N3392" s="7">
        <v>6499.33</v>
      </c>
      <c r="O3392" s="3">
        <v>5371.84</v>
      </c>
      <c r="P3392" s="7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7">
        <v>5387.83</v>
      </c>
      <c r="AA3392" s="3">
        <v>4047.99</v>
      </c>
      <c r="AB3392" s="23">
        <v>6867.2300000000005</v>
      </c>
      <c r="AC3392" s="23">
        <v>5101.41</v>
      </c>
      <c r="AD3392" s="23"/>
      <c r="AE3392" s="23"/>
      <c r="AF3392" s="188">
        <v>6611.43</v>
      </c>
      <c r="AG3392" s="21">
        <v>5447.49</v>
      </c>
      <c r="AH3392" s="2">
        <f t="shared" si="418"/>
        <v>6298</v>
      </c>
      <c r="AI3392" s="2">
        <f t="shared" si="419"/>
        <v>6107</v>
      </c>
      <c r="AJ3392" s="2">
        <f t="shared" si="420"/>
        <v>5917</v>
      </c>
      <c r="AL3392" s="7">
        <v>5679.63</v>
      </c>
      <c r="AM3392" s="2">
        <v>3883.99</v>
      </c>
      <c r="AP3392" s="7">
        <v>5388.34</v>
      </c>
      <c r="AQ3392" s="3">
        <v>4218.2</v>
      </c>
      <c r="AR3392" s="2">
        <v>6924.3135110000003</v>
      </c>
      <c r="AS3392" s="2">
        <v>5133.0641999999989</v>
      </c>
      <c r="AV3392" s="7">
        <v>6633.0235110000003</v>
      </c>
      <c r="AW3392" s="3">
        <v>5485.3141999999989</v>
      </c>
      <c r="FI3392" s="32">
        <v>7415.78</v>
      </c>
      <c r="FJ3392" s="32">
        <v>5507.14</v>
      </c>
      <c r="FK3392" s="19">
        <v>7124.49</v>
      </c>
      <c r="FL3392" s="6">
        <v>5857.18</v>
      </c>
      <c r="FM3392" s="32">
        <v>7415.78</v>
      </c>
      <c r="FN3392" s="32">
        <v>5507.14</v>
      </c>
      <c r="FO3392" s="19">
        <v>7124.49</v>
      </c>
      <c r="FP3392" s="6">
        <v>5857.18</v>
      </c>
      <c r="GJ3392" s="6"/>
      <c r="HM3392" s="7">
        <v>6235.21</v>
      </c>
      <c r="HN3392" s="3">
        <v>5943.92</v>
      </c>
      <c r="JK3392" s="8">
        <v>6160</v>
      </c>
      <c r="JL3392" s="8">
        <v>6299</v>
      </c>
      <c r="JN3392" s="8">
        <v>6387</v>
      </c>
      <c r="JO3392" s="8">
        <v>6398</v>
      </c>
      <c r="KA3392" s="247">
        <f t="shared" si="421"/>
        <v>6390</v>
      </c>
      <c r="KB3392" s="228">
        <f t="shared" si="417"/>
        <v>5185.87</v>
      </c>
      <c r="KC3392" s="246">
        <f t="shared" si="413"/>
        <v>5405.3200000000006</v>
      </c>
      <c r="KD3392" s="228">
        <v>6340.51</v>
      </c>
      <c r="KE3392" s="228">
        <v>4455.6000000000004</v>
      </c>
      <c r="KH3392" s="247">
        <v>6049.22</v>
      </c>
      <c r="KI3392" s="248">
        <v>4795.38</v>
      </c>
      <c r="KJ3392" s="249">
        <v>5377.1538805372584</v>
      </c>
    </row>
    <row r="3393" spans="1:296" x14ac:dyDescent="0.3">
      <c r="A3393" s="211">
        <v>45223</v>
      </c>
      <c r="B3393" s="31">
        <v>6192</v>
      </c>
      <c r="C3393" s="31">
        <f t="shared" si="412"/>
        <v>6264.9047619047615</v>
      </c>
      <c r="D3393" s="7">
        <v>7040.77</v>
      </c>
      <c r="E3393" s="2">
        <v>5133.76</v>
      </c>
      <c r="H3393" s="2">
        <v>6749.48</v>
      </c>
      <c r="I3393" s="3">
        <v>5480.16</v>
      </c>
      <c r="J3393" s="7">
        <v>7079.82</v>
      </c>
      <c r="K3393" s="2">
        <v>5303.86</v>
      </c>
      <c r="N3393" s="7">
        <v>6788.53</v>
      </c>
      <c r="O3393" s="3">
        <v>5651.92</v>
      </c>
      <c r="P3393" s="7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7">
        <v>5434.97</v>
      </c>
      <c r="AA3393" s="3">
        <v>4086.98</v>
      </c>
      <c r="AB3393" s="23">
        <v>6925.21</v>
      </c>
      <c r="AC3393" s="23">
        <v>5152.66</v>
      </c>
      <c r="AD3393" s="23"/>
      <c r="AE3393" s="23"/>
      <c r="AF3393" s="188">
        <v>6575.9400000000005</v>
      </c>
      <c r="AG3393" s="21">
        <v>5499.24</v>
      </c>
      <c r="AH3393" s="2">
        <f t="shared" si="418"/>
        <v>6319</v>
      </c>
      <c r="AI3393" s="2">
        <f t="shared" si="419"/>
        <v>6128</v>
      </c>
      <c r="AJ3393" s="2">
        <f t="shared" si="420"/>
        <v>5938</v>
      </c>
      <c r="AL3393" s="7">
        <v>5765.43</v>
      </c>
      <c r="AM3393" s="2">
        <v>3961.94</v>
      </c>
      <c r="AP3393" s="7">
        <v>5474.14</v>
      </c>
      <c r="AQ3393" s="3">
        <v>4296.91</v>
      </c>
      <c r="AR3393" s="2">
        <v>6963.4325399999989</v>
      </c>
      <c r="AS3393" s="2">
        <v>5165.6245999999992</v>
      </c>
      <c r="AV3393" s="7">
        <v>6672.1425399999989</v>
      </c>
      <c r="AW3393" s="3">
        <v>5518.324599999999</v>
      </c>
      <c r="FI3393" s="32">
        <v>7552.06</v>
      </c>
      <c r="FJ3393" s="32">
        <v>5633.77</v>
      </c>
      <c r="FK3393" s="19">
        <v>7260.77</v>
      </c>
      <c r="FL3393" s="6">
        <v>5985.05</v>
      </c>
      <c r="FM3393" s="32">
        <v>7552.06</v>
      </c>
      <c r="FN3393" s="32">
        <v>5633.77</v>
      </c>
      <c r="FO3393" s="19">
        <v>7260.77</v>
      </c>
      <c r="FP3393" s="6">
        <v>5985.05</v>
      </c>
      <c r="GJ3393" s="6"/>
      <c r="HM3393" s="7">
        <v>6287.43</v>
      </c>
      <c r="HN3393" s="3">
        <v>5996.14</v>
      </c>
      <c r="JK3393" s="8">
        <v>6106</v>
      </c>
      <c r="JL3393" s="8">
        <v>6251</v>
      </c>
      <c r="JN3393" s="8">
        <v>6380</v>
      </c>
      <c r="JO3393" s="8">
        <v>6398</v>
      </c>
      <c r="KA3393" s="247">
        <f t="shared" si="421"/>
        <v>6336</v>
      </c>
      <c r="KB3393" s="228">
        <f t="shared" si="417"/>
        <v>5206.24</v>
      </c>
      <c r="KC3393" s="246">
        <f t="shared" si="413"/>
        <v>5424.64</v>
      </c>
      <c r="KD3393" s="228">
        <v>6449.61</v>
      </c>
      <c r="KE3393" s="228">
        <v>4555.6499999999996</v>
      </c>
      <c r="KH3393" s="247">
        <v>6158.32</v>
      </c>
      <c r="KI3393" s="248">
        <v>4896.41</v>
      </c>
      <c r="KJ3393" s="249">
        <v>5359.0326000136938</v>
      </c>
    </row>
    <row r="3394" spans="1:296" x14ac:dyDescent="0.3">
      <c r="A3394" s="211">
        <v>45224</v>
      </c>
      <c r="B3394" s="31">
        <v>6086</v>
      </c>
      <c r="C3394" s="31">
        <f t="shared" si="412"/>
        <v>6245.666666666667</v>
      </c>
      <c r="D3394" s="7">
        <v>7031.82</v>
      </c>
      <c r="E3394" s="2">
        <v>5119.4399999999996</v>
      </c>
      <c r="H3394" s="2">
        <v>6740.53</v>
      </c>
      <c r="I3394" s="3">
        <v>5465.7</v>
      </c>
      <c r="J3394" s="7">
        <v>7226.96</v>
      </c>
      <c r="K3394" s="2">
        <v>5443.18</v>
      </c>
      <c r="N3394" s="7">
        <v>6935.67</v>
      </c>
      <c r="O3394" s="3">
        <v>5792.6</v>
      </c>
      <c r="P3394" s="7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7">
        <v>5474.49</v>
      </c>
      <c r="AA3394" s="3">
        <v>4119.66</v>
      </c>
      <c r="AB3394" s="23">
        <v>6973.81</v>
      </c>
      <c r="AC3394" s="23">
        <v>5195.62</v>
      </c>
      <c r="AD3394" s="23"/>
      <c r="AE3394" s="23"/>
      <c r="AF3394" s="188">
        <v>6633.92</v>
      </c>
      <c r="AG3394" s="21">
        <v>5542.62</v>
      </c>
      <c r="AH3394" s="2">
        <f t="shared" si="418"/>
        <v>6213</v>
      </c>
      <c r="AI3394" s="2">
        <f t="shared" si="419"/>
        <v>6022</v>
      </c>
      <c r="AJ3394" s="2">
        <f t="shared" si="420"/>
        <v>5832</v>
      </c>
      <c r="AL3394" s="7">
        <v>5727.36</v>
      </c>
      <c r="AM3394" s="2">
        <v>3919.7</v>
      </c>
      <c r="AP3394" s="7">
        <v>5436.07</v>
      </c>
      <c r="AQ3394" s="3">
        <v>4254.26</v>
      </c>
      <c r="AR3394" s="2">
        <v>7012.1269999999995</v>
      </c>
      <c r="AS3394" s="2">
        <v>5209.3900000000003</v>
      </c>
      <c r="AV3394" s="7">
        <v>6720.8369999999995</v>
      </c>
      <c r="AW3394" s="3">
        <v>5562.09</v>
      </c>
      <c r="FI3394" s="32">
        <v>7647.17</v>
      </c>
      <c r="FJ3394" s="32">
        <v>5721.21</v>
      </c>
      <c r="FK3394" s="19">
        <v>7355.88</v>
      </c>
      <c r="FL3394" s="6">
        <v>6073.34</v>
      </c>
      <c r="FM3394" s="32">
        <v>7647.17</v>
      </c>
      <c r="FN3394" s="32">
        <v>5721.21</v>
      </c>
      <c r="FO3394" s="19">
        <v>7355.88</v>
      </c>
      <c r="FP3394" s="6">
        <v>6073.34</v>
      </c>
      <c r="GJ3394" s="6"/>
      <c r="HM3394" s="7">
        <v>6331.2</v>
      </c>
      <c r="HN3394" s="3">
        <v>6039.91</v>
      </c>
      <c r="JK3394" s="8">
        <v>6113</v>
      </c>
      <c r="JL3394" s="8">
        <v>6260</v>
      </c>
      <c r="JN3394" s="8">
        <v>6380</v>
      </c>
      <c r="JO3394" s="8">
        <v>6398</v>
      </c>
      <c r="KA3394" s="247">
        <f t="shared" si="421"/>
        <v>6343</v>
      </c>
      <c r="KB3394" s="228">
        <f t="shared" si="417"/>
        <v>5103.42</v>
      </c>
      <c r="KC3394" s="246">
        <f t="shared" ref="KC3394:KC3430" si="422">B3394*0.92-272</f>
        <v>5327.12</v>
      </c>
      <c r="KD3394" s="228">
        <v>6542.91</v>
      </c>
      <c r="KE3394" s="228">
        <v>4641.3100000000004</v>
      </c>
      <c r="KH3394" s="247">
        <v>6251.62</v>
      </c>
      <c r="KI3394" s="248">
        <v>4982.91</v>
      </c>
      <c r="KJ3394" s="249">
        <v>5327.6712442309272</v>
      </c>
    </row>
    <row r="3395" spans="1:296" x14ac:dyDescent="0.3">
      <c r="A3395" s="211">
        <v>45225</v>
      </c>
      <c r="B3395" s="31">
        <v>6046</v>
      </c>
      <c r="C3395" s="31">
        <f t="shared" si="412"/>
        <v>6224.5238095238092</v>
      </c>
      <c r="D3395" s="7">
        <v>6836.64</v>
      </c>
      <c r="E3395" s="2">
        <v>4939.84</v>
      </c>
      <c r="H3395" s="2">
        <v>6545.35</v>
      </c>
      <c r="I3395" s="3">
        <v>5284.35</v>
      </c>
      <c r="J3395" s="7">
        <v>7124.6</v>
      </c>
      <c r="K3395" s="2">
        <v>5352.42</v>
      </c>
      <c r="N3395" s="7">
        <v>6833.4</v>
      </c>
      <c r="O3395" s="3">
        <v>5700.95</v>
      </c>
      <c r="P3395" s="7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7">
        <v>5394.47</v>
      </c>
      <c r="AA3395" s="3">
        <v>4053.49</v>
      </c>
      <c r="AB3395" s="23">
        <v>6875.4000000000005</v>
      </c>
      <c r="AC3395" s="23">
        <v>5108.63</v>
      </c>
      <c r="AD3395" s="23"/>
      <c r="AE3395" s="23"/>
      <c r="AF3395" s="188">
        <v>6682.52</v>
      </c>
      <c r="AG3395" s="21">
        <v>5454.78</v>
      </c>
      <c r="AH3395" s="2">
        <f t="shared" si="418"/>
        <v>6173</v>
      </c>
      <c r="AI3395" s="2">
        <f t="shared" si="419"/>
        <v>5982</v>
      </c>
      <c r="AJ3395" s="2">
        <f t="shared" si="420"/>
        <v>5792</v>
      </c>
      <c r="AL3395" s="7">
        <v>5494.51</v>
      </c>
      <c r="AM3395" s="2">
        <v>3702.11</v>
      </c>
      <c r="AP3395" s="7">
        <v>5203.22</v>
      </c>
      <c r="AQ3395" s="3">
        <v>4034.55</v>
      </c>
      <c r="AR3395" s="2">
        <v>6913.8003599999993</v>
      </c>
      <c r="AS3395" s="2">
        <v>5121.0163999999995</v>
      </c>
      <c r="AV3395" s="7">
        <v>6622.5103599999993</v>
      </c>
      <c r="AW3395" s="3">
        <v>5473.7163999999993</v>
      </c>
      <c r="FI3395" s="32">
        <v>7403.16</v>
      </c>
      <c r="FJ3395" s="32">
        <v>5493.86</v>
      </c>
      <c r="FK3395" s="19">
        <v>7111.87</v>
      </c>
      <c r="FL3395" s="6">
        <v>5843.77</v>
      </c>
      <c r="FM3395" s="32">
        <v>7403.16</v>
      </c>
      <c r="FN3395" s="32">
        <v>5493.86</v>
      </c>
      <c r="FO3395" s="19">
        <v>7111.87</v>
      </c>
      <c r="FP3395" s="6">
        <v>5493.86</v>
      </c>
      <c r="GJ3395" s="6"/>
      <c r="HM3395" s="7">
        <v>6242.57</v>
      </c>
      <c r="HN3395" s="3">
        <v>5951.28</v>
      </c>
      <c r="JK3395" s="8">
        <v>6093</v>
      </c>
      <c r="JL3395" s="8">
        <v>6244</v>
      </c>
      <c r="JN3395" s="8">
        <v>6359</v>
      </c>
      <c r="JO3395" s="8">
        <v>6398</v>
      </c>
      <c r="KA3395" s="247">
        <f t="shared" si="421"/>
        <v>6323</v>
      </c>
      <c r="KB3395" s="228">
        <f t="shared" si="417"/>
        <v>5064.62</v>
      </c>
      <c r="KC3395" s="246">
        <f t="shared" si="422"/>
        <v>5290.3200000000006</v>
      </c>
      <c r="KD3395" s="228">
        <v>6503.9</v>
      </c>
      <c r="KE3395" s="228">
        <v>4614.4399999999996</v>
      </c>
      <c r="KH3395" s="247">
        <v>6212.61</v>
      </c>
      <c r="KI3395" s="248">
        <v>4955.78</v>
      </c>
      <c r="KJ3395" s="249">
        <v>5433.4265248568627</v>
      </c>
    </row>
    <row r="3396" spans="1:296" x14ac:dyDescent="0.3">
      <c r="A3396" s="211">
        <v>45226</v>
      </c>
      <c r="B3396" s="31">
        <v>6056</v>
      </c>
      <c r="C3396" s="31">
        <f t="shared" si="412"/>
        <v>6203.8571428571431</v>
      </c>
      <c r="D3396" s="7">
        <v>6833.59</v>
      </c>
      <c r="E3396" s="2">
        <v>4941.6000000000004</v>
      </c>
      <c r="H3396" s="2">
        <v>6542.3</v>
      </c>
      <c r="I3396" s="3">
        <v>5286.13</v>
      </c>
      <c r="J3396" s="7">
        <v>7081.66</v>
      </c>
      <c r="K3396" s="2">
        <v>5314.23</v>
      </c>
      <c r="N3396" s="7">
        <v>6790.37</v>
      </c>
      <c r="O3396" s="3">
        <v>5662.39</v>
      </c>
      <c r="P3396" s="7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7">
        <v>5341.75</v>
      </c>
      <c r="AA3396" s="3">
        <v>4006.83</v>
      </c>
      <c r="AB3396" s="23">
        <v>6719.68</v>
      </c>
      <c r="AC3396" s="23">
        <v>4960.2299999999996</v>
      </c>
      <c r="AD3396" s="23"/>
      <c r="AE3396" s="23"/>
      <c r="AF3396" s="188">
        <v>6584.1100000000006</v>
      </c>
      <c r="AG3396" s="21">
        <v>5304.94</v>
      </c>
      <c r="AH3396" s="2">
        <f t="shared" si="418"/>
        <v>6183</v>
      </c>
      <c r="AI3396" s="2">
        <f t="shared" si="419"/>
        <v>5992</v>
      </c>
      <c r="AJ3396" s="2">
        <f t="shared" si="420"/>
        <v>5802</v>
      </c>
      <c r="AL3396" s="7">
        <v>5462.08</v>
      </c>
      <c r="AM3396" s="2">
        <v>3674.66</v>
      </c>
      <c r="AP3396" s="7">
        <v>5170.79</v>
      </c>
      <c r="AQ3396" s="3">
        <v>4006.83</v>
      </c>
      <c r="AR3396" s="2">
        <v>6872.5406799999992</v>
      </c>
      <c r="AS3396" s="2">
        <v>5083.9331999999995</v>
      </c>
      <c r="AV3396" s="7">
        <v>6581.2506799999992</v>
      </c>
      <c r="AW3396" s="3">
        <v>5436.6331999999993</v>
      </c>
      <c r="FI3396" s="32">
        <v>7477.62</v>
      </c>
      <c r="FJ3396" s="32">
        <v>5571.43</v>
      </c>
      <c r="FK3396" s="19">
        <v>7186.33</v>
      </c>
      <c r="FL3396" s="6">
        <v>5922.09</v>
      </c>
      <c r="FM3396" s="32">
        <v>7477.62</v>
      </c>
      <c r="FN3396" s="32">
        <v>5571.43</v>
      </c>
      <c r="FO3396" s="19">
        <v>7186.33</v>
      </c>
      <c r="FP3396" s="6">
        <v>5922.09</v>
      </c>
      <c r="GJ3396" s="6"/>
      <c r="HM3396" s="7">
        <v>6205.28</v>
      </c>
      <c r="HN3396" s="3">
        <v>5913.99</v>
      </c>
      <c r="JK3396" s="8">
        <v>6060</v>
      </c>
      <c r="JL3396" s="8">
        <v>6213</v>
      </c>
      <c r="JN3396" s="8">
        <v>6321</v>
      </c>
      <c r="JO3396" s="8">
        <v>6385</v>
      </c>
      <c r="KA3396" s="247">
        <f t="shared" si="421"/>
        <v>6290</v>
      </c>
      <c r="KB3396" s="228">
        <f t="shared" si="417"/>
        <v>5074.32</v>
      </c>
      <c r="KC3396" s="246">
        <f t="shared" si="422"/>
        <v>5299.52</v>
      </c>
      <c r="KD3396" s="228">
        <v>6530.54</v>
      </c>
      <c r="KE3396" s="228">
        <v>4645.24</v>
      </c>
      <c r="KH3396" s="247">
        <v>6239.25</v>
      </c>
      <c r="KI3396" s="248">
        <v>4986.87</v>
      </c>
      <c r="KJ3396" s="249">
        <v>5440.383155753424</v>
      </c>
    </row>
    <row r="3397" spans="1:296" x14ac:dyDescent="0.3">
      <c r="A3397" s="211">
        <v>45229</v>
      </c>
      <c r="B3397" s="31">
        <v>5982</v>
      </c>
      <c r="C3397" s="31">
        <f t="shared" si="412"/>
        <v>6179.7142857142853</v>
      </c>
      <c r="D3397" s="7">
        <v>6778.22</v>
      </c>
      <c r="E3397" s="2">
        <v>4882.8100000000004</v>
      </c>
      <c r="H3397" s="2">
        <v>6486.93</v>
      </c>
      <c r="I3397" s="3">
        <v>5226.7700000000004</v>
      </c>
      <c r="J3397" s="7">
        <v>7123.75</v>
      </c>
      <c r="K3397" s="2">
        <v>5351.59</v>
      </c>
      <c r="N3397" s="7">
        <v>6832.46</v>
      </c>
      <c r="O3397" s="3">
        <v>5700.11</v>
      </c>
      <c r="P3397" s="7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7">
        <v>5374.56</v>
      </c>
      <c r="AA3397" s="3">
        <v>4033.94</v>
      </c>
      <c r="AB3397" s="23">
        <v>6759.45</v>
      </c>
      <c r="AC3397" s="23">
        <v>4995.32</v>
      </c>
      <c r="AD3397" s="23"/>
      <c r="AE3397" s="23"/>
      <c r="AF3397" s="188">
        <v>6428.39</v>
      </c>
      <c r="AG3397" s="21">
        <v>5340.37</v>
      </c>
      <c r="AH3397" s="2">
        <f t="shared" si="418"/>
        <v>6109</v>
      </c>
      <c r="AI3397" s="2">
        <f t="shared" si="419"/>
        <v>5918</v>
      </c>
      <c r="AJ3397" s="2">
        <f t="shared" si="420"/>
        <v>5728</v>
      </c>
      <c r="AL3397" s="7">
        <v>5455.45</v>
      </c>
      <c r="AM3397" s="2">
        <v>3664.01</v>
      </c>
      <c r="AP3397" s="7">
        <v>5164.16</v>
      </c>
      <c r="AQ3397" s="3">
        <v>3996.08</v>
      </c>
      <c r="AR3397" s="2">
        <v>6912.8961300000001</v>
      </c>
      <c r="AS3397" s="2">
        <v>5120.2037</v>
      </c>
      <c r="AV3397" s="7">
        <v>6621.6061300000001</v>
      </c>
      <c r="AW3397" s="3">
        <v>5472.9036999999998</v>
      </c>
      <c r="FI3397" s="32">
        <v>7412.29</v>
      </c>
      <c r="FJ3397" s="32">
        <v>5502.89</v>
      </c>
      <c r="FK3397" s="19">
        <v>7121</v>
      </c>
      <c r="FL3397" s="6">
        <v>5852.89</v>
      </c>
      <c r="FM3397" s="32">
        <v>7412.29</v>
      </c>
      <c r="FN3397" s="32">
        <v>5502.89</v>
      </c>
      <c r="FO3397" s="19">
        <v>7121</v>
      </c>
      <c r="FP3397" s="6">
        <v>5852.89</v>
      </c>
      <c r="GJ3397" s="6"/>
      <c r="HM3397" s="7">
        <v>6241.75</v>
      </c>
      <c r="HN3397" s="3">
        <v>5950.46</v>
      </c>
      <c r="JK3397" s="8">
        <v>5975</v>
      </c>
      <c r="JL3397" s="8">
        <v>6126</v>
      </c>
      <c r="JN3397" s="8">
        <v>6250</v>
      </c>
      <c r="JO3397" s="8">
        <v>6308</v>
      </c>
      <c r="KA3397" s="247">
        <f t="shared" si="421"/>
        <v>6205</v>
      </c>
      <c r="KB3397" s="228">
        <f t="shared" si="417"/>
        <v>5002.54</v>
      </c>
      <c r="KC3397" s="246">
        <f t="shared" si="422"/>
        <v>5231.4400000000005</v>
      </c>
      <c r="KD3397" s="228">
        <v>6587.59</v>
      </c>
      <c r="KE3397" s="228">
        <v>4696.3900000000003</v>
      </c>
      <c r="KH3397" s="247">
        <v>6296.3</v>
      </c>
      <c r="KI3397" s="248">
        <v>5038.5200000000004</v>
      </c>
      <c r="KJ3397" s="249">
        <v>5429.8552132704945</v>
      </c>
    </row>
    <row r="3398" spans="1:296" x14ac:dyDescent="0.3">
      <c r="A3398" s="211">
        <v>45230</v>
      </c>
      <c r="B3398" s="31">
        <v>5960</v>
      </c>
      <c r="C3398" s="31">
        <f t="shared" si="412"/>
        <v>6158.7619047619046</v>
      </c>
      <c r="D3398" s="7">
        <v>6717.14</v>
      </c>
      <c r="E3398" s="2">
        <v>4832.3900000000003</v>
      </c>
      <c r="H3398" s="2">
        <v>6425.85</v>
      </c>
      <c r="I3398" s="3">
        <v>5175.8500000000004</v>
      </c>
      <c r="J3398" s="7">
        <v>7039.33</v>
      </c>
      <c r="K3398" s="2">
        <v>5276.66</v>
      </c>
      <c r="N3398" s="7">
        <v>6748.04</v>
      </c>
      <c r="O3398" s="3">
        <v>5624.46</v>
      </c>
      <c r="P3398" s="7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7">
        <v>5308.75</v>
      </c>
      <c r="AA3398" s="3">
        <v>3979.56</v>
      </c>
      <c r="AB3398" s="23">
        <v>6679.68</v>
      </c>
      <c r="AC3398" s="23">
        <v>4924.95</v>
      </c>
      <c r="AD3398" s="23"/>
      <c r="AE3398" s="23"/>
      <c r="AF3398" s="188">
        <v>6468.16</v>
      </c>
      <c r="AG3398" s="21">
        <v>5269.31</v>
      </c>
      <c r="AH3398" s="2">
        <f t="shared" si="418"/>
        <v>6087</v>
      </c>
      <c r="AI3398" s="2">
        <f t="shared" si="419"/>
        <v>5896</v>
      </c>
      <c r="AJ3398" s="2">
        <f t="shared" si="420"/>
        <v>5706</v>
      </c>
      <c r="AL3398" s="7">
        <v>5411.25</v>
      </c>
      <c r="AM3398" s="2">
        <v>3929.14</v>
      </c>
      <c r="AP3398" s="7">
        <v>5119.96</v>
      </c>
      <c r="AQ3398" s="3">
        <v>3960.87</v>
      </c>
      <c r="AR3398" s="2">
        <v>6755.8527999999997</v>
      </c>
      <c r="AS3398" s="2">
        <v>5011.3980000000001</v>
      </c>
      <c r="AV3398" s="7">
        <v>6464.5627999999997</v>
      </c>
      <c r="AW3398" s="3">
        <v>5362.768</v>
      </c>
      <c r="FI3398" s="32">
        <v>7453.01</v>
      </c>
      <c r="FJ3398" s="32">
        <v>5552.02</v>
      </c>
      <c r="FK3398" s="19">
        <v>7161.72</v>
      </c>
      <c r="FL3398" s="6">
        <v>5902.5</v>
      </c>
      <c r="FM3398" s="32">
        <v>7453.01</v>
      </c>
      <c r="FN3398" s="32">
        <v>5552.02</v>
      </c>
      <c r="FO3398" s="19">
        <v>7161.72</v>
      </c>
      <c r="FP3398" s="6">
        <v>5902.5</v>
      </c>
      <c r="GJ3398" s="6"/>
      <c r="HM3398" s="7">
        <v>6168.59</v>
      </c>
      <c r="HN3398" s="3">
        <v>5877.3</v>
      </c>
      <c r="JK3398" s="8">
        <v>5962</v>
      </c>
      <c r="JL3398" s="8">
        <v>6110</v>
      </c>
      <c r="JN3398" s="8">
        <v>6226</v>
      </c>
      <c r="JO3398" s="8">
        <v>6280</v>
      </c>
      <c r="KA3398" s="247">
        <f t="shared" si="421"/>
        <v>6192</v>
      </c>
      <c r="KB3398" s="228">
        <f t="shared" si="417"/>
        <v>4981.2</v>
      </c>
      <c r="KC3398" s="246">
        <f t="shared" si="422"/>
        <v>5211.2</v>
      </c>
      <c r="KD3398" s="228">
        <v>6322.22</v>
      </c>
      <c r="KE3398" s="228">
        <v>4446.18</v>
      </c>
      <c r="KH3398" s="247">
        <v>6030.93</v>
      </c>
      <c r="KI3398" s="248">
        <v>4785.88</v>
      </c>
      <c r="KJ3398" s="249">
        <v>5449.2804770178536</v>
      </c>
    </row>
    <row r="3399" spans="1:296" x14ac:dyDescent="0.3">
      <c r="A3399" s="211">
        <v>45231</v>
      </c>
      <c r="B3399" s="31">
        <v>5927</v>
      </c>
      <c r="C3399" s="31">
        <f t="shared" si="412"/>
        <v>6145.6190476190477</v>
      </c>
      <c r="D3399" s="7">
        <v>6537.49</v>
      </c>
      <c r="E3399" s="2">
        <v>4664.51</v>
      </c>
      <c r="H3399" s="2">
        <v>6246.2</v>
      </c>
      <c r="I3399" s="3">
        <v>5006.33</v>
      </c>
      <c r="J3399" s="7">
        <v>6931.08</v>
      </c>
      <c r="K3399" s="2">
        <v>5177.21</v>
      </c>
      <c r="N3399" s="7">
        <v>6639.79</v>
      </c>
      <c r="O3399" s="3">
        <v>5524.03</v>
      </c>
      <c r="P3399" s="7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7">
        <v>5253.56</v>
      </c>
      <c r="AA3399" s="3">
        <v>3933.95</v>
      </c>
      <c r="AB3399" s="23">
        <v>6612.7800000000007</v>
      </c>
      <c r="AC3399" s="23">
        <v>4865.93</v>
      </c>
      <c r="AD3399" s="23"/>
      <c r="AE3399" s="23"/>
      <c r="AF3399" s="188">
        <v>6388.39</v>
      </c>
      <c r="AG3399" s="21">
        <v>5209.71</v>
      </c>
      <c r="AH3399" s="2">
        <f t="shared" si="418"/>
        <v>6054</v>
      </c>
      <c r="AI3399" s="2">
        <f t="shared" si="419"/>
        <v>5863</v>
      </c>
      <c r="AJ3399" s="2">
        <f t="shared" si="420"/>
        <v>5673</v>
      </c>
      <c r="AL3399" s="7">
        <v>5301.94</v>
      </c>
      <c r="AM3399" s="2">
        <v>3529.24</v>
      </c>
      <c r="AP3399" s="7">
        <v>5010.6499999999996</v>
      </c>
      <c r="AQ3399" s="3">
        <v>3860</v>
      </c>
      <c r="AR3399" s="2">
        <v>6688.7793699999993</v>
      </c>
      <c r="AS3399" s="2">
        <v>4950.7906999999996</v>
      </c>
      <c r="AV3399" s="7">
        <v>6397.4893699999993</v>
      </c>
      <c r="AW3399" s="3">
        <v>5302.1606999999995</v>
      </c>
      <c r="FI3399" s="32">
        <v>7191.08</v>
      </c>
      <c r="FJ3399" s="32">
        <v>5303.67</v>
      </c>
      <c r="FK3399" s="19">
        <v>6899.79</v>
      </c>
      <c r="FL3399" s="6">
        <v>5651.73</v>
      </c>
      <c r="FM3399" s="32">
        <v>7191.08</v>
      </c>
      <c r="FN3399" s="32">
        <v>5303.67</v>
      </c>
      <c r="FO3399" s="19">
        <v>6899.79</v>
      </c>
      <c r="FP3399" s="6">
        <v>5651.73</v>
      </c>
      <c r="GJ3399" s="6"/>
      <c r="HM3399" s="7">
        <v>6107.23</v>
      </c>
      <c r="HN3399" s="3">
        <v>5815.94</v>
      </c>
      <c r="JK3399" s="8">
        <v>5932</v>
      </c>
      <c r="JL3399" s="8">
        <v>6079</v>
      </c>
      <c r="JN3399" s="8">
        <v>6188</v>
      </c>
      <c r="JO3399" s="8">
        <v>6263</v>
      </c>
      <c r="KA3399" s="247">
        <f t="shared" si="421"/>
        <v>6162</v>
      </c>
      <c r="KB3399" s="228">
        <f t="shared" si="417"/>
        <v>4949.1899999999996</v>
      </c>
      <c r="KC3399" s="246">
        <f t="shared" si="422"/>
        <v>5180.84</v>
      </c>
      <c r="KD3399" s="228">
        <v>6132.78</v>
      </c>
      <c r="KE3399" s="228">
        <v>4268.7299999999996</v>
      </c>
      <c r="KH3399" s="247">
        <v>5841.49</v>
      </c>
      <c r="KI3399" s="248">
        <v>4606.6899999999996</v>
      </c>
      <c r="KJ3399" s="249">
        <v>5384.2133540073473</v>
      </c>
    </row>
    <row r="3400" spans="1:296" x14ac:dyDescent="0.3">
      <c r="A3400" s="211">
        <v>45232</v>
      </c>
      <c r="B3400" s="31">
        <v>5854</v>
      </c>
      <c r="C3400" s="31">
        <f t="shared" si="412"/>
        <v>6129</v>
      </c>
      <c r="D3400" s="7">
        <v>6581.86</v>
      </c>
      <c r="E3400" s="2">
        <v>4711.46</v>
      </c>
      <c r="H3400" s="2">
        <v>6290.57</v>
      </c>
      <c r="I3400" s="3">
        <v>5053.74</v>
      </c>
      <c r="J3400" s="7">
        <v>6768.55</v>
      </c>
      <c r="K3400" s="2">
        <v>5021.1899999999996</v>
      </c>
      <c r="N3400" s="7">
        <v>6477.26</v>
      </c>
      <c r="O3400" s="3">
        <v>5366.49</v>
      </c>
      <c r="P3400" s="7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7">
        <v>5228.37</v>
      </c>
      <c r="AA3400" s="3">
        <v>3913.14</v>
      </c>
      <c r="AB3400" s="23">
        <v>6582.25</v>
      </c>
      <c r="AC3400" s="23">
        <v>4838.99</v>
      </c>
      <c r="AD3400" s="23"/>
      <c r="AE3400" s="23"/>
      <c r="AF3400" s="188">
        <v>6321.4900000000007</v>
      </c>
      <c r="AG3400" s="21">
        <v>5182.5200000000004</v>
      </c>
      <c r="AH3400" s="2">
        <f t="shared" si="418"/>
        <v>5981</v>
      </c>
      <c r="AI3400" s="2">
        <f t="shared" si="419"/>
        <v>5790</v>
      </c>
      <c r="AJ3400" s="2">
        <f t="shared" si="420"/>
        <v>5600</v>
      </c>
      <c r="AL3400" s="7">
        <v>5296.6</v>
      </c>
      <c r="AM3400" s="2">
        <v>3527.22</v>
      </c>
      <c r="AP3400" s="7">
        <v>5005.3100000000004</v>
      </c>
      <c r="AQ3400" s="3">
        <v>3857.95</v>
      </c>
      <c r="AR3400" s="2">
        <v>6658.1711199999991</v>
      </c>
      <c r="AS3400" s="2">
        <v>4923.1331999999993</v>
      </c>
      <c r="AV3400" s="7">
        <v>6366.8811199999991</v>
      </c>
      <c r="AW3400" s="3">
        <v>5274.5031999999992</v>
      </c>
      <c r="FI3400" s="32">
        <v>7222.59</v>
      </c>
      <c r="FJ3400" s="32">
        <v>5338.06</v>
      </c>
      <c r="FK3400" s="19">
        <v>6931.3</v>
      </c>
      <c r="FL3400" s="6">
        <v>5686.45</v>
      </c>
      <c r="FM3400" s="32">
        <v>7222.59</v>
      </c>
      <c r="FN3400" s="32">
        <v>5338.06</v>
      </c>
      <c r="FO3400" s="19">
        <v>6931.3</v>
      </c>
      <c r="FP3400" s="6">
        <v>5686.45</v>
      </c>
      <c r="GJ3400" s="6"/>
      <c r="HM3400" s="7">
        <v>6079.23</v>
      </c>
      <c r="HN3400" s="3">
        <v>5787.94</v>
      </c>
      <c r="JK3400" s="8">
        <v>5856</v>
      </c>
      <c r="JL3400" s="8">
        <v>6008</v>
      </c>
      <c r="JN3400" s="8">
        <v>6124</v>
      </c>
      <c r="JO3400" s="8">
        <v>6182</v>
      </c>
      <c r="KA3400" s="247">
        <f t="shared" si="421"/>
        <v>6086</v>
      </c>
      <c r="KB3400" s="228">
        <f t="shared" si="417"/>
        <v>4878.38</v>
      </c>
      <c r="KC3400" s="246">
        <f t="shared" si="422"/>
        <v>5113.68</v>
      </c>
      <c r="KD3400" s="228">
        <v>6066.15</v>
      </c>
      <c r="KE3400" s="228">
        <v>4207.13</v>
      </c>
      <c r="KH3400" s="247">
        <v>5774.86</v>
      </c>
      <c r="KI3400" s="248">
        <v>4544.49</v>
      </c>
      <c r="KJ3400" s="249">
        <v>5384.6243662628585</v>
      </c>
    </row>
    <row r="3401" spans="1:296" x14ac:dyDescent="0.3">
      <c r="A3401" s="211">
        <v>45233</v>
      </c>
      <c r="B3401" s="31">
        <v>5877</v>
      </c>
      <c r="C3401" s="31">
        <f t="shared" si="412"/>
        <v>6113.4761904761908</v>
      </c>
      <c r="D3401" s="7">
        <v>6604.73</v>
      </c>
      <c r="E3401" s="2">
        <v>4685.7299999999996</v>
      </c>
      <c r="H3401" s="2">
        <v>6313.44</v>
      </c>
      <c r="I3401" s="3">
        <v>5027.76</v>
      </c>
      <c r="J3401" s="7">
        <v>6605.34</v>
      </c>
      <c r="K3401" s="2">
        <v>4884.46</v>
      </c>
      <c r="N3401" s="7">
        <v>6314.05</v>
      </c>
      <c r="O3401" s="3">
        <v>5228.43</v>
      </c>
      <c r="P3401" s="7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7">
        <v>5223.1899999999996</v>
      </c>
      <c r="AA3401" s="3">
        <v>3860.22</v>
      </c>
      <c r="AB3401" s="23">
        <v>6549.97</v>
      </c>
      <c r="AC3401" s="23">
        <v>4848.33</v>
      </c>
      <c r="AD3401" s="23"/>
      <c r="AE3401" s="23"/>
      <c r="AF3401" s="188">
        <v>6290.96</v>
      </c>
      <c r="AG3401" s="21">
        <v>5191.9399999999996</v>
      </c>
      <c r="AH3401" s="2">
        <f t="shared" si="418"/>
        <v>6004</v>
      </c>
      <c r="AI3401" s="2">
        <f t="shared" si="419"/>
        <v>5813</v>
      </c>
      <c r="AJ3401" s="2">
        <f t="shared" si="420"/>
        <v>5623</v>
      </c>
      <c r="AL3401" s="7">
        <v>5348.71</v>
      </c>
      <c r="AM3401" s="2">
        <v>3529.47</v>
      </c>
      <c r="AP3401" s="7">
        <v>5057.71</v>
      </c>
      <c r="AQ3401" s="3">
        <v>3860.22</v>
      </c>
      <c r="AR3401" s="2">
        <v>6607.1794299999992</v>
      </c>
      <c r="AS3401" s="2">
        <v>4877.0572999999995</v>
      </c>
      <c r="AV3401" s="7">
        <v>6315.8894299999993</v>
      </c>
      <c r="AW3401" s="3">
        <v>5228.4272999999994</v>
      </c>
      <c r="FI3401" s="32">
        <v>7226.52</v>
      </c>
      <c r="FJ3401" s="32">
        <v>5293.8</v>
      </c>
      <c r="FK3401" s="19">
        <v>6935.23</v>
      </c>
      <c r="FL3401" s="6">
        <v>5641.76</v>
      </c>
      <c r="FM3401" s="32">
        <v>7226.52</v>
      </c>
      <c r="FN3401" s="32">
        <v>5293.8</v>
      </c>
      <c r="FO3401" s="19">
        <v>6935.23</v>
      </c>
      <c r="FP3401" s="6">
        <v>5641.76</v>
      </c>
      <c r="GJ3401" s="6"/>
      <c r="HM3401" s="7">
        <v>6014.17</v>
      </c>
      <c r="HN3401" s="3">
        <v>5722.88</v>
      </c>
      <c r="JK3401" s="8">
        <v>5877</v>
      </c>
      <c r="JL3401" s="8">
        <v>6026</v>
      </c>
      <c r="JN3401" s="8">
        <v>6126</v>
      </c>
      <c r="JO3401" s="8">
        <v>6182</v>
      </c>
      <c r="KA3401" s="247">
        <f t="shared" si="421"/>
        <v>6107</v>
      </c>
      <c r="KB3401" s="228">
        <f t="shared" si="417"/>
        <v>4900.6899999999996</v>
      </c>
      <c r="KC3401" s="246">
        <f t="shared" si="422"/>
        <v>5134.84</v>
      </c>
      <c r="KD3401" s="228">
        <v>6018.87</v>
      </c>
      <c r="KE3401" s="228">
        <v>4112.79</v>
      </c>
      <c r="KH3401" s="247">
        <v>5727.58</v>
      </c>
      <c r="KI3401" s="248">
        <v>4449.2299999999996</v>
      </c>
      <c r="KJ3401" s="249">
        <v>5315.9828619019554</v>
      </c>
    </row>
    <row r="3402" spans="1:296" x14ac:dyDescent="0.3">
      <c r="A3402" s="211">
        <v>45236</v>
      </c>
      <c r="B3402" s="31">
        <v>5840</v>
      </c>
      <c r="C3402" s="31">
        <f t="shared" si="412"/>
        <v>6096.1904761904761</v>
      </c>
      <c r="D3402" s="7">
        <v>6664.05</v>
      </c>
      <c r="E3402" s="2">
        <v>4738.68</v>
      </c>
      <c r="H3402" s="2">
        <v>6372.76</v>
      </c>
      <c r="I3402" s="3">
        <v>5081.2299999999996</v>
      </c>
      <c r="J3402" s="7">
        <v>6646.07</v>
      </c>
      <c r="K3402" s="2">
        <v>4920.5600000000004</v>
      </c>
      <c r="N3402" s="7">
        <v>6354.78</v>
      </c>
      <c r="O3402" s="3">
        <v>5264.88</v>
      </c>
      <c r="P3402" s="7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7">
        <v>5256.63</v>
      </c>
      <c r="AA3402" s="3">
        <v>3887.53</v>
      </c>
      <c r="AB3402" s="23">
        <v>6534.54</v>
      </c>
      <c r="AC3402" s="23">
        <v>4829.62</v>
      </c>
      <c r="AD3402" s="23"/>
      <c r="AE3402" s="23"/>
      <c r="AF3402" s="188">
        <v>6258.68</v>
      </c>
      <c r="AG3402" s="21">
        <v>5173.05</v>
      </c>
      <c r="AH3402" s="2">
        <f t="shared" si="418"/>
        <v>5967</v>
      </c>
      <c r="AI3402" s="2">
        <f t="shared" si="419"/>
        <v>5776</v>
      </c>
      <c r="AJ3402" s="2">
        <f t="shared" si="420"/>
        <v>5586</v>
      </c>
      <c r="AL3402" s="7">
        <v>5436.84</v>
      </c>
      <c r="AM3402" s="2">
        <v>3611.07</v>
      </c>
      <c r="AP3402" s="7">
        <v>5145.55</v>
      </c>
      <c r="AQ3402" s="3">
        <v>3942.62</v>
      </c>
      <c r="AR3402" s="2">
        <v>6647.5161399999997</v>
      </c>
      <c r="AS3402" s="2">
        <v>4913.5054</v>
      </c>
      <c r="AV3402" s="7">
        <v>6356.2261399999998</v>
      </c>
      <c r="AW3402" s="3">
        <v>5264.8753999999999</v>
      </c>
      <c r="FI3402" s="32">
        <v>7274.96</v>
      </c>
      <c r="FJ3402" s="32">
        <v>5336.11</v>
      </c>
      <c r="FK3402" s="19">
        <v>6983.67</v>
      </c>
      <c r="FL3402" s="6">
        <v>5684.49</v>
      </c>
      <c r="FM3402" s="32">
        <v>7274.96</v>
      </c>
      <c r="FN3402" s="32">
        <v>5336.11</v>
      </c>
      <c r="FO3402" s="19">
        <v>6983.67</v>
      </c>
      <c r="FP3402" s="6">
        <v>5684.49</v>
      </c>
      <c r="GJ3402" s="6"/>
      <c r="HM3402" s="7">
        <v>6050.95</v>
      </c>
      <c r="HN3402" s="3">
        <v>5759.66</v>
      </c>
      <c r="JK3402" s="8">
        <v>5840</v>
      </c>
      <c r="JL3402" s="8">
        <v>5991</v>
      </c>
      <c r="JN3402" s="8">
        <v>6100</v>
      </c>
      <c r="JO3402" s="8">
        <v>6155</v>
      </c>
      <c r="KA3402" s="247">
        <f t="shared" si="421"/>
        <v>6070</v>
      </c>
      <c r="KB3402" s="228">
        <f t="shared" si="417"/>
        <v>4864.8</v>
      </c>
      <c r="KC3402" s="246">
        <f t="shared" si="422"/>
        <v>5100.8</v>
      </c>
      <c r="KD3402" s="228">
        <v>6006.99</v>
      </c>
      <c r="KE3402" s="228">
        <v>4096.1099999999997</v>
      </c>
      <c r="KH3402" s="247">
        <v>5715.7</v>
      </c>
      <c r="KI3402" s="248">
        <v>4432.3900000000003</v>
      </c>
      <c r="KJ3402" s="249">
        <v>5314.332087463833</v>
      </c>
    </row>
    <row r="3403" spans="1:296" x14ac:dyDescent="0.3">
      <c r="A3403" s="211">
        <v>45237</v>
      </c>
      <c r="B3403" s="31">
        <v>5840</v>
      </c>
      <c r="C3403" s="31">
        <f t="shared" si="412"/>
        <v>6078.9047619047615</v>
      </c>
      <c r="D3403" s="7">
        <v>6662.88</v>
      </c>
      <c r="E3403" s="2">
        <v>4737.68</v>
      </c>
      <c r="H3403" s="2">
        <v>6371.59</v>
      </c>
      <c r="I3403" s="3">
        <v>5080.22</v>
      </c>
      <c r="J3403" s="7">
        <v>6328.8</v>
      </c>
      <c r="K3403" s="2">
        <v>4610.3999999999996</v>
      </c>
      <c r="N3403" s="7">
        <v>6037.51</v>
      </c>
      <c r="O3403" s="3">
        <v>4951.6899999999996</v>
      </c>
      <c r="P3403" s="7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7">
        <v>5255.67</v>
      </c>
      <c r="AA3403" s="3">
        <v>3886.75</v>
      </c>
      <c r="AB3403" s="23">
        <v>6589.17</v>
      </c>
      <c r="AC3403" s="23">
        <v>4883.1499999999996</v>
      </c>
      <c r="AD3403" s="23"/>
      <c r="AE3403" s="23"/>
      <c r="AF3403" s="188">
        <v>6243.25</v>
      </c>
      <c r="AG3403" s="21">
        <v>5227.1099999999997</v>
      </c>
      <c r="AH3403" s="2">
        <f t="shared" si="418"/>
        <v>5967</v>
      </c>
      <c r="AI3403" s="2">
        <f t="shared" si="419"/>
        <v>5776</v>
      </c>
      <c r="AJ3403" s="2">
        <f t="shared" si="420"/>
        <v>5586</v>
      </c>
      <c r="AL3403" s="7">
        <v>5417.3</v>
      </c>
      <c r="AM3403" s="2">
        <v>3592.1</v>
      </c>
      <c r="AP3403" s="7">
        <v>5126.01</v>
      </c>
      <c r="AQ3403" s="3">
        <v>3923.47</v>
      </c>
      <c r="AR3403" s="2">
        <v>6588.7503999999999</v>
      </c>
      <c r="AS3403" s="2">
        <v>4859.0299999999988</v>
      </c>
      <c r="AV3403" s="7">
        <v>6297.4603999999999</v>
      </c>
      <c r="AW3403" s="3">
        <v>5208.4199999999992</v>
      </c>
      <c r="FI3403" s="32">
        <v>7363.86</v>
      </c>
      <c r="FJ3403" s="32">
        <v>5423.19</v>
      </c>
      <c r="FK3403" s="19">
        <v>7072.57</v>
      </c>
      <c r="FL3403" s="6">
        <v>5772.41</v>
      </c>
      <c r="FM3403" s="32">
        <v>7363.86</v>
      </c>
      <c r="FN3403" s="32">
        <v>5423.19</v>
      </c>
      <c r="FO3403" s="19">
        <v>7072.57</v>
      </c>
      <c r="FP3403" s="6">
        <v>5772.41</v>
      </c>
      <c r="GJ3403" s="6"/>
      <c r="HM3403" s="7">
        <v>6049.89</v>
      </c>
      <c r="HN3403" s="3">
        <v>5758.6</v>
      </c>
      <c r="JK3403" s="8">
        <v>5853</v>
      </c>
      <c r="JL3403" s="8">
        <v>5998</v>
      </c>
      <c r="JN3403" s="8">
        <v>6113</v>
      </c>
      <c r="JO3403" s="8">
        <v>6155</v>
      </c>
      <c r="KA3403" s="247">
        <f t="shared" si="421"/>
        <v>6083</v>
      </c>
      <c r="KB3403" s="228">
        <f t="shared" si="417"/>
        <v>4864.8</v>
      </c>
      <c r="KC3403" s="246">
        <f t="shared" si="422"/>
        <v>5100.8</v>
      </c>
      <c r="KD3403" s="228">
        <v>5798.41</v>
      </c>
      <c r="KE3403" s="228">
        <v>3892.29</v>
      </c>
      <c r="KH3403" s="247">
        <v>5507.12</v>
      </c>
      <c r="KI3403" s="248">
        <v>4226.58</v>
      </c>
      <c r="KJ3403" s="249">
        <v>5320.5804663569243</v>
      </c>
    </row>
    <row r="3404" spans="1:296" x14ac:dyDescent="0.3">
      <c r="A3404" s="211">
        <v>45238</v>
      </c>
      <c r="B3404" s="31">
        <v>5881</v>
      </c>
      <c r="C3404" s="31">
        <f t="shared" si="412"/>
        <v>6063.5714285714284</v>
      </c>
      <c r="D3404" s="7">
        <v>6624.55</v>
      </c>
      <c r="E3404" s="2">
        <v>4695.68</v>
      </c>
      <c r="H3404" s="2">
        <v>6333.26</v>
      </c>
      <c r="I3404" s="3">
        <v>5037.8100000000004</v>
      </c>
      <c r="J3404" s="7">
        <v>6269.79</v>
      </c>
      <c r="K3404" s="2">
        <v>4549.3500000000004</v>
      </c>
      <c r="N3404" s="7">
        <v>5978.5</v>
      </c>
      <c r="O3404" s="3">
        <v>4890.05</v>
      </c>
      <c r="P3404" s="7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7">
        <v>5285.54</v>
      </c>
      <c r="AA3404" s="3">
        <v>3911.14</v>
      </c>
      <c r="AB3404" s="23">
        <v>6625.22</v>
      </c>
      <c r="AC3404" s="23">
        <v>4915.18</v>
      </c>
      <c r="AD3404" s="23"/>
      <c r="AE3404" s="23"/>
      <c r="AF3404" s="188">
        <v>6297.88</v>
      </c>
      <c r="AG3404" s="21">
        <v>5259.45</v>
      </c>
      <c r="AH3404" s="2">
        <f t="shared" si="418"/>
        <v>6008</v>
      </c>
      <c r="AI3404" s="2">
        <f t="shared" si="419"/>
        <v>5817</v>
      </c>
      <c r="AJ3404" s="2">
        <f t="shared" si="420"/>
        <v>5627</v>
      </c>
      <c r="AL3404" s="7">
        <v>5446.4</v>
      </c>
      <c r="AM3404" s="2">
        <v>3616.48</v>
      </c>
      <c r="AP3404" s="7">
        <v>5155.1099999999997</v>
      </c>
      <c r="AQ3404" s="3">
        <v>3948.08</v>
      </c>
      <c r="AR3404" s="2">
        <v>6624.8182999999999</v>
      </c>
      <c r="AS3404" s="2">
        <v>4891.5899999999992</v>
      </c>
      <c r="AV3404" s="7">
        <v>6333.5282999999999</v>
      </c>
      <c r="AW3404" s="3">
        <v>5240.9799999999996</v>
      </c>
      <c r="FI3404" s="32">
        <v>6624.55</v>
      </c>
      <c r="FJ3404" s="32">
        <v>4695.68</v>
      </c>
      <c r="FK3404" s="19">
        <v>6333.26</v>
      </c>
      <c r="FL3404" s="6">
        <v>5037.8100000000004</v>
      </c>
      <c r="FM3404" s="32">
        <v>6624.55</v>
      </c>
      <c r="FN3404" s="32">
        <v>4695.68</v>
      </c>
      <c r="FO3404" s="19">
        <v>6333.26</v>
      </c>
      <c r="FP3404" s="6">
        <v>5037.8100000000004</v>
      </c>
      <c r="GJ3404" s="6"/>
      <c r="HM3404" s="7">
        <v>6082.74</v>
      </c>
      <c r="HN3404" s="3">
        <v>5791.45</v>
      </c>
      <c r="JK3404" s="8">
        <v>5925</v>
      </c>
      <c r="JL3404" s="8">
        <v>6052</v>
      </c>
      <c r="JN3404" s="8">
        <v>6171</v>
      </c>
      <c r="JO3404" s="8">
        <v>6155</v>
      </c>
      <c r="KA3404" s="247">
        <f t="shared" si="421"/>
        <v>6155</v>
      </c>
      <c r="KB3404" s="228">
        <f t="shared" si="417"/>
        <v>4904.57</v>
      </c>
      <c r="KC3404" s="246">
        <f t="shared" si="422"/>
        <v>5138.5200000000004</v>
      </c>
      <c r="KD3404" s="228">
        <v>5695.76</v>
      </c>
      <c r="KE3404" s="228">
        <v>3787.38</v>
      </c>
      <c r="KH3404" s="247">
        <v>5404.47</v>
      </c>
      <c r="KI3404" s="248">
        <v>4120.6499999999996</v>
      </c>
      <c r="KJ3404" s="249">
        <v>5299.2230993643061</v>
      </c>
    </row>
    <row r="3405" spans="1:296" x14ac:dyDescent="0.3">
      <c r="A3405" s="211">
        <v>45239</v>
      </c>
      <c r="B3405" s="31">
        <v>5942</v>
      </c>
      <c r="C3405" s="31">
        <f t="shared" si="412"/>
        <v>6051.6190476190477</v>
      </c>
      <c r="D3405" s="7">
        <v>6837.13</v>
      </c>
      <c r="E3405" s="2">
        <v>4895.87</v>
      </c>
      <c r="H3405" s="2">
        <v>6545.84</v>
      </c>
      <c r="I3405" s="3">
        <v>5239.95</v>
      </c>
      <c r="J3405" s="7">
        <v>6138.74</v>
      </c>
      <c r="K3405" s="2">
        <v>4415.51</v>
      </c>
      <c r="N3405" s="7">
        <v>5847.45</v>
      </c>
      <c r="O3405" s="3">
        <v>4754.91</v>
      </c>
      <c r="P3405" s="7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7">
        <v>5336.45</v>
      </c>
      <c r="AA3405" s="3">
        <v>3952.71</v>
      </c>
      <c r="AB3405" s="23">
        <v>6686.67</v>
      </c>
      <c r="AC3405" s="23">
        <v>4969.7700000000004</v>
      </c>
      <c r="AD3405" s="23"/>
      <c r="AE3405" s="23"/>
      <c r="AF3405" s="188">
        <v>6333.93</v>
      </c>
      <c r="AG3405" s="21">
        <v>5314.57</v>
      </c>
      <c r="AH3405" s="2">
        <f t="shared" si="418"/>
        <v>6069</v>
      </c>
      <c r="AI3405" s="2">
        <f t="shared" si="419"/>
        <v>5878</v>
      </c>
      <c r="AJ3405" s="2">
        <f t="shared" si="420"/>
        <v>5688</v>
      </c>
      <c r="AL3405" s="7">
        <v>5496</v>
      </c>
      <c r="AM3405" s="2">
        <v>3658.02</v>
      </c>
      <c r="AP3405" s="7">
        <v>5204.71</v>
      </c>
      <c r="AQ3405" s="3">
        <v>3990.03</v>
      </c>
      <c r="AR3405" s="2">
        <v>6685.6746840000005</v>
      </c>
      <c r="AS3405" s="2">
        <v>4946.5275999999994</v>
      </c>
      <c r="AV3405" s="7">
        <v>6394.3846840000006</v>
      </c>
      <c r="AW3405" s="3">
        <v>5295.9175999999998</v>
      </c>
      <c r="FI3405" s="32">
        <v>6837.13</v>
      </c>
      <c r="FJ3405" s="32">
        <v>4895.87</v>
      </c>
      <c r="FK3405" s="19">
        <v>6545.84</v>
      </c>
      <c r="FL3405" s="6">
        <v>5239.95</v>
      </c>
      <c r="FM3405" s="32">
        <v>6837.13</v>
      </c>
      <c r="FN3405" s="32">
        <v>4895.87</v>
      </c>
      <c r="FO3405" s="19">
        <v>6545.84</v>
      </c>
      <c r="FP3405" s="6">
        <v>5239.95</v>
      </c>
      <c r="GJ3405" s="6"/>
      <c r="HM3405" s="7">
        <v>6138.74</v>
      </c>
      <c r="HN3405" s="3">
        <v>5847.45</v>
      </c>
      <c r="JK3405" s="8">
        <v>5960</v>
      </c>
      <c r="JL3405" s="8">
        <v>6116</v>
      </c>
      <c r="JN3405" s="8">
        <v>6236</v>
      </c>
      <c r="JO3405" s="8">
        <v>6155</v>
      </c>
      <c r="KA3405" s="247">
        <f t="shared" si="421"/>
        <v>6190</v>
      </c>
      <c r="KB3405" s="228">
        <f t="shared" si="417"/>
        <v>4963.74</v>
      </c>
      <c r="KC3405" s="246">
        <f t="shared" si="422"/>
        <v>5194.6400000000003</v>
      </c>
      <c r="KD3405" s="228">
        <v>5635.93</v>
      </c>
      <c r="KE3405" s="228">
        <v>3721.17</v>
      </c>
      <c r="KH3405" s="247">
        <v>5344.64</v>
      </c>
      <c r="KI3405" s="248">
        <v>4053.8</v>
      </c>
      <c r="KJ3405" s="249">
        <v>5288.7617281217972</v>
      </c>
    </row>
    <row r="3406" spans="1:296" x14ac:dyDescent="0.3">
      <c r="A3406" s="211">
        <v>45240</v>
      </c>
      <c r="B3406" s="31">
        <v>5925</v>
      </c>
      <c r="C3406" s="31">
        <f t="shared" si="412"/>
        <v>6038.8571428571431</v>
      </c>
      <c r="D3406" s="7">
        <v>6822.04</v>
      </c>
      <c r="E3406" s="2">
        <v>4859.83</v>
      </c>
      <c r="H3406" s="2">
        <v>6530.75</v>
      </c>
      <c r="I3406" s="3">
        <v>5203.5600000000004</v>
      </c>
      <c r="J3406" s="7">
        <v>5893.76</v>
      </c>
      <c r="K3406" s="2">
        <v>4210.8500000000004</v>
      </c>
      <c r="N3406" s="7">
        <v>5602.47</v>
      </c>
      <c r="O3406" s="3">
        <v>4548.25</v>
      </c>
      <c r="P3406" s="7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7">
        <v>5525.55</v>
      </c>
      <c r="AA3406" s="3">
        <v>4117.62</v>
      </c>
      <c r="AB3406" s="23">
        <v>6367.72</v>
      </c>
      <c r="AC3406" s="23">
        <v>4655.87</v>
      </c>
      <c r="AD3406" s="23"/>
      <c r="AE3406" s="23"/>
      <c r="AF3406" s="188">
        <v>6395.38</v>
      </c>
      <c r="AG3406" s="21">
        <v>4997.6000000000004</v>
      </c>
      <c r="AH3406" s="2">
        <f t="shared" si="418"/>
        <v>6052</v>
      </c>
      <c r="AI3406" s="2">
        <f t="shared" si="419"/>
        <v>5861</v>
      </c>
      <c r="AJ3406" s="2">
        <f t="shared" si="420"/>
        <v>5671</v>
      </c>
      <c r="AL3406" s="7">
        <v>5514.04</v>
      </c>
      <c r="AM3406" s="2">
        <v>3673.13</v>
      </c>
      <c r="AP3406" s="7">
        <v>5222.75</v>
      </c>
      <c r="AQ3406" s="3">
        <v>4005.28</v>
      </c>
      <c r="AR3406" s="2">
        <v>6707.8072590000002</v>
      </c>
      <c r="AS3406" s="2">
        <v>4966.507599999999</v>
      </c>
      <c r="AV3406" s="7">
        <v>6416.5172590000002</v>
      </c>
      <c r="AW3406" s="3">
        <v>5315.8975999999993</v>
      </c>
      <c r="FI3406" s="32">
        <v>6822.04</v>
      </c>
      <c r="FJ3406" s="32">
        <v>4859.83</v>
      </c>
      <c r="FK3406" s="19">
        <v>6530.75</v>
      </c>
      <c r="FL3406" s="6">
        <v>5203.5600000000004</v>
      </c>
      <c r="FM3406" s="32">
        <v>6822.04</v>
      </c>
      <c r="FN3406" s="32">
        <v>4859.83</v>
      </c>
      <c r="FO3406" s="19">
        <v>6530.75</v>
      </c>
      <c r="FP3406" s="6">
        <v>5203.5600000000004</v>
      </c>
      <c r="GJ3406" s="6"/>
      <c r="HM3406" s="7">
        <v>6121.29</v>
      </c>
      <c r="HN3406" s="3">
        <v>5830</v>
      </c>
      <c r="JK3406" s="8">
        <v>5942</v>
      </c>
      <c r="JL3406" s="8">
        <v>6095</v>
      </c>
      <c r="JN3406" s="8">
        <v>6213</v>
      </c>
      <c r="JO3406" s="8">
        <v>6155</v>
      </c>
      <c r="KA3406" s="247">
        <f t="shared" si="421"/>
        <v>6172</v>
      </c>
      <c r="KB3406" s="228">
        <f t="shared" si="417"/>
        <v>4947.25</v>
      </c>
      <c r="KC3406" s="246">
        <f t="shared" si="422"/>
        <v>5179</v>
      </c>
      <c r="KD3406" s="228">
        <v>5851.03</v>
      </c>
      <c r="KE3406" s="228">
        <v>3910.24</v>
      </c>
      <c r="KH3406" s="247">
        <v>5559.74</v>
      </c>
      <c r="KI3406" s="248">
        <v>4244.71</v>
      </c>
      <c r="KJ3406" s="249">
        <v>5273.8672692831906</v>
      </c>
    </row>
    <row r="3407" spans="1:296" x14ac:dyDescent="0.3">
      <c r="A3407" s="213">
        <v>45243</v>
      </c>
      <c r="B3407" s="31">
        <v>5907</v>
      </c>
      <c r="C3407" s="31">
        <f t="shared" si="412"/>
        <v>6024.9047619047615</v>
      </c>
      <c r="D3407" s="7">
        <v>6761.95</v>
      </c>
      <c r="E3407" s="2">
        <v>4801</v>
      </c>
      <c r="H3407" s="2">
        <v>6470.66</v>
      </c>
      <c r="I3407" s="3">
        <v>5144.63</v>
      </c>
      <c r="J3407" s="7">
        <v>5758.35</v>
      </c>
      <c r="K3407" s="2">
        <v>4078.7</v>
      </c>
      <c r="N3407" s="7">
        <v>5467.06</v>
      </c>
      <c r="O3407" s="3">
        <v>4414.8100000000004</v>
      </c>
      <c r="P3407" s="7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7">
        <v>5522.83</v>
      </c>
      <c r="AA3407" s="3">
        <v>4115.3900000000003</v>
      </c>
      <c r="AB3407" s="23">
        <v>6364.72</v>
      </c>
      <c r="AC3407" s="23">
        <v>4653.21</v>
      </c>
      <c r="AD3407" s="23"/>
      <c r="AE3407" s="23"/>
      <c r="AF3407" s="188">
        <v>6076.43</v>
      </c>
      <c r="AG3407" s="21">
        <v>4994.93</v>
      </c>
      <c r="AH3407" s="2">
        <f t="shared" si="418"/>
        <v>6034</v>
      </c>
      <c r="AI3407" s="2">
        <f t="shared" si="419"/>
        <v>5843</v>
      </c>
      <c r="AJ3407" s="2">
        <f t="shared" si="420"/>
        <v>5653</v>
      </c>
      <c r="AL3407" s="7">
        <v>5492.53</v>
      </c>
      <c r="AM3407" s="2">
        <v>3652.44</v>
      </c>
      <c r="AP3407" s="7">
        <v>5201.24</v>
      </c>
      <c r="AQ3407" s="3">
        <v>3984.4</v>
      </c>
      <c r="AR3407" s="2">
        <v>6704.6595150000003</v>
      </c>
      <c r="AS3407" s="2">
        <v>4963.6659999999993</v>
      </c>
      <c r="AV3407" s="7">
        <v>6413.3695150000003</v>
      </c>
      <c r="AW3407" s="3">
        <v>5313.0559999999996</v>
      </c>
      <c r="FI3407" s="32">
        <v>6761.95</v>
      </c>
      <c r="FJ3407" s="32">
        <v>4801.4799999999996</v>
      </c>
      <c r="FK3407" s="19">
        <v>6470.66</v>
      </c>
      <c r="FL3407" s="6">
        <v>5144.63</v>
      </c>
      <c r="FM3407" s="32">
        <v>6761.95</v>
      </c>
      <c r="FN3407" s="32">
        <v>4801.4799999999996</v>
      </c>
      <c r="FO3407" s="19">
        <v>6470.66</v>
      </c>
      <c r="FP3407" s="6">
        <v>5144.63</v>
      </c>
      <c r="GJ3407" s="6"/>
      <c r="HM3407" s="7">
        <v>6118.42</v>
      </c>
      <c r="HN3407" s="3">
        <v>5827.13</v>
      </c>
      <c r="JK3407" s="8">
        <v>5926</v>
      </c>
      <c r="JL3407" s="8">
        <v>6077</v>
      </c>
      <c r="JN3407" s="8">
        <v>6192</v>
      </c>
      <c r="JO3407" s="8">
        <v>6155</v>
      </c>
      <c r="KA3407" s="247">
        <f t="shared" si="421"/>
        <v>6156</v>
      </c>
      <c r="KB3407" s="228">
        <f t="shared" si="417"/>
        <v>4929.79</v>
      </c>
      <c r="KC3407" s="246">
        <f t="shared" si="422"/>
        <v>5162.4400000000005</v>
      </c>
      <c r="KD3407" s="228">
        <v>5973.63</v>
      </c>
      <c r="KE3407" s="228">
        <v>4030.55</v>
      </c>
      <c r="KH3407" s="247">
        <v>5682.34</v>
      </c>
      <c r="KI3407" s="248">
        <v>4366.1899999999996</v>
      </c>
      <c r="KJ3407" s="249">
        <v>5279.4150642944624</v>
      </c>
    </row>
    <row r="3408" spans="1:296" x14ac:dyDescent="0.3">
      <c r="A3408" s="213">
        <v>45244</v>
      </c>
      <c r="B3408" s="31">
        <v>5909</v>
      </c>
      <c r="C3408" s="31">
        <f t="shared" si="412"/>
        <v>6011.0476190476193</v>
      </c>
      <c r="D3408" s="7">
        <v>6603.84</v>
      </c>
      <c r="E3408" s="2">
        <v>4666.95</v>
      </c>
      <c r="H3408" s="2">
        <v>6312.55</v>
      </c>
      <c r="I3408" s="3">
        <v>5008.8</v>
      </c>
      <c r="J3408" s="7">
        <v>5754.92</v>
      </c>
      <c r="K3408" s="2">
        <v>4088.9</v>
      </c>
      <c r="N3408" s="7">
        <v>5463.63</v>
      </c>
      <c r="O3408" s="3">
        <v>4425.1099999999997</v>
      </c>
      <c r="P3408" s="7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7">
        <v>5388.7</v>
      </c>
      <c r="AA3408" s="3">
        <v>4005.59</v>
      </c>
      <c r="AB3408" s="23">
        <v>6216.66</v>
      </c>
      <c r="AC3408" s="23">
        <v>4522.4399999999996</v>
      </c>
      <c r="AD3408" s="23"/>
      <c r="AE3408" s="23"/>
      <c r="AF3408" s="188">
        <v>6073.43</v>
      </c>
      <c r="AG3408" s="21">
        <v>4862.88</v>
      </c>
      <c r="AH3408" s="2">
        <f t="shared" si="418"/>
        <v>6036</v>
      </c>
      <c r="AI3408" s="2">
        <f t="shared" si="419"/>
        <v>5845</v>
      </c>
      <c r="AJ3408" s="2">
        <f t="shared" si="420"/>
        <v>5655</v>
      </c>
      <c r="AL3408" s="7">
        <v>5403.47</v>
      </c>
      <c r="AM3408" s="2">
        <v>3583.11</v>
      </c>
      <c r="AP3408" s="7">
        <v>5112.18</v>
      </c>
      <c r="AQ3408" s="3">
        <v>3914.39</v>
      </c>
      <c r="AR3408" s="2">
        <v>6439.863174000001</v>
      </c>
      <c r="AS3408" s="2">
        <v>4732.1682000000001</v>
      </c>
      <c r="AV3408" s="7">
        <v>6148.573174000001</v>
      </c>
      <c r="AW3408" s="3">
        <v>5081.7582000000002</v>
      </c>
      <c r="FI3408" s="32">
        <v>6603.84</v>
      </c>
      <c r="FJ3408" s="32">
        <v>4666.95</v>
      </c>
      <c r="FK3408" s="19">
        <v>6312.55</v>
      </c>
      <c r="FL3408" s="6">
        <v>5008.8</v>
      </c>
      <c r="FM3408" s="32">
        <v>6603.84</v>
      </c>
      <c r="FN3408" s="32">
        <v>4666.95</v>
      </c>
      <c r="FO3408" s="19">
        <v>6312.55</v>
      </c>
      <c r="FP3408" s="6">
        <v>5008.8</v>
      </c>
      <c r="GJ3408" s="6"/>
      <c r="HM3408" s="7">
        <v>5976.58</v>
      </c>
      <c r="HN3408" s="3">
        <v>5685.29</v>
      </c>
      <c r="JK3408" s="8">
        <v>5946</v>
      </c>
      <c r="JL3408" s="8">
        <v>6090</v>
      </c>
      <c r="JN3408" s="8">
        <v>6226</v>
      </c>
      <c r="JO3408" s="8">
        <v>6155</v>
      </c>
      <c r="KA3408" s="247">
        <f t="shared" si="421"/>
        <v>6176</v>
      </c>
      <c r="KB3408" s="228">
        <f t="shared" si="417"/>
        <v>4931.7299999999996</v>
      </c>
      <c r="KC3408" s="246">
        <f t="shared" si="422"/>
        <v>5164.2800000000007</v>
      </c>
      <c r="KD3408" s="228">
        <v>5835.46</v>
      </c>
      <c r="KE3408" s="228">
        <v>3915.52</v>
      </c>
      <c r="KH3408" s="247">
        <v>5544.17</v>
      </c>
      <c r="KI3408" s="248">
        <v>4250.04</v>
      </c>
      <c r="KJ3408" s="249">
        <v>5287.589444562369</v>
      </c>
    </row>
    <row r="3409" spans="1:296" x14ac:dyDescent="0.3">
      <c r="A3409" s="213">
        <v>45245</v>
      </c>
      <c r="B3409" s="31">
        <v>5909</v>
      </c>
      <c r="C3409" s="31">
        <f t="shared" si="412"/>
        <v>5994.0476190476193</v>
      </c>
      <c r="D3409" s="7">
        <v>6598.97</v>
      </c>
      <c r="E3409" s="2">
        <v>4662.8</v>
      </c>
      <c r="H3409" s="2">
        <v>6307.68</v>
      </c>
      <c r="I3409" s="3">
        <v>5004.6099999999997</v>
      </c>
      <c r="J3409" s="7">
        <v>5713.81</v>
      </c>
      <c r="K3409" s="2">
        <v>4049.12</v>
      </c>
      <c r="N3409" s="7">
        <v>5422.52</v>
      </c>
      <c r="O3409" s="3">
        <v>4384.9399999999996</v>
      </c>
      <c r="P3409" s="7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7">
        <v>5384.56</v>
      </c>
      <c r="AA3409" s="3">
        <v>4002.2</v>
      </c>
      <c r="AB3409" s="23">
        <v>6212.09</v>
      </c>
      <c r="AC3409" s="23">
        <v>4518.3999999999996</v>
      </c>
      <c r="AD3409" s="23"/>
      <c r="AE3409" s="23"/>
      <c r="AF3409" s="188">
        <v>5925.37</v>
      </c>
      <c r="AG3409" s="21">
        <v>4858.8</v>
      </c>
      <c r="AH3409" s="2">
        <f t="shared" si="418"/>
        <v>6036</v>
      </c>
      <c r="AI3409" s="2">
        <f t="shared" si="419"/>
        <v>5845</v>
      </c>
      <c r="AJ3409" s="2">
        <f t="shared" si="420"/>
        <v>5655</v>
      </c>
      <c r="AL3409" s="7">
        <v>5454.92</v>
      </c>
      <c r="AM3409" s="2">
        <v>3633.97</v>
      </c>
      <c r="AP3409" s="7">
        <v>5163.63</v>
      </c>
      <c r="AQ3409" s="3">
        <v>3965.75</v>
      </c>
      <c r="AR3409" s="2">
        <v>6435.1638720000001</v>
      </c>
      <c r="AS3409" s="2">
        <v>4727.9195999999993</v>
      </c>
      <c r="AV3409" s="7">
        <v>6143.8738720000001</v>
      </c>
      <c r="AW3409" s="3">
        <v>5077.5095999999994</v>
      </c>
      <c r="FI3409" s="32">
        <v>6598.97</v>
      </c>
      <c r="FJ3409" s="32">
        <v>4662.8</v>
      </c>
      <c r="FK3409" s="19">
        <v>6307.68</v>
      </c>
      <c r="FL3409" s="6">
        <v>5004.6099999999997</v>
      </c>
      <c r="FM3409" s="32">
        <v>6598.97</v>
      </c>
      <c r="FN3409" s="32">
        <v>4662.8</v>
      </c>
      <c r="FO3409" s="19">
        <v>6307.68</v>
      </c>
      <c r="FP3409" s="6">
        <v>5004.6099999999997</v>
      </c>
      <c r="GJ3409" s="6"/>
      <c r="HM3409" s="7">
        <v>5972.21</v>
      </c>
      <c r="HN3409" s="3">
        <v>5680.92</v>
      </c>
      <c r="JK3409" s="8">
        <v>5900</v>
      </c>
      <c r="JL3409" s="8">
        <v>6028</v>
      </c>
      <c r="JN3409" s="8">
        <v>6161</v>
      </c>
      <c r="JO3409" s="8">
        <v>6155</v>
      </c>
      <c r="KA3409" s="247">
        <f t="shared" si="421"/>
        <v>6130</v>
      </c>
      <c r="KB3409" s="228">
        <f t="shared" si="417"/>
        <v>4931.7299999999996</v>
      </c>
      <c r="KC3409" s="246">
        <f t="shared" si="422"/>
        <v>5164.2800000000007</v>
      </c>
      <c r="KD3409" s="228">
        <v>5772.7</v>
      </c>
      <c r="KE3409" s="228">
        <v>3854.77</v>
      </c>
      <c r="KH3409" s="247">
        <v>5481.41</v>
      </c>
      <c r="KI3409" s="248">
        <v>4188.7</v>
      </c>
      <c r="KJ3409" s="249">
        <v>5342.7801600277489</v>
      </c>
    </row>
    <row r="3410" spans="1:296" x14ac:dyDescent="0.3">
      <c r="A3410" s="213">
        <v>45246</v>
      </c>
      <c r="B3410" s="31">
        <v>5850</v>
      </c>
      <c r="C3410" s="31">
        <f t="shared" si="412"/>
        <v>5977.3809523809523</v>
      </c>
      <c r="D3410" s="7">
        <v>6658.23</v>
      </c>
      <c r="E3410" s="2">
        <v>4713.22</v>
      </c>
      <c r="H3410" s="2">
        <v>6366.94</v>
      </c>
      <c r="I3410" s="3">
        <v>5055.5200000000004</v>
      </c>
      <c r="J3410" s="7">
        <v>5671.28</v>
      </c>
      <c r="K3410" s="2">
        <v>4002.44</v>
      </c>
      <c r="N3410" s="7">
        <v>5379.99</v>
      </c>
      <c r="O3410" s="3">
        <v>4337.8</v>
      </c>
      <c r="P3410" s="7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7">
        <v>5434.84</v>
      </c>
      <c r="AA3410" s="3">
        <v>4043.36</v>
      </c>
      <c r="AB3410" s="23">
        <v>6267.59</v>
      </c>
      <c r="AC3410" s="23">
        <v>4567.42</v>
      </c>
      <c r="AD3410" s="23"/>
      <c r="AE3410" s="23"/>
      <c r="AF3410" s="188">
        <v>5920.8</v>
      </c>
      <c r="AG3410" s="21">
        <v>4908.3</v>
      </c>
      <c r="AH3410" s="2">
        <f t="shared" si="418"/>
        <v>5977</v>
      </c>
      <c r="AI3410" s="2">
        <f t="shared" si="419"/>
        <v>5786</v>
      </c>
      <c r="AJ3410" s="2">
        <f t="shared" si="420"/>
        <v>5596</v>
      </c>
      <c r="AL3410" s="7">
        <v>5409.86</v>
      </c>
      <c r="AM3410" s="2">
        <v>3583.26</v>
      </c>
      <c r="AP3410" s="7">
        <v>5118.57</v>
      </c>
      <c r="AQ3410" s="3">
        <v>3914.54</v>
      </c>
      <c r="AR3410" s="2">
        <v>6492.26361</v>
      </c>
      <c r="AS3410" s="2">
        <v>4779.5429999999988</v>
      </c>
      <c r="AV3410" s="7">
        <v>6200.97361</v>
      </c>
      <c r="AW3410" s="3">
        <v>5129.1329999999989</v>
      </c>
      <c r="FI3410" s="32">
        <v>6658.23</v>
      </c>
      <c r="FJ3410" s="32">
        <v>4713.22</v>
      </c>
      <c r="FK3410" s="19">
        <v>6366.94</v>
      </c>
      <c r="FL3410" s="6">
        <v>5055.5200000000004</v>
      </c>
      <c r="FM3410" s="32">
        <v>6658.23</v>
      </c>
      <c r="FN3410" s="32">
        <v>4713.22</v>
      </c>
      <c r="FO3410" s="19">
        <v>6366.94</v>
      </c>
      <c r="FP3410" s="6">
        <v>5055.5200000000004</v>
      </c>
      <c r="GJ3410" s="6"/>
      <c r="HM3410" s="7">
        <v>6025.37</v>
      </c>
      <c r="HN3410" s="3">
        <v>5734.08</v>
      </c>
      <c r="JK3410" s="8">
        <v>5875</v>
      </c>
      <c r="JL3410" s="8">
        <v>6000</v>
      </c>
      <c r="JN3410" s="8">
        <v>6151</v>
      </c>
      <c r="JO3410" s="8">
        <v>6155</v>
      </c>
      <c r="KA3410" s="247">
        <f t="shared" si="421"/>
        <v>6105</v>
      </c>
      <c r="KB3410" s="228">
        <f t="shared" si="417"/>
        <v>4874.5</v>
      </c>
      <c r="KC3410" s="246">
        <f t="shared" si="422"/>
        <v>5110</v>
      </c>
      <c r="KD3410" s="228">
        <v>5818.79</v>
      </c>
      <c r="KE3410" s="228">
        <v>3892.3</v>
      </c>
      <c r="KH3410" s="247">
        <v>5527.5</v>
      </c>
      <c r="KI3410" s="248">
        <v>4226.6000000000004</v>
      </c>
      <c r="KJ3410" s="249">
        <v>5334.93</v>
      </c>
    </row>
    <row r="3411" spans="1:296" x14ac:dyDescent="0.3">
      <c r="A3411" s="213">
        <v>45247</v>
      </c>
      <c r="B3411" s="31">
        <v>5885</v>
      </c>
      <c r="C3411" s="31">
        <f t="shared" si="412"/>
        <v>5962.3809523809523</v>
      </c>
      <c r="D3411" s="7">
        <v>6518.72</v>
      </c>
      <c r="E3411" s="2">
        <v>4582.7700000000004</v>
      </c>
      <c r="H3411" s="2">
        <v>6227.43</v>
      </c>
      <c r="I3411" s="3">
        <v>4923.8</v>
      </c>
      <c r="J3411" s="7">
        <v>5631.79</v>
      </c>
      <c r="K3411" s="2">
        <v>3967.86</v>
      </c>
      <c r="N3411" s="7">
        <v>5340.5</v>
      </c>
      <c r="O3411" s="3">
        <v>4302.8900000000003</v>
      </c>
      <c r="P3411" s="7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7">
        <v>5468.85</v>
      </c>
      <c r="AA3411" s="3">
        <v>4065.48</v>
      </c>
      <c r="AB3411" s="23">
        <v>6131.13</v>
      </c>
      <c r="AC3411" s="23">
        <v>4456.17</v>
      </c>
      <c r="AD3411" s="23"/>
      <c r="AE3411" s="23"/>
      <c r="AF3411" s="188">
        <v>5976.3</v>
      </c>
      <c r="AG3411" s="21">
        <v>4795.97</v>
      </c>
      <c r="AH3411" s="2">
        <f t="shared" si="418"/>
        <v>6012</v>
      </c>
      <c r="AI3411" s="2">
        <f t="shared" si="419"/>
        <v>5821</v>
      </c>
      <c r="AJ3411" s="2">
        <f t="shared" si="420"/>
        <v>5631</v>
      </c>
      <c r="AL3411" s="7">
        <v>5335.39</v>
      </c>
      <c r="AM3411" s="2">
        <v>3515.71</v>
      </c>
      <c r="AP3411" s="7">
        <v>5044.1000000000004</v>
      </c>
      <c r="AQ3411" s="3">
        <v>3846.33</v>
      </c>
      <c r="AR3411" s="2">
        <v>6446.9443140000003</v>
      </c>
      <c r="AS3411" s="2">
        <v>4738.5701999999992</v>
      </c>
      <c r="AV3411" s="7">
        <v>6155.6543140000003</v>
      </c>
      <c r="AW3411" s="3">
        <v>5088.1601999999993</v>
      </c>
      <c r="FI3411" s="32">
        <v>6518.72</v>
      </c>
      <c r="FJ3411" s="32">
        <v>4582.7700000000004</v>
      </c>
      <c r="FK3411" s="19">
        <v>6227.43</v>
      </c>
      <c r="FL3411" s="6">
        <v>4923.8</v>
      </c>
      <c r="FM3411" s="32">
        <v>6518.72</v>
      </c>
      <c r="FN3411" s="32">
        <v>4582.7700000000004</v>
      </c>
      <c r="FO3411" s="19">
        <v>6227.43</v>
      </c>
      <c r="FP3411" s="6">
        <v>4923.8</v>
      </c>
      <c r="GJ3411" s="6"/>
      <c r="HM3411" s="7">
        <v>5983.18</v>
      </c>
      <c r="HN3411" s="3">
        <v>5691.89</v>
      </c>
      <c r="JK3411" s="8">
        <v>5900</v>
      </c>
      <c r="JL3411" s="8">
        <v>6018</v>
      </c>
      <c r="JN3411" s="8">
        <v>6170</v>
      </c>
      <c r="JO3411" s="8">
        <v>6155</v>
      </c>
      <c r="KA3411" s="247">
        <f t="shared" si="421"/>
        <v>6130</v>
      </c>
      <c r="KB3411" s="228">
        <f t="shared" si="417"/>
        <v>4908.45</v>
      </c>
      <c r="KC3411" s="246">
        <f t="shared" si="422"/>
        <v>5142.2</v>
      </c>
      <c r="KD3411" s="228">
        <v>5699.18</v>
      </c>
      <c r="KE3411" s="228">
        <v>3781.31</v>
      </c>
      <c r="KH3411" s="247">
        <v>5407.89</v>
      </c>
      <c r="KI3411" s="248">
        <v>4114.5200000000004</v>
      </c>
      <c r="KJ3411" s="249">
        <v>5334.0050000000001</v>
      </c>
    </row>
    <row r="3412" spans="1:296" x14ac:dyDescent="0.3">
      <c r="A3412" s="213">
        <v>45250</v>
      </c>
      <c r="B3412" s="31">
        <v>5885</v>
      </c>
      <c r="C3412" s="31">
        <f t="shared" si="412"/>
        <v>5948.7619047619046</v>
      </c>
      <c r="D3412" s="7">
        <v>6467.45</v>
      </c>
      <c r="E3412" s="2">
        <v>4532.08</v>
      </c>
      <c r="H3412" s="2">
        <v>6176.16</v>
      </c>
      <c r="I3412" s="3">
        <v>4872.6099999999997</v>
      </c>
      <c r="J3412" s="7">
        <v>5635.41</v>
      </c>
      <c r="K3412" s="2">
        <v>3971.02</v>
      </c>
      <c r="N3412" s="7">
        <v>5344.12</v>
      </c>
      <c r="O3412" s="3">
        <v>4306.08</v>
      </c>
      <c r="P3412" s="7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7">
        <v>5472.56</v>
      </c>
      <c r="AA3412" s="3">
        <v>4068.51</v>
      </c>
      <c r="AB3412" s="23">
        <v>6135.1</v>
      </c>
      <c r="AC3412" s="23">
        <v>4459.6899999999996</v>
      </c>
      <c r="AD3412" s="23"/>
      <c r="AE3412" s="23"/>
      <c r="AF3412" s="188">
        <v>5839.84</v>
      </c>
      <c r="AG3412" s="21">
        <v>4799.51</v>
      </c>
      <c r="AH3412" s="2">
        <f t="shared" si="418"/>
        <v>6012</v>
      </c>
      <c r="AI3412" s="2">
        <f t="shared" si="419"/>
        <v>5821</v>
      </c>
      <c r="AJ3412" s="2">
        <f t="shared" si="420"/>
        <v>5631</v>
      </c>
      <c r="AL3412" s="7">
        <v>5357.31</v>
      </c>
      <c r="AM3412" s="2">
        <v>3536.66</v>
      </c>
      <c r="AP3412" s="7">
        <v>5066.0200000000004</v>
      </c>
      <c r="AQ3412" s="3">
        <v>3867.48</v>
      </c>
      <c r="AR3412" s="2">
        <v>6451.0964370000002</v>
      </c>
      <c r="AS3412" s="2">
        <v>4742.3240999999989</v>
      </c>
      <c r="AV3412" s="7">
        <v>6159.8064370000002</v>
      </c>
      <c r="AW3412" s="3">
        <v>5091.9140999999991</v>
      </c>
      <c r="FI3412" s="32">
        <v>6467.45</v>
      </c>
      <c r="FJ3412" s="32">
        <v>4532.08</v>
      </c>
      <c r="FK3412" s="19">
        <v>6176.16</v>
      </c>
      <c r="FL3412" s="6">
        <v>4872.6099999999997</v>
      </c>
      <c r="FM3412" s="32">
        <v>6467.45</v>
      </c>
      <c r="FN3412" s="32">
        <v>4532.08</v>
      </c>
      <c r="FO3412" s="19">
        <v>6176.16</v>
      </c>
      <c r="FP3412" s="6">
        <v>4872.6099999999997</v>
      </c>
      <c r="GJ3412" s="6"/>
      <c r="HM3412" s="7">
        <v>5987.04</v>
      </c>
      <c r="HN3412" s="3">
        <v>5696.75</v>
      </c>
      <c r="JK3412" s="8">
        <v>5874</v>
      </c>
      <c r="JL3412" s="8">
        <v>5986</v>
      </c>
      <c r="JN3412" s="8">
        <v>6132</v>
      </c>
      <c r="JO3412" s="8">
        <v>6155</v>
      </c>
      <c r="KA3412" s="247">
        <f t="shared" si="421"/>
        <v>6104</v>
      </c>
      <c r="KB3412" s="228">
        <f t="shared" si="417"/>
        <v>4908.45</v>
      </c>
      <c r="KC3412" s="246">
        <f t="shared" si="422"/>
        <v>5142.2</v>
      </c>
      <c r="KD3412" s="228">
        <v>5730.9</v>
      </c>
      <c r="KE3412" s="228">
        <v>3811.78</v>
      </c>
      <c r="KH3412" s="247">
        <v>5439.61</v>
      </c>
      <c r="KI3412" s="248">
        <v>4145.29</v>
      </c>
      <c r="KJ3412" s="249">
        <v>5424.7859361110568</v>
      </c>
    </row>
    <row r="3413" spans="1:296" x14ac:dyDescent="0.3">
      <c r="A3413" s="213">
        <v>45251</v>
      </c>
      <c r="B3413" s="31">
        <v>5872</v>
      </c>
      <c r="C3413" s="31">
        <f t="shared" si="412"/>
        <v>5934.5238095238092</v>
      </c>
      <c r="D3413" s="7">
        <v>6525.69</v>
      </c>
      <c r="E3413" s="2">
        <v>4574.08</v>
      </c>
      <c r="H3413" s="2">
        <v>6234.4</v>
      </c>
      <c r="I3413" s="3">
        <v>4915.0200000000004</v>
      </c>
      <c r="J3413" s="7">
        <v>5734.2</v>
      </c>
      <c r="K3413" s="2">
        <v>4057.55</v>
      </c>
      <c r="N3413" s="7">
        <v>5442.91</v>
      </c>
      <c r="O3413" s="3">
        <v>4393.46</v>
      </c>
      <c r="P3413" s="7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7">
        <v>5573.83</v>
      </c>
      <c r="AA3413" s="3">
        <v>4151.3</v>
      </c>
      <c r="AB3413" s="23">
        <v>6243.52</v>
      </c>
      <c r="AC3413" s="23">
        <v>4555.63</v>
      </c>
      <c r="AD3413" s="23"/>
      <c r="AE3413" s="23"/>
      <c r="AF3413" s="188">
        <v>5843.81</v>
      </c>
      <c r="AG3413" s="21">
        <v>4896.3999999999996</v>
      </c>
      <c r="AH3413" s="2">
        <f t="shared" si="418"/>
        <v>5999</v>
      </c>
      <c r="AI3413" s="2">
        <f t="shared" si="419"/>
        <v>5808</v>
      </c>
      <c r="AJ3413" s="2">
        <f t="shared" si="420"/>
        <v>5618</v>
      </c>
      <c r="AL3413" s="7">
        <v>5413.01</v>
      </c>
      <c r="AM3413" s="2">
        <v>3577.92</v>
      </c>
      <c r="AP3413" s="7">
        <v>5121.72</v>
      </c>
      <c r="AQ3413" s="3">
        <v>3909.14</v>
      </c>
      <c r="AR3413" s="2">
        <v>6582.0849120000003</v>
      </c>
      <c r="AS3413" s="2">
        <v>4864.6908000000003</v>
      </c>
      <c r="AV3413" s="7">
        <v>6290.7949120000003</v>
      </c>
      <c r="AW3413" s="3">
        <v>5213.0608000000002</v>
      </c>
      <c r="FI3413" s="32">
        <v>6525.69</v>
      </c>
      <c r="FJ3413" s="32">
        <v>4574.08</v>
      </c>
      <c r="FK3413" s="19">
        <v>6234.4</v>
      </c>
      <c r="FL3413" s="6">
        <v>4915.0200000000004</v>
      </c>
      <c r="FM3413" s="32">
        <v>6525.69</v>
      </c>
      <c r="FN3413" s="32">
        <v>4574.08</v>
      </c>
      <c r="FO3413" s="19">
        <v>6234.4</v>
      </c>
      <c r="FP3413" s="6">
        <v>4915.0200000000004</v>
      </c>
      <c r="GJ3413" s="6"/>
      <c r="HM3413" s="7">
        <v>6092.61</v>
      </c>
      <c r="HN3413" s="3">
        <v>5801.32</v>
      </c>
      <c r="JK3413" s="8">
        <v>5890</v>
      </c>
      <c r="JL3413" s="8">
        <v>5991</v>
      </c>
      <c r="JN3413" s="8">
        <v>6140</v>
      </c>
      <c r="JO3413" s="8">
        <v>6150</v>
      </c>
      <c r="KA3413" s="247">
        <f t="shared" si="421"/>
        <v>6120</v>
      </c>
      <c r="KB3413" s="228">
        <f t="shared" si="417"/>
        <v>4895.84</v>
      </c>
      <c r="KC3413" s="246">
        <f t="shared" si="422"/>
        <v>5130.24</v>
      </c>
      <c r="KD3413" s="228">
        <v>5971.89</v>
      </c>
      <c r="KE3413" s="228">
        <v>4032.5</v>
      </c>
      <c r="KH3413" s="247">
        <v>5680.6</v>
      </c>
      <c r="KI3413" s="248">
        <v>4368.16</v>
      </c>
      <c r="KJ3413" s="249">
        <v>5405.295440183696</v>
      </c>
    </row>
    <row r="3414" spans="1:296" x14ac:dyDescent="0.3">
      <c r="A3414" s="213">
        <v>45252</v>
      </c>
      <c r="B3414" s="31">
        <v>5900</v>
      </c>
      <c r="C3414" s="31">
        <f t="shared" si="412"/>
        <v>5920.6190476190477</v>
      </c>
      <c r="D3414" s="7">
        <v>6605.53</v>
      </c>
      <c r="E3414" s="2">
        <v>4646.66</v>
      </c>
      <c r="H3414" s="2">
        <v>6314.24</v>
      </c>
      <c r="I3414" s="3">
        <v>4988.3100000000004</v>
      </c>
      <c r="J3414" s="7">
        <v>5732.56</v>
      </c>
      <c r="K3414" s="2">
        <v>4052.23</v>
      </c>
      <c r="N3414" s="7">
        <v>5441.27</v>
      </c>
      <c r="O3414" s="3">
        <v>4388.08</v>
      </c>
      <c r="P3414" s="7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7">
        <v>5611.08</v>
      </c>
      <c r="AA3414" s="3">
        <v>4181.76</v>
      </c>
      <c r="AB3414" s="23">
        <v>6283.41</v>
      </c>
      <c r="AC3414" s="23">
        <v>4590.93</v>
      </c>
      <c r="AD3414" s="23"/>
      <c r="AE3414" s="23"/>
      <c r="AF3414" s="188">
        <v>5952.2300000000005</v>
      </c>
      <c r="AG3414" s="21">
        <v>4932.76</v>
      </c>
      <c r="AH3414" s="2">
        <f t="shared" si="418"/>
        <v>6027</v>
      </c>
      <c r="AI3414" s="2">
        <f t="shared" si="419"/>
        <v>5836</v>
      </c>
      <c r="AJ3414" s="2">
        <f t="shared" si="420"/>
        <v>5646</v>
      </c>
      <c r="AL3414" s="7">
        <v>5447.12</v>
      </c>
      <c r="AM3414" s="2">
        <v>3606.41</v>
      </c>
      <c r="AP3414" s="7">
        <v>5155.83</v>
      </c>
      <c r="AQ3414" s="3">
        <v>3937.91</v>
      </c>
      <c r="AR3414" s="2">
        <v>6623.9301600000008</v>
      </c>
      <c r="AS3414" s="2">
        <v>4902.5340000000006</v>
      </c>
      <c r="AV3414" s="7">
        <v>6332.6401600000008</v>
      </c>
      <c r="AW3414" s="3">
        <v>5250.9040000000005</v>
      </c>
      <c r="FI3414" s="32">
        <v>6605.53</v>
      </c>
      <c r="FJ3414" s="32">
        <v>4646.66</v>
      </c>
      <c r="FK3414" s="19">
        <v>6314.24</v>
      </c>
      <c r="FL3414" s="6">
        <v>4988.3100000000004</v>
      </c>
      <c r="FM3414" s="32">
        <v>6605.53</v>
      </c>
      <c r="FN3414" s="32">
        <v>4646.66</v>
      </c>
      <c r="FO3414" s="19">
        <v>6314.24</v>
      </c>
      <c r="FP3414" s="6">
        <v>4988.3100000000004</v>
      </c>
      <c r="GJ3414" s="6"/>
      <c r="HM3414" s="7">
        <v>6131.45</v>
      </c>
      <c r="HN3414" s="3">
        <v>5840.16</v>
      </c>
      <c r="JK3414" s="8">
        <v>5910</v>
      </c>
      <c r="JL3414" s="8">
        <v>6023</v>
      </c>
      <c r="JN3414" s="8">
        <v>6157</v>
      </c>
      <c r="JO3414" s="8">
        <v>6150</v>
      </c>
      <c r="KA3414" s="247">
        <f t="shared" si="421"/>
        <v>6140</v>
      </c>
      <c r="KB3414" s="228">
        <f t="shared" si="417"/>
        <v>4923</v>
      </c>
      <c r="KC3414" s="246">
        <f t="shared" si="422"/>
        <v>5156</v>
      </c>
      <c r="KD3414" s="228">
        <v>6159.07</v>
      </c>
      <c r="KE3414" s="228">
        <v>4210.05</v>
      </c>
      <c r="KH3414" s="247">
        <v>5867.78</v>
      </c>
      <c r="KI3414" s="248">
        <v>4547.4399999999996</v>
      </c>
      <c r="KJ3414" s="249">
        <v>5421.9362074444398</v>
      </c>
    </row>
    <row r="3415" spans="1:296" x14ac:dyDescent="0.3">
      <c r="A3415" s="213">
        <v>45253</v>
      </c>
      <c r="B3415" s="31">
        <v>5878</v>
      </c>
      <c r="C3415" s="31">
        <f t="shared" si="412"/>
        <v>5910.7142857142853</v>
      </c>
      <c r="D3415" s="7">
        <v>6608.53</v>
      </c>
      <c r="E3415" s="2">
        <v>4646.71</v>
      </c>
      <c r="H3415" s="2">
        <v>6317.24</v>
      </c>
      <c r="I3415" s="3">
        <v>4988.3599999999997</v>
      </c>
      <c r="J3415" s="7">
        <v>5694.27</v>
      </c>
      <c r="K3415" s="2">
        <v>4012.84</v>
      </c>
      <c r="N3415" s="7">
        <v>5402.98</v>
      </c>
      <c r="O3415" s="3">
        <v>4348.3100000000004</v>
      </c>
      <c r="P3415" s="7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7">
        <v>5630.6</v>
      </c>
      <c r="AA3415" s="3">
        <v>4197.71</v>
      </c>
      <c r="AB3415" s="23">
        <v>6304.31</v>
      </c>
      <c r="AC3415" s="23">
        <v>4609.42</v>
      </c>
      <c r="AD3415" s="23"/>
      <c r="AE3415" s="23"/>
      <c r="AF3415" s="188">
        <v>5992.12</v>
      </c>
      <c r="AG3415" s="21">
        <v>4950.71</v>
      </c>
      <c r="AH3415" s="2">
        <f t="shared" si="418"/>
        <v>6005</v>
      </c>
      <c r="AI3415" s="2">
        <f t="shared" si="419"/>
        <v>5814</v>
      </c>
      <c r="AJ3415" s="2">
        <f t="shared" si="420"/>
        <v>5624</v>
      </c>
      <c r="AL3415" s="7">
        <v>5445.93</v>
      </c>
      <c r="AM3415" s="2">
        <v>3602.69</v>
      </c>
      <c r="AP3415" s="7">
        <v>5154.6400000000003</v>
      </c>
      <c r="AQ3415" s="3">
        <v>3934.16</v>
      </c>
      <c r="AR3415" s="2">
        <v>6645.8537120000001</v>
      </c>
      <c r="AS3415" s="2">
        <v>4922.3607999999995</v>
      </c>
      <c r="AV3415" s="7">
        <v>6354.5637120000001</v>
      </c>
      <c r="AW3415" s="3">
        <v>5270.7307999999994</v>
      </c>
      <c r="FI3415" s="32">
        <v>6608.53</v>
      </c>
      <c r="FJ3415" s="32">
        <v>4646.71</v>
      </c>
      <c r="FK3415" s="19">
        <v>6317.24</v>
      </c>
      <c r="FL3415" s="6">
        <v>4988.3599999999997</v>
      </c>
      <c r="FM3415" s="32">
        <v>6608.53</v>
      </c>
      <c r="FN3415" s="32">
        <v>4646.71</v>
      </c>
      <c r="FO3415" s="19">
        <v>6317.24</v>
      </c>
      <c r="FP3415" s="6">
        <v>4988.3599999999997</v>
      </c>
      <c r="GJ3415" s="6"/>
      <c r="HM3415" s="7">
        <v>6151.8</v>
      </c>
      <c r="HN3415" s="3">
        <v>5860.51</v>
      </c>
      <c r="JK3415" s="8">
        <v>5875</v>
      </c>
      <c r="JL3415" s="8">
        <v>6002</v>
      </c>
      <c r="JN3415" s="8">
        <v>6128</v>
      </c>
      <c r="JO3415" s="8">
        <v>6150</v>
      </c>
      <c r="KA3415" s="247">
        <f t="shared" si="421"/>
        <v>6105</v>
      </c>
      <c r="KB3415" s="228">
        <f t="shared" si="417"/>
        <v>4901.66</v>
      </c>
      <c r="KC3415" s="246">
        <f t="shared" si="422"/>
        <v>5135.76</v>
      </c>
      <c r="KD3415" s="228">
        <v>6179.52</v>
      </c>
      <c r="KE3415" s="228">
        <v>4227.16</v>
      </c>
      <c r="KH3415" s="247">
        <v>5888.23</v>
      </c>
      <c r="KI3415" s="248">
        <v>4564.72</v>
      </c>
      <c r="KJ3415" s="249">
        <v>5493.0167571064849</v>
      </c>
    </row>
    <row r="3416" spans="1:296" x14ac:dyDescent="0.3">
      <c r="A3416" s="213">
        <v>45254</v>
      </c>
      <c r="B3416" s="31">
        <v>5866</v>
      </c>
      <c r="C3416" s="31">
        <f t="shared" si="412"/>
        <v>5902.1428571428569</v>
      </c>
      <c r="D3416" s="7">
        <v>6642.44</v>
      </c>
      <c r="E3416" s="2">
        <v>4643.25</v>
      </c>
      <c r="H3416" s="2">
        <v>6351.15</v>
      </c>
      <c r="I3416" s="3">
        <v>4984.87</v>
      </c>
      <c r="J3416" s="7">
        <v>5709.79</v>
      </c>
      <c r="K3416" s="2">
        <v>4009.81</v>
      </c>
      <c r="N3416" s="7">
        <v>5418.5</v>
      </c>
      <c r="O3416" s="3">
        <v>4345.25</v>
      </c>
      <c r="P3416" s="7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7">
        <v>5664.97</v>
      </c>
      <c r="AA3416" s="3">
        <v>4194.75</v>
      </c>
      <c r="AB3416" s="23">
        <v>6243.2800000000007</v>
      </c>
      <c r="AC3416" s="23">
        <v>4550.1000000000004</v>
      </c>
      <c r="AD3416" s="23"/>
      <c r="AE3416" s="23"/>
      <c r="AF3416" s="188">
        <v>6013.02</v>
      </c>
      <c r="AG3416" s="21">
        <v>4890.8100000000004</v>
      </c>
      <c r="AH3416" s="2">
        <f t="shared" si="418"/>
        <v>5993</v>
      </c>
      <c r="AI3416" s="2">
        <f t="shared" si="419"/>
        <v>5802</v>
      </c>
      <c r="AJ3416" s="2">
        <f t="shared" si="420"/>
        <v>5612</v>
      </c>
      <c r="AL3416" s="7">
        <v>5461.56</v>
      </c>
      <c r="AM3416" s="2">
        <v>3581.31</v>
      </c>
      <c r="AP3416" s="7">
        <v>5170.2700000000004</v>
      </c>
      <c r="AQ3416" s="3">
        <v>3912.57</v>
      </c>
      <c r="AR3416" s="2">
        <v>6641.7854239999997</v>
      </c>
      <c r="AS3416" s="2">
        <v>4918.6815999999999</v>
      </c>
      <c r="AV3416" s="7">
        <v>6350.4954239999997</v>
      </c>
      <c r="AW3416" s="3">
        <v>5267.0515999999998</v>
      </c>
      <c r="FI3416" s="32">
        <v>6642.44</v>
      </c>
      <c r="FJ3416" s="32">
        <v>4643.25</v>
      </c>
      <c r="FK3416" s="19">
        <v>6351.15</v>
      </c>
      <c r="FL3416" s="6">
        <v>4984.87</v>
      </c>
      <c r="FM3416" s="32">
        <v>6642.44</v>
      </c>
      <c r="FN3416" s="32">
        <v>4643.25</v>
      </c>
      <c r="FO3416" s="19">
        <v>6351.15</v>
      </c>
      <c r="FP3416" s="6">
        <v>4984.87</v>
      </c>
      <c r="GJ3416" s="6"/>
      <c r="HM3416" s="7">
        <v>6167.02</v>
      </c>
      <c r="HN3416" s="3">
        <v>5875.73</v>
      </c>
      <c r="JL3416" s="8">
        <v>5998</v>
      </c>
      <c r="JM3416" s="8">
        <v>6081</v>
      </c>
      <c r="JN3416" s="8">
        <v>6135</v>
      </c>
      <c r="JO3416" s="8">
        <v>6150</v>
      </c>
      <c r="KA3416" s="247">
        <f t="shared" ref="KA3416:KA3430" si="423">JL3416+230</f>
        <v>6228</v>
      </c>
      <c r="KB3416" s="228">
        <f t="shared" si="417"/>
        <v>4890.0199999999995</v>
      </c>
      <c r="KC3416" s="246">
        <f t="shared" si="422"/>
        <v>5124.72</v>
      </c>
      <c r="KD3416" s="228">
        <v>6260.96</v>
      </c>
      <c r="KE3416" s="228">
        <v>4270.1899999999996</v>
      </c>
      <c r="KH3416" s="247">
        <v>5969.67</v>
      </c>
      <c r="KI3416" s="248">
        <v>4608.17</v>
      </c>
      <c r="KJ3416" s="249">
        <v>5494.730447517215</v>
      </c>
    </row>
    <row r="3417" spans="1:296" x14ac:dyDescent="0.3">
      <c r="A3417" s="213">
        <v>45257</v>
      </c>
      <c r="B3417" s="31">
        <v>5814</v>
      </c>
      <c r="C3417" s="31">
        <f t="shared" si="412"/>
        <v>5890.6190476190477</v>
      </c>
      <c r="D3417" s="7">
        <v>6506.42</v>
      </c>
      <c r="E3417" s="2">
        <v>4518.5</v>
      </c>
      <c r="H3417" s="2">
        <v>6215.13</v>
      </c>
      <c r="I3417" s="3">
        <v>4858.8900000000003</v>
      </c>
      <c r="J3417" s="7">
        <v>5658.44</v>
      </c>
      <c r="K3417" s="2">
        <v>3965.1</v>
      </c>
      <c r="N3417" s="7">
        <v>5367.15</v>
      </c>
      <c r="O3417" s="3">
        <v>4300.1000000000004</v>
      </c>
      <c r="P3417" s="7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7">
        <v>5611.18</v>
      </c>
      <c r="AA3417" s="3">
        <v>4151.09</v>
      </c>
      <c r="AB3417" s="23">
        <v>6186.66</v>
      </c>
      <c r="AC3417" s="23">
        <v>4500.05</v>
      </c>
      <c r="AD3417" s="23"/>
      <c r="AE3417" s="23"/>
      <c r="AF3417" s="188">
        <v>5951.9900000000007</v>
      </c>
      <c r="AG3417" s="21">
        <v>4840.2700000000004</v>
      </c>
      <c r="AH3417" s="2">
        <f t="shared" si="418"/>
        <v>5941</v>
      </c>
      <c r="AI3417" s="2">
        <f t="shared" si="419"/>
        <v>5750</v>
      </c>
      <c r="AJ3417" s="2">
        <f t="shared" si="420"/>
        <v>5560</v>
      </c>
      <c r="AL3417" s="7">
        <v>5356.07</v>
      </c>
      <c r="AM3417" s="2">
        <v>3485.49</v>
      </c>
      <c r="AP3417" s="7">
        <v>5064.78</v>
      </c>
      <c r="AQ3417" s="3">
        <v>3815.81</v>
      </c>
      <c r="AR3417" s="2">
        <v>6581.79432</v>
      </c>
      <c r="AS3417" s="2">
        <v>4864.4279999999999</v>
      </c>
      <c r="AV3417" s="7">
        <v>6290.50432</v>
      </c>
      <c r="AW3417" s="3">
        <v>5212.7979999999998</v>
      </c>
      <c r="FI3417" s="32">
        <v>6506.42</v>
      </c>
      <c r="FJ3417" s="32">
        <v>4518.5</v>
      </c>
      <c r="FK3417" s="19">
        <v>6215.13</v>
      </c>
      <c r="FL3417" s="6">
        <v>4858.8900000000003</v>
      </c>
      <c r="FM3417" s="32">
        <v>6506.42</v>
      </c>
      <c r="FN3417" s="32">
        <v>4518.5</v>
      </c>
      <c r="FO3417" s="19">
        <v>6215.13</v>
      </c>
      <c r="FP3417" s="6">
        <v>4858.8900000000003</v>
      </c>
      <c r="GJ3417" s="6"/>
      <c r="HM3417" s="7">
        <v>6111.15</v>
      </c>
      <c r="HN3417" s="3">
        <v>5819.86</v>
      </c>
      <c r="JL3417" s="8">
        <v>5944</v>
      </c>
      <c r="JM3417" s="8">
        <v>6020</v>
      </c>
      <c r="JN3417" s="8">
        <v>6084</v>
      </c>
      <c r="JO3417" s="8">
        <v>6094</v>
      </c>
      <c r="KA3417" s="247">
        <f t="shared" si="423"/>
        <v>6174</v>
      </c>
      <c r="KB3417" s="228">
        <f t="shared" si="417"/>
        <v>4839.58</v>
      </c>
      <c r="KC3417" s="246">
        <f t="shared" si="422"/>
        <v>5076.88</v>
      </c>
      <c r="KD3417" s="228">
        <v>6102.8</v>
      </c>
      <c r="KE3417" s="228">
        <v>4123.78</v>
      </c>
      <c r="KH3417" s="247">
        <v>5811.51</v>
      </c>
      <c r="KI3417" s="248">
        <v>4460.33</v>
      </c>
      <c r="KJ3417" s="249">
        <v>5523.4467580801065</v>
      </c>
    </row>
    <row r="3418" spans="1:296" x14ac:dyDescent="0.3">
      <c r="A3418" s="213">
        <v>45258</v>
      </c>
      <c r="B3418" s="31">
        <v>5803</v>
      </c>
      <c r="C3418" s="31">
        <f t="shared" si="412"/>
        <v>5882.0952380952385</v>
      </c>
      <c r="D3418" s="7">
        <v>6436.92</v>
      </c>
      <c r="E3418" s="2">
        <v>4452.33</v>
      </c>
      <c r="H3418" s="2">
        <v>6145.63</v>
      </c>
      <c r="I3418" s="3">
        <v>4792.08</v>
      </c>
      <c r="J3418" s="7">
        <v>5647.25</v>
      </c>
      <c r="K3418" s="2">
        <v>3955.35</v>
      </c>
      <c r="N3418" s="7">
        <v>5355.96</v>
      </c>
      <c r="O3418" s="3">
        <v>4290.26</v>
      </c>
      <c r="P3418" s="7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7">
        <v>5599.46</v>
      </c>
      <c r="AA3418" s="3">
        <v>4141.57</v>
      </c>
      <c r="AB3418" s="23">
        <v>6174.3200000000006</v>
      </c>
      <c r="AC3418" s="23">
        <v>4489.1400000000003</v>
      </c>
      <c r="AD3418" s="23"/>
      <c r="AE3418" s="23"/>
      <c r="AF3418" s="188">
        <v>5895.37</v>
      </c>
      <c r="AG3418" s="21">
        <v>4829.25</v>
      </c>
      <c r="AH3418" s="2">
        <f t="shared" si="418"/>
        <v>5930</v>
      </c>
      <c r="AI3418" s="2">
        <f t="shared" si="419"/>
        <v>5739</v>
      </c>
      <c r="AJ3418" s="2">
        <f t="shared" si="420"/>
        <v>5549</v>
      </c>
      <c r="AL3418" s="7">
        <v>5326.72</v>
      </c>
      <c r="AM3418" s="2">
        <v>3458.38</v>
      </c>
      <c r="AP3418" s="7">
        <v>5035.43</v>
      </c>
      <c r="AQ3418" s="3">
        <v>3788.44</v>
      </c>
      <c r="AR3418" s="2">
        <v>6550.9458199999999</v>
      </c>
      <c r="AS3418" s="2">
        <v>4833.0159999999996</v>
      </c>
      <c r="AV3418" s="7">
        <v>6259.6558199999999</v>
      </c>
      <c r="AW3418" s="3">
        <v>5182.3859999999995</v>
      </c>
      <c r="FI3418" s="32">
        <v>6436.92</v>
      </c>
      <c r="FJ3418" s="32">
        <v>4452.33</v>
      </c>
      <c r="FK3418" s="19">
        <v>6145.63</v>
      </c>
      <c r="FL3418" s="6">
        <v>4792.08</v>
      </c>
      <c r="FM3418" s="32">
        <v>6436.92</v>
      </c>
      <c r="FN3418" s="32">
        <v>4452.33</v>
      </c>
      <c r="FO3418" s="19">
        <v>6145.63</v>
      </c>
      <c r="FP3418" s="6">
        <v>4792.08</v>
      </c>
      <c r="GJ3418" s="6"/>
      <c r="HM3418" s="7">
        <v>6098.97</v>
      </c>
      <c r="HN3418" s="3">
        <v>5807.68</v>
      </c>
      <c r="JL3418" s="8">
        <v>5942</v>
      </c>
      <c r="JM3418" s="8">
        <v>6010</v>
      </c>
      <c r="JN3418" s="8">
        <v>6080</v>
      </c>
      <c r="JO3418" s="8">
        <v>6085</v>
      </c>
      <c r="KA3418" s="247">
        <f t="shared" si="423"/>
        <v>6172</v>
      </c>
      <c r="KB3418" s="228">
        <f t="shared" si="417"/>
        <v>4828.91</v>
      </c>
      <c r="KC3418" s="246">
        <f t="shared" si="422"/>
        <v>5066.76</v>
      </c>
      <c r="KD3418" s="228">
        <v>6002.47</v>
      </c>
      <c r="KE3418" s="228">
        <v>4027.46</v>
      </c>
      <c r="KH3418" s="247">
        <v>5711.18</v>
      </c>
      <c r="KI3418" s="248">
        <v>4363.07</v>
      </c>
      <c r="KJ3418" s="249">
        <v>5525.100696174979</v>
      </c>
    </row>
    <row r="3419" spans="1:296" x14ac:dyDescent="0.3">
      <c r="A3419" s="213">
        <v>45259</v>
      </c>
      <c r="B3419" s="31">
        <v>5834</v>
      </c>
      <c r="C3419" s="31">
        <f t="shared" si="412"/>
        <v>5876.0952380952385</v>
      </c>
      <c r="D3419" s="7">
        <v>6657.81</v>
      </c>
      <c r="E3419" s="2">
        <v>4661.3599999999997</v>
      </c>
      <c r="H3419" s="2">
        <v>6366.52</v>
      </c>
      <c r="I3419" s="3">
        <v>5003.16</v>
      </c>
      <c r="J3419" s="7">
        <v>5614.72</v>
      </c>
      <c r="K3419" s="2">
        <v>3918.89</v>
      </c>
      <c r="N3419" s="7">
        <v>5323.43</v>
      </c>
      <c r="O3419" s="3">
        <v>4253.4399999999996</v>
      </c>
      <c r="P3419" s="7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7">
        <v>5644.91</v>
      </c>
      <c r="AA3419" s="3">
        <v>4178.47</v>
      </c>
      <c r="AB3419" s="23">
        <v>6222.16</v>
      </c>
      <c r="AC3419" s="23">
        <v>4531.43</v>
      </c>
      <c r="AD3419" s="23"/>
      <c r="AE3419" s="23"/>
      <c r="AF3419" s="188">
        <v>5883.0300000000007</v>
      </c>
      <c r="AG3419" s="21">
        <v>4871.96</v>
      </c>
      <c r="AH3419" s="2">
        <f t="shared" si="418"/>
        <v>5961</v>
      </c>
      <c r="AI3419" s="2">
        <f t="shared" si="419"/>
        <v>5770</v>
      </c>
      <c r="AJ3419" s="2">
        <f t="shared" si="420"/>
        <v>5580</v>
      </c>
      <c r="AL3419" s="7">
        <v>5386.38</v>
      </c>
      <c r="AM3419" s="2">
        <v>3510.52</v>
      </c>
      <c r="AP3419" s="7">
        <v>5095.09</v>
      </c>
      <c r="AQ3419" s="3">
        <v>3841.09</v>
      </c>
      <c r="AR3419" s="2">
        <v>6601.4794099999999</v>
      </c>
      <c r="AS3419" s="2">
        <v>4878.7029999999995</v>
      </c>
      <c r="AV3419" s="7">
        <v>6310.18941</v>
      </c>
      <c r="AW3419" s="3">
        <v>5228.0729999999994</v>
      </c>
      <c r="FI3419" s="32">
        <v>6657.81</v>
      </c>
      <c r="FJ3419" s="32">
        <v>4661.3599999999997</v>
      </c>
      <c r="FK3419" s="19">
        <v>6366.52</v>
      </c>
      <c r="FL3419" s="6">
        <v>5003.16</v>
      </c>
      <c r="FM3419" s="32">
        <v>6657.81</v>
      </c>
      <c r="FN3419" s="32">
        <v>4661.3599999999997</v>
      </c>
      <c r="FO3419" s="19">
        <v>6366.52</v>
      </c>
      <c r="FP3419" s="6">
        <v>5003.16</v>
      </c>
      <c r="GJ3419" s="6"/>
      <c r="HM3419" s="7">
        <v>6146.18</v>
      </c>
      <c r="HN3419" s="3">
        <v>5854.89</v>
      </c>
      <c r="JL3419" s="8">
        <v>5965</v>
      </c>
      <c r="JM3419" s="8">
        <v>6037</v>
      </c>
      <c r="JN3419" s="8">
        <v>6111</v>
      </c>
      <c r="JO3419" s="8">
        <v>6085</v>
      </c>
      <c r="KA3419" s="247">
        <f t="shared" si="423"/>
        <v>6195</v>
      </c>
      <c r="KB3419" s="228">
        <f t="shared" si="417"/>
        <v>4858.9799999999996</v>
      </c>
      <c r="KC3419" s="246">
        <f t="shared" si="422"/>
        <v>5095.2800000000007</v>
      </c>
      <c r="KD3419" s="228">
        <v>6064.55</v>
      </c>
      <c r="KE3419" s="228">
        <v>4081.2</v>
      </c>
      <c r="KH3419" s="247">
        <v>5773.26</v>
      </c>
      <c r="KI3419" s="248">
        <v>4417.33</v>
      </c>
      <c r="KJ3419" s="249">
        <v>5536.6781342698505</v>
      </c>
    </row>
    <row r="3420" spans="1:296" x14ac:dyDescent="0.3">
      <c r="A3420" s="213">
        <v>45260</v>
      </c>
      <c r="B3420" s="31">
        <v>5867</v>
      </c>
      <c r="C3420" s="31">
        <f t="shared" si="412"/>
        <v>5873.2380952380954</v>
      </c>
      <c r="D3420" s="7">
        <v>6854.83</v>
      </c>
      <c r="E3420" s="2">
        <v>4850.58</v>
      </c>
      <c r="H3420" s="2">
        <v>6563.54</v>
      </c>
      <c r="I3420" s="3">
        <v>5194.22</v>
      </c>
      <c r="J3420" s="7">
        <v>5635.88</v>
      </c>
      <c r="K3420" s="2">
        <v>3937.28</v>
      </c>
      <c r="N3420" s="7">
        <v>5344.59</v>
      </c>
      <c r="O3420" s="3">
        <v>4272.01</v>
      </c>
      <c r="P3420" s="7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7">
        <v>5667.4</v>
      </c>
      <c r="AA3420" s="3">
        <v>4196.72</v>
      </c>
      <c r="AB3420" s="23">
        <v>6245.84</v>
      </c>
      <c r="AC3420" s="23">
        <v>4552.3599999999997</v>
      </c>
      <c r="AD3420" s="23"/>
      <c r="AE3420" s="23"/>
      <c r="AF3420" s="188">
        <v>5930.87</v>
      </c>
      <c r="AG3420" s="21">
        <v>4893.09</v>
      </c>
      <c r="AH3420" s="2">
        <f t="shared" si="418"/>
        <v>5994</v>
      </c>
      <c r="AI3420" s="2">
        <f t="shared" si="419"/>
        <v>5803</v>
      </c>
      <c r="AJ3420" s="2">
        <f t="shared" si="420"/>
        <v>5613</v>
      </c>
      <c r="AL3420" s="7">
        <v>5330.36</v>
      </c>
      <c r="AM3420" s="2">
        <v>3452.66</v>
      </c>
      <c r="AP3420" s="7">
        <v>5039.07</v>
      </c>
      <c r="AQ3420" s="3">
        <v>3782.67</v>
      </c>
      <c r="AR3420" s="2">
        <v>6626.4887089999993</v>
      </c>
      <c r="AS3420" s="2">
        <v>4901.3136999999997</v>
      </c>
      <c r="AV3420" s="7">
        <v>6335.1987089999993</v>
      </c>
      <c r="AW3420" s="3">
        <v>5250.6836999999996</v>
      </c>
      <c r="FI3420" s="32">
        <v>6854.83</v>
      </c>
      <c r="FJ3420" s="32">
        <v>4850.58</v>
      </c>
      <c r="FK3420" s="19">
        <v>6563.54</v>
      </c>
      <c r="FL3420" s="6">
        <v>5194.22</v>
      </c>
      <c r="FM3420" s="32">
        <v>6885.83</v>
      </c>
      <c r="FN3420" s="32">
        <v>4850.58</v>
      </c>
      <c r="FO3420" s="19">
        <v>6563.54</v>
      </c>
      <c r="FP3420" s="6">
        <v>5194.22</v>
      </c>
      <c r="GJ3420" s="6"/>
      <c r="HM3420" s="7">
        <v>6169.54</v>
      </c>
      <c r="HN3420" s="3">
        <v>5878.25</v>
      </c>
      <c r="JL3420" s="8">
        <v>5995</v>
      </c>
      <c r="JM3420" s="8">
        <v>6075</v>
      </c>
      <c r="JN3420" s="8">
        <v>6149</v>
      </c>
      <c r="JO3420" s="8">
        <v>6085</v>
      </c>
      <c r="KA3420" s="247">
        <f t="shared" si="423"/>
        <v>6225</v>
      </c>
      <c r="KB3420" s="228">
        <f t="shared" si="417"/>
        <v>4890.99</v>
      </c>
      <c r="KC3420" s="246">
        <f t="shared" si="422"/>
        <v>5125.6400000000003</v>
      </c>
      <c r="KD3420" s="228">
        <v>6276.66</v>
      </c>
      <c r="KE3420" s="228">
        <v>4285.17</v>
      </c>
      <c r="KH3420" s="247">
        <v>5985.37</v>
      </c>
      <c r="KI3420" s="248">
        <v>4623.3</v>
      </c>
      <c r="KJ3420" s="249">
        <v>5532.0680482086082</v>
      </c>
    </row>
    <row r="3421" spans="1:296" x14ac:dyDescent="0.3">
      <c r="A3421" s="213">
        <v>45261</v>
      </c>
      <c r="B3421" s="31">
        <v>5798</v>
      </c>
      <c r="C3421" s="31">
        <f t="shared" si="412"/>
        <v>5870.5714285714284</v>
      </c>
      <c r="D3421" s="7">
        <v>6928.63</v>
      </c>
      <c r="E3421" s="2">
        <v>4838.3500000000004</v>
      </c>
      <c r="H3421" s="2">
        <v>6637.34</v>
      </c>
      <c r="I3421" s="3">
        <v>5181.87</v>
      </c>
      <c r="J3421" s="7">
        <v>5702.07</v>
      </c>
      <c r="K3421" s="2">
        <v>3951.88</v>
      </c>
      <c r="N3421" s="7">
        <v>5410.78</v>
      </c>
      <c r="O3421" s="3">
        <v>4286.75</v>
      </c>
      <c r="P3421" s="7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7">
        <v>5749.41</v>
      </c>
      <c r="AA3421" s="3">
        <v>4193.51</v>
      </c>
      <c r="AB3421" s="23">
        <v>6212.1900000000005</v>
      </c>
      <c r="AC3421" s="23">
        <v>4524.3900000000003</v>
      </c>
      <c r="AD3421" s="23"/>
      <c r="AE3421" s="23"/>
      <c r="AF3421" s="188">
        <v>5954.55</v>
      </c>
      <c r="AG3421" s="21">
        <v>4864.8500000000004</v>
      </c>
      <c r="AH3421" s="2">
        <f t="shared" si="418"/>
        <v>5925</v>
      </c>
      <c r="AI3421" s="2">
        <f t="shared" si="419"/>
        <v>5734</v>
      </c>
      <c r="AJ3421" s="2">
        <f t="shared" si="420"/>
        <v>5544</v>
      </c>
      <c r="AL3421" s="7">
        <v>5512.6</v>
      </c>
      <c r="AM3421" s="2">
        <v>3564.04</v>
      </c>
      <c r="AP3421" s="7">
        <v>5221.3100000000004</v>
      </c>
      <c r="AQ3421" s="3">
        <v>3895.13</v>
      </c>
      <c r="AR3421" s="2">
        <v>6570.998321</v>
      </c>
      <c r="AS3421" s="2">
        <v>4851.1452999999992</v>
      </c>
      <c r="AV3421" s="7">
        <v>6279.7083210000001</v>
      </c>
      <c r="AW3421" s="3">
        <v>5200.5152999999991</v>
      </c>
      <c r="FI3421" s="32">
        <v>6928.63</v>
      </c>
      <c r="FJ3421" s="32">
        <v>4838.3500000000004</v>
      </c>
      <c r="FK3421" s="19">
        <v>6637.34</v>
      </c>
      <c r="FL3421" s="6">
        <v>5181.87</v>
      </c>
      <c r="FM3421" s="32">
        <v>6928.63</v>
      </c>
      <c r="FN3421" s="32">
        <v>4838.3500000000004</v>
      </c>
      <c r="FO3421" s="19">
        <v>6637.34</v>
      </c>
      <c r="FP3421" s="6">
        <v>5181.87</v>
      </c>
      <c r="GJ3421" s="6"/>
      <c r="HM3421" s="7">
        <v>6174.19</v>
      </c>
      <c r="HN3421" s="3">
        <v>5882.9</v>
      </c>
      <c r="JL3421" s="8">
        <v>5919</v>
      </c>
      <c r="JM3421" s="8">
        <v>6010</v>
      </c>
      <c r="JN3421" s="8">
        <v>6053</v>
      </c>
      <c r="JO3421" s="8">
        <v>6069</v>
      </c>
      <c r="KA3421" s="247">
        <f t="shared" si="423"/>
        <v>6149</v>
      </c>
      <c r="KB3421" s="228">
        <f t="shared" si="417"/>
        <v>4824.0599999999995</v>
      </c>
      <c r="KC3421" s="246">
        <f t="shared" si="422"/>
        <v>5062.16</v>
      </c>
      <c r="KD3421" s="228">
        <v>6586</v>
      </c>
      <c r="KE3421" s="228">
        <v>4503.29</v>
      </c>
      <c r="KH3421" s="247">
        <v>6294.71</v>
      </c>
      <c r="KI3421" s="248">
        <v>4843.54</v>
      </c>
      <c r="KJ3421" s="249">
        <v>5603.1218752656951</v>
      </c>
    </row>
    <row r="3422" spans="1:296" x14ac:dyDescent="0.3">
      <c r="A3422" s="213">
        <v>45264</v>
      </c>
      <c r="B3422" s="31">
        <v>5819</v>
      </c>
      <c r="C3422" s="31">
        <f t="shared" ref="C3422:C3430" si="424">AVERAGE(B3402:B3422)</f>
        <v>5867.8095238095239</v>
      </c>
      <c r="D3422" s="7">
        <v>7003.98</v>
      </c>
      <c r="E3422" s="2">
        <v>4903.97</v>
      </c>
      <c r="H3422" s="2">
        <v>6712.69</v>
      </c>
      <c r="I3422" s="3">
        <v>5248.12</v>
      </c>
      <c r="J3422" s="7">
        <v>5785.71</v>
      </c>
      <c r="K3422" s="2">
        <v>4028.34</v>
      </c>
      <c r="N3422" s="7">
        <v>5494.42</v>
      </c>
      <c r="O3422" s="3">
        <v>4363.96</v>
      </c>
      <c r="P3422" s="7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7">
        <v>5797.92</v>
      </c>
      <c r="AA3422" s="3">
        <v>4232.28</v>
      </c>
      <c r="AB3422" s="23">
        <v>6262.21</v>
      </c>
      <c r="AC3422" s="23">
        <v>4568.62</v>
      </c>
      <c r="AD3422" s="23"/>
      <c r="AE3422" s="23"/>
      <c r="AF3422" s="188">
        <v>5920.9000000000005</v>
      </c>
      <c r="AG3422" s="21">
        <v>4909.51</v>
      </c>
      <c r="AH3422" s="2">
        <f t="shared" si="418"/>
        <v>5946</v>
      </c>
      <c r="AI3422" s="2">
        <f t="shared" si="419"/>
        <v>5755</v>
      </c>
      <c r="AJ3422" s="2">
        <f t="shared" si="420"/>
        <v>5565</v>
      </c>
      <c r="AL3422" s="7">
        <v>5632.68</v>
      </c>
      <c r="AM3422" s="2">
        <v>3674.37</v>
      </c>
      <c r="AP3422" s="7">
        <v>5341.39</v>
      </c>
      <c r="AQ3422" s="3">
        <v>4006.54</v>
      </c>
      <c r="AR3422" s="2">
        <v>6623.656253000001</v>
      </c>
      <c r="AS3422" s="2">
        <v>4898.7529000000004</v>
      </c>
      <c r="AV3422" s="7">
        <v>6332.3662530000011</v>
      </c>
      <c r="AW3422" s="3">
        <v>5248.1229000000003</v>
      </c>
      <c r="FI3422" s="32">
        <v>7003.98</v>
      </c>
      <c r="FJ3422" s="32">
        <v>4903.97</v>
      </c>
      <c r="FK3422" s="19">
        <v>6712.69</v>
      </c>
      <c r="FL3422" s="6">
        <v>5248.12</v>
      </c>
      <c r="FM3422" s="32">
        <v>7003.98</v>
      </c>
      <c r="FN3422" s="32">
        <v>4903.97</v>
      </c>
      <c r="FO3422" s="19">
        <v>6712.69</v>
      </c>
      <c r="FP3422" s="6">
        <v>5248.12</v>
      </c>
      <c r="GJ3422" s="6"/>
      <c r="HM3422" s="7">
        <v>6223.88</v>
      </c>
      <c r="HN3422" s="3">
        <v>5932.59</v>
      </c>
      <c r="JL3422" s="8">
        <v>5930</v>
      </c>
      <c r="JM3422" s="8">
        <v>6010</v>
      </c>
      <c r="JN3422" s="8">
        <v>6071</v>
      </c>
      <c r="JO3422" s="8">
        <v>6050</v>
      </c>
      <c r="KA3422" s="247">
        <f t="shared" si="423"/>
        <v>6160</v>
      </c>
      <c r="KB3422" s="228">
        <f t="shared" si="417"/>
        <v>4844.43</v>
      </c>
      <c r="KC3422" s="246">
        <f t="shared" si="422"/>
        <v>5081.4800000000005</v>
      </c>
      <c r="KD3422" s="228">
        <v>6781.05</v>
      </c>
      <c r="KE3422" s="228">
        <v>4685.95</v>
      </c>
      <c r="KH3422" s="247">
        <v>6489.76</v>
      </c>
      <c r="KI3422" s="248">
        <v>5027.9799999999996</v>
      </c>
      <c r="KJ3422" s="249">
        <v>5539.0648783554634</v>
      </c>
    </row>
    <row r="3423" spans="1:296" x14ac:dyDescent="0.3">
      <c r="A3423" s="213">
        <v>45265</v>
      </c>
      <c r="B3423" s="31">
        <v>5859</v>
      </c>
      <c r="C3423" s="31">
        <f t="shared" si="424"/>
        <v>5868.7142857142853</v>
      </c>
      <c r="D3423" s="7">
        <v>7114.72</v>
      </c>
      <c r="E3423" s="2">
        <v>5007.38</v>
      </c>
      <c r="H3423" s="2">
        <v>6823.43</v>
      </c>
      <c r="I3423" s="3">
        <v>5352.55</v>
      </c>
      <c r="J3423" s="7">
        <v>5909.2</v>
      </c>
      <c r="K3423" s="2">
        <v>4145.88</v>
      </c>
      <c r="N3423" s="7">
        <v>5617.91</v>
      </c>
      <c r="O3423" s="3">
        <v>4482.6499999999996</v>
      </c>
      <c r="P3423" s="7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7">
        <v>5827.25</v>
      </c>
      <c r="AA3423" s="3">
        <v>4255.72</v>
      </c>
      <c r="AB3423" s="23">
        <v>6292.4400000000005</v>
      </c>
      <c r="AC3423" s="23">
        <v>4595.3599999999997</v>
      </c>
      <c r="AD3423" s="23"/>
      <c r="AE3423" s="23"/>
      <c r="AF3423" s="188">
        <v>5970.92</v>
      </c>
      <c r="AG3423" s="21">
        <v>4936.51</v>
      </c>
      <c r="AH3423" s="2">
        <f t="shared" si="418"/>
        <v>5986</v>
      </c>
      <c r="AI3423" s="2">
        <f t="shared" si="419"/>
        <v>5795</v>
      </c>
      <c r="AJ3423" s="2">
        <f t="shared" si="420"/>
        <v>5605</v>
      </c>
      <c r="AL3423" s="7">
        <v>5755.36</v>
      </c>
      <c r="AM3423" s="2">
        <v>3790.05</v>
      </c>
      <c r="AP3423" s="7">
        <v>5464.07</v>
      </c>
      <c r="AQ3423" s="3">
        <v>4123.34</v>
      </c>
      <c r="AR3423" s="2">
        <v>6656.25</v>
      </c>
      <c r="AS3423" s="2">
        <v>4932.47</v>
      </c>
      <c r="AV3423" s="7">
        <v>6364.96</v>
      </c>
      <c r="AW3423" s="3">
        <v>5276.9</v>
      </c>
      <c r="FI3423" s="32">
        <v>7114.72</v>
      </c>
      <c r="FJ3423" s="32">
        <v>5007.38</v>
      </c>
      <c r="FK3423" s="19">
        <v>6823.43</v>
      </c>
      <c r="FL3423" s="6">
        <v>5352.55</v>
      </c>
      <c r="FM3423" s="32">
        <v>7114.71</v>
      </c>
      <c r="FN3423" s="32">
        <v>5007.38</v>
      </c>
      <c r="FO3423" s="19">
        <v>6823.43</v>
      </c>
      <c r="FP3423" s="6">
        <v>5352.55</v>
      </c>
      <c r="GJ3423" s="6"/>
      <c r="HM3423" s="7">
        <v>6253.91</v>
      </c>
      <c r="HN3423" s="3">
        <v>5962.62</v>
      </c>
      <c r="JL3423" s="8">
        <v>5964</v>
      </c>
      <c r="JM3423" s="8">
        <v>6044</v>
      </c>
      <c r="JN3423" s="8">
        <v>6108</v>
      </c>
      <c r="JO3423" s="8">
        <v>6050</v>
      </c>
      <c r="KA3423" s="247">
        <f t="shared" si="423"/>
        <v>6194</v>
      </c>
      <c r="KB3423" s="228">
        <f t="shared" si="417"/>
        <v>4883.2299999999996</v>
      </c>
      <c r="KC3423" s="246">
        <f t="shared" si="422"/>
        <v>5118.2800000000007</v>
      </c>
      <c r="KD3423" s="228">
        <v>6771.8</v>
      </c>
      <c r="KE3423" s="228">
        <v>4672.0200000000004</v>
      </c>
      <c r="KH3423" s="247">
        <v>6480.51</v>
      </c>
      <c r="KI3423" s="248">
        <v>5013.92</v>
      </c>
      <c r="KJ3423" s="249">
        <v>5501.2890313159587</v>
      </c>
    </row>
    <row r="3424" spans="1:296" x14ac:dyDescent="0.3">
      <c r="A3424" s="213">
        <v>45266</v>
      </c>
      <c r="B3424" s="31">
        <v>5847</v>
      </c>
      <c r="C3424" s="31">
        <f t="shared" si="424"/>
        <v>5869.0476190476193</v>
      </c>
      <c r="D3424" s="7">
        <v>7178.24</v>
      </c>
      <c r="E3424" s="2">
        <v>5065.95</v>
      </c>
      <c r="H3424" s="2">
        <v>6886.95</v>
      </c>
      <c r="I3424" s="3">
        <v>5411.69</v>
      </c>
      <c r="J3424" s="7">
        <v>5872.03</v>
      </c>
      <c r="K3424" s="2">
        <v>4107.1899999999996</v>
      </c>
      <c r="N3424" s="7">
        <v>5580.74</v>
      </c>
      <c r="O3424" s="3">
        <v>4443.58</v>
      </c>
      <c r="P3424" s="7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7">
        <v>5848.54</v>
      </c>
      <c r="AA3424" s="3">
        <v>4272.74</v>
      </c>
      <c r="AB3424" s="23">
        <v>6314.4000000000005</v>
      </c>
      <c r="AC3424" s="23">
        <v>4614.7700000000004</v>
      </c>
      <c r="AD3424" s="23"/>
      <c r="AE3424" s="23"/>
      <c r="AF3424" s="188">
        <v>6001.1500000000005</v>
      </c>
      <c r="AG3424" s="21">
        <v>4956.1099999999997</v>
      </c>
      <c r="AH3424" s="2">
        <f t="shared" si="418"/>
        <v>5974</v>
      </c>
      <c r="AI3424" s="2">
        <f t="shared" si="419"/>
        <v>5783</v>
      </c>
      <c r="AJ3424" s="2">
        <f t="shared" si="420"/>
        <v>5593</v>
      </c>
      <c r="AK3424" s="2">
        <f>C3424-280</f>
        <v>5589.0476190476193</v>
      </c>
      <c r="AL3424" s="7">
        <v>5736.83</v>
      </c>
      <c r="AM3424" s="2">
        <v>3768.8</v>
      </c>
      <c r="AP3424" s="7">
        <v>5445.54</v>
      </c>
      <c r="AQ3424" s="3">
        <v>4101.8900000000003</v>
      </c>
      <c r="AR3424" s="2">
        <v>6679.58</v>
      </c>
      <c r="AS3424" s="2">
        <v>4953.16</v>
      </c>
      <c r="AV3424" s="7">
        <v>6388.29</v>
      </c>
      <c r="AW3424" s="3">
        <v>5297.8</v>
      </c>
      <c r="FI3424" s="32">
        <v>7178.24</v>
      </c>
      <c r="FJ3424" s="32">
        <v>5065.95</v>
      </c>
      <c r="FK3424" s="19">
        <v>6886.95</v>
      </c>
      <c r="FL3424" s="6">
        <v>5411.69</v>
      </c>
      <c r="FM3424" s="32">
        <v>7178.24</v>
      </c>
      <c r="FN3424" s="32">
        <v>5065.95</v>
      </c>
      <c r="FO3424" s="19">
        <v>6886.95</v>
      </c>
      <c r="FP3424" s="6">
        <v>5411.69</v>
      </c>
      <c r="GJ3424" s="6"/>
      <c r="HM3424" s="7">
        <v>6275.72</v>
      </c>
      <c r="HN3424" s="3">
        <v>5984.43</v>
      </c>
      <c r="JL3424" s="8">
        <v>5950</v>
      </c>
      <c r="JM3424" s="8">
        <v>6037</v>
      </c>
      <c r="JN3424" s="8">
        <v>6097</v>
      </c>
      <c r="JO3424" s="8">
        <v>6050</v>
      </c>
      <c r="KA3424" s="247">
        <f t="shared" si="423"/>
        <v>6180</v>
      </c>
      <c r="KB3424" s="228">
        <f t="shared" si="417"/>
        <v>4871.59</v>
      </c>
      <c r="KC3424" s="246">
        <f t="shared" si="422"/>
        <v>5107.24</v>
      </c>
      <c r="KD3424" s="228">
        <v>6533.34</v>
      </c>
      <c r="KE3424" s="228">
        <v>4435.28</v>
      </c>
      <c r="KH3424" s="247">
        <v>6242.05</v>
      </c>
      <c r="KI3424" s="248">
        <v>4774.87</v>
      </c>
      <c r="KJ3424" s="249">
        <v>5578.9563095183439</v>
      </c>
    </row>
    <row r="3425" spans="1:296" x14ac:dyDescent="0.3">
      <c r="A3425" s="213">
        <v>45267</v>
      </c>
      <c r="B3425" s="31">
        <v>5837</v>
      </c>
      <c r="C3425" s="31">
        <f t="shared" si="424"/>
        <v>5866.9523809523807</v>
      </c>
      <c r="D3425" s="7">
        <v>7039.82</v>
      </c>
      <c r="E3425" s="2">
        <v>4942.04</v>
      </c>
      <c r="H3425" s="2">
        <v>6748.53</v>
      </c>
      <c r="I3425" s="3">
        <v>5286.57</v>
      </c>
      <c r="J3425" s="7">
        <v>5806.53</v>
      </c>
      <c r="K3425" s="2">
        <v>4050.7</v>
      </c>
      <c r="N3425" s="7">
        <v>5515.24</v>
      </c>
      <c r="O3425" s="3">
        <v>4386.53</v>
      </c>
      <c r="P3425" s="7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7">
        <v>5779.77</v>
      </c>
      <c r="AA3425" s="3">
        <v>4217.78</v>
      </c>
      <c r="AB3425" s="23">
        <v>6243.4900000000007</v>
      </c>
      <c r="AC3425" s="23">
        <v>4552.07</v>
      </c>
      <c r="AD3425" s="23"/>
      <c r="AE3425" s="23"/>
      <c r="AF3425" s="188">
        <v>6023.1100000000006</v>
      </c>
      <c r="AG3425" s="21">
        <v>4892.8</v>
      </c>
      <c r="AH3425" s="2">
        <f t="shared" si="418"/>
        <v>5964</v>
      </c>
      <c r="AI3425" s="2">
        <f t="shared" si="419"/>
        <v>5773</v>
      </c>
      <c r="AJ3425" s="2">
        <f t="shared" si="420"/>
        <v>5583</v>
      </c>
      <c r="AL3425" s="7">
        <v>5710.96</v>
      </c>
      <c r="AM3425" s="2">
        <v>3753.58</v>
      </c>
      <c r="AP3425" s="7">
        <v>5419.67</v>
      </c>
      <c r="AQ3425" s="3">
        <v>4086.52</v>
      </c>
      <c r="AR3425" s="2">
        <v>6604.22</v>
      </c>
      <c r="AS3425" s="2">
        <v>4886.33</v>
      </c>
      <c r="AV3425" s="7">
        <v>6312.93</v>
      </c>
      <c r="AW3425" s="3">
        <v>5230.3100000000004</v>
      </c>
      <c r="FI3425" s="32">
        <v>7039.82</v>
      </c>
      <c r="FJ3425" s="32">
        <v>4942.04</v>
      </c>
      <c r="FK3425" s="19">
        <v>6748.53</v>
      </c>
      <c r="FL3425" s="6">
        <v>5286.57</v>
      </c>
      <c r="FM3425" s="32">
        <v>7039.82</v>
      </c>
      <c r="FN3425" s="32">
        <v>4942.04</v>
      </c>
      <c r="FO3425" s="19">
        <v>6748.53</v>
      </c>
      <c r="FP3425" s="6">
        <v>5286.57</v>
      </c>
      <c r="GJ3425" s="6"/>
      <c r="HM3425" s="7">
        <v>6205.29</v>
      </c>
      <c r="HN3425" s="3">
        <v>5914</v>
      </c>
      <c r="JL3425" s="8">
        <v>5938</v>
      </c>
      <c r="JM3425" s="8">
        <v>6016</v>
      </c>
      <c r="JN3425" s="8">
        <v>6076</v>
      </c>
      <c r="JO3425" s="8">
        <v>6050</v>
      </c>
      <c r="KA3425" s="247">
        <f t="shared" si="423"/>
        <v>6168</v>
      </c>
      <c r="KB3425" s="228">
        <f t="shared" si="417"/>
        <v>4861.8899999999994</v>
      </c>
      <c r="KC3425" s="246">
        <f t="shared" si="422"/>
        <v>5098.04</v>
      </c>
      <c r="KD3425" s="228">
        <v>6323.71</v>
      </c>
      <c r="KE3425" s="228">
        <v>4241.72</v>
      </c>
      <c r="KH3425" s="247">
        <v>6032.42</v>
      </c>
      <c r="KI3425" s="248">
        <v>4579.42</v>
      </c>
      <c r="KJ3425" s="249">
        <v>5588.0890312594765</v>
      </c>
    </row>
    <row r="3426" spans="1:296" x14ac:dyDescent="0.3">
      <c r="A3426" s="213">
        <v>45268</v>
      </c>
      <c r="B3426" s="31">
        <v>5871</v>
      </c>
      <c r="C3426" s="31">
        <f t="shared" si="424"/>
        <v>5863.5714285714284</v>
      </c>
      <c r="D3426" s="7">
        <v>7324.52</v>
      </c>
      <c r="E3426" s="2">
        <v>5113.47</v>
      </c>
      <c r="H3426" s="2">
        <v>7033.23</v>
      </c>
      <c r="I3426" s="3">
        <v>5459.67</v>
      </c>
      <c r="J3426" s="7">
        <v>6035.2</v>
      </c>
      <c r="K3426" s="2">
        <v>4153.0200000000004</v>
      </c>
      <c r="N3426" s="7">
        <v>5743.91</v>
      </c>
      <c r="O3426" s="3">
        <v>4489.8500000000004</v>
      </c>
      <c r="P3426" s="7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7">
        <v>6012.25</v>
      </c>
      <c r="AA3426" s="3">
        <v>4337.72</v>
      </c>
      <c r="AB3426" s="23">
        <v>6555.67</v>
      </c>
      <c r="AC3426" s="23">
        <v>4830.99</v>
      </c>
      <c r="AD3426" s="23"/>
      <c r="AE3426" s="23"/>
      <c r="AF3426" s="188">
        <v>5952.2</v>
      </c>
      <c r="AG3426" s="21">
        <v>5174.43</v>
      </c>
      <c r="AH3426" s="2">
        <f t="shared" si="418"/>
        <v>5998</v>
      </c>
      <c r="AI3426" s="2">
        <f t="shared" si="419"/>
        <v>5807</v>
      </c>
      <c r="AJ3426" s="2">
        <f t="shared" si="420"/>
        <v>5617</v>
      </c>
      <c r="AL3426" s="7">
        <v>5880.57</v>
      </c>
      <c r="AM3426" s="2">
        <v>3814.03</v>
      </c>
      <c r="AP3426" s="7">
        <v>5589.28</v>
      </c>
      <c r="AQ3426" s="3">
        <v>4147.5600000000004</v>
      </c>
      <c r="AR3426" s="2">
        <v>6632.64</v>
      </c>
      <c r="AS3426" s="2">
        <v>4887.4799999999996</v>
      </c>
      <c r="AV3426" s="7">
        <v>6341.35</v>
      </c>
      <c r="AW3426" s="3">
        <v>5231.4799999999996</v>
      </c>
      <c r="FI3426" s="32">
        <v>7324.52</v>
      </c>
      <c r="FJ3426" s="32">
        <v>5113.47</v>
      </c>
      <c r="FK3426" s="19">
        <v>7033.23</v>
      </c>
      <c r="FL3426" s="6">
        <v>5459.67</v>
      </c>
      <c r="FM3426" s="32">
        <v>7324.52</v>
      </c>
      <c r="FN3426" s="32">
        <v>5113.47</v>
      </c>
      <c r="FO3426" s="19">
        <v>7033.23</v>
      </c>
      <c r="FP3426" s="6">
        <v>5459.67</v>
      </c>
      <c r="GJ3426" s="6"/>
      <c r="HM3426" s="7">
        <v>6401.09</v>
      </c>
      <c r="HN3426" s="3">
        <v>6109.8</v>
      </c>
      <c r="JL3426" s="8">
        <v>5967</v>
      </c>
      <c r="JM3426" s="8">
        <v>6053</v>
      </c>
      <c r="JN3426" s="8">
        <v>6116</v>
      </c>
      <c r="JO3426" s="8">
        <v>6050</v>
      </c>
      <c r="KA3426" s="247">
        <f t="shared" si="423"/>
        <v>6197</v>
      </c>
      <c r="KB3426" s="228">
        <f t="shared" si="417"/>
        <v>4894.87</v>
      </c>
      <c r="KC3426" s="246">
        <f t="shared" si="422"/>
        <v>5129.3200000000006</v>
      </c>
      <c r="KD3426" s="228">
        <v>6422.38</v>
      </c>
      <c r="KE3426" s="228">
        <v>4231.24</v>
      </c>
      <c r="KH3426" s="247">
        <v>6131.09</v>
      </c>
      <c r="KI3426" s="248">
        <v>4568.84</v>
      </c>
      <c r="KJ3426" s="249">
        <v>5513.7317742689193</v>
      </c>
    </row>
    <row r="3427" spans="1:296" x14ac:dyDescent="0.3">
      <c r="A3427" s="213">
        <v>45271</v>
      </c>
      <c r="B3427" s="31">
        <v>5876</v>
      </c>
      <c r="C3427" s="31">
        <f t="shared" si="424"/>
        <v>5861.2380952380954</v>
      </c>
      <c r="D3427" s="7">
        <v>7310.77</v>
      </c>
      <c r="E3427" s="2">
        <v>5099.1899999999996</v>
      </c>
      <c r="H3427" s="2">
        <v>7019.48</v>
      </c>
      <c r="I3427" s="3">
        <v>5445.25</v>
      </c>
      <c r="J3427" s="7">
        <v>6039.68</v>
      </c>
      <c r="K3427" s="2">
        <v>4156.8</v>
      </c>
      <c r="N3427" s="7">
        <v>5748.39</v>
      </c>
      <c r="O3427" s="3">
        <v>4493.67</v>
      </c>
      <c r="P3427" s="7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7">
        <v>6016.94</v>
      </c>
      <c r="AA3427" s="3">
        <v>4341.42</v>
      </c>
      <c r="AB3427" s="23">
        <v>6560.56</v>
      </c>
      <c r="AC3427" s="23">
        <v>4835.32</v>
      </c>
      <c r="AD3427" s="23"/>
      <c r="AE3427" s="23"/>
      <c r="AF3427" s="188">
        <v>6264.38</v>
      </c>
      <c r="AG3427" s="21">
        <v>5178.8100000000004</v>
      </c>
      <c r="AH3427" s="2">
        <f t="shared" si="418"/>
        <v>6003</v>
      </c>
      <c r="AI3427" s="2">
        <f t="shared" si="419"/>
        <v>5812</v>
      </c>
      <c r="AJ3427" s="2">
        <f t="shared" si="420"/>
        <v>5622</v>
      </c>
      <c r="AL3427" s="7">
        <v>5827.1</v>
      </c>
      <c r="AM3427" s="2">
        <v>3761</v>
      </c>
      <c r="AP3427" s="7">
        <v>5535.81</v>
      </c>
      <c r="AQ3427" s="3">
        <v>4094.01</v>
      </c>
      <c r="AR3427" s="2">
        <v>6637.6</v>
      </c>
      <c r="AS3427" s="2">
        <v>4891.8599999999997</v>
      </c>
      <c r="AV3427" s="7">
        <v>6346.31</v>
      </c>
      <c r="AW3427" s="3">
        <v>5235.8999999999996</v>
      </c>
      <c r="FI3427" s="32">
        <v>7310.77</v>
      </c>
      <c r="FJ3427" s="32">
        <v>5099.1899999999996</v>
      </c>
      <c r="FK3427" s="19">
        <v>7019.48</v>
      </c>
      <c r="FL3427" s="6">
        <v>5445.25</v>
      </c>
      <c r="FM3427" s="32">
        <v>7310.77</v>
      </c>
      <c r="FN3427" s="32">
        <v>5099.1899999999996</v>
      </c>
      <c r="FO3427" s="19">
        <v>7019.48</v>
      </c>
      <c r="FP3427" s="6">
        <v>5445.25</v>
      </c>
      <c r="GJ3427" s="6"/>
      <c r="HM3427" s="7">
        <v>6405.86</v>
      </c>
      <c r="HN3427" s="3">
        <v>6114.57</v>
      </c>
      <c r="JL3427" s="8">
        <v>5986</v>
      </c>
      <c r="JM3427" s="8">
        <v>6066</v>
      </c>
      <c r="JN3427" s="8">
        <v>6112</v>
      </c>
      <c r="JO3427" s="8">
        <v>6050</v>
      </c>
      <c r="KA3427" s="247">
        <f t="shared" si="423"/>
        <v>6216</v>
      </c>
      <c r="KB3427" s="228">
        <f t="shared" si="417"/>
        <v>4899.72</v>
      </c>
      <c r="KC3427" s="246">
        <f t="shared" si="422"/>
        <v>5133.92</v>
      </c>
      <c r="KD3427" s="228">
        <v>6267.05</v>
      </c>
      <c r="KE3427" s="228">
        <v>4107.83</v>
      </c>
      <c r="KH3427" s="247">
        <v>6005.76</v>
      </c>
      <c r="KI3427" s="248">
        <v>4444.2299999999996</v>
      </c>
      <c r="KJ3427" s="249">
        <v>5531.2837526878657</v>
      </c>
    </row>
    <row r="3428" spans="1:296" x14ac:dyDescent="0.3">
      <c r="A3428" s="213">
        <v>45272</v>
      </c>
      <c r="B3428" s="31">
        <v>5873</v>
      </c>
      <c r="C3428" s="31">
        <f t="shared" si="424"/>
        <v>5859.6190476190477</v>
      </c>
      <c r="D3428" s="7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7">
        <v>6085.34</v>
      </c>
      <c r="K3428" s="2">
        <v>4203.05</v>
      </c>
      <c r="L3428" s="2">
        <v>6266.0519305662538</v>
      </c>
      <c r="M3428" s="2">
        <v>4022.3423171849317</v>
      </c>
      <c r="N3428" s="7">
        <v>5794.05</v>
      </c>
      <c r="O3428" s="3">
        <v>4540.38</v>
      </c>
      <c r="P3428" s="7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7">
        <v>6004.33</v>
      </c>
      <c r="AA3428" s="3">
        <v>4331.4799999999996</v>
      </c>
      <c r="AB3428" s="23">
        <v>6547.4000000000005</v>
      </c>
      <c r="AC3428" s="23">
        <v>4823.67</v>
      </c>
      <c r="AD3428" s="23">
        <v>7636.39</v>
      </c>
      <c r="AE3428" s="23">
        <v>4642.96</v>
      </c>
      <c r="AF3428" s="188">
        <v>6269.27</v>
      </c>
      <c r="AG3428" s="21">
        <v>5167.05</v>
      </c>
      <c r="AH3428" s="2">
        <f t="shared" si="418"/>
        <v>6000</v>
      </c>
      <c r="AI3428" s="2">
        <f t="shared" si="419"/>
        <v>5809</v>
      </c>
      <c r="AJ3428" s="2">
        <f t="shared" si="420"/>
        <v>5619</v>
      </c>
      <c r="AL3428" s="7">
        <v>5853.99</v>
      </c>
      <c r="AM3428" s="2">
        <v>3789.3</v>
      </c>
      <c r="AN3428" s="2">
        <v>6034.7</v>
      </c>
      <c r="AO3428" s="2">
        <v>3608.59</v>
      </c>
      <c r="AP3428" s="7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7">
        <v>6332.98</v>
      </c>
      <c r="AW3428" s="3">
        <v>5224.0200000000004</v>
      </c>
      <c r="FI3428" s="32">
        <v>7084.43</v>
      </c>
      <c r="FJ3428" s="32">
        <v>4880.09</v>
      </c>
      <c r="FK3428" s="19">
        <v>6793.14</v>
      </c>
      <c r="FL3428" s="6">
        <v>5224.0200000000004</v>
      </c>
      <c r="FM3428" s="32">
        <v>7084.43</v>
      </c>
      <c r="FN3428" s="32">
        <v>4880.09</v>
      </c>
      <c r="FO3428" s="19">
        <v>6793.14</v>
      </c>
      <c r="FP3428" s="6">
        <v>5224.0200000000004</v>
      </c>
      <c r="GJ3428" s="6"/>
      <c r="HM3428" s="7">
        <v>6393.04</v>
      </c>
      <c r="HN3428" s="3">
        <v>6101.75</v>
      </c>
      <c r="JL3428" s="8">
        <v>6000</v>
      </c>
      <c r="JM3428" s="8">
        <v>6073</v>
      </c>
      <c r="JN3428" s="8">
        <v>6138</v>
      </c>
      <c r="JO3428" s="8">
        <v>6085</v>
      </c>
      <c r="KA3428" s="247">
        <f t="shared" si="423"/>
        <v>6230</v>
      </c>
      <c r="KB3428" s="228">
        <f t="shared" si="417"/>
        <v>4896.8099999999995</v>
      </c>
      <c r="KC3428" s="246">
        <f t="shared" si="422"/>
        <v>5131.16</v>
      </c>
      <c r="KD3428" s="228">
        <v>6257.96</v>
      </c>
      <c r="KE3428" s="228">
        <v>4071.86</v>
      </c>
      <c r="KF3428" s="228">
        <v>6438.67</v>
      </c>
      <c r="KG3428" s="228">
        <v>3891.15</v>
      </c>
      <c r="KH3428" s="247">
        <v>5966.67</v>
      </c>
      <c r="KI3428" s="248">
        <v>4407.8999999999996</v>
      </c>
      <c r="KJ3428" s="249">
        <v>5607.7044372865194</v>
      </c>
    </row>
    <row r="3429" spans="1:296" x14ac:dyDescent="0.3">
      <c r="A3429" s="213">
        <v>45273</v>
      </c>
      <c r="B3429" s="31">
        <v>5892</v>
      </c>
      <c r="C3429" s="31">
        <f t="shared" si="424"/>
        <v>5858.8095238095239</v>
      </c>
      <c r="D3429" s="7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7">
        <v>5901.07</v>
      </c>
      <c r="K3429" s="2">
        <v>4037.12</v>
      </c>
      <c r="L3429" s="2">
        <v>6081.78</v>
      </c>
      <c r="M3429" s="2">
        <v>3856.41</v>
      </c>
      <c r="N3429" s="7">
        <v>5609.78</v>
      </c>
      <c r="O3429" s="3">
        <v>4372.83</v>
      </c>
      <c r="P3429" s="7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7">
        <v>5891.37</v>
      </c>
      <c r="AA3429" s="3">
        <v>4242.49</v>
      </c>
      <c r="AB3429" s="23">
        <v>6429.5300000000007</v>
      </c>
      <c r="AC3429" s="23">
        <v>4719.38</v>
      </c>
      <c r="AD3429" s="23">
        <v>7518.52</v>
      </c>
      <c r="AE3429" s="23">
        <v>4538.67</v>
      </c>
      <c r="AF3429" s="188">
        <v>6256.1100000000006</v>
      </c>
      <c r="AG3429" s="21">
        <v>5061.74</v>
      </c>
      <c r="AH3429" s="2">
        <f t="shared" si="418"/>
        <v>6019</v>
      </c>
      <c r="AI3429" s="2">
        <f t="shared" si="419"/>
        <v>5828</v>
      </c>
      <c r="AJ3429" s="2">
        <f t="shared" si="420"/>
        <v>5638</v>
      </c>
      <c r="AL3429" s="7">
        <v>5787.37</v>
      </c>
      <c r="AM3429" s="2">
        <v>3742.09</v>
      </c>
      <c r="AN3429" s="2">
        <v>5968.08</v>
      </c>
      <c r="AO3429" s="2">
        <v>3561.38</v>
      </c>
      <c r="AP3429" s="7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7">
        <v>6213.61</v>
      </c>
      <c r="AW3429" s="3">
        <v>5117.6000000000004</v>
      </c>
      <c r="FI3429" s="32">
        <v>7125.77</v>
      </c>
      <c r="FJ3429" s="32">
        <v>4940.66</v>
      </c>
      <c r="FK3429" s="19">
        <v>6834.48</v>
      </c>
      <c r="FL3429" s="6">
        <v>5285.17</v>
      </c>
      <c r="FM3429" s="32">
        <v>7125.77</v>
      </c>
      <c r="FN3429" s="32">
        <v>4940.66</v>
      </c>
      <c r="FO3429" s="19">
        <v>6834.48</v>
      </c>
      <c r="FP3429" s="6">
        <v>5285.17</v>
      </c>
      <c r="GJ3429" s="6"/>
      <c r="HM3429" s="7">
        <v>6278.18</v>
      </c>
      <c r="HN3429" s="3">
        <v>5986.89</v>
      </c>
      <c r="JL3429" s="8">
        <v>6015</v>
      </c>
      <c r="JM3429" s="8">
        <v>6099</v>
      </c>
      <c r="JN3429" s="8">
        <v>6153</v>
      </c>
      <c r="JO3429" s="8">
        <v>6100</v>
      </c>
      <c r="JP3429" s="140">
        <v>6048</v>
      </c>
      <c r="JQ3429" s="2"/>
      <c r="JR3429" s="2"/>
      <c r="KA3429" s="247">
        <f t="shared" si="423"/>
        <v>6245</v>
      </c>
      <c r="KB3429" s="228">
        <f t="shared" si="417"/>
        <v>4915.24</v>
      </c>
      <c r="KC3429" s="246">
        <f t="shared" si="422"/>
        <v>5148.6400000000003</v>
      </c>
      <c r="KD3429" s="228">
        <v>6273.82</v>
      </c>
      <c r="KE3429" s="228">
        <v>4107.51</v>
      </c>
      <c r="KF3429" s="228">
        <v>6454.53</v>
      </c>
      <c r="KG3429" s="228">
        <v>3926.8</v>
      </c>
      <c r="KH3429" s="247">
        <v>5982.53</v>
      </c>
      <c r="KI3429" s="248">
        <v>4443.8999999999996</v>
      </c>
      <c r="KJ3429" s="249">
        <v>5604.6383094315051</v>
      </c>
    </row>
    <row r="3430" spans="1:296" x14ac:dyDescent="0.3">
      <c r="A3430" s="213">
        <v>45274</v>
      </c>
      <c r="B3430" s="31">
        <v>5874</v>
      </c>
      <c r="C3430" s="31">
        <f t="shared" si="424"/>
        <v>5857.1428571428569</v>
      </c>
      <c r="D3430" s="7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7">
        <v>5806.63</v>
      </c>
      <c r="K3430" s="2">
        <v>3957.33</v>
      </c>
      <c r="L3430" s="2">
        <v>5987.34</v>
      </c>
      <c r="M3430" s="2">
        <v>3776.62</v>
      </c>
      <c r="N3430" s="7">
        <v>5515.34</v>
      </c>
      <c r="O3430" s="3">
        <v>4292.26</v>
      </c>
      <c r="P3430" s="7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7">
        <v>5792</v>
      </c>
      <c r="AA3430" s="3">
        <v>4164.2</v>
      </c>
      <c r="AB3430" s="23">
        <v>6325.83</v>
      </c>
      <c r="AC3430" s="23">
        <v>4627.6400000000003</v>
      </c>
      <c r="AD3430" s="23">
        <v>7414.82</v>
      </c>
      <c r="AE3430" s="23">
        <v>4446.93</v>
      </c>
      <c r="AF3430" s="188">
        <v>6138.2400000000007</v>
      </c>
      <c r="AG3430" s="21">
        <v>4969.1000000000004</v>
      </c>
      <c r="AH3430" s="2">
        <f t="shared" si="418"/>
        <v>6001</v>
      </c>
      <c r="AI3430" s="2">
        <f t="shared" si="419"/>
        <v>5810</v>
      </c>
      <c r="AJ3430" s="2">
        <f t="shared" si="420"/>
        <v>5620</v>
      </c>
      <c r="AL3430" s="7">
        <v>5694.92</v>
      </c>
      <c r="AM3430" s="2">
        <v>3667.47</v>
      </c>
      <c r="AN3430" s="2">
        <v>5875.63</v>
      </c>
      <c r="AO3430" s="2">
        <v>3486.76</v>
      </c>
      <c r="AP3430" s="7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7">
        <v>5034.13</v>
      </c>
      <c r="AW3430" s="3">
        <v>3962.98</v>
      </c>
      <c r="FI3430" s="32">
        <v>6880.2</v>
      </c>
      <c r="FJ3430" s="32">
        <v>4718.22</v>
      </c>
      <c r="FK3430" s="19">
        <v>7060.91</v>
      </c>
      <c r="FL3430" s="6">
        <v>4537.51</v>
      </c>
      <c r="FM3430" s="32">
        <v>6880.2</v>
      </c>
      <c r="FN3430" s="32">
        <v>4718.22</v>
      </c>
      <c r="FO3430" s="19">
        <v>7060.91</v>
      </c>
      <c r="FP3430" s="6">
        <v>4537.51</v>
      </c>
      <c r="GJ3430" s="6"/>
      <c r="HM3430" s="7">
        <v>6177.13</v>
      </c>
      <c r="HN3430" s="3">
        <v>5885.84</v>
      </c>
      <c r="JL3430" s="8">
        <v>6011</v>
      </c>
      <c r="JM3430" s="8">
        <v>6085</v>
      </c>
      <c r="JN3430" s="8">
        <v>6150</v>
      </c>
      <c r="JO3430" s="8">
        <v>6100</v>
      </c>
      <c r="JP3430" s="140">
        <v>6010</v>
      </c>
      <c r="JQ3430" s="2"/>
      <c r="JR3430" s="2"/>
      <c r="KA3430" s="247">
        <f t="shared" si="423"/>
        <v>6241</v>
      </c>
      <c r="KB3430" s="228">
        <f t="shared" si="417"/>
        <v>4897.78</v>
      </c>
      <c r="KC3430" s="246">
        <f t="shared" si="422"/>
        <v>5132.08</v>
      </c>
      <c r="KD3430" s="228">
        <v>6317.59</v>
      </c>
      <c r="KE3430" s="228">
        <v>4168.0200000000004</v>
      </c>
      <c r="KF3430" s="228">
        <v>6498.3</v>
      </c>
      <c r="KG3430" s="228">
        <v>3987.31</v>
      </c>
      <c r="KH3430" s="247">
        <v>6026.3</v>
      </c>
      <c r="KI3430" s="248">
        <v>4505</v>
      </c>
      <c r="KJ3430" s="249">
        <v>5606.4336518038581</v>
      </c>
    </row>
    <row r="3431" spans="1:296" ht="14.4" hidden="1" customHeight="1" x14ac:dyDescent="0.3">
      <c r="A3431" s="213">
        <v>45275</v>
      </c>
      <c r="AB3431" s="23"/>
      <c r="AC3431" s="23"/>
      <c r="AD3431" s="23"/>
      <c r="AE3431" s="23"/>
      <c r="AF3431" s="188">
        <v>6034.54</v>
      </c>
      <c r="AG3431" s="21"/>
      <c r="AH3431" s="2">
        <f t="shared" si="418"/>
        <v>127</v>
      </c>
      <c r="AI3431" s="2">
        <f t="shared" si="419"/>
        <v>-64</v>
      </c>
      <c r="AJ3431" s="2">
        <f t="shared" si="420"/>
        <v>-254</v>
      </c>
      <c r="GJ3431" s="6"/>
      <c r="JN3431" s="8">
        <v>6150</v>
      </c>
      <c r="JO3431" s="8">
        <v>6100</v>
      </c>
      <c r="JP3431" s="140">
        <v>6010</v>
      </c>
      <c r="JQ3431" s="2"/>
      <c r="JR3431" s="2"/>
      <c r="KB3431" s="228">
        <f t="shared" si="417"/>
        <v>-800</v>
      </c>
      <c r="KJ3431" s="249">
        <v>5595.7337748622676</v>
      </c>
    </row>
    <row r="3432" spans="1:296" x14ac:dyDescent="0.3">
      <c r="A3432" s="213">
        <v>45278</v>
      </c>
      <c r="B3432" s="31">
        <v>5885</v>
      </c>
      <c r="C3432" s="31">
        <f>AVERAGE(B3411:B3432)</f>
        <v>5858.8095238095239</v>
      </c>
      <c r="D3432" s="7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7">
        <v>5965.9</v>
      </c>
      <c r="K3432" s="2">
        <v>4065.2</v>
      </c>
      <c r="L3432" s="2">
        <v>6146.61</v>
      </c>
      <c r="M3432" s="2">
        <v>3884.49</v>
      </c>
      <c r="N3432" s="7">
        <v>5674.61</v>
      </c>
      <c r="O3432" s="3">
        <v>4401.18</v>
      </c>
      <c r="P3432" s="7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7">
        <v>5937.57</v>
      </c>
      <c r="AA3432" s="3">
        <v>4494.09</v>
      </c>
      <c r="AB3432" s="23">
        <v>6531.1</v>
      </c>
      <c r="AC3432" s="23">
        <v>4819.7700000000004</v>
      </c>
      <c r="AD3432" s="23">
        <v>7620.09</v>
      </c>
      <c r="AE3432" s="23">
        <v>4639.0600000000004</v>
      </c>
      <c r="AF3432" s="188"/>
      <c r="AG3432" s="21">
        <v>5163.1000000000004</v>
      </c>
      <c r="AH3432" s="2">
        <f t="shared" si="418"/>
        <v>6012</v>
      </c>
      <c r="AI3432" s="2">
        <f t="shared" si="419"/>
        <v>5821</v>
      </c>
      <c r="AJ3432" s="2">
        <f t="shared" si="420"/>
        <v>5631</v>
      </c>
      <c r="AL3432" s="7">
        <v>5720.74</v>
      </c>
      <c r="AM3432" s="2">
        <v>3660.31</v>
      </c>
      <c r="AN3432" s="2">
        <v>5901.45</v>
      </c>
      <c r="AO3432" s="2">
        <v>3479.6</v>
      </c>
      <c r="AP3432" s="7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7">
        <v>6258.57</v>
      </c>
      <c r="AW3432" s="3">
        <v>5163.1000000000004</v>
      </c>
      <c r="FI3432" s="32">
        <v>7000.12</v>
      </c>
      <c r="FJ3432" s="32">
        <v>4801.3599999999997</v>
      </c>
      <c r="FK3432" s="19">
        <v>6708.83</v>
      </c>
      <c r="FL3432" s="6">
        <v>5144.5200000000004</v>
      </c>
      <c r="FM3432" s="32">
        <v>7000.12</v>
      </c>
      <c r="FN3432" s="32">
        <v>4801.3599999999997</v>
      </c>
      <c r="FO3432" s="19">
        <v>6708.83</v>
      </c>
      <c r="FP3432" s="6">
        <v>5144.5200000000004</v>
      </c>
      <c r="GJ3432" s="6"/>
      <c r="HM3432" s="7">
        <v>6304.65</v>
      </c>
      <c r="HN3432" s="3">
        <v>6013.36</v>
      </c>
      <c r="JL3432" s="8">
        <v>5997</v>
      </c>
      <c r="JM3432" s="8">
        <v>6078</v>
      </c>
      <c r="JN3432" s="8">
        <v>6133</v>
      </c>
      <c r="JO3432" s="8">
        <v>6100</v>
      </c>
      <c r="JP3432" s="140">
        <v>6010</v>
      </c>
      <c r="JQ3432" s="2"/>
      <c r="JR3432" s="2"/>
      <c r="KA3432" s="247">
        <f>JL3432+230</f>
        <v>6227</v>
      </c>
      <c r="KB3432" s="228">
        <f t="shared" si="417"/>
        <v>4908.45</v>
      </c>
      <c r="KC3432" s="246">
        <f>B3432*0.92-272</f>
        <v>5142.2</v>
      </c>
      <c r="KD3432" s="228">
        <v>6532.29</v>
      </c>
      <c r="KE3432" s="228">
        <v>4343.8599999999997</v>
      </c>
      <c r="KF3432" s="228">
        <v>6713</v>
      </c>
      <c r="KG3432" s="228">
        <v>4163.1499999999996</v>
      </c>
      <c r="KH3432" s="247">
        <v>6241</v>
      </c>
      <c r="KI3432" s="248">
        <v>4682.55</v>
      </c>
      <c r="KJ3432" s="249">
        <v>5602.4301008838465</v>
      </c>
    </row>
    <row r="3433" spans="1:296" x14ac:dyDescent="0.3">
      <c r="A3433" s="213">
        <v>45279</v>
      </c>
      <c r="B3433" s="31">
        <v>5895</v>
      </c>
      <c r="C3433" s="31">
        <f>AVERAGE(B3412:B3433)</f>
        <v>5859.2857142857147</v>
      </c>
      <c r="D3433" s="7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7">
        <v>5868.53</v>
      </c>
      <c r="K3433" s="2">
        <v>3980.85</v>
      </c>
      <c r="L3433" s="2">
        <v>6049.24</v>
      </c>
      <c r="M3433" s="2">
        <v>3800.14</v>
      </c>
      <c r="N3433" s="7">
        <v>5577.24</v>
      </c>
      <c r="O3433" s="3">
        <v>4316</v>
      </c>
      <c r="P3433" s="7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7">
        <v>5854.29</v>
      </c>
      <c r="AA3433" s="3">
        <v>4206.1099999999997</v>
      </c>
      <c r="AB3433" s="23">
        <v>6444.1100000000006</v>
      </c>
      <c r="AC3433" s="23">
        <v>4742.6499999999996</v>
      </c>
      <c r="AD3433" s="23">
        <v>7533.1</v>
      </c>
      <c r="AE3433" s="23">
        <v>4561.9399999999996</v>
      </c>
      <c r="AF3433" s="188">
        <v>6239.81</v>
      </c>
      <c r="AG3433" s="21">
        <v>5085.24</v>
      </c>
      <c r="AH3433" s="2">
        <f t="shared" si="418"/>
        <v>6022</v>
      </c>
      <c r="AI3433" s="2">
        <f t="shared" si="419"/>
        <v>5831</v>
      </c>
      <c r="AJ3433" s="2">
        <f t="shared" si="420"/>
        <v>5641</v>
      </c>
      <c r="AL3433" s="7">
        <v>5664.01</v>
      </c>
      <c r="AM3433" s="2">
        <v>3618.08</v>
      </c>
      <c r="AN3433" s="2">
        <v>5844.72</v>
      </c>
      <c r="AO3433" s="2">
        <v>3437.37</v>
      </c>
      <c r="AP3433" s="7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7">
        <v>6171.31</v>
      </c>
      <c r="AW3433" s="3">
        <v>5085.24</v>
      </c>
      <c r="FM3433" s="32">
        <v>6813.62</v>
      </c>
      <c r="FN3433" s="32">
        <v>4633.82</v>
      </c>
      <c r="FO3433" s="19">
        <v>6522.33</v>
      </c>
      <c r="FP3433" s="6">
        <v>4975.3500000000004</v>
      </c>
      <c r="GJ3433" s="6"/>
      <c r="HM3433" s="7">
        <v>6220.92</v>
      </c>
      <c r="HN3433" s="3">
        <v>5929.64</v>
      </c>
      <c r="JL3433" s="8">
        <v>6017</v>
      </c>
      <c r="JM3433" s="8">
        <v>6088</v>
      </c>
      <c r="JN3433" s="8">
        <v>6141</v>
      </c>
      <c r="JO3433" s="8">
        <v>6100</v>
      </c>
      <c r="JP3433" s="140">
        <v>6010</v>
      </c>
      <c r="JQ3433" s="2"/>
      <c r="JR3433" s="2"/>
      <c r="KA3433" s="247">
        <f>JL3433+230</f>
        <v>6247</v>
      </c>
      <c r="KB3433" s="228">
        <f t="shared" si="417"/>
        <v>4918.1499999999996</v>
      </c>
      <c r="KC3433" s="246">
        <f>B3433*0.92-272</f>
        <v>5151.4000000000005</v>
      </c>
      <c r="KD3433" s="228">
        <v>6468.29</v>
      </c>
      <c r="KE3433" s="228">
        <v>4296.1099999999997</v>
      </c>
      <c r="KF3433" s="228">
        <v>6649</v>
      </c>
      <c r="KG3433" s="228">
        <v>4115.3999999999996</v>
      </c>
      <c r="KH3433" s="247">
        <v>6177</v>
      </c>
      <c r="KI3433" s="248">
        <v>4634.34</v>
      </c>
      <c r="KJ3433" s="249">
        <v>5617.9301008838465</v>
      </c>
    </row>
    <row r="3434" spans="1:296" x14ac:dyDescent="0.3">
      <c r="A3434" s="213">
        <v>45280</v>
      </c>
      <c r="B3434" s="31">
        <v>5912</v>
      </c>
      <c r="C3434" s="31">
        <f>AVERAGE(B3413:B3434)</f>
        <v>5860.5714285714284</v>
      </c>
      <c r="D3434" s="7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7">
        <v>5860.1</v>
      </c>
      <c r="K3434" s="2">
        <v>3973.78</v>
      </c>
      <c r="L3434" s="2">
        <v>6040.81</v>
      </c>
      <c r="M3434" s="2">
        <v>3793.07</v>
      </c>
      <c r="N3434" s="7">
        <v>5568.81</v>
      </c>
      <c r="O3434" s="3">
        <v>4308.8599999999997</v>
      </c>
      <c r="P3434" s="7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7">
        <v>5845.43</v>
      </c>
      <c r="AA3434" s="3">
        <v>4199.1400000000003</v>
      </c>
      <c r="AB3434" s="23">
        <v>6434.7800000000007</v>
      </c>
      <c r="AC3434" s="23">
        <v>4734.38</v>
      </c>
      <c r="AD3434" s="23">
        <v>7523.77</v>
      </c>
      <c r="AE3434" s="23">
        <v>4553.67</v>
      </c>
      <c r="AF3434" s="188">
        <v>6152.8200000000006</v>
      </c>
      <c r="AG3434" s="21">
        <v>5076.8900000000003</v>
      </c>
      <c r="AH3434" s="2">
        <f t="shared" si="418"/>
        <v>6039</v>
      </c>
      <c r="AI3434" s="2">
        <f t="shared" si="419"/>
        <v>5848</v>
      </c>
      <c r="AJ3434" s="2">
        <f t="shared" si="420"/>
        <v>5658</v>
      </c>
      <c r="AL3434" s="7">
        <v>5600.35</v>
      </c>
      <c r="AM3434" s="2">
        <v>3557.25</v>
      </c>
      <c r="AN3434" s="2">
        <v>5781.06</v>
      </c>
      <c r="AO3434" s="2">
        <v>3376.54</v>
      </c>
      <c r="AP3434" s="7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7">
        <v>6161.95</v>
      </c>
      <c r="AW3434" s="3">
        <v>5076.8900000000003</v>
      </c>
      <c r="FM3434" s="32">
        <v>6896.3</v>
      </c>
      <c r="FN3434" s="32">
        <v>4716.2700000000004</v>
      </c>
      <c r="FO3434" s="19">
        <v>6605.01</v>
      </c>
      <c r="FP3434" s="6">
        <v>5058.6000000000004</v>
      </c>
      <c r="GJ3434" s="6"/>
      <c r="HM3434" s="7">
        <v>6211.95</v>
      </c>
      <c r="HN3434" s="3">
        <v>5920.66</v>
      </c>
      <c r="JL3434" s="8">
        <v>6030</v>
      </c>
      <c r="JM3434" s="8">
        <v>6097</v>
      </c>
      <c r="JN3434" s="8">
        <v>6157</v>
      </c>
      <c r="JO3434" s="8">
        <v>6130</v>
      </c>
      <c r="JP3434" s="140">
        <v>6010</v>
      </c>
      <c r="JQ3434" s="2"/>
      <c r="JR3434" s="2"/>
      <c r="KA3434" s="247">
        <f>JL3434+230</f>
        <v>6260</v>
      </c>
      <c r="KB3434" s="228">
        <f t="shared" si="417"/>
        <v>4934.6399999999994</v>
      </c>
      <c r="KC3434" s="246">
        <f>B3434*0.92-272</f>
        <v>5167.04</v>
      </c>
      <c r="KD3434" s="228">
        <v>6374.72</v>
      </c>
      <c r="KE3434" s="228">
        <v>4206.2</v>
      </c>
      <c r="KF3434" s="228">
        <v>6555.43</v>
      </c>
      <c r="KG3434" s="228">
        <v>4025.49</v>
      </c>
      <c r="KH3434" s="247">
        <v>6083.43</v>
      </c>
      <c r="KI3434" s="248">
        <v>4543.55</v>
      </c>
      <c r="KJ3434" s="249">
        <v>5603.5288224072019</v>
      </c>
    </row>
    <row r="3435" spans="1:296" x14ac:dyDescent="0.3">
      <c r="A3435" s="213">
        <v>45281</v>
      </c>
      <c r="B3435" s="31">
        <v>5875</v>
      </c>
      <c r="C3435" s="31">
        <f>AVERAGE(B3414:B3435)</f>
        <v>5860.7142857142853</v>
      </c>
      <c r="D3435" s="7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7">
        <v>5862.81</v>
      </c>
      <c r="K3435" s="2">
        <v>3970.88</v>
      </c>
      <c r="L3435" s="2">
        <v>6043.52</v>
      </c>
      <c r="M3435" s="2">
        <v>3790.17</v>
      </c>
      <c r="N3435" s="7">
        <v>5571.52</v>
      </c>
      <c r="O3435" s="3">
        <v>4305.9399999999996</v>
      </c>
      <c r="P3435" s="7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7">
        <v>5887.51</v>
      </c>
      <c r="AA3435" s="3">
        <v>4232.25</v>
      </c>
      <c r="AB3435" s="23">
        <v>6479.1</v>
      </c>
      <c r="AC3435" s="23">
        <v>4773.67</v>
      </c>
      <c r="AD3435" s="23">
        <v>7568.09</v>
      </c>
      <c r="AE3435" s="23">
        <v>4592.96</v>
      </c>
      <c r="AF3435" s="188">
        <v>6143.4900000000007</v>
      </c>
      <c r="AG3435" s="21">
        <v>5116.5600000000004</v>
      </c>
      <c r="AH3435" s="2">
        <f t="shared" si="418"/>
        <v>6002</v>
      </c>
      <c r="AI3435" s="2">
        <f t="shared" si="419"/>
        <v>5811</v>
      </c>
      <c r="AJ3435" s="2">
        <f t="shared" si="420"/>
        <v>5621</v>
      </c>
      <c r="AL3435" s="7">
        <v>5582.46</v>
      </c>
      <c r="AM3435" s="2">
        <v>3533</v>
      </c>
      <c r="AN3435" s="2">
        <v>5763.17</v>
      </c>
      <c r="AO3435" s="2">
        <v>3352.29</v>
      </c>
      <c r="AP3435" s="7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7">
        <v>6206.41</v>
      </c>
      <c r="AW3435" s="3">
        <v>5116.5600000000004</v>
      </c>
      <c r="FM3435" s="32">
        <v>6832.13</v>
      </c>
      <c r="FN3435" s="32">
        <v>4645.96</v>
      </c>
      <c r="FO3435" s="19">
        <v>6540.84</v>
      </c>
      <c r="FP3435" s="6">
        <v>4987.6000000000004</v>
      </c>
      <c r="GJ3435" s="6"/>
      <c r="HM3435" s="7">
        <v>6254.6</v>
      </c>
      <c r="HN3435" s="3">
        <v>5963.31</v>
      </c>
      <c r="JL3435" s="8">
        <v>5998</v>
      </c>
      <c r="JM3435" s="8">
        <v>6087</v>
      </c>
      <c r="JN3435" s="8">
        <v>6133</v>
      </c>
      <c r="JO3435" s="8">
        <v>6114</v>
      </c>
      <c r="JP3435" s="140">
        <v>6010</v>
      </c>
      <c r="JQ3435" s="2"/>
      <c r="JR3435" s="2"/>
      <c r="KA3435" s="247">
        <f>JL3435+230</f>
        <v>6228</v>
      </c>
      <c r="KB3435" s="228">
        <f t="shared" si="417"/>
        <v>4898.75</v>
      </c>
      <c r="KC3435" s="246">
        <f>B3435*0.92-272</f>
        <v>5133</v>
      </c>
      <c r="KD3435" s="228">
        <v>6223.21</v>
      </c>
      <c r="KE3435" s="228">
        <v>4050.47</v>
      </c>
      <c r="KF3435" s="228">
        <v>6403.92</v>
      </c>
      <c r="KG3435" s="228">
        <v>3869.76</v>
      </c>
      <c r="KH3435" s="247">
        <v>5931.92</v>
      </c>
      <c r="KI3435" s="248">
        <v>4386.3100000000004</v>
      </c>
    </row>
    <row r="3436" spans="1:296" x14ac:dyDescent="0.3">
      <c r="A3436" s="213">
        <v>45282</v>
      </c>
      <c r="B3436" s="31">
        <v>5885</v>
      </c>
      <c r="C3436" s="31">
        <f t="shared" ref="C3436:C3441" si="425">AVERAGE(B3415:B3436)</f>
        <v>5860</v>
      </c>
      <c r="D3436" s="7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7">
        <v>5829.8</v>
      </c>
      <c r="K3436" s="2">
        <v>3950.88</v>
      </c>
      <c r="L3436" s="2">
        <v>6010.51</v>
      </c>
      <c r="M3436" s="2">
        <v>3770.17</v>
      </c>
      <c r="N3436" s="7">
        <v>5538.51</v>
      </c>
      <c r="O3436" s="3">
        <v>4285.74</v>
      </c>
      <c r="P3436" s="7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7">
        <v>5794.26</v>
      </c>
      <c r="AA3436" s="3">
        <v>4158.8999999999996</v>
      </c>
      <c r="AB3436" s="23">
        <v>6380.9000000000005</v>
      </c>
      <c r="AC3436" s="23">
        <v>4686.62</v>
      </c>
      <c r="AD3436" s="23">
        <v>7469.89</v>
      </c>
      <c r="AE3436" s="23">
        <v>4505.91</v>
      </c>
      <c r="AF3436" s="188">
        <v>6187.81</v>
      </c>
      <c r="AG3436" s="21">
        <v>5028.66</v>
      </c>
      <c r="AH3436" s="2">
        <f t="shared" si="418"/>
        <v>6012</v>
      </c>
      <c r="AI3436" s="2">
        <f t="shared" si="419"/>
        <v>5821</v>
      </c>
      <c r="AJ3436" s="2">
        <f t="shared" si="420"/>
        <v>5631</v>
      </c>
      <c r="AK3436" s="2">
        <f>E3436+140</f>
        <v>4718.95</v>
      </c>
      <c r="AL3436" s="7">
        <v>5151.41</v>
      </c>
      <c r="AM3436" s="2">
        <v>3466.36</v>
      </c>
      <c r="AN3436" s="2">
        <v>5332.12</v>
      </c>
      <c r="AO3436" s="2">
        <v>3285.65</v>
      </c>
      <c r="AP3436" s="7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7">
        <v>6126.26</v>
      </c>
      <c r="AW3436" s="3">
        <v>5046.78</v>
      </c>
      <c r="FM3436" s="32">
        <v>6746.48</v>
      </c>
      <c r="FN3436" s="32">
        <v>4578.95</v>
      </c>
      <c r="FO3436" s="19">
        <v>6455.19</v>
      </c>
      <c r="FP3436" s="6">
        <v>4919.9399999999996</v>
      </c>
      <c r="GJ3436" s="6"/>
      <c r="HM3436" s="7">
        <v>6160.1</v>
      </c>
      <c r="HN3436" s="3">
        <v>5868.81</v>
      </c>
      <c r="JL3436" s="8">
        <v>6016</v>
      </c>
      <c r="JM3436" s="8">
        <v>6081</v>
      </c>
      <c r="JN3436" s="8">
        <v>6133</v>
      </c>
      <c r="JO3436" s="8">
        <v>6114</v>
      </c>
      <c r="JP3436" s="140">
        <v>6010</v>
      </c>
      <c r="JQ3436" s="2"/>
      <c r="JR3436" s="2"/>
      <c r="KA3436" s="247">
        <f>JL3436+230</f>
        <v>6246</v>
      </c>
      <c r="KB3436" s="228">
        <f t="shared" si="417"/>
        <v>4908.45</v>
      </c>
      <c r="KC3436" s="246">
        <f>B3436*0.92-272</f>
        <v>5142.2</v>
      </c>
      <c r="KD3436" s="228">
        <v>6129.23</v>
      </c>
      <c r="KE3436" s="228">
        <v>3975.32</v>
      </c>
      <c r="KF3436" s="228">
        <v>6309.94</v>
      </c>
      <c r="KG3436" s="228">
        <v>3794.61</v>
      </c>
      <c r="KH3436" s="247">
        <v>5837.94</v>
      </c>
      <c r="KI3436" s="248">
        <v>4310.42</v>
      </c>
      <c r="KJ3436" s="249">
        <v>5583.0850974896457</v>
      </c>
    </row>
    <row r="3437" spans="1:296" ht="14.4" hidden="1" customHeight="1" x14ac:dyDescent="0.3">
      <c r="A3437" s="213">
        <v>45285</v>
      </c>
      <c r="C3437" s="31">
        <f t="shared" si="425"/>
        <v>5859.1</v>
      </c>
      <c r="AB3437" s="23">
        <v>-908.28</v>
      </c>
      <c r="AC3437" s="23"/>
      <c r="AD3437" s="23"/>
      <c r="AE3437" s="23"/>
      <c r="AF3437" s="188">
        <v>6089.6100000000006</v>
      </c>
      <c r="AG3437" s="21"/>
      <c r="AH3437" s="2">
        <f t="shared" si="418"/>
        <v>127</v>
      </c>
      <c r="AI3437" s="2">
        <f t="shared" si="419"/>
        <v>-64</v>
      </c>
      <c r="AJ3437" s="2">
        <f t="shared" si="420"/>
        <v>-254</v>
      </c>
      <c r="GJ3437" s="6"/>
      <c r="JN3437" s="8">
        <v>6133</v>
      </c>
      <c r="JO3437" s="8">
        <v>6114</v>
      </c>
      <c r="JP3437" s="140">
        <v>6010</v>
      </c>
      <c r="JQ3437" s="2"/>
      <c r="JR3437" s="2"/>
      <c r="KB3437" s="228">
        <f t="shared" si="417"/>
        <v>-800</v>
      </c>
      <c r="KJ3437" s="249">
        <v>5514.8750035214161</v>
      </c>
    </row>
    <row r="3438" spans="1:296" x14ac:dyDescent="0.3">
      <c r="A3438" s="213">
        <v>45286</v>
      </c>
      <c r="B3438" s="31">
        <v>5885</v>
      </c>
      <c r="C3438" s="31">
        <f t="shared" si="425"/>
        <v>5860.05</v>
      </c>
      <c r="D3438" s="7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7">
        <v>5970.71</v>
      </c>
      <c r="K3438" s="2">
        <v>4069.24</v>
      </c>
      <c r="L3438" s="2">
        <v>6151.42</v>
      </c>
      <c r="M3438" s="2">
        <v>3888.53</v>
      </c>
      <c r="N3438" s="7">
        <v>5679.42</v>
      </c>
      <c r="O3438" s="3">
        <v>4405.26</v>
      </c>
      <c r="P3438" s="7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7">
        <v>5941.94</v>
      </c>
      <c r="AA3438" s="3">
        <v>4275.0600000000004</v>
      </c>
      <c r="AB3438" s="23">
        <v>6536.41</v>
      </c>
      <c r="AC3438" s="23">
        <v>4824.4799999999996</v>
      </c>
      <c r="AD3438" s="23">
        <v>7625.4</v>
      </c>
      <c r="AE3438" s="23">
        <v>4643.7700000000004</v>
      </c>
      <c r="AF3438" s="188"/>
      <c r="AG3438" s="21">
        <v>5167.8599999999997</v>
      </c>
      <c r="AH3438" s="2">
        <f t="shared" si="418"/>
        <v>6012</v>
      </c>
      <c r="AI3438" s="2">
        <f t="shared" si="419"/>
        <v>5821</v>
      </c>
      <c r="AJ3438" s="2">
        <f t="shared" si="420"/>
        <v>5631</v>
      </c>
      <c r="AK3438" s="2">
        <f>E3438+140</f>
        <v>4853.96</v>
      </c>
      <c r="AL3438" s="7">
        <v>5274.34</v>
      </c>
      <c r="AM3438" s="2">
        <v>3571.89</v>
      </c>
      <c r="AN3438" s="2">
        <v>5455.05</v>
      </c>
      <c r="AO3438" s="2">
        <v>3391.18</v>
      </c>
      <c r="AP3438" s="7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7">
        <v>6282.74</v>
      </c>
      <c r="AW3438" s="3">
        <v>5186.46</v>
      </c>
      <c r="FM3438" s="32">
        <v>6911.66</v>
      </c>
      <c r="FN3438" s="32">
        <v>4713.96</v>
      </c>
      <c r="FO3438" s="19">
        <v>6620.37</v>
      </c>
      <c r="FP3438" s="6">
        <v>5056.26</v>
      </c>
      <c r="GJ3438" s="6"/>
      <c r="HM3438" s="7">
        <v>6309.76</v>
      </c>
      <c r="HN3438" s="3">
        <v>6018.47</v>
      </c>
      <c r="JL3438" s="8">
        <v>6016</v>
      </c>
      <c r="JM3438" s="8">
        <v>6081</v>
      </c>
      <c r="JN3438" s="8">
        <v>6133</v>
      </c>
      <c r="JO3438" s="8">
        <v>6114</v>
      </c>
      <c r="JP3438" s="140">
        <v>6010</v>
      </c>
      <c r="JQ3438" s="2"/>
      <c r="JR3438" s="2"/>
      <c r="KA3438" s="247">
        <f t="shared" ref="KA3438:KA3480" si="426">JL3438+230</f>
        <v>6246</v>
      </c>
      <c r="KB3438" s="228">
        <f t="shared" si="417"/>
        <v>4908.45</v>
      </c>
      <c r="KC3438" s="246">
        <f t="shared" ref="KC3438:KC3501" si="427">B3438*0.92-272</f>
        <v>5142.2</v>
      </c>
      <c r="KD3438" s="228">
        <v>6340.35</v>
      </c>
      <c r="KE3438" s="228">
        <v>4155.25</v>
      </c>
      <c r="KF3438" s="228">
        <v>6521.06</v>
      </c>
      <c r="KG3438" s="228">
        <v>3974.54</v>
      </c>
      <c r="KH3438" s="247">
        <v>6049.06</v>
      </c>
      <c r="KI3438" s="248">
        <v>4492.1099999999997</v>
      </c>
      <c r="KJ3438" s="249">
        <v>5508.5433913335146</v>
      </c>
    </row>
    <row r="3439" spans="1:296" x14ac:dyDescent="0.3">
      <c r="A3439" s="213">
        <v>45287</v>
      </c>
      <c r="B3439" s="31">
        <v>5908</v>
      </c>
      <c r="C3439" s="31">
        <f t="shared" si="425"/>
        <v>5864.75</v>
      </c>
      <c r="D3439" s="7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7">
        <v>5878.74</v>
      </c>
      <c r="K3439" s="2">
        <v>3989.42</v>
      </c>
      <c r="L3439" s="2">
        <v>6059.45</v>
      </c>
      <c r="M3439" s="2">
        <v>3808.71</v>
      </c>
      <c r="N3439" s="7">
        <v>5587.45</v>
      </c>
      <c r="O3439" s="3">
        <v>4324.66</v>
      </c>
      <c r="P3439" s="7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7">
        <v>5865.02</v>
      </c>
      <c r="AA3439" s="3">
        <v>4214.5600000000004</v>
      </c>
      <c r="AB3439" s="23">
        <v>6455.42</v>
      </c>
      <c r="AC3439" s="23">
        <v>4752.68</v>
      </c>
      <c r="AD3439" s="23">
        <v>7544.41</v>
      </c>
      <c r="AE3439" s="23">
        <v>4571.97</v>
      </c>
      <c r="AF3439" s="188">
        <v>6245.12</v>
      </c>
      <c r="AG3439" s="21">
        <v>5095.3599999999997</v>
      </c>
      <c r="AH3439" s="2">
        <f t="shared" si="418"/>
        <v>6035</v>
      </c>
      <c r="AI3439" s="2">
        <f t="shared" si="419"/>
        <v>5844</v>
      </c>
      <c r="AJ3439" s="2">
        <f t="shared" si="420"/>
        <v>5654</v>
      </c>
      <c r="AL3439" s="7">
        <v>5228.8999999999996</v>
      </c>
      <c r="AM3439" s="2">
        <v>3535.1</v>
      </c>
      <c r="AN3439" s="2">
        <v>5409.61</v>
      </c>
      <c r="AO3439" s="2">
        <v>3354.39</v>
      </c>
      <c r="AP3439" s="7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7">
        <v>6201.24</v>
      </c>
      <c r="AW3439" s="3">
        <v>5113.71</v>
      </c>
      <c r="FM3439" s="32">
        <v>6955.71</v>
      </c>
      <c r="FN3439" s="32">
        <v>4770.8500000000004</v>
      </c>
      <c r="FO3439" s="19">
        <v>6664.42</v>
      </c>
      <c r="FP3439" s="6">
        <v>5113.71</v>
      </c>
      <c r="GJ3439" s="6"/>
      <c r="HM3439" s="7">
        <v>6231.81</v>
      </c>
      <c r="HN3439" s="3">
        <v>5940.52</v>
      </c>
      <c r="JL3439" s="8">
        <v>6044</v>
      </c>
      <c r="JM3439" s="8">
        <v>6098</v>
      </c>
      <c r="JN3439" s="8">
        <v>6148</v>
      </c>
      <c r="JO3439" s="8">
        <v>6114</v>
      </c>
      <c r="JP3439" s="140">
        <v>6010</v>
      </c>
      <c r="JQ3439" s="2"/>
      <c r="JR3439" s="2"/>
      <c r="KA3439" s="247">
        <f t="shared" si="426"/>
        <v>6274</v>
      </c>
      <c r="KB3439" s="228">
        <f t="shared" si="417"/>
        <v>4930.76</v>
      </c>
      <c r="KC3439" s="246">
        <f t="shared" si="427"/>
        <v>5163.3600000000006</v>
      </c>
      <c r="KD3439" s="228">
        <v>6326.01</v>
      </c>
      <c r="KE3439" s="228">
        <v>4155.05</v>
      </c>
      <c r="KF3439" s="228">
        <v>6506.72</v>
      </c>
      <c r="KG3439" s="228">
        <v>3974.34</v>
      </c>
      <c r="KH3439" s="247">
        <v>6034.72</v>
      </c>
      <c r="KI3439" s="248">
        <v>4491.8999999999996</v>
      </c>
      <c r="KJ3439" s="249">
        <v>5512.1105182684296</v>
      </c>
    </row>
    <row r="3440" spans="1:296" x14ac:dyDescent="0.3">
      <c r="A3440" s="211">
        <f t="shared" ref="A3440:A3505" si="428">WORKDAY.INTL(A3439,1,1)</f>
        <v>45288</v>
      </c>
      <c r="B3440" s="31">
        <v>5951</v>
      </c>
      <c r="C3440" s="31">
        <f t="shared" si="425"/>
        <v>5872.15</v>
      </c>
      <c r="D3440" s="7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7">
        <v>5934.32</v>
      </c>
      <c r="K3440" s="2">
        <v>4036.09</v>
      </c>
      <c r="L3440" s="2">
        <v>6115.03</v>
      </c>
      <c r="M3440" s="2">
        <v>3855.38</v>
      </c>
      <c r="N3440" s="7">
        <v>5643.03</v>
      </c>
      <c r="O3440" s="3">
        <v>4371.78</v>
      </c>
      <c r="P3440" s="7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7">
        <v>5923.48</v>
      </c>
      <c r="AA3440" s="3">
        <v>4260.54</v>
      </c>
      <c r="AB3440" s="23">
        <v>6516.97</v>
      </c>
      <c r="AC3440" s="23">
        <v>4807.25</v>
      </c>
      <c r="AD3440" s="23">
        <v>7605.96</v>
      </c>
      <c r="AE3440" s="23">
        <v>4626.54</v>
      </c>
      <c r="AF3440" s="188">
        <v>6164.13</v>
      </c>
      <c r="AG3440" s="21">
        <v>5150.46</v>
      </c>
      <c r="AH3440" s="2">
        <f t="shared" si="418"/>
        <v>6078</v>
      </c>
      <c r="AI3440" s="2">
        <f t="shared" si="419"/>
        <v>5887</v>
      </c>
      <c r="AJ3440" s="2">
        <f t="shared" si="420"/>
        <v>5697</v>
      </c>
      <c r="AL3440" s="7">
        <v>5296.53</v>
      </c>
      <c r="AM3440" s="2">
        <v>3595.42</v>
      </c>
      <c r="AN3440" s="2">
        <v>5477.24</v>
      </c>
      <c r="AO3440" s="2">
        <v>3414.71</v>
      </c>
      <c r="AP3440" s="7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7">
        <v>6319.5</v>
      </c>
      <c r="AW3440" s="3">
        <v>5224.62</v>
      </c>
      <c r="FM3440" s="32">
        <v>6966.12</v>
      </c>
      <c r="FN3440" s="32">
        <v>4770.5200000000004</v>
      </c>
      <c r="FO3440" s="19">
        <v>6674.83</v>
      </c>
      <c r="FP3440" s="6">
        <v>5113.38</v>
      </c>
      <c r="GJ3440" s="6"/>
      <c r="HM3440" s="7">
        <v>6291.05</v>
      </c>
      <c r="HN3440" s="3">
        <v>5999.76</v>
      </c>
      <c r="JL3440" s="8">
        <v>6089</v>
      </c>
      <c r="JM3440" s="8">
        <v>6117</v>
      </c>
      <c r="JN3440" s="8">
        <v>6179</v>
      </c>
      <c r="JO3440" s="8">
        <v>6114</v>
      </c>
      <c r="JP3440" s="140">
        <v>6010</v>
      </c>
      <c r="JQ3440" s="2"/>
      <c r="JR3440" s="2"/>
      <c r="KA3440" s="247">
        <f t="shared" si="426"/>
        <v>6319</v>
      </c>
      <c r="KB3440" s="228">
        <f t="shared" si="417"/>
        <v>4972.47</v>
      </c>
      <c r="KC3440" s="246">
        <f t="shared" si="427"/>
        <v>5202.92</v>
      </c>
      <c r="KD3440" s="228">
        <v>6567.31</v>
      </c>
      <c r="KE3440" s="228">
        <v>4380.5200000000004</v>
      </c>
      <c r="KF3440" s="228">
        <v>6748.02</v>
      </c>
      <c r="KG3440" s="228">
        <v>4199.8100000000004</v>
      </c>
      <c r="KH3440" s="247">
        <v>6276.02</v>
      </c>
      <c r="KI3440" s="248">
        <v>4719.57</v>
      </c>
      <c r="KJ3440" s="249">
        <v>5442.2033913335144</v>
      </c>
    </row>
    <row r="3441" spans="1:296" x14ac:dyDescent="0.3">
      <c r="A3441" s="211">
        <f t="shared" si="428"/>
        <v>45289</v>
      </c>
      <c r="B3441" s="31">
        <v>6005</v>
      </c>
      <c r="C3441" s="31">
        <f t="shared" si="425"/>
        <v>5880.7</v>
      </c>
      <c r="D3441" s="7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7">
        <v>5808.52</v>
      </c>
      <c r="K3441" s="2">
        <v>3922.77</v>
      </c>
      <c r="L3441" s="2">
        <v>5989.23</v>
      </c>
      <c r="M3441" s="2">
        <v>3742.06</v>
      </c>
      <c r="N3441" s="7">
        <v>5517.23</v>
      </c>
      <c r="O3441" s="3">
        <v>4257.3599999999997</v>
      </c>
      <c r="P3441" s="7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7">
        <v>5849.64</v>
      </c>
      <c r="AA3441" s="3">
        <v>4202.46</v>
      </c>
      <c r="AB3441" s="23">
        <v>6439.22</v>
      </c>
      <c r="AC3441" s="23">
        <v>4738.32</v>
      </c>
      <c r="AD3441" s="23">
        <v>7528.21</v>
      </c>
      <c r="AE3441" s="23">
        <v>4557.6099999999997</v>
      </c>
      <c r="AF3441" s="188">
        <v>6225.68</v>
      </c>
      <c r="AG3441" s="21">
        <v>5080.8599999999997</v>
      </c>
      <c r="AH3441" s="2">
        <f t="shared" si="418"/>
        <v>6132</v>
      </c>
      <c r="AI3441" s="2">
        <f t="shared" si="419"/>
        <v>5941</v>
      </c>
      <c r="AJ3441" s="2">
        <f t="shared" si="420"/>
        <v>5751</v>
      </c>
      <c r="AL3441" s="7">
        <v>5216.04</v>
      </c>
      <c r="AM3441" s="2">
        <v>3524.06</v>
      </c>
      <c r="AN3441" s="2">
        <v>5396.75</v>
      </c>
      <c r="AO3441" s="2">
        <v>3343.35</v>
      </c>
      <c r="AP3441" s="7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7">
        <v>6240.53</v>
      </c>
      <c r="AW3441" s="3">
        <v>5154.0600000000004</v>
      </c>
      <c r="FM3441" s="32">
        <v>6956.68</v>
      </c>
      <c r="FN3441" s="32">
        <v>4774.5600000000004</v>
      </c>
      <c r="FO3441" s="19">
        <v>6665.39</v>
      </c>
      <c r="FP3441" s="6">
        <v>5117.46</v>
      </c>
      <c r="GJ3441" s="6"/>
      <c r="HM3441" s="7">
        <v>6216.22</v>
      </c>
      <c r="HN3441" s="3">
        <v>5924.93</v>
      </c>
      <c r="JL3441" s="8">
        <v>6142</v>
      </c>
      <c r="JM3441" s="8">
        <v>6190</v>
      </c>
      <c r="JN3441" s="8">
        <v>6225</v>
      </c>
      <c r="JO3441" s="8">
        <v>6123</v>
      </c>
      <c r="JP3441" s="140">
        <v>6010</v>
      </c>
      <c r="JQ3441" s="2"/>
      <c r="JR3441" s="2"/>
      <c r="KA3441" s="247">
        <f t="shared" si="426"/>
        <v>6372</v>
      </c>
      <c r="KB3441" s="228">
        <f t="shared" ref="KB3441:KB3504" si="429">B3441*0.97-800</f>
        <v>5024.8499999999995</v>
      </c>
      <c r="KC3441" s="246">
        <f t="shared" si="427"/>
        <v>5252.6</v>
      </c>
      <c r="KD3441" s="228">
        <v>6468.48</v>
      </c>
      <c r="KE3441" s="228">
        <v>4297.1400000000003</v>
      </c>
      <c r="KF3441" s="228">
        <v>6649.19</v>
      </c>
      <c r="KG3441" s="228">
        <v>4116.43</v>
      </c>
      <c r="KH3441" s="247">
        <v>6177.19</v>
      </c>
      <c r="KI3441" s="248">
        <v>4635.38</v>
      </c>
      <c r="KJ3441" s="249">
        <v>5460.6505182684296</v>
      </c>
    </row>
    <row r="3442" spans="1:296" x14ac:dyDescent="0.3">
      <c r="A3442" s="211">
        <f t="shared" si="428"/>
        <v>45292</v>
      </c>
      <c r="B3442" s="31">
        <v>6005</v>
      </c>
      <c r="C3442" s="31">
        <f t="shared" ref="C3442:C3443" si="430">AVERAGE(B3421:B3442)</f>
        <v>5887.6</v>
      </c>
      <c r="D3442" s="7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7">
        <v>5808.52</v>
      </c>
      <c r="K3442" s="2">
        <v>3922.77</v>
      </c>
      <c r="L3442" s="2">
        <v>5989.23</v>
      </c>
      <c r="M3442" s="2">
        <v>3742.06</v>
      </c>
      <c r="N3442" s="7">
        <v>5517.23</v>
      </c>
      <c r="O3442" s="3">
        <v>4257.3599999999997</v>
      </c>
      <c r="P3442" s="7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7">
        <v>5849.64</v>
      </c>
      <c r="AA3442" s="3">
        <v>4202.46</v>
      </c>
      <c r="AB3442" s="23">
        <v>6439.22</v>
      </c>
      <c r="AC3442" s="23">
        <v>4738.32</v>
      </c>
      <c r="AD3442" s="23">
        <v>7528.21</v>
      </c>
      <c r="AE3442" s="23">
        <v>4557.6099999999997</v>
      </c>
      <c r="AF3442" s="188">
        <v>6147.93</v>
      </c>
      <c r="AG3442" s="21">
        <v>5080.8599999999997</v>
      </c>
      <c r="AH3442" s="2">
        <f t="shared" ref="AH3442:AH3505" si="431">B3442+127</f>
        <v>6132</v>
      </c>
      <c r="AI3442" s="2">
        <f t="shared" ref="AI3442:AI3505" si="432">B3442-64</f>
        <v>5941</v>
      </c>
      <c r="AJ3442" s="2">
        <f t="shared" ref="AJ3442:AJ3505" si="433">B3442-254</f>
        <v>5751</v>
      </c>
      <c r="AL3442" s="7">
        <v>5216.04</v>
      </c>
      <c r="AM3442" s="2">
        <v>3524.06</v>
      </c>
      <c r="AN3442" s="2">
        <v>5396.75</v>
      </c>
      <c r="AO3442" s="2">
        <v>3343.35</v>
      </c>
      <c r="AP3442" s="7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7">
        <v>6240.53</v>
      </c>
      <c r="AW3442" s="3">
        <v>5154.0600000000004</v>
      </c>
      <c r="FM3442" s="32">
        <v>6956.68</v>
      </c>
      <c r="FN3442" s="32">
        <v>4774.5600000000004</v>
      </c>
      <c r="FO3442" s="19">
        <v>6665.39</v>
      </c>
      <c r="FP3442" s="6">
        <v>5117.46</v>
      </c>
      <c r="GJ3442" s="6"/>
      <c r="HM3442" s="7">
        <v>6216.22</v>
      </c>
      <c r="HN3442" s="3">
        <v>5924.93</v>
      </c>
      <c r="JL3442" s="8">
        <v>6142</v>
      </c>
      <c r="JM3442" s="8">
        <v>6190</v>
      </c>
      <c r="JN3442" s="8">
        <v>6225</v>
      </c>
      <c r="JO3442" s="8">
        <v>6123</v>
      </c>
      <c r="JP3442" s="140">
        <v>6010</v>
      </c>
      <c r="JQ3442" s="2"/>
      <c r="JR3442" s="2"/>
      <c r="KA3442" s="247">
        <f t="shared" si="426"/>
        <v>6372</v>
      </c>
      <c r="KB3442" s="228">
        <f t="shared" si="429"/>
        <v>5024.8499999999995</v>
      </c>
      <c r="KC3442" s="246">
        <f t="shared" si="427"/>
        <v>5252.6</v>
      </c>
      <c r="KD3442" s="228">
        <v>6468.48</v>
      </c>
      <c r="KE3442" s="228">
        <v>4297.1400000000003</v>
      </c>
      <c r="KF3442" s="228">
        <v>6649.19</v>
      </c>
      <c r="KG3442" s="228">
        <v>4116.43</v>
      </c>
      <c r="KH3442" s="247">
        <v>6177.19</v>
      </c>
      <c r="KI3442" s="248">
        <v>4635.38</v>
      </c>
      <c r="KJ3442" s="249">
        <v>5501.8181111334252</v>
      </c>
    </row>
    <row r="3443" spans="1:296" x14ac:dyDescent="0.3">
      <c r="A3443" s="211">
        <f>WORKDAY.INTL(A3442,1,1)</f>
        <v>45293</v>
      </c>
      <c r="B3443" s="31">
        <v>6030</v>
      </c>
      <c r="C3443" s="31">
        <f t="shared" si="430"/>
        <v>5899.2</v>
      </c>
      <c r="D3443" s="7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7">
        <v>5880.89</v>
      </c>
      <c r="K3443" s="2">
        <v>3983.43</v>
      </c>
      <c r="L3443" s="2">
        <v>6061.6</v>
      </c>
      <c r="M3443" s="2">
        <v>3802.72</v>
      </c>
      <c r="N3443" s="7">
        <v>5589.6</v>
      </c>
      <c r="O3443" s="3">
        <v>4318.6099999999997</v>
      </c>
      <c r="P3443" s="7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7">
        <v>5926.56</v>
      </c>
      <c r="AA3443" s="3">
        <v>4262.96</v>
      </c>
      <c r="AB3443" s="23">
        <v>6520.21</v>
      </c>
      <c r="AC3443" s="23">
        <v>4810.12</v>
      </c>
      <c r="AD3443" s="23">
        <v>7609.2</v>
      </c>
      <c r="AE3443" s="23">
        <v>4629.41</v>
      </c>
      <c r="AF3443" s="188">
        <v>5239.93</v>
      </c>
      <c r="AG3443" s="21">
        <v>5153.3599999999997</v>
      </c>
      <c r="AH3443" s="2">
        <f t="shared" si="431"/>
        <v>6157</v>
      </c>
      <c r="AI3443" s="2">
        <f t="shared" si="432"/>
        <v>5966</v>
      </c>
      <c r="AJ3443" s="2">
        <f t="shared" si="433"/>
        <v>5776</v>
      </c>
      <c r="AL3443" s="7">
        <v>5299.11</v>
      </c>
      <c r="AM3443" s="2">
        <v>3597.64</v>
      </c>
      <c r="AN3443" s="2">
        <v>5479.82</v>
      </c>
      <c r="AO3443" s="2">
        <v>3416.93</v>
      </c>
      <c r="AP3443" s="7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7">
        <v>6247.65</v>
      </c>
      <c r="AW3443" s="3">
        <v>5153.3599999999997</v>
      </c>
      <c r="FM3443" s="32">
        <v>7025.95</v>
      </c>
      <c r="FN3443" s="32">
        <v>4828.49</v>
      </c>
      <c r="FO3443" s="19">
        <v>6734.66</v>
      </c>
      <c r="FP3443" s="6">
        <v>5171.91</v>
      </c>
      <c r="GJ3443" s="6"/>
      <c r="HM3443" s="7">
        <v>6294.17</v>
      </c>
      <c r="HN3443" s="3">
        <v>6002.88</v>
      </c>
      <c r="JL3443" s="8">
        <v>6150</v>
      </c>
      <c r="JM3443" s="8">
        <v>6204</v>
      </c>
      <c r="JN3443" s="8">
        <v>6262</v>
      </c>
      <c r="JO3443" s="8">
        <v>6181</v>
      </c>
      <c r="JP3443" s="140">
        <v>6010</v>
      </c>
      <c r="JQ3443" s="2"/>
      <c r="JR3443" s="2"/>
      <c r="KA3443" s="247">
        <f t="shared" si="426"/>
        <v>6380</v>
      </c>
      <c r="KB3443" s="228">
        <f t="shared" si="429"/>
        <v>5049.0999999999995</v>
      </c>
      <c r="KC3443" s="246">
        <f t="shared" si="427"/>
        <v>5275.6</v>
      </c>
      <c r="KD3443" s="228">
        <v>6420.45</v>
      </c>
      <c r="KE3443" s="228">
        <v>4236.3500000000004</v>
      </c>
      <c r="KF3443" s="228">
        <v>6601.16</v>
      </c>
      <c r="KG3443" s="228">
        <v>4055.64</v>
      </c>
      <c r="KH3443" s="247">
        <v>6129.16</v>
      </c>
      <c r="KI3443" s="248">
        <v>4573.99</v>
      </c>
      <c r="KJ3443" s="249">
        <v>5468.2244052284086</v>
      </c>
    </row>
    <row r="3444" spans="1:296" x14ac:dyDescent="0.3">
      <c r="A3444" s="211">
        <f t="shared" si="428"/>
        <v>45294</v>
      </c>
      <c r="B3444" s="31">
        <v>6065</v>
      </c>
      <c r="C3444" s="31">
        <f t="shared" ref="C3444:C3488" si="434">AVERAGE(B3423:B3444)</f>
        <v>5911.5</v>
      </c>
      <c r="D3444" s="7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7">
        <v>5901.16</v>
      </c>
      <c r="K3444" s="2">
        <v>4000.41</v>
      </c>
      <c r="L3444" s="2">
        <v>6081.87</v>
      </c>
      <c r="M3444" s="2">
        <v>3819.7</v>
      </c>
      <c r="N3444" s="7">
        <v>5609.87</v>
      </c>
      <c r="O3444" s="3">
        <v>4335.76</v>
      </c>
      <c r="P3444" s="7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7">
        <v>5948.09</v>
      </c>
      <c r="AA3444" s="3">
        <v>4279.8999999999996</v>
      </c>
      <c r="AB3444" s="23">
        <v>6542.89</v>
      </c>
      <c r="AC3444" s="23">
        <v>4830.22</v>
      </c>
      <c r="AD3444" s="23">
        <v>7631.88</v>
      </c>
      <c r="AE3444" s="23">
        <v>4649.51</v>
      </c>
      <c r="AF3444" s="188">
        <v>5320.92</v>
      </c>
      <c r="AG3444" s="21">
        <v>5173.66</v>
      </c>
      <c r="AH3444" s="2">
        <f t="shared" si="431"/>
        <v>6192</v>
      </c>
      <c r="AI3444" s="2">
        <f t="shared" si="432"/>
        <v>6001</v>
      </c>
      <c r="AJ3444" s="2">
        <f t="shared" si="433"/>
        <v>5811</v>
      </c>
      <c r="AL3444" s="7">
        <v>5317.18</v>
      </c>
      <c r="AM3444" s="2">
        <v>3613.17</v>
      </c>
      <c r="AN3444" s="2">
        <v>5497.89</v>
      </c>
      <c r="AO3444" s="2">
        <v>3432.46</v>
      </c>
      <c r="AP3444" s="7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7">
        <v>6270.4</v>
      </c>
      <c r="AW3444" s="3">
        <v>5173.66</v>
      </c>
      <c r="FM3444" s="32">
        <v>7050.54</v>
      </c>
      <c r="FN3444" s="32">
        <v>4848.66</v>
      </c>
      <c r="FO3444" s="19">
        <v>6759.25</v>
      </c>
      <c r="FP3444" s="6">
        <v>5192.28</v>
      </c>
      <c r="FQ3444" s="32">
        <v>7050.54</v>
      </c>
      <c r="FR3444" s="6">
        <v>4848.66</v>
      </c>
      <c r="FS3444" s="32">
        <v>6759.25</v>
      </c>
      <c r="FT3444" s="6">
        <v>5192.28</v>
      </c>
      <c r="GJ3444" s="6"/>
      <c r="HM3444" s="7">
        <v>6315.99</v>
      </c>
      <c r="HN3444" s="3">
        <v>6024.7</v>
      </c>
      <c r="JL3444" s="8">
        <v>6195</v>
      </c>
      <c r="JM3444" s="8">
        <v>6240</v>
      </c>
      <c r="JN3444" s="8">
        <v>6298</v>
      </c>
      <c r="JO3444" s="8">
        <v>6248</v>
      </c>
      <c r="JP3444" s="140">
        <v>6100</v>
      </c>
      <c r="JQ3444" s="2"/>
      <c r="JR3444" s="2"/>
      <c r="KA3444" s="247">
        <f t="shared" si="426"/>
        <v>6425</v>
      </c>
      <c r="KB3444" s="228">
        <f t="shared" si="429"/>
        <v>5083.05</v>
      </c>
      <c r="KC3444" s="246">
        <f t="shared" si="427"/>
        <v>5307.8</v>
      </c>
      <c r="KD3444" s="228">
        <v>6442.76</v>
      </c>
      <c r="KE3444" s="228">
        <v>4254.29</v>
      </c>
      <c r="KF3444" s="228">
        <v>6623.47</v>
      </c>
      <c r="KG3444" s="228">
        <v>4073.58</v>
      </c>
      <c r="KH3444" s="247">
        <v>6151.47</v>
      </c>
      <c r="KI3444" s="248">
        <v>4592.1099999999997</v>
      </c>
      <c r="KJ3444" s="249">
        <v>5427.9244052284084</v>
      </c>
    </row>
    <row r="3445" spans="1:296" x14ac:dyDescent="0.3">
      <c r="A3445" s="211">
        <f t="shared" si="428"/>
        <v>45295</v>
      </c>
      <c r="B3445" s="31">
        <v>6090</v>
      </c>
      <c r="C3445" s="31">
        <f t="shared" si="434"/>
        <v>5923.05</v>
      </c>
      <c r="D3445" s="7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7">
        <v>5927.21</v>
      </c>
      <c r="K3445" s="2">
        <v>4022.25</v>
      </c>
      <c r="L3445" s="2">
        <v>6107.92</v>
      </c>
      <c r="M3445" s="2">
        <v>3841.54</v>
      </c>
      <c r="N3445" s="7">
        <v>5635.92</v>
      </c>
      <c r="O3445" s="3">
        <v>4357.8100000000004</v>
      </c>
      <c r="P3445" s="7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7">
        <v>5975.79</v>
      </c>
      <c r="AA3445" s="3">
        <v>4301.68</v>
      </c>
      <c r="AB3445" s="23">
        <v>6572.05</v>
      </c>
      <c r="AC3445" s="23">
        <v>4856.07</v>
      </c>
      <c r="AD3445" s="23">
        <v>7661.04</v>
      </c>
      <c r="AE3445" s="23">
        <v>4675.3599999999997</v>
      </c>
      <c r="AF3445" s="188">
        <v>5343.6</v>
      </c>
      <c r="AG3445" s="21">
        <v>5199.76</v>
      </c>
      <c r="AH3445" s="2">
        <f t="shared" si="431"/>
        <v>6217</v>
      </c>
      <c r="AI3445" s="2">
        <f t="shared" si="432"/>
        <v>6026</v>
      </c>
      <c r="AJ3445" s="2">
        <f t="shared" si="433"/>
        <v>5836</v>
      </c>
      <c r="AL3445" s="7">
        <v>5340.41</v>
      </c>
      <c r="AM3445" s="2">
        <v>3633.13</v>
      </c>
      <c r="AN3445" s="2">
        <v>5521.12</v>
      </c>
      <c r="AO3445" s="2">
        <v>3452.42</v>
      </c>
      <c r="AP3445" s="7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7">
        <v>6299.65</v>
      </c>
      <c r="AW3445" s="3">
        <v>5199.76</v>
      </c>
      <c r="FM3445" s="32">
        <v>7082.15</v>
      </c>
      <c r="FN3445" s="32">
        <v>4874.6000000000004</v>
      </c>
      <c r="FO3445" s="19">
        <v>6790.86</v>
      </c>
      <c r="FP3445" s="6">
        <v>5218.47</v>
      </c>
      <c r="FQ3445" s="32">
        <v>7082.15</v>
      </c>
      <c r="FR3445" s="6">
        <v>4874.6000000000004</v>
      </c>
      <c r="FS3445" s="32">
        <v>6790.86</v>
      </c>
      <c r="FT3445" s="6">
        <v>5218.47</v>
      </c>
      <c r="GJ3445" s="6"/>
      <c r="HM3445" s="7">
        <v>6344.05</v>
      </c>
      <c r="HN3445" s="3">
        <v>6052.76</v>
      </c>
      <c r="JL3445" s="8">
        <v>6201</v>
      </c>
      <c r="JM3445" s="8">
        <v>6270</v>
      </c>
      <c r="JN3445" s="8">
        <v>6310</v>
      </c>
      <c r="JO3445" s="8">
        <v>6249</v>
      </c>
      <c r="JP3445" s="140">
        <v>6130</v>
      </c>
      <c r="JQ3445" s="2"/>
      <c r="JR3445" s="2"/>
      <c r="KA3445" s="247">
        <f t="shared" si="426"/>
        <v>6431</v>
      </c>
      <c r="KB3445" s="228">
        <f t="shared" si="429"/>
        <v>5107.3</v>
      </c>
      <c r="KC3445" s="246">
        <f t="shared" si="427"/>
        <v>5330.8</v>
      </c>
      <c r="KD3445" s="228">
        <v>6471.43</v>
      </c>
      <c r="KE3445" s="228">
        <v>4277.3500000000004</v>
      </c>
      <c r="KF3445" s="228">
        <v>6652.14</v>
      </c>
      <c r="KG3445" s="228">
        <v>4096.6400000000003</v>
      </c>
      <c r="KH3445" s="247">
        <v>6180.14</v>
      </c>
      <c r="KI3445" s="248">
        <v>4615.3999999999996</v>
      </c>
      <c r="KJ3445" s="249">
        <v>5430.4935670752839</v>
      </c>
    </row>
    <row r="3446" spans="1:296" x14ac:dyDescent="0.3">
      <c r="A3446" s="211">
        <f t="shared" si="428"/>
        <v>45296</v>
      </c>
      <c r="B3446" s="31">
        <v>6175</v>
      </c>
      <c r="C3446" s="31">
        <f t="shared" si="434"/>
        <v>5939.45</v>
      </c>
      <c r="D3446" s="7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7">
        <v>5889.32</v>
      </c>
      <c r="K3446" s="2">
        <v>3985.19</v>
      </c>
      <c r="L3446" s="2">
        <v>6070.03</v>
      </c>
      <c r="M3446" s="2">
        <v>3804.48</v>
      </c>
      <c r="N3446" s="7">
        <v>5598.03</v>
      </c>
      <c r="O3446" s="3">
        <v>4320.3900000000003</v>
      </c>
      <c r="P3446" s="7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7">
        <v>5975.79</v>
      </c>
      <c r="AA3446" s="3">
        <v>4301.68</v>
      </c>
      <c r="AB3446" s="23">
        <v>6572.05</v>
      </c>
      <c r="AC3446" s="23">
        <v>4856.07</v>
      </c>
      <c r="AD3446" s="23">
        <v>7661.04</v>
      </c>
      <c r="AE3446" s="23">
        <v>4675.3599999999997</v>
      </c>
      <c r="AF3446" s="188">
        <v>5372.76</v>
      </c>
      <c r="AG3446" s="21">
        <v>5199.76</v>
      </c>
      <c r="AH3446" s="2">
        <f t="shared" si="431"/>
        <v>6302</v>
      </c>
      <c r="AI3446" s="2">
        <f t="shared" si="432"/>
        <v>6111</v>
      </c>
      <c r="AJ3446" s="2">
        <f t="shared" si="433"/>
        <v>5921</v>
      </c>
      <c r="AL3446" s="7">
        <v>5226.7299999999996</v>
      </c>
      <c r="AM3446" s="2">
        <v>3521.96</v>
      </c>
      <c r="AN3446" s="2">
        <v>5407.44</v>
      </c>
      <c r="AO3446" s="2">
        <v>3341.25</v>
      </c>
      <c r="AP3446" s="7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7">
        <v>6299.65</v>
      </c>
      <c r="AW3446" s="3">
        <v>5199.76</v>
      </c>
      <c r="FM3446" s="32">
        <v>6968.47</v>
      </c>
      <c r="FN3446" s="32">
        <v>4763.42</v>
      </c>
      <c r="FO3446" s="19">
        <v>6677.18</v>
      </c>
      <c r="FP3446" s="6">
        <v>5106.21</v>
      </c>
      <c r="FQ3446" s="32">
        <v>6968.47</v>
      </c>
      <c r="FR3446" s="6">
        <v>4763.42</v>
      </c>
      <c r="FS3446" s="32">
        <v>6677.18</v>
      </c>
      <c r="FT3446" s="6">
        <v>5106.21</v>
      </c>
      <c r="HM3446" s="7">
        <v>6344.05</v>
      </c>
      <c r="HN3446" s="3">
        <v>6052.76</v>
      </c>
      <c r="JL3446" s="8">
        <v>6284</v>
      </c>
      <c r="JM3446" s="8">
        <v>6327</v>
      </c>
      <c r="JN3446" s="8">
        <v>6380</v>
      </c>
      <c r="JO3446" s="8">
        <v>6330</v>
      </c>
      <c r="JP3446" s="140">
        <v>6200</v>
      </c>
      <c r="JQ3446" s="2"/>
      <c r="JR3446" s="2"/>
      <c r="KA3446" s="247">
        <f t="shared" si="426"/>
        <v>6514</v>
      </c>
      <c r="KB3446" s="228">
        <f t="shared" si="429"/>
        <v>5189.75</v>
      </c>
      <c r="KC3446" s="246">
        <f t="shared" si="427"/>
        <v>5409</v>
      </c>
      <c r="KD3446" s="228">
        <v>6176.42</v>
      </c>
      <c r="KE3446" s="228">
        <v>3988.85</v>
      </c>
      <c r="KF3446" s="228">
        <v>6357.13</v>
      </c>
      <c r="KG3446" s="228">
        <v>3808.14</v>
      </c>
      <c r="KH3446" s="247">
        <v>5885.13</v>
      </c>
      <c r="KI3446" s="248">
        <v>4324.08</v>
      </c>
      <c r="KJ3446" s="249">
        <v>5319.045050064251</v>
      </c>
    </row>
    <row r="3447" spans="1:296" x14ac:dyDescent="0.3">
      <c r="A3447" s="211">
        <f t="shared" si="428"/>
        <v>45299</v>
      </c>
      <c r="B3447" s="31">
        <v>6158</v>
      </c>
      <c r="C3447" s="31">
        <f t="shared" si="434"/>
        <v>5955.5</v>
      </c>
      <c r="D3447" s="7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7">
        <v>5865.17</v>
      </c>
      <c r="K3447" s="2">
        <v>3964.98</v>
      </c>
      <c r="L3447" s="2">
        <v>6045.88</v>
      </c>
      <c r="M3447" s="2">
        <v>3784.27</v>
      </c>
      <c r="N3447" s="7">
        <v>5573.88</v>
      </c>
      <c r="O3447" s="3">
        <v>4299.9799999999996</v>
      </c>
      <c r="P3447" s="7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7">
        <v>5949.94</v>
      </c>
      <c r="AA3447" s="3">
        <v>4281.3500000000004</v>
      </c>
      <c r="AB3447" s="23">
        <v>6544.83</v>
      </c>
      <c r="AC3447" s="23">
        <v>4831.9399999999996</v>
      </c>
      <c r="AD3447" s="23">
        <v>7633.82</v>
      </c>
      <c r="AE3447" s="23">
        <v>4651.2299999999996</v>
      </c>
      <c r="AF3447" s="188">
        <v>5372.76</v>
      </c>
      <c r="AG3447" s="21">
        <v>5175.3999999999996</v>
      </c>
      <c r="AH3447" s="2">
        <f t="shared" si="431"/>
        <v>6285</v>
      </c>
      <c r="AI3447" s="2">
        <f t="shared" si="432"/>
        <v>6094</v>
      </c>
      <c r="AJ3447" s="2">
        <f t="shared" si="433"/>
        <v>5904</v>
      </c>
      <c r="AL3447" s="7">
        <v>5205.55</v>
      </c>
      <c r="AM3447" s="2">
        <v>3503.82</v>
      </c>
      <c r="AN3447" s="2">
        <v>5386.26</v>
      </c>
      <c r="AO3447" s="2">
        <v>3323.11</v>
      </c>
      <c r="AP3447" s="7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7">
        <v>6272.35</v>
      </c>
      <c r="AW3447" s="3">
        <v>5175.3999999999996</v>
      </c>
      <c r="FM3447" s="32">
        <v>6958.34</v>
      </c>
      <c r="FN3447" s="32">
        <v>4758.16</v>
      </c>
      <c r="FO3447" s="19">
        <v>6667.05</v>
      </c>
      <c r="FP3447" s="6">
        <v>5100.8999999999996</v>
      </c>
      <c r="FQ3447" s="32">
        <v>6958.34</v>
      </c>
      <c r="FR3447" s="6">
        <v>4758.16</v>
      </c>
      <c r="FS3447" s="32">
        <v>6667.05</v>
      </c>
      <c r="FT3447" s="6">
        <v>5100.8999999999996</v>
      </c>
      <c r="HM3447" s="7">
        <v>6317.86</v>
      </c>
      <c r="HN3447" s="3">
        <v>6026.57</v>
      </c>
      <c r="JL3447" s="8">
        <v>6266</v>
      </c>
      <c r="JM3447" s="8">
        <v>6326</v>
      </c>
      <c r="JN3447" s="8">
        <v>6379</v>
      </c>
      <c r="JO3447" s="8">
        <v>6330</v>
      </c>
      <c r="JP3447" s="140">
        <v>6200</v>
      </c>
      <c r="JQ3447" s="2"/>
      <c r="JR3447" s="2"/>
      <c r="KA3447" s="247">
        <f t="shared" si="426"/>
        <v>6496</v>
      </c>
      <c r="KB3447" s="228">
        <f t="shared" si="429"/>
        <v>5173.26</v>
      </c>
      <c r="KC3447" s="246">
        <f t="shared" si="427"/>
        <v>5393.3600000000006</v>
      </c>
      <c r="KD3447" s="228">
        <v>6254.94</v>
      </c>
      <c r="KE3447" s="228">
        <v>4070.28</v>
      </c>
      <c r="KF3447" s="228">
        <v>6435.65</v>
      </c>
      <c r="KG3447" s="228">
        <v>3889.57</v>
      </c>
      <c r="KH3447" s="247">
        <v>5963.65</v>
      </c>
      <c r="KI3447" s="248">
        <v>4406.3100000000004</v>
      </c>
      <c r="KJ3447" s="249">
        <v>5249.7542582715469</v>
      </c>
    </row>
    <row r="3448" spans="1:296" x14ac:dyDescent="0.3">
      <c r="A3448" s="211">
        <f t="shared" si="428"/>
        <v>45300</v>
      </c>
      <c r="B3448" s="31">
        <v>6145</v>
      </c>
      <c r="C3448" s="31">
        <f t="shared" si="434"/>
        <v>5969.2</v>
      </c>
      <c r="D3448" s="7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7">
        <v>5878.48</v>
      </c>
      <c r="K3448" s="2">
        <v>3976.12</v>
      </c>
      <c r="L3448" s="2">
        <v>6059.19</v>
      </c>
      <c r="M3448" s="2">
        <v>3795.41</v>
      </c>
      <c r="N3448" s="7">
        <v>5587.19</v>
      </c>
      <c r="O3448" s="3">
        <v>4311.2299999999996</v>
      </c>
      <c r="P3448" s="7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7">
        <v>5964.19</v>
      </c>
      <c r="AA3448" s="3">
        <v>4292.5600000000004</v>
      </c>
      <c r="AB3448" s="23">
        <v>6559.83</v>
      </c>
      <c r="AC3448" s="23">
        <v>4845.24</v>
      </c>
      <c r="AD3448" s="23">
        <v>7648.82</v>
      </c>
      <c r="AE3448" s="23">
        <v>4664.53</v>
      </c>
      <c r="AF3448" s="188">
        <v>5345.54</v>
      </c>
      <c r="AG3448" s="21">
        <v>7648.82</v>
      </c>
      <c r="AH3448" s="2">
        <f t="shared" si="431"/>
        <v>6272</v>
      </c>
      <c r="AI3448" s="2">
        <f t="shared" si="432"/>
        <v>6081</v>
      </c>
      <c r="AJ3448" s="2">
        <f t="shared" si="433"/>
        <v>5891</v>
      </c>
      <c r="AL3448" s="7">
        <v>5217.22</v>
      </c>
      <c r="AM3448" s="2">
        <v>3513.82</v>
      </c>
      <c r="AN3448" s="2">
        <v>5397.93</v>
      </c>
      <c r="AO3448" s="2">
        <v>3333.11</v>
      </c>
      <c r="AP3448" s="7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7">
        <v>6287.4</v>
      </c>
      <c r="AW3448" s="3">
        <v>5188.83</v>
      </c>
      <c r="FM3448" s="32">
        <v>6879.82</v>
      </c>
      <c r="FN3448" s="32">
        <v>4678.8100000000004</v>
      </c>
      <c r="FO3448" s="19">
        <v>6588.53</v>
      </c>
      <c r="FP3448" s="6">
        <v>5020.78</v>
      </c>
      <c r="FQ3448" s="32">
        <v>6879.82</v>
      </c>
      <c r="FR3448" s="6">
        <v>4678.8100000000004</v>
      </c>
      <c r="FS3448" s="32">
        <v>6588.53</v>
      </c>
      <c r="FT3448" s="6">
        <v>5020.78</v>
      </c>
      <c r="HM3448" s="7">
        <v>6332.3</v>
      </c>
      <c r="HN3448" s="3">
        <v>6041.01</v>
      </c>
      <c r="JL3448" s="8">
        <v>6243</v>
      </c>
      <c r="JM3448" s="8">
        <v>6310</v>
      </c>
      <c r="JN3448" s="8">
        <v>6330</v>
      </c>
      <c r="JO3448" s="8">
        <v>6300</v>
      </c>
      <c r="JP3448" s="140">
        <v>6200</v>
      </c>
      <c r="JQ3448" s="2"/>
      <c r="JR3448" s="2"/>
      <c r="KA3448" s="247">
        <f t="shared" si="426"/>
        <v>6473</v>
      </c>
      <c r="KB3448" s="228">
        <f t="shared" si="429"/>
        <v>5160.6499999999996</v>
      </c>
      <c r="KC3448" s="246">
        <f t="shared" si="427"/>
        <v>5381.4000000000005</v>
      </c>
      <c r="KD3448" s="228">
        <v>6508.92</v>
      </c>
      <c r="KE3448" s="228">
        <v>4316.1000000000004</v>
      </c>
      <c r="KF3448" s="228">
        <v>6689.63</v>
      </c>
      <c r="KG3448" s="228">
        <v>4135.3900000000003</v>
      </c>
      <c r="KH3448" s="247">
        <v>6217.63</v>
      </c>
      <c r="KI3448" s="248">
        <v>4654.53</v>
      </c>
      <c r="KJ3448" s="249">
        <v>5231.6919298190423</v>
      </c>
    </row>
    <row r="3449" spans="1:296" x14ac:dyDescent="0.3">
      <c r="A3449" s="211">
        <f t="shared" si="428"/>
        <v>45301</v>
      </c>
      <c r="B3449" s="31">
        <v>6145</v>
      </c>
      <c r="C3449" s="31">
        <f t="shared" si="434"/>
        <v>5982.65</v>
      </c>
      <c r="D3449" s="7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7">
        <v>5908.8</v>
      </c>
      <c r="K3449" s="2">
        <v>4006.82</v>
      </c>
      <c r="L3449" s="2">
        <v>6089.51</v>
      </c>
      <c r="M3449" s="2">
        <v>3826.11</v>
      </c>
      <c r="N3449" s="7">
        <v>5617.51</v>
      </c>
      <c r="O3449" s="3">
        <v>4342.2299999999996</v>
      </c>
      <c r="P3449" s="7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7">
        <v>5956.22</v>
      </c>
      <c r="AA3449" s="3">
        <v>4286.29</v>
      </c>
      <c r="AB3449" s="23">
        <v>6551.4400000000005</v>
      </c>
      <c r="AC3449" s="23">
        <v>4837.8</v>
      </c>
      <c r="AD3449" s="23">
        <v>7640.43</v>
      </c>
      <c r="AE3449" s="23">
        <v>4657.09</v>
      </c>
      <c r="AF3449" s="188">
        <v>5360.54</v>
      </c>
      <c r="AG3449" s="21">
        <v>5181.32</v>
      </c>
      <c r="AH3449" s="2">
        <f t="shared" si="431"/>
        <v>6272</v>
      </c>
      <c r="AI3449" s="2">
        <f t="shared" si="432"/>
        <v>6081</v>
      </c>
      <c r="AJ3449" s="2">
        <f t="shared" si="433"/>
        <v>5891</v>
      </c>
      <c r="AL3449" s="7">
        <v>5210.7</v>
      </c>
      <c r="AM3449" s="2">
        <v>3508.23</v>
      </c>
      <c r="AN3449" s="2">
        <v>5391.41</v>
      </c>
      <c r="AO3449" s="2">
        <v>3327.52</v>
      </c>
      <c r="AP3449" s="7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7">
        <v>6278.98</v>
      </c>
      <c r="AW3449" s="3">
        <v>5181.32</v>
      </c>
      <c r="FM3449" s="32">
        <v>6946.52</v>
      </c>
      <c r="FN3449" s="32">
        <v>4745.47</v>
      </c>
      <c r="FO3449" s="19">
        <v>6655.23</v>
      </c>
      <c r="FP3449" s="6">
        <v>5088.08</v>
      </c>
      <c r="FQ3449" s="32">
        <v>6946.52</v>
      </c>
      <c r="FR3449" s="6">
        <v>4745.47</v>
      </c>
      <c r="FS3449" s="32">
        <v>6655.23</v>
      </c>
      <c r="FT3449" s="6">
        <v>5088.08</v>
      </c>
      <c r="HM3449" s="7">
        <v>6324.23</v>
      </c>
      <c r="HN3449" s="3">
        <v>6032.94</v>
      </c>
      <c r="JL3449" s="8">
        <v>6240</v>
      </c>
      <c r="JM3449" s="8">
        <v>6280</v>
      </c>
      <c r="JN3449" s="8">
        <v>6332</v>
      </c>
      <c r="JO3449" s="8">
        <v>6300</v>
      </c>
      <c r="JP3449" s="140">
        <v>6100</v>
      </c>
      <c r="JQ3449" s="2"/>
      <c r="JR3449" s="2"/>
      <c r="KA3449" s="247">
        <f t="shared" si="426"/>
        <v>6470</v>
      </c>
      <c r="KB3449" s="228">
        <f t="shared" si="429"/>
        <v>5160.6499999999996</v>
      </c>
      <c r="KC3449" s="246">
        <f t="shared" si="427"/>
        <v>5381.4000000000005</v>
      </c>
      <c r="KD3449" s="228">
        <v>6578.66</v>
      </c>
      <c r="KE3449" s="228">
        <v>4385.7299999999996</v>
      </c>
      <c r="KF3449" s="228">
        <v>6759.37</v>
      </c>
      <c r="KG3449" s="228">
        <v>4205.0200000000004</v>
      </c>
      <c r="KH3449" s="247">
        <v>6287.37</v>
      </c>
      <c r="KI3449" s="248">
        <v>4724.83</v>
      </c>
      <c r="KJ3449" s="249">
        <v>5237.295294064088</v>
      </c>
    </row>
    <row r="3450" spans="1:296" x14ac:dyDescent="0.3">
      <c r="A3450" s="211">
        <f t="shared" si="428"/>
        <v>45302</v>
      </c>
      <c r="B3450" s="31">
        <v>6140</v>
      </c>
      <c r="C3450" s="31">
        <f t="shared" si="434"/>
        <v>5996</v>
      </c>
      <c r="D3450" s="7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7">
        <v>5953.89</v>
      </c>
      <c r="K3450" s="2">
        <v>4052.52</v>
      </c>
      <c r="L3450" s="2">
        <v>6134.6</v>
      </c>
      <c r="M3450" s="2">
        <v>3871.81</v>
      </c>
      <c r="N3450" s="7">
        <v>5662.6</v>
      </c>
      <c r="O3450" s="3">
        <v>4388.37</v>
      </c>
      <c r="P3450" s="7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7">
        <v>5944.06</v>
      </c>
      <c r="AA3450" s="3">
        <v>4276.7299999999996</v>
      </c>
      <c r="AB3450" s="23">
        <v>6538.6500000000005</v>
      </c>
      <c r="AC3450" s="23">
        <v>4826.46</v>
      </c>
      <c r="AD3450" s="23">
        <v>7627.64</v>
      </c>
      <c r="AE3450" s="23">
        <v>4645.75</v>
      </c>
      <c r="AF3450" s="188">
        <v>5352.1500000000005</v>
      </c>
      <c r="AG3450" s="21">
        <v>5169.8599999999997</v>
      </c>
      <c r="AH3450" s="2">
        <f t="shared" si="431"/>
        <v>6267</v>
      </c>
      <c r="AI3450" s="2">
        <f t="shared" si="432"/>
        <v>6076</v>
      </c>
      <c r="AJ3450" s="2">
        <f t="shared" si="433"/>
        <v>5886</v>
      </c>
      <c r="AL3450" s="7">
        <v>5219.58</v>
      </c>
      <c r="AM3450" s="2">
        <v>3518.13</v>
      </c>
      <c r="AN3450" s="2">
        <v>5400.29</v>
      </c>
      <c r="AO3450" s="2">
        <v>3337.42</v>
      </c>
      <c r="AP3450" s="7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7">
        <v>6266.14</v>
      </c>
      <c r="AW3450" s="3">
        <v>5169.8599999999997</v>
      </c>
      <c r="FM3450" s="32">
        <v>6932.88</v>
      </c>
      <c r="FN3450" s="32">
        <v>4734.32</v>
      </c>
      <c r="FO3450" s="19">
        <v>6641.59</v>
      </c>
      <c r="FP3450" s="6">
        <v>5076.83</v>
      </c>
      <c r="FQ3450" s="32">
        <v>6932.88</v>
      </c>
      <c r="FR3450" s="6">
        <v>4734.32</v>
      </c>
      <c r="FS3450" s="32">
        <v>6641.59</v>
      </c>
      <c r="FT3450" s="6">
        <v>5076.83</v>
      </c>
      <c r="HM3450" s="7">
        <v>6311.91</v>
      </c>
      <c r="HN3450" s="3">
        <v>6020.62</v>
      </c>
      <c r="JL3450" s="8">
        <v>6226</v>
      </c>
      <c r="JM3450" s="8">
        <v>6279</v>
      </c>
      <c r="JN3450" s="8">
        <v>6330</v>
      </c>
      <c r="JO3450" s="8">
        <v>6300</v>
      </c>
      <c r="JP3450" s="140">
        <v>6100</v>
      </c>
      <c r="JQ3450" s="2"/>
      <c r="JR3450" s="2"/>
      <c r="KA3450" s="247">
        <f t="shared" si="426"/>
        <v>6456</v>
      </c>
      <c r="KB3450" s="228">
        <f t="shared" si="429"/>
        <v>5155.8</v>
      </c>
      <c r="KC3450" s="246">
        <f t="shared" si="427"/>
        <v>5376.8</v>
      </c>
      <c r="KD3450" s="228">
        <v>6539.84</v>
      </c>
      <c r="KE3450" s="228">
        <v>4349.95</v>
      </c>
      <c r="KF3450" s="228">
        <v>6720.55</v>
      </c>
      <c r="KG3450" s="228">
        <v>4169.24</v>
      </c>
      <c r="KH3450" s="247">
        <v>6248.55</v>
      </c>
      <c r="KI3450" s="248">
        <v>4688.71</v>
      </c>
      <c r="KJ3450" s="249">
        <v>5228.5751319801821</v>
      </c>
    </row>
    <row r="3451" spans="1:296" x14ac:dyDescent="0.3">
      <c r="A3451" s="211">
        <f t="shared" si="428"/>
        <v>45303</v>
      </c>
      <c r="B3451" s="31">
        <v>6083</v>
      </c>
      <c r="C3451" s="31">
        <f t="shared" si="434"/>
        <v>6005.55</v>
      </c>
      <c r="D3451" s="7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7">
        <v>5777.18</v>
      </c>
      <c r="K3451" s="2">
        <v>4043.8</v>
      </c>
      <c r="L3451" s="2">
        <v>5957.89</v>
      </c>
      <c r="M3451" s="2">
        <v>3863.09</v>
      </c>
      <c r="N3451" s="7">
        <v>5485.89</v>
      </c>
      <c r="O3451" s="3">
        <v>4379.57</v>
      </c>
      <c r="P3451" s="7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7">
        <v>5805.83</v>
      </c>
      <c r="AA3451" s="3">
        <v>4342.28</v>
      </c>
      <c r="AB3451" s="23">
        <v>6475.92</v>
      </c>
      <c r="AC3451" s="23">
        <v>4745.53</v>
      </c>
      <c r="AD3451" s="23">
        <v>7564.91</v>
      </c>
      <c r="AE3451" s="23">
        <v>4564.82</v>
      </c>
      <c r="AF3451" s="188">
        <v>5299.3600000000006</v>
      </c>
      <c r="AG3451" s="21">
        <v>5088.1400000000003</v>
      </c>
      <c r="AH3451" s="2">
        <f t="shared" si="431"/>
        <v>6210</v>
      </c>
      <c r="AI3451" s="2">
        <f t="shared" si="432"/>
        <v>6019</v>
      </c>
      <c r="AJ3451" s="2">
        <f t="shared" si="433"/>
        <v>5829</v>
      </c>
      <c r="AL3451" s="7">
        <v>5380.19</v>
      </c>
      <c r="AM3451" s="2">
        <v>3508.27</v>
      </c>
      <c r="AN3451" s="2">
        <v>5560.9</v>
      </c>
      <c r="AO3451" s="2">
        <v>3327.56</v>
      </c>
      <c r="AP3451" s="7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7">
        <v>6184.57</v>
      </c>
      <c r="AW3451" s="3">
        <v>5069.49</v>
      </c>
      <c r="FM3451" s="32">
        <v>6663.96</v>
      </c>
      <c r="FN3451" s="32">
        <v>4671.66</v>
      </c>
      <c r="FO3451" s="19">
        <v>6372.67</v>
      </c>
      <c r="FP3451" s="6">
        <v>5013.55</v>
      </c>
      <c r="FQ3451" s="32">
        <v>6663.96</v>
      </c>
      <c r="FR3451" s="6">
        <v>4671.66</v>
      </c>
      <c r="FS3451" s="32">
        <v>6372.67</v>
      </c>
      <c r="FT3451" s="6">
        <v>5013.55</v>
      </c>
      <c r="HM3451" s="7">
        <v>6154.85</v>
      </c>
      <c r="HN3451" s="3">
        <v>5863.56</v>
      </c>
      <c r="JL3451" s="8">
        <v>6170</v>
      </c>
      <c r="JM3451" s="8">
        <v>6237</v>
      </c>
      <c r="JN3451" s="8">
        <v>6278</v>
      </c>
      <c r="JO3451" s="8">
        <v>6261</v>
      </c>
      <c r="JP3451" s="140">
        <v>6015</v>
      </c>
      <c r="JQ3451" s="2"/>
      <c r="JR3451" s="2"/>
      <c r="KA3451" s="247">
        <f t="shared" si="426"/>
        <v>6400</v>
      </c>
      <c r="KB3451" s="228">
        <f t="shared" si="429"/>
        <v>5100.51</v>
      </c>
      <c r="KC3451" s="246">
        <f t="shared" si="427"/>
        <v>5324.3600000000006</v>
      </c>
      <c r="KD3451" s="228">
        <v>6153.07</v>
      </c>
      <c r="KE3451" s="228">
        <v>4172.05</v>
      </c>
      <c r="KF3451" s="228">
        <v>6333.78</v>
      </c>
      <c r="KG3451" s="228">
        <v>3991.34</v>
      </c>
      <c r="KH3451" s="247">
        <v>5861.78</v>
      </c>
      <c r="KI3451" s="248">
        <v>4509.07</v>
      </c>
      <c r="KJ3451" s="249">
        <v>5256.7749441957922</v>
      </c>
    </row>
    <row r="3452" spans="1:296" x14ac:dyDescent="0.3">
      <c r="A3452" s="211">
        <f t="shared" si="428"/>
        <v>45306</v>
      </c>
      <c r="B3452" s="31">
        <v>6065</v>
      </c>
      <c r="C3452" s="31">
        <f t="shared" si="434"/>
        <v>6015.1</v>
      </c>
      <c r="D3452" s="7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7">
        <v>5777.89</v>
      </c>
      <c r="K3452" s="2">
        <v>4040.16</v>
      </c>
      <c r="L3452" s="2">
        <v>5958.6</v>
      </c>
      <c r="M3452" s="2">
        <v>3859.45</v>
      </c>
      <c r="N3452" s="7">
        <v>5486.6</v>
      </c>
      <c r="O3452" s="3">
        <v>4375.8900000000003</v>
      </c>
      <c r="P3452" s="7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7">
        <v>5846.94</v>
      </c>
      <c r="AA3452" s="3">
        <v>4375.8900000000003</v>
      </c>
      <c r="AB3452" s="23">
        <v>6519.81</v>
      </c>
      <c r="AC3452" s="23">
        <v>4784.25</v>
      </c>
      <c r="AD3452" s="23">
        <v>7608.8</v>
      </c>
      <c r="AE3452" s="23">
        <v>4603.54</v>
      </c>
      <c r="AF3452" s="188">
        <v>5276.63</v>
      </c>
      <c r="AG3452" s="21">
        <v>5127.24</v>
      </c>
      <c r="AH3452" s="2">
        <f t="shared" si="431"/>
        <v>6192</v>
      </c>
      <c r="AI3452" s="2">
        <f t="shared" si="432"/>
        <v>6001</v>
      </c>
      <c r="AJ3452" s="2">
        <f t="shared" si="433"/>
        <v>5811</v>
      </c>
      <c r="AL3452" s="7">
        <v>5396.99</v>
      </c>
      <c r="AM3452" s="2">
        <v>3519.29</v>
      </c>
      <c r="AN3452" s="2">
        <v>5577.7</v>
      </c>
      <c r="AO3452" s="2">
        <v>3383.58</v>
      </c>
      <c r="AP3452" s="7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7">
        <v>6228.46</v>
      </c>
      <c r="AW3452" s="3">
        <v>5108.46</v>
      </c>
      <c r="FM3452" s="32">
        <v>6709.23</v>
      </c>
      <c r="FN3452" s="32">
        <v>4709.84</v>
      </c>
      <c r="FO3452" s="19">
        <v>6417.94</v>
      </c>
      <c r="FP3452" s="6">
        <v>5052.1099999999997</v>
      </c>
      <c r="FQ3452" s="32">
        <v>6709.23</v>
      </c>
      <c r="FR3452" s="6">
        <v>4709.84</v>
      </c>
      <c r="FS3452" s="32">
        <v>6417.94</v>
      </c>
      <c r="FT3452" s="6">
        <v>5052.1099999999997</v>
      </c>
      <c r="HM3452" s="7">
        <v>6196.38</v>
      </c>
      <c r="HN3452" s="3">
        <v>5905.09</v>
      </c>
      <c r="JL3452" s="8">
        <v>6149</v>
      </c>
      <c r="JM3452" s="8">
        <v>6220</v>
      </c>
      <c r="JN3452" s="8">
        <v>6264</v>
      </c>
      <c r="JO3452" s="8">
        <v>6259</v>
      </c>
      <c r="JP3452" s="140">
        <v>6015</v>
      </c>
      <c r="JQ3452" s="2"/>
      <c r="JR3452" s="2"/>
      <c r="KA3452" s="247">
        <f t="shared" si="426"/>
        <v>6379</v>
      </c>
      <c r="KB3452" s="228">
        <f t="shared" si="429"/>
        <v>5083.05</v>
      </c>
      <c r="KC3452" s="246">
        <f t="shared" si="427"/>
        <v>5307.8</v>
      </c>
      <c r="KD3452" s="228">
        <v>6194.59</v>
      </c>
      <c r="KE3452" s="228">
        <v>4206.55</v>
      </c>
      <c r="KF3452" s="228">
        <v>6375.3</v>
      </c>
      <c r="KG3452" s="228">
        <v>4025.84</v>
      </c>
      <c r="KH3452" s="247">
        <v>5903.3</v>
      </c>
      <c r="KI3452" s="248">
        <v>4543.91</v>
      </c>
      <c r="KJ3452" s="249">
        <v>5226.3645073176358</v>
      </c>
    </row>
    <row r="3453" spans="1:296" x14ac:dyDescent="0.3">
      <c r="A3453" s="211">
        <f t="shared" si="428"/>
        <v>45307</v>
      </c>
      <c r="B3453" s="31">
        <v>6080</v>
      </c>
      <c r="C3453" s="31">
        <f t="shared" si="434"/>
        <v>6018.1904761904761</v>
      </c>
      <c r="D3453" s="7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7">
        <v>5840.79</v>
      </c>
      <c r="K3453" s="2">
        <v>4094.58</v>
      </c>
      <c r="L3453" s="2">
        <v>6021.5</v>
      </c>
      <c r="M3453" s="2">
        <v>3913.87</v>
      </c>
      <c r="N3453" s="7">
        <v>5549.5</v>
      </c>
      <c r="O3453" s="3">
        <v>4430.84</v>
      </c>
      <c r="P3453" s="7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7">
        <v>5914.14</v>
      </c>
      <c r="AA3453" s="3">
        <v>4430.84</v>
      </c>
      <c r="AB3453" s="23">
        <v>6591.5700000000006</v>
      </c>
      <c r="AC3453" s="23">
        <v>4847.5600000000004</v>
      </c>
      <c r="AD3453" s="23">
        <v>7680.56</v>
      </c>
      <c r="AE3453" s="23">
        <v>4666.8500000000004</v>
      </c>
      <c r="AF3453" s="188">
        <v>5320.52</v>
      </c>
      <c r="AG3453" s="21">
        <v>5191.17</v>
      </c>
      <c r="AH3453" s="2">
        <f t="shared" si="431"/>
        <v>6207</v>
      </c>
      <c r="AI3453" s="2">
        <f t="shared" si="432"/>
        <v>6016</v>
      </c>
      <c r="AJ3453" s="2">
        <f t="shared" si="433"/>
        <v>5826</v>
      </c>
      <c r="AL3453" s="7">
        <v>5436.09</v>
      </c>
      <c r="AM3453" s="2">
        <v>3548.67</v>
      </c>
      <c r="AN3453" s="2">
        <v>5616.8</v>
      </c>
      <c r="AO3453" s="2">
        <v>3367.96</v>
      </c>
      <c r="AP3453" s="7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7">
        <v>6300.22</v>
      </c>
      <c r="AW3453" s="3">
        <v>5172.16</v>
      </c>
      <c r="FM3453" s="32">
        <v>6783.25</v>
      </c>
      <c r="FN3453" s="32">
        <v>4772.26</v>
      </c>
      <c r="FO3453" s="19">
        <v>6491.96</v>
      </c>
      <c r="FP3453" s="6">
        <v>5115.1400000000003</v>
      </c>
      <c r="FQ3453" s="32">
        <v>6783.25</v>
      </c>
      <c r="FR3453" s="6">
        <v>4772.26</v>
      </c>
      <c r="FS3453" s="32">
        <v>6491.96</v>
      </c>
      <c r="FT3453" s="6">
        <v>5115.1400000000003</v>
      </c>
      <c r="HM3453" s="7">
        <v>6264.27</v>
      </c>
      <c r="HN3453" s="3">
        <v>5972.98</v>
      </c>
      <c r="JL3453" s="8">
        <v>6170</v>
      </c>
      <c r="JM3453" s="8">
        <v>6227</v>
      </c>
      <c r="JN3453" s="8">
        <v>6280</v>
      </c>
      <c r="JO3453" s="8">
        <v>6259</v>
      </c>
      <c r="JP3453" s="140">
        <v>6015</v>
      </c>
      <c r="JQ3453" s="2"/>
      <c r="JR3453" s="2"/>
      <c r="KA3453" s="247">
        <f t="shared" si="426"/>
        <v>6400</v>
      </c>
      <c r="KB3453" s="228">
        <f t="shared" si="429"/>
        <v>5097.5999999999995</v>
      </c>
      <c r="KC3453" s="246">
        <f t="shared" si="427"/>
        <v>5321.6</v>
      </c>
      <c r="KD3453" s="228">
        <v>6047.62</v>
      </c>
      <c r="KE3453" s="228">
        <v>4052.86</v>
      </c>
      <c r="KF3453" s="228">
        <v>6228.33</v>
      </c>
      <c r="KG3453" s="228">
        <v>3872.15</v>
      </c>
      <c r="KH3453" s="247">
        <v>5756.33</v>
      </c>
      <c r="KI3453" s="248">
        <v>4388.72</v>
      </c>
      <c r="KJ3453" s="249">
        <v>5218.0645989307486</v>
      </c>
    </row>
    <row r="3454" spans="1:296" x14ac:dyDescent="0.3">
      <c r="A3454" s="211">
        <f t="shared" si="428"/>
        <v>45308</v>
      </c>
      <c r="B3454" s="31">
        <v>6080</v>
      </c>
      <c r="C3454" s="31">
        <f t="shared" si="434"/>
        <v>6027.4761904761908</v>
      </c>
      <c r="D3454" s="7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7">
        <v>5853.99</v>
      </c>
      <c r="K3454" s="2">
        <v>4108.17</v>
      </c>
      <c r="L3454" s="2">
        <v>6034.7</v>
      </c>
      <c r="M3454" s="2">
        <v>3927.46</v>
      </c>
      <c r="N3454" s="7">
        <v>5562.7</v>
      </c>
      <c r="O3454" s="3">
        <v>4444.5600000000004</v>
      </c>
      <c r="P3454" s="7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7">
        <v>5907.7</v>
      </c>
      <c r="AA3454" s="3">
        <v>4425.58</v>
      </c>
      <c r="AB3454" s="23">
        <v>6584.6900000000005</v>
      </c>
      <c r="AC3454" s="23">
        <v>4841.49</v>
      </c>
      <c r="AD3454" s="23">
        <v>7673.68</v>
      </c>
      <c r="AE3454" s="23">
        <v>4660.78</v>
      </c>
      <c r="AF3454" s="188">
        <v>5392.2800000000007</v>
      </c>
      <c r="AG3454" s="21">
        <v>5185.04</v>
      </c>
      <c r="AH3454" s="2">
        <f t="shared" si="431"/>
        <v>6207</v>
      </c>
      <c r="AI3454" s="2">
        <f t="shared" si="432"/>
        <v>6016</v>
      </c>
      <c r="AJ3454" s="2">
        <f t="shared" si="433"/>
        <v>5826</v>
      </c>
      <c r="AL3454" s="7">
        <v>5334.39</v>
      </c>
      <c r="AM3454" s="2">
        <v>3450.05</v>
      </c>
      <c r="AN3454" s="2">
        <v>5515.1</v>
      </c>
      <c r="AO3454" s="2">
        <v>3269.34</v>
      </c>
      <c r="AP3454" s="7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7">
        <v>6293.34</v>
      </c>
      <c r="AW3454" s="3">
        <v>5166.05</v>
      </c>
      <c r="FM3454" s="32">
        <v>6680.02</v>
      </c>
      <c r="FN3454" s="32">
        <v>4672.26</v>
      </c>
      <c r="FO3454" s="19">
        <v>6388.73</v>
      </c>
      <c r="FP3454" s="6">
        <v>5014.16</v>
      </c>
      <c r="FQ3454" s="32">
        <v>6680.02</v>
      </c>
      <c r="FR3454" s="6">
        <v>4672.26</v>
      </c>
      <c r="FS3454" s="32">
        <v>6388.73</v>
      </c>
      <c r="FT3454" s="6">
        <v>5014.16</v>
      </c>
      <c r="HM3454" s="7">
        <v>6257.76</v>
      </c>
      <c r="HN3454" s="3">
        <v>5966.47</v>
      </c>
      <c r="JL3454" s="8">
        <v>6177</v>
      </c>
      <c r="JM3454" s="8">
        <v>6230</v>
      </c>
      <c r="JN3454" s="8">
        <v>6285</v>
      </c>
      <c r="JO3454" s="8">
        <v>6259</v>
      </c>
      <c r="JP3454" s="140">
        <v>6015</v>
      </c>
      <c r="JQ3454" s="2"/>
      <c r="JR3454" s="2"/>
      <c r="KA3454" s="247">
        <f t="shared" si="426"/>
        <v>6407</v>
      </c>
      <c r="KB3454" s="228">
        <f t="shared" si="429"/>
        <v>5097.5999999999995</v>
      </c>
      <c r="KC3454" s="246">
        <f t="shared" si="427"/>
        <v>5321.6</v>
      </c>
      <c r="KD3454" s="228">
        <v>6054.61</v>
      </c>
      <c r="KE3454" s="228">
        <v>4060.65</v>
      </c>
      <c r="KF3454" s="228">
        <v>6235.32</v>
      </c>
      <c r="KG3454" s="228">
        <v>3879.94</v>
      </c>
      <c r="KH3454" s="247">
        <v>5763.32</v>
      </c>
      <c r="KI3454" s="248">
        <v>4396.58</v>
      </c>
      <c r="KJ3454" s="249">
        <v>5231.7610623574556</v>
      </c>
    </row>
    <row r="3455" spans="1:296" x14ac:dyDescent="0.3">
      <c r="A3455" s="211">
        <f t="shared" si="428"/>
        <v>45309</v>
      </c>
      <c r="B3455" s="31">
        <v>6099</v>
      </c>
      <c r="C3455" s="31">
        <f t="shared" si="434"/>
        <v>6037.1904761904761</v>
      </c>
      <c r="D3455" s="7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7">
        <v>5835.47</v>
      </c>
      <c r="K3455" s="2">
        <v>4092.14</v>
      </c>
      <c r="L3455" s="2">
        <v>6016.18</v>
      </c>
      <c r="M3455" s="2">
        <v>3911.43</v>
      </c>
      <c r="N3455" s="7">
        <v>5544.18</v>
      </c>
      <c r="O3455" s="3">
        <v>4428.38</v>
      </c>
      <c r="P3455" s="7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7">
        <v>5887.99</v>
      </c>
      <c r="AA3455" s="3">
        <v>4409.46</v>
      </c>
      <c r="AB3455" s="23">
        <v>6563.64</v>
      </c>
      <c r="AC3455" s="23">
        <v>4822.92</v>
      </c>
      <c r="AD3455" s="23">
        <v>7652.63</v>
      </c>
      <c r="AE3455" s="23">
        <v>4642.21</v>
      </c>
      <c r="AF3455" s="188">
        <v>5385.4000000000005</v>
      </c>
      <c r="AG3455" s="21">
        <v>5166.29</v>
      </c>
      <c r="AH3455" s="2">
        <f t="shared" si="431"/>
        <v>6226</v>
      </c>
      <c r="AI3455" s="2">
        <f t="shared" si="432"/>
        <v>6035</v>
      </c>
      <c r="AJ3455" s="2">
        <f t="shared" si="433"/>
        <v>5845</v>
      </c>
      <c r="AL3455" s="7">
        <v>5317.67</v>
      </c>
      <c r="AM3455" s="2">
        <v>3436.3</v>
      </c>
      <c r="AN3455" s="2">
        <v>5498.38</v>
      </c>
      <c r="AO3455" s="2">
        <v>3255.59</v>
      </c>
      <c r="AP3455" s="7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7">
        <v>6272.29</v>
      </c>
      <c r="AW3455" s="3">
        <v>5147.37</v>
      </c>
      <c r="FM3455" s="32">
        <v>6658.64</v>
      </c>
      <c r="FN3455" s="32">
        <v>4654.28</v>
      </c>
      <c r="FO3455" s="19">
        <v>6367.35</v>
      </c>
      <c r="FP3455" s="6">
        <v>4996</v>
      </c>
      <c r="FQ3455" s="32">
        <v>6658.64</v>
      </c>
      <c r="FR3455" s="6">
        <v>4654.28</v>
      </c>
      <c r="FS3455" s="32">
        <v>6367.35</v>
      </c>
      <c r="FT3455" s="6">
        <v>4996</v>
      </c>
      <c r="HM3455" s="7">
        <v>6237.85</v>
      </c>
      <c r="HN3455" s="3">
        <v>5946.56</v>
      </c>
      <c r="JL3455" s="8">
        <v>6182</v>
      </c>
      <c r="JM3455" s="8">
        <v>6221</v>
      </c>
      <c r="JN3455" s="8">
        <v>6273</v>
      </c>
      <c r="JO3455" s="8">
        <v>6259</v>
      </c>
      <c r="JP3455" s="140">
        <v>6015</v>
      </c>
      <c r="JQ3455" s="2"/>
      <c r="JR3455" s="2"/>
      <c r="KA3455" s="247">
        <f t="shared" si="426"/>
        <v>6412</v>
      </c>
      <c r="KB3455" s="228">
        <f t="shared" si="429"/>
        <v>5116.03</v>
      </c>
      <c r="KC3455" s="246">
        <f t="shared" si="427"/>
        <v>5339.08</v>
      </c>
      <c r="KD3455" s="228">
        <v>6035.39</v>
      </c>
      <c r="KE3455" s="228">
        <v>4044.78</v>
      </c>
      <c r="KF3455" s="228">
        <v>6216.1</v>
      </c>
      <c r="KG3455" s="228">
        <v>3864.07</v>
      </c>
      <c r="KH3455" s="247">
        <v>5744.1</v>
      </c>
      <c r="KI3455" s="248">
        <v>4380.5600000000004</v>
      </c>
      <c r="KJ3455" s="249">
        <v>5234.3754781869447</v>
      </c>
    </row>
    <row r="3456" spans="1:296" x14ac:dyDescent="0.3">
      <c r="A3456" s="211">
        <f t="shared" si="428"/>
        <v>45310</v>
      </c>
      <c r="B3456" s="31">
        <v>6125</v>
      </c>
      <c r="C3456" s="31">
        <f t="shared" si="434"/>
        <v>6047.333333333333</v>
      </c>
      <c r="D3456" s="7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7">
        <v>5815.91</v>
      </c>
      <c r="K3456" s="2">
        <v>4125.17</v>
      </c>
      <c r="L3456" s="2">
        <v>5996.62</v>
      </c>
      <c r="M3456" s="2">
        <v>3944.46</v>
      </c>
      <c r="N3456" s="7">
        <v>5524.62</v>
      </c>
      <c r="O3456" s="3">
        <v>4461.7299999999996</v>
      </c>
      <c r="P3456" s="7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7">
        <v>5832.24</v>
      </c>
      <c r="AA3456" s="3">
        <v>4385.51</v>
      </c>
      <c r="AB3456" s="23">
        <v>6549.18</v>
      </c>
      <c r="AC3456" s="23">
        <v>4823.45</v>
      </c>
      <c r="AD3456" s="23">
        <v>7638.17</v>
      </c>
      <c r="AE3456" s="23">
        <v>4642.74</v>
      </c>
      <c r="AF3456" s="188">
        <v>5364.35</v>
      </c>
      <c r="AG3456" s="21">
        <v>5166.82</v>
      </c>
      <c r="AH3456" s="2">
        <f t="shared" si="431"/>
        <v>6252</v>
      </c>
      <c r="AI3456" s="2">
        <f t="shared" si="432"/>
        <v>6061</v>
      </c>
      <c r="AJ3456" s="2">
        <f t="shared" si="433"/>
        <v>5871</v>
      </c>
      <c r="AL3456" s="7">
        <v>5371.53</v>
      </c>
      <c r="AM3456" s="2">
        <v>3521.26</v>
      </c>
      <c r="AN3456" s="2">
        <v>5552.24</v>
      </c>
      <c r="AO3456" s="2">
        <v>3340.55</v>
      </c>
      <c r="AP3456" s="7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7">
        <v>6199.94</v>
      </c>
      <c r="AW3456" s="3">
        <v>5090.9399999999996</v>
      </c>
      <c r="FM3456" s="32">
        <v>6702.82</v>
      </c>
      <c r="FN3456" s="32">
        <v>4729.09</v>
      </c>
      <c r="FO3456" s="19">
        <v>6411.53</v>
      </c>
      <c r="FP3456" s="6">
        <v>5071.54</v>
      </c>
      <c r="FQ3456" s="32">
        <v>6702.82</v>
      </c>
      <c r="FR3456" s="6">
        <v>4729.09</v>
      </c>
      <c r="FS3456" s="32">
        <v>6411.53</v>
      </c>
      <c r="FT3456" s="6">
        <v>5071.54</v>
      </c>
      <c r="HM3456" s="7">
        <v>6221.17</v>
      </c>
      <c r="HN3456" s="3">
        <v>5929.88</v>
      </c>
      <c r="JL3456" s="8">
        <v>6186</v>
      </c>
      <c r="JM3456" s="8">
        <v>6217</v>
      </c>
      <c r="JN3456" s="8">
        <v>6266</v>
      </c>
      <c r="JO3456" s="8">
        <v>6259</v>
      </c>
      <c r="JP3456" s="140">
        <v>6015</v>
      </c>
      <c r="JQ3456" s="2"/>
      <c r="JR3456" s="2"/>
      <c r="KA3456" s="247">
        <f t="shared" si="426"/>
        <v>6416</v>
      </c>
      <c r="KB3456" s="228">
        <f t="shared" si="429"/>
        <v>5141.25</v>
      </c>
      <c r="KC3456" s="246">
        <f t="shared" si="427"/>
        <v>5363</v>
      </c>
      <c r="KD3456" s="228">
        <v>6384.84</v>
      </c>
      <c r="KE3456" s="228">
        <v>4418.13</v>
      </c>
      <c r="KF3456" s="228">
        <v>6565.55</v>
      </c>
      <c r="KG3456" s="228">
        <v>4237.42</v>
      </c>
      <c r="KH3456" s="247">
        <v>6093.55</v>
      </c>
      <c r="KI3456" s="248">
        <v>4757.55</v>
      </c>
      <c r="KJ3456" s="249">
        <v>5234.6969348113362</v>
      </c>
    </row>
    <row r="3457" spans="1:296" x14ac:dyDescent="0.3">
      <c r="A3457" s="211">
        <f t="shared" si="428"/>
        <v>45313</v>
      </c>
      <c r="B3457" s="31">
        <v>6135</v>
      </c>
      <c r="C3457" s="31">
        <f t="shared" si="434"/>
        <v>6059.7142857142853</v>
      </c>
      <c r="D3457" s="7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7">
        <v>5837.88</v>
      </c>
      <c r="K3457" s="2">
        <v>4144.3900000000003</v>
      </c>
      <c r="L3457" s="2">
        <v>6018.59</v>
      </c>
      <c r="M3457" s="2">
        <v>3963.68</v>
      </c>
      <c r="N3457" s="7">
        <v>5546.88</v>
      </c>
      <c r="O3457" s="3">
        <v>4481.1400000000003</v>
      </c>
      <c r="P3457" s="7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7">
        <v>5855.48</v>
      </c>
      <c r="AA3457" s="3">
        <v>4404.6000000000004</v>
      </c>
      <c r="AB3457" s="23">
        <v>6574.18</v>
      </c>
      <c r="AC3457" s="23">
        <v>4845.5600000000004</v>
      </c>
      <c r="AD3457" s="23">
        <v>7663.17</v>
      </c>
      <c r="AE3457" s="23">
        <v>4664.8500000000004</v>
      </c>
      <c r="AF3457" s="188">
        <v>5349.89</v>
      </c>
      <c r="AG3457" s="21">
        <v>5189.1499999999996</v>
      </c>
      <c r="AH3457" s="2">
        <f t="shared" si="431"/>
        <v>6262</v>
      </c>
      <c r="AI3457" s="2">
        <f t="shared" si="432"/>
        <v>6071</v>
      </c>
      <c r="AJ3457" s="2">
        <f t="shared" si="433"/>
        <v>5881</v>
      </c>
      <c r="AL3457" s="7">
        <v>5430.41</v>
      </c>
      <c r="AM3457" s="2">
        <v>3575.88</v>
      </c>
      <c r="AN3457" s="2">
        <v>5611.12</v>
      </c>
      <c r="AO3457" s="2">
        <v>3395.17</v>
      </c>
      <c r="AP3457" s="7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7">
        <v>6224.7</v>
      </c>
      <c r="AW3457" s="3">
        <v>5112.6099999999997</v>
      </c>
      <c r="FM3457" s="32">
        <v>6767.21</v>
      </c>
      <c r="FN3457" s="32">
        <v>4788.71</v>
      </c>
      <c r="FO3457" s="19">
        <v>6475.92</v>
      </c>
      <c r="FP3457" s="6">
        <v>5131.74</v>
      </c>
      <c r="FQ3457" s="32">
        <v>6767.21</v>
      </c>
      <c r="FR3457" s="6">
        <v>4788.71</v>
      </c>
      <c r="FS3457" s="32">
        <v>6475.92</v>
      </c>
      <c r="FT3457" s="6">
        <v>5131.74</v>
      </c>
      <c r="HM3457" s="7">
        <v>6244.81</v>
      </c>
      <c r="HN3457" s="3">
        <v>5953.52</v>
      </c>
      <c r="JL3457" s="8">
        <v>6197</v>
      </c>
      <c r="JM3457" s="8">
        <v>6224</v>
      </c>
      <c r="JN3457" s="8">
        <v>6274</v>
      </c>
      <c r="JO3457" s="8">
        <v>6254</v>
      </c>
      <c r="JP3457" s="140">
        <v>6015</v>
      </c>
      <c r="JQ3457" s="2"/>
      <c r="JR3457" s="2"/>
      <c r="KA3457" s="247">
        <f t="shared" si="426"/>
        <v>6427</v>
      </c>
      <c r="KB3457" s="228">
        <f t="shared" si="429"/>
        <v>5150.95</v>
      </c>
      <c r="KC3457" s="246">
        <f t="shared" si="427"/>
        <v>5372.2</v>
      </c>
      <c r="KD3457" s="228">
        <v>6393.14</v>
      </c>
      <c r="KE3457" s="228">
        <v>4422.8999999999996</v>
      </c>
      <c r="KF3457" s="228">
        <v>6573.85</v>
      </c>
      <c r="KG3457" s="228">
        <v>4242.1899999999996</v>
      </c>
      <c r="KH3457" s="247">
        <v>6101.85</v>
      </c>
      <c r="KI3457" s="248">
        <v>4762.3599999999997</v>
      </c>
      <c r="KJ3457" s="249">
        <v>5225.9761767873651</v>
      </c>
    </row>
    <row r="3458" spans="1:296" x14ac:dyDescent="0.3">
      <c r="A3458" s="211">
        <f t="shared" si="428"/>
        <v>45314</v>
      </c>
      <c r="B3458" s="31">
        <v>6135</v>
      </c>
      <c r="C3458" s="31">
        <f t="shared" si="434"/>
        <v>6071.6190476190477</v>
      </c>
      <c r="D3458" s="7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7">
        <v>5788.15</v>
      </c>
      <c r="K3458" s="2">
        <v>4098.8999999999996</v>
      </c>
      <c r="L3458" s="2">
        <v>5968.86</v>
      </c>
      <c r="M3458" s="2">
        <v>3918.19</v>
      </c>
      <c r="N3458" s="7">
        <v>5496.86</v>
      </c>
      <c r="O3458" s="3">
        <v>4435.21</v>
      </c>
      <c r="P3458" s="7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7">
        <v>5823.25</v>
      </c>
      <c r="AA3458" s="3">
        <v>4378.13</v>
      </c>
      <c r="AB3458" s="23">
        <v>6539.52</v>
      </c>
      <c r="AC3458" s="23">
        <v>4814.8999999999996</v>
      </c>
      <c r="AD3458" s="23">
        <v>7628.51</v>
      </c>
      <c r="AE3458" s="23">
        <v>4634.1899999999996</v>
      </c>
      <c r="AF3458" s="188">
        <v>5374.89</v>
      </c>
      <c r="AG3458" s="21">
        <v>5158.1899999999996</v>
      </c>
      <c r="AH3458" s="2">
        <f t="shared" si="431"/>
        <v>6262</v>
      </c>
      <c r="AI3458" s="2">
        <f t="shared" si="432"/>
        <v>6071</v>
      </c>
      <c r="AJ3458" s="2">
        <f t="shared" si="433"/>
        <v>5881</v>
      </c>
      <c r="AL3458" s="7">
        <v>5402.29</v>
      </c>
      <c r="AM3458" s="2">
        <v>3552.48</v>
      </c>
      <c r="AN3458" s="2">
        <v>5583</v>
      </c>
      <c r="AO3458" s="2">
        <v>3371.77</v>
      </c>
      <c r="AP3458" s="7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7">
        <v>6190.37</v>
      </c>
      <c r="AW3458" s="3">
        <v>5082.09</v>
      </c>
      <c r="FM3458" s="32">
        <v>6731.44</v>
      </c>
      <c r="FN3458" s="32">
        <v>4758.37</v>
      </c>
      <c r="FO3458" s="19">
        <v>6440.15</v>
      </c>
      <c r="FP3458" s="6">
        <v>5101.1099999999997</v>
      </c>
      <c r="FQ3458" s="32">
        <v>6731.44</v>
      </c>
      <c r="FR3458" s="6">
        <v>4758.37</v>
      </c>
      <c r="FS3458" s="32">
        <v>6440.15</v>
      </c>
      <c r="FT3458" s="6">
        <v>5101.1099999999997</v>
      </c>
      <c r="HM3458" s="7">
        <v>6212.03</v>
      </c>
      <c r="HN3458" s="3">
        <v>5920.74</v>
      </c>
      <c r="JL3458" s="8">
        <v>6204</v>
      </c>
      <c r="JM3458" s="8">
        <v>6240</v>
      </c>
      <c r="JN3458" s="8">
        <v>6285</v>
      </c>
      <c r="JO3458" s="8">
        <v>6254</v>
      </c>
      <c r="JP3458" s="140">
        <v>6015</v>
      </c>
      <c r="JQ3458" s="2"/>
      <c r="JR3458" s="2"/>
      <c r="KA3458" s="247">
        <f t="shared" si="426"/>
        <v>6434</v>
      </c>
      <c r="KB3458" s="228">
        <f t="shared" si="429"/>
        <v>5150.95</v>
      </c>
      <c r="KC3458" s="246">
        <f t="shared" si="427"/>
        <v>5372.2</v>
      </c>
      <c r="KD3458" s="228">
        <v>6250.67</v>
      </c>
      <c r="KE3458" s="228">
        <v>4288.21</v>
      </c>
      <c r="KF3458" s="228">
        <v>6431.38</v>
      </c>
      <c r="KG3458" s="228">
        <v>4107.5</v>
      </c>
      <c r="KH3458" s="247">
        <v>5959.38</v>
      </c>
      <c r="KI3458" s="248">
        <v>4626.3599999999997</v>
      </c>
      <c r="KJ3458" s="249">
        <v>5199.4425489567166</v>
      </c>
    </row>
    <row r="3459" spans="1:296" x14ac:dyDescent="0.3">
      <c r="A3459" s="211">
        <f t="shared" si="428"/>
        <v>45315</v>
      </c>
      <c r="B3459" s="31">
        <v>6181</v>
      </c>
      <c r="C3459" s="31">
        <f t="shared" si="434"/>
        <v>6076.590909090909</v>
      </c>
      <c r="D3459" s="7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7">
        <v>5737.02</v>
      </c>
      <c r="K3459" s="2">
        <v>4052.19</v>
      </c>
      <c r="L3459" s="2">
        <v>5917.73</v>
      </c>
      <c r="M3459" s="2">
        <v>3871.48</v>
      </c>
      <c r="N3459" s="7">
        <v>5445.73</v>
      </c>
      <c r="O3459" s="3">
        <v>4388.05</v>
      </c>
      <c r="P3459" s="7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7">
        <v>5789.29</v>
      </c>
      <c r="AA3459" s="3">
        <v>4350.2299999999996</v>
      </c>
      <c r="AB3459" s="23">
        <v>6502.9800000000005</v>
      </c>
      <c r="AC3459" s="23">
        <v>4782.59</v>
      </c>
      <c r="AD3459" s="23">
        <v>7591.97</v>
      </c>
      <c r="AE3459" s="23">
        <v>4601.88</v>
      </c>
      <c r="AF3459" s="188">
        <v>5340.2300000000005</v>
      </c>
      <c r="AG3459" s="21">
        <v>5125.5600000000004</v>
      </c>
      <c r="AH3459" s="2">
        <f t="shared" si="431"/>
        <v>6308</v>
      </c>
      <c r="AI3459" s="2">
        <f t="shared" si="432"/>
        <v>6117</v>
      </c>
      <c r="AJ3459" s="2">
        <f t="shared" si="433"/>
        <v>5927</v>
      </c>
      <c r="AL3459" s="7">
        <v>5353.49</v>
      </c>
      <c r="AM3459" s="2">
        <v>3509.08</v>
      </c>
      <c r="AN3459" s="2">
        <v>5534.2</v>
      </c>
      <c r="AO3459" s="2">
        <v>3328.37</v>
      </c>
      <c r="AP3459" s="7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7">
        <v>6154.18</v>
      </c>
      <c r="AW3459" s="3">
        <v>5049.92</v>
      </c>
      <c r="FM3459" s="32">
        <v>6808.64</v>
      </c>
      <c r="FN3459" s="32">
        <v>4838.7700000000004</v>
      </c>
      <c r="FO3459" s="19">
        <v>6517.35</v>
      </c>
      <c r="FP3459" s="6">
        <v>5182.29</v>
      </c>
      <c r="FQ3459" s="32">
        <v>6808.64</v>
      </c>
      <c r="FR3459" s="6">
        <v>4838.7700000000004</v>
      </c>
      <c r="FS3459" s="32">
        <v>6517.35</v>
      </c>
      <c r="FT3459" s="6">
        <v>5182.29</v>
      </c>
      <c r="HM3459" s="7">
        <v>6177.48</v>
      </c>
      <c r="HN3459" s="3">
        <v>5886.19</v>
      </c>
      <c r="JL3459" s="8">
        <v>6202</v>
      </c>
      <c r="JM3459" s="8">
        <v>6250</v>
      </c>
      <c r="JN3459" s="8">
        <v>6288</v>
      </c>
      <c r="JO3459" s="8">
        <v>6254</v>
      </c>
      <c r="JP3459" s="140">
        <v>6015</v>
      </c>
      <c r="JQ3459" s="2"/>
      <c r="JR3459" s="2"/>
      <c r="KA3459" s="247">
        <f t="shared" si="426"/>
        <v>6432</v>
      </c>
      <c r="KB3459" s="228">
        <f t="shared" si="429"/>
        <v>5195.57</v>
      </c>
      <c r="KC3459" s="246">
        <f t="shared" si="427"/>
        <v>5414.52</v>
      </c>
      <c r="KD3459" s="228">
        <v>6155.19</v>
      </c>
      <c r="KE3459" s="228">
        <v>4199.7299999999996</v>
      </c>
      <c r="KF3459" s="228">
        <v>6335.9</v>
      </c>
      <c r="KG3459" s="228">
        <v>4019.02</v>
      </c>
      <c r="KH3459" s="247">
        <v>5863.9</v>
      </c>
      <c r="KI3459" s="248">
        <v>4537.0200000000004</v>
      </c>
      <c r="KJ3459" s="249">
        <v>5231.1905494694802</v>
      </c>
    </row>
    <row r="3460" spans="1:296" x14ac:dyDescent="0.3">
      <c r="A3460" s="211">
        <f t="shared" si="428"/>
        <v>45316</v>
      </c>
      <c r="B3460" s="31">
        <v>6160</v>
      </c>
      <c r="C3460" s="31">
        <f t="shared" si="434"/>
        <v>6089.090909090909</v>
      </c>
      <c r="D3460" s="7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7">
        <v>5764.38</v>
      </c>
      <c r="K3460" s="2">
        <v>4080.08</v>
      </c>
      <c r="L3460" s="2">
        <v>5945.09</v>
      </c>
      <c r="M3460" s="2">
        <v>3899.37</v>
      </c>
      <c r="N3460" s="7">
        <v>5473.009</v>
      </c>
      <c r="O3460" s="3">
        <v>4416.2</v>
      </c>
      <c r="P3460" s="7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7">
        <v>5777.72</v>
      </c>
      <c r="AA3460" s="3">
        <v>4340.71</v>
      </c>
      <c r="AB3460" s="23">
        <v>6490.5300000000007</v>
      </c>
      <c r="AC3460" s="23">
        <v>4771.57</v>
      </c>
      <c r="AD3460" s="23">
        <v>7579.52</v>
      </c>
      <c r="AE3460" s="23">
        <v>4590.8599999999997</v>
      </c>
      <c r="AF3460" s="188">
        <v>5303.6900000000005</v>
      </c>
      <c r="AG3460" s="21">
        <v>5114.4399999999996</v>
      </c>
      <c r="AH3460" s="2">
        <f t="shared" si="431"/>
        <v>6287</v>
      </c>
      <c r="AI3460" s="2">
        <f t="shared" si="432"/>
        <v>6096</v>
      </c>
      <c r="AJ3460" s="2">
        <f t="shared" si="433"/>
        <v>5906</v>
      </c>
      <c r="AL3460" s="7">
        <v>5362.54</v>
      </c>
      <c r="AM3460" s="2">
        <v>3519.4</v>
      </c>
      <c r="AN3460" s="2">
        <v>5543.25</v>
      </c>
      <c r="AO3460" s="2">
        <v>3338.69</v>
      </c>
      <c r="AP3460" s="7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7">
        <v>6141.85</v>
      </c>
      <c r="AW3460" s="3">
        <v>5038.95</v>
      </c>
      <c r="FM3460" s="32">
        <v>6852.89</v>
      </c>
      <c r="FN3460" s="32">
        <v>4883.71</v>
      </c>
      <c r="FO3460" s="19">
        <v>6561.6</v>
      </c>
      <c r="FP3460" s="6">
        <v>5227.67</v>
      </c>
      <c r="FQ3460" s="32">
        <v>6852.89</v>
      </c>
      <c r="FR3460" s="6">
        <v>4883.71</v>
      </c>
      <c r="FS3460" s="32">
        <v>6561.6</v>
      </c>
      <c r="FT3460" s="6">
        <v>5227.67</v>
      </c>
      <c r="HM3460" s="7">
        <v>6165.7</v>
      </c>
      <c r="HN3460" s="3">
        <v>5874.41</v>
      </c>
      <c r="JL3460" s="8">
        <v>6209</v>
      </c>
      <c r="JM3460" s="8">
        <v>6255</v>
      </c>
      <c r="JN3460" s="8">
        <v>6298</v>
      </c>
      <c r="JO3460" s="8">
        <v>6259</v>
      </c>
      <c r="JP3460" s="140">
        <v>6015</v>
      </c>
      <c r="JQ3460" s="2"/>
      <c r="JR3460" s="2"/>
      <c r="KA3460" s="247">
        <f t="shared" si="426"/>
        <v>6439</v>
      </c>
      <c r="KB3460" s="228">
        <f t="shared" si="429"/>
        <v>5175.2</v>
      </c>
      <c r="KC3460" s="246">
        <f t="shared" si="427"/>
        <v>5395.2</v>
      </c>
      <c r="KD3460" s="228">
        <v>6127.66</v>
      </c>
      <c r="KE3460" s="228">
        <v>4174.4799999999996</v>
      </c>
      <c r="KF3460" s="228">
        <v>6308.37</v>
      </c>
      <c r="KG3460" s="228">
        <v>3993.77</v>
      </c>
      <c r="KH3460" s="247">
        <v>5836.37</v>
      </c>
      <c r="KI3460" s="248">
        <v>4511.5200000000004</v>
      </c>
      <c r="KJ3460" s="249">
        <v>5275.9744149093494</v>
      </c>
    </row>
    <row r="3461" spans="1:296" x14ac:dyDescent="0.3">
      <c r="A3461" s="211">
        <f t="shared" si="428"/>
        <v>45317</v>
      </c>
      <c r="B3461" s="31">
        <v>6165</v>
      </c>
      <c r="C3461" s="31">
        <f t="shared" si="434"/>
        <v>6100.772727272727</v>
      </c>
      <c r="D3461" s="7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7">
        <v>5747.76</v>
      </c>
      <c r="K3461" s="2">
        <v>4065.53</v>
      </c>
      <c r="L3461" s="2">
        <v>5928.47</v>
      </c>
      <c r="M3461" s="2">
        <v>3884.82</v>
      </c>
      <c r="N3461" s="7">
        <v>5456.47</v>
      </c>
      <c r="O3461" s="3">
        <v>4401.51</v>
      </c>
      <c r="P3461" s="7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7">
        <v>5664.99</v>
      </c>
      <c r="AA3461" s="3">
        <v>4269.83</v>
      </c>
      <c r="AB3461" s="23">
        <v>6300.16</v>
      </c>
      <c r="AC3461" s="23">
        <v>4587.17</v>
      </c>
      <c r="AD3461" s="23">
        <v>7389.15</v>
      </c>
      <c r="AE3461" s="23">
        <v>4406.46</v>
      </c>
      <c r="AF3461" s="188">
        <v>5291.2400000000007</v>
      </c>
      <c r="AG3461" s="21">
        <v>4928.24</v>
      </c>
      <c r="AH3461" s="2">
        <f t="shared" si="431"/>
        <v>6292</v>
      </c>
      <c r="AI3461" s="2">
        <f t="shared" si="432"/>
        <v>6101</v>
      </c>
      <c r="AJ3461" s="2">
        <f t="shared" si="433"/>
        <v>5911</v>
      </c>
      <c r="AL3461" s="7">
        <v>5347.25</v>
      </c>
      <c r="AM3461" s="2">
        <v>3525.26</v>
      </c>
      <c r="AN3461" s="2">
        <v>5527.96</v>
      </c>
      <c r="AO3461" s="2">
        <v>3344.55</v>
      </c>
      <c r="AP3461" s="7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7">
        <v>6065.96</v>
      </c>
      <c r="AW3461" s="3">
        <v>4965.8599999999997</v>
      </c>
      <c r="FM3461" s="32">
        <v>6909.03</v>
      </c>
      <c r="FN3461" s="32">
        <v>4941.1400000000003</v>
      </c>
      <c r="FO3461" s="19">
        <v>6617.74</v>
      </c>
      <c r="FP3461" s="6">
        <v>5285.66</v>
      </c>
      <c r="FQ3461" s="32">
        <v>6909.03</v>
      </c>
      <c r="FR3461" s="6">
        <v>4941.1400000000003</v>
      </c>
      <c r="FS3461" s="32">
        <v>6617.74</v>
      </c>
      <c r="FT3461" s="6">
        <v>5285.66</v>
      </c>
      <c r="HM3461" s="7">
        <v>6147.81</v>
      </c>
      <c r="HN3461" s="3">
        <v>5856.52</v>
      </c>
      <c r="JL3461" s="8">
        <v>6204</v>
      </c>
      <c r="JM3461" s="8">
        <v>6258</v>
      </c>
      <c r="JN3461" s="8">
        <v>6289</v>
      </c>
      <c r="JO3461" s="8">
        <v>6259</v>
      </c>
      <c r="JP3461" s="140">
        <v>6015</v>
      </c>
      <c r="JQ3461" s="2"/>
      <c r="JR3461" s="2"/>
      <c r="KA3461" s="247">
        <f t="shared" si="426"/>
        <v>6434</v>
      </c>
      <c r="KB3461" s="228">
        <f t="shared" si="429"/>
        <v>5180.05</v>
      </c>
      <c r="KC3461" s="246">
        <f t="shared" si="427"/>
        <v>5399.8</v>
      </c>
      <c r="KD3461" s="228">
        <v>6099.39</v>
      </c>
      <c r="KE3461" s="228">
        <v>4149.37</v>
      </c>
      <c r="KF3461" s="228">
        <v>6280.1</v>
      </c>
      <c r="KG3461" s="228">
        <v>3968.66</v>
      </c>
      <c r="KH3461" s="247">
        <v>5808.1</v>
      </c>
      <c r="KI3461" s="248">
        <v>4486.17</v>
      </c>
      <c r="KJ3461" s="249">
        <v>5235.6580773372425</v>
      </c>
    </row>
    <row r="3462" spans="1:296" x14ac:dyDescent="0.3">
      <c r="A3462" s="211">
        <f t="shared" si="428"/>
        <v>45320</v>
      </c>
      <c r="B3462" s="31">
        <v>6139</v>
      </c>
      <c r="C3462" s="31">
        <f t="shared" si="434"/>
        <v>6109.318181818182</v>
      </c>
      <c r="D3462" s="7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7">
        <v>5711.48</v>
      </c>
      <c r="K3462" s="2">
        <v>4027.88</v>
      </c>
      <c r="L3462" s="2">
        <v>5892.19</v>
      </c>
      <c r="M3462" s="2">
        <v>3847.17</v>
      </c>
      <c r="N3462" s="7">
        <v>5420.19</v>
      </c>
      <c r="O3462" s="3">
        <v>4363.5</v>
      </c>
      <c r="P3462" s="7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7">
        <v>5686.94</v>
      </c>
      <c r="AA3462" s="3">
        <v>4287.95</v>
      </c>
      <c r="AB3462" s="23">
        <v>6323.4900000000007</v>
      </c>
      <c r="AC3462" s="23">
        <v>4607.74</v>
      </c>
      <c r="AD3462" s="23">
        <v>7412.48</v>
      </c>
      <c r="AE3462" s="23">
        <v>4427.03</v>
      </c>
      <c r="AF3462" s="188">
        <v>5100.87</v>
      </c>
      <c r="AG3462" s="21">
        <v>4949.01</v>
      </c>
      <c r="AH3462" s="2">
        <f t="shared" si="431"/>
        <v>6266</v>
      </c>
      <c r="AI3462" s="2">
        <f t="shared" si="432"/>
        <v>6075</v>
      </c>
      <c r="AJ3462" s="2">
        <f t="shared" si="433"/>
        <v>5885</v>
      </c>
      <c r="AL3462" s="7">
        <v>5251.97</v>
      </c>
      <c r="AM3462" s="2">
        <v>3429.32</v>
      </c>
      <c r="AN3462" s="2">
        <v>5432.68</v>
      </c>
      <c r="AO3462" s="2">
        <v>3248.61</v>
      </c>
      <c r="AP3462" s="7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7">
        <v>6089.52</v>
      </c>
      <c r="AW3462" s="3">
        <v>4986.78</v>
      </c>
      <c r="FM3462" s="32">
        <v>6800.92</v>
      </c>
      <c r="FN3462" s="32">
        <v>4832.2</v>
      </c>
      <c r="FO3462" s="19">
        <v>6509.63</v>
      </c>
      <c r="FP3462" s="6">
        <v>5175.66</v>
      </c>
      <c r="FQ3462" s="32">
        <v>6800.92</v>
      </c>
      <c r="FR3462" s="6">
        <v>4832.2</v>
      </c>
      <c r="FS3462" s="32">
        <v>6509.63</v>
      </c>
      <c r="FT3462" s="6">
        <v>5175.66</v>
      </c>
      <c r="HM3462" s="7">
        <v>6170.53</v>
      </c>
      <c r="HN3462" s="3">
        <v>5879.24</v>
      </c>
      <c r="JL3462" s="8">
        <v>6194</v>
      </c>
      <c r="JM3462" s="8">
        <v>6231</v>
      </c>
      <c r="JN3462" s="8">
        <v>6285</v>
      </c>
      <c r="JO3462" s="8">
        <v>6259</v>
      </c>
      <c r="JP3462" s="140">
        <v>6015</v>
      </c>
      <c r="JQ3462" s="2"/>
      <c r="JR3462" s="2"/>
      <c r="KA3462" s="247">
        <f t="shared" si="426"/>
        <v>6424</v>
      </c>
      <c r="KB3462" s="228">
        <f t="shared" si="429"/>
        <v>5154.83</v>
      </c>
      <c r="KC3462" s="246">
        <f t="shared" si="427"/>
        <v>5375.88</v>
      </c>
      <c r="KD3462" s="228">
        <v>6142.99</v>
      </c>
      <c r="KE3462" s="228">
        <v>4188.79</v>
      </c>
      <c r="KF3462" s="228">
        <v>6323.7</v>
      </c>
      <c r="KG3462" s="228">
        <v>4008.08</v>
      </c>
      <c r="KH3462" s="247">
        <v>5851.7</v>
      </c>
      <c r="KI3462" s="248">
        <v>4525.97</v>
      </c>
      <c r="KJ3462" s="249">
        <v>5324.3816570155013</v>
      </c>
    </row>
    <row r="3463" spans="1:296" x14ac:dyDescent="0.3">
      <c r="A3463" s="211">
        <f t="shared" si="428"/>
        <v>45321</v>
      </c>
      <c r="B3463" s="31">
        <v>6171</v>
      </c>
      <c r="C3463" s="31">
        <f t="shared" si="434"/>
        <v>6116.863636363636</v>
      </c>
      <c r="D3463" s="7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7">
        <v>5656.38</v>
      </c>
      <c r="K3463" s="2">
        <v>3979.73</v>
      </c>
      <c r="L3463" s="2">
        <v>5837.09</v>
      </c>
      <c r="M3463" s="2">
        <v>3799.02</v>
      </c>
      <c r="N3463" s="7">
        <v>5365.09</v>
      </c>
      <c r="O3463" s="3">
        <v>4314.87</v>
      </c>
      <c r="P3463" s="7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7">
        <v>5629.01</v>
      </c>
      <c r="AA3463" s="3">
        <v>4240.12</v>
      </c>
      <c r="AB3463" s="23">
        <v>6261.9000000000005</v>
      </c>
      <c r="AC3463" s="23">
        <v>4553.4399999999996</v>
      </c>
      <c r="AD3463" s="23">
        <v>7350.89</v>
      </c>
      <c r="AE3463" s="23">
        <v>4372.7299999999996</v>
      </c>
      <c r="AF3463" s="188">
        <v>5124.2</v>
      </c>
      <c r="AG3463" s="21">
        <v>4894.18</v>
      </c>
      <c r="AH3463" s="2">
        <f t="shared" si="431"/>
        <v>6298</v>
      </c>
      <c r="AI3463" s="2">
        <f t="shared" si="432"/>
        <v>6107</v>
      </c>
      <c r="AJ3463" s="2">
        <f t="shared" si="433"/>
        <v>5917</v>
      </c>
      <c r="AL3463" s="7">
        <v>5201.74</v>
      </c>
      <c r="AM3463" s="2">
        <v>3387.51</v>
      </c>
      <c r="AN3463" s="2">
        <v>5382.45</v>
      </c>
      <c r="AO3463" s="2">
        <v>3206.8</v>
      </c>
      <c r="AP3463" s="7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7">
        <v>6027.33</v>
      </c>
      <c r="AW3463" s="3">
        <v>4931.55</v>
      </c>
      <c r="FM3463" s="32">
        <v>6734.28</v>
      </c>
      <c r="FN3463" s="32">
        <v>4775.5200000000004</v>
      </c>
      <c r="FO3463" s="19">
        <v>6442.99</v>
      </c>
      <c r="FP3463" s="6">
        <v>5118.43</v>
      </c>
      <c r="FQ3463" s="32">
        <v>6734.28</v>
      </c>
      <c r="FR3463" s="6">
        <v>4775.5200000000004</v>
      </c>
      <c r="FS3463" s="32">
        <v>6442.99</v>
      </c>
      <c r="FT3463" s="6">
        <v>5118.43</v>
      </c>
      <c r="HM3463" s="7">
        <v>6110.56</v>
      </c>
      <c r="HN3463" s="3">
        <v>5819.27</v>
      </c>
      <c r="JL3463" s="8">
        <v>6195</v>
      </c>
      <c r="JM3463" s="8">
        <v>6230</v>
      </c>
      <c r="JN3463" s="8">
        <v>6274</v>
      </c>
      <c r="JO3463" s="8">
        <v>6250</v>
      </c>
      <c r="JP3463" s="140">
        <v>6015</v>
      </c>
      <c r="JQ3463" s="2"/>
      <c r="JR3463" s="2"/>
      <c r="KA3463" s="247">
        <f t="shared" si="426"/>
        <v>6425</v>
      </c>
      <c r="KB3463" s="228">
        <f t="shared" si="429"/>
        <v>5185.87</v>
      </c>
      <c r="KC3463" s="246">
        <f t="shared" si="427"/>
        <v>5405.3200000000006</v>
      </c>
      <c r="KD3463" s="228">
        <v>6237.17</v>
      </c>
      <c r="KE3463" s="228">
        <v>4289.38</v>
      </c>
      <c r="KF3463" s="228">
        <v>6417.88</v>
      </c>
      <c r="KG3463" s="228">
        <v>4108.67</v>
      </c>
      <c r="KH3463" s="247">
        <v>5945.88</v>
      </c>
      <c r="KI3463" s="248">
        <v>4627.55</v>
      </c>
      <c r="KJ3463" s="249">
        <v>5286.1345519811966</v>
      </c>
    </row>
    <row r="3464" spans="1:296" x14ac:dyDescent="0.3">
      <c r="A3464" s="211">
        <f t="shared" si="428"/>
        <v>45322</v>
      </c>
      <c r="B3464" s="31">
        <v>6135</v>
      </c>
      <c r="C3464" s="31">
        <f t="shared" si="434"/>
        <v>6122.772727272727</v>
      </c>
      <c r="D3464" s="7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7">
        <v>5700.41</v>
      </c>
      <c r="K3464" s="2">
        <v>4022.15</v>
      </c>
      <c r="L3464" s="2">
        <v>5881.12</v>
      </c>
      <c r="M3464" s="2">
        <v>3841.44</v>
      </c>
      <c r="N3464" s="7">
        <v>5409.12</v>
      </c>
      <c r="O3464" s="3">
        <v>4357.71</v>
      </c>
      <c r="P3464" s="7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7">
        <v>5635.47</v>
      </c>
      <c r="AA3464" s="3">
        <v>4245.45</v>
      </c>
      <c r="AB3464" s="23">
        <v>6268.77</v>
      </c>
      <c r="AC3464" s="23">
        <v>4559.49</v>
      </c>
      <c r="AD3464" s="23">
        <v>7357.76</v>
      </c>
      <c r="AE3464" s="23">
        <v>4378.78</v>
      </c>
      <c r="AF3464" s="188">
        <v>5062.6100000000006</v>
      </c>
      <c r="AG3464" s="21">
        <v>4900.29</v>
      </c>
      <c r="AH3464" s="2">
        <f t="shared" si="431"/>
        <v>6262</v>
      </c>
      <c r="AI3464" s="2">
        <f t="shared" si="432"/>
        <v>6071</v>
      </c>
      <c r="AJ3464" s="2">
        <f t="shared" si="433"/>
        <v>5881</v>
      </c>
      <c r="AL3464" s="7">
        <v>5226.29</v>
      </c>
      <c r="AM3464" s="2">
        <v>3410.7</v>
      </c>
      <c r="AN3464" s="2">
        <v>5407</v>
      </c>
      <c r="AO3464" s="2">
        <v>3229.99</v>
      </c>
      <c r="AP3464" s="7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7">
        <v>6034.26</v>
      </c>
      <c r="AW3464" s="3">
        <v>4937.71</v>
      </c>
      <c r="FM3464" s="32">
        <v>6836.44</v>
      </c>
      <c r="FN3464" s="32">
        <v>4874.4799999999996</v>
      </c>
      <c r="FO3464" s="19">
        <v>6545.15</v>
      </c>
      <c r="FP3464" s="6">
        <v>5218.3500000000004</v>
      </c>
      <c r="FQ3464" s="32">
        <v>6836.44</v>
      </c>
      <c r="FR3464" s="6">
        <v>4874.4799999999996</v>
      </c>
      <c r="FS3464" s="32">
        <v>6545.15</v>
      </c>
      <c r="FT3464" s="6">
        <v>5218.3500000000004</v>
      </c>
      <c r="HM3464" s="7">
        <v>6117.25</v>
      </c>
      <c r="HN3464" s="3">
        <v>5825.96</v>
      </c>
      <c r="JL3464" s="8">
        <v>6165</v>
      </c>
      <c r="JM3464" s="8">
        <v>6209</v>
      </c>
      <c r="JN3464" s="8">
        <v>6235</v>
      </c>
      <c r="JO3464" s="8">
        <v>6216</v>
      </c>
      <c r="JP3464" s="140">
        <v>6015</v>
      </c>
      <c r="JQ3464" s="2"/>
      <c r="JR3464" s="2"/>
      <c r="KA3464" s="247">
        <f t="shared" si="426"/>
        <v>6395</v>
      </c>
      <c r="KB3464" s="228">
        <f t="shared" si="429"/>
        <v>5150.95</v>
      </c>
      <c r="KC3464" s="246">
        <f t="shared" si="427"/>
        <v>5372.2</v>
      </c>
      <c r="KD3464" s="228">
        <v>6314.49</v>
      </c>
      <c r="KE3464" s="228">
        <v>4364.05</v>
      </c>
      <c r="KF3464" s="228">
        <v>6495.2</v>
      </c>
      <c r="KG3464" s="228">
        <v>4183.34</v>
      </c>
      <c r="KH3464" s="247">
        <v>6023.2</v>
      </c>
      <c r="KI3464" s="248">
        <v>4702.95</v>
      </c>
      <c r="KJ3464" s="249">
        <v>5234.1965830568224</v>
      </c>
    </row>
    <row r="3465" spans="1:296" x14ac:dyDescent="0.3">
      <c r="A3465" s="211">
        <f t="shared" si="428"/>
        <v>45323</v>
      </c>
      <c r="B3465" s="31">
        <v>6111</v>
      </c>
      <c r="C3465" s="31">
        <f t="shared" si="434"/>
        <v>6126.454545454545</v>
      </c>
      <c r="D3465" s="7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7">
        <v>5655.04</v>
      </c>
      <c r="K3465" s="2">
        <v>3980.52</v>
      </c>
      <c r="L3465" s="2">
        <v>5835.75</v>
      </c>
      <c r="M3465" s="2">
        <v>3799.81</v>
      </c>
      <c r="N3465" s="7">
        <v>5363.75</v>
      </c>
      <c r="O3465" s="3">
        <v>4315.68</v>
      </c>
      <c r="P3465" s="7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7">
        <v>5607.79</v>
      </c>
      <c r="AA3465" s="3">
        <v>4222.6099999999997</v>
      </c>
      <c r="AB3465" s="23">
        <v>6239.34</v>
      </c>
      <c r="AC3465" s="23">
        <v>4533.55</v>
      </c>
      <c r="AD3465" s="23">
        <v>7328.33</v>
      </c>
      <c r="AE3465" s="23">
        <v>4352.84</v>
      </c>
      <c r="AF3465" s="188">
        <v>5069.4800000000005</v>
      </c>
      <c r="AG3465" s="21">
        <v>4874.1000000000004</v>
      </c>
      <c r="AH3465" s="2">
        <f t="shared" si="431"/>
        <v>6238</v>
      </c>
      <c r="AI3465" s="2">
        <f t="shared" si="432"/>
        <v>6047</v>
      </c>
      <c r="AJ3465" s="2">
        <f t="shared" si="433"/>
        <v>5857</v>
      </c>
      <c r="AL3465" s="7">
        <v>5202.1899999999996</v>
      </c>
      <c r="AM3465" s="2">
        <v>3390.63</v>
      </c>
      <c r="AN3465" s="2">
        <v>5382.9</v>
      </c>
      <c r="AO3465" s="2">
        <v>3209.92</v>
      </c>
      <c r="AP3465" s="7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7">
        <v>6004.55</v>
      </c>
      <c r="AW3465" s="3">
        <v>4911.32</v>
      </c>
      <c r="FM3465" s="32">
        <v>6728.71</v>
      </c>
      <c r="FN3465" s="32">
        <v>4773.2</v>
      </c>
      <c r="FO3465" s="19">
        <v>6437.42</v>
      </c>
      <c r="FP3465" s="6">
        <v>5116.08</v>
      </c>
      <c r="FQ3465" s="32">
        <v>6728.71</v>
      </c>
      <c r="FR3465" s="6">
        <v>4773.2</v>
      </c>
      <c r="FS3465" s="32">
        <v>6437.42</v>
      </c>
      <c r="FT3465" s="6">
        <v>5116.08</v>
      </c>
      <c r="HM3465" s="7">
        <v>6088.6</v>
      </c>
      <c r="HN3465" s="3">
        <v>5797.31</v>
      </c>
      <c r="JL3465" s="8">
        <v>6137</v>
      </c>
      <c r="JM3465" s="8">
        <v>6171</v>
      </c>
      <c r="JN3465" s="8">
        <v>6207</v>
      </c>
      <c r="JO3465" s="8">
        <v>6194</v>
      </c>
      <c r="JP3465" s="140">
        <v>6015</v>
      </c>
      <c r="JQ3465" s="2"/>
      <c r="JR3465" s="2"/>
      <c r="KA3465" s="247">
        <f t="shared" si="426"/>
        <v>6367</v>
      </c>
      <c r="KB3465" s="228">
        <f t="shared" si="429"/>
        <v>5127.67</v>
      </c>
      <c r="KC3465" s="246">
        <f t="shared" si="427"/>
        <v>5350.12</v>
      </c>
      <c r="KD3465" s="228">
        <v>6308.21</v>
      </c>
      <c r="KE3465" s="228">
        <v>4361.97</v>
      </c>
      <c r="KF3465" s="228">
        <v>6488.92</v>
      </c>
      <c r="KG3465" s="228">
        <v>4181.26</v>
      </c>
      <c r="KH3465" s="247">
        <v>6016.92</v>
      </c>
      <c r="KI3465" s="248">
        <v>4700.84</v>
      </c>
      <c r="KJ3465" s="249">
        <v>5153.3998228470737</v>
      </c>
    </row>
    <row r="3466" spans="1:296" x14ac:dyDescent="0.3">
      <c r="A3466" s="211">
        <f t="shared" si="428"/>
        <v>45324</v>
      </c>
      <c r="B3466" s="31">
        <v>6095</v>
      </c>
      <c r="C3466" s="31">
        <f t="shared" si="434"/>
        <v>6127.818181818182</v>
      </c>
      <c r="D3466" s="7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7">
        <v>5745.14</v>
      </c>
      <c r="K3466" s="2">
        <v>4059.3</v>
      </c>
      <c r="L3466" s="2">
        <v>5925.85</v>
      </c>
      <c r="M3466" s="2">
        <v>3878.59</v>
      </c>
      <c r="N3466" s="7">
        <v>5453.85</v>
      </c>
      <c r="O3466" s="3">
        <v>4395.22</v>
      </c>
      <c r="P3466" s="7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7">
        <v>5702.16</v>
      </c>
      <c r="AA3466" s="3">
        <v>4300.5200000000004</v>
      </c>
      <c r="AB3466" s="23">
        <v>6339.67</v>
      </c>
      <c r="AC3466" s="23">
        <v>4622.01</v>
      </c>
      <c r="AD3466" s="23">
        <v>7428.66</v>
      </c>
      <c r="AE3466" s="23">
        <v>4441.3</v>
      </c>
      <c r="AF3466" s="188">
        <v>5040.05</v>
      </c>
      <c r="AG3466" s="21">
        <v>4963.42</v>
      </c>
      <c r="AH3466" s="2">
        <f t="shared" si="431"/>
        <v>6222</v>
      </c>
      <c r="AI3466" s="2">
        <f t="shared" si="432"/>
        <v>6031</v>
      </c>
      <c r="AJ3466" s="2">
        <f t="shared" si="433"/>
        <v>5841</v>
      </c>
      <c r="AL3466" s="7">
        <v>5284.36</v>
      </c>
      <c r="AM3466" s="2">
        <v>3459.07</v>
      </c>
      <c r="AN3466" s="2">
        <v>5465.07</v>
      </c>
      <c r="AO3466" s="2">
        <v>3278.36</v>
      </c>
      <c r="AP3466" s="7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7">
        <v>6105.87</v>
      </c>
      <c r="AW3466" s="3">
        <v>5001.3</v>
      </c>
      <c r="FM3466" s="32">
        <v>6837.62</v>
      </c>
      <c r="FN3466" s="32">
        <v>4865.8500000000004</v>
      </c>
      <c r="FO3466" s="19">
        <v>6546.33</v>
      </c>
      <c r="FP3466" s="6">
        <v>5209.6400000000003</v>
      </c>
      <c r="FQ3466" s="32">
        <v>6837.62</v>
      </c>
      <c r="FR3466" s="6">
        <v>4865.8500000000004</v>
      </c>
      <c r="FS3466" s="32">
        <v>6546.33</v>
      </c>
      <c r="FT3466" s="6">
        <v>5209.6400000000003</v>
      </c>
      <c r="HM3466" s="7">
        <v>6186.29</v>
      </c>
      <c r="HN3466" s="3">
        <v>5895</v>
      </c>
      <c r="JL3466" s="8">
        <v>6116</v>
      </c>
      <c r="JM3466" s="8">
        <v>6150</v>
      </c>
      <c r="JN3466" s="8">
        <v>6208</v>
      </c>
      <c r="JO3466" s="8">
        <v>6179</v>
      </c>
      <c r="JP3466" s="140">
        <v>6015</v>
      </c>
      <c r="JQ3466" s="2"/>
      <c r="JR3466" s="2"/>
      <c r="KA3466" s="247">
        <f t="shared" si="426"/>
        <v>6346</v>
      </c>
      <c r="KB3466" s="228">
        <f t="shared" si="429"/>
        <v>5112.1499999999996</v>
      </c>
      <c r="KC3466" s="246">
        <f t="shared" si="427"/>
        <v>5335.4000000000005</v>
      </c>
      <c r="KD3466" s="228">
        <v>6243.25</v>
      </c>
      <c r="KE3466" s="228">
        <v>4284.6000000000004</v>
      </c>
      <c r="KF3466" s="228">
        <v>6423.96</v>
      </c>
      <c r="KG3466" s="228">
        <v>4103.8900000000003</v>
      </c>
      <c r="KH3466" s="247">
        <v>5951.96</v>
      </c>
      <c r="KI3466" s="248">
        <v>4622.72</v>
      </c>
      <c r="KJ3466" s="249">
        <v>5155.3088189260998</v>
      </c>
    </row>
    <row r="3467" spans="1:296" x14ac:dyDescent="0.3">
      <c r="A3467" s="211">
        <f t="shared" si="428"/>
        <v>45327</v>
      </c>
      <c r="B3467" s="31">
        <v>6102</v>
      </c>
      <c r="C3467" s="31">
        <f t="shared" si="434"/>
        <v>6128.363636363636</v>
      </c>
      <c r="D3467" s="7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7">
        <v>5767.25</v>
      </c>
      <c r="K3467" s="2">
        <v>4078.63</v>
      </c>
      <c r="L3467" s="2">
        <v>5947.96</v>
      </c>
      <c r="M3467" s="2">
        <v>3897.92</v>
      </c>
      <c r="N3467" s="7">
        <v>5475.96</v>
      </c>
      <c r="O3467" s="3">
        <v>4414.74</v>
      </c>
      <c r="P3467" s="7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7">
        <v>5725.32</v>
      </c>
      <c r="AA3467" s="3">
        <v>4319.6400000000003</v>
      </c>
      <c r="AB3467" s="23">
        <v>6364.3</v>
      </c>
      <c r="AC3467" s="23">
        <v>4643.72</v>
      </c>
      <c r="AD3467" s="23">
        <v>7453.29</v>
      </c>
      <c r="AE3467" s="23">
        <v>4463.01</v>
      </c>
      <c r="AF3467" s="188">
        <v>5140.38</v>
      </c>
      <c r="AG3467" s="21">
        <v>4985.34</v>
      </c>
      <c r="AH3467" s="2">
        <f t="shared" si="431"/>
        <v>6229</v>
      </c>
      <c r="AI3467" s="2">
        <f t="shared" si="432"/>
        <v>6038</v>
      </c>
      <c r="AJ3467" s="2">
        <f t="shared" si="433"/>
        <v>5848</v>
      </c>
      <c r="AL3467" s="7">
        <v>5285.26</v>
      </c>
      <c r="AM3467" s="2">
        <v>3457.03</v>
      </c>
      <c r="AN3467" s="2">
        <v>5465.97</v>
      </c>
      <c r="AO3467" s="2">
        <v>3276.32</v>
      </c>
      <c r="AP3467" s="7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7">
        <v>5938.12</v>
      </c>
      <c r="AW3467" s="3">
        <v>4833.18</v>
      </c>
      <c r="FM3467" s="32">
        <v>6883.6</v>
      </c>
      <c r="FN3467" s="32">
        <v>4907.43</v>
      </c>
      <c r="FO3467" s="19">
        <v>6592.31</v>
      </c>
      <c r="FP3467" s="6">
        <v>5251.62</v>
      </c>
      <c r="FQ3467" s="32">
        <v>6883.6</v>
      </c>
      <c r="FR3467" s="6">
        <v>4907.43</v>
      </c>
      <c r="FS3467" s="32">
        <v>6592.31</v>
      </c>
      <c r="FT3467" s="6">
        <v>5251.62</v>
      </c>
      <c r="HM3467" s="7">
        <v>6210.26</v>
      </c>
      <c r="HN3467" s="3">
        <v>5918.97</v>
      </c>
      <c r="JL3467" s="8">
        <v>6131</v>
      </c>
      <c r="JM3467" s="8">
        <v>6176</v>
      </c>
      <c r="JN3467" s="8">
        <v>6226</v>
      </c>
      <c r="JO3467" s="8">
        <v>6179</v>
      </c>
      <c r="JP3467" s="140">
        <v>6015</v>
      </c>
      <c r="JQ3467" s="2"/>
      <c r="JR3467" s="2"/>
      <c r="KA3467" s="247">
        <f t="shared" si="426"/>
        <v>6361</v>
      </c>
      <c r="KB3467" s="228">
        <f t="shared" si="429"/>
        <v>5118.9399999999996</v>
      </c>
      <c r="KC3467" s="246">
        <f t="shared" si="427"/>
        <v>5341.84</v>
      </c>
      <c r="KD3467" s="228">
        <v>6211.73</v>
      </c>
      <c r="KE3467" s="228">
        <v>4250.38</v>
      </c>
      <c r="KF3467" s="228">
        <v>6392.44</v>
      </c>
      <c r="KG3467" s="228">
        <v>4069.67</v>
      </c>
      <c r="KH3467" s="247">
        <v>5920.44</v>
      </c>
      <c r="KI3467" s="248">
        <v>4588.16</v>
      </c>
      <c r="KJ3467" s="249">
        <v>5140.8351065153893</v>
      </c>
    </row>
    <row r="3468" spans="1:296" x14ac:dyDescent="0.3">
      <c r="A3468" s="211">
        <f t="shared" si="428"/>
        <v>45328</v>
      </c>
      <c r="B3468" s="31">
        <v>6070</v>
      </c>
      <c r="C3468" s="31">
        <f t="shared" si="434"/>
        <v>6123.590909090909</v>
      </c>
      <c r="D3468" s="7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7">
        <v>5660.27</v>
      </c>
      <c r="K3468" s="2">
        <v>3979.16</v>
      </c>
      <c r="L3468" s="2">
        <v>5840.98</v>
      </c>
      <c r="M3468" s="2">
        <v>3798.45</v>
      </c>
      <c r="N3468" s="7">
        <v>5368.98</v>
      </c>
      <c r="O3468" s="3">
        <v>4314.3</v>
      </c>
      <c r="P3468" s="7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7">
        <v>5673.22</v>
      </c>
      <c r="AA3468" s="3">
        <v>4276.62</v>
      </c>
      <c r="AB3468" s="23">
        <v>6308.9000000000005</v>
      </c>
      <c r="AC3468" s="23">
        <v>4594.88</v>
      </c>
      <c r="AD3468" s="23">
        <v>7397.89</v>
      </c>
      <c r="AE3468" s="23">
        <v>4414.17</v>
      </c>
      <c r="AF3468" s="188">
        <v>5165.01</v>
      </c>
      <c r="AG3468" s="21">
        <v>4936.0200000000004</v>
      </c>
      <c r="AH3468" s="2">
        <f t="shared" si="431"/>
        <v>6197</v>
      </c>
      <c r="AI3468" s="2">
        <f t="shared" si="432"/>
        <v>6006</v>
      </c>
      <c r="AJ3468" s="2">
        <f t="shared" si="433"/>
        <v>5816</v>
      </c>
      <c r="AL3468" s="7">
        <v>5125.6000000000004</v>
      </c>
      <c r="AM3468" s="2">
        <v>3307.47</v>
      </c>
      <c r="AN3468" s="2">
        <v>5306.31</v>
      </c>
      <c r="AO3468" s="2">
        <v>3126.76</v>
      </c>
      <c r="AP3468" s="7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7">
        <v>5884</v>
      </c>
      <c r="AW3468" s="3">
        <v>4785.3</v>
      </c>
      <c r="FM3468" s="32">
        <v>6746.97</v>
      </c>
      <c r="FN3468" s="32">
        <v>4781.46</v>
      </c>
      <c r="FO3468" s="19">
        <v>6455.68</v>
      </c>
      <c r="FP3468" s="6">
        <v>5124.42</v>
      </c>
      <c r="FQ3468" s="32">
        <v>6746.97</v>
      </c>
      <c r="FR3468" s="6">
        <v>4781.46</v>
      </c>
      <c r="FS3468" s="32">
        <v>6455.68</v>
      </c>
      <c r="FT3468" s="6">
        <v>5124.42</v>
      </c>
      <c r="HM3468" s="7">
        <v>6156.32</v>
      </c>
      <c r="HN3468" s="3">
        <v>5865.03</v>
      </c>
      <c r="JL3468" s="8">
        <v>6095</v>
      </c>
      <c r="JM3468" s="8">
        <v>6139</v>
      </c>
      <c r="JN3468" s="8">
        <v>6190</v>
      </c>
      <c r="JO3468" s="8">
        <v>6165</v>
      </c>
      <c r="JP3468" s="140">
        <v>6015</v>
      </c>
      <c r="JQ3468" s="2"/>
      <c r="JR3468" s="2"/>
      <c r="KA3468" s="247">
        <f t="shared" si="426"/>
        <v>6325</v>
      </c>
      <c r="KB3468" s="228">
        <f t="shared" si="429"/>
        <v>5087.8999999999996</v>
      </c>
      <c r="KC3468" s="246">
        <f t="shared" si="427"/>
        <v>5312.4000000000005</v>
      </c>
      <c r="KD3468" s="228">
        <v>6297.11</v>
      </c>
      <c r="KE3468" s="228">
        <v>4341.5200000000004</v>
      </c>
      <c r="KF3468" s="228">
        <v>6477.82</v>
      </c>
      <c r="KG3468" s="228">
        <v>4160.8100000000004</v>
      </c>
      <c r="KH3468" s="247">
        <v>6005.82</v>
      </c>
      <c r="KI3468" s="248">
        <v>4680.1899999999996</v>
      </c>
      <c r="KJ3468" s="249">
        <v>5125.1798413807674</v>
      </c>
    </row>
    <row r="3469" spans="1:296" x14ac:dyDescent="0.3">
      <c r="A3469" s="211">
        <f t="shared" si="428"/>
        <v>45329</v>
      </c>
      <c r="B3469" s="31">
        <v>6042</v>
      </c>
      <c r="C3469" s="31">
        <f t="shared" si="434"/>
        <v>6118.318181818182</v>
      </c>
      <c r="D3469" s="7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7">
        <v>5654.81</v>
      </c>
      <c r="K3469" s="2">
        <v>3972.39</v>
      </c>
      <c r="L3469" s="2">
        <v>5835.52</v>
      </c>
      <c r="M3469" s="2">
        <v>3791.68</v>
      </c>
      <c r="N3469" s="7">
        <v>5363.52</v>
      </c>
      <c r="O3469" s="3">
        <v>4307.46</v>
      </c>
      <c r="P3469" s="7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7">
        <v>5687.69</v>
      </c>
      <c r="AA3469" s="3">
        <v>4288.57</v>
      </c>
      <c r="AB3469" s="23">
        <v>6324.29</v>
      </c>
      <c r="AC3469" s="23">
        <v>4608.4399999999996</v>
      </c>
      <c r="AD3469" s="23">
        <v>7413.28</v>
      </c>
      <c r="AE3469" s="23">
        <v>4427.7299999999996</v>
      </c>
      <c r="AF3469" s="188">
        <v>5109.6100000000006</v>
      </c>
      <c r="AG3469" s="21">
        <v>4949.72</v>
      </c>
      <c r="AH3469" s="2">
        <f t="shared" si="431"/>
        <v>6169</v>
      </c>
      <c r="AI3469" s="2">
        <f t="shared" si="432"/>
        <v>5978</v>
      </c>
      <c r="AJ3469" s="2">
        <f t="shared" si="433"/>
        <v>5788</v>
      </c>
      <c r="AL3469" s="7">
        <v>5156.9799999999996</v>
      </c>
      <c r="AM3469" s="2">
        <v>3336.33</v>
      </c>
      <c r="AN3469" s="2">
        <v>5337.69</v>
      </c>
      <c r="AO3469" s="2">
        <v>3155.62</v>
      </c>
      <c r="AP3469" s="7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7">
        <v>5879.9</v>
      </c>
      <c r="AW3469" s="3">
        <v>4779.71</v>
      </c>
      <c r="FM3469" s="32">
        <v>6801.78</v>
      </c>
      <c r="FN3469" s="32">
        <v>4832.93</v>
      </c>
      <c r="FO3469" s="19">
        <v>6510.49</v>
      </c>
      <c r="FP3469" s="6">
        <v>5176.3999999999996</v>
      </c>
      <c r="FQ3469" s="32">
        <v>6801.78</v>
      </c>
      <c r="FR3469" s="6">
        <v>4832.93</v>
      </c>
      <c r="FS3469" s="32">
        <v>6510.49</v>
      </c>
      <c r="FT3469" s="6">
        <v>5176.3999999999996</v>
      </c>
      <c r="HM3469" s="7">
        <v>6171.31</v>
      </c>
      <c r="HN3469" s="3">
        <v>5880.02</v>
      </c>
      <c r="JL3469" s="8">
        <v>6073</v>
      </c>
      <c r="JM3469" s="8">
        <v>6116</v>
      </c>
      <c r="JN3469" s="8">
        <v>6166</v>
      </c>
      <c r="JO3469" s="8">
        <v>6165</v>
      </c>
      <c r="JP3469" s="140">
        <v>6015</v>
      </c>
      <c r="JQ3469" s="2"/>
      <c r="JR3469" s="2"/>
      <c r="KA3469" s="247">
        <f t="shared" si="426"/>
        <v>6303</v>
      </c>
      <c r="KB3469" s="228">
        <f t="shared" si="429"/>
        <v>5060.74</v>
      </c>
      <c r="KC3469" s="246">
        <f t="shared" si="427"/>
        <v>5286.64</v>
      </c>
      <c r="KD3469" s="228">
        <v>6370.45</v>
      </c>
      <c r="KE3469" s="228">
        <v>4411.12</v>
      </c>
      <c r="KF3469" s="228">
        <v>6551.16</v>
      </c>
      <c r="KG3469" s="228">
        <v>4230.41</v>
      </c>
      <c r="KH3469" s="247">
        <v>6079.16</v>
      </c>
      <c r="KI3469" s="248">
        <v>4750.47</v>
      </c>
      <c r="KJ3469" s="249">
        <v>5160.9198019396663</v>
      </c>
    </row>
    <row r="3470" spans="1:296" x14ac:dyDescent="0.3">
      <c r="A3470" s="211">
        <f t="shared" si="428"/>
        <v>45330</v>
      </c>
      <c r="B3470" s="31">
        <v>6015</v>
      </c>
      <c r="C3470" s="31">
        <f t="shared" si="434"/>
        <v>6112.409090909091</v>
      </c>
      <c r="D3470" s="7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7">
        <v>5673.81</v>
      </c>
      <c r="K3470" s="2">
        <v>3970.25</v>
      </c>
      <c r="L3470" s="2">
        <v>5854.52</v>
      </c>
      <c r="M3470" s="2">
        <v>3789.54</v>
      </c>
      <c r="N3470" s="7">
        <v>5382.52</v>
      </c>
      <c r="O3470" s="3">
        <v>4305.3</v>
      </c>
      <c r="P3470" s="7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7">
        <v>5343.43</v>
      </c>
      <c r="AA3470" s="3">
        <v>4039.86</v>
      </c>
      <c r="AB3470" s="23">
        <v>6307.4900000000007</v>
      </c>
      <c r="AC3470" s="23">
        <v>4608.66</v>
      </c>
      <c r="AD3470" s="23">
        <v>7396.48</v>
      </c>
      <c r="AE3470" s="23">
        <v>4427.95</v>
      </c>
      <c r="AF3470" s="188">
        <v>5125</v>
      </c>
      <c r="AG3470" s="21">
        <v>4949.9399999999996</v>
      </c>
      <c r="AH3470" s="2">
        <f t="shared" si="431"/>
        <v>6142</v>
      </c>
      <c r="AI3470" s="2">
        <f t="shared" si="432"/>
        <v>5951</v>
      </c>
      <c r="AJ3470" s="2">
        <f t="shared" si="433"/>
        <v>5761</v>
      </c>
      <c r="AL3470" s="7">
        <v>5020.99</v>
      </c>
      <c r="AM3470" s="2">
        <v>3331.83</v>
      </c>
      <c r="AN3470" s="2">
        <v>5201.7</v>
      </c>
      <c r="AO3470" s="2">
        <v>3151.12</v>
      </c>
      <c r="AP3470" s="7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7">
        <v>5843.33</v>
      </c>
      <c r="AW3470" s="3">
        <v>4760.34</v>
      </c>
      <c r="FM3470" s="32">
        <v>6729.38</v>
      </c>
      <c r="FN3470" s="32">
        <v>4852.76</v>
      </c>
      <c r="FO3470" s="19">
        <v>6438.09</v>
      </c>
      <c r="FP3470" s="6">
        <v>5196.42</v>
      </c>
      <c r="FQ3470" s="32">
        <v>6729.38</v>
      </c>
      <c r="FR3470" s="6">
        <v>4852.76</v>
      </c>
      <c r="FS3470" s="32">
        <v>6438.09</v>
      </c>
      <c r="FT3470" s="6">
        <v>5196.42</v>
      </c>
      <c r="HM3470" s="7">
        <v>6211.43</v>
      </c>
      <c r="HN3470" s="3">
        <v>5920.14</v>
      </c>
      <c r="JL3470" s="8">
        <v>6041</v>
      </c>
      <c r="JM3470" s="8">
        <v>6073</v>
      </c>
      <c r="JN3470" s="8">
        <v>6123</v>
      </c>
      <c r="JO3470" s="8">
        <v>6118</v>
      </c>
      <c r="JP3470" s="140">
        <v>6015</v>
      </c>
      <c r="JQ3470" s="2"/>
      <c r="JR3470" s="2"/>
      <c r="KA3470" s="247">
        <f t="shared" si="426"/>
        <v>6271</v>
      </c>
      <c r="KB3470" s="228">
        <f t="shared" si="429"/>
        <v>5034.55</v>
      </c>
      <c r="KC3470" s="246">
        <f t="shared" si="427"/>
        <v>5261.8</v>
      </c>
      <c r="KD3470" s="228">
        <v>6246.18</v>
      </c>
      <c r="KE3470" s="228">
        <v>4380.2299999999996</v>
      </c>
      <c r="KF3470" s="228">
        <v>6426.89</v>
      </c>
      <c r="KG3470" s="228">
        <v>4199.5200000000004</v>
      </c>
      <c r="KH3470" s="247">
        <v>5954.89</v>
      </c>
      <c r="KI3470" s="248">
        <v>4719.28</v>
      </c>
      <c r="KJ3470" s="249">
        <v>5208.4111582530613</v>
      </c>
    </row>
    <row r="3471" spans="1:296" x14ac:dyDescent="0.3">
      <c r="A3471" s="211">
        <f t="shared" si="428"/>
        <v>45331</v>
      </c>
      <c r="B3471" s="31">
        <v>5980</v>
      </c>
      <c r="C3471" s="31">
        <f t="shared" si="434"/>
        <v>6104.909090909091</v>
      </c>
      <c r="D3471" s="7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7">
        <v>5695.6</v>
      </c>
      <c r="K3471" s="2">
        <v>3989.18</v>
      </c>
      <c r="L3471" s="2">
        <v>5876.31</v>
      </c>
      <c r="M3471" s="2">
        <v>3808.47</v>
      </c>
      <c r="N3471" s="7">
        <v>5404.31</v>
      </c>
      <c r="O3471" s="3">
        <v>4324.42</v>
      </c>
      <c r="P3471" s="7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7">
        <v>5365.05</v>
      </c>
      <c r="AA3471" s="3">
        <v>4057.86</v>
      </c>
      <c r="AB3471" s="23">
        <v>6331.95</v>
      </c>
      <c r="AC3471" s="23">
        <v>4630.29</v>
      </c>
      <c r="AD3471" s="23">
        <v>7420.94</v>
      </c>
      <c r="AE3471" s="23">
        <v>4449.58</v>
      </c>
      <c r="AF3471" s="188">
        <v>5108.2</v>
      </c>
      <c r="AG3471" s="21">
        <v>4971.78</v>
      </c>
      <c r="AH3471" s="2">
        <f t="shared" si="431"/>
        <v>6107</v>
      </c>
      <c r="AI3471" s="2">
        <f t="shared" si="432"/>
        <v>5916</v>
      </c>
      <c r="AJ3471" s="2">
        <f t="shared" si="433"/>
        <v>5726</v>
      </c>
      <c r="AL3471" s="7">
        <v>4962.8999999999996</v>
      </c>
      <c r="AM3471" s="2">
        <v>3272.65</v>
      </c>
      <c r="AN3471" s="2">
        <v>5143.6099999999997</v>
      </c>
      <c r="AO3471" s="2">
        <v>3091.94</v>
      </c>
      <c r="AP3471" s="7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7">
        <v>5789.94</v>
      </c>
      <c r="AW3471" s="3">
        <v>4705.22</v>
      </c>
      <c r="FM3471" s="32">
        <v>6659.21</v>
      </c>
      <c r="FN3471" s="32">
        <v>4781.1400000000003</v>
      </c>
      <c r="FO3471" s="19">
        <v>6367.92</v>
      </c>
      <c r="FP3471" s="6">
        <v>5124.1000000000004</v>
      </c>
      <c r="FQ3471" s="32">
        <v>6659.21</v>
      </c>
      <c r="FR3471" s="6">
        <v>4781.1400000000003</v>
      </c>
      <c r="FS3471" s="32">
        <v>6367.92</v>
      </c>
      <c r="FT3471" s="6">
        <v>5124.1000000000004</v>
      </c>
      <c r="HM3471" s="7">
        <v>6235.48</v>
      </c>
      <c r="HN3471" s="3">
        <v>5944.19</v>
      </c>
      <c r="JL3471" s="8">
        <v>6010</v>
      </c>
      <c r="JM3471" s="8">
        <v>6025</v>
      </c>
      <c r="JN3471" s="8">
        <v>6064</v>
      </c>
      <c r="JO3471" s="8">
        <v>6072</v>
      </c>
      <c r="JP3471" s="140">
        <v>5971</v>
      </c>
      <c r="JQ3471" s="2"/>
      <c r="JR3471" s="2"/>
      <c r="KA3471" s="247">
        <f t="shared" si="426"/>
        <v>6240</v>
      </c>
      <c r="KB3471" s="228">
        <f t="shared" si="429"/>
        <v>5000.5999999999995</v>
      </c>
      <c r="KC3471" s="246">
        <f t="shared" si="427"/>
        <v>5229.6000000000004</v>
      </c>
      <c r="KD3471" s="228">
        <v>6225.22</v>
      </c>
      <c r="KE3471" s="228">
        <v>4356.72</v>
      </c>
      <c r="KF3471" s="228">
        <v>6405.93</v>
      </c>
      <c r="KG3471" s="228">
        <v>4176.01</v>
      </c>
      <c r="KH3471" s="247">
        <v>5933.93</v>
      </c>
      <c r="KI3471" s="248">
        <v>4695.54</v>
      </c>
      <c r="KJ3471" s="249">
        <v>5257.7201107976634</v>
      </c>
    </row>
    <row r="3472" spans="1:296" x14ac:dyDescent="0.3">
      <c r="A3472" s="211">
        <f t="shared" si="428"/>
        <v>45334</v>
      </c>
      <c r="B3472" s="31">
        <v>5980</v>
      </c>
      <c r="C3472" s="31">
        <f t="shared" si="434"/>
        <v>6097.636363636364</v>
      </c>
      <c r="D3472" s="7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7">
        <v>5665.64</v>
      </c>
      <c r="K3472" s="2">
        <v>3963.15</v>
      </c>
      <c r="L3472" s="2">
        <v>5846.35</v>
      </c>
      <c r="M3472" s="2">
        <v>3782.44</v>
      </c>
      <c r="N3472" s="7">
        <v>5374.35</v>
      </c>
      <c r="O3472" s="3">
        <v>4298.13</v>
      </c>
      <c r="P3472" s="7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7">
        <v>5335.32</v>
      </c>
      <c r="AA3472" s="3">
        <v>4033.11</v>
      </c>
      <c r="AB3472" s="23">
        <v>6298.31</v>
      </c>
      <c r="AC3472" s="23">
        <v>4600.55</v>
      </c>
      <c r="AD3472" s="23">
        <v>7387.3</v>
      </c>
      <c r="AE3472" s="23">
        <v>4419.84</v>
      </c>
      <c r="AF3472" s="188">
        <v>5132.66</v>
      </c>
      <c r="AG3472" s="21">
        <v>4941.75</v>
      </c>
      <c r="AH3472" s="2">
        <f t="shared" si="431"/>
        <v>6107</v>
      </c>
      <c r="AI3472" s="2">
        <f t="shared" si="432"/>
        <v>5916</v>
      </c>
      <c r="AJ3472" s="2">
        <f t="shared" si="433"/>
        <v>5726</v>
      </c>
      <c r="AL3472" s="7">
        <v>4994.6899999999996</v>
      </c>
      <c r="AM3472" s="2">
        <v>3307</v>
      </c>
      <c r="AN3472" s="2">
        <v>5175.3999999999996</v>
      </c>
      <c r="AO3472" s="2">
        <v>3126.29</v>
      </c>
      <c r="AP3472" s="7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7">
        <v>5776.92</v>
      </c>
      <c r="AW3472" s="3">
        <v>4695.5600000000004</v>
      </c>
      <c r="FM3472" s="32">
        <v>6642.86</v>
      </c>
      <c r="FN3472" s="32">
        <v>4769.28</v>
      </c>
      <c r="FO3472" s="19">
        <v>6351.57</v>
      </c>
      <c r="FP3472" s="6">
        <v>5112.12</v>
      </c>
      <c r="FQ3472" s="32">
        <v>6642.86</v>
      </c>
      <c r="FR3472" s="6">
        <v>4769.28</v>
      </c>
      <c r="FS3472" s="32">
        <v>6351.57</v>
      </c>
      <c r="FT3472" s="6">
        <v>5112.12</v>
      </c>
      <c r="HM3472" s="7">
        <v>6202.41</v>
      </c>
      <c r="HN3472" s="3">
        <v>5911.12</v>
      </c>
      <c r="JL3472" s="8">
        <v>6011</v>
      </c>
      <c r="JM3472" s="8">
        <v>6015</v>
      </c>
      <c r="JN3472" s="8">
        <v>6064</v>
      </c>
      <c r="JO3472" s="8">
        <v>6048</v>
      </c>
      <c r="JP3472" s="140">
        <v>5971</v>
      </c>
      <c r="JQ3472" s="2"/>
      <c r="JR3472" s="2"/>
      <c r="KA3472" s="247">
        <f t="shared" si="426"/>
        <v>6241</v>
      </c>
      <c r="KB3472" s="228">
        <f t="shared" si="429"/>
        <v>5000.5999999999995</v>
      </c>
      <c r="KC3472" s="246">
        <f t="shared" si="427"/>
        <v>5229.6000000000004</v>
      </c>
      <c r="KD3472" s="228">
        <v>6231.83</v>
      </c>
      <c r="KE3472" s="228">
        <v>4367.3100000000004</v>
      </c>
      <c r="KF3472" s="228">
        <v>6412.54</v>
      </c>
      <c r="KG3472" s="228">
        <v>4186.62</v>
      </c>
      <c r="KH3472" s="247">
        <v>5940.54</v>
      </c>
      <c r="KI3472" s="248">
        <v>4706.2299999999996</v>
      </c>
      <c r="KJ3472" s="249">
        <v>5238.3865158157996</v>
      </c>
    </row>
    <row r="3473" spans="1:297" x14ac:dyDescent="0.3">
      <c r="A3473" s="211">
        <f t="shared" si="428"/>
        <v>45335</v>
      </c>
      <c r="B3473" s="31">
        <v>5970</v>
      </c>
      <c r="C3473" s="31">
        <f t="shared" si="434"/>
        <v>6092.5</v>
      </c>
      <c r="D3473" s="7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7">
        <v>5720.11</v>
      </c>
      <c r="K3473" s="2">
        <v>4010.49</v>
      </c>
      <c r="L3473" s="2">
        <v>5900.82</v>
      </c>
      <c r="M3473" s="2">
        <v>3829.78</v>
      </c>
      <c r="N3473" s="7">
        <v>5428.82</v>
      </c>
      <c r="O3473" s="3">
        <v>4345.93</v>
      </c>
      <c r="P3473" s="7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7">
        <v>5389.38</v>
      </c>
      <c r="AA3473" s="3">
        <v>4078.11</v>
      </c>
      <c r="AB3473" s="23">
        <v>6359.46</v>
      </c>
      <c r="AC3473" s="23">
        <v>4654.62</v>
      </c>
      <c r="AD3473" s="23">
        <v>7448.45</v>
      </c>
      <c r="AE3473" s="23">
        <v>4473.91</v>
      </c>
      <c r="AF3473" s="188">
        <v>5099.0200000000004</v>
      </c>
      <c r="AG3473" s="21">
        <v>4996.3500000000004</v>
      </c>
      <c r="AH3473" s="2">
        <f t="shared" si="431"/>
        <v>6097</v>
      </c>
      <c r="AI3473" s="2">
        <f t="shared" si="432"/>
        <v>5906</v>
      </c>
      <c r="AJ3473" s="2">
        <f t="shared" si="433"/>
        <v>5716</v>
      </c>
      <c r="AL3473" s="7">
        <v>5042.0600000000004</v>
      </c>
      <c r="AM3473" s="2">
        <v>3347.4</v>
      </c>
      <c r="AN3473" s="2">
        <v>5222.7700000000004</v>
      </c>
      <c r="AO3473" s="2">
        <v>3166.69</v>
      </c>
      <c r="AP3473" s="7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7">
        <v>5816.27</v>
      </c>
      <c r="AW3473" s="3">
        <v>4728.53</v>
      </c>
      <c r="FM3473" s="32">
        <v>6688.28</v>
      </c>
      <c r="FN3473" s="32">
        <v>4806.1899999999996</v>
      </c>
      <c r="FO3473" s="19">
        <v>6396.99</v>
      </c>
      <c r="FP3473" s="6">
        <v>5149.3900000000003</v>
      </c>
      <c r="FQ3473" s="32">
        <v>6688.28</v>
      </c>
      <c r="FR3473" s="6">
        <v>4806.1899999999996</v>
      </c>
      <c r="FS3473" s="32">
        <v>6396.99</v>
      </c>
      <c r="FT3473" s="6">
        <v>5149.3900000000003</v>
      </c>
      <c r="HM3473" s="7">
        <v>6262.54</v>
      </c>
      <c r="HN3473" s="3">
        <v>5971.25</v>
      </c>
      <c r="JL3473" s="8">
        <v>6000</v>
      </c>
      <c r="JM3473" s="8">
        <v>6001</v>
      </c>
      <c r="JN3473" s="8">
        <v>6059</v>
      </c>
      <c r="JO3473" s="8">
        <v>6048</v>
      </c>
      <c r="JP3473" s="140">
        <v>5960</v>
      </c>
      <c r="JQ3473" s="2"/>
      <c r="JR3473" s="2"/>
      <c r="KA3473" s="247">
        <f t="shared" si="426"/>
        <v>6230</v>
      </c>
      <c r="KB3473" s="228">
        <f t="shared" si="429"/>
        <v>4990.8999999999996</v>
      </c>
      <c r="KC3473" s="246">
        <f t="shared" si="427"/>
        <v>5220.4000000000005</v>
      </c>
      <c r="KD3473" s="228">
        <v>6337.65</v>
      </c>
      <c r="KE3473" s="228">
        <v>4463.3</v>
      </c>
      <c r="KF3473" s="228">
        <v>6518.36</v>
      </c>
      <c r="KG3473" s="228">
        <v>4282.59</v>
      </c>
      <c r="KH3473" s="247">
        <v>6046.36</v>
      </c>
      <c r="KI3473" s="248">
        <v>4803.16</v>
      </c>
      <c r="KJ3473" s="249">
        <v>5260.8702983245239</v>
      </c>
    </row>
    <row r="3474" spans="1:297" x14ac:dyDescent="0.3">
      <c r="A3474" s="211">
        <f t="shared" si="428"/>
        <v>45336</v>
      </c>
      <c r="B3474" s="31">
        <v>5973</v>
      </c>
      <c r="C3474" s="31">
        <f t="shared" si="434"/>
        <v>6088.318181818182</v>
      </c>
      <c r="D3474" s="7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7">
        <v>5703.77</v>
      </c>
      <c r="K3474" s="2">
        <v>3996.28</v>
      </c>
      <c r="L3474" s="2">
        <v>5884.48</v>
      </c>
      <c r="M3474" s="2">
        <v>3815.57</v>
      </c>
      <c r="N3474" s="7">
        <v>5412.48</v>
      </c>
      <c r="O3474" s="3">
        <v>4331.59</v>
      </c>
      <c r="P3474" s="7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7">
        <v>5373.16</v>
      </c>
      <c r="AA3474" s="3">
        <v>4064.61</v>
      </c>
      <c r="AB3474" s="23">
        <v>6341.12</v>
      </c>
      <c r="AC3474" s="23">
        <v>4638.3999999999996</v>
      </c>
      <c r="AD3474" s="23">
        <v>7430.11</v>
      </c>
      <c r="AE3474" s="23">
        <v>4457.6899999999996</v>
      </c>
      <c r="AF3474" s="188">
        <v>5160.17</v>
      </c>
      <c r="AG3474" s="21">
        <v>4979.97</v>
      </c>
      <c r="AH3474" s="2">
        <f t="shared" si="431"/>
        <v>6100</v>
      </c>
      <c r="AI3474" s="2">
        <f t="shared" si="432"/>
        <v>5909</v>
      </c>
      <c r="AJ3474" s="2">
        <f t="shared" si="433"/>
        <v>5719</v>
      </c>
      <c r="AL3474" s="7">
        <v>5008.54</v>
      </c>
      <c r="AM3474" s="2">
        <v>3316.39</v>
      </c>
      <c r="AN3474" s="2">
        <v>5189.25</v>
      </c>
      <c r="AO3474" s="2">
        <v>3135.68</v>
      </c>
      <c r="AP3474" s="7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7">
        <v>5740.78</v>
      </c>
      <c r="AW3474" s="3">
        <v>4655.78</v>
      </c>
      <c r="FM3474" s="32">
        <v>6630.28</v>
      </c>
      <c r="FN3474" s="32">
        <v>4751.72</v>
      </c>
      <c r="FO3474" s="19">
        <v>6338.99</v>
      </c>
      <c r="FP3474" s="6">
        <v>5094.3900000000003</v>
      </c>
      <c r="FQ3474" s="32">
        <v>6630.28</v>
      </c>
      <c r="FR3474" s="6">
        <v>4751.72</v>
      </c>
      <c r="FS3474" s="32">
        <v>6338.99</v>
      </c>
      <c r="FT3474" s="6">
        <v>5094.3900000000003</v>
      </c>
      <c r="HM3474" s="7">
        <v>6244.5</v>
      </c>
      <c r="HN3474" s="3">
        <v>5953.21</v>
      </c>
      <c r="JL3474" s="8">
        <v>5996</v>
      </c>
      <c r="JM3474" s="8">
        <v>6005</v>
      </c>
      <c r="JN3474" s="8">
        <v>6049</v>
      </c>
      <c r="JO3474" s="8">
        <v>6048</v>
      </c>
      <c r="JP3474" s="140">
        <v>5957</v>
      </c>
      <c r="JQ3474" s="2"/>
      <c r="JR3474" s="2"/>
      <c r="KA3474" s="247">
        <f t="shared" si="426"/>
        <v>6226</v>
      </c>
      <c r="KB3474" s="228">
        <f t="shared" si="429"/>
        <v>4993.8099999999995</v>
      </c>
      <c r="KC3474" s="246">
        <f t="shared" si="427"/>
        <v>5223.16</v>
      </c>
      <c r="KD3474" s="228">
        <v>6324.7</v>
      </c>
      <c r="KE3474" s="228">
        <v>4452.88</v>
      </c>
      <c r="KF3474" s="228">
        <v>6505.41</v>
      </c>
      <c r="KG3474" s="228">
        <v>4272.17</v>
      </c>
      <c r="KH3474" s="247">
        <v>6033.41</v>
      </c>
      <c r="KI3474" s="248">
        <v>4792.6400000000003</v>
      </c>
      <c r="KJ3474" s="249">
        <v>5308.5361345491128</v>
      </c>
    </row>
    <row r="3475" spans="1:297" s="22" customFormat="1" x14ac:dyDescent="0.3">
      <c r="A3475" s="211">
        <f t="shared" si="428"/>
        <v>45337</v>
      </c>
      <c r="B3475" s="106">
        <v>5952</v>
      </c>
      <c r="C3475" s="106">
        <f t="shared" si="434"/>
        <v>6082.5</v>
      </c>
      <c r="D3475" s="111">
        <v>6518.29</v>
      </c>
      <c r="E3475" s="23">
        <v>4683.7700000000004</v>
      </c>
      <c r="F3475" s="23">
        <v>6699</v>
      </c>
      <c r="G3475" s="21">
        <v>4503.0600000000004</v>
      </c>
      <c r="H3475" s="23">
        <v>6227</v>
      </c>
      <c r="I3475" s="21">
        <v>5025.78</v>
      </c>
      <c r="J3475" s="111">
        <v>5597.07</v>
      </c>
      <c r="K3475" s="23">
        <v>3913.92</v>
      </c>
      <c r="L3475" s="23">
        <v>5777.78</v>
      </c>
      <c r="M3475" s="23">
        <v>3733.21</v>
      </c>
      <c r="N3475" s="111">
        <v>5305.78</v>
      </c>
      <c r="O3475" s="21">
        <v>4248.42</v>
      </c>
      <c r="P3475" s="111">
        <v>5712.04</v>
      </c>
      <c r="Q3475" s="23">
        <v>3951.47</v>
      </c>
      <c r="R3475" s="23">
        <v>5892.75</v>
      </c>
      <c r="S3475" s="21">
        <v>3770.76</v>
      </c>
      <c r="T3475" s="23">
        <v>5420.75</v>
      </c>
      <c r="U3475" s="21">
        <v>4286.34</v>
      </c>
      <c r="V3475" s="23">
        <v>5538.78</v>
      </c>
      <c r="W3475" s="23">
        <v>3632.26</v>
      </c>
      <c r="X3475" s="23">
        <v>5719.49</v>
      </c>
      <c r="Y3475" s="23">
        <v>3451.55</v>
      </c>
      <c r="Z3475" s="111">
        <v>5247.49</v>
      </c>
      <c r="AA3475" s="21">
        <v>3964.02</v>
      </c>
      <c r="AB3475" s="23">
        <v>6288.29</v>
      </c>
      <c r="AC3475" s="23">
        <v>4589.88</v>
      </c>
      <c r="AD3475" s="23">
        <v>7377.28</v>
      </c>
      <c r="AE3475" s="23">
        <v>4409.1400000000003</v>
      </c>
      <c r="AF3475" s="195">
        <v>5141.83</v>
      </c>
      <c r="AG3475" s="21">
        <v>4930.9799999999996</v>
      </c>
      <c r="AH3475" s="2">
        <f t="shared" si="431"/>
        <v>6079</v>
      </c>
      <c r="AI3475" s="2">
        <f t="shared" si="432"/>
        <v>5888</v>
      </c>
      <c r="AJ3475" s="2">
        <f t="shared" si="433"/>
        <v>5698</v>
      </c>
      <c r="AK3475" s="23"/>
      <c r="AL3475" s="111">
        <v>4963.3900000000003</v>
      </c>
      <c r="AM3475" s="23">
        <v>3275.5</v>
      </c>
      <c r="AN3475" s="23">
        <v>5144.1000000000004</v>
      </c>
      <c r="AO3475" s="23">
        <v>3094.79</v>
      </c>
      <c r="AP3475" s="111">
        <v>4672.1000000000004</v>
      </c>
      <c r="AQ3475" s="21">
        <v>3603.78</v>
      </c>
      <c r="AR3475" s="23">
        <v>6019.42</v>
      </c>
      <c r="AS3475" s="23">
        <v>4308.2299999999996</v>
      </c>
      <c r="AT3475" s="23">
        <v>6200.13</v>
      </c>
      <c r="AU3475" s="23">
        <v>4127.5200000000004</v>
      </c>
      <c r="AV3475" s="111">
        <v>5728.13</v>
      </c>
      <c r="AW3475" s="21">
        <v>4646.58</v>
      </c>
      <c r="AX3475" s="23"/>
      <c r="AY3475" s="21"/>
      <c r="AZ3475" s="23"/>
      <c r="BA3475" s="23"/>
      <c r="BB3475" s="23"/>
      <c r="BC3475" s="23"/>
      <c r="BD3475" s="23"/>
      <c r="BE3475" s="23"/>
      <c r="BF3475" s="23"/>
      <c r="BG3475" s="23"/>
      <c r="BH3475" s="23"/>
      <c r="BI3475" s="23"/>
      <c r="BJ3475" s="23"/>
      <c r="BK3475" s="23"/>
      <c r="BL3475" s="23"/>
      <c r="BM3475" s="23"/>
      <c r="BN3475" s="23"/>
      <c r="BO3475" s="23"/>
      <c r="BP3475" s="23"/>
      <c r="BQ3475" s="23"/>
      <c r="BR3475" s="23"/>
      <c r="BS3475" s="23"/>
      <c r="BT3475" s="23"/>
      <c r="BU3475" s="23"/>
      <c r="BV3475" s="23"/>
      <c r="BW3475" s="23"/>
      <c r="BX3475" s="23"/>
      <c r="BY3475" s="23"/>
      <c r="BZ3475" s="23"/>
      <c r="CA3475" s="23"/>
      <c r="CB3475" s="23"/>
      <c r="CC3475" s="23"/>
      <c r="CD3475" s="23"/>
      <c r="CE3475" s="23"/>
      <c r="CF3475" s="23"/>
      <c r="CG3475" s="23"/>
      <c r="CH3475" s="23"/>
      <c r="CI3475" s="23"/>
      <c r="CJ3475" s="23"/>
      <c r="CK3475" s="23"/>
      <c r="CL3475" s="23"/>
      <c r="CM3475" s="23"/>
      <c r="CN3475" s="23"/>
      <c r="CO3475" s="23"/>
      <c r="CP3475" s="23"/>
      <c r="CQ3475" s="23"/>
      <c r="CR3475" s="23"/>
      <c r="CS3475" s="23"/>
      <c r="CT3475" s="32"/>
      <c r="CU3475" s="32"/>
      <c r="CV3475" s="32"/>
      <c r="CW3475" s="32"/>
      <c r="CX3475" s="23"/>
      <c r="CY3475" s="23"/>
      <c r="CZ3475" s="23"/>
      <c r="DA3475" s="32"/>
      <c r="DB3475" s="32"/>
      <c r="DC3475" s="32"/>
      <c r="DD3475" s="32"/>
      <c r="DE3475" s="32"/>
      <c r="DF3475" s="32"/>
      <c r="DG3475" s="32"/>
      <c r="DH3475" s="32"/>
      <c r="DI3475" s="32"/>
      <c r="DJ3475" s="32"/>
      <c r="DK3475" s="32"/>
      <c r="DL3475" s="32"/>
      <c r="DM3475" s="32"/>
      <c r="DN3475" s="32"/>
      <c r="DO3475" s="32"/>
      <c r="DP3475" s="32"/>
      <c r="DQ3475" s="32"/>
      <c r="DR3475" s="32"/>
      <c r="DS3475" s="32"/>
      <c r="DT3475" s="32"/>
      <c r="DU3475" s="32"/>
      <c r="DV3475" s="32"/>
      <c r="DW3475" s="32"/>
      <c r="DX3475" s="32"/>
      <c r="DY3475" s="32"/>
      <c r="DZ3475" s="32"/>
      <c r="EA3475" s="32"/>
      <c r="EB3475" s="32"/>
      <c r="EC3475" s="32"/>
      <c r="ED3475" s="32"/>
      <c r="EE3475" s="32"/>
      <c r="EF3475" s="32"/>
      <c r="EG3475" s="32"/>
      <c r="EH3475" s="32"/>
      <c r="EI3475" s="32"/>
      <c r="EJ3475" s="32"/>
      <c r="EK3475" s="32"/>
      <c r="EL3475" s="32"/>
      <c r="EM3475" s="32"/>
      <c r="EN3475" s="32"/>
      <c r="EO3475" s="32"/>
      <c r="EP3475" s="32"/>
      <c r="EQ3475" s="32"/>
      <c r="ER3475" s="32"/>
      <c r="ES3475" s="32"/>
      <c r="ET3475" s="32"/>
      <c r="EU3475" s="32"/>
      <c r="EV3475" s="32"/>
      <c r="EW3475" s="32"/>
      <c r="EX3475" s="32"/>
      <c r="EY3475" s="32"/>
      <c r="EZ3475" s="32"/>
      <c r="FA3475" s="32"/>
      <c r="FB3475" s="32"/>
      <c r="FC3475" s="32"/>
      <c r="FD3475" s="32"/>
      <c r="FE3475" s="32"/>
      <c r="FF3475" s="32"/>
      <c r="FG3475" s="32"/>
      <c r="FH3475" s="32"/>
      <c r="FI3475" s="32"/>
      <c r="FJ3475" s="32"/>
      <c r="FK3475" s="19"/>
      <c r="FL3475" s="6"/>
      <c r="FM3475" s="32">
        <v>6518.29</v>
      </c>
      <c r="FN3475" s="32">
        <v>4683.7700000000004</v>
      </c>
      <c r="FO3475" s="19">
        <v>6227</v>
      </c>
      <c r="FP3475" s="6">
        <v>5025.78</v>
      </c>
      <c r="FQ3475" s="32">
        <v>6518.29</v>
      </c>
      <c r="FR3475" s="6">
        <v>4683.7700000000004</v>
      </c>
      <c r="FS3475" s="32">
        <v>6227</v>
      </c>
      <c r="FT3475" s="6">
        <v>5025.78</v>
      </c>
      <c r="FU3475" s="32"/>
      <c r="FV3475" s="6"/>
      <c r="FW3475" s="32"/>
      <c r="FX3475" s="6"/>
      <c r="FY3475" s="32"/>
      <c r="FZ3475" s="6"/>
      <c r="GA3475" s="32"/>
      <c r="GB3475" s="6"/>
      <c r="GC3475" s="32"/>
      <c r="GD3475" s="6"/>
      <c r="GE3475" s="32"/>
      <c r="GF3475" s="6"/>
      <c r="GG3475" s="32"/>
      <c r="GH3475" s="6"/>
      <c r="GI3475" s="32"/>
      <c r="GJ3475" s="32"/>
      <c r="GK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111">
        <v>6192.28</v>
      </c>
      <c r="HN3475" s="21">
        <v>5900.99</v>
      </c>
      <c r="HO3475" s="23"/>
      <c r="HP3475" s="23"/>
      <c r="HQ3475" s="23"/>
      <c r="HR3475" s="23"/>
      <c r="HS3475" s="23"/>
      <c r="HT3475" s="23"/>
      <c r="HU3475" s="23"/>
      <c r="HV3475" s="23"/>
      <c r="HW3475" s="23"/>
      <c r="HX3475" s="23"/>
      <c r="HY3475" s="23"/>
      <c r="HZ3475" s="23"/>
      <c r="IA3475" s="23"/>
      <c r="IB3475" s="23"/>
      <c r="IC3475" s="23"/>
      <c r="ID3475" s="23"/>
      <c r="IE3475" s="23"/>
      <c r="IF3475" s="23"/>
      <c r="IG3475" s="23"/>
      <c r="IH3475" s="23"/>
      <c r="II3475" s="23"/>
      <c r="IJ3475" s="23"/>
      <c r="IK3475" s="23"/>
      <c r="IL3475" s="23"/>
      <c r="IM3475" s="23"/>
      <c r="IN3475" s="23"/>
      <c r="IO3475" s="23"/>
      <c r="IP3475" s="24"/>
      <c r="IQ3475" s="24"/>
      <c r="IR3475" s="24"/>
      <c r="IS3475" s="24"/>
      <c r="IT3475" s="24"/>
      <c r="IU3475" s="24"/>
      <c r="IV3475" s="24"/>
      <c r="IW3475" s="24"/>
      <c r="IX3475" s="24"/>
      <c r="IY3475" s="24"/>
      <c r="IZ3475" s="24"/>
      <c r="JA3475" s="24"/>
      <c r="JB3475" s="24"/>
      <c r="JC3475" s="24"/>
      <c r="JD3475" s="24"/>
      <c r="JE3475" s="24"/>
      <c r="JF3475" s="24"/>
      <c r="JG3475" s="24"/>
      <c r="JH3475" s="24"/>
      <c r="JI3475" s="24"/>
      <c r="JJ3475" s="24"/>
      <c r="JK3475" s="24"/>
      <c r="JL3475" s="24">
        <v>5961</v>
      </c>
      <c r="JM3475" s="24">
        <v>5975</v>
      </c>
      <c r="JN3475" s="24">
        <v>6030</v>
      </c>
      <c r="JO3475" s="24">
        <v>6031</v>
      </c>
      <c r="JP3475" s="191">
        <v>5957</v>
      </c>
      <c r="JQ3475" s="23"/>
      <c r="JR3475" s="23"/>
      <c r="JS3475"/>
      <c r="JT3475"/>
      <c r="JU3475"/>
      <c r="JV3475"/>
      <c r="JW3475"/>
      <c r="JX3475"/>
      <c r="JY3475"/>
      <c r="JZ3475"/>
      <c r="KA3475" s="252">
        <f t="shared" si="426"/>
        <v>6191</v>
      </c>
      <c r="KB3475" s="250">
        <f t="shared" si="429"/>
        <v>4973.4399999999996</v>
      </c>
      <c r="KC3475" s="251">
        <f t="shared" si="427"/>
        <v>5203.84</v>
      </c>
      <c r="KD3475" s="250">
        <v>6255.52</v>
      </c>
      <c r="KE3475" s="250">
        <v>4426.8</v>
      </c>
      <c r="KF3475" s="250">
        <v>6436.23</v>
      </c>
      <c r="KG3475" s="250">
        <v>4246.09</v>
      </c>
      <c r="KH3475" s="252">
        <v>5964.23</v>
      </c>
      <c r="KI3475" s="253">
        <v>4766.3</v>
      </c>
      <c r="KJ3475" s="254">
        <v>5345.0373743492719</v>
      </c>
      <c r="KK3475" s="255"/>
    </row>
    <row r="3476" spans="1:297" s="22" customFormat="1" x14ac:dyDescent="0.3">
      <c r="A3476" s="211">
        <f t="shared" si="428"/>
        <v>45338</v>
      </c>
      <c r="B3476" s="106">
        <v>5855</v>
      </c>
      <c r="C3476" s="106">
        <f t="shared" si="434"/>
        <v>6072.272727272727</v>
      </c>
      <c r="D3476" s="111">
        <v>6400.46</v>
      </c>
      <c r="E3476" s="23">
        <v>4571.03</v>
      </c>
      <c r="F3476" s="23">
        <v>6581.17</v>
      </c>
      <c r="G3476" s="21">
        <v>4390.32</v>
      </c>
      <c r="H3476" s="23">
        <v>6109.17</v>
      </c>
      <c r="I3476" s="21">
        <v>4911.9399999999996</v>
      </c>
      <c r="J3476" s="111">
        <v>5540.03</v>
      </c>
      <c r="K3476" s="23">
        <v>3860.14</v>
      </c>
      <c r="L3476" s="23">
        <v>5720.74</v>
      </c>
      <c r="M3476" s="23">
        <v>3679.43</v>
      </c>
      <c r="N3476" s="111">
        <v>5248.74</v>
      </c>
      <c r="O3476" s="21">
        <v>4194.12</v>
      </c>
      <c r="P3476" s="111">
        <v>5692.84</v>
      </c>
      <c r="Q3476" s="23">
        <v>3934.97</v>
      </c>
      <c r="R3476" s="23">
        <v>5873.55</v>
      </c>
      <c r="S3476" s="21">
        <v>3754.26</v>
      </c>
      <c r="T3476" s="23">
        <v>5401.55</v>
      </c>
      <c r="U3476" s="21">
        <v>4269.68</v>
      </c>
      <c r="V3476" s="23">
        <v>5520.21</v>
      </c>
      <c r="W3476" s="23">
        <v>3616.94</v>
      </c>
      <c r="X3476" s="23">
        <v>5700.92</v>
      </c>
      <c r="Y3476" s="23">
        <v>3436.23</v>
      </c>
      <c r="Z3476" s="111">
        <v>5228.92</v>
      </c>
      <c r="AA3476" s="21">
        <v>3948.55</v>
      </c>
      <c r="AB3476" s="23">
        <v>6266.95</v>
      </c>
      <c r="AC3476" s="23">
        <v>4571.03</v>
      </c>
      <c r="AD3476" s="23">
        <v>7355.94</v>
      </c>
      <c r="AE3476" s="23">
        <v>4390.32</v>
      </c>
      <c r="AF3476" s="195">
        <v>5089</v>
      </c>
      <c r="AG3476" s="21">
        <v>4911.9399999999996</v>
      </c>
      <c r="AH3476" s="2">
        <f t="shared" si="431"/>
        <v>5982</v>
      </c>
      <c r="AI3476" s="2">
        <f t="shared" si="432"/>
        <v>5791</v>
      </c>
      <c r="AJ3476" s="2">
        <f t="shared" si="433"/>
        <v>5601</v>
      </c>
      <c r="AK3476" s="23"/>
      <c r="AL3476" s="111">
        <v>4946.95</v>
      </c>
      <c r="AM3476" s="23">
        <v>3261.5</v>
      </c>
      <c r="AN3476" s="23">
        <v>5127.66</v>
      </c>
      <c r="AO3476" s="23">
        <v>3080.79</v>
      </c>
      <c r="AP3476" s="111">
        <v>4655.66</v>
      </c>
      <c r="AQ3476" s="21">
        <v>3589.64</v>
      </c>
      <c r="AR3476" s="23">
        <v>5941.69</v>
      </c>
      <c r="AS3476" s="23">
        <v>4234.29</v>
      </c>
      <c r="AT3476" s="23">
        <v>6122.4</v>
      </c>
      <c r="AU3476" s="23">
        <v>4053.58</v>
      </c>
      <c r="AV3476" s="111">
        <v>5650.4</v>
      </c>
      <c r="AW3476" s="21">
        <v>4571.92</v>
      </c>
      <c r="AX3476" s="23"/>
      <c r="AY3476" s="21"/>
      <c r="AZ3476" s="23"/>
      <c r="BA3476" s="23"/>
      <c r="BB3476" s="23"/>
      <c r="BC3476" s="23"/>
      <c r="BD3476" s="23"/>
      <c r="BE3476" s="23"/>
      <c r="BF3476" s="23"/>
      <c r="BG3476" s="23"/>
      <c r="BH3476" s="23"/>
      <c r="BI3476" s="23"/>
      <c r="BJ3476" s="23"/>
      <c r="BK3476" s="23"/>
      <c r="BL3476" s="23"/>
      <c r="BM3476" s="23"/>
      <c r="BN3476" s="23"/>
      <c r="BO3476" s="23"/>
      <c r="BP3476" s="23"/>
      <c r="BQ3476" s="23"/>
      <c r="BR3476" s="23"/>
      <c r="BS3476" s="23"/>
      <c r="BT3476" s="23"/>
      <c r="BU3476" s="23"/>
      <c r="BV3476" s="23"/>
      <c r="BW3476" s="23"/>
      <c r="BX3476" s="23"/>
      <c r="BY3476" s="23"/>
      <c r="BZ3476" s="23"/>
      <c r="CA3476" s="23"/>
      <c r="CB3476" s="23"/>
      <c r="CC3476" s="23"/>
      <c r="CD3476" s="23"/>
      <c r="CE3476" s="23"/>
      <c r="CF3476" s="23"/>
      <c r="CG3476" s="23"/>
      <c r="CH3476" s="23"/>
      <c r="CI3476" s="23"/>
      <c r="CJ3476" s="23"/>
      <c r="CK3476" s="23"/>
      <c r="CL3476" s="23"/>
      <c r="CM3476" s="23"/>
      <c r="CN3476" s="23"/>
      <c r="CO3476" s="23"/>
      <c r="CP3476" s="23"/>
      <c r="CQ3476" s="23"/>
      <c r="CR3476" s="23"/>
      <c r="CS3476" s="23"/>
      <c r="CT3476" s="32"/>
      <c r="CU3476" s="32"/>
      <c r="CV3476" s="32"/>
      <c r="CW3476" s="32"/>
      <c r="CX3476" s="23"/>
      <c r="CY3476" s="23"/>
      <c r="CZ3476" s="23"/>
      <c r="DA3476" s="32"/>
      <c r="DB3476" s="32"/>
      <c r="DC3476" s="32"/>
      <c r="DD3476" s="32"/>
      <c r="DE3476" s="32"/>
      <c r="DF3476" s="32"/>
      <c r="DG3476" s="32"/>
      <c r="DH3476" s="32"/>
      <c r="DI3476" s="32"/>
      <c r="DJ3476" s="32"/>
      <c r="DK3476" s="32"/>
      <c r="DL3476" s="32"/>
      <c r="DM3476" s="32"/>
      <c r="DN3476" s="32"/>
      <c r="DO3476" s="32"/>
      <c r="DP3476" s="32"/>
      <c r="DQ3476" s="32"/>
      <c r="DR3476" s="32"/>
      <c r="DS3476" s="32"/>
      <c r="DT3476" s="32"/>
      <c r="DU3476" s="32"/>
      <c r="DV3476" s="32"/>
      <c r="DW3476" s="32"/>
      <c r="DX3476" s="32"/>
      <c r="DY3476" s="32"/>
      <c r="DZ3476" s="32"/>
      <c r="EA3476" s="32"/>
      <c r="EB3476" s="32"/>
      <c r="EC3476" s="32"/>
      <c r="ED3476" s="32"/>
      <c r="EE3476" s="32"/>
      <c r="EF3476" s="32"/>
      <c r="EG3476" s="32"/>
      <c r="EH3476" s="32"/>
      <c r="EI3476" s="32"/>
      <c r="EJ3476" s="32"/>
      <c r="EK3476" s="32"/>
      <c r="EL3476" s="32"/>
      <c r="EM3476" s="32"/>
      <c r="EN3476" s="32"/>
      <c r="EO3476" s="32"/>
      <c r="EP3476" s="32"/>
      <c r="EQ3476" s="32"/>
      <c r="ER3476" s="32"/>
      <c r="ES3476" s="32"/>
      <c r="ET3476" s="32"/>
      <c r="EU3476" s="32"/>
      <c r="EV3476" s="32"/>
      <c r="EW3476" s="32"/>
      <c r="EX3476" s="32"/>
      <c r="EY3476" s="32"/>
      <c r="EZ3476" s="32"/>
      <c r="FA3476" s="32"/>
      <c r="FB3476" s="32"/>
      <c r="FC3476" s="32"/>
      <c r="FD3476" s="32"/>
      <c r="FE3476" s="32"/>
      <c r="FF3476" s="32"/>
      <c r="FG3476" s="32"/>
      <c r="FH3476" s="32"/>
      <c r="FI3476" s="32"/>
      <c r="FJ3476" s="32"/>
      <c r="FK3476" s="19"/>
      <c r="FL3476" s="6"/>
      <c r="FM3476" s="32">
        <v>6400.46</v>
      </c>
      <c r="FN3476" s="32">
        <v>4571.03</v>
      </c>
      <c r="FO3476" s="19">
        <v>6109.17</v>
      </c>
      <c r="FP3476" s="6">
        <v>4911.9399999999996</v>
      </c>
      <c r="FQ3476" s="32">
        <v>6400.46</v>
      </c>
      <c r="FR3476" s="6">
        <v>4571.03</v>
      </c>
      <c r="FS3476" s="32">
        <v>6109.17</v>
      </c>
      <c r="FT3476" s="6">
        <v>4911.9399999999996</v>
      </c>
      <c r="FU3476" s="32"/>
      <c r="FV3476" s="6"/>
      <c r="FW3476" s="32"/>
      <c r="FX3476" s="6"/>
      <c r="FY3476" s="32"/>
      <c r="FZ3476" s="6"/>
      <c r="GA3476" s="32"/>
      <c r="GB3476" s="6"/>
      <c r="GC3476" s="32"/>
      <c r="GD3476" s="6"/>
      <c r="GE3476" s="32"/>
      <c r="GF3476" s="6"/>
      <c r="GG3476" s="32"/>
      <c r="GH3476" s="6"/>
      <c r="GI3476" s="32"/>
      <c r="GJ3476" s="32"/>
      <c r="GK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111">
        <v>6171.31</v>
      </c>
      <c r="HN3476" s="21">
        <v>5880.02</v>
      </c>
      <c r="HO3476" s="23"/>
      <c r="HP3476" s="23"/>
      <c r="HQ3476" s="23"/>
      <c r="HR3476" s="23"/>
      <c r="HS3476" s="23"/>
      <c r="HT3476" s="23"/>
      <c r="HU3476" s="23"/>
      <c r="HV3476" s="23"/>
      <c r="HW3476" s="23"/>
      <c r="HX3476" s="23"/>
      <c r="HY3476" s="23"/>
      <c r="HZ3476" s="23"/>
      <c r="IA3476" s="23"/>
      <c r="IB3476" s="23"/>
      <c r="IC3476" s="23"/>
      <c r="ID3476" s="23"/>
      <c r="IE3476" s="23"/>
      <c r="IF3476" s="23"/>
      <c r="IG3476" s="23"/>
      <c r="IH3476" s="23"/>
      <c r="II3476" s="23"/>
      <c r="IJ3476" s="23"/>
      <c r="IK3476" s="23"/>
      <c r="IL3476" s="23"/>
      <c r="IM3476" s="23"/>
      <c r="IN3476" s="23"/>
      <c r="IO3476" s="23"/>
      <c r="IP3476" s="24"/>
      <c r="IQ3476" s="24"/>
      <c r="IR3476" s="24"/>
      <c r="IS3476" s="24"/>
      <c r="IT3476" s="24"/>
      <c r="IU3476" s="24"/>
      <c r="IV3476" s="24"/>
      <c r="IW3476" s="24"/>
      <c r="IX3476" s="24"/>
      <c r="IY3476" s="24"/>
      <c r="IZ3476" s="24"/>
      <c r="JA3476" s="24"/>
      <c r="JB3476" s="24"/>
      <c r="JC3476" s="24"/>
      <c r="JD3476" s="24"/>
      <c r="JE3476" s="24"/>
      <c r="JF3476" s="24"/>
      <c r="JG3476" s="24"/>
      <c r="JH3476" s="24"/>
      <c r="JI3476" s="24"/>
      <c r="JJ3476" s="24"/>
      <c r="JK3476" s="24"/>
      <c r="JL3476" s="24">
        <v>5871</v>
      </c>
      <c r="JM3476" s="24">
        <v>5877</v>
      </c>
      <c r="JN3476" s="24">
        <v>5933</v>
      </c>
      <c r="JO3476" s="24">
        <v>5931</v>
      </c>
      <c r="JP3476" s="191">
        <v>5848</v>
      </c>
      <c r="JQ3476" s="23"/>
      <c r="JR3476" s="23"/>
      <c r="JS3476"/>
      <c r="JT3476"/>
      <c r="JU3476"/>
      <c r="JV3476"/>
      <c r="JW3476"/>
      <c r="JX3476"/>
      <c r="JY3476"/>
      <c r="JZ3476"/>
      <c r="KA3476" s="252">
        <f t="shared" si="426"/>
        <v>6101</v>
      </c>
      <c r="KB3476" s="250">
        <f t="shared" si="429"/>
        <v>4879.3499999999995</v>
      </c>
      <c r="KC3476" s="251">
        <f t="shared" si="427"/>
        <v>5114.6000000000004</v>
      </c>
      <c r="KD3476" s="250">
        <v>6247.49</v>
      </c>
      <c r="KE3476" s="250">
        <v>4421.43</v>
      </c>
      <c r="KF3476" s="250">
        <v>6428.2</v>
      </c>
      <c r="KG3476" s="250">
        <v>4240.72</v>
      </c>
      <c r="KH3476" s="252">
        <v>5956.2</v>
      </c>
      <c r="KI3476" s="253">
        <v>4760.88</v>
      </c>
      <c r="KJ3476" s="254">
        <v>5325.8173743492716</v>
      </c>
      <c r="KK3476" s="255"/>
    </row>
    <row r="3477" spans="1:297" s="22" customFormat="1" x14ac:dyDescent="0.3">
      <c r="A3477" s="211">
        <f t="shared" si="428"/>
        <v>45341</v>
      </c>
      <c r="B3477" s="106">
        <v>5795</v>
      </c>
      <c r="C3477" s="106">
        <f t="shared" si="434"/>
        <v>6058.454545454545</v>
      </c>
      <c r="D3477" s="111">
        <v>6409.3</v>
      </c>
      <c r="E3477" s="23">
        <v>4576.4799999999996</v>
      </c>
      <c r="F3477" s="23">
        <v>6590.01</v>
      </c>
      <c r="G3477" s="21">
        <v>4395.7700000000004</v>
      </c>
      <c r="H3477" s="23">
        <v>6118.01</v>
      </c>
      <c r="I3477" s="21">
        <v>4917.4399999999996</v>
      </c>
      <c r="J3477" s="111">
        <v>5563.99</v>
      </c>
      <c r="K3477" s="23">
        <v>3881</v>
      </c>
      <c r="L3477" s="23">
        <v>5744.7</v>
      </c>
      <c r="M3477" s="23">
        <v>3700.29</v>
      </c>
      <c r="N3477" s="111">
        <v>5272.7</v>
      </c>
      <c r="O3477" s="21">
        <v>4215.18</v>
      </c>
      <c r="P3477" s="111">
        <v>5659.86</v>
      </c>
      <c r="Q3477" s="23">
        <v>3899.79</v>
      </c>
      <c r="R3477" s="23">
        <v>5840.57</v>
      </c>
      <c r="S3477" s="21">
        <v>3719.08</v>
      </c>
      <c r="T3477" s="23">
        <v>5368.57</v>
      </c>
      <c r="U3477" s="21">
        <v>4234.16</v>
      </c>
      <c r="V3477" s="23">
        <v>5544.08</v>
      </c>
      <c r="W3477" s="23">
        <v>3636.64</v>
      </c>
      <c r="X3477" s="23">
        <v>5724.79</v>
      </c>
      <c r="Y3477" s="23">
        <v>3455.93</v>
      </c>
      <c r="Z3477" s="111">
        <v>5252.79</v>
      </c>
      <c r="AA3477" s="21">
        <v>3968.44</v>
      </c>
      <c r="AB3477" s="23">
        <v>6294.38</v>
      </c>
      <c r="AC3477" s="23">
        <v>4595.2700000000004</v>
      </c>
      <c r="AD3477" s="23">
        <v>7383.37</v>
      </c>
      <c r="AE3477" s="23">
        <v>4414.5600000000004</v>
      </c>
      <c r="AF3477" s="195">
        <v>5067.66</v>
      </c>
      <c r="AG3477" s="21">
        <v>4936.42</v>
      </c>
      <c r="AH3477" s="2">
        <f t="shared" si="431"/>
        <v>5922</v>
      </c>
      <c r="AI3477" s="2">
        <f t="shared" si="432"/>
        <v>5731</v>
      </c>
      <c r="AJ3477" s="2">
        <f t="shared" si="433"/>
        <v>5541</v>
      </c>
      <c r="AK3477" s="23"/>
      <c r="AL3477" s="111">
        <v>4968.09</v>
      </c>
      <c r="AM3477" s="23">
        <v>3279.5</v>
      </c>
      <c r="AN3477" s="23">
        <v>5148.8</v>
      </c>
      <c r="AO3477" s="23">
        <v>3098.79</v>
      </c>
      <c r="AP3477" s="111">
        <v>4676.8</v>
      </c>
      <c r="AQ3477" s="21">
        <v>3607.82</v>
      </c>
      <c r="AR3477" s="23">
        <v>5967.57</v>
      </c>
      <c r="AS3477" s="23">
        <v>4256.93</v>
      </c>
      <c r="AT3477" s="23">
        <v>6148.28</v>
      </c>
      <c r="AU3477" s="23">
        <v>4076.22</v>
      </c>
      <c r="AV3477" s="111">
        <v>5676.28</v>
      </c>
      <c r="AW3477" s="21">
        <v>4594.78</v>
      </c>
      <c r="AX3477" s="23"/>
      <c r="AY3477" s="21"/>
      <c r="AZ3477" s="23"/>
      <c r="BA3477" s="23"/>
      <c r="BB3477" s="23"/>
      <c r="BC3477" s="23"/>
      <c r="BD3477" s="23"/>
      <c r="BE3477" s="23"/>
      <c r="BF3477" s="23"/>
      <c r="BG3477" s="23"/>
      <c r="BH3477" s="23"/>
      <c r="BI3477" s="23"/>
      <c r="BJ3477" s="23"/>
      <c r="BK3477" s="23"/>
      <c r="BL3477" s="23"/>
      <c r="BM3477" s="23"/>
      <c r="BN3477" s="23"/>
      <c r="BO3477" s="23"/>
      <c r="BP3477" s="23"/>
      <c r="BQ3477" s="23"/>
      <c r="BR3477" s="23"/>
      <c r="BS3477" s="23"/>
      <c r="BT3477" s="23"/>
      <c r="BU3477" s="23"/>
      <c r="BV3477" s="23"/>
      <c r="BW3477" s="23"/>
      <c r="BX3477" s="23"/>
      <c r="BY3477" s="23"/>
      <c r="BZ3477" s="23"/>
      <c r="CA3477" s="23"/>
      <c r="CB3477" s="23"/>
      <c r="CC3477" s="23"/>
      <c r="CD3477" s="23"/>
      <c r="CE3477" s="23"/>
      <c r="CF3477" s="23"/>
      <c r="CG3477" s="23"/>
      <c r="CH3477" s="23"/>
      <c r="CI3477" s="23"/>
      <c r="CJ3477" s="23"/>
      <c r="CK3477" s="23"/>
      <c r="CL3477" s="23"/>
      <c r="CM3477" s="23"/>
      <c r="CN3477" s="23"/>
      <c r="CO3477" s="23"/>
      <c r="CP3477" s="23"/>
      <c r="CQ3477" s="23"/>
      <c r="CR3477" s="23"/>
      <c r="CS3477" s="23"/>
      <c r="CT3477" s="32"/>
      <c r="CU3477" s="32"/>
      <c r="CV3477" s="32"/>
      <c r="CW3477" s="32"/>
      <c r="CX3477" s="23"/>
      <c r="CY3477" s="23"/>
      <c r="CZ3477" s="23"/>
      <c r="DA3477" s="32"/>
      <c r="DB3477" s="32"/>
      <c r="DC3477" s="32"/>
      <c r="DD3477" s="32"/>
      <c r="DE3477" s="32"/>
      <c r="DF3477" s="32"/>
      <c r="DG3477" s="32"/>
      <c r="DH3477" s="32"/>
      <c r="DI3477" s="32"/>
      <c r="DJ3477" s="32"/>
      <c r="DK3477" s="32"/>
      <c r="DL3477" s="32"/>
      <c r="DM3477" s="32"/>
      <c r="DN3477" s="32"/>
      <c r="DO3477" s="32"/>
      <c r="DP3477" s="32"/>
      <c r="DQ3477" s="32"/>
      <c r="DR3477" s="32"/>
      <c r="DS3477" s="32"/>
      <c r="DT3477" s="32"/>
      <c r="DU3477" s="32"/>
      <c r="DV3477" s="32"/>
      <c r="DW3477" s="32"/>
      <c r="DX3477" s="32"/>
      <c r="DY3477" s="32"/>
      <c r="DZ3477" s="32"/>
      <c r="EA3477" s="32"/>
      <c r="EB3477" s="32"/>
      <c r="EC3477" s="32"/>
      <c r="ED3477" s="32"/>
      <c r="EE3477" s="32"/>
      <c r="EF3477" s="32"/>
      <c r="EG3477" s="32"/>
      <c r="EH3477" s="32"/>
      <c r="EI3477" s="32"/>
      <c r="EJ3477" s="32"/>
      <c r="EK3477" s="32"/>
      <c r="EL3477" s="32"/>
      <c r="EM3477" s="32"/>
      <c r="EN3477" s="32"/>
      <c r="EO3477" s="32"/>
      <c r="EP3477" s="32"/>
      <c r="EQ3477" s="32"/>
      <c r="ER3477" s="32"/>
      <c r="ES3477" s="32"/>
      <c r="ET3477" s="32"/>
      <c r="EU3477" s="32"/>
      <c r="EV3477" s="32"/>
      <c r="EW3477" s="32"/>
      <c r="EX3477" s="32"/>
      <c r="EY3477" s="32"/>
      <c r="EZ3477" s="32"/>
      <c r="FA3477" s="32"/>
      <c r="FB3477" s="32"/>
      <c r="FC3477" s="32"/>
      <c r="FD3477" s="32"/>
      <c r="FE3477" s="32"/>
      <c r="FF3477" s="32"/>
      <c r="FG3477" s="32"/>
      <c r="FH3477" s="32"/>
      <c r="FI3477" s="32"/>
      <c r="FJ3477" s="32"/>
      <c r="FK3477" s="19"/>
      <c r="FL3477" s="6"/>
      <c r="FM3477" s="32">
        <v>6409.3</v>
      </c>
      <c r="FN3477" s="32">
        <v>4576.4799999999996</v>
      </c>
      <c r="FO3477" s="19">
        <v>6118.01</v>
      </c>
      <c r="FP3477" s="6">
        <v>4917.4399999999996</v>
      </c>
      <c r="FQ3477" s="32">
        <v>6409.3</v>
      </c>
      <c r="FR3477" s="6">
        <v>4576.4799999999996</v>
      </c>
      <c r="FS3477" s="32">
        <v>6118.01</v>
      </c>
      <c r="FT3477" s="6">
        <v>4917.4399999999996</v>
      </c>
      <c r="FU3477" s="32"/>
      <c r="FV3477" s="6"/>
      <c r="FW3477" s="32"/>
      <c r="FX3477" s="6"/>
      <c r="FY3477" s="32"/>
      <c r="FZ3477" s="6"/>
      <c r="GA3477" s="32"/>
      <c r="GB3477" s="6"/>
      <c r="GC3477" s="32"/>
      <c r="GD3477" s="6"/>
      <c r="GE3477" s="32"/>
      <c r="GF3477" s="6"/>
      <c r="GG3477" s="32"/>
      <c r="GH3477" s="6"/>
      <c r="GI3477" s="32"/>
      <c r="GJ3477" s="32"/>
      <c r="GK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111">
        <v>6198.28</v>
      </c>
      <c r="HN3477" s="21">
        <v>5906.99</v>
      </c>
      <c r="HO3477" s="23"/>
      <c r="HP3477" s="23"/>
      <c r="HQ3477" s="23"/>
      <c r="HR3477" s="23"/>
      <c r="HS3477" s="23"/>
      <c r="HT3477" s="23"/>
      <c r="HU3477" s="23"/>
      <c r="HV3477" s="23"/>
      <c r="HW3477" s="23"/>
      <c r="HX3477" s="23"/>
      <c r="HY3477" s="23"/>
      <c r="HZ3477" s="23"/>
      <c r="IA3477" s="23"/>
      <c r="IB3477" s="23"/>
      <c r="IC3477" s="23"/>
      <c r="ID3477" s="23"/>
      <c r="IE3477" s="23"/>
      <c r="IF3477" s="23"/>
      <c r="IG3477" s="23"/>
      <c r="IH3477" s="23"/>
      <c r="II3477" s="23"/>
      <c r="IJ3477" s="23"/>
      <c r="IK3477" s="23"/>
      <c r="IL3477" s="23"/>
      <c r="IM3477" s="23"/>
      <c r="IN3477" s="23"/>
      <c r="IO3477" s="23"/>
      <c r="IP3477" s="24"/>
      <c r="IQ3477" s="24"/>
      <c r="IR3477" s="24"/>
      <c r="IS3477" s="24"/>
      <c r="IT3477" s="24"/>
      <c r="IU3477" s="24"/>
      <c r="IV3477" s="24"/>
      <c r="IW3477" s="24"/>
      <c r="IX3477" s="24"/>
      <c r="IY3477" s="24"/>
      <c r="IZ3477" s="24"/>
      <c r="JA3477" s="24"/>
      <c r="JB3477" s="24"/>
      <c r="JC3477" s="24"/>
      <c r="JD3477" s="24"/>
      <c r="JE3477" s="24"/>
      <c r="JF3477" s="24"/>
      <c r="JG3477" s="24"/>
      <c r="JH3477" s="24"/>
      <c r="JI3477" s="24"/>
      <c r="JJ3477" s="24"/>
      <c r="JK3477" s="24"/>
      <c r="JL3477" s="24">
        <v>5823</v>
      </c>
      <c r="JM3477" s="24">
        <v>5840</v>
      </c>
      <c r="JN3477" s="24">
        <v>5900</v>
      </c>
      <c r="JO3477" s="24">
        <v>5909</v>
      </c>
      <c r="JP3477" s="191">
        <v>5800</v>
      </c>
      <c r="JQ3477" s="23"/>
      <c r="JR3477" s="23"/>
      <c r="JS3477"/>
      <c r="JT3477"/>
      <c r="JU3477"/>
      <c r="JV3477"/>
      <c r="JW3477"/>
      <c r="JX3477"/>
      <c r="JY3477"/>
      <c r="JZ3477"/>
      <c r="KA3477" s="252">
        <f t="shared" si="426"/>
        <v>6053</v>
      </c>
      <c r="KB3477" s="250">
        <f t="shared" si="429"/>
        <v>4821.1499999999996</v>
      </c>
      <c r="KC3477" s="251">
        <f t="shared" si="427"/>
        <v>5059.4000000000005</v>
      </c>
      <c r="KD3477" s="250">
        <v>6274.82</v>
      </c>
      <c r="KE3477" s="250">
        <v>4444.96</v>
      </c>
      <c r="KF3477" s="250">
        <v>6455.53</v>
      </c>
      <c r="KG3477" s="250">
        <v>4264.25</v>
      </c>
      <c r="KH3477" s="252">
        <v>5983.53</v>
      </c>
      <c r="KI3477" s="253">
        <v>4784.6400000000003</v>
      </c>
      <c r="KJ3477" s="254">
        <v>5293.8138500000005</v>
      </c>
      <c r="KK3477" s="255"/>
    </row>
    <row r="3478" spans="1:297" s="22" customFormat="1" x14ac:dyDescent="0.3">
      <c r="A3478" s="211">
        <f t="shared" si="428"/>
        <v>45342</v>
      </c>
      <c r="B3478" s="106">
        <v>5800</v>
      </c>
      <c r="C3478" s="106">
        <f t="shared" si="434"/>
        <v>6043.681818181818</v>
      </c>
      <c r="D3478" s="111">
        <v>6378.22</v>
      </c>
      <c r="E3478" s="23">
        <v>4549.6400000000003</v>
      </c>
      <c r="F3478" s="23">
        <v>6558.93</v>
      </c>
      <c r="G3478" s="21">
        <v>4368.93</v>
      </c>
      <c r="H3478" s="23">
        <v>6086.93</v>
      </c>
      <c r="I3478" s="21">
        <v>4890.34</v>
      </c>
      <c r="J3478" s="111">
        <v>5537.37</v>
      </c>
      <c r="K3478" s="23">
        <v>3857.82</v>
      </c>
      <c r="L3478" s="23">
        <v>5718.08</v>
      </c>
      <c r="M3478" s="23">
        <v>3677.11</v>
      </c>
      <c r="N3478" s="111">
        <v>5246.08</v>
      </c>
      <c r="O3478" s="21">
        <v>4191.78</v>
      </c>
      <c r="P3478" s="111">
        <v>5498.9</v>
      </c>
      <c r="Q3478" s="23">
        <v>3745.64</v>
      </c>
      <c r="R3478" s="23">
        <v>5679.61</v>
      </c>
      <c r="S3478" s="21">
        <v>3564.93</v>
      </c>
      <c r="T3478" s="23">
        <v>5207.6099999999997</v>
      </c>
      <c r="U3478" s="21">
        <v>4078.5</v>
      </c>
      <c r="V3478" s="23">
        <v>5517.56</v>
      </c>
      <c r="W3478" s="23">
        <v>3614.75</v>
      </c>
      <c r="X3478" s="23">
        <v>5698.27</v>
      </c>
      <c r="Y3478" s="23">
        <v>3434.04</v>
      </c>
      <c r="Z3478" s="111">
        <v>5226.2700000000004</v>
      </c>
      <c r="AA3478" s="21">
        <v>3946.34</v>
      </c>
      <c r="AB3478" s="23">
        <v>6263.91</v>
      </c>
      <c r="AC3478" s="23">
        <v>4568.34</v>
      </c>
      <c r="AD3478" s="23">
        <v>7352.9</v>
      </c>
      <c r="AE3478" s="23">
        <v>4387.63</v>
      </c>
      <c r="AF3478" s="195">
        <v>5095.09</v>
      </c>
      <c r="AG3478" s="21">
        <v>4909.22</v>
      </c>
      <c r="AH3478" s="2">
        <f t="shared" si="431"/>
        <v>5927</v>
      </c>
      <c r="AI3478" s="2">
        <f t="shared" si="432"/>
        <v>5736</v>
      </c>
      <c r="AJ3478" s="2">
        <f t="shared" si="433"/>
        <v>5546</v>
      </c>
      <c r="AK3478" s="23"/>
      <c r="AL3478" s="111">
        <v>4810.7700000000004</v>
      </c>
      <c r="AM3478" s="23">
        <v>3128.61</v>
      </c>
      <c r="AN3478" s="23">
        <v>4991.4799999999996</v>
      </c>
      <c r="AO3478" s="23">
        <v>2947.9</v>
      </c>
      <c r="AP3478" s="111">
        <v>4519.4799999999996</v>
      </c>
      <c r="AQ3478" s="21">
        <v>3455.46</v>
      </c>
      <c r="AR3478" s="23">
        <v>5938.82</v>
      </c>
      <c r="AS3478" s="23">
        <v>4231.78</v>
      </c>
      <c r="AT3478" s="23">
        <v>6119.53</v>
      </c>
      <c r="AU3478" s="23">
        <v>4051.07</v>
      </c>
      <c r="AV3478" s="111">
        <v>5647.53</v>
      </c>
      <c r="AW3478" s="21">
        <v>4569.38</v>
      </c>
      <c r="AX3478" s="23"/>
      <c r="AY3478" s="21"/>
      <c r="AZ3478" s="23"/>
      <c r="BA3478" s="23"/>
      <c r="BB3478" s="23"/>
      <c r="BC3478" s="23"/>
      <c r="BD3478" s="23"/>
      <c r="BE3478" s="23"/>
      <c r="BF3478" s="23"/>
      <c r="BG3478" s="23"/>
      <c r="BH3478" s="23"/>
      <c r="BI3478" s="23"/>
      <c r="BJ3478" s="23"/>
      <c r="BK3478" s="23"/>
      <c r="BL3478" s="23"/>
      <c r="BM3478" s="23"/>
      <c r="BN3478" s="23"/>
      <c r="BO3478" s="23"/>
      <c r="BP3478" s="23"/>
      <c r="BQ3478" s="23"/>
      <c r="BR3478" s="23"/>
      <c r="BS3478" s="23"/>
      <c r="BT3478" s="23"/>
      <c r="BU3478" s="23"/>
      <c r="BV3478" s="23"/>
      <c r="BW3478" s="23"/>
      <c r="BX3478" s="23"/>
      <c r="BY3478" s="23"/>
      <c r="BZ3478" s="23"/>
      <c r="CA3478" s="23"/>
      <c r="CB3478" s="23"/>
      <c r="CC3478" s="23"/>
      <c r="CD3478" s="23"/>
      <c r="CE3478" s="23"/>
      <c r="CF3478" s="23"/>
      <c r="CG3478" s="23"/>
      <c r="CH3478" s="23"/>
      <c r="CI3478" s="23"/>
      <c r="CJ3478" s="23"/>
      <c r="CK3478" s="23"/>
      <c r="CL3478" s="23"/>
      <c r="CM3478" s="23"/>
      <c r="CN3478" s="23"/>
      <c r="CO3478" s="23"/>
      <c r="CP3478" s="23"/>
      <c r="CQ3478" s="23"/>
      <c r="CR3478" s="23"/>
      <c r="CS3478" s="23"/>
      <c r="CT3478" s="32"/>
      <c r="CU3478" s="32"/>
      <c r="CV3478" s="32"/>
      <c r="CW3478" s="32"/>
      <c r="CX3478" s="23"/>
      <c r="CY3478" s="23"/>
      <c r="CZ3478" s="23"/>
      <c r="DA3478" s="32"/>
      <c r="DB3478" s="32"/>
      <c r="DC3478" s="32"/>
      <c r="DD3478" s="32"/>
      <c r="DE3478" s="32"/>
      <c r="DF3478" s="32"/>
      <c r="DG3478" s="32"/>
      <c r="DH3478" s="32"/>
      <c r="DI3478" s="32"/>
      <c r="DJ3478" s="32"/>
      <c r="DK3478" s="32"/>
      <c r="DL3478" s="32"/>
      <c r="DM3478" s="32"/>
      <c r="DN3478" s="32"/>
      <c r="DO3478" s="32"/>
      <c r="DP3478" s="32"/>
      <c r="DQ3478" s="32"/>
      <c r="DR3478" s="32"/>
      <c r="DS3478" s="32"/>
      <c r="DT3478" s="32"/>
      <c r="DU3478" s="32"/>
      <c r="DV3478" s="32"/>
      <c r="DW3478" s="32"/>
      <c r="DX3478" s="32"/>
      <c r="DY3478" s="32"/>
      <c r="DZ3478" s="32"/>
      <c r="EA3478" s="32"/>
      <c r="EB3478" s="32"/>
      <c r="EC3478" s="32"/>
      <c r="ED3478" s="32"/>
      <c r="EE3478" s="32"/>
      <c r="EF3478" s="32"/>
      <c r="EG3478" s="32"/>
      <c r="EH3478" s="32"/>
      <c r="EI3478" s="32"/>
      <c r="EJ3478" s="32"/>
      <c r="EK3478" s="32"/>
      <c r="EL3478" s="32"/>
      <c r="EM3478" s="32"/>
      <c r="EN3478" s="32"/>
      <c r="EO3478" s="32"/>
      <c r="EP3478" s="32"/>
      <c r="EQ3478" s="32"/>
      <c r="ER3478" s="32"/>
      <c r="ES3478" s="32"/>
      <c r="ET3478" s="32"/>
      <c r="EU3478" s="32"/>
      <c r="EV3478" s="32"/>
      <c r="EW3478" s="32"/>
      <c r="EX3478" s="32"/>
      <c r="EY3478" s="32"/>
      <c r="EZ3478" s="32"/>
      <c r="FA3478" s="32"/>
      <c r="FB3478" s="32"/>
      <c r="FC3478" s="32"/>
      <c r="FD3478" s="32"/>
      <c r="FE3478" s="32"/>
      <c r="FF3478" s="32"/>
      <c r="FG3478" s="32"/>
      <c r="FH3478" s="32"/>
      <c r="FI3478" s="32"/>
      <c r="FJ3478" s="32"/>
      <c r="FK3478" s="19"/>
      <c r="FL3478" s="6"/>
      <c r="FM3478" s="32">
        <v>6378.22</v>
      </c>
      <c r="FN3478" s="32">
        <v>4549.6400000000003</v>
      </c>
      <c r="FO3478" s="19">
        <v>6086.93</v>
      </c>
      <c r="FP3478" s="6">
        <v>4890.34</v>
      </c>
      <c r="FQ3478" s="32">
        <v>6378.22</v>
      </c>
      <c r="FR3478" s="6">
        <v>4549.6400000000003</v>
      </c>
      <c r="FS3478" s="32">
        <v>6086.93</v>
      </c>
      <c r="FT3478" s="6">
        <v>4890.34</v>
      </c>
      <c r="FU3478" s="32"/>
      <c r="FV3478" s="6"/>
      <c r="FW3478" s="32"/>
      <c r="FX3478" s="6"/>
      <c r="FY3478" s="32"/>
      <c r="FZ3478" s="6"/>
      <c r="GA3478" s="32"/>
      <c r="GB3478" s="6"/>
      <c r="GC3478" s="32"/>
      <c r="GD3478" s="6"/>
      <c r="GE3478" s="32"/>
      <c r="GF3478" s="6"/>
      <c r="GG3478" s="32"/>
      <c r="GH3478" s="6"/>
      <c r="GI3478" s="32"/>
      <c r="GJ3478" s="32"/>
      <c r="GK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111">
        <v>6168.31</v>
      </c>
      <c r="HN3478" s="21">
        <v>5877.02</v>
      </c>
      <c r="HO3478" s="23"/>
      <c r="HP3478" s="23"/>
      <c r="HQ3478" s="23"/>
      <c r="HR3478" s="23"/>
      <c r="HS3478" s="23"/>
      <c r="HT3478" s="23"/>
      <c r="HU3478" s="23"/>
      <c r="HV3478" s="23"/>
      <c r="HW3478" s="23"/>
      <c r="HX3478" s="23"/>
      <c r="HY3478" s="23"/>
      <c r="HZ3478" s="23"/>
      <c r="IA3478" s="23"/>
      <c r="IB3478" s="23"/>
      <c r="IC3478" s="23"/>
      <c r="ID3478" s="23"/>
      <c r="IE3478" s="23"/>
      <c r="IF3478" s="23"/>
      <c r="IG3478" s="23"/>
      <c r="IH3478" s="23"/>
      <c r="II3478" s="23"/>
      <c r="IJ3478" s="23"/>
      <c r="IK3478" s="23"/>
      <c r="IL3478" s="23"/>
      <c r="IM3478" s="23"/>
      <c r="IN3478" s="23"/>
      <c r="IO3478" s="23"/>
      <c r="IP3478" s="24"/>
      <c r="IQ3478" s="24"/>
      <c r="IR3478" s="24"/>
      <c r="IS3478" s="24"/>
      <c r="IT3478" s="24"/>
      <c r="IU3478" s="24"/>
      <c r="IV3478" s="24"/>
      <c r="IW3478" s="24"/>
      <c r="IX3478" s="24"/>
      <c r="IY3478" s="24"/>
      <c r="IZ3478" s="24"/>
      <c r="JA3478" s="24"/>
      <c r="JB3478" s="24"/>
      <c r="JC3478" s="24"/>
      <c r="JD3478" s="24"/>
      <c r="JE3478" s="24"/>
      <c r="JF3478" s="24"/>
      <c r="JG3478" s="24"/>
      <c r="JH3478" s="24"/>
      <c r="JI3478" s="24"/>
      <c r="JJ3478" s="24"/>
      <c r="JK3478" s="24"/>
      <c r="JL3478" s="24">
        <v>5848</v>
      </c>
      <c r="JM3478" s="24">
        <v>5838</v>
      </c>
      <c r="JN3478" s="24">
        <v>5916</v>
      </c>
      <c r="JO3478" s="24">
        <v>5909</v>
      </c>
      <c r="JP3478" s="191">
        <v>5800</v>
      </c>
      <c r="JQ3478" s="23"/>
      <c r="JR3478" s="23"/>
      <c r="JS3478"/>
      <c r="JT3478"/>
      <c r="JU3478"/>
      <c r="JV3478"/>
      <c r="JW3478"/>
      <c r="JX3478"/>
      <c r="JY3478"/>
      <c r="JZ3478"/>
      <c r="KA3478" s="252">
        <f t="shared" si="426"/>
        <v>6078</v>
      </c>
      <c r="KB3478" s="250">
        <f t="shared" si="429"/>
        <v>4826</v>
      </c>
      <c r="KC3478" s="251">
        <f t="shared" si="427"/>
        <v>5064</v>
      </c>
      <c r="KD3478" s="250">
        <v>6202.3</v>
      </c>
      <c r="KE3478" s="250">
        <v>4377.59</v>
      </c>
      <c r="KF3478" s="250">
        <v>6383.01</v>
      </c>
      <c r="KG3478" s="250">
        <v>4196.88</v>
      </c>
      <c r="KH3478" s="252">
        <v>5911.01</v>
      </c>
      <c r="KI3478" s="253">
        <v>4716.62</v>
      </c>
      <c r="KJ3478" s="254">
        <v>5317.8305</v>
      </c>
      <c r="KK3478" s="255"/>
    </row>
    <row r="3479" spans="1:297" s="22" customFormat="1" x14ac:dyDescent="0.3">
      <c r="A3479" s="211">
        <f t="shared" si="428"/>
        <v>45343</v>
      </c>
      <c r="B3479" s="106">
        <v>5888</v>
      </c>
      <c r="C3479" s="106">
        <f t="shared" si="434"/>
        <v>6032.454545454545</v>
      </c>
      <c r="D3479" s="111">
        <v>6505.62</v>
      </c>
      <c r="E3479" s="23">
        <v>4672.8</v>
      </c>
      <c r="F3479" s="23">
        <v>6686.33</v>
      </c>
      <c r="G3479" s="21">
        <v>4492.09</v>
      </c>
      <c r="H3479" s="23">
        <v>6214.33</v>
      </c>
      <c r="I3479" s="21">
        <v>5014.7</v>
      </c>
      <c r="J3479" s="111">
        <v>5490.54</v>
      </c>
      <c r="K3479" s="23">
        <v>3810.88</v>
      </c>
      <c r="L3479" s="23">
        <v>5671.25</v>
      </c>
      <c r="M3479" s="23">
        <v>3630.17</v>
      </c>
      <c r="N3479" s="111">
        <v>5199.25</v>
      </c>
      <c r="O3479" s="21">
        <v>4144.38</v>
      </c>
      <c r="P3479" s="111">
        <v>5566.9</v>
      </c>
      <c r="Q3479" s="23">
        <v>3810.88</v>
      </c>
      <c r="R3479" s="23">
        <v>5747.66</v>
      </c>
      <c r="S3479" s="21">
        <v>3630.17</v>
      </c>
      <c r="T3479" s="23">
        <v>5275.66</v>
      </c>
      <c r="U3479" s="21">
        <v>4144.38</v>
      </c>
      <c r="V3479" s="23">
        <v>5528.17</v>
      </c>
      <c r="W3479" s="23">
        <v>3623.51</v>
      </c>
      <c r="X3479" s="23">
        <v>5708.88</v>
      </c>
      <c r="Y3479" s="23">
        <v>3442.8</v>
      </c>
      <c r="Z3479" s="111">
        <v>5236.88</v>
      </c>
      <c r="AA3479" s="21">
        <v>3955.18</v>
      </c>
      <c r="AB3479" s="23">
        <v>6276.1</v>
      </c>
      <c r="AC3479" s="23">
        <v>4579.1099999999997</v>
      </c>
      <c r="AD3479" s="23">
        <v>7365.09</v>
      </c>
      <c r="AE3479" s="23">
        <v>4398.3999999999996</v>
      </c>
      <c r="AF3479" s="195">
        <v>5064.62</v>
      </c>
      <c r="AG3479" s="21">
        <v>4920.1000000000004</v>
      </c>
      <c r="AH3479" s="2">
        <f t="shared" si="431"/>
        <v>6015</v>
      </c>
      <c r="AI3479" s="2">
        <f t="shared" si="432"/>
        <v>5824</v>
      </c>
      <c r="AJ3479" s="2">
        <f t="shared" si="433"/>
        <v>5634</v>
      </c>
      <c r="AK3479" s="23"/>
      <c r="AL3479" s="111">
        <v>4896.5200000000004</v>
      </c>
      <c r="AM3479" s="23">
        <v>3211.29</v>
      </c>
      <c r="AN3479" s="23">
        <v>5077.2299999999996</v>
      </c>
      <c r="AO3479" s="23">
        <v>3030.58</v>
      </c>
      <c r="AP3479" s="111">
        <v>4605.2299999999996</v>
      </c>
      <c r="AQ3479" s="21">
        <v>3538.94</v>
      </c>
      <c r="AR3479" s="23">
        <v>5854.52</v>
      </c>
      <c r="AS3479" s="23">
        <v>4148.1499999999996</v>
      </c>
      <c r="AT3479" s="23">
        <v>6035.23</v>
      </c>
      <c r="AU3479" s="23">
        <v>3967.44</v>
      </c>
      <c r="AV3479" s="111">
        <v>5563.23</v>
      </c>
      <c r="AW3479" s="21">
        <v>4484.9399999999996</v>
      </c>
      <c r="AX3479" s="23"/>
      <c r="AY3479" s="21"/>
      <c r="AZ3479" s="23"/>
      <c r="BA3479" s="23"/>
      <c r="BB3479" s="23"/>
      <c r="BC3479" s="23"/>
      <c r="BD3479" s="23"/>
      <c r="BE3479" s="23"/>
      <c r="BF3479" s="23"/>
      <c r="BG3479" s="23"/>
      <c r="BH3479" s="23"/>
      <c r="BI3479" s="23"/>
      <c r="BJ3479" s="23"/>
      <c r="BK3479" s="23"/>
      <c r="BL3479" s="23"/>
      <c r="BM3479" s="23"/>
      <c r="BN3479" s="23"/>
      <c r="BO3479" s="23"/>
      <c r="BP3479" s="23"/>
      <c r="BQ3479" s="23"/>
      <c r="BR3479" s="23"/>
      <c r="BS3479" s="23"/>
      <c r="BT3479" s="23"/>
      <c r="BU3479" s="23"/>
      <c r="BV3479" s="23"/>
      <c r="BW3479" s="23"/>
      <c r="BX3479" s="23"/>
      <c r="BY3479" s="23"/>
      <c r="BZ3479" s="23"/>
      <c r="CA3479" s="23"/>
      <c r="CB3479" s="23"/>
      <c r="CC3479" s="23"/>
      <c r="CD3479" s="23"/>
      <c r="CE3479" s="23"/>
      <c r="CF3479" s="23"/>
      <c r="CG3479" s="23"/>
      <c r="CH3479" s="23"/>
      <c r="CI3479" s="23"/>
      <c r="CJ3479" s="23"/>
      <c r="CK3479" s="23"/>
      <c r="CL3479" s="23"/>
      <c r="CM3479" s="23"/>
      <c r="CN3479" s="23"/>
      <c r="CO3479" s="23"/>
      <c r="CP3479" s="23"/>
      <c r="CQ3479" s="23"/>
      <c r="CR3479" s="23"/>
      <c r="CS3479" s="23"/>
      <c r="CT3479" s="32"/>
      <c r="CU3479" s="32"/>
      <c r="CV3479" s="32"/>
      <c r="CW3479" s="32"/>
      <c r="CX3479" s="23"/>
      <c r="CY3479" s="23"/>
      <c r="CZ3479" s="23"/>
      <c r="DA3479" s="32"/>
      <c r="DB3479" s="32"/>
      <c r="DC3479" s="32"/>
      <c r="DD3479" s="32"/>
      <c r="DE3479" s="32"/>
      <c r="DF3479" s="32"/>
      <c r="DG3479" s="32"/>
      <c r="DH3479" s="32"/>
      <c r="DI3479" s="32"/>
      <c r="DJ3479" s="32"/>
      <c r="DK3479" s="32"/>
      <c r="DL3479" s="32"/>
      <c r="DM3479" s="32"/>
      <c r="DN3479" s="32"/>
      <c r="DO3479" s="32"/>
      <c r="DP3479" s="32"/>
      <c r="DQ3479" s="32"/>
      <c r="DR3479" s="32"/>
      <c r="DS3479" s="32"/>
      <c r="DT3479" s="32"/>
      <c r="DU3479" s="32"/>
      <c r="DV3479" s="32"/>
      <c r="DW3479" s="32"/>
      <c r="DX3479" s="32"/>
      <c r="DY3479" s="32"/>
      <c r="DZ3479" s="32"/>
      <c r="EA3479" s="32"/>
      <c r="EB3479" s="32"/>
      <c r="EC3479" s="32"/>
      <c r="ED3479" s="32"/>
      <c r="EE3479" s="32"/>
      <c r="EF3479" s="32"/>
      <c r="EG3479" s="32"/>
      <c r="EH3479" s="32"/>
      <c r="EI3479" s="32"/>
      <c r="EJ3479" s="32"/>
      <c r="EK3479" s="32"/>
      <c r="EL3479" s="32"/>
      <c r="EM3479" s="32"/>
      <c r="EN3479" s="32"/>
      <c r="EO3479" s="32"/>
      <c r="EP3479" s="32"/>
      <c r="EQ3479" s="32"/>
      <c r="ER3479" s="32"/>
      <c r="ES3479" s="32"/>
      <c r="ET3479" s="32"/>
      <c r="EU3479" s="32"/>
      <c r="EV3479" s="32"/>
      <c r="EW3479" s="32"/>
      <c r="EX3479" s="32"/>
      <c r="EY3479" s="32"/>
      <c r="EZ3479" s="32"/>
      <c r="FA3479" s="32"/>
      <c r="FB3479" s="32"/>
      <c r="FC3479" s="32"/>
      <c r="FD3479" s="32"/>
      <c r="FE3479" s="32"/>
      <c r="FF3479" s="32"/>
      <c r="FG3479" s="32"/>
      <c r="FH3479" s="32"/>
      <c r="FI3479" s="32"/>
      <c r="FJ3479" s="32"/>
      <c r="FK3479" s="19"/>
      <c r="FL3479" s="6"/>
      <c r="FM3479" s="32">
        <v>6505.62</v>
      </c>
      <c r="FN3479" s="32">
        <v>4672.8</v>
      </c>
      <c r="FO3479" s="19">
        <v>6214.33</v>
      </c>
      <c r="FP3479" s="6">
        <v>5014.7</v>
      </c>
      <c r="FQ3479" s="32">
        <v>6505.62</v>
      </c>
      <c r="FR3479" s="6">
        <v>4672.8</v>
      </c>
      <c r="FS3479" s="32">
        <v>6214.33</v>
      </c>
      <c r="FT3479" s="6">
        <v>5014.7</v>
      </c>
      <c r="FU3479" s="32"/>
      <c r="FV3479" s="6"/>
      <c r="FW3479" s="32"/>
      <c r="FX3479" s="6"/>
      <c r="FY3479" s="32"/>
      <c r="FZ3479" s="6"/>
      <c r="GA3479" s="32"/>
      <c r="GB3479" s="6"/>
      <c r="GC3479" s="32"/>
      <c r="GD3479" s="6"/>
      <c r="GE3479" s="32"/>
      <c r="GF3479" s="6"/>
      <c r="GG3479" s="32"/>
      <c r="GH3479" s="6"/>
      <c r="GI3479" s="32"/>
      <c r="GJ3479" s="32"/>
      <c r="GK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111">
        <v>6180.3</v>
      </c>
      <c r="HN3479" s="21">
        <v>5889.01</v>
      </c>
      <c r="HO3479" s="23"/>
      <c r="HP3479" s="23"/>
      <c r="HQ3479" s="23"/>
      <c r="HR3479" s="23"/>
      <c r="HS3479" s="23"/>
      <c r="HT3479" s="23"/>
      <c r="HU3479" s="23"/>
      <c r="HV3479" s="23"/>
      <c r="HW3479" s="23"/>
      <c r="HX3479" s="23"/>
      <c r="HY3479" s="23"/>
      <c r="HZ3479" s="23"/>
      <c r="IA3479" s="23"/>
      <c r="IB3479" s="23"/>
      <c r="IC3479" s="23"/>
      <c r="ID3479" s="23"/>
      <c r="IE3479" s="23"/>
      <c r="IF3479" s="23"/>
      <c r="IG3479" s="23"/>
      <c r="IH3479" s="23"/>
      <c r="II3479" s="23"/>
      <c r="IJ3479" s="23"/>
      <c r="IK3479" s="23"/>
      <c r="IL3479" s="23"/>
      <c r="IM3479" s="23"/>
      <c r="IN3479" s="23"/>
      <c r="IO3479" s="23"/>
      <c r="IP3479" s="24"/>
      <c r="IQ3479" s="24"/>
      <c r="IR3479" s="24"/>
      <c r="IS3479" s="24"/>
      <c r="IT3479" s="24"/>
      <c r="IU3479" s="24"/>
      <c r="IV3479" s="24"/>
      <c r="IW3479" s="24"/>
      <c r="IX3479" s="24"/>
      <c r="IY3479" s="24"/>
      <c r="IZ3479" s="24"/>
      <c r="JA3479" s="24"/>
      <c r="JB3479" s="24"/>
      <c r="JC3479" s="24"/>
      <c r="JD3479" s="24"/>
      <c r="JE3479" s="24"/>
      <c r="JF3479" s="24"/>
      <c r="JG3479" s="24"/>
      <c r="JH3479" s="24"/>
      <c r="JI3479" s="24"/>
      <c r="JJ3479" s="24"/>
      <c r="JK3479" s="24"/>
      <c r="JL3479" s="24">
        <v>5902</v>
      </c>
      <c r="JM3479" s="24">
        <v>5922</v>
      </c>
      <c r="JN3479" s="24">
        <v>5973</v>
      </c>
      <c r="JO3479" s="24">
        <v>5946</v>
      </c>
      <c r="JP3479" s="191">
        <v>5800</v>
      </c>
      <c r="JQ3479" s="23"/>
      <c r="JR3479" s="23"/>
      <c r="JS3479"/>
      <c r="JT3479"/>
      <c r="JU3479"/>
      <c r="JV3479"/>
      <c r="JW3479"/>
      <c r="JX3479"/>
      <c r="JY3479"/>
      <c r="JZ3479"/>
      <c r="KA3479" s="252">
        <f t="shared" si="426"/>
        <v>6132</v>
      </c>
      <c r="KB3479" s="250">
        <f t="shared" si="429"/>
        <v>4911.3599999999997</v>
      </c>
      <c r="KC3479" s="251">
        <f t="shared" si="427"/>
        <v>5144.96</v>
      </c>
      <c r="KD3479" s="250">
        <v>6085</v>
      </c>
      <c r="KE3479" s="250">
        <v>4261.46</v>
      </c>
      <c r="KF3479" s="250">
        <v>6265.71</v>
      </c>
      <c r="KG3479" s="250">
        <v>4080.75</v>
      </c>
      <c r="KH3479" s="252">
        <v>5793.71</v>
      </c>
      <c r="KI3479" s="253">
        <v>4599.3500000000004</v>
      </c>
      <c r="KJ3479" s="254">
        <v>5332.5970500000003</v>
      </c>
      <c r="KK3479" s="255"/>
    </row>
    <row r="3480" spans="1:297" s="22" customFormat="1" x14ac:dyDescent="0.3">
      <c r="A3480" s="211">
        <f t="shared" si="428"/>
        <v>45344</v>
      </c>
      <c r="B3480" s="106">
        <v>5880</v>
      </c>
      <c r="C3480" s="106">
        <f t="shared" si="434"/>
        <v>6020.863636363636</v>
      </c>
      <c r="D3480" s="111">
        <v>6484.71</v>
      </c>
      <c r="E3480" s="23">
        <v>4662.7299999999996</v>
      </c>
      <c r="F3480" s="23">
        <v>6665.42</v>
      </c>
      <c r="G3480" s="21">
        <v>4482.0200000000004</v>
      </c>
      <c r="H3480" s="23">
        <v>6193.42</v>
      </c>
      <c r="I3480" s="21">
        <v>5004.54</v>
      </c>
      <c r="J3480" s="111">
        <v>5476.09</v>
      </c>
      <c r="K3480" s="23">
        <v>3789.89</v>
      </c>
      <c r="L3480" s="23">
        <v>5656.8</v>
      </c>
      <c r="M3480" s="23">
        <v>3609.18</v>
      </c>
      <c r="N3480" s="111">
        <v>5184.8</v>
      </c>
      <c r="O3480" s="21">
        <v>4123.18</v>
      </c>
      <c r="P3480" s="111">
        <v>5631.2</v>
      </c>
      <c r="Q3480" s="23">
        <v>3903.74</v>
      </c>
      <c r="R3480" s="23">
        <v>5811.91</v>
      </c>
      <c r="S3480" s="21">
        <v>3723.03</v>
      </c>
      <c r="T3480" s="23">
        <v>5339.91</v>
      </c>
      <c r="U3480" s="21">
        <v>4238.1400000000003</v>
      </c>
      <c r="V3480" s="23">
        <v>5553.13</v>
      </c>
      <c r="W3480" s="23">
        <v>3676.04</v>
      </c>
      <c r="X3480" s="23">
        <v>5733.84</v>
      </c>
      <c r="Y3480" s="23">
        <v>3495.33</v>
      </c>
      <c r="Z3480" s="111">
        <v>5261.84</v>
      </c>
      <c r="AA3480" s="21">
        <v>4008.22</v>
      </c>
      <c r="AB3480" s="23">
        <v>6387.92</v>
      </c>
      <c r="AC3480" s="23">
        <v>4643.76</v>
      </c>
      <c r="AD3480" s="23">
        <v>7476.91</v>
      </c>
      <c r="AE3480" s="23">
        <v>4463.05</v>
      </c>
      <c r="AF3480" s="195">
        <v>5076.8100000000004</v>
      </c>
      <c r="AG3480" s="21">
        <v>4985.38</v>
      </c>
      <c r="AH3480" s="2">
        <f t="shared" si="431"/>
        <v>6007</v>
      </c>
      <c r="AI3480" s="2">
        <f t="shared" si="432"/>
        <v>5816</v>
      </c>
      <c r="AJ3480" s="2">
        <f t="shared" si="433"/>
        <v>5626</v>
      </c>
      <c r="AK3480" s="23"/>
      <c r="AL3480" s="111">
        <v>4952.1499999999996</v>
      </c>
      <c r="AM3480" s="23">
        <v>3258.59</v>
      </c>
      <c r="AN3480" s="23">
        <v>5132.8599999999997</v>
      </c>
      <c r="AO3480" s="23">
        <v>3077.88</v>
      </c>
      <c r="AP3480" s="111">
        <v>4660.8599999999997</v>
      </c>
      <c r="AQ3480" s="21">
        <v>3586.7</v>
      </c>
      <c r="AR3480" s="23">
        <v>5863.98</v>
      </c>
      <c r="AS3480" s="23">
        <v>4112.46</v>
      </c>
      <c r="AT3480" s="23">
        <v>6044.69</v>
      </c>
      <c r="AU3480" s="23">
        <v>3931.75</v>
      </c>
      <c r="AV3480" s="111">
        <v>5572.69</v>
      </c>
      <c r="AW3480" s="21">
        <v>4448.8999999999996</v>
      </c>
      <c r="AX3480" s="23"/>
      <c r="AY3480" s="21"/>
      <c r="AZ3480" s="23"/>
      <c r="BA3480" s="23"/>
      <c r="BB3480" s="23"/>
      <c r="BC3480" s="23"/>
      <c r="BD3480" s="23"/>
      <c r="BE3480" s="23"/>
      <c r="BF3480" s="23"/>
      <c r="BG3480" s="23"/>
      <c r="BH3480" s="23"/>
      <c r="BI3480" s="23"/>
      <c r="BJ3480" s="23"/>
      <c r="BK3480" s="23"/>
      <c r="BL3480" s="23"/>
      <c r="BM3480" s="23"/>
      <c r="BN3480" s="23"/>
      <c r="BO3480" s="23"/>
      <c r="BP3480" s="23"/>
      <c r="BQ3480" s="23"/>
      <c r="BR3480" s="23"/>
      <c r="BS3480" s="23"/>
      <c r="BT3480" s="23"/>
      <c r="BU3480" s="23"/>
      <c r="BV3480" s="23"/>
      <c r="BW3480" s="23"/>
      <c r="BX3480" s="23"/>
      <c r="BY3480" s="23"/>
      <c r="BZ3480" s="23"/>
      <c r="CA3480" s="23"/>
      <c r="CB3480" s="23"/>
      <c r="CC3480" s="23"/>
      <c r="CD3480" s="23"/>
      <c r="CE3480" s="23"/>
      <c r="CF3480" s="23"/>
      <c r="CG3480" s="23"/>
      <c r="CH3480" s="23"/>
      <c r="CI3480" s="23"/>
      <c r="CJ3480" s="23"/>
      <c r="CK3480" s="23"/>
      <c r="CL3480" s="23"/>
      <c r="CM3480" s="23"/>
      <c r="CN3480" s="23"/>
      <c r="CO3480" s="23"/>
      <c r="CP3480" s="23"/>
      <c r="CQ3480" s="23"/>
      <c r="CR3480" s="23"/>
      <c r="CS3480" s="23"/>
      <c r="CT3480" s="32"/>
      <c r="CU3480" s="32"/>
      <c r="CV3480" s="32"/>
      <c r="CW3480" s="32"/>
      <c r="CX3480" s="23"/>
      <c r="CY3480" s="23"/>
      <c r="CZ3480" s="23"/>
      <c r="DA3480" s="32"/>
      <c r="DB3480" s="32"/>
      <c r="DC3480" s="32"/>
      <c r="DD3480" s="32"/>
      <c r="DE3480" s="32"/>
      <c r="DF3480" s="32"/>
      <c r="DG3480" s="32"/>
      <c r="DH3480" s="32"/>
      <c r="DI3480" s="32"/>
      <c r="DJ3480" s="32"/>
      <c r="DK3480" s="32"/>
      <c r="DL3480" s="32"/>
      <c r="DM3480" s="32"/>
      <c r="DN3480" s="32"/>
      <c r="DO3480" s="32"/>
      <c r="DP3480" s="32"/>
      <c r="DQ3480" s="32"/>
      <c r="DR3480" s="32"/>
      <c r="DS3480" s="32"/>
      <c r="DT3480" s="32"/>
      <c r="DU3480" s="32"/>
      <c r="DV3480" s="32"/>
      <c r="DW3480" s="32"/>
      <c r="DX3480" s="32"/>
      <c r="DY3480" s="32"/>
      <c r="DZ3480" s="32"/>
      <c r="EA3480" s="32"/>
      <c r="EB3480" s="32"/>
      <c r="EC3480" s="32"/>
      <c r="ED3480" s="32"/>
      <c r="EE3480" s="32"/>
      <c r="EF3480" s="32"/>
      <c r="EG3480" s="32"/>
      <c r="EH3480" s="32"/>
      <c r="EI3480" s="32"/>
      <c r="EJ3480" s="32"/>
      <c r="EK3480" s="32"/>
      <c r="EL3480" s="32"/>
      <c r="EM3480" s="32"/>
      <c r="EN3480" s="32"/>
      <c r="EO3480" s="32"/>
      <c r="EP3480" s="32"/>
      <c r="EQ3480" s="32"/>
      <c r="ER3480" s="32"/>
      <c r="ES3480" s="32"/>
      <c r="ET3480" s="32"/>
      <c r="EU3480" s="32"/>
      <c r="EV3480" s="32"/>
      <c r="EW3480" s="32"/>
      <c r="EX3480" s="32"/>
      <c r="EY3480" s="32"/>
      <c r="EZ3480" s="32"/>
      <c r="FA3480" s="32"/>
      <c r="FB3480" s="32"/>
      <c r="FC3480" s="32"/>
      <c r="FD3480" s="32"/>
      <c r="FE3480" s="32"/>
      <c r="FF3480" s="32"/>
      <c r="FG3480" s="32"/>
      <c r="FH3480" s="32"/>
      <c r="FI3480" s="32"/>
      <c r="FJ3480" s="32"/>
      <c r="FK3480" s="19"/>
      <c r="FL3480" s="6"/>
      <c r="FM3480" s="32">
        <v>6484.71</v>
      </c>
      <c r="FN3480" s="32">
        <v>4662.7299999999996</v>
      </c>
      <c r="FO3480" s="19">
        <v>6193.42</v>
      </c>
      <c r="FP3480" s="6">
        <v>5004.54</v>
      </c>
      <c r="FQ3480" s="32">
        <v>6484.71</v>
      </c>
      <c r="FR3480" s="6">
        <v>4662.7299999999996</v>
      </c>
      <c r="FS3480" s="32">
        <v>6193.42</v>
      </c>
      <c r="FT3480" s="6">
        <v>5004.54</v>
      </c>
      <c r="FU3480" s="32"/>
      <c r="FV3480" s="6"/>
      <c r="FW3480" s="32"/>
      <c r="FX3480" s="6"/>
      <c r="FY3480" s="32"/>
      <c r="FZ3480" s="6"/>
      <c r="GA3480" s="32"/>
      <c r="GB3480" s="6"/>
      <c r="GC3480" s="32"/>
      <c r="GD3480" s="6"/>
      <c r="GE3480" s="32"/>
      <c r="GF3480" s="6"/>
      <c r="GG3480" s="32"/>
      <c r="GH3480" s="6"/>
      <c r="GI3480" s="32"/>
      <c r="GJ3480" s="32"/>
      <c r="GK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111">
        <v>6252.55</v>
      </c>
      <c r="HN3480" s="21">
        <v>5960.93</v>
      </c>
      <c r="HO3480" s="23"/>
      <c r="HP3480" s="23"/>
      <c r="HQ3480" s="23"/>
      <c r="HR3480" s="23"/>
      <c r="HS3480" s="23"/>
      <c r="HT3480" s="23"/>
      <c r="HU3480" s="23"/>
      <c r="HV3480" s="23"/>
      <c r="HW3480" s="23"/>
      <c r="HX3480" s="23"/>
      <c r="HY3480" s="23"/>
      <c r="HZ3480" s="23"/>
      <c r="IA3480" s="23"/>
      <c r="IB3480" s="23"/>
      <c r="IC3480" s="23"/>
      <c r="ID3480" s="23"/>
      <c r="IE3480" s="23"/>
      <c r="IF3480" s="23"/>
      <c r="IG3480" s="23"/>
      <c r="IH3480" s="23"/>
      <c r="II3480" s="23"/>
      <c r="IJ3480" s="23"/>
      <c r="IK3480" s="23"/>
      <c r="IL3480" s="23"/>
      <c r="IM3480" s="23"/>
      <c r="IN3480" s="23"/>
      <c r="IO3480" s="23"/>
      <c r="IP3480" s="24"/>
      <c r="IQ3480" s="24"/>
      <c r="IR3480" s="24"/>
      <c r="IS3480" s="24"/>
      <c r="IT3480" s="24"/>
      <c r="IU3480" s="24"/>
      <c r="IV3480" s="24"/>
      <c r="IW3480" s="24"/>
      <c r="IX3480" s="24"/>
      <c r="IY3480" s="24"/>
      <c r="IZ3480" s="24"/>
      <c r="JA3480" s="24"/>
      <c r="JB3480" s="24"/>
      <c r="JC3480" s="24"/>
      <c r="JD3480" s="24"/>
      <c r="JE3480" s="24"/>
      <c r="JF3480" s="24"/>
      <c r="JG3480" s="24"/>
      <c r="JH3480" s="24"/>
      <c r="JI3480" s="24"/>
      <c r="JJ3480" s="24"/>
      <c r="JK3480" s="24"/>
      <c r="JL3480" s="24">
        <v>5897</v>
      </c>
      <c r="JM3480" s="24">
        <v>5931</v>
      </c>
      <c r="JN3480" s="24">
        <v>5974</v>
      </c>
      <c r="JO3480" s="24">
        <v>5946</v>
      </c>
      <c r="JP3480" s="191">
        <v>5800</v>
      </c>
      <c r="JQ3480" s="23"/>
      <c r="JR3480" s="23"/>
      <c r="JS3480"/>
      <c r="JT3480"/>
      <c r="JU3480"/>
      <c r="JV3480"/>
      <c r="JW3480"/>
      <c r="JX3480"/>
      <c r="JY3480"/>
      <c r="JZ3480"/>
      <c r="KA3480" s="252">
        <f t="shared" si="426"/>
        <v>6127</v>
      </c>
      <c r="KB3480" s="250">
        <f t="shared" si="429"/>
        <v>4903.5999999999995</v>
      </c>
      <c r="KC3480" s="251">
        <f t="shared" si="427"/>
        <v>5137.6000000000004</v>
      </c>
      <c r="KD3480" s="250">
        <v>6040.12</v>
      </c>
      <c r="KE3480" s="250">
        <v>4227.96</v>
      </c>
      <c r="KF3480" s="250">
        <v>6220.83</v>
      </c>
      <c r="KG3480" s="250">
        <v>4047.25</v>
      </c>
      <c r="KH3480" s="252">
        <v>5748.83</v>
      </c>
      <c r="KI3480" s="253">
        <v>4565.5200000000004</v>
      </c>
      <c r="KJ3480" s="254">
        <v>5345.0001499999998</v>
      </c>
      <c r="KK3480" s="255"/>
    </row>
    <row r="3481" spans="1:297" s="22" customFormat="1" x14ac:dyDescent="0.3">
      <c r="A3481" s="211">
        <f t="shared" si="428"/>
        <v>45345</v>
      </c>
      <c r="B3481" s="106">
        <v>5987</v>
      </c>
      <c r="C3481" s="106">
        <f t="shared" si="434"/>
        <v>6012.045454545455</v>
      </c>
      <c r="D3481" s="111">
        <v>6508.81</v>
      </c>
      <c r="E3481" s="23">
        <v>4681.47</v>
      </c>
      <c r="F3481" s="23">
        <v>6689.52</v>
      </c>
      <c r="G3481" s="21">
        <v>4500.76</v>
      </c>
      <c r="H3481" s="23">
        <v>6217.52</v>
      </c>
      <c r="I3481" s="21">
        <v>5023.46</v>
      </c>
      <c r="J3481" s="111">
        <v>5492.83</v>
      </c>
      <c r="K3481" s="23">
        <v>3802.25</v>
      </c>
      <c r="L3481" s="23">
        <v>5673.54</v>
      </c>
      <c r="M3481" s="23">
        <v>3621.54</v>
      </c>
      <c r="N3481" s="111">
        <v>5201.54</v>
      </c>
      <c r="O3481" s="21">
        <v>4135.66</v>
      </c>
      <c r="P3481" s="111">
        <v>5727.25</v>
      </c>
      <c r="Q3481" s="23">
        <v>3993.38</v>
      </c>
      <c r="R3481" s="23">
        <v>5907.96</v>
      </c>
      <c r="S3481" s="21">
        <v>3812.67</v>
      </c>
      <c r="T3481" s="23">
        <v>5435.96</v>
      </c>
      <c r="U3481" s="21">
        <v>4328.66</v>
      </c>
      <c r="V3481" s="23">
        <v>5589.97</v>
      </c>
      <c r="W3481" s="23">
        <v>3706.68</v>
      </c>
      <c r="X3481" s="23">
        <v>5770.68</v>
      </c>
      <c r="Y3481" s="23">
        <v>3525.97</v>
      </c>
      <c r="Z3481" s="111">
        <v>5298.68</v>
      </c>
      <c r="AA3481" s="21">
        <v>4039.16</v>
      </c>
      <c r="AB3481" s="23">
        <v>6430.87</v>
      </c>
      <c r="AC3481" s="23">
        <v>4681.47</v>
      </c>
      <c r="AD3481" s="23">
        <v>7519.86</v>
      </c>
      <c r="AE3481" s="23">
        <v>4500.76</v>
      </c>
      <c r="AF3481" s="195">
        <v>5188.63</v>
      </c>
      <c r="AG3481" s="21">
        <v>5023.46</v>
      </c>
      <c r="AH3481" s="2">
        <f t="shared" si="431"/>
        <v>6114</v>
      </c>
      <c r="AI3481" s="2">
        <f t="shared" si="432"/>
        <v>5923</v>
      </c>
      <c r="AJ3481" s="2">
        <f t="shared" si="433"/>
        <v>5733</v>
      </c>
      <c r="AK3481" s="23"/>
      <c r="AL3481" s="111">
        <v>5101.88</v>
      </c>
      <c r="AM3481" s="23">
        <v>3400.86</v>
      </c>
      <c r="AN3481" s="23">
        <v>5282.59</v>
      </c>
      <c r="AO3481" s="23">
        <v>3220.15</v>
      </c>
      <c r="AP3481" s="111">
        <v>4810.59</v>
      </c>
      <c r="AQ3481" s="21">
        <v>3730.36</v>
      </c>
      <c r="AR3481" s="23">
        <v>5903.1</v>
      </c>
      <c r="AS3481" s="23">
        <v>4146.29</v>
      </c>
      <c r="AT3481" s="23">
        <v>6083.81</v>
      </c>
      <c r="AU3481" s="23">
        <v>3965.58</v>
      </c>
      <c r="AV3481" s="111">
        <v>5611.81</v>
      </c>
      <c r="AW3481" s="21">
        <v>4483.0600000000004</v>
      </c>
      <c r="AX3481" s="23"/>
      <c r="AY3481" s="21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32"/>
      <c r="CU3481" s="32"/>
      <c r="CV3481" s="32"/>
      <c r="CW3481" s="32"/>
      <c r="CX3481" s="23"/>
      <c r="CY3481" s="23"/>
      <c r="CZ3481" s="23"/>
      <c r="DA3481" s="32"/>
      <c r="DB3481" s="32"/>
      <c r="DC3481" s="32"/>
      <c r="DD3481" s="32"/>
      <c r="DE3481" s="32"/>
      <c r="DF3481" s="32"/>
      <c r="DG3481" s="32"/>
      <c r="DH3481" s="32"/>
      <c r="DI3481" s="32"/>
      <c r="DJ3481" s="32"/>
      <c r="DK3481" s="32"/>
      <c r="DL3481" s="32"/>
      <c r="DM3481" s="32"/>
      <c r="DN3481" s="32"/>
      <c r="DO3481" s="32"/>
      <c r="DP3481" s="32"/>
      <c r="DQ3481" s="32"/>
      <c r="DR3481" s="32"/>
      <c r="DS3481" s="32"/>
      <c r="DT3481" s="32"/>
      <c r="DU3481" s="32"/>
      <c r="DV3481" s="32"/>
      <c r="DW3481" s="32"/>
      <c r="DX3481" s="32"/>
      <c r="DY3481" s="32"/>
      <c r="DZ3481" s="32"/>
      <c r="EA3481" s="32"/>
      <c r="EB3481" s="32"/>
      <c r="EC3481" s="32"/>
      <c r="ED3481" s="32"/>
      <c r="EE3481" s="32"/>
      <c r="EF3481" s="32"/>
      <c r="EG3481" s="32"/>
      <c r="EH3481" s="32"/>
      <c r="EI3481" s="32"/>
      <c r="EJ3481" s="32"/>
      <c r="EK3481" s="32"/>
      <c r="EL3481" s="32"/>
      <c r="EM3481" s="32"/>
      <c r="EN3481" s="32"/>
      <c r="EO3481" s="32"/>
      <c r="EP3481" s="32"/>
      <c r="EQ3481" s="32"/>
      <c r="ER3481" s="32"/>
      <c r="ES3481" s="32"/>
      <c r="ET3481" s="32"/>
      <c r="EU3481" s="32"/>
      <c r="EV3481" s="32"/>
      <c r="EW3481" s="32"/>
      <c r="EX3481" s="32"/>
      <c r="EY3481" s="32"/>
      <c r="EZ3481" s="32"/>
      <c r="FA3481" s="32"/>
      <c r="FB3481" s="32"/>
      <c r="FC3481" s="32"/>
      <c r="FD3481" s="32"/>
      <c r="FE3481" s="32"/>
      <c r="FF3481" s="32"/>
      <c r="FG3481" s="32"/>
      <c r="FH3481" s="32"/>
      <c r="FI3481" s="32"/>
      <c r="FJ3481" s="32"/>
      <c r="FK3481" s="19"/>
      <c r="FL3481" s="6"/>
      <c r="FM3481" s="32">
        <v>6508.81</v>
      </c>
      <c r="FN3481" s="32">
        <v>4681.47</v>
      </c>
      <c r="FO3481" s="19">
        <v>6217.52</v>
      </c>
      <c r="FP3481" s="6">
        <v>5023.46</v>
      </c>
      <c r="FQ3481" s="32">
        <v>6508.81</v>
      </c>
      <c r="FR3481" s="6">
        <v>4681.47</v>
      </c>
      <c r="FS3481" s="32">
        <v>6217.52</v>
      </c>
      <c r="FT3481" s="6">
        <v>5023.46</v>
      </c>
      <c r="FU3481" s="32"/>
      <c r="FV3481" s="6"/>
      <c r="FW3481" s="32"/>
      <c r="FX3481" s="6"/>
      <c r="FY3481" s="32"/>
      <c r="FZ3481" s="6"/>
      <c r="GA3481" s="32"/>
      <c r="GB3481" s="6"/>
      <c r="GC3481" s="32"/>
      <c r="GD3481" s="6"/>
      <c r="GE3481" s="32"/>
      <c r="GF3481" s="6"/>
      <c r="GG3481" s="32"/>
      <c r="GH3481" s="6"/>
      <c r="GI3481" s="32"/>
      <c r="GJ3481" s="32"/>
      <c r="GK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111">
        <v>6294.17</v>
      </c>
      <c r="HN3481" s="21">
        <v>6002.88</v>
      </c>
      <c r="HO3481" s="23"/>
      <c r="HP3481" s="23"/>
      <c r="HQ3481" s="23"/>
      <c r="HR3481" s="23"/>
      <c r="HS3481" s="23"/>
      <c r="HT3481" s="23"/>
      <c r="HU3481" s="23"/>
      <c r="HV3481" s="23"/>
      <c r="HW3481" s="23"/>
      <c r="HX3481" s="23"/>
      <c r="HY3481" s="23"/>
      <c r="HZ3481" s="23"/>
      <c r="IA3481" s="23"/>
      <c r="IB3481" s="23"/>
      <c r="IC3481" s="23"/>
      <c r="ID3481" s="23"/>
      <c r="IE3481" s="23"/>
      <c r="IF3481" s="23"/>
      <c r="IG3481" s="23"/>
      <c r="IH3481" s="23"/>
      <c r="II3481" s="23"/>
      <c r="IJ3481" s="23"/>
      <c r="IK3481" s="23"/>
      <c r="IL3481" s="23"/>
      <c r="IM3481" s="23"/>
      <c r="IN3481" s="23"/>
      <c r="IO3481" s="23"/>
      <c r="IP3481" s="24"/>
      <c r="IQ3481" s="24"/>
      <c r="IR3481" s="24"/>
      <c r="IS3481" s="24"/>
      <c r="IT3481" s="24"/>
      <c r="IU3481" s="24"/>
      <c r="IV3481" s="24"/>
      <c r="IW3481" s="24"/>
      <c r="IX3481" s="24"/>
      <c r="IY3481" s="24"/>
      <c r="IZ3481" s="24"/>
      <c r="JA3481" s="24"/>
      <c r="JB3481" s="24"/>
      <c r="JC3481" s="24"/>
      <c r="JD3481" s="24"/>
      <c r="JE3481" s="24"/>
      <c r="JF3481" s="24"/>
      <c r="JG3481" s="24"/>
      <c r="JH3481" s="24"/>
      <c r="JI3481" s="24"/>
      <c r="JJ3481" s="24"/>
      <c r="JK3481" s="24"/>
      <c r="JL3481" s="24"/>
      <c r="JM3481" s="24">
        <v>6034</v>
      </c>
      <c r="JN3481" s="24">
        <v>6079</v>
      </c>
      <c r="JO3481" s="24">
        <v>6055</v>
      </c>
      <c r="JP3481" s="191">
        <v>5800</v>
      </c>
      <c r="JQ3481" s="23"/>
      <c r="JR3481" s="23"/>
      <c r="JS3481"/>
      <c r="JT3481"/>
      <c r="JU3481"/>
      <c r="JV3481"/>
      <c r="JW3481"/>
      <c r="JX3481"/>
      <c r="JY3481"/>
      <c r="JZ3481"/>
      <c r="KA3481" s="252">
        <f t="shared" ref="KA3481:KA3523" si="435">JM3481+230</f>
        <v>6264</v>
      </c>
      <c r="KB3481" s="250">
        <f t="shared" si="429"/>
        <v>5007.3899999999994</v>
      </c>
      <c r="KC3481" s="251">
        <f t="shared" si="427"/>
        <v>5236.04</v>
      </c>
      <c r="KD3481" s="250">
        <v>6099.37</v>
      </c>
      <c r="KE3481" s="250">
        <v>4281.0600000000004</v>
      </c>
      <c r="KF3481" s="250">
        <v>6280.08</v>
      </c>
      <c r="KG3481" s="250">
        <v>4100.3500000000004</v>
      </c>
      <c r="KH3481" s="252">
        <v>5808.08</v>
      </c>
      <c r="KI3481" s="253">
        <v>4619.1499999999996</v>
      </c>
      <c r="KJ3481" s="254">
        <v>5313.4585000000006</v>
      </c>
      <c r="KK3481" s="255"/>
    </row>
    <row r="3482" spans="1:297" s="22" customFormat="1" x14ac:dyDescent="0.3">
      <c r="A3482" s="211">
        <f t="shared" si="428"/>
        <v>45348</v>
      </c>
      <c r="B3482" s="106">
        <v>6010</v>
      </c>
      <c r="C3482" s="106">
        <f t="shared" si="434"/>
        <v>6005.227272727273</v>
      </c>
      <c r="D3482" s="111">
        <v>6466.64</v>
      </c>
      <c r="E3482" s="23">
        <v>4640.57</v>
      </c>
      <c r="F3482" s="23">
        <v>6647.35</v>
      </c>
      <c r="G3482" s="21">
        <v>4459.8599999999997</v>
      </c>
      <c r="H3482" s="23">
        <v>6175.35</v>
      </c>
      <c r="I3482" s="21">
        <v>4982.16</v>
      </c>
      <c r="J3482" s="111">
        <v>5490.25</v>
      </c>
      <c r="K3482" s="23">
        <v>3800.01</v>
      </c>
      <c r="L3482" s="23">
        <v>5670.96</v>
      </c>
      <c r="M3482" s="23">
        <v>3619.3</v>
      </c>
      <c r="N3482" s="111">
        <v>5198.96</v>
      </c>
      <c r="O3482" s="21">
        <v>4133.3999999999996</v>
      </c>
      <c r="P3482" s="111">
        <v>5705.01</v>
      </c>
      <c r="Q3482" s="23">
        <v>3971.94</v>
      </c>
      <c r="R3482" s="23">
        <v>5885.72</v>
      </c>
      <c r="S3482" s="21">
        <v>3791.23</v>
      </c>
      <c r="T3482" s="23">
        <v>5413.72</v>
      </c>
      <c r="U3482" s="21">
        <v>4307.01</v>
      </c>
      <c r="V3482" s="23">
        <v>5587.34</v>
      </c>
      <c r="W3482" s="23">
        <v>3704.49</v>
      </c>
      <c r="X3482" s="23">
        <v>5768.05</v>
      </c>
      <c r="Y3482" s="23">
        <v>3523.78</v>
      </c>
      <c r="Z3482" s="111">
        <v>5296.05</v>
      </c>
      <c r="AA3482" s="21">
        <v>4036.95</v>
      </c>
      <c r="AB3482" s="23">
        <v>6427.8</v>
      </c>
      <c r="AC3482" s="23">
        <v>4678.78</v>
      </c>
      <c r="AD3482" s="23">
        <v>7516.79</v>
      </c>
      <c r="AE3482" s="23">
        <v>4498.07</v>
      </c>
      <c r="AF3482" s="195">
        <v>5231.58</v>
      </c>
      <c r="AG3482" s="21">
        <v>5020.74</v>
      </c>
      <c r="AH3482" s="2">
        <f t="shared" si="431"/>
        <v>6137</v>
      </c>
      <c r="AI3482" s="2">
        <f t="shared" si="432"/>
        <v>5946</v>
      </c>
      <c r="AJ3482" s="2">
        <f t="shared" si="433"/>
        <v>5756</v>
      </c>
      <c r="AK3482" s="23"/>
      <c r="AL3482" s="111">
        <v>5079.96</v>
      </c>
      <c r="AM3482" s="23">
        <v>3379.73</v>
      </c>
      <c r="AN3482" s="23">
        <v>5260.67</v>
      </c>
      <c r="AO3482" s="23">
        <v>3199.02</v>
      </c>
      <c r="AP3482" s="111">
        <v>4788.67</v>
      </c>
      <c r="AQ3482" s="21">
        <v>3709.02</v>
      </c>
      <c r="AR3482" s="23">
        <v>5900.3</v>
      </c>
      <c r="AS3482" s="23">
        <v>4143.87</v>
      </c>
      <c r="AT3482" s="23">
        <v>6081.01</v>
      </c>
      <c r="AU3482" s="23">
        <v>3963.16</v>
      </c>
      <c r="AV3482" s="111">
        <v>5609.01</v>
      </c>
      <c r="AW3482" s="21">
        <v>4480.62</v>
      </c>
      <c r="AX3482" s="23"/>
      <c r="AY3482" s="21"/>
      <c r="AZ3482" s="23"/>
      <c r="BA3482" s="23"/>
      <c r="BB3482" s="23"/>
      <c r="BC3482" s="23"/>
      <c r="BD3482" s="23"/>
      <c r="BE3482" s="23"/>
      <c r="BF3482" s="23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  <c r="BT3482" s="23"/>
      <c r="BU3482" s="23"/>
      <c r="BV3482" s="23"/>
      <c r="BW3482" s="23"/>
      <c r="BX3482" s="23"/>
      <c r="BY3482" s="23"/>
      <c r="BZ3482" s="23"/>
      <c r="CA3482" s="23"/>
      <c r="CB3482" s="23"/>
      <c r="CC3482" s="23"/>
      <c r="CD3482" s="23"/>
      <c r="CE3482" s="23"/>
      <c r="CF3482" s="23"/>
      <c r="CG3482" s="23"/>
      <c r="CH3482" s="23"/>
      <c r="CI3482" s="23"/>
      <c r="CJ3482" s="23"/>
      <c r="CK3482" s="23"/>
      <c r="CL3482" s="23"/>
      <c r="CM3482" s="23"/>
      <c r="CN3482" s="23"/>
      <c r="CO3482" s="23"/>
      <c r="CP3482" s="23"/>
      <c r="CQ3482" s="23"/>
      <c r="CR3482" s="23"/>
      <c r="CS3482" s="23"/>
      <c r="CT3482" s="32"/>
      <c r="CU3482" s="32"/>
      <c r="CV3482" s="32"/>
      <c r="CW3482" s="32"/>
      <c r="CX3482" s="23"/>
      <c r="CY3482" s="23"/>
      <c r="CZ3482" s="23"/>
      <c r="DA3482" s="32"/>
      <c r="DB3482" s="32"/>
      <c r="DC3482" s="32"/>
      <c r="DD3482" s="32"/>
      <c r="DE3482" s="32"/>
      <c r="DF3482" s="32"/>
      <c r="DG3482" s="32"/>
      <c r="DH3482" s="32"/>
      <c r="DI3482" s="32"/>
      <c r="DJ3482" s="32"/>
      <c r="DK3482" s="32"/>
      <c r="DL3482" s="32"/>
      <c r="DM3482" s="32"/>
      <c r="DN3482" s="32"/>
      <c r="DO3482" s="32"/>
      <c r="DP3482" s="32"/>
      <c r="DQ3482" s="32"/>
      <c r="DR3482" s="32"/>
      <c r="DS3482" s="32"/>
      <c r="DT3482" s="32"/>
      <c r="DU3482" s="32"/>
      <c r="DV3482" s="32"/>
      <c r="DW3482" s="32"/>
      <c r="DX3482" s="32"/>
      <c r="DY3482" s="32"/>
      <c r="DZ3482" s="32"/>
      <c r="EA3482" s="32"/>
      <c r="EB3482" s="32"/>
      <c r="EC3482" s="32"/>
      <c r="ED3482" s="32"/>
      <c r="EE3482" s="32"/>
      <c r="EF3482" s="32"/>
      <c r="EG3482" s="32"/>
      <c r="EH3482" s="32"/>
      <c r="EI3482" s="32"/>
      <c r="EJ3482" s="32"/>
      <c r="EK3482" s="32"/>
      <c r="EL3482" s="32"/>
      <c r="EM3482" s="32"/>
      <c r="EN3482" s="32"/>
      <c r="EO3482" s="32"/>
      <c r="EP3482" s="32"/>
      <c r="EQ3482" s="32"/>
      <c r="ER3482" s="32"/>
      <c r="ES3482" s="32"/>
      <c r="ET3482" s="32"/>
      <c r="EU3482" s="32"/>
      <c r="EV3482" s="32"/>
      <c r="EW3482" s="32"/>
      <c r="EX3482" s="32"/>
      <c r="EY3482" s="32"/>
      <c r="EZ3482" s="32"/>
      <c r="FA3482" s="32"/>
      <c r="FB3482" s="32"/>
      <c r="FC3482" s="32"/>
      <c r="FD3482" s="32"/>
      <c r="FE3482" s="32"/>
      <c r="FF3482" s="32"/>
      <c r="FG3482" s="32"/>
      <c r="FH3482" s="32"/>
      <c r="FI3482" s="32"/>
      <c r="FJ3482" s="32"/>
      <c r="FK3482" s="19"/>
      <c r="FL3482" s="6"/>
      <c r="FM3482" s="32">
        <v>6466.64</v>
      </c>
      <c r="FN3482" s="32">
        <v>4640.57</v>
      </c>
      <c r="FO3482" s="19">
        <v>6175.35</v>
      </c>
      <c r="FP3482" s="6">
        <v>4982.16</v>
      </c>
      <c r="FQ3482" s="32">
        <v>6466.64</v>
      </c>
      <c r="FR3482" s="6">
        <v>4640.57</v>
      </c>
      <c r="FS3482" s="32">
        <v>6175.35</v>
      </c>
      <c r="FT3482" s="6">
        <v>4982.16</v>
      </c>
      <c r="FU3482" s="32"/>
      <c r="FV3482" s="6"/>
      <c r="FW3482" s="32"/>
      <c r="FX3482" s="6"/>
      <c r="FY3482" s="32"/>
      <c r="FZ3482" s="6"/>
      <c r="GA3482" s="32"/>
      <c r="GB3482" s="6"/>
      <c r="GC3482" s="32"/>
      <c r="GD3482" s="6"/>
      <c r="GE3482" s="32"/>
      <c r="GF3482" s="6"/>
      <c r="GG3482" s="32"/>
      <c r="GH3482" s="6"/>
      <c r="GI3482" s="32"/>
      <c r="GJ3482" s="32"/>
      <c r="GK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111">
        <v>6291.17</v>
      </c>
      <c r="HN3482" s="21">
        <v>5999.88</v>
      </c>
      <c r="HO3482" s="23"/>
      <c r="HP3482" s="23"/>
      <c r="HQ3482" s="23"/>
      <c r="HR3482" s="23"/>
      <c r="HS3482" s="23"/>
      <c r="HT3482" s="23"/>
      <c r="HU3482" s="23"/>
      <c r="HV3482" s="23"/>
      <c r="HW3482" s="23"/>
      <c r="HX3482" s="23"/>
      <c r="HY3482" s="23"/>
      <c r="HZ3482" s="23"/>
      <c r="IA3482" s="23"/>
      <c r="IB3482" s="23"/>
      <c r="IC3482" s="23"/>
      <c r="ID3482" s="23"/>
      <c r="IE3482" s="23"/>
      <c r="IF3482" s="23"/>
      <c r="IG3482" s="23"/>
      <c r="IH3482" s="23"/>
      <c r="II3482" s="23"/>
      <c r="IJ3482" s="23"/>
      <c r="IK3482" s="23"/>
      <c r="IL3482" s="23"/>
      <c r="IM3482" s="23"/>
      <c r="IN3482" s="23"/>
      <c r="IO3482" s="23"/>
      <c r="IP3482" s="24"/>
      <c r="IQ3482" s="24"/>
      <c r="IR3482" s="24"/>
      <c r="IS3482" s="24"/>
      <c r="IT3482" s="24"/>
      <c r="IU3482" s="24"/>
      <c r="IV3482" s="24"/>
      <c r="IW3482" s="24"/>
      <c r="IX3482" s="24"/>
      <c r="IY3482" s="24"/>
      <c r="IZ3482" s="24"/>
      <c r="JA3482" s="24"/>
      <c r="JB3482" s="24"/>
      <c r="JC3482" s="24"/>
      <c r="JD3482" s="24"/>
      <c r="JE3482" s="24"/>
      <c r="JF3482" s="24"/>
      <c r="JG3482" s="24"/>
      <c r="JH3482" s="24"/>
      <c r="JI3482" s="24"/>
      <c r="JJ3482" s="24"/>
      <c r="JK3482" s="24"/>
      <c r="JL3482" s="24"/>
      <c r="JM3482" s="24">
        <v>6051</v>
      </c>
      <c r="JN3482" s="24">
        <v>6100</v>
      </c>
      <c r="JO3482" s="24">
        <v>6076</v>
      </c>
      <c r="JP3482" s="191">
        <v>6004</v>
      </c>
      <c r="JQ3482" s="23"/>
      <c r="JR3482" s="23"/>
      <c r="JS3482"/>
      <c r="JT3482"/>
      <c r="JU3482"/>
      <c r="JV3482"/>
      <c r="JW3482"/>
      <c r="JX3482"/>
      <c r="JY3482"/>
      <c r="JZ3482"/>
      <c r="KA3482" s="252">
        <f t="shared" si="435"/>
        <v>6281</v>
      </c>
      <c r="KB3482" s="250">
        <f t="shared" si="429"/>
        <v>5029.7</v>
      </c>
      <c r="KC3482" s="251">
        <f t="shared" si="427"/>
        <v>5257.2</v>
      </c>
      <c r="KD3482" s="250">
        <v>6239.13</v>
      </c>
      <c r="KE3482" s="250">
        <v>4418.09</v>
      </c>
      <c r="KF3482" s="250">
        <v>6419.84</v>
      </c>
      <c r="KG3482" s="250">
        <v>4237.38</v>
      </c>
      <c r="KH3482" s="252">
        <v>5947.84</v>
      </c>
      <c r="KI3482" s="253">
        <v>4757.51</v>
      </c>
      <c r="KJ3482" s="254">
        <v>5334.64455</v>
      </c>
      <c r="KK3482" s="255"/>
    </row>
    <row r="3483" spans="1:297" s="22" customFormat="1" x14ac:dyDescent="0.3">
      <c r="A3483" s="211">
        <f t="shared" si="428"/>
        <v>45349</v>
      </c>
      <c r="B3483" s="106">
        <v>6008</v>
      </c>
      <c r="C3483" s="106">
        <f t="shared" si="434"/>
        <v>5998.090909090909</v>
      </c>
      <c r="D3483" s="111">
        <v>6520.37</v>
      </c>
      <c r="E3483" s="23">
        <v>4697.96</v>
      </c>
      <c r="F3483" s="23">
        <v>6701.08</v>
      </c>
      <c r="G3483" s="21">
        <v>4517.25</v>
      </c>
      <c r="H3483" s="23">
        <v>6229.08</v>
      </c>
      <c r="I3483" s="21">
        <v>5040.1099999999997</v>
      </c>
      <c r="J3483" s="111">
        <v>5395.93</v>
      </c>
      <c r="K3483" s="23">
        <v>3711.78</v>
      </c>
      <c r="L3483" s="23">
        <v>5576.64</v>
      </c>
      <c r="M3483" s="23">
        <v>3531.07</v>
      </c>
      <c r="N3483" s="111">
        <v>5104.6400000000003</v>
      </c>
      <c r="O3483" s="21">
        <v>4044.31</v>
      </c>
      <c r="P3483" s="111">
        <v>5609.14</v>
      </c>
      <c r="Q3483" s="23">
        <v>3882.46</v>
      </c>
      <c r="R3483" s="23">
        <v>5789.85</v>
      </c>
      <c r="S3483" s="21">
        <v>3701.75</v>
      </c>
      <c r="T3483" s="23">
        <v>5317.85</v>
      </c>
      <c r="U3483" s="21">
        <v>4216.66</v>
      </c>
      <c r="V3483" s="23">
        <v>5550.49</v>
      </c>
      <c r="W3483" s="23">
        <v>3673.85</v>
      </c>
      <c r="X3483" s="23">
        <v>5731.2</v>
      </c>
      <c r="Y3483" s="23">
        <v>3493.14</v>
      </c>
      <c r="Z3483" s="111">
        <v>5259.2</v>
      </c>
      <c r="AA3483" s="21">
        <v>4006.01</v>
      </c>
      <c r="AB3483" s="23">
        <v>6384.85</v>
      </c>
      <c r="AC3483" s="23">
        <v>4641.07</v>
      </c>
      <c r="AD3483" s="23">
        <v>7473.84</v>
      </c>
      <c r="AE3483" s="23">
        <v>4460.3599999999997</v>
      </c>
      <c r="AF3483" s="195">
        <v>5228.51</v>
      </c>
      <c r="AG3483" s="21">
        <v>4982.66</v>
      </c>
      <c r="AH3483" s="2">
        <f t="shared" si="431"/>
        <v>6135</v>
      </c>
      <c r="AI3483" s="2">
        <f t="shared" si="432"/>
        <v>5944</v>
      </c>
      <c r="AJ3483" s="2">
        <f t="shared" si="433"/>
        <v>5754</v>
      </c>
      <c r="AK3483" s="23"/>
      <c r="AL3483" s="111">
        <v>5008.01</v>
      </c>
      <c r="AM3483" s="23">
        <v>3313.51</v>
      </c>
      <c r="AN3483" s="23">
        <v>5188.72</v>
      </c>
      <c r="AO3483" s="23">
        <v>3132.8</v>
      </c>
      <c r="AP3483" s="111">
        <v>4716.72</v>
      </c>
      <c r="AQ3483" s="21">
        <v>3642.16</v>
      </c>
      <c r="AR3483" s="23">
        <v>5861.19</v>
      </c>
      <c r="AS3483" s="23">
        <v>4110.04</v>
      </c>
      <c r="AT3483" s="23">
        <v>6041.9</v>
      </c>
      <c r="AU3483" s="23">
        <v>3929.33</v>
      </c>
      <c r="AV3483" s="111">
        <v>5569.9</v>
      </c>
      <c r="AW3483" s="21">
        <v>4446.46</v>
      </c>
      <c r="AX3483" s="23"/>
      <c r="AY3483" s="21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32"/>
      <c r="CU3483" s="32"/>
      <c r="CV3483" s="32"/>
      <c r="CW3483" s="32"/>
      <c r="CX3483" s="23"/>
      <c r="CY3483" s="23"/>
      <c r="CZ3483" s="23"/>
      <c r="DA3483" s="32"/>
      <c r="DB3483" s="32"/>
      <c r="DC3483" s="32"/>
      <c r="DD3483" s="32"/>
      <c r="DE3483" s="32"/>
      <c r="DF3483" s="32"/>
      <c r="DG3483" s="32"/>
      <c r="DH3483" s="32"/>
      <c r="DI3483" s="32"/>
      <c r="DJ3483" s="32"/>
      <c r="DK3483" s="32"/>
      <c r="DL3483" s="32"/>
      <c r="DM3483" s="32"/>
      <c r="DN3483" s="32"/>
      <c r="DO3483" s="32"/>
      <c r="DP3483" s="32"/>
      <c r="DQ3483" s="32"/>
      <c r="DR3483" s="32"/>
      <c r="DS3483" s="32"/>
      <c r="DT3483" s="32"/>
      <c r="DU3483" s="32"/>
      <c r="DV3483" s="32"/>
      <c r="DW3483" s="32"/>
      <c r="DX3483" s="32"/>
      <c r="DY3483" s="32"/>
      <c r="DZ3483" s="32"/>
      <c r="EA3483" s="32"/>
      <c r="EB3483" s="32"/>
      <c r="EC3483" s="32"/>
      <c r="ED3483" s="32"/>
      <c r="EE3483" s="32"/>
      <c r="EF3483" s="32"/>
      <c r="EG3483" s="32"/>
      <c r="EH3483" s="32"/>
      <c r="EI3483" s="32"/>
      <c r="EJ3483" s="32"/>
      <c r="EK3483" s="32"/>
      <c r="EL3483" s="32"/>
      <c r="EM3483" s="32"/>
      <c r="EN3483" s="32"/>
      <c r="EO3483" s="32"/>
      <c r="EP3483" s="32"/>
      <c r="EQ3483" s="32"/>
      <c r="ER3483" s="32"/>
      <c r="ES3483" s="32"/>
      <c r="ET3483" s="32"/>
      <c r="EU3483" s="32"/>
      <c r="EV3483" s="32"/>
      <c r="EW3483" s="32"/>
      <c r="EX3483" s="32"/>
      <c r="EY3483" s="32"/>
      <c r="EZ3483" s="32"/>
      <c r="FA3483" s="32"/>
      <c r="FB3483" s="32"/>
      <c r="FC3483" s="32"/>
      <c r="FD3483" s="32"/>
      <c r="FE3483" s="32"/>
      <c r="FF3483" s="32"/>
      <c r="FG3483" s="32"/>
      <c r="FH3483" s="32"/>
      <c r="FI3483" s="32"/>
      <c r="FJ3483" s="32"/>
      <c r="FK3483" s="19"/>
      <c r="FL3483" s="6"/>
      <c r="FM3483" s="32">
        <v>6520.37</v>
      </c>
      <c r="FN3483" s="32">
        <v>4697.96</v>
      </c>
      <c r="FO3483" s="19">
        <v>6229.08</v>
      </c>
      <c r="FP3483" s="6">
        <v>5040.1099999999997</v>
      </c>
      <c r="FQ3483" s="32">
        <v>6520.37</v>
      </c>
      <c r="FR3483" s="6">
        <v>4697.96</v>
      </c>
      <c r="FS3483" s="32">
        <v>6229.08</v>
      </c>
      <c r="FT3483" s="6">
        <v>5040.1099999999997</v>
      </c>
      <c r="FU3483" s="32"/>
      <c r="FV3483" s="6"/>
      <c r="FW3483" s="32"/>
      <c r="FX3483" s="6"/>
      <c r="FY3483" s="32"/>
      <c r="FZ3483" s="6"/>
      <c r="GA3483" s="32"/>
      <c r="GB3483" s="6"/>
      <c r="GC3483" s="32"/>
      <c r="GD3483" s="6"/>
      <c r="GE3483" s="32"/>
      <c r="GF3483" s="6"/>
      <c r="GG3483" s="32"/>
      <c r="GH3483" s="6"/>
      <c r="GI3483" s="32"/>
      <c r="GJ3483" s="32"/>
      <c r="GK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111">
        <v>6249.22</v>
      </c>
      <c r="HN3483" s="21">
        <v>5957.93</v>
      </c>
      <c r="HO3483" s="23"/>
      <c r="HP3483" s="23"/>
      <c r="HQ3483" s="23"/>
      <c r="HR3483" s="23"/>
      <c r="HS3483" s="23"/>
      <c r="HT3483" s="23"/>
      <c r="HU3483" s="23"/>
      <c r="HV3483" s="23"/>
      <c r="HW3483" s="23"/>
      <c r="HX3483" s="23"/>
      <c r="HY3483" s="23"/>
      <c r="HZ3483" s="23"/>
      <c r="IA3483" s="23"/>
      <c r="IB3483" s="23"/>
      <c r="IC3483" s="23"/>
      <c r="ID3483" s="23"/>
      <c r="IE3483" s="23"/>
      <c r="IF3483" s="23"/>
      <c r="IG3483" s="23"/>
      <c r="IH3483" s="23"/>
      <c r="II3483" s="23"/>
      <c r="IJ3483" s="23"/>
      <c r="IK3483" s="23"/>
      <c r="IL3483" s="23"/>
      <c r="IM3483" s="23"/>
      <c r="IN3483" s="23"/>
      <c r="IO3483" s="23"/>
      <c r="IP3483" s="24"/>
      <c r="IQ3483" s="24"/>
      <c r="IR3483" s="24"/>
      <c r="IS3483" s="24"/>
      <c r="IT3483" s="24"/>
      <c r="IU3483" s="24"/>
      <c r="IV3483" s="24"/>
      <c r="IW3483" s="24"/>
      <c r="IX3483" s="24"/>
      <c r="IY3483" s="24"/>
      <c r="IZ3483" s="24"/>
      <c r="JA3483" s="24"/>
      <c r="JB3483" s="24"/>
      <c r="JC3483" s="24"/>
      <c r="JD3483" s="24"/>
      <c r="JE3483" s="24"/>
      <c r="JF3483" s="24"/>
      <c r="JG3483" s="24"/>
      <c r="JH3483" s="24"/>
      <c r="JI3483" s="24"/>
      <c r="JJ3483" s="24"/>
      <c r="JK3483" s="24"/>
      <c r="JL3483" s="24"/>
      <c r="JM3483" s="24">
        <v>6061</v>
      </c>
      <c r="JN3483" s="24">
        <v>6110</v>
      </c>
      <c r="JO3483" s="24">
        <v>6110</v>
      </c>
      <c r="JP3483" s="191">
        <v>6004</v>
      </c>
      <c r="JQ3483" s="23"/>
      <c r="JR3483" s="23"/>
      <c r="JS3483"/>
      <c r="JT3483"/>
      <c r="JU3483"/>
      <c r="JV3483"/>
      <c r="JW3483"/>
      <c r="JX3483"/>
      <c r="JY3483"/>
      <c r="JZ3483"/>
      <c r="KA3483" s="252">
        <f t="shared" si="435"/>
        <v>6291</v>
      </c>
      <c r="KB3483" s="250">
        <f t="shared" si="429"/>
        <v>5027.76</v>
      </c>
      <c r="KC3483" s="251">
        <f t="shared" si="427"/>
        <v>5255.3600000000006</v>
      </c>
      <c r="KD3483" s="250">
        <v>6170.84</v>
      </c>
      <c r="KE3483" s="250">
        <v>4356.1400000000003</v>
      </c>
      <c r="KF3483" s="250">
        <v>6351.55</v>
      </c>
      <c r="KG3483" s="250">
        <v>4175.43</v>
      </c>
      <c r="KH3483" s="252">
        <v>5879.55</v>
      </c>
      <c r="KI3483" s="253">
        <v>4694.95</v>
      </c>
      <c r="KJ3483" s="254">
        <v>5325.0380000000005</v>
      </c>
      <c r="KK3483" s="255"/>
    </row>
    <row r="3484" spans="1:297" s="22" customFormat="1" x14ac:dyDescent="0.3">
      <c r="A3484" s="211">
        <f t="shared" si="428"/>
        <v>45350</v>
      </c>
      <c r="B3484" s="106">
        <v>5979</v>
      </c>
      <c r="C3484" s="106">
        <f t="shared" si="434"/>
        <v>5990.818181818182</v>
      </c>
      <c r="D3484" s="111">
        <v>6548.62</v>
      </c>
      <c r="E3484" s="23">
        <v>4722.47</v>
      </c>
      <c r="F3484" s="23">
        <v>6729.33</v>
      </c>
      <c r="G3484" s="21">
        <v>4541.76</v>
      </c>
      <c r="H3484" s="23">
        <v>6257.33</v>
      </c>
      <c r="I3484" s="21">
        <v>5064.8599999999997</v>
      </c>
      <c r="J3484" s="111">
        <v>5418.89</v>
      </c>
      <c r="K3484" s="23">
        <v>3731.65</v>
      </c>
      <c r="L3484" s="23">
        <v>5599.6</v>
      </c>
      <c r="M3484" s="23">
        <v>3550.94</v>
      </c>
      <c r="N3484" s="111">
        <v>5127.6000000000004</v>
      </c>
      <c r="O3484" s="21">
        <v>4064.38</v>
      </c>
      <c r="P3484" s="111">
        <v>5633.1</v>
      </c>
      <c r="Q3484" s="23">
        <v>3903.14</v>
      </c>
      <c r="R3484" s="23">
        <v>5813.81</v>
      </c>
      <c r="S3484" s="21">
        <v>3722.43</v>
      </c>
      <c r="T3484" s="23">
        <v>5341.81</v>
      </c>
      <c r="U3484" s="21">
        <v>4237.54</v>
      </c>
      <c r="V3484" s="23">
        <v>5574.18</v>
      </c>
      <c r="W3484" s="23">
        <v>3693.55</v>
      </c>
      <c r="X3484" s="23">
        <v>5754.89</v>
      </c>
      <c r="Y3484" s="23">
        <v>3512.84</v>
      </c>
      <c r="Z3484" s="111">
        <v>5282.89</v>
      </c>
      <c r="AA3484" s="21">
        <v>4025.9</v>
      </c>
      <c r="AB3484" s="23">
        <v>6412.46</v>
      </c>
      <c r="AC3484" s="23">
        <v>4665.3100000000004</v>
      </c>
      <c r="AD3484" s="23">
        <v>7501.45</v>
      </c>
      <c r="AE3484" s="23">
        <v>4484.6000000000004</v>
      </c>
      <c r="AF3484" s="195">
        <v>5185.5600000000004</v>
      </c>
      <c r="AG3484" s="21">
        <v>5007.1400000000003</v>
      </c>
      <c r="AH3484" s="2">
        <f t="shared" si="431"/>
        <v>6106</v>
      </c>
      <c r="AI3484" s="2">
        <f t="shared" si="432"/>
        <v>5915</v>
      </c>
      <c r="AJ3484" s="2">
        <f t="shared" si="433"/>
        <v>5725</v>
      </c>
      <c r="AK3484" s="23"/>
      <c r="AL3484" s="111">
        <v>5029.1499999999996</v>
      </c>
      <c r="AM3484" s="23">
        <v>3331.52</v>
      </c>
      <c r="AN3484" s="23">
        <v>5209.8599999999997</v>
      </c>
      <c r="AO3484" s="23">
        <v>3150.81</v>
      </c>
      <c r="AP3484" s="111">
        <v>4737.8599999999997</v>
      </c>
      <c r="AQ3484" s="21">
        <v>3660.34</v>
      </c>
      <c r="AR3484" s="23">
        <v>5886.33</v>
      </c>
      <c r="AS3484" s="23">
        <v>4131.79</v>
      </c>
      <c r="AT3484" s="23">
        <v>6067.04</v>
      </c>
      <c r="AU3484" s="23">
        <v>3951.08</v>
      </c>
      <c r="AV3484" s="111">
        <v>5595.04</v>
      </c>
      <c r="AW3484" s="21">
        <v>4468.42</v>
      </c>
      <c r="AX3484" s="23"/>
      <c r="AY3484" s="21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32"/>
      <c r="CU3484" s="32"/>
      <c r="CV3484" s="32"/>
      <c r="CW3484" s="32"/>
      <c r="CX3484" s="23"/>
      <c r="CY3484" s="23"/>
      <c r="CZ3484" s="23"/>
      <c r="DA3484" s="32"/>
      <c r="DB3484" s="32"/>
      <c r="DC3484" s="32"/>
      <c r="DD3484" s="32"/>
      <c r="DE3484" s="32"/>
      <c r="DF3484" s="32"/>
      <c r="DG3484" s="32"/>
      <c r="DH3484" s="32"/>
      <c r="DI3484" s="32"/>
      <c r="DJ3484" s="32"/>
      <c r="DK3484" s="32"/>
      <c r="DL3484" s="32"/>
      <c r="DM3484" s="32"/>
      <c r="DN3484" s="32"/>
      <c r="DO3484" s="32"/>
      <c r="DP3484" s="32"/>
      <c r="DQ3484" s="32"/>
      <c r="DR3484" s="32"/>
      <c r="DS3484" s="32"/>
      <c r="DT3484" s="32"/>
      <c r="DU3484" s="32"/>
      <c r="DV3484" s="32"/>
      <c r="DW3484" s="32"/>
      <c r="DX3484" s="32"/>
      <c r="DY3484" s="32"/>
      <c r="DZ3484" s="32"/>
      <c r="EA3484" s="32"/>
      <c r="EB3484" s="32"/>
      <c r="EC3484" s="32"/>
      <c r="ED3484" s="32"/>
      <c r="EE3484" s="32"/>
      <c r="EF3484" s="32"/>
      <c r="EG3484" s="32"/>
      <c r="EH3484" s="32"/>
      <c r="EI3484" s="32"/>
      <c r="EJ3484" s="32"/>
      <c r="EK3484" s="32"/>
      <c r="EL3484" s="32"/>
      <c r="EM3484" s="32"/>
      <c r="EN3484" s="32"/>
      <c r="EO3484" s="32"/>
      <c r="EP3484" s="32"/>
      <c r="EQ3484" s="32"/>
      <c r="ER3484" s="32"/>
      <c r="ES3484" s="32"/>
      <c r="ET3484" s="32"/>
      <c r="EU3484" s="32"/>
      <c r="EV3484" s="32"/>
      <c r="EW3484" s="32"/>
      <c r="EX3484" s="32"/>
      <c r="EY3484" s="32"/>
      <c r="EZ3484" s="32"/>
      <c r="FA3484" s="32"/>
      <c r="FB3484" s="32"/>
      <c r="FC3484" s="32"/>
      <c r="FD3484" s="32"/>
      <c r="FE3484" s="32"/>
      <c r="FF3484" s="32"/>
      <c r="FG3484" s="32"/>
      <c r="FH3484" s="32"/>
      <c r="FI3484" s="32"/>
      <c r="FJ3484" s="32"/>
      <c r="FK3484" s="19"/>
      <c r="FL3484" s="6"/>
      <c r="FM3484" s="32">
        <v>6548.62</v>
      </c>
      <c r="FN3484" s="32">
        <v>4722.47</v>
      </c>
      <c r="FO3484" s="19">
        <v>6257.33</v>
      </c>
      <c r="FP3484" s="6">
        <v>5064.8599999999997</v>
      </c>
      <c r="FQ3484" s="32">
        <v>6548.62</v>
      </c>
      <c r="FR3484" s="6">
        <v>4722.47</v>
      </c>
      <c r="FS3484" s="32">
        <v>6257.33</v>
      </c>
      <c r="FT3484" s="6">
        <v>5064.8599999999997</v>
      </c>
      <c r="FU3484" s="32"/>
      <c r="FV3484" s="6"/>
      <c r="FW3484" s="32"/>
      <c r="FX3484" s="6"/>
      <c r="FY3484" s="32"/>
      <c r="FZ3484" s="6"/>
      <c r="GA3484" s="32"/>
      <c r="GB3484" s="6"/>
      <c r="GC3484" s="32"/>
      <c r="GD3484" s="6"/>
      <c r="GE3484" s="32"/>
      <c r="GF3484" s="6"/>
      <c r="GG3484" s="32"/>
      <c r="GH3484" s="6"/>
      <c r="GI3484" s="32"/>
      <c r="GJ3484" s="32"/>
      <c r="GK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111">
        <v>6276.19</v>
      </c>
      <c r="HN3484" s="21">
        <v>5984.9</v>
      </c>
      <c r="HO3484" s="23"/>
      <c r="HP3484" s="23"/>
      <c r="HQ3484" s="23"/>
      <c r="HR3484" s="23"/>
      <c r="HS3484" s="23"/>
      <c r="HT3484" s="23"/>
      <c r="HU3484" s="23"/>
      <c r="HV3484" s="23"/>
      <c r="HW3484" s="23"/>
      <c r="HX3484" s="23"/>
      <c r="HY3484" s="23"/>
      <c r="HZ3484" s="23"/>
      <c r="IA3484" s="23"/>
      <c r="IB3484" s="23"/>
      <c r="IC3484" s="23"/>
      <c r="ID3484" s="23"/>
      <c r="IE3484" s="23"/>
      <c r="IF3484" s="23"/>
      <c r="IG3484" s="23"/>
      <c r="IH3484" s="23"/>
      <c r="II3484" s="23"/>
      <c r="IJ3484" s="23"/>
      <c r="IK3484" s="23"/>
      <c r="IL3484" s="23"/>
      <c r="IM3484" s="23"/>
      <c r="IN3484" s="23"/>
      <c r="IO3484" s="23"/>
      <c r="IP3484" s="24"/>
      <c r="IQ3484" s="24"/>
      <c r="IR3484" s="24"/>
      <c r="IS3484" s="24"/>
      <c r="IT3484" s="24"/>
      <c r="IU3484" s="24"/>
      <c r="IV3484" s="24"/>
      <c r="IW3484" s="24"/>
      <c r="IX3484" s="24"/>
      <c r="IY3484" s="24"/>
      <c r="IZ3484" s="24"/>
      <c r="JA3484" s="24"/>
      <c r="JB3484" s="24"/>
      <c r="JC3484" s="24"/>
      <c r="JD3484" s="24"/>
      <c r="JE3484" s="24"/>
      <c r="JF3484" s="24"/>
      <c r="JG3484" s="24"/>
      <c r="JH3484" s="24"/>
      <c r="JI3484" s="24"/>
      <c r="JJ3484" s="24"/>
      <c r="JK3484" s="24"/>
      <c r="JL3484" s="24"/>
      <c r="JM3484" s="24">
        <v>6050</v>
      </c>
      <c r="JN3484" s="24">
        <v>6093</v>
      </c>
      <c r="JO3484" s="24">
        <v>6110</v>
      </c>
      <c r="JP3484" s="191">
        <v>6000</v>
      </c>
      <c r="JQ3484" s="23"/>
      <c r="JR3484" s="23"/>
      <c r="JS3484"/>
      <c r="JT3484"/>
      <c r="JU3484"/>
      <c r="JV3484"/>
      <c r="JW3484"/>
      <c r="JX3484"/>
      <c r="JY3484"/>
      <c r="JZ3484"/>
      <c r="KA3484" s="252">
        <f t="shared" si="435"/>
        <v>6280</v>
      </c>
      <c r="KB3484" s="250">
        <f t="shared" si="429"/>
        <v>4999.63</v>
      </c>
      <c r="KC3484" s="251">
        <f t="shared" si="427"/>
        <v>5228.68</v>
      </c>
      <c r="KD3484" s="250">
        <v>6197.44</v>
      </c>
      <c r="KE3484" s="250">
        <v>4379.04</v>
      </c>
      <c r="KF3484" s="250">
        <v>6378.15</v>
      </c>
      <c r="KG3484" s="250">
        <v>4198.33</v>
      </c>
      <c r="KH3484" s="252">
        <v>5906.15</v>
      </c>
      <c r="KI3484" s="253">
        <v>4718.08</v>
      </c>
      <c r="KJ3484" s="254">
        <v>5308.7967499999995</v>
      </c>
      <c r="KK3484" s="255"/>
    </row>
    <row r="3485" spans="1:297" s="22" customFormat="1" x14ac:dyDescent="0.3">
      <c r="A3485" s="211">
        <f t="shared" si="428"/>
        <v>45351</v>
      </c>
      <c r="B3485" s="106">
        <v>5943</v>
      </c>
      <c r="C3485" s="106">
        <f t="shared" si="434"/>
        <v>5980.454545454545</v>
      </c>
      <c r="D3485" s="111">
        <v>6504.17</v>
      </c>
      <c r="E3485" s="23">
        <v>4700.68</v>
      </c>
      <c r="F3485" s="23">
        <v>6684.88</v>
      </c>
      <c r="G3485" s="21">
        <v>4519.97</v>
      </c>
      <c r="H3485" s="23">
        <v>6212.88</v>
      </c>
      <c r="I3485" s="21">
        <v>5042.8599999999997</v>
      </c>
      <c r="J3485" s="111">
        <v>5398.48</v>
      </c>
      <c r="K3485" s="23">
        <v>3713.99</v>
      </c>
      <c r="L3485" s="23">
        <v>5579.19</v>
      </c>
      <c r="M3485" s="23">
        <v>3533.28</v>
      </c>
      <c r="N3485" s="111">
        <v>5107.1899999999996</v>
      </c>
      <c r="O3485" s="21">
        <v>4046.54</v>
      </c>
      <c r="P3485" s="111">
        <v>5592.45</v>
      </c>
      <c r="Q3485" s="23">
        <v>3884.76</v>
      </c>
      <c r="R3485" s="23">
        <v>5773.16</v>
      </c>
      <c r="S3485" s="21">
        <v>3704.05</v>
      </c>
      <c r="T3485" s="23">
        <v>5301.16</v>
      </c>
      <c r="U3485" s="21">
        <v>4218.9799999999996</v>
      </c>
      <c r="V3485" s="23">
        <v>5359.15</v>
      </c>
      <c r="W3485" s="23">
        <v>3505.26</v>
      </c>
      <c r="X3485" s="23">
        <v>5539.86</v>
      </c>
      <c r="Y3485" s="23">
        <v>3324.55</v>
      </c>
      <c r="Z3485" s="111">
        <v>5067.8599999999997</v>
      </c>
      <c r="AA3485" s="21">
        <v>3835.78</v>
      </c>
      <c r="AB3485" s="23">
        <v>6329.54</v>
      </c>
      <c r="AC3485" s="23">
        <v>4529.91</v>
      </c>
      <c r="AD3485" s="23">
        <v>7418.53</v>
      </c>
      <c r="AE3485" s="23">
        <v>4349.2</v>
      </c>
      <c r="AF3485" s="195">
        <v>5213.17</v>
      </c>
      <c r="AG3485" s="21">
        <v>4870.42</v>
      </c>
      <c r="AH3485" s="2">
        <f t="shared" si="431"/>
        <v>6070</v>
      </c>
      <c r="AI3485" s="2">
        <f t="shared" si="432"/>
        <v>5879</v>
      </c>
      <c r="AJ3485" s="2">
        <f t="shared" si="433"/>
        <v>5689</v>
      </c>
      <c r="AK3485" s="23"/>
      <c r="AL3485" s="111">
        <v>5010.3599999999997</v>
      </c>
      <c r="AM3485" s="23">
        <v>3315.51</v>
      </c>
      <c r="AN3485" s="23">
        <v>5191.07</v>
      </c>
      <c r="AO3485" s="23">
        <v>3134.8</v>
      </c>
      <c r="AP3485" s="111">
        <v>4719.07</v>
      </c>
      <c r="AQ3485" s="21">
        <v>3644.18</v>
      </c>
      <c r="AR3485" s="23">
        <v>5980.23</v>
      </c>
      <c r="AS3485" s="23">
        <v>4169.3900000000003</v>
      </c>
      <c r="AT3485" s="23">
        <v>6160.94</v>
      </c>
      <c r="AU3485" s="23">
        <v>3988.68</v>
      </c>
      <c r="AV3485" s="111">
        <v>5688.94</v>
      </c>
      <c r="AW3485" s="21">
        <v>4506.38</v>
      </c>
      <c r="AX3485" s="23"/>
      <c r="AY3485" s="21"/>
      <c r="AZ3485" s="23"/>
      <c r="BA3485" s="23"/>
      <c r="BB3485" s="23"/>
      <c r="BC3485" s="23"/>
      <c r="BD3485" s="23"/>
      <c r="BE3485" s="23"/>
      <c r="BF3485" s="23"/>
      <c r="BG3485" s="23"/>
      <c r="BH3485" s="23"/>
      <c r="BI3485" s="23"/>
      <c r="BJ3485" s="23"/>
      <c r="BK3485" s="23"/>
      <c r="BL3485" s="23"/>
      <c r="BM3485" s="23"/>
      <c r="BN3485" s="23"/>
      <c r="BO3485" s="23"/>
      <c r="BP3485" s="23"/>
      <c r="BQ3485" s="23"/>
      <c r="BR3485" s="23"/>
      <c r="BS3485" s="23"/>
      <c r="BT3485" s="23"/>
      <c r="BU3485" s="23"/>
      <c r="BV3485" s="23"/>
      <c r="BW3485" s="23"/>
      <c r="BX3485" s="23"/>
      <c r="BY3485" s="23"/>
      <c r="BZ3485" s="23"/>
      <c r="CA3485" s="23"/>
      <c r="CB3485" s="23"/>
      <c r="CC3485" s="23"/>
      <c r="CD3485" s="23"/>
      <c r="CE3485" s="23"/>
      <c r="CF3485" s="23"/>
      <c r="CG3485" s="23"/>
      <c r="CH3485" s="23"/>
      <c r="CI3485" s="23"/>
      <c r="CJ3485" s="23"/>
      <c r="CK3485" s="23"/>
      <c r="CL3485" s="23"/>
      <c r="CM3485" s="23"/>
      <c r="CN3485" s="23"/>
      <c r="CO3485" s="23"/>
      <c r="CP3485" s="23"/>
      <c r="CQ3485" s="23"/>
      <c r="CR3485" s="23"/>
      <c r="CS3485" s="23"/>
      <c r="CT3485" s="32"/>
      <c r="CU3485" s="32"/>
      <c r="CV3485" s="32"/>
      <c r="CW3485" s="32"/>
      <c r="CX3485" s="23"/>
      <c r="CY3485" s="23"/>
      <c r="CZ3485" s="23"/>
      <c r="DA3485" s="32"/>
      <c r="DB3485" s="32"/>
      <c r="DC3485" s="32"/>
      <c r="DD3485" s="32"/>
      <c r="DE3485" s="32"/>
      <c r="DF3485" s="32"/>
      <c r="DG3485" s="32"/>
      <c r="DH3485" s="32"/>
      <c r="DI3485" s="32"/>
      <c r="DJ3485" s="32"/>
      <c r="DK3485" s="32"/>
      <c r="DL3485" s="32"/>
      <c r="DM3485" s="32"/>
      <c r="DN3485" s="32"/>
      <c r="DO3485" s="32"/>
      <c r="DP3485" s="32"/>
      <c r="DQ3485" s="32"/>
      <c r="DR3485" s="32"/>
      <c r="DS3485" s="32"/>
      <c r="DT3485" s="32"/>
      <c r="DU3485" s="32"/>
      <c r="DV3485" s="32"/>
      <c r="DW3485" s="32"/>
      <c r="DX3485" s="32"/>
      <c r="DY3485" s="32"/>
      <c r="DZ3485" s="32"/>
      <c r="EA3485" s="32"/>
      <c r="EB3485" s="32"/>
      <c r="EC3485" s="32"/>
      <c r="ED3485" s="32"/>
      <c r="EE3485" s="32"/>
      <c r="EF3485" s="32"/>
      <c r="EG3485" s="32"/>
      <c r="EH3485" s="32"/>
      <c r="EI3485" s="32"/>
      <c r="EJ3485" s="32"/>
      <c r="EK3485" s="32"/>
      <c r="EL3485" s="32"/>
      <c r="EM3485" s="32"/>
      <c r="EN3485" s="32"/>
      <c r="EO3485" s="32"/>
      <c r="EP3485" s="32"/>
      <c r="EQ3485" s="32"/>
      <c r="ER3485" s="32"/>
      <c r="ES3485" s="32"/>
      <c r="ET3485" s="32"/>
      <c r="EU3485" s="32"/>
      <c r="EV3485" s="32"/>
      <c r="EW3485" s="32"/>
      <c r="EX3485" s="32"/>
      <c r="EY3485" s="32"/>
      <c r="EZ3485" s="32"/>
      <c r="FA3485" s="32"/>
      <c r="FB3485" s="32"/>
      <c r="FC3485" s="32"/>
      <c r="FD3485" s="32"/>
      <c r="FE3485" s="32"/>
      <c r="FF3485" s="32"/>
      <c r="FG3485" s="32"/>
      <c r="FH3485" s="32"/>
      <c r="FI3485" s="32"/>
      <c r="FJ3485" s="32"/>
      <c r="FK3485" s="19"/>
      <c r="FL3485" s="6"/>
      <c r="FM3485" s="32">
        <v>6504.17</v>
      </c>
      <c r="FN3485" s="32">
        <v>4700.68</v>
      </c>
      <c r="FO3485" s="19">
        <v>6212.88</v>
      </c>
      <c r="FP3485" s="6">
        <v>5042.8599999999997</v>
      </c>
      <c r="FQ3485" s="32">
        <v>6504.17</v>
      </c>
      <c r="FR3485" s="6">
        <v>4700.68</v>
      </c>
      <c r="FS3485" s="32">
        <v>6212.88</v>
      </c>
      <c r="FT3485" s="6">
        <v>5042.8599999999997</v>
      </c>
      <c r="FU3485" s="32"/>
      <c r="FV3485" s="6"/>
      <c r="FW3485" s="32"/>
      <c r="FX3485" s="6"/>
      <c r="FY3485" s="32"/>
      <c r="FZ3485" s="6"/>
      <c r="GA3485" s="32"/>
      <c r="GB3485" s="6"/>
      <c r="GC3485" s="32"/>
      <c r="GD3485" s="6"/>
      <c r="GE3485" s="32"/>
      <c r="GF3485" s="6"/>
      <c r="GG3485" s="32"/>
      <c r="GH3485" s="6"/>
      <c r="GI3485" s="32"/>
      <c r="GJ3485" s="32"/>
      <c r="GK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111">
        <v>6252.22</v>
      </c>
      <c r="HN3485" s="21">
        <v>5960.93</v>
      </c>
      <c r="HO3485" s="23"/>
      <c r="HP3485" s="23"/>
      <c r="HQ3485" s="23"/>
      <c r="HR3485" s="23"/>
      <c r="HS3485" s="23"/>
      <c r="HT3485" s="23"/>
      <c r="HU3485" s="23"/>
      <c r="HV3485" s="23"/>
      <c r="HW3485" s="23"/>
      <c r="HX3485" s="23"/>
      <c r="HY3485" s="23"/>
      <c r="HZ3485" s="23"/>
      <c r="IA3485" s="23"/>
      <c r="IB3485" s="23"/>
      <c r="IC3485" s="23"/>
      <c r="ID3485" s="23"/>
      <c r="IE3485" s="23"/>
      <c r="IF3485" s="23"/>
      <c r="IG3485" s="23"/>
      <c r="IH3485" s="23"/>
      <c r="II3485" s="23"/>
      <c r="IJ3485" s="23"/>
      <c r="IK3485" s="23"/>
      <c r="IL3485" s="23"/>
      <c r="IM3485" s="23"/>
      <c r="IN3485" s="23"/>
      <c r="IO3485" s="23"/>
      <c r="IP3485" s="24"/>
      <c r="IQ3485" s="24"/>
      <c r="IR3485" s="24"/>
      <c r="IS3485" s="24"/>
      <c r="IT3485" s="24"/>
      <c r="IU3485" s="24"/>
      <c r="IV3485" s="24"/>
      <c r="IW3485" s="24"/>
      <c r="IX3485" s="24"/>
      <c r="IY3485" s="24"/>
      <c r="IZ3485" s="24"/>
      <c r="JA3485" s="24"/>
      <c r="JB3485" s="24"/>
      <c r="JC3485" s="24"/>
      <c r="JD3485" s="24"/>
      <c r="JE3485" s="24"/>
      <c r="JF3485" s="24"/>
      <c r="JG3485" s="24"/>
      <c r="JH3485" s="24"/>
      <c r="JI3485" s="24"/>
      <c r="JJ3485" s="24"/>
      <c r="JK3485" s="24"/>
      <c r="JL3485" s="24"/>
      <c r="JM3485" s="24">
        <v>6016</v>
      </c>
      <c r="JN3485" s="24">
        <v>6071</v>
      </c>
      <c r="JO3485" s="24">
        <v>6091</v>
      </c>
      <c r="JP3485" s="191">
        <v>6000</v>
      </c>
      <c r="JQ3485" s="23"/>
      <c r="JR3485" s="23"/>
      <c r="JS3485"/>
      <c r="JT3485"/>
      <c r="JU3485"/>
      <c r="JV3485"/>
      <c r="JW3485"/>
      <c r="JX3485"/>
      <c r="JY3485"/>
      <c r="JZ3485"/>
      <c r="KA3485" s="252">
        <f t="shared" si="435"/>
        <v>6246</v>
      </c>
      <c r="KB3485" s="250">
        <f t="shared" si="429"/>
        <v>4964.71</v>
      </c>
      <c r="KC3485" s="251">
        <f t="shared" si="427"/>
        <v>5195.5600000000004</v>
      </c>
      <c r="KD3485" s="250">
        <v>6213.27</v>
      </c>
      <c r="KE3485" s="250">
        <v>4416.2</v>
      </c>
      <c r="KF3485" s="250">
        <v>6393.98</v>
      </c>
      <c r="KG3485" s="250">
        <v>4235.49</v>
      </c>
      <c r="KH3485" s="252">
        <v>5921.98</v>
      </c>
      <c r="KI3485" s="253">
        <v>4755.6000000000004</v>
      </c>
      <c r="KJ3485" s="254">
        <v>5432.5727500000003</v>
      </c>
      <c r="KK3485" s="255"/>
    </row>
    <row r="3486" spans="1:297" s="22" customFormat="1" x14ac:dyDescent="0.3">
      <c r="A3486" s="211">
        <f t="shared" si="428"/>
        <v>45352</v>
      </c>
      <c r="B3486" s="106">
        <v>5950</v>
      </c>
      <c r="C3486" s="106">
        <f t="shared" si="434"/>
        <v>5972.045454545455</v>
      </c>
      <c r="D3486" s="111">
        <v>6620.79</v>
      </c>
      <c r="E3486" s="23">
        <v>4816.75</v>
      </c>
      <c r="F3486" s="23">
        <v>6801.5</v>
      </c>
      <c r="G3486" s="21">
        <v>4636.04</v>
      </c>
      <c r="H3486" s="23">
        <v>5904.12</v>
      </c>
      <c r="I3486" s="21">
        <v>4740</v>
      </c>
      <c r="J3486" s="111">
        <v>5325.15</v>
      </c>
      <c r="K3486" s="23">
        <v>3643.99</v>
      </c>
      <c r="L3486" s="23">
        <v>5505.86</v>
      </c>
      <c r="M3486" s="23">
        <v>3463.28</v>
      </c>
      <c r="N3486" s="111">
        <v>5033.8599999999997</v>
      </c>
      <c r="O3486" s="21">
        <v>3975.86</v>
      </c>
      <c r="P3486" s="111">
        <v>5460.49</v>
      </c>
      <c r="Q3486" s="23">
        <v>3757.48</v>
      </c>
      <c r="R3486" s="23">
        <v>5641.2</v>
      </c>
      <c r="S3486" s="21">
        <v>3576.77</v>
      </c>
      <c r="T3486" s="23">
        <v>5169.2</v>
      </c>
      <c r="U3486" s="21">
        <v>4090.46</v>
      </c>
      <c r="V3486" s="23">
        <v>5343.97</v>
      </c>
      <c r="W3486" s="23">
        <v>3492.66</v>
      </c>
      <c r="X3486" s="23">
        <v>5524.68</v>
      </c>
      <c r="Y3486" s="23">
        <v>3311.95</v>
      </c>
      <c r="Z3486" s="111">
        <v>5052.68</v>
      </c>
      <c r="AA3486" s="21">
        <v>3823.06</v>
      </c>
      <c r="AB3486" s="23">
        <v>6311.3200000000006</v>
      </c>
      <c r="AC3486" s="23">
        <v>4514.1000000000004</v>
      </c>
      <c r="AD3486" s="23">
        <v>7400.31</v>
      </c>
      <c r="AE3486" s="23">
        <v>4333.3900000000003</v>
      </c>
      <c r="AF3486" s="195">
        <v>5130.25</v>
      </c>
      <c r="AG3486" s="21">
        <v>4854.46</v>
      </c>
      <c r="AH3486" s="2">
        <f t="shared" si="431"/>
        <v>6077</v>
      </c>
      <c r="AI3486" s="2">
        <f t="shared" si="432"/>
        <v>5886</v>
      </c>
      <c r="AJ3486" s="2">
        <f t="shared" si="433"/>
        <v>5696</v>
      </c>
      <c r="AK3486" s="23"/>
      <c r="AL3486" s="111">
        <v>4918.8999999999996</v>
      </c>
      <c r="AM3486" s="23">
        <v>3227.85</v>
      </c>
      <c r="AN3486" s="23">
        <v>5099.6099999999997</v>
      </c>
      <c r="AO3486" s="23">
        <v>3047.14</v>
      </c>
      <c r="AP3486" s="111">
        <v>4627.6099999999997</v>
      </c>
      <c r="AQ3486" s="21">
        <v>3555.66</v>
      </c>
      <c r="AR3486" s="23">
        <v>5943.75</v>
      </c>
      <c r="AS3486" s="23">
        <v>4135.79</v>
      </c>
      <c r="AT3486" s="23">
        <v>6124.46</v>
      </c>
      <c r="AU3486" s="23">
        <v>3955.08</v>
      </c>
      <c r="AV3486" s="111">
        <v>5652.46</v>
      </c>
      <c r="AW3486" s="21">
        <v>4472.46</v>
      </c>
      <c r="AX3486" s="23"/>
      <c r="AY3486" s="21"/>
      <c r="AZ3486" s="23"/>
      <c r="BA3486" s="23"/>
      <c r="BB3486" s="23"/>
      <c r="BC3486" s="23"/>
      <c r="BD3486" s="23"/>
      <c r="BE3486" s="23"/>
      <c r="BF3486" s="23"/>
      <c r="BG3486" s="23"/>
      <c r="BH3486" s="23"/>
      <c r="BI3486" s="23"/>
      <c r="BJ3486" s="23"/>
      <c r="BK3486" s="23"/>
      <c r="BL3486" s="23"/>
      <c r="BM3486" s="23"/>
      <c r="BN3486" s="23"/>
      <c r="BO3486" s="23"/>
      <c r="BP3486" s="23"/>
      <c r="BQ3486" s="23"/>
      <c r="BR3486" s="23"/>
      <c r="BS3486" s="23"/>
      <c r="BT3486" s="23"/>
      <c r="BU3486" s="23"/>
      <c r="BV3486" s="23"/>
      <c r="BW3486" s="23"/>
      <c r="BX3486" s="23"/>
      <c r="BY3486" s="23"/>
      <c r="BZ3486" s="23"/>
      <c r="CA3486" s="23"/>
      <c r="CB3486" s="23"/>
      <c r="CC3486" s="23"/>
      <c r="CD3486" s="23"/>
      <c r="CE3486" s="23"/>
      <c r="CF3486" s="23"/>
      <c r="CG3486" s="23"/>
      <c r="CH3486" s="23"/>
      <c r="CI3486" s="23"/>
      <c r="CJ3486" s="23"/>
      <c r="CK3486" s="23"/>
      <c r="CL3486" s="23"/>
      <c r="CM3486" s="23"/>
      <c r="CN3486" s="23"/>
      <c r="CO3486" s="23"/>
      <c r="CP3486" s="23"/>
      <c r="CQ3486" s="23"/>
      <c r="CR3486" s="23"/>
      <c r="CS3486" s="23"/>
      <c r="CT3486" s="32"/>
      <c r="CU3486" s="32"/>
      <c r="CV3486" s="32"/>
      <c r="CW3486" s="32"/>
      <c r="CX3486" s="23"/>
      <c r="CY3486" s="23"/>
      <c r="CZ3486" s="23"/>
      <c r="DA3486" s="32"/>
      <c r="DB3486" s="32"/>
      <c r="DC3486" s="32"/>
      <c r="DD3486" s="32"/>
      <c r="DE3486" s="32"/>
      <c r="DF3486" s="32"/>
      <c r="DG3486" s="32"/>
      <c r="DH3486" s="32"/>
      <c r="DI3486" s="32"/>
      <c r="DJ3486" s="32"/>
      <c r="DK3486" s="32"/>
      <c r="DL3486" s="32"/>
      <c r="DM3486" s="32"/>
      <c r="DN3486" s="32"/>
      <c r="DO3486" s="32"/>
      <c r="DP3486" s="32"/>
      <c r="DQ3486" s="32"/>
      <c r="DR3486" s="32"/>
      <c r="DS3486" s="32"/>
      <c r="DT3486" s="32"/>
      <c r="DU3486" s="32"/>
      <c r="DV3486" s="32"/>
      <c r="DW3486" s="32"/>
      <c r="DX3486" s="32"/>
      <c r="DY3486" s="32"/>
      <c r="DZ3486" s="32"/>
      <c r="EA3486" s="32"/>
      <c r="EB3486" s="32"/>
      <c r="EC3486" s="32"/>
      <c r="ED3486" s="32"/>
      <c r="EE3486" s="32"/>
      <c r="EF3486" s="32"/>
      <c r="EG3486" s="32"/>
      <c r="EH3486" s="32"/>
      <c r="EI3486" s="32"/>
      <c r="EJ3486" s="32"/>
      <c r="EK3486" s="32"/>
      <c r="EL3486" s="32"/>
      <c r="EM3486" s="32"/>
      <c r="EN3486" s="32"/>
      <c r="EO3486" s="32"/>
      <c r="EP3486" s="32"/>
      <c r="EQ3486" s="32"/>
      <c r="ER3486" s="32"/>
      <c r="ES3486" s="32"/>
      <c r="ET3486" s="32"/>
      <c r="EU3486" s="32"/>
      <c r="EV3486" s="32"/>
      <c r="EW3486" s="32"/>
      <c r="EX3486" s="32"/>
      <c r="EY3486" s="32"/>
      <c r="EZ3486" s="32"/>
      <c r="FA3486" s="32"/>
      <c r="FB3486" s="32"/>
      <c r="FC3486" s="32"/>
      <c r="FD3486" s="32"/>
      <c r="FE3486" s="32"/>
      <c r="FF3486" s="32"/>
      <c r="FG3486" s="32"/>
      <c r="FH3486" s="32"/>
      <c r="FI3486" s="32"/>
      <c r="FJ3486" s="32"/>
      <c r="FK3486" s="19"/>
      <c r="FL3486" s="6"/>
      <c r="FM3486" s="32">
        <v>6620.79</v>
      </c>
      <c r="FN3486" s="32">
        <v>4816.75</v>
      </c>
      <c r="FO3486" s="19">
        <v>6329.5</v>
      </c>
      <c r="FP3486" s="6">
        <v>5160.0600000000004</v>
      </c>
      <c r="FQ3486" s="32">
        <v>6620.79</v>
      </c>
      <c r="FR3486" s="6">
        <v>4816.75</v>
      </c>
      <c r="FS3486" s="32">
        <v>6329.5</v>
      </c>
      <c r="FT3486" s="6">
        <v>5160.0600000000004</v>
      </c>
      <c r="FU3486" s="32"/>
      <c r="FV3486" s="6"/>
      <c r="FW3486" s="32"/>
      <c r="FX3486" s="6"/>
      <c r="FY3486" s="32"/>
      <c r="FZ3486" s="6"/>
      <c r="GA3486" s="32"/>
      <c r="GB3486" s="6"/>
      <c r="GC3486" s="32"/>
      <c r="GD3486" s="6"/>
      <c r="GE3486" s="32"/>
      <c r="GF3486" s="6"/>
      <c r="GG3486" s="32"/>
      <c r="GH3486" s="6"/>
      <c r="GI3486" s="32"/>
      <c r="GJ3486" s="32"/>
      <c r="GK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111">
        <v>6234.24</v>
      </c>
      <c r="HN3486" s="21">
        <v>5942.95</v>
      </c>
      <c r="HO3486" s="23"/>
      <c r="HP3486" s="23"/>
      <c r="HQ3486" s="23"/>
      <c r="HR3486" s="23"/>
      <c r="HS3486" s="23"/>
      <c r="HT3486" s="23"/>
      <c r="HU3486" s="23"/>
      <c r="HV3486" s="23"/>
      <c r="HW3486" s="23"/>
      <c r="HX3486" s="23"/>
      <c r="HY3486" s="23"/>
      <c r="HZ3486" s="23"/>
      <c r="IA3486" s="23"/>
      <c r="IB3486" s="23"/>
      <c r="IC3486" s="23"/>
      <c r="ID3486" s="23"/>
      <c r="IE3486" s="23"/>
      <c r="IF3486" s="23"/>
      <c r="IG3486" s="23"/>
      <c r="IH3486" s="23"/>
      <c r="II3486" s="23"/>
      <c r="IJ3486" s="23"/>
      <c r="IK3486" s="23"/>
      <c r="IL3486" s="23"/>
      <c r="IM3486" s="23"/>
      <c r="IN3486" s="23"/>
      <c r="IO3486" s="23"/>
      <c r="IP3486" s="24"/>
      <c r="IQ3486" s="24"/>
      <c r="IR3486" s="24"/>
      <c r="IS3486" s="24"/>
      <c r="IT3486" s="24"/>
      <c r="IU3486" s="24"/>
      <c r="IV3486" s="24"/>
      <c r="IW3486" s="24"/>
      <c r="IX3486" s="24"/>
      <c r="IY3486" s="24"/>
      <c r="IZ3486" s="24"/>
      <c r="JA3486" s="24"/>
      <c r="JB3486" s="24"/>
      <c r="JC3486" s="24"/>
      <c r="JD3486" s="24"/>
      <c r="JE3486" s="24"/>
      <c r="JF3486" s="24"/>
      <c r="JG3486" s="24"/>
      <c r="JH3486" s="24"/>
      <c r="JI3486" s="24"/>
      <c r="JJ3486" s="24"/>
      <c r="JK3486" s="24"/>
      <c r="JL3486" s="24"/>
      <c r="JM3486" s="24">
        <v>6005</v>
      </c>
      <c r="JN3486" s="24">
        <v>6065</v>
      </c>
      <c r="JO3486" s="24">
        <v>6070</v>
      </c>
      <c r="JP3486" s="191">
        <v>5979</v>
      </c>
      <c r="JQ3486" s="23"/>
      <c r="JR3486" s="23"/>
      <c r="JS3486"/>
      <c r="JT3486"/>
      <c r="JU3486"/>
      <c r="JV3486"/>
      <c r="JW3486"/>
      <c r="JX3486"/>
      <c r="JY3486"/>
      <c r="JZ3486"/>
      <c r="KA3486" s="252">
        <f t="shared" si="435"/>
        <v>6235</v>
      </c>
      <c r="KB3486" s="250">
        <f t="shared" si="429"/>
        <v>4971.5</v>
      </c>
      <c r="KC3486" s="251">
        <f t="shared" si="427"/>
        <v>5202</v>
      </c>
      <c r="KD3486" s="250">
        <v>6195.41</v>
      </c>
      <c r="KE3486" s="250">
        <v>4400.75</v>
      </c>
      <c r="KF3486" s="250">
        <v>6376.12</v>
      </c>
      <c r="KG3486" s="250">
        <v>4220.04</v>
      </c>
      <c r="KH3486" s="252">
        <v>5904.12</v>
      </c>
      <c r="KI3486" s="253">
        <v>4740</v>
      </c>
      <c r="KJ3486" s="254">
        <v>5404.7939500000011</v>
      </c>
      <c r="KK3486" s="255"/>
    </row>
    <row r="3487" spans="1:297" s="22" customFormat="1" x14ac:dyDescent="0.3">
      <c r="A3487" s="211">
        <f t="shared" si="428"/>
        <v>45355</v>
      </c>
      <c r="B3487" s="106">
        <v>5852</v>
      </c>
      <c r="C3487" s="106">
        <f t="shared" si="434"/>
        <v>5960.272727272727</v>
      </c>
      <c r="D3487" s="111">
        <v>6456.7</v>
      </c>
      <c r="E3487" s="23">
        <v>4657.29</v>
      </c>
      <c r="F3487" s="23">
        <v>6637.41</v>
      </c>
      <c r="G3487" s="21">
        <v>4476.58</v>
      </c>
      <c r="H3487" s="23">
        <v>6165.41</v>
      </c>
      <c r="I3487" s="21">
        <v>4999.04</v>
      </c>
      <c r="J3487" s="111">
        <v>5317.59</v>
      </c>
      <c r="K3487" s="23">
        <v>3637.45</v>
      </c>
      <c r="L3487" s="23">
        <v>5498.3</v>
      </c>
      <c r="M3487" s="23">
        <v>3456.74</v>
      </c>
      <c r="N3487" s="111">
        <v>5026.3</v>
      </c>
      <c r="O3487" s="21">
        <v>3969.26</v>
      </c>
      <c r="P3487" s="111">
        <v>5375.46</v>
      </c>
      <c r="Q3487" s="23">
        <v>3675.22</v>
      </c>
      <c r="R3487" s="23">
        <v>5556.17</v>
      </c>
      <c r="S3487" s="21">
        <v>3494.51</v>
      </c>
      <c r="T3487" s="23">
        <v>5084.17</v>
      </c>
      <c r="U3487" s="21">
        <v>4007.4</v>
      </c>
      <c r="V3487" s="23">
        <v>5336.38</v>
      </c>
      <c r="W3487" s="23">
        <v>3486.37</v>
      </c>
      <c r="X3487" s="23">
        <v>5517.09</v>
      </c>
      <c r="Y3487" s="23">
        <v>3305.66</v>
      </c>
      <c r="Z3487" s="111">
        <v>5045.09</v>
      </c>
      <c r="AA3487" s="21">
        <v>3816.7</v>
      </c>
      <c r="AB3487" s="23">
        <v>6302.21</v>
      </c>
      <c r="AC3487" s="23">
        <v>4506.2</v>
      </c>
      <c r="AD3487" s="23">
        <v>7391.2</v>
      </c>
      <c r="AE3487" s="23">
        <v>4325.49</v>
      </c>
      <c r="AF3487" s="195">
        <v>5112.0300000000007</v>
      </c>
      <c r="AG3487" s="21">
        <v>4846.4799999999996</v>
      </c>
      <c r="AH3487" s="2">
        <f t="shared" si="431"/>
        <v>5979</v>
      </c>
      <c r="AI3487" s="2">
        <f t="shared" si="432"/>
        <v>5788</v>
      </c>
      <c r="AJ3487" s="2">
        <f t="shared" si="433"/>
        <v>5598</v>
      </c>
      <c r="AK3487" s="23"/>
      <c r="AL3487" s="111">
        <v>4892.67</v>
      </c>
      <c r="AM3487" s="23">
        <v>3203.08</v>
      </c>
      <c r="AN3487" s="23">
        <v>5073.38</v>
      </c>
      <c r="AO3487" s="23">
        <v>3022.37</v>
      </c>
      <c r="AP3487" s="111">
        <v>4601.38</v>
      </c>
      <c r="AQ3487" s="21">
        <v>3530.65</v>
      </c>
      <c r="AR3487" s="23">
        <v>5935.22</v>
      </c>
      <c r="AS3487" s="23">
        <v>4128.4799999999996</v>
      </c>
      <c r="AT3487" s="23">
        <v>6115.93</v>
      </c>
      <c r="AU3487" s="23">
        <v>3947.77</v>
      </c>
      <c r="AV3487" s="111">
        <v>5643.93</v>
      </c>
      <c r="AW3487" s="21">
        <v>4465.08</v>
      </c>
      <c r="AX3487" s="23"/>
      <c r="AY3487" s="21"/>
      <c r="AZ3487" s="23"/>
      <c r="BA3487" s="23"/>
      <c r="BB3487" s="23"/>
      <c r="BC3487" s="23"/>
      <c r="BD3487" s="23"/>
      <c r="BE3487" s="23"/>
      <c r="BF3487" s="23"/>
      <c r="BG3487" s="23"/>
      <c r="BH3487" s="23"/>
      <c r="BI3487" s="23"/>
      <c r="BJ3487" s="23"/>
      <c r="BK3487" s="23"/>
      <c r="BL3487" s="23"/>
      <c r="BM3487" s="23"/>
      <c r="BN3487" s="23"/>
      <c r="BO3487" s="23"/>
      <c r="BP3487" s="23"/>
      <c r="BQ3487" s="23"/>
      <c r="BR3487" s="23"/>
      <c r="BS3487" s="23"/>
      <c r="BT3487" s="23"/>
      <c r="BU3487" s="23"/>
      <c r="BV3487" s="23"/>
      <c r="BW3487" s="23"/>
      <c r="BX3487" s="23"/>
      <c r="BY3487" s="23"/>
      <c r="BZ3487" s="23"/>
      <c r="CA3487" s="23"/>
      <c r="CB3487" s="23"/>
      <c r="CC3487" s="23"/>
      <c r="CD3487" s="23"/>
      <c r="CE3487" s="23"/>
      <c r="CF3487" s="23"/>
      <c r="CG3487" s="23"/>
      <c r="CH3487" s="23"/>
      <c r="CI3487" s="23"/>
      <c r="CJ3487" s="23"/>
      <c r="CK3487" s="23"/>
      <c r="CL3487" s="23"/>
      <c r="CM3487" s="23"/>
      <c r="CN3487" s="23"/>
      <c r="CO3487" s="23"/>
      <c r="CP3487" s="23"/>
      <c r="CQ3487" s="23"/>
      <c r="CR3487" s="23"/>
      <c r="CS3487" s="23"/>
      <c r="CT3487" s="32"/>
      <c r="CU3487" s="32"/>
      <c r="CV3487" s="32"/>
      <c r="CW3487" s="32"/>
      <c r="CX3487" s="23"/>
      <c r="CY3487" s="23"/>
      <c r="CZ3487" s="23"/>
      <c r="DA3487" s="32"/>
      <c r="DB3487" s="32"/>
      <c r="DC3487" s="32"/>
      <c r="DD3487" s="32"/>
      <c r="DE3487" s="32"/>
      <c r="DF3487" s="32"/>
      <c r="DG3487" s="32"/>
      <c r="DH3487" s="32"/>
      <c r="DI3487" s="32"/>
      <c r="DJ3487" s="32"/>
      <c r="DK3487" s="32"/>
      <c r="DL3487" s="32"/>
      <c r="DM3487" s="32"/>
      <c r="DN3487" s="32"/>
      <c r="DO3487" s="32"/>
      <c r="DP3487" s="32"/>
      <c r="DQ3487" s="32"/>
      <c r="DR3487" s="32"/>
      <c r="DS3487" s="32"/>
      <c r="DT3487" s="32"/>
      <c r="DU3487" s="32"/>
      <c r="DV3487" s="32"/>
      <c r="DW3487" s="32"/>
      <c r="DX3487" s="32"/>
      <c r="DY3487" s="32"/>
      <c r="DZ3487" s="32"/>
      <c r="EA3487" s="32"/>
      <c r="EB3487" s="32"/>
      <c r="EC3487" s="32"/>
      <c r="ED3487" s="32"/>
      <c r="EE3487" s="32"/>
      <c r="EF3487" s="32"/>
      <c r="EG3487" s="32"/>
      <c r="EH3487" s="32"/>
      <c r="EI3487" s="32"/>
      <c r="EJ3487" s="32"/>
      <c r="EK3487" s="32"/>
      <c r="EL3487" s="32"/>
      <c r="EM3487" s="32"/>
      <c r="EN3487" s="32"/>
      <c r="EO3487" s="32"/>
      <c r="EP3487" s="32"/>
      <c r="EQ3487" s="32"/>
      <c r="ER3487" s="32"/>
      <c r="ES3487" s="32"/>
      <c r="ET3487" s="32"/>
      <c r="EU3487" s="32"/>
      <c r="EV3487" s="32"/>
      <c r="EW3487" s="32"/>
      <c r="EX3487" s="32"/>
      <c r="EY3487" s="32"/>
      <c r="EZ3487" s="32"/>
      <c r="FA3487" s="32"/>
      <c r="FB3487" s="32"/>
      <c r="FC3487" s="32"/>
      <c r="FD3487" s="32"/>
      <c r="FE3487" s="32"/>
      <c r="FF3487" s="32"/>
      <c r="FG3487" s="32"/>
      <c r="FH3487" s="32"/>
      <c r="FI3487" s="32"/>
      <c r="FJ3487" s="32"/>
      <c r="FK3487" s="19"/>
      <c r="FL3487" s="6"/>
      <c r="FM3487" s="32">
        <v>6456.7</v>
      </c>
      <c r="FN3487" s="32">
        <v>4657.29</v>
      </c>
      <c r="FO3487" s="19">
        <v>6165.41</v>
      </c>
      <c r="FP3487" s="6">
        <v>4999.04</v>
      </c>
      <c r="FQ3487" s="32">
        <v>6456.7</v>
      </c>
      <c r="FR3487" s="6">
        <v>4999.04</v>
      </c>
      <c r="FS3487" s="32">
        <v>6165.4</v>
      </c>
      <c r="FT3487" s="6">
        <v>4999.04</v>
      </c>
      <c r="FU3487" s="32"/>
      <c r="FV3487" s="6"/>
      <c r="FW3487" s="32"/>
      <c r="FX3487" s="6"/>
      <c r="FY3487" s="32"/>
      <c r="FZ3487" s="6"/>
      <c r="GA3487" s="32"/>
      <c r="GB3487" s="6"/>
      <c r="GC3487" s="32"/>
      <c r="GD3487" s="6"/>
      <c r="GE3487" s="32"/>
      <c r="GF3487" s="6"/>
      <c r="GG3487" s="32"/>
      <c r="GH3487" s="6"/>
      <c r="GI3487" s="32"/>
      <c r="GJ3487" s="32"/>
      <c r="GK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111">
        <v>6225.25</v>
      </c>
      <c r="HN3487" s="21">
        <v>5933.96</v>
      </c>
      <c r="HO3487" s="23"/>
      <c r="HP3487" s="23"/>
      <c r="HQ3487" s="23"/>
      <c r="HR3487" s="23"/>
      <c r="HS3487" s="23"/>
      <c r="HT3487" s="23"/>
      <c r="HU3487" s="23"/>
      <c r="HV3487" s="23"/>
      <c r="HW3487" s="23"/>
      <c r="HX3487" s="23"/>
      <c r="HY3487" s="23"/>
      <c r="HZ3487" s="23"/>
      <c r="IA3487" s="23"/>
      <c r="IB3487" s="23"/>
      <c r="IC3487" s="23"/>
      <c r="ID3487" s="23"/>
      <c r="IE3487" s="23"/>
      <c r="IF3487" s="23"/>
      <c r="IG3487" s="23"/>
      <c r="IH3487" s="23"/>
      <c r="II3487" s="23"/>
      <c r="IJ3487" s="23"/>
      <c r="IK3487" s="23"/>
      <c r="IL3487" s="23"/>
      <c r="IM3487" s="23"/>
      <c r="IN3487" s="23"/>
      <c r="IO3487" s="23"/>
      <c r="IP3487" s="24"/>
      <c r="IQ3487" s="24"/>
      <c r="IR3487" s="24"/>
      <c r="IS3487" s="24"/>
      <c r="IT3487" s="24"/>
      <c r="IU3487" s="24"/>
      <c r="IV3487" s="24"/>
      <c r="IW3487" s="24"/>
      <c r="IX3487" s="24"/>
      <c r="IY3487" s="24"/>
      <c r="IZ3487" s="24"/>
      <c r="JA3487" s="24"/>
      <c r="JB3487" s="24"/>
      <c r="JC3487" s="24"/>
      <c r="JD3487" s="24"/>
      <c r="JE3487" s="24"/>
      <c r="JF3487" s="24"/>
      <c r="JG3487" s="24"/>
      <c r="JH3487" s="24"/>
      <c r="JI3487" s="24"/>
      <c r="JJ3487" s="24"/>
      <c r="JK3487" s="24"/>
      <c r="JL3487" s="24"/>
      <c r="JM3487" s="24">
        <v>5854</v>
      </c>
      <c r="JN3487" s="24">
        <v>5936</v>
      </c>
      <c r="JO3487" s="24">
        <v>5950</v>
      </c>
      <c r="JP3487" s="191">
        <v>5889</v>
      </c>
      <c r="JQ3487" s="23"/>
      <c r="JR3487" s="23"/>
      <c r="JS3487"/>
      <c r="JT3487"/>
      <c r="JU3487"/>
      <c r="JV3487"/>
      <c r="JW3487"/>
      <c r="JX3487"/>
      <c r="JY3487"/>
      <c r="JZ3487"/>
      <c r="KA3487" s="252">
        <f t="shared" si="435"/>
        <v>6084</v>
      </c>
      <c r="KB3487" s="250">
        <f t="shared" si="429"/>
        <v>4876.4399999999996</v>
      </c>
      <c r="KC3487" s="251">
        <f t="shared" si="427"/>
        <v>5111.84</v>
      </c>
      <c r="KD3487" s="250">
        <v>6154.55</v>
      </c>
      <c r="KE3487" s="250">
        <v>4361.8</v>
      </c>
      <c r="KF3487" s="250">
        <v>6335.26</v>
      </c>
      <c r="KG3487" s="250">
        <v>4181.09</v>
      </c>
      <c r="KH3487" s="252">
        <v>5863.26</v>
      </c>
      <c r="KI3487" s="253">
        <v>4700.67</v>
      </c>
      <c r="KJ3487" s="254">
        <v>5458.1184499999999</v>
      </c>
      <c r="KK3487" s="255"/>
    </row>
    <row r="3488" spans="1:297" s="22" customFormat="1" x14ac:dyDescent="0.3">
      <c r="A3488" s="211">
        <f t="shared" si="428"/>
        <v>45356</v>
      </c>
      <c r="B3488" s="106">
        <v>5892</v>
      </c>
      <c r="C3488" s="106">
        <f t="shared" si="434"/>
        <v>5951.045454545455</v>
      </c>
      <c r="D3488" s="111">
        <v>6576.01</v>
      </c>
      <c r="E3488" s="23">
        <v>4777.6499999999996</v>
      </c>
      <c r="F3488" s="23">
        <v>6756.72</v>
      </c>
      <c r="G3488" s="21">
        <v>4596.9399999999996</v>
      </c>
      <c r="H3488" s="23">
        <v>6284.72</v>
      </c>
      <c r="I3488" s="21">
        <v>5120.58</v>
      </c>
      <c r="J3488" s="111">
        <v>5289.86</v>
      </c>
      <c r="K3488" s="23">
        <v>3613.49</v>
      </c>
      <c r="L3488" s="23">
        <v>5470.57</v>
      </c>
      <c r="M3488" s="23">
        <v>3432.78</v>
      </c>
      <c r="N3488" s="111">
        <v>4998.57</v>
      </c>
      <c r="O3488" s="21">
        <v>3945.06</v>
      </c>
      <c r="P3488" s="111">
        <v>5347.4</v>
      </c>
      <c r="Q3488" s="23">
        <v>3651.04</v>
      </c>
      <c r="R3488" s="23">
        <v>5528.11</v>
      </c>
      <c r="S3488" s="21">
        <v>3470.33</v>
      </c>
      <c r="T3488" s="23">
        <v>5056.1099999999997</v>
      </c>
      <c r="U3488" s="21">
        <v>3982.98</v>
      </c>
      <c r="V3488" s="23">
        <v>5308.54</v>
      </c>
      <c r="W3488" s="23">
        <v>3463.27</v>
      </c>
      <c r="X3488" s="23">
        <v>5489.25</v>
      </c>
      <c r="Y3488" s="23">
        <v>3282.56</v>
      </c>
      <c r="Z3488" s="111">
        <v>5017.25</v>
      </c>
      <c r="AA3488" s="21">
        <v>3793.38</v>
      </c>
      <c r="AB3488" s="23">
        <v>6268.8</v>
      </c>
      <c r="AC3488" s="23">
        <v>4477.22</v>
      </c>
      <c r="AD3488" s="23">
        <v>7357.79</v>
      </c>
      <c r="AE3488" s="23">
        <v>4296.51</v>
      </c>
      <c r="AF3488" s="195">
        <v>5102.92</v>
      </c>
      <c r="AG3488" s="21">
        <v>4817.22</v>
      </c>
      <c r="AH3488" s="2">
        <f t="shared" si="431"/>
        <v>6019</v>
      </c>
      <c r="AI3488" s="2">
        <f t="shared" si="432"/>
        <v>5828</v>
      </c>
      <c r="AJ3488" s="2">
        <f t="shared" si="433"/>
        <v>5638</v>
      </c>
      <c r="AK3488" s="23"/>
      <c r="AL3488" s="111">
        <v>4867.3900000000003</v>
      </c>
      <c r="AM3488" s="23">
        <v>3181.62</v>
      </c>
      <c r="AN3488" s="23">
        <v>5048.1000000000004</v>
      </c>
      <c r="AO3488" s="23">
        <v>3000.91</v>
      </c>
      <c r="AP3488" s="111">
        <v>4576.1000000000004</v>
      </c>
      <c r="AQ3488" s="21">
        <v>3508.98</v>
      </c>
      <c r="AR3488" s="23">
        <v>5865.53</v>
      </c>
      <c r="AS3488" s="23">
        <v>4064.13</v>
      </c>
      <c r="AT3488" s="23">
        <v>6046.24</v>
      </c>
      <c r="AU3488" s="23">
        <v>3883.42</v>
      </c>
      <c r="AV3488" s="111">
        <v>5574.24</v>
      </c>
      <c r="AW3488" s="21">
        <v>4400.1000000000004</v>
      </c>
      <c r="AX3488" s="23"/>
      <c r="AY3488" s="21"/>
      <c r="AZ3488" s="23"/>
      <c r="BA3488" s="23"/>
      <c r="BB3488" s="23"/>
      <c r="BC3488" s="23"/>
      <c r="BD3488" s="23"/>
      <c r="BE3488" s="23"/>
      <c r="BF3488" s="23"/>
      <c r="BG3488" s="23"/>
      <c r="BH3488" s="23"/>
      <c r="BI3488" s="23"/>
      <c r="BJ3488" s="23"/>
      <c r="BK3488" s="23"/>
      <c r="BL3488" s="23"/>
      <c r="BM3488" s="23"/>
      <c r="BN3488" s="23"/>
      <c r="BO3488" s="23"/>
      <c r="BP3488" s="23"/>
      <c r="BQ3488" s="23"/>
      <c r="BR3488" s="23"/>
      <c r="BS3488" s="23"/>
      <c r="BT3488" s="23"/>
      <c r="BU3488" s="23"/>
      <c r="BV3488" s="23"/>
      <c r="BW3488" s="23"/>
      <c r="BX3488" s="23"/>
      <c r="BY3488" s="23"/>
      <c r="BZ3488" s="23"/>
      <c r="CA3488" s="23"/>
      <c r="CB3488" s="23"/>
      <c r="CC3488" s="23"/>
      <c r="CD3488" s="23"/>
      <c r="CE3488" s="23"/>
      <c r="CF3488" s="23"/>
      <c r="CG3488" s="23"/>
      <c r="CH3488" s="23"/>
      <c r="CI3488" s="23"/>
      <c r="CJ3488" s="23"/>
      <c r="CK3488" s="23"/>
      <c r="CL3488" s="23"/>
      <c r="CM3488" s="23"/>
      <c r="CN3488" s="23"/>
      <c r="CO3488" s="23"/>
      <c r="CP3488" s="23"/>
      <c r="CQ3488" s="23"/>
      <c r="CR3488" s="23"/>
      <c r="CS3488" s="23"/>
      <c r="CT3488" s="32"/>
      <c r="CU3488" s="32"/>
      <c r="CV3488" s="32"/>
      <c r="CW3488" s="32"/>
      <c r="CX3488" s="23"/>
      <c r="CY3488" s="23"/>
      <c r="CZ3488" s="23"/>
      <c r="DA3488" s="32"/>
      <c r="DB3488" s="32"/>
      <c r="DC3488" s="32"/>
      <c r="DD3488" s="32"/>
      <c r="DE3488" s="32"/>
      <c r="DF3488" s="32"/>
      <c r="DG3488" s="32"/>
      <c r="DH3488" s="32"/>
      <c r="DI3488" s="32"/>
      <c r="DJ3488" s="32"/>
      <c r="DK3488" s="32"/>
      <c r="DL3488" s="32"/>
      <c r="DM3488" s="32"/>
      <c r="DN3488" s="32"/>
      <c r="DO3488" s="32"/>
      <c r="DP3488" s="32"/>
      <c r="DQ3488" s="32"/>
      <c r="DR3488" s="32"/>
      <c r="DS3488" s="32"/>
      <c r="DT3488" s="32"/>
      <c r="DU3488" s="32"/>
      <c r="DV3488" s="32"/>
      <c r="DW3488" s="32"/>
      <c r="DX3488" s="32"/>
      <c r="DY3488" s="32"/>
      <c r="DZ3488" s="32"/>
      <c r="EA3488" s="32"/>
      <c r="EB3488" s="32"/>
      <c r="EC3488" s="32"/>
      <c r="ED3488" s="32"/>
      <c r="EE3488" s="32"/>
      <c r="EF3488" s="32"/>
      <c r="EG3488" s="32"/>
      <c r="EH3488" s="32"/>
      <c r="EI3488" s="32"/>
      <c r="EJ3488" s="32"/>
      <c r="EK3488" s="32"/>
      <c r="EL3488" s="32"/>
      <c r="EM3488" s="32"/>
      <c r="EN3488" s="32"/>
      <c r="EO3488" s="32"/>
      <c r="EP3488" s="32"/>
      <c r="EQ3488" s="32"/>
      <c r="ER3488" s="32"/>
      <c r="ES3488" s="32"/>
      <c r="ET3488" s="32"/>
      <c r="EU3488" s="32"/>
      <c r="EV3488" s="32"/>
      <c r="EW3488" s="32"/>
      <c r="EX3488" s="32"/>
      <c r="EY3488" s="32"/>
      <c r="EZ3488" s="32"/>
      <c r="FA3488" s="32"/>
      <c r="FB3488" s="32"/>
      <c r="FC3488" s="32"/>
      <c r="FD3488" s="32"/>
      <c r="FE3488" s="32"/>
      <c r="FF3488" s="32"/>
      <c r="FG3488" s="32"/>
      <c r="FH3488" s="32"/>
      <c r="FI3488" s="32"/>
      <c r="FJ3488" s="32"/>
      <c r="FK3488" s="19"/>
      <c r="FL3488" s="6"/>
      <c r="FM3488" s="32">
        <v>6576.01</v>
      </c>
      <c r="FN3488" s="32">
        <v>4777.6499999999996</v>
      </c>
      <c r="FO3488" s="19">
        <v>6284.72</v>
      </c>
      <c r="FP3488" s="6">
        <v>5120.58</v>
      </c>
      <c r="FQ3488" s="32">
        <v>6576.01</v>
      </c>
      <c r="FR3488" s="6">
        <v>4777.6499999999996</v>
      </c>
      <c r="FS3488" s="32">
        <v>6284.72</v>
      </c>
      <c r="FT3488" s="6">
        <v>5120.58</v>
      </c>
      <c r="FU3488" s="32"/>
      <c r="FV3488" s="6"/>
      <c r="FW3488" s="32"/>
      <c r="FX3488" s="6"/>
      <c r="FY3488" s="32"/>
      <c r="FZ3488" s="6"/>
      <c r="GA3488" s="32"/>
      <c r="GB3488" s="6"/>
      <c r="GC3488" s="32"/>
      <c r="GD3488" s="6"/>
      <c r="GE3488" s="32"/>
      <c r="GF3488" s="6"/>
      <c r="GG3488" s="32"/>
      <c r="GH3488" s="6"/>
      <c r="GI3488" s="32"/>
      <c r="GJ3488" s="32"/>
      <c r="GK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111">
        <v>6192.28</v>
      </c>
      <c r="HN3488" s="21">
        <v>5900.99</v>
      </c>
      <c r="HO3488" s="23"/>
      <c r="HP3488" s="23"/>
      <c r="HQ3488" s="23"/>
      <c r="HR3488" s="23"/>
      <c r="HS3488" s="23"/>
      <c r="HT3488" s="23"/>
      <c r="HU3488" s="23"/>
      <c r="HV3488" s="23"/>
      <c r="HW3488" s="23"/>
      <c r="HX3488" s="23"/>
      <c r="HY3488" s="23"/>
      <c r="HZ3488" s="23"/>
      <c r="IA3488" s="23"/>
      <c r="IB3488" s="23"/>
      <c r="IC3488" s="23"/>
      <c r="ID3488" s="23"/>
      <c r="IE3488" s="23"/>
      <c r="IF3488" s="23"/>
      <c r="IG3488" s="23"/>
      <c r="IH3488" s="23"/>
      <c r="II3488" s="23"/>
      <c r="IJ3488" s="23"/>
      <c r="IK3488" s="23"/>
      <c r="IL3488" s="23"/>
      <c r="IM3488" s="23"/>
      <c r="IN3488" s="23"/>
      <c r="IO3488" s="23"/>
      <c r="IP3488" s="24"/>
      <c r="IQ3488" s="24"/>
      <c r="IR3488" s="24"/>
      <c r="IS3488" s="24"/>
      <c r="IT3488" s="24"/>
      <c r="IU3488" s="24"/>
      <c r="IV3488" s="24"/>
      <c r="IW3488" s="24"/>
      <c r="IX3488" s="24"/>
      <c r="IY3488" s="24"/>
      <c r="IZ3488" s="24"/>
      <c r="JA3488" s="24"/>
      <c r="JB3488" s="24"/>
      <c r="JC3488" s="24"/>
      <c r="JD3488" s="24"/>
      <c r="JE3488" s="24"/>
      <c r="JF3488" s="24"/>
      <c r="JG3488" s="24"/>
      <c r="JH3488" s="24"/>
      <c r="JI3488" s="24"/>
      <c r="JJ3488" s="24"/>
      <c r="JK3488" s="24"/>
      <c r="JL3488" s="24"/>
      <c r="JM3488" s="24">
        <v>5914</v>
      </c>
      <c r="JN3488" s="24">
        <v>5986</v>
      </c>
      <c r="JO3488" s="24">
        <v>5995</v>
      </c>
      <c r="JP3488" s="191">
        <v>5889</v>
      </c>
      <c r="JQ3488" s="23"/>
      <c r="JR3488" s="23"/>
      <c r="JS3488"/>
      <c r="JT3488"/>
      <c r="JU3488"/>
      <c r="JV3488"/>
      <c r="JW3488"/>
      <c r="JX3488"/>
      <c r="JY3488"/>
      <c r="JZ3488"/>
      <c r="KA3488" s="252">
        <f t="shared" si="435"/>
        <v>6144</v>
      </c>
      <c r="KB3488" s="250">
        <f t="shared" si="429"/>
        <v>4915.24</v>
      </c>
      <c r="KC3488" s="251">
        <f t="shared" si="427"/>
        <v>5148.6400000000003</v>
      </c>
      <c r="KD3488" s="250">
        <v>6034.69</v>
      </c>
      <c r="KE3488" s="250">
        <v>4248.28</v>
      </c>
      <c r="KF3488" s="250">
        <v>6215.4</v>
      </c>
      <c r="KG3488" s="250">
        <v>4067.57</v>
      </c>
      <c r="KH3488" s="252">
        <v>5743.4</v>
      </c>
      <c r="KI3488" s="253">
        <v>4586.04</v>
      </c>
      <c r="KJ3488" s="254">
        <v>5484.6833500000002</v>
      </c>
      <c r="KK3488" s="255"/>
    </row>
    <row r="3489" spans="1:297" s="22" customFormat="1" x14ac:dyDescent="0.3">
      <c r="A3489" s="211">
        <f t="shared" si="428"/>
        <v>45357</v>
      </c>
      <c r="B3489" s="106">
        <v>5857</v>
      </c>
      <c r="C3489" s="106">
        <f t="shared" ref="C3489:C3499" si="436">AVERAGE(B3468:B3489)</f>
        <v>5939.909090909091</v>
      </c>
      <c r="D3489" s="111">
        <v>6451.83</v>
      </c>
      <c r="E3489" s="23">
        <v>4661.25</v>
      </c>
      <c r="F3489" s="23">
        <v>6632.54</v>
      </c>
      <c r="G3489" s="21">
        <v>4480.54</v>
      </c>
      <c r="H3489" s="23">
        <v>6160.54</v>
      </c>
      <c r="I3489" s="21">
        <v>5003.04</v>
      </c>
      <c r="J3489" s="111">
        <v>5233</v>
      </c>
      <c r="K3489" s="23">
        <v>3562.18</v>
      </c>
      <c r="L3489" s="23">
        <v>5413.71</v>
      </c>
      <c r="M3489" s="23">
        <v>3381.47</v>
      </c>
      <c r="N3489" s="111">
        <v>4941.71</v>
      </c>
      <c r="O3489" s="21">
        <v>3893.25</v>
      </c>
      <c r="P3489" s="111">
        <v>5251.99</v>
      </c>
      <c r="Q3489" s="23">
        <v>3562.18</v>
      </c>
      <c r="R3489" s="23">
        <v>5432.7</v>
      </c>
      <c r="S3489" s="21">
        <v>3381.47</v>
      </c>
      <c r="T3489" s="23">
        <v>4960.7</v>
      </c>
      <c r="U3489" s="21">
        <v>3893.25</v>
      </c>
      <c r="V3489" s="23">
        <v>5270.58</v>
      </c>
      <c r="W3489" s="23">
        <v>3431.78</v>
      </c>
      <c r="X3489" s="23">
        <v>5451.29</v>
      </c>
      <c r="Y3489" s="23">
        <v>3251.07</v>
      </c>
      <c r="Z3489" s="111">
        <v>4979.29</v>
      </c>
      <c r="AA3489" s="21">
        <v>3761.58</v>
      </c>
      <c r="AB3489" s="23">
        <v>6223.2400000000007</v>
      </c>
      <c r="AC3489" s="23">
        <v>4437.71</v>
      </c>
      <c r="AD3489" s="23">
        <v>7312.23</v>
      </c>
      <c r="AE3489" s="23">
        <v>4257</v>
      </c>
      <c r="AF3489" s="195">
        <v>5069.51</v>
      </c>
      <c r="AG3489" s="21">
        <v>4777.32</v>
      </c>
      <c r="AH3489" s="2">
        <f t="shared" si="431"/>
        <v>5984</v>
      </c>
      <c r="AI3489" s="2">
        <f t="shared" si="432"/>
        <v>5793</v>
      </c>
      <c r="AJ3489" s="2">
        <f t="shared" si="433"/>
        <v>5603</v>
      </c>
      <c r="AK3489" s="23"/>
      <c r="AL3489" s="111">
        <v>4794.82</v>
      </c>
      <c r="AM3489" s="23">
        <v>3115.1</v>
      </c>
      <c r="AN3489" s="23">
        <v>4975.53</v>
      </c>
      <c r="AO3489" s="23">
        <v>2934.39</v>
      </c>
      <c r="AP3489" s="111">
        <v>4503.53</v>
      </c>
      <c r="AQ3489" s="21">
        <v>3441.81</v>
      </c>
      <c r="AR3489" s="23">
        <v>5766.02</v>
      </c>
      <c r="AS3489" s="23">
        <v>3972</v>
      </c>
      <c r="AT3489" s="23">
        <v>5946.73</v>
      </c>
      <c r="AU3489" s="23">
        <v>3791.29</v>
      </c>
      <c r="AV3489" s="111">
        <v>5474.73</v>
      </c>
      <c r="AW3489" s="21">
        <v>4307.07</v>
      </c>
      <c r="AX3489" s="23"/>
      <c r="AY3489" s="21"/>
      <c r="AZ3489" s="23"/>
      <c r="BA3489" s="23"/>
      <c r="BB3489" s="23"/>
      <c r="BC3489" s="23"/>
      <c r="BD3489" s="23"/>
      <c r="BE3489" s="23"/>
      <c r="BF3489" s="23"/>
      <c r="BG3489" s="23"/>
      <c r="BH3489" s="23"/>
      <c r="BI3489" s="23"/>
      <c r="BJ3489" s="23"/>
      <c r="BK3489" s="23"/>
      <c r="BL3489" s="23"/>
      <c r="BM3489" s="23"/>
      <c r="BN3489" s="23"/>
      <c r="BO3489" s="23"/>
      <c r="BP3489" s="23"/>
      <c r="BQ3489" s="23"/>
      <c r="BR3489" s="23"/>
      <c r="BS3489" s="23"/>
      <c r="BT3489" s="23"/>
      <c r="BU3489" s="23"/>
      <c r="BV3489" s="23"/>
      <c r="BW3489" s="23"/>
      <c r="BX3489" s="23"/>
      <c r="BY3489" s="23"/>
      <c r="BZ3489" s="23"/>
      <c r="CA3489" s="23"/>
      <c r="CB3489" s="23"/>
      <c r="CC3489" s="23"/>
      <c r="CD3489" s="23"/>
      <c r="CE3489" s="23"/>
      <c r="CF3489" s="23"/>
      <c r="CG3489" s="23"/>
      <c r="CH3489" s="23"/>
      <c r="CI3489" s="23"/>
      <c r="CJ3489" s="23"/>
      <c r="CK3489" s="23"/>
      <c r="CL3489" s="23"/>
      <c r="CM3489" s="23"/>
      <c r="CN3489" s="23"/>
      <c r="CO3489" s="23"/>
      <c r="CP3489" s="23"/>
      <c r="CQ3489" s="23"/>
      <c r="CR3489" s="23"/>
      <c r="CS3489" s="23"/>
      <c r="CT3489" s="32"/>
      <c r="CU3489" s="32"/>
      <c r="CV3489" s="32"/>
      <c r="CW3489" s="32"/>
      <c r="CX3489" s="23"/>
      <c r="CY3489" s="23"/>
      <c r="CZ3489" s="23"/>
      <c r="DA3489" s="32"/>
      <c r="DB3489" s="32"/>
      <c r="DC3489" s="32"/>
      <c r="DD3489" s="32"/>
      <c r="DE3489" s="32"/>
      <c r="DF3489" s="32"/>
      <c r="DG3489" s="32"/>
      <c r="DH3489" s="32"/>
      <c r="DI3489" s="32"/>
      <c r="DJ3489" s="32"/>
      <c r="DK3489" s="32"/>
      <c r="DL3489" s="32"/>
      <c r="DM3489" s="32"/>
      <c r="DN3489" s="32"/>
      <c r="DO3489" s="32"/>
      <c r="DP3489" s="32"/>
      <c r="DQ3489" s="32"/>
      <c r="DR3489" s="32"/>
      <c r="DS3489" s="32"/>
      <c r="DT3489" s="32"/>
      <c r="DU3489" s="32"/>
      <c r="DV3489" s="32"/>
      <c r="DW3489" s="32"/>
      <c r="DX3489" s="32"/>
      <c r="DY3489" s="32"/>
      <c r="DZ3489" s="32"/>
      <c r="EA3489" s="32"/>
      <c r="EB3489" s="32"/>
      <c r="EC3489" s="32"/>
      <c r="ED3489" s="32"/>
      <c r="EE3489" s="32"/>
      <c r="EF3489" s="32"/>
      <c r="EG3489" s="32"/>
      <c r="EH3489" s="32"/>
      <c r="EI3489" s="32"/>
      <c r="EJ3489" s="32"/>
      <c r="EK3489" s="32"/>
      <c r="EL3489" s="32"/>
      <c r="EM3489" s="32"/>
      <c r="EN3489" s="32"/>
      <c r="EO3489" s="32"/>
      <c r="EP3489" s="32"/>
      <c r="EQ3489" s="32"/>
      <c r="ER3489" s="32"/>
      <c r="ES3489" s="32"/>
      <c r="ET3489" s="32"/>
      <c r="EU3489" s="32"/>
      <c r="EV3489" s="32"/>
      <c r="EW3489" s="32"/>
      <c r="EX3489" s="32"/>
      <c r="EY3489" s="32"/>
      <c r="EZ3489" s="32"/>
      <c r="FA3489" s="32"/>
      <c r="FB3489" s="32"/>
      <c r="FC3489" s="32"/>
      <c r="FD3489" s="32"/>
      <c r="FE3489" s="32"/>
      <c r="FF3489" s="32"/>
      <c r="FG3489" s="32"/>
      <c r="FH3489" s="32"/>
      <c r="FI3489" s="32"/>
      <c r="FJ3489" s="32"/>
      <c r="FK3489" s="19"/>
      <c r="FL3489" s="6"/>
      <c r="FM3489" s="32">
        <v>6451.83</v>
      </c>
      <c r="FN3489" s="32">
        <v>4661.25</v>
      </c>
      <c r="FO3489" s="19">
        <v>6160.54</v>
      </c>
      <c r="FP3489" s="6">
        <v>5003.04</v>
      </c>
      <c r="FQ3489" s="32">
        <v>6451.83</v>
      </c>
      <c r="FR3489" s="6">
        <v>4661.25</v>
      </c>
      <c r="FS3489" s="32">
        <v>6160.54</v>
      </c>
      <c r="FT3489" s="6">
        <v>5003.04</v>
      </c>
      <c r="FU3489" s="32"/>
      <c r="FV3489" s="6"/>
      <c r="FW3489" s="32"/>
      <c r="FX3489" s="6"/>
      <c r="FY3489" s="32"/>
      <c r="FZ3489" s="6"/>
      <c r="GA3489" s="32"/>
      <c r="GB3489" s="6"/>
      <c r="GC3489" s="32"/>
      <c r="GD3489" s="6"/>
      <c r="GE3489" s="32"/>
      <c r="GF3489" s="6"/>
      <c r="GG3489" s="32"/>
      <c r="GH3489" s="6"/>
      <c r="GI3489" s="32"/>
      <c r="GJ3489" s="32"/>
      <c r="GK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111">
        <v>6147.33</v>
      </c>
      <c r="HN3489" s="21">
        <v>5856.04</v>
      </c>
      <c r="HO3489" s="23"/>
      <c r="HP3489" s="23"/>
      <c r="HQ3489" s="23"/>
      <c r="HR3489" s="23"/>
      <c r="HS3489" s="23"/>
      <c r="HT3489" s="23"/>
      <c r="HU3489" s="23"/>
      <c r="HV3489" s="23"/>
      <c r="HW3489" s="23"/>
      <c r="HX3489" s="23"/>
      <c r="HY3489" s="23"/>
      <c r="HZ3489" s="23"/>
      <c r="IA3489" s="23"/>
      <c r="IB3489" s="23"/>
      <c r="IC3489" s="23"/>
      <c r="ID3489" s="23"/>
      <c r="IE3489" s="23"/>
      <c r="IF3489" s="23"/>
      <c r="IG3489" s="23"/>
      <c r="IH3489" s="23"/>
      <c r="II3489" s="23"/>
      <c r="IJ3489" s="23"/>
      <c r="IK3489" s="23"/>
      <c r="IL3489" s="23"/>
      <c r="IM3489" s="23"/>
      <c r="IN3489" s="23"/>
      <c r="IO3489" s="23"/>
      <c r="IP3489" s="24"/>
      <c r="IQ3489" s="24"/>
      <c r="IR3489" s="24"/>
      <c r="IS3489" s="24"/>
      <c r="IT3489" s="24"/>
      <c r="IU3489" s="24"/>
      <c r="IV3489" s="24"/>
      <c r="IW3489" s="24"/>
      <c r="IX3489" s="24"/>
      <c r="IY3489" s="24"/>
      <c r="IZ3489" s="24"/>
      <c r="JA3489" s="24"/>
      <c r="JB3489" s="24"/>
      <c r="JC3489" s="24"/>
      <c r="JD3489" s="24"/>
      <c r="JE3489" s="24"/>
      <c r="JF3489" s="24"/>
      <c r="JG3489" s="24"/>
      <c r="JH3489" s="24"/>
      <c r="JI3489" s="24"/>
      <c r="JJ3489" s="24"/>
      <c r="JK3489" s="24"/>
      <c r="JL3489" s="24"/>
      <c r="JM3489" s="24">
        <v>5864</v>
      </c>
      <c r="JN3489" s="24">
        <v>5932</v>
      </c>
      <c r="JO3489" s="24">
        <v>5946</v>
      </c>
      <c r="JP3489" s="191">
        <v>5875</v>
      </c>
      <c r="JQ3489" s="23"/>
      <c r="JR3489" s="23"/>
      <c r="JS3489"/>
      <c r="JT3489"/>
      <c r="JU3489"/>
      <c r="JV3489"/>
      <c r="JW3489"/>
      <c r="JX3489"/>
      <c r="JY3489"/>
      <c r="JZ3489"/>
      <c r="KA3489" s="252">
        <f t="shared" si="435"/>
        <v>6094</v>
      </c>
      <c r="KB3489" s="250">
        <f t="shared" si="429"/>
        <v>4881.29</v>
      </c>
      <c r="KC3489" s="251">
        <f t="shared" si="427"/>
        <v>5116.4400000000005</v>
      </c>
      <c r="KD3489" s="250">
        <v>5925.37</v>
      </c>
      <c r="KE3489" s="250">
        <v>4146.3999999999996</v>
      </c>
      <c r="KF3489" s="250">
        <v>6106.08</v>
      </c>
      <c r="KG3489" s="250">
        <v>3965.69</v>
      </c>
      <c r="KH3489" s="252">
        <v>5634.08</v>
      </c>
      <c r="KI3489" s="253">
        <v>4483.17</v>
      </c>
      <c r="KJ3489" s="254">
        <v>5538.6127500000002</v>
      </c>
      <c r="KK3489" s="255"/>
    </row>
    <row r="3490" spans="1:297" s="22" customFormat="1" x14ac:dyDescent="0.3">
      <c r="A3490" s="211">
        <f t="shared" si="428"/>
        <v>45358</v>
      </c>
      <c r="B3490" s="106">
        <v>5917</v>
      </c>
      <c r="C3490" s="106">
        <f t="shared" si="436"/>
        <v>5932.954545454545</v>
      </c>
      <c r="D3490" s="111">
        <v>6305.04</v>
      </c>
      <c r="E3490" s="23">
        <v>4521.22</v>
      </c>
      <c r="F3490" s="23">
        <v>6485.75</v>
      </c>
      <c r="G3490" s="21">
        <v>4340.51</v>
      </c>
      <c r="H3490" s="23">
        <v>6013.75</v>
      </c>
      <c r="I3490" s="21">
        <v>4861.6499999999996</v>
      </c>
      <c r="J3490" s="111">
        <v>5168.78</v>
      </c>
      <c r="K3490" s="23">
        <v>3502.38</v>
      </c>
      <c r="L3490" s="23">
        <v>5349.49</v>
      </c>
      <c r="M3490" s="23">
        <v>3321.67</v>
      </c>
      <c r="N3490" s="111">
        <v>4877.49</v>
      </c>
      <c r="O3490" s="21">
        <v>3832.87</v>
      </c>
      <c r="P3490" s="111">
        <v>5225.55</v>
      </c>
      <c r="Q3490" s="23">
        <v>3539.43</v>
      </c>
      <c r="R3490" s="23">
        <v>5406.26</v>
      </c>
      <c r="S3490" s="21">
        <v>3358.72</v>
      </c>
      <c r="T3490" s="23">
        <v>4934.26</v>
      </c>
      <c r="U3490" s="21">
        <v>3870.28</v>
      </c>
      <c r="V3490" s="23">
        <v>5244.04</v>
      </c>
      <c r="W3490" s="23">
        <v>3409.75</v>
      </c>
      <c r="X3490" s="23">
        <v>5424.75</v>
      </c>
      <c r="Y3490" s="23">
        <v>3229.04</v>
      </c>
      <c r="Z3490" s="111">
        <v>4952.75</v>
      </c>
      <c r="AA3490" s="21">
        <v>3739.34</v>
      </c>
      <c r="AB3490" s="23">
        <v>6191.38</v>
      </c>
      <c r="AC3490" s="23">
        <v>4410.07</v>
      </c>
      <c r="AD3490" s="23">
        <v>7280.37</v>
      </c>
      <c r="AE3490" s="23">
        <v>4229.3599999999997</v>
      </c>
      <c r="AF3490" s="195">
        <v>5023.95</v>
      </c>
      <c r="AG3490" s="21">
        <v>4749.42</v>
      </c>
      <c r="AH3490" s="2">
        <f t="shared" si="431"/>
        <v>6044</v>
      </c>
      <c r="AI3490" s="2">
        <f t="shared" si="432"/>
        <v>5853</v>
      </c>
      <c r="AJ3490" s="2">
        <f t="shared" si="433"/>
        <v>5663</v>
      </c>
      <c r="AK3490" s="23"/>
      <c r="AL3490" s="111">
        <v>4751.99</v>
      </c>
      <c r="AM3490" s="23">
        <v>3076.31</v>
      </c>
      <c r="AN3490" s="23">
        <v>4932.7</v>
      </c>
      <c r="AO3490" s="23">
        <v>2895.6</v>
      </c>
      <c r="AP3490" s="111">
        <v>4460.7</v>
      </c>
      <c r="AQ3490" s="21">
        <v>3402.65</v>
      </c>
      <c r="AR3490" s="23">
        <v>5736.71</v>
      </c>
      <c r="AS3490" s="23">
        <v>3946.96</v>
      </c>
      <c r="AT3490" s="23">
        <v>5917.42</v>
      </c>
      <c r="AU3490" s="23">
        <v>3766.25</v>
      </c>
      <c r="AV3490" s="111">
        <v>5445.42</v>
      </c>
      <c r="AW3490" s="21">
        <v>4281.79</v>
      </c>
      <c r="AX3490" s="23"/>
      <c r="AY3490" s="21"/>
      <c r="AZ3490" s="23"/>
      <c r="BA3490" s="23"/>
      <c r="BB3490" s="23"/>
      <c r="BC3490" s="23"/>
      <c r="BD3490" s="23"/>
      <c r="BE3490" s="23"/>
      <c r="BF3490" s="23"/>
      <c r="BG3490" s="23"/>
      <c r="BH3490" s="23"/>
      <c r="BI3490" s="23"/>
      <c r="BJ3490" s="23"/>
      <c r="BK3490" s="23"/>
      <c r="BL3490" s="23"/>
      <c r="BM3490" s="23"/>
      <c r="BN3490" s="23"/>
      <c r="BO3490" s="23"/>
      <c r="BP3490" s="23"/>
      <c r="BQ3490" s="23"/>
      <c r="BR3490" s="23"/>
      <c r="BS3490" s="23"/>
      <c r="BT3490" s="23"/>
      <c r="BU3490" s="23"/>
      <c r="BV3490" s="23"/>
      <c r="BW3490" s="23"/>
      <c r="BX3490" s="23"/>
      <c r="BY3490" s="23"/>
      <c r="BZ3490" s="23"/>
      <c r="CA3490" s="23"/>
      <c r="CB3490" s="23"/>
      <c r="CC3490" s="23"/>
      <c r="CD3490" s="23"/>
      <c r="CE3490" s="23"/>
      <c r="CF3490" s="23"/>
      <c r="CG3490" s="23"/>
      <c r="CH3490" s="23"/>
      <c r="CI3490" s="23"/>
      <c r="CJ3490" s="23"/>
      <c r="CK3490" s="23"/>
      <c r="CL3490" s="23"/>
      <c r="CM3490" s="23"/>
      <c r="CN3490" s="23"/>
      <c r="CO3490" s="23"/>
      <c r="CP3490" s="23"/>
      <c r="CQ3490" s="23"/>
      <c r="CR3490" s="23"/>
      <c r="CS3490" s="23"/>
      <c r="CT3490" s="32"/>
      <c r="CU3490" s="32"/>
      <c r="CV3490" s="32"/>
      <c r="CW3490" s="32"/>
      <c r="CX3490" s="23"/>
      <c r="CY3490" s="23"/>
      <c r="CZ3490" s="23"/>
      <c r="DA3490" s="32"/>
      <c r="DB3490" s="32"/>
      <c r="DC3490" s="32"/>
      <c r="DD3490" s="32"/>
      <c r="DE3490" s="32"/>
      <c r="DF3490" s="32"/>
      <c r="DG3490" s="32"/>
      <c r="DH3490" s="32"/>
      <c r="DI3490" s="32"/>
      <c r="DJ3490" s="32"/>
      <c r="DK3490" s="32"/>
      <c r="DL3490" s="32"/>
      <c r="DM3490" s="32"/>
      <c r="DN3490" s="32"/>
      <c r="DO3490" s="32"/>
      <c r="DP3490" s="32"/>
      <c r="DQ3490" s="32"/>
      <c r="DR3490" s="32"/>
      <c r="DS3490" s="32"/>
      <c r="DT3490" s="32"/>
      <c r="DU3490" s="32"/>
      <c r="DV3490" s="32"/>
      <c r="DW3490" s="32"/>
      <c r="DX3490" s="32"/>
      <c r="DY3490" s="32"/>
      <c r="DZ3490" s="32"/>
      <c r="EA3490" s="32"/>
      <c r="EB3490" s="32"/>
      <c r="EC3490" s="32"/>
      <c r="ED3490" s="32"/>
      <c r="EE3490" s="32"/>
      <c r="EF3490" s="32"/>
      <c r="EG3490" s="32"/>
      <c r="EH3490" s="32"/>
      <c r="EI3490" s="32"/>
      <c r="EJ3490" s="32"/>
      <c r="EK3490" s="32"/>
      <c r="EL3490" s="32"/>
      <c r="EM3490" s="32"/>
      <c r="EN3490" s="32"/>
      <c r="EO3490" s="32"/>
      <c r="EP3490" s="32"/>
      <c r="EQ3490" s="32"/>
      <c r="ER3490" s="32"/>
      <c r="ES3490" s="32"/>
      <c r="ET3490" s="32"/>
      <c r="EU3490" s="32"/>
      <c r="EV3490" s="32"/>
      <c r="EW3490" s="32"/>
      <c r="EX3490" s="32"/>
      <c r="EY3490" s="32"/>
      <c r="EZ3490" s="32"/>
      <c r="FA3490" s="32"/>
      <c r="FB3490" s="32"/>
      <c r="FC3490" s="32"/>
      <c r="FD3490" s="32"/>
      <c r="FE3490" s="32"/>
      <c r="FF3490" s="32"/>
      <c r="FG3490" s="32"/>
      <c r="FH3490" s="32"/>
      <c r="FI3490" s="32"/>
      <c r="FJ3490" s="32"/>
      <c r="FK3490" s="19"/>
      <c r="FL3490" s="6"/>
      <c r="FM3490" s="32">
        <v>6305.04</v>
      </c>
      <c r="FN3490" s="32">
        <v>4521.22</v>
      </c>
      <c r="FO3490" s="19">
        <v>6013.75</v>
      </c>
      <c r="FP3490" s="6">
        <v>4861.6499999999996</v>
      </c>
      <c r="FQ3490" s="32">
        <v>6305.04</v>
      </c>
      <c r="FR3490" s="6">
        <v>4521.22</v>
      </c>
      <c r="FS3490" s="32">
        <v>6013.75</v>
      </c>
      <c r="FT3490" s="6">
        <v>4861.6499999999996</v>
      </c>
      <c r="FU3490" s="32"/>
      <c r="FV3490" s="6"/>
      <c r="FW3490" s="32"/>
      <c r="FX3490" s="6"/>
      <c r="FY3490" s="32"/>
      <c r="FZ3490" s="6"/>
      <c r="GA3490" s="32"/>
      <c r="GB3490" s="6"/>
      <c r="GC3490" s="32"/>
      <c r="GD3490" s="6"/>
      <c r="GE3490" s="32"/>
      <c r="GF3490" s="6"/>
      <c r="GG3490" s="32"/>
      <c r="GH3490" s="6"/>
      <c r="GI3490" s="32"/>
      <c r="GJ3490" s="32"/>
      <c r="GK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111">
        <v>6115.9</v>
      </c>
      <c r="HN3490" s="21">
        <v>5824.61</v>
      </c>
      <c r="HO3490" s="23"/>
      <c r="HP3490" s="23"/>
      <c r="HQ3490" s="23"/>
      <c r="HR3490" s="23"/>
      <c r="HS3490" s="23"/>
      <c r="HT3490" s="23"/>
      <c r="HU3490" s="23"/>
      <c r="HV3490" s="23"/>
      <c r="HW3490" s="23"/>
      <c r="HX3490" s="23"/>
      <c r="HY3490" s="23"/>
      <c r="HZ3490" s="23"/>
      <c r="IA3490" s="23"/>
      <c r="IB3490" s="23"/>
      <c r="IC3490" s="23"/>
      <c r="ID3490" s="23"/>
      <c r="IE3490" s="23"/>
      <c r="IF3490" s="23"/>
      <c r="IG3490" s="23"/>
      <c r="IH3490" s="23"/>
      <c r="II3490" s="23"/>
      <c r="IJ3490" s="23"/>
      <c r="IK3490" s="23"/>
      <c r="IL3490" s="23"/>
      <c r="IM3490" s="23"/>
      <c r="IN3490" s="23"/>
      <c r="IO3490" s="23"/>
      <c r="IP3490" s="24"/>
      <c r="IQ3490" s="24"/>
      <c r="IR3490" s="24"/>
      <c r="IS3490" s="24"/>
      <c r="IT3490" s="24"/>
      <c r="IU3490" s="24"/>
      <c r="IV3490" s="24"/>
      <c r="IW3490" s="24"/>
      <c r="IX3490" s="24"/>
      <c r="IY3490" s="24"/>
      <c r="IZ3490" s="24"/>
      <c r="JA3490" s="24"/>
      <c r="JB3490" s="24"/>
      <c r="JC3490" s="24"/>
      <c r="JD3490" s="24"/>
      <c r="JE3490" s="24"/>
      <c r="JF3490" s="24"/>
      <c r="JG3490" s="24"/>
      <c r="JH3490" s="24"/>
      <c r="JI3490" s="24"/>
      <c r="JJ3490" s="24"/>
      <c r="JK3490" s="24"/>
      <c r="JL3490" s="24"/>
      <c r="JM3490" s="24">
        <v>5911</v>
      </c>
      <c r="JN3490" s="24">
        <v>5987</v>
      </c>
      <c r="JO3490" s="24">
        <v>5963</v>
      </c>
      <c r="JP3490" s="191">
        <v>5850</v>
      </c>
      <c r="JQ3490" s="23"/>
      <c r="JR3490" s="23"/>
      <c r="JS3490"/>
      <c r="JT3490"/>
      <c r="JU3490"/>
      <c r="JV3490"/>
      <c r="JW3490"/>
      <c r="JX3490"/>
      <c r="JY3490"/>
      <c r="JZ3490"/>
      <c r="KA3490" s="252">
        <f t="shared" si="435"/>
        <v>6141</v>
      </c>
      <c r="KB3490" s="250">
        <f t="shared" si="429"/>
        <v>4939.49</v>
      </c>
      <c r="KC3490" s="251">
        <f t="shared" si="427"/>
        <v>5171.6400000000003</v>
      </c>
      <c r="KD3490" s="250">
        <v>5923.88</v>
      </c>
      <c r="KE3490" s="250">
        <v>4148.47</v>
      </c>
      <c r="KF3490" s="250">
        <v>6104.59</v>
      </c>
      <c r="KG3490" s="250">
        <v>3967.76</v>
      </c>
      <c r="KH3490" s="252">
        <v>5632.59</v>
      </c>
      <c r="KI3490" s="253">
        <v>4485.26</v>
      </c>
      <c r="KJ3490" s="254">
        <v>5656.67785</v>
      </c>
      <c r="KK3490" s="255"/>
    </row>
    <row r="3491" spans="1:297" s="22" customFormat="1" x14ac:dyDescent="0.3">
      <c r="A3491" s="211">
        <f t="shared" si="428"/>
        <v>45359</v>
      </c>
      <c r="B3491" s="106">
        <v>5985</v>
      </c>
      <c r="C3491" s="106">
        <f t="shared" si="436"/>
        <v>5930.363636363636</v>
      </c>
      <c r="D3491" s="111">
        <v>6455.03</v>
      </c>
      <c r="E3491" s="23">
        <v>4666.0600000000004</v>
      </c>
      <c r="F3491" s="23">
        <v>6635.74</v>
      </c>
      <c r="G3491" s="21">
        <v>4485.3500000000004</v>
      </c>
      <c r="H3491" s="23">
        <v>6163.74</v>
      </c>
      <c r="I3491" s="21">
        <v>5007.8999999999996</v>
      </c>
      <c r="J3491" s="111">
        <v>5239.33</v>
      </c>
      <c r="K3491" s="23">
        <v>3532.75</v>
      </c>
      <c r="L3491" s="23">
        <v>5420.04</v>
      </c>
      <c r="M3491" s="23">
        <v>3352.04</v>
      </c>
      <c r="N3491" s="111">
        <v>4948.04</v>
      </c>
      <c r="O3491" s="21">
        <v>3863.54</v>
      </c>
      <c r="P3491" s="111">
        <v>5277.38</v>
      </c>
      <c r="Q3491" s="23">
        <v>3588.49</v>
      </c>
      <c r="R3491" s="23">
        <v>5458.09</v>
      </c>
      <c r="S3491" s="21">
        <v>3407.78</v>
      </c>
      <c r="T3491" s="23">
        <v>4986.09</v>
      </c>
      <c r="U3491" s="21">
        <v>3919.82</v>
      </c>
      <c r="V3491" s="23">
        <v>5010.96</v>
      </c>
      <c r="W3491" s="23">
        <v>3179.76</v>
      </c>
      <c r="X3491" s="23">
        <v>5191.67</v>
      </c>
      <c r="Y3491" s="23">
        <v>2999.05</v>
      </c>
      <c r="Z3491" s="111">
        <v>4719.67</v>
      </c>
      <c r="AA3491" s="21">
        <v>3507.1</v>
      </c>
      <c r="AB3491" s="23">
        <v>6264.8200000000006</v>
      </c>
      <c r="AC3491" s="23">
        <v>4405.96</v>
      </c>
      <c r="AD3491" s="23">
        <v>7353.81</v>
      </c>
      <c r="AE3491" s="23">
        <v>4225.25</v>
      </c>
      <c r="AF3491" s="195">
        <v>4992.09</v>
      </c>
      <c r="AG3491" s="21">
        <v>4745.26</v>
      </c>
      <c r="AH3491" s="2">
        <f t="shared" si="431"/>
        <v>6112</v>
      </c>
      <c r="AI3491" s="2">
        <f t="shared" si="432"/>
        <v>5921</v>
      </c>
      <c r="AJ3491" s="2">
        <f t="shared" si="433"/>
        <v>5731</v>
      </c>
      <c r="AK3491" s="23"/>
      <c r="AL3491" s="111">
        <v>4764.4399999999996</v>
      </c>
      <c r="AM3491" s="23">
        <v>3086.86</v>
      </c>
      <c r="AN3491" s="23">
        <v>4945.1499999999996</v>
      </c>
      <c r="AO3491" s="23">
        <v>2906.15</v>
      </c>
      <c r="AP3491" s="111">
        <v>4473.1499999999996</v>
      </c>
      <c r="AQ3491" s="21">
        <v>3413.3</v>
      </c>
      <c r="AR3491" s="23">
        <v>5827.81</v>
      </c>
      <c r="AS3491" s="23">
        <v>3960.07</v>
      </c>
      <c r="AT3491" s="23">
        <v>6008.52</v>
      </c>
      <c r="AU3491" s="23">
        <v>3779.36</v>
      </c>
      <c r="AV3491" s="111">
        <v>5536.52</v>
      </c>
      <c r="AW3491" s="21">
        <v>4295.0200000000004</v>
      </c>
      <c r="AX3491" s="23"/>
      <c r="AY3491" s="21"/>
      <c r="AZ3491" s="23"/>
      <c r="BA3491" s="23"/>
      <c r="BB3491" s="23"/>
      <c r="BC3491" s="23"/>
      <c r="BD3491" s="23"/>
      <c r="BE3491" s="23"/>
      <c r="BF3491" s="23"/>
      <c r="BG3491" s="23"/>
      <c r="BH3491" s="23"/>
      <c r="BI3491" s="23"/>
      <c r="BJ3491" s="23"/>
      <c r="BK3491" s="23"/>
      <c r="BL3491" s="23"/>
      <c r="BM3491" s="23"/>
      <c r="BN3491" s="23"/>
      <c r="BO3491" s="23"/>
      <c r="BP3491" s="23"/>
      <c r="BQ3491" s="23"/>
      <c r="BR3491" s="23"/>
      <c r="BS3491" s="23"/>
      <c r="BT3491" s="23"/>
      <c r="BU3491" s="23"/>
      <c r="BV3491" s="23"/>
      <c r="BW3491" s="23"/>
      <c r="BX3491" s="23"/>
      <c r="BY3491" s="23"/>
      <c r="BZ3491" s="23"/>
      <c r="CA3491" s="23"/>
      <c r="CB3491" s="23"/>
      <c r="CC3491" s="23"/>
      <c r="CD3491" s="23"/>
      <c r="CE3491" s="23"/>
      <c r="CF3491" s="23"/>
      <c r="CG3491" s="23"/>
      <c r="CH3491" s="23"/>
      <c r="CI3491" s="23"/>
      <c r="CJ3491" s="23"/>
      <c r="CK3491" s="23"/>
      <c r="CL3491" s="23"/>
      <c r="CM3491" s="23"/>
      <c r="CN3491" s="23"/>
      <c r="CO3491" s="23"/>
      <c r="CP3491" s="23"/>
      <c r="CQ3491" s="23"/>
      <c r="CR3491" s="23"/>
      <c r="CS3491" s="23"/>
      <c r="CT3491" s="32"/>
      <c r="CU3491" s="32"/>
      <c r="CV3491" s="32"/>
      <c r="CW3491" s="32"/>
      <c r="CX3491" s="23"/>
      <c r="CY3491" s="23"/>
      <c r="CZ3491" s="23"/>
      <c r="DA3491" s="32"/>
      <c r="DB3491" s="32"/>
      <c r="DC3491" s="32"/>
      <c r="DD3491" s="32"/>
      <c r="DE3491" s="32"/>
      <c r="DF3491" s="32"/>
      <c r="DG3491" s="32"/>
      <c r="DH3491" s="32"/>
      <c r="DI3491" s="32"/>
      <c r="DJ3491" s="32"/>
      <c r="DK3491" s="32"/>
      <c r="DL3491" s="32"/>
      <c r="DM3491" s="32"/>
      <c r="DN3491" s="32"/>
      <c r="DO3491" s="32"/>
      <c r="DP3491" s="32"/>
      <c r="DQ3491" s="32"/>
      <c r="DR3491" s="32"/>
      <c r="DS3491" s="32"/>
      <c r="DT3491" s="32"/>
      <c r="DU3491" s="32"/>
      <c r="DV3491" s="32"/>
      <c r="DW3491" s="32"/>
      <c r="DX3491" s="32"/>
      <c r="DY3491" s="32"/>
      <c r="DZ3491" s="32"/>
      <c r="EA3491" s="32"/>
      <c r="EB3491" s="32"/>
      <c r="EC3491" s="32"/>
      <c r="ED3491" s="32"/>
      <c r="EE3491" s="32"/>
      <c r="EF3491" s="32"/>
      <c r="EG3491" s="32"/>
      <c r="EH3491" s="32"/>
      <c r="EI3491" s="32"/>
      <c r="EJ3491" s="32"/>
      <c r="EK3491" s="32"/>
      <c r="EL3491" s="32"/>
      <c r="EM3491" s="32"/>
      <c r="EN3491" s="32"/>
      <c r="EO3491" s="32"/>
      <c r="EP3491" s="32"/>
      <c r="EQ3491" s="32"/>
      <c r="ER3491" s="32"/>
      <c r="ES3491" s="32"/>
      <c r="ET3491" s="32"/>
      <c r="EU3491" s="32"/>
      <c r="EV3491" s="32"/>
      <c r="EW3491" s="32"/>
      <c r="EX3491" s="32"/>
      <c r="EY3491" s="32"/>
      <c r="EZ3491" s="32"/>
      <c r="FA3491" s="32"/>
      <c r="FB3491" s="32"/>
      <c r="FC3491" s="32"/>
      <c r="FD3491" s="32"/>
      <c r="FE3491" s="32"/>
      <c r="FF3491" s="32"/>
      <c r="FG3491" s="32"/>
      <c r="FH3491" s="32"/>
      <c r="FI3491" s="32"/>
      <c r="FJ3491" s="32"/>
      <c r="FK3491" s="19"/>
      <c r="FL3491" s="6"/>
      <c r="FM3491" s="32">
        <v>6455.03</v>
      </c>
      <c r="FN3491" s="32">
        <v>4666.0600000000004</v>
      </c>
      <c r="FO3491" s="19">
        <v>6163.74</v>
      </c>
      <c r="FP3491" s="6">
        <v>5007.8999999999996</v>
      </c>
      <c r="FQ3491" s="32">
        <v>6455.03</v>
      </c>
      <c r="FR3491" s="6">
        <v>4666.0600000000004</v>
      </c>
      <c r="FS3491" s="32">
        <v>6163.74</v>
      </c>
      <c r="FT3491" s="6">
        <v>5007.8999999999996</v>
      </c>
      <c r="FU3491" s="32"/>
      <c r="FV3491" s="6"/>
      <c r="FW3491" s="32"/>
      <c r="FX3491" s="6"/>
      <c r="FY3491" s="32"/>
      <c r="FZ3491" s="6"/>
      <c r="GA3491" s="32"/>
      <c r="GB3491" s="6"/>
      <c r="GC3491" s="32"/>
      <c r="GD3491" s="6"/>
      <c r="GE3491" s="32"/>
      <c r="GF3491" s="6"/>
      <c r="GG3491" s="32"/>
      <c r="GH3491" s="6"/>
      <c r="GI3491" s="32"/>
      <c r="GJ3491" s="32"/>
      <c r="GK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111">
        <v>6170.23</v>
      </c>
      <c r="HN3491" s="21">
        <v>5878.94</v>
      </c>
      <c r="HO3491" s="23"/>
      <c r="HP3491" s="23"/>
      <c r="HQ3491" s="23"/>
      <c r="HR3491" s="23"/>
      <c r="HS3491" s="23"/>
      <c r="HT3491" s="23"/>
      <c r="HU3491" s="23"/>
      <c r="HV3491" s="23"/>
      <c r="HW3491" s="23"/>
      <c r="HX3491" s="23"/>
      <c r="HY3491" s="23"/>
      <c r="HZ3491" s="23"/>
      <c r="IA3491" s="23"/>
      <c r="IB3491" s="23"/>
      <c r="IC3491" s="23"/>
      <c r="ID3491" s="23"/>
      <c r="IE3491" s="23"/>
      <c r="IF3491" s="23"/>
      <c r="IG3491" s="23"/>
      <c r="IH3491" s="23"/>
      <c r="II3491" s="23"/>
      <c r="IJ3491" s="23"/>
      <c r="IK3491" s="23"/>
      <c r="IL3491" s="23"/>
      <c r="IM3491" s="23"/>
      <c r="IN3491" s="23"/>
      <c r="IO3491" s="23"/>
      <c r="IP3491" s="24"/>
      <c r="IQ3491" s="24"/>
      <c r="IR3491" s="24"/>
      <c r="IS3491" s="24"/>
      <c r="IT3491" s="24"/>
      <c r="IU3491" s="24"/>
      <c r="IV3491" s="24"/>
      <c r="IW3491" s="24"/>
      <c r="IX3491" s="24"/>
      <c r="IY3491" s="24"/>
      <c r="IZ3491" s="24"/>
      <c r="JA3491" s="24"/>
      <c r="JB3491" s="24"/>
      <c r="JC3491" s="24"/>
      <c r="JD3491" s="24"/>
      <c r="JE3491" s="24"/>
      <c r="JF3491" s="24"/>
      <c r="JG3491" s="24"/>
      <c r="JH3491" s="24"/>
      <c r="JI3491" s="24"/>
      <c r="JJ3491" s="24"/>
      <c r="JK3491" s="24"/>
      <c r="JL3491" s="24"/>
      <c r="JM3491" s="24">
        <v>5979</v>
      </c>
      <c r="JN3491" s="24">
        <v>6018</v>
      </c>
      <c r="JO3491" s="24">
        <v>5986</v>
      </c>
      <c r="JP3491" s="191">
        <v>5850</v>
      </c>
      <c r="JQ3491" s="23"/>
      <c r="JR3491" s="23"/>
      <c r="JS3491"/>
      <c r="JT3491"/>
      <c r="JU3491"/>
      <c r="JV3491"/>
      <c r="JW3491"/>
      <c r="JX3491"/>
      <c r="JY3491"/>
      <c r="JZ3491"/>
      <c r="KA3491" s="252">
        <f t="shared" si="435"/>
        <v>6209</v>
      </c>
      <c r="KB3491" s="250">
        <f t="shared" si="429"/>
        <v>5005.45</v>
      </c>
      <c r="KC3491" s="251">
        <f t="shared" si="427"/>
        <v>5234.2</v>
      </c>
      <c r="KD3491" s="250">
        <v>5992.12</v>
      </c>
      <c r="KE3491" s="250">
        <v>4213.3599999999997</v>
      </c>
      <c r="KF3491" s="250">
        <v>6172.83</v>
      </c>
      <c r="KG3491" s="250">
        <v>4032.65</v>
      </c>
      <c r="KH3491" s="252">
        <v>5700.83</v>
      </c>
      <c r="KI3491" s="253">
        <v>4550.79</v>
      </c>
      <c r="KJ3491" s="254">
        <v>5664.3489500000005</v>
      </c>
      <c r="KK3491" s="255"/>
    </row>
    <row r="3492" spans="1:297" s="22" customFormat="1" x14ac:dyDescent="0.3">
      <c r="A3492" s="211">
        <f t="shared" si="428"/>
        <v>45362</v>
      </c>
      <c r="B3492" s="106">
        <v>6025</v>
      </c>
      <c r="C3492" s="106">
        <f t="shared" si="436"/>
        <v>5930.818181818182</v>
      </c>
      <c r="D3492" s="111">
        <v>6325.73</v>
      </c>
      <c r="E3492" s="23">
        <v>4549.3500000000004</v>
      </c>
      <c r="F3492" s="23">
        <v>6506.44</v>
      </c>
      <c r="G3492" s="21">
        <v>4368.6400000000003</v>
      </c>
      <c r="H3492" s="23">
        <v>6034.44</v>
      </c>
      <c r="I3492" s="21">
        <v>4890.05</v>
      </c>
      <c r="J3492" s="111">
        <v>5166.2299999999996</v>
      </c>
      <c r="K3492" s="23">
        <v>3470.14</v>
      </c>
      <c r="L3492" s="23">
        <v>5346.94</v>
      </c>
      <c r="M3492" s="23">
        <v>3289.43</v>
      </c>
      <c r="N3492" s="111">
        <v>4874.9399999999996</v>
      </c>
      <c r="O3492" s="21">
        <v>3800.32</v>
      </c>
      <c r="P3492" s="111">
        <v>5203.7</v>
      </c>
      <c r="Q3492" s="23">
        <v>3525.02</v>
      </c>
      <c r="R3492" s="23">
        <v>5384.41</v>
      </c>
      <c r="S3492" s="21">
        <v>3344.31</v>
      </c>
      <c r="T3492" s="23">
        <v>4912.41</v>
      </c>
      <c r="U3492" s="21">
        <v>3855.73</v>
      </c>
      <c r="V3492" s="23">
        <v>4941.3900000000003</v>
      </c>
      <c r="W3492" s="23">
        <v>3122.6</v>
      </c>
      <c r="X3492" s="23">
        <v>5122.1000000000004</v>
      </c>
      <c r="Y3492" s="23">
        <v>2941.89</v>
      </c>
      <c r="Z3492" s="111">
        <v>4650.1000000000004</v>
      </c>
      <c r="AA3492" s="21">
        <v>3449.39</v>
      </c>
      <c r="AB3492" s="23">
        <v>6175.87</v>
      </c>
      <c r="AC3492" s="23">
        <v>4329.8500000000004</v>
      </c>
      <c r="AD3492" s="23">
        <v>7264.86</v>
      </c>
      <c r="AE3492" s="23">
        <v>4149.1400000000003</v>
      </c>
      <c r="AF3492" s="195">
        <v>5065.5300000000007</v>
      </c>
      <c r="AG3492" s="21">
        <v>4668.41</v>
      </c>
      <c r="AH3492" s="2">
        <f t="shared" si="431"/>
        <v>6152</v>
      </c>
      <c r="AI3492" s="2">
        <f t="shared" si="432"/>
        <v>5961</v>
      </c>
      <c r="AJ3492" s="2">
        <f t="shared" si="433"/>
        <v>5771</v>
      </c>
      <c r="AK3492" s="23"/>
      <c r="AL3492" s="111">
        <v>4698.68</v>
      </c>
      <c r="AM3492" s="23">
        <v>3031.15</v>
      </c>
      <c r="AN3492" s="23">
        <v>4879.3900000000003</v>
      </c>
      <c r="AO3492" s="23">
        <v>2850.44</v>
      </c>
      <c r="AP3492" s="111">
        <v>4407.3900000000003</v>
      </c>
      <c r="AQ3492" s="21">
        <v>3357.04</v>
      </c>
      <c r="AR3492" s="23">
        <v>5745.62</v>
      </c>
      <c r="AS3492" s="23">
        <v>3890.85</v>
      </c>
      <c r="AT3492" s="23">
        <v>5926.33</v>
      </c>
      <c r="AU3492" s="23">
        <v>3710.14</v>
      </c>
      <c r="AV3492" s="111">
        <v>5454.33</v>
      </c>
      <c r="AW3492" s="21">
        <v>4225.13</v>
      </c>
      <c r="AX3492" s="23"/>
      <c r="AY3492" s="21"/>
      <c r="AZ3492" s="23"/>
      <c r="BA3492" s="23"/>
      <c r="BB3492" s="23"/>
      <c r="BC3492" s="23"/>
      <c r="BD3492" s="23"/>
      <c r="BE3492" s="23"/>
      <c r="BF3492" s="23"/>
      <c r="BG3492" s="23"/>
      <c r="BH3492" s="23"/>
      <c r="BI3492" s="23"/>
      <c r="BJ3492" s="23"/>
      <c r="BK3492" s="23"/>
      <c r="BL3492" s="23"/>
      <c r="BM3492" s="23"/>
      <c r="BN3492" s="23"/>
      <c r="BO3492" s="23"/>
      <c r="BP3492" s="23"/>
      <c r="BQ3492" s="23"/>
      <c r="BR3492" s="23"/>
      <c r="BS3492" s="23"/>
      <c r="BT3492" s="23"/>
      <c r="BU3492" s="23"/>
      <c r="BV3492" s="23"/>
      <c r="BW3492" s="23"/>
      <c r="BX3492" s="23"/>
      <c r="BY3492" s="23"/>
      <c r="BZ3492" s="23"/>
      <c r="CA3492" s="23"/>
      <c r="CB3492" s="23"/>
      <c r="CC3492" s="23"/>
      <c r="CD3492" s="23"/>
      <c r="CE3492" s="23"/>
      <c r="CF3492" s="23"/>
      <c r="CG3492" s="23"/>
      <c r="CH3492" s="23"/>
      <c r="CI3492" s="23"/>
      <c r="CJ3492" s="23"/>
      <c r="CK3492" s="23"/>
      <c r="CL3492" s="23"/>
      <c r="CM3492" s="23"/>
      <c r="CN3492" s="23"/>
      <c r="CO3492" s="23"/>
      <c r="CP3492" s="23"/>
      <c r="CQ3492" s="23"/>
      <c r="CR3492" s="23"/>
      <c r="CS3492" s="23"/>
      <c r="CT3492" s="32"/>
      <c r="CU3492" s="32"/>
      <c r="CV3492" s="32"/>
      <c r="CW3492" s="32"/>
      <c r="CX3492" s="23"/>
      <c r="CY3492" s="23"/>
      <c r="CZ3492" s="23"/>
      <c r="DA3492" s="32"/>
      <c r="DB3492" s="32"/>
      <c r="DC3492" s="32"/>
      <c r="DD3492" s="32"/>
      <c r="DE3492" s="32"/>
      <c r="DF3492" s="32"/>
      <c r="DG3492" s="32"/>
      <c r="DH3492" s="32"/>
      <c r="DI3492" s="32"/>
      <c r="DJ3492" s="32"/>
      <c r="DK3492" s="32"/>
      <c r="DL3492" s="32"/>
      <c r="DM3492" s="32"/>
      <c r="DN3492" s="32"/>
      <c r="DO3492" s="32"/>
      <c r="DP3492" s="32"/>
      <c r="DQ3492" s="32"/>
      <c r="DR3492" s="32"/>
      <c r="DS3492" s="32"/>
      <c r="DT3492" s="32"/>
      <c r="DU3492" s="32"/>
      <c r="DV3492" s="32"/>
      <c r="DW3492" s="32"/>
      <c r="DX3492" s="32"/>
      <c r="DY3492" s="32"/>
      <c r="DZ3492" s="32"/>
      <c r="EA3492" s="32"/>
      <c r="EB3492" s="32"/>
      <c r="EC3492" s="32"/>
      <c r="ED3492" s="32"/>
      <c r="EE3492" s="32"/>
      <c r="EF3492" s="32"/>
      <c r="EG3492" s="32"/>
      <c r="EH3492" s="32"/>
      <c r="EI3492" s="32"/>
      <c r="EJ3492" s="32"/>
      <c r="EK3492" s="32"/>
      <c r="EL3492" s="32"/>
      <c r="EM3492" s="32"/>
      <c r="EN3492" s="32"/>
      <c r="EO3492" s="32"/>
      <c r="EP3492" s="32"/>
      <c r="EQ3492" s="32"/>
      <c r="ER3492" s="32"/>
      <c r="ES3492" s="32"/>
      <c r="ET3492" s="32"/>
      <c r="EU3492" s="32"/>
      <c r="EV3492" s="32"/>
      <c r="EW3492" s="32"/>
      <c r="EX3492" s="32"/>
      <c r="EY3492" s="32"/>
      <c r="EZ3492" s="32"/>
      <c r="FA3492" s="32"/>
      <c r="FB3492" s="32"/>
      <c r="FC3492" s="32"/>
      <c r="FD3492" s="32"/>
      <c r="FE3492" s="32"/>
      <c r="FF3492" s="32"/>
      <c r="FG3492" s="32"/>
      <c r="FH3492" s="32"/>
      <c r="FI3492" s="32"/>
      <c r="FJ3492" s="32"/>
      <c r="FK3492" s="19"/>
      <c r="FL3492" s="6"/>
      <c r="FM3492" s="32">
        <v>6325.73</v>
      </c>
      <c r="FN3492" s="32">
        <v>4549.3500000000004</v>
      </c>
      <c r="FO3492" s="19">
        <v>6034.44</v>
      </c>
      <c r="FP3492" s="6">
        <v>4890.05</v>
      </c>
      <c r="FQ3492" s="32">
        <v>6325.73</v>
      </c>
      <c r="FR3492" s="6">
        <v>4549.3500000000004</v>
      </c>
      <c r="FS3492" s="32">
        <v>6034.44</v>
      </c>
      <c r="FT3492" s="6">
        <v>4890.05</v>
      </c>
      <c r="FU3492" s="32"/>
      <c r="FV3492" s="6"/>
      <c r="FW3492" s="32"/>
      <c r="FX3492" s="6"/>
      <c r="FY3492" s="32"/>
      <c r="FZ3492" s="6"/>
      <c r="GA3492" s="32"/>
      <c r="GB3492" s="6"/>
      <c r="GC3492" s="32"/>
      <c r="GD3492" s="6"/>
      <c r="GE3492" s="32"/>
      <c r="GF3492" s="6"/>
      <c r="GG3492" s="32"/>
      <c r="GH3492" s="6"/>
      <c r="GI3492" s="32"/>
      <c r="GJ3492" s="32"/>
      <c r="GK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111">
        <v>6082.74</v>
      </c>
      <c r="HN3492" s="21">
        <v>5791.45</v>
      </c>
      <c r="HO3492" s="23"/>
      <c r="HP3492" s="23"/>
      <c r="HQ3492" s="23"/>
      <c r="HR3492" s="23"/>
      <c r="HS3492" s="23"/>
      <c r="HT3492" s="23"/>
      <c r="HU3492" s="23"/>
      <c r="HV3492" s="23"/>
      <c r="HW3492" s="23"/>
      <c r="HX3492" s="23"/>
      <c r="HY3492" s="23"/>
      <c r="HZ3492" s="23"/>
      <c r="IA3492" s="23"/>
      <c r="IB3492" s="23"/>
      <c r="IC3492" s="23"/>
      <c r="ID3492" s="23"/>
      <c r="IE3492" s="23"/>
      <c r="IF3492" s="23"/>
      <c r="IG3492" s="23"/>
      <c r="IH3492" s="23"/>
      <c r="II3492" s="23"/>
      <c r="IJ3492" s="23"/>
      <c r="IK3492" s="23"/>
      <c r="IL3492" s="23"/>
      <c r="IM3492" s="23"/>
      <c r="IN3492" s="23"/>
      <c r="IO3492" s="23"/>
      <c r="IP3492" s="24"/>
      <c r="IQ3492" s="24"/>
      <c r="IR3492" s="24"/>
      <c r="IS3492" s="24"/>
      <c r="IT3492" s="24"/>
      <c r="IU3492" s="24"/>
      <c r="IV3492" s="24"/>
      <c r="IW3492" s="24"/>
      <c r="IX3492" s="24"/>
      <c r="IY3492" s="24"/>
      <c r="IZ3492" s="24"/>
      <c r="JA3492" s="24"/>
      <c r="JB3492" s="24"/>
      <c r="JC3492" s="24"/>
      <c r="JD3492" s="24"/>
      <c r="JE3492" s="24"/>
      <c r="JF3492" s="24"/>
      <c r="JG3492" s="24"/>
      <c r="JH3492" s="24"/>
      <c r="JI3492" s="24"/>
      <c r="JJ3492" s="24"/>
      <c r="JK3492" s="24"/>
      <c r="JL3492" s="24"/>
      <c r="JM3492" s="24">
        <v>6017</v>
      </c>
      <c r="JN3492" s="24">
        <v>6064</v>
      </c>
      <c r="JO3492" s="24">
        <v>6065</v>
      </c>
      <c r="JP3492" s="191">
        <v>5990</v>
      </c>
      <c r="JQ3492" s="23"/>
      <c r="JR3492" s="23"/>
      <c r="JS3492"/>
      <c r="JT3492"/>
      <c r="JU3492"/>
      <c r="JV3492"/>
      <c r="JW3492"/>
      <c r="JX3492"/>
      <c r="JY3492"/>
      <c r="JZ3492"/>
      <c r="KA3492" s="252">
        <f t="shared" si="435"/>
        <v>6247</v>
      </c>
      <c r="KB3492" s="250">
        <f t="shared" si="429"/>
        <v>5044.25</v>
      </c>
      <c r="KC3492" s="251">
        <f t="shared" si="427"/>
        <v>5271</v>
      </c>
      <c r="KD3492" s="250">
        <v>6010.47</v>
      </c>
      <c r="KE3492" s="250">
        <v>4241.05</v>
      </c>
      <c r="KF3492" s="250">
        <v>6191.18</v>
      </c>
      <c r="KG3492" s="250">
        <v>4060.34</v>
      </c>
      <c r="KH3492" s="252">
        <v>5719.18</v>
      </c>
      <c r="KI3492" s="253">
        <v>4578.74</v>
      </c>
      <c r="KJ3492" s="254">
        <v>5656.2525500000011</v>
      </c>
      <c r="KK3492" s="255"/>
    </row>
    <row r="3493" spans="1:297" s="22" customFormat="1" x14ac:dyDescent="0.3">
      <c r="A3493" s="211">
        <f t="shared" si="428"/>
        <v>45363</v>
      </c>
      <c r="B3493" s="106">
        <v>5931</v>
      </c>
      <c r="C3493" s="106">
        <f t="shared" si="436"/>
        <v>5928.590909090909</v>
      </c>
      <c r="D3493" s="111">
        <v>6390.98</v>
      </c>
      <c r="E3493" s="23">
        <v>4614.17</v>
      </c>
      <c r="F3493" s="23">
        <v>6571.69</v>
      </c>
      <c r="G3493" s="21">
        <v>4433.46</v>
      </c>
      <c r="H3493" s="23">
        <v>6099.69</v>
      </c>
      <c r="I3493" s="21">
        <v>4955.5</v>
      </c>
      <c r="J3493" s="111">
        <v>5158.67</v>
      </c>
      <c r="K3493" s="23">
        <v>3463.67</v>
      </c>
      <c r="L3493" s="23">
        <v>5339.38</v>
      </c>
      <c r="M3493" s="23">
        <v>3282.96</v>
      </c>
      <c r="N3493" s="111">
        <v>4867.38</v>
      </c>
      <c r="O3493" s="21">
        <v>3793.78</v>
      </c>
      <c r="P3493" s="111">
        <v>5289.44</v>
      </c>
      <c r="Q3493" s="23">
        <v>3609.76</v>
      </c>
      <c r="R3493" s="23">
        <v>5470.15</v>
      </c>
      <c r="S3493" s="21">
        <v>3429.05</v>
      </c>
      <c r="T3493" s="23">
        <v>4998.1499999999996</v>
      </c>
      <c r="U3493" s="21">
        <v>3941.3</v>
      </c>
      <c r="V3493" s="23">
        <v>4934.1899999999996</v>
      </c>
      <c r="W3493" s="23">
        <v>3116.69</v>
      </c>
      <c r="X3493" s="23">
        <v>5114.8999999999996</v>
      </c>
      <c r="Y3493" s="23">
        <v>2935.98</v>
      </c>
      <c r="Z3493" s="111">
        <v>4642.8999999999996</v>
      </c>
      <c r="AA3493" s="21">
        <v>3443.42</v>
      </c>
      <c r="AB3493" s="23">
        <v>6166.67</v>
      </c>
      <c r="AC3493" s="23">
        <v>4321.9799999999996</v>
      </c>
      <c r="AD3493" s="23">
        <v>7255.66</v>
      </c>
      <c r="AE3493" s="23">
        <v>4141.2700000000004</v>
      </c>
      <c r="AF3493" s="195">
        <v>4976.58</v>
      </c>
      <c r="AG3493" s="21">
        <v>4660.46</v>
      </c>
      <c r="AH3493" s="2">
        <f t="shared" si="431"/>
        <v>6058</v>
      </c>
      <c r="AI3493" s="2">
        <f t="shared" si="432"/>
        <v>5867</v>
      </c>
      <c r="AJ3493" s="2">
        <f t="shared" si="433"/>
        <v>5677</v>
      </c>
      <c r="AK3493" s="23"/>
      <c r="AL3493" s="111">
        <v>4841.2700000000004</v>
      </c>
      <c r="AM3493" s="23">
        <v>3171.48</v>
      </c>
      <c r="AN3493" s="23">
        <v>5021.9799999999996</v>
      </c>
      <c r="AO3493" s="23">
        <v>2990.77</v>
      </c>
      <c r="AP3493" s="111">
        <v>4549.9799999999996</v>
      </c>
      <c r="AQ3493" s="21">
        <v>3498.74</v>
      </c>
      <c r="AR3493" s="23">
        <v>5699.77</v>
      </c>
      <c r="AS3493" s="23">
        <v>3847.17</v>
      </c>
      <c r="AT3493" s="23">
        <v>5880.48</v>
      </c>
      <c r="AU3493" s="23">
        <v>3666.46</v>
      </c>
      <c r="AV3493" s="111">
        <v>5408.48</v>
      </c>
      <c r="AW3493" s="21">
        <v>4181.0200000000004</v>
      </c>
      <c r="AX3493" s="23"/>
      <c r="AY3493" s="21"/>
      <c r="AZ3493" s="23"/>
      <c r="BA3493" s="23"/>
      <c r="BB3493" s="23"/>
      <c r="BC3493" s="23"/>
      <c r="BD3493" s="23"/>
      <c r="BE3493" s="23"/>
      <c r="BF3493" s="23"/>
      <c r="BG3493" s="23"/>
      <c r="BH3493" s="23"/>
      <c r="BI3493" s="23"/>
      <c r="BJ3493" s="23"/>
      <c r="BK3493" s="23"/>
      <c r="BL3493" s="23"/>
      <c r="BM3493" s="23"/>
      <c r="BN3493" s="23"/>
      <c r="BO3493" s="23"/>
      <c r="BP3493" s="23"/>
      <c r="BQ3493" s="23"/>
      <c r="BR3493" s="23"/>
      <c r="BS3493" s="23"/>
      <c r="BT3493" s="23"/>
      <c r="BU3493" s="23"/>
      <c r="BV3493" s="23"/>
      <c r="BW3493" s="23"/>
      <c r="BX3493" s="23"/>
      <c r="BY3493" s="23"/>
      <c r="BZ3493" s="23"/>
      <c r="CA3493" s="23"/>
      <c r="CB3493" s="23"/>
      <c r="CC3493" s="23"/>
      <c r="CD3493" s="23"/>
      <c r="CE3493" s="23"/>
      <c r="CF3493" s="23"/>
      <c r="CG3493" s="23"/>
      <c r="CH3493" s="23"/>
      <c r="CI3493" s="23"/>
      <c r="CJ3493" s="23"/>
      <c r="CK3493" s="23"/>
      <c r="CL3493" s="23"/>
      <c r="CM3493" s="23"/>
      <c r="CN3493" s="23"/>
      <c r="CO3493" s="23"/>
      <c r="CP3493" s="23"/>
      <c r="CQ3493" s="23"/>
      <c r="CR3493" s="23"/>
      <c r="CS3493" s="23"/>
      <c r="CT3493" s="32"/>
      <c r="CU3493" s="32"/>
      <c r="CV3493" s="32"/>
      <c r="CW3493" s="32"/>
      <c r="CX3493" s="23"/>
      <c r="CY3493" s="23"/>
      <c r="CZ3493" s="23"/>
      <c r="DA3493" s="32"/>
      <c r="DB3493" s="32"/>
      <c r="DC3493" s="32"/>
      <c r="DD3493" s="32"/>
      <c r="DE3493" s="32"/>
      <c r="DF3493" s="32"/>
      <c r="DG3493" s="32"/>
      <c r="DH3493" s="32"/>
      <c r="DI3493" s="32"/>
      <c r="DJ3493" s="32"/>
      <c r="DK3493" s="32"/>
      <c r="DL3493" s="32"/>
      <c r="DM3493" s="32"/>
      <c r="DN3493" s="32"/>
      <c r="DO3493" s="32"/>
      <c r="DP3493" s="32"/>
      <c r="DQ3493" s="32"/>
      <c r="DR3493" s="32"/>
      <c r="DS3493" s="32"/>
      <c r="DT3493" s="32"/>
      <c r="DU3493" s="32"/>
      <c r="DV3493" s="32"/>
      <c r="DW3493" s="32"/>
      <c r="DX3493" s="32"/>
      <c r="DY3493" s="32"/>
      <c r="DZ3493" s="32"/>
      <c r="EA3493" s="32"/>
      <c r="EB3493" s="32"/>
      <c r="EC3493" s="32"/>
      <c r="ED3493" s="32"/>
      <c r="EE3493" s="32"/>
      <c r="EF3493" s="32"/>
      <c r="EG3493" s="32"/>
      <c r="EH3493" s="32"/>
      <c r="EI3493" s="32"/>
      <c r="EJ3493" s="32"/>
      <c r="EK3493" s="32"/>
      <c r="EL3493" s="32"/>
      <c r="EM3493" s="32"/>
      <c r="EN3493" s="32"/>
      <c r="EO3493" s="32"/>
      <c r="EP3493" s="32"/>
      <c r="EQ3493" s="32"/>
      <c r="ER3493" s="32"/>
      <c r="ES3493" s="32"/>
      <c r="ET3493" s="32"/>
      <c r="EU3493" s="32"/>
      <c r="EV3493" s="32"/>
      <c r="EW3493" s="32"/>
      <c r="EX3493" s="32"/>
      <c r="EY3493" s="32"/>
      <c r="EZ3493" s="32"/>
      <c r="FA3493" s="32"/>
      <c r="FB3493" s="32"/>
      <c r="FC3493" s="32"/>
      <c r="FD3493" s="32"/>
      <c r="FE3493" s="32"/>
      <c r="FF3493" s="32"/>
      <c r="FG3493" s="32"/>
      <c r="FH3493" s="32"/>
      <c r="FI3493" s="32"/>
      <c r="FJ3493" s="32"/>
      <c r="FK3493" s="19"/>
      <c r="FL3493" s="6"/>
      <c r="FM3493" s="32">
        <v>6390.98</v>
      </c>
      <c r="FN3493" s="32">
        <v>4614.17</v>
      </c>
      <c r="FO3493" s="19">
        <v>6099.69</v>
      </c>
      <c r="FP3493" s="6">
        <v>4955.5</v>
      </c>
      <c r="FQ3493" s="32">
        <v>6390.98</v>
      </c>
      <c r="FR3493" s="6">
        <v>4614.17</v>
      </c>
      <c r="FS3493" s="32">
        <v>6099.69</v>
      </c>
      <c r="FT3493" s="6">
        <v>4955.5</v>
      </c>
      <c r="FU3493" s="32"/>
      <c r="FV3493" s="6"/>
      <c r="FW3493" s="32"/>
      <c r="FX3493" s="6"/>
      <c r="FY3493" s="32"/>
      <c r="FZ3493" s="6"/>
      <c r="GA3493" s="32"/>
      <c r="GB3493" s="6"/>
      <c r="GC3493" s="32"/>
      <c r="GD3493" s="6"/>
      <c r="GE3493" s="32"/>
      <c r="GF3493" s="6"/>
      <c r="GG3493" s="32"/>
      <c r="GH3493" s="6"/>
      <c r="GI3493" s="32"/>
      <c r="GJ3493" s="32"/>
      <c r="GK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111">
        <v>6073.69</v>
      </c>
      <c r="HN3493" s="21">
        <v>5782.4</v>
      </c>
      <c r="HO3493" s="23"/>
      <c r="HP3493" s="23"/>
      <c r="HQ3493" s="23"/>
      <c r="HR3493" s="23"/>
      <c r="HS3493" s="23"/>
      <c r="HT3493" s="23"/>
      <c r="HU3493" s="23"/>
      <c r="HV3493" s="23"/>
      <c r="HW3493" s="23"/>
      <c r="HX3493" s="23"/>
      <c r="HY3493" s="23"/>
      <c r="HZ3493" s="23"/>
      <c r="IA3493" s="23"/>
      <c r="IB3493" s="23"/>
      <c r="IC3493" s="23"/>
      <c r="ID3493" s="23"/>
      <c r="IE3493" s="23"/>
      <c r="IF3493" s="23"/>
      <c r="IG3493" s="23"/>
      <c r="IH3493" s="23"/>
      <c r="II3493" s="23"/>
      <c r="IJ3493" s="23"/>
      <c r="IK3493" s="23"/>
      <c r="IL3493" s="23"/>
      <c r="IM3493" s="23"/>
      <c r="IN3493" s="23"/>
      <c r="IO3493" s="23"/>
      <c r="IP3493" s="24"/>
      <c r="IQ3493" s="24"/>
      <c r="IR3493" s="24"/>
      <c r="IS3493" s="24"/>
      <c r="IT3493" s="24"/>
      <c r="IU3493" s="24"/>
      <c r="IV3493" s="24"/>
      <c r="IW3493" s="24"/>
      <c r="IX3493" s="24"/>
      <c r="IY3493" s="24"/>
      <c r="IZ3493" s="24"/>
      <c r="JA3493" s="24"/>
      <c r="JB3493" s="24"/>
      <c r="JC3493" s="24"/>
      <c r="JD3493" s="24"/>
      <c r="JE3493" s="24"/>
      <c r="JF3493" s="24"/>
      <c r="JG3493" s="24"/>
      <c r="JH3493" s="24"/>
      <c r="JI3493" s="24"/>
      <c r="JJ3493" s="24"/>
      <c r="JK3493" s="24"/>
      <c r="JL3493" s="24"/>
      <c r="JM3493" s="24">
        <v>5971</v>
      </c>
      <c r="JN3493" s="24">
        <v>6012</v>
      </c>
      <c r="JO3493" s="24">
        <v>6032</v>
      </c>
      <c r="JP3493" s="191">
        <v>5983</v>
      </c>
      <c r="JQ3493" s="23"/>
      <c r="JR3493" s="23"/>
      <c r="JS3493"/>
      <c r="JT3493"/>
      <c r="JU3493"/>
      <c r="JV3493"/>
      <c r="JW3493"/>
      <c r="JX3493"/>
      <c r="JY3493"/>
      <c r="JZ3493"/>
      <c r="KA3493" s="252">
        <f t="shared" si="435"/>
        <v>6201</v>
      </c>
      <c r="KB3493" s="250">
        <f t="shared" si="429"/>
        <v>4953.07</v>
      </c>
      <c r="KC3493" s="251">
        <f t="shared" si="427"/>
        <v>5184.5200000000004</v>
      </c>
      <c r="KD3493" s="250">
        <v>6258.85</v>
      </c>
      <c r="KE3493" s="250">
        <v>4484.95</v>
      </c>
      <c r="KF3493" s="250">
        <v>6439.56</v>
      </c>
      <c r="KG3493" s="250">
        <v>4304.24</v>
      </c>
      <c r="KH3493" s="252">
        <v>5967.56</v>
      </c>
      <c r="KI3493" s="253">
        <v>4825.0200000000004</v>
      </c>
      <c r="KJ3493" s="254">
        <v>5677.4862499999999</v>
      </c>
      <c r="KK3493" s="255"/>
    </row>
    <row r="3494" spans="1:297" s="22" customFormat="1" x14ac:dyDescent="0.3">
      <c r="A3494" s="211">
        <f t="shared" si="428"/>
        <v>45364</v>
      </c>
      <c r="B3494" s="106">
        <v>5997</v>
      </c>
      <c r="C3494" s="106">
        <f t="shared" si="436"/>
        <v>5929.363636363636</v>
      </c>
      <c r="D3494" s="111">
        <v>6429.53</v>
      </c>
      <c r="E3494" s="23">
        <v>4645.82</v>
      </c>
      <c r="F3494" s="23">
        <v>6610.24</v>
      </c>
      <c r="G3494" s="21">
        <v>4465.1099999999997</v>
      </c>
      <c r="H3494" s="23">
        <v>6138.24</v>
      </c>
      <c r="I3494" s="21">
        <v>4987.46</v>
      </c>
      <c r="J3494" s="111">
        <v>5222.8999999999996</v>
      </c>
      <c r="K3494" s="23">
        <v>3520.97</v>
      </c>
      <c r="L3494" s="23">
        <v>5403.61</v>
      </c>
      <c r="M3494" s="23">
        <v>3340.26</v>
      </c>
      <c r="N3494" s="111">
        <v>4931.6099999999997</v>
      </c>
      <c r="O3494" s="21">
        <v>3851.64</v>
      </c>
      <c r="P3494" s="111">
        <v>5336.09</v>
      </c>
      <c r="Q3494" s="23">
        <v>3650.05</v>
      </c>
      <c r="R3494" s="23">
        <v>5516.8</v>
      </c>
      <c r="S3494" s="21">
        <v>3469.34</v>
      </c>
      <c r="T3494" s="23">
        <v>5044.8</v>
      </c>
      <c r="U3494" s="21">
        <v>3981.98</v>
      </c>
      <c r="V3494" s="23">
        <v>4977.37</v>
      </c>
      <c r="W3494" s="23">
        <v>3152.17</v>
      </c>
      <c r="X3494" s="23">
        <v>5158.08</v>
      </c>
      <c r="Y3494" s="23">
        <v>2971.46</v>
      </c>
      <c r="Z3494" s="111">
        <v>4686.08</v>
      </c>
      <c r="AA3494" s="21">
        <v>3479.24</v>
      </c>
      <c r="AB3494" s="23">
        <v>6221.88</v>
      </c>
      <c r="AC3494" s="23">
        <v>4369.22</v>
      </c>
      <c r="AD3494" s="23">
        <v>4310.87</v>
      </c>
      <c r="AE3494" s="23">
        <v>4188.51</v>
      </c>
      <c r="AF3494" s="195">
        <v>4967.38</v>
      </c>
      <c r="AG3494" s="21">
        <v>4708.16</v>
      </c>
      <c r="AH3494" s="2">
        <f t="shared" si="431"/>
        <v>6124</v>
      </c>
      <c r="AI3494" s="2">
        <f t="shared" si="432"/>
        <v>5933</v>
      </c>
      <c r="AJ3494" s="2">
        <f t="shared" si="433"/>
        <v>5743</v>
      </c>
      <c r="AK3494" s="23"/>
      <c r="AL3494" s="111">
        <v>4883.54</v>
      </c>
      <c r="AM3494" s="23">
        <v>3207.49</v>
      </c>
      <c r="AN3494" s="23">
        <v>5064.25</v>
      </c>
      <c r="AO3494" s="23">
        <v>3026.78</v>
      </c>
      <c r="AP3494" s="111">
        <v>4592.25</v>
      </c>
      <c r="AQ3494" s="21">
        <v>3535.1</v>
      </c>
      <c r="AR3494" s="23">
        <v>5731.56</v>
      </c>
      <c r="AS3494" s="23">
        <v>3871.33</v>
      </c>
      <c r="AT3494" s="23">
        <v>5912.27</v>
      </c>
      <c r="AU3494" s="23">
        <v>3690.62</v>
      </c>
      <c r="AV3494" s="111">
        <v>5440.27</v>
      </c>
      <c r="AW3494" s="21">
        <v>4205.42</v>
      </c>
      <c r="AX3494" s="23"/>
      <c r="AY3494" s="21"/>
      <c r="AZ3494" s="23"/>
      <c r="BA3494" s="23"/>
      <c r="BB3494" s="23"/>
      <c r="BC3494" s="23"/>
      <c r="BD3494" s="23"/>
      <c r="BE3494" s="23"/>
      <c r="BF3494" s="23"/>
      <c r="BG3494" s="23"/>
      <c r="BH3494" s="23"/>
      <c r="BI3494" s="23"/>
      <c r="BJ3494" s="23"/>
      <c r="BK3494" s="23"/>
      <c r="BL3494" s="23"/>
      <c r="BM3494" s="23"/>
      <c r="BN3494" s="23"/>
      <c r="BO3494" s="23"/>
      <c r="BP3494" s="23"/>
      <c r="BQ3494" s="23"/>
      <c r="BR3494" s="23"/>
      <c r="BS3494" s="23"/>
      <c r="BT3494" s="23"/>
      <c r="BU3494" s="23"/>
      <c r="BV3494" s="23"/>
      <c r="BW3494" s="23"/>
      <c r="BX3494" s="23"/>
      <c r="BY3494" s="23"/>
      <c r="BZ3494" s="23"/>
      <c r="CA3494" s="23"/>
      <c r="CB3494" s="23"/>
      <c r="CC3494" s="23"/>
      <c r="CD3494" s="23"/>
      <c r="CE3494" s="23"/>
      <c r="CF3494" s="23"/>
      <c r="CG3494" s="23"/>
      <c r="CH3494" s="23"/>
      <c r="CI3494" s="23"/>
      <c r="CJ3494" s="23"/>
      <c r="CK3494" s="23"/>
      <c r="CL3494" s="23"/>
      <c r="CM3494" s="23"/>
      <c r="CN3494" s="23"/>
      <c r="CO3494" s="23"/>
      <c r="CP3494" s="23"/>
      <c r="CQ3494" s="23"/>
      <c r="CR3494" s="23"/>
      <c r="CS3494" s="23"/>
      <c r="CT3494" s="32"/>
      <c r="CU3494" s="32"/>
      <c r="CV3494" s="32"/>
      <c r="CW3494" s="32"/>
      <c r="CX3494" s="23"/>
      <c r="CY3494" s="23"/>
      <c r="CZ3494" s="23"/>
      <c r="DA3494" s="32"/>
      <c r="DB3494" s="32"/>
      <c r="DC3494" s="32"/>
      <c r="DD3494" s="32"/>
      <c r="DE3494" s="32"/>
      <c r="DF3494" s="32"/>
      <c r="DG3494" s="32"/>
      <c r="DH3494" s="32"/>
      <c r="DI3494" s="32"/>
      <c r="DJ3494" s="32"/>
      <c r="DK3494" s="32"/>
      <c r="DL3494" s="32"/>
      <c r="DM3494" s="32"/>
      <c r="DN3494" s="32"/>
      <c r="DO3494" s="32"/>
      <c r="DP3494" s="32"/>
      <c r="DQ3494" s="32"/>
      <c r="DR3494" s="32"/>
      <c r="DS3494" s="32"/>
      <c r="DT3494" s="32"/>
      <c r="DU3494" s="32"/>
      <c r="DV3494" s="32"/>
      <c r="DW3494" s="32"/>
      <c r="DX3494" s="32"/>
      <c r="DY3494" s="32"/>
      <c r="DZ3494" s="32"/>
      <c r="EA3494" s="32"/>
      <c r="EB3494" s="32"/>
      <c r="EC3494" s="32"/>
      <c r="ED3494" s="32"/>
      <c r="EE3494" s="32"/>
      <c r="EF3494" s="32"/>
      <c r="EG3494" s="32"/>
      <c r="EH3494" s="32"/>
      <c r="EI3494" s="32"/>
      <c r="EJ3494" s="32"/>
      <c r="EK3494" s="32"/>
      <c r="EL3494" s="32"/>
      <c r="EM3494" s="32"/>
      <c r="EN3494" s="32"/>
      <c r="EO3494" s="32"/>
      <c r="EP3494" s="32"/>
      <c r="EQ3494" s="32"/>
      <c r="ER3494" s="32"/>
      <c r="ES3494" s="32"/>
      <c r="ET3494" s="32"/>
      <c r="EU3494" s="32"/>
      <c r="EV3494" s="32"/>
      <c r="EW3494" s="32"/>
      <c r="EX3494" s="32"/>
      <c r="EY3494" s="32"/>
      <c r="EZ3494" s="32"/>
      <c r="FA3494" s="32"/>
      <c r="FB3494" s="32"/>
      <c r="FC3494" s="32"/>
      <c r="FD3494" s="32"/>
      <c r="FE3494" s="32"/>
      <c r="FF3494" s="32"/>
      <c r="FG3494" s="32"/>
      <c r="FH3494" s="32"/>
      <c r="FI3494" s="32"/>
      <c r="FJ3494" s="32"/>
      <c r="FK3494" s="19"/>
      <c r="FL3494" s="6"/>
      <c r="FM3494" s="32">
        <v>6429.53</v>
      </c>
      <c r="FN3494" s="32">
        <v>4645.82</v>
      </c>
      <c r="FO3494" s="19">
        <v>6138.24</v>
      </c>
      <c r="FP3494" s="6">
        <v>4987.46</v>
      </c>
      <c r="FQ3494" s="32">
        <v>6429.53</v>
      </c>
      <c r="FR3494" s="6">
        <v>4645.82</v>
      </c>
      <c r="FS3494" s="32">
        <v>6138.24</v>
      </c>
      <c r="FT3494" s="6">
        <v>4987.46</v>
      </c>
      <c r="FU3494" s="32"/>
      <c r="FV3494" s="6"/>
      <c r="FW3494" s="32"/>
      <c r="FX3494" s="6"/>
      <c r="FY3494" s="32"/>
      <c r="FZ3494" s="6"/>
      <c r="GA3494" s="32"/>
      <c r="GB3494" s="6"/>
      <c r="GC3494" s="32"/>
      <c r="GD3494" s="6"/>
      <c r="GE3494" s="32"/>
      <c r="GF3494" s="6"/>
      <c r="GG3494" s="32"/>
      <c r="GH3494" s="6"/>
      <c r="GI3494" s="32"/>
      <c r="GJ3494" s="32"/>
      <c r="GK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111">
        <v>6128</v>
      </c>
      <c r="HN3494" s="21">
        <v>5836.71</v>
      </c>
      <c r="HO3494" s="23"/>
      <c r="HP3494" s="23"/>
      <c r="HQ3494" s="23"/>
      <c r="HR3494" s="23"/>
      <c r="HS3494" s="23"/>
      <c r="HT3494" s="23"/>
      <c r="HU3494" s="23"/>
      <c r="HV3494" s="23"/>
      <c r="HW3494" s="23"/>
      <c r="HX3494" s="23"/>
      <c r="HY3494" s="23"/>
      <c r="HZ3494" s="23"/>
      <c r="IA3494" s="23"/>
      <c r="IB3494" s="23"/>
      <c r="IC3494" s="23"/>
      <c r="ID3494" s="23"/>
      <c r="IE3494" s="23"/>
      <c r="IF3494" s="23"/>
      <c r="IG3494" s="23"/>
      <c r="IH3494" s="23"/>
      <c r="II3494" s="23"/>
      <c r="IJ3494" s="23"/>
      <c r="IK3494" s="23"/>
      <c r="IL3494" s="23"/>
      <c r="IM3494" s="23"/>
      <c r="IN3494" s="23"/>
      <c r="IO3494" s="23"/>
      <c r="IP3494" s="24"/>
      <c r="IQ3494" s="24"/>
      <c r="IR3494" s="24"/>
      <c r="IS3494" s="24"/>
      <c r="IT3494" s="24"/>
      <c r="IU3494" s="24"/>
      <c r="IV3494" s="24"/>
      <c r="IW3494" s="24"/>
      <c r="IX3494" s="24"/>
      <c r="IY3494" s="24"/>
      <c r="IZ3494" s="24"/>
      <c r="JA3494" s="24"/>
      <c r="JB3494" s="24"/>
      <c r="JC3494" s="24"/>
      <c r="JD3494" s="24"/>
      <c r="JE3494" s="24"/>
      <c r="JF3494" s="24"/>
      <c r="JG3494" s="24"/>
      <c r="JH3494" s="24"/>
      <c r="JI3494" s="24"/>
      <c r="JJ3494" s="24"/>
      <c r="JK3494" s="24"/>
      <c r="JL3494" s="24"/>
      <c r="JM3494" s="24">
        <v>5998</v>
      </c>
      <c r="JN3494" s="24">
        <v>6026</v>
      </c>
      <c r="JO3494" s="24">
        <v>6020</v>
      </c>
      <c r="JP3494" s="191">
        <v>5974</v>
      </c>
      <c r="JQ3494" s="23"/>
      <c r="JR3494" s="23"/>
      <c r="JS3494"/>
      <c r="JT3494"/>
      <c r="JU3494"/>
      <c r="JV3494"/>
      <c r="JW3494"/>
      <c r="JX3494"/>
      <c r="JY3494"/>
      <c r="JZ3494"/>
      <c r="KA3494" s="252">
        <f t="shared" si="435"/>
        <v>6228</v>
      </c>
      <c r="KB3494" s="250">
        <f t="shared" si="429"/>
        <v>5017.09</v>
      </c>
      <c r="KC3494" s="251">
        <f t="shared" si="427"/>
        <v>5245.2400000000007</v>
      </c>
      <c r="KD3494" s="250">
        <v>6086.32</v>
      </c>
      <c r="KE3494" s="250">
        <v>4310.18</v>
      </c>
      <c r="KF3494" s="250">
        <v>6267.03</v>
      </c>
      <c r="KG3494" s="250">
        <v>4129.47</v>
      </c>
      <c r="KH3494" s="252">
        <v>5795.03</v>
      </c>
      <c r="KI3494" s="253">
        <v>4129.47</v>
      </c>
      <c r="KJ3494" s="254">
        <v>5631.8002500000002</v>
      </c>
      <c r="KK3494" s="255"/>
    </row>
    <row r="3495" spans="1:297" s="22" customFormat="1" x14ac:dyDescent="0.3">
      <c r="A3495" s="211">
        <f t="shared" si="428"/>
        <v>45365</v>
      </c>
      <c r="B3495" s="106">
        <v>5983</v>
      </c>
      <c r="C3495" s="106">
        <f t="shared" si="436"/>
        <v>5929.954545454545</v>
      </c>
      <c r="D3495" s="111">
        <v>6416.98</v>
      </c>
      <c r="E3495" s="23">
        <v>4610.33</v>
      </c>
      <c r="F3495" s="23">
        <v>6597.69</v>
      </c>
      <c r="G3495" s="21">
        <v>4429.62</v>
      </c>
      <c r="H3495" s="23">
        <v>6125.69</v>
      </c>
      <c r="I3495" s="21">
        <v>4951.62</v>
      </c>
      <c r="J3495" s="111">
        <v>5277.27</v>
      </c>
      <c r="K3495" s="23">
        <v>3551.33</v>
      </c>
      <c r="L3495" s="23">
        <v>5457.98</v>
      </c>
      <c r="M3495" s="23">
        <v>3370.62</v>
      </c>
      <c r="N3495" s="111">
        <v>4985.9799999999996</v>
      </c>
      <c r="O3495" s="21">
        <v>3882.3</v>
      </c>
      <c r="P3495" s="111">
        <v>5391.37</v>
      </c>
      <c r="Q3495" s="23">
        <v>3699.96</v>
      </c>
      <c r="R3495" s="23">
        <v>5572.08</v>
      </c>
      <c r="S3495" s="21">
        <v>3519.25</v>
      </c>
      <c r="T3495" s="23">
        <v>5100.08</v>
      </c>
      <c r="U3495" s="21">
        <v>4032.38</v>
      </c>
      <c r="V3495" s="23">
        <v>5029.8999999999996</v>
      </c>
      <c r="W3495" s="23">
        <v>3179.76</v>
      </c>
      <c r="X3495" s="23">
        <v>5210.6099999999997</v>
      </c>
      <c r="Y3495" s="23">
        <v>2999.05</v>
      </c>
      <c r="Z3495" s="111">
        <v>4738.6099999999997</v>
      </c>
      <c r="AA3495" s="21">
        <v>3507.1</v>
      </c>
      <c r="AB3495" s="23">
        <v>6245.88</v>
      </c>
      <c r="AC3495" s="23">
        <v>4405.96</v>
      </c>
      <c r="AD3495" s="23">
        <v>7334.87</v>
      </c>
      <c r="AE3495" s="23">
        <v>4225.25</v>
      </c>
      <c r="AF3495" s="195">
        <v>5022.59</v>
      </c>
      <c r="AG3495" s="21">
        <v>4745.26</v>
      </c>
      <c r="AH3495" s="2">
        <f t="shared" si="431"/>
        <v>6110</v>
      </c>
      <c r="AI3495" s="2">
        <f t="shared" si="432"/>
        <v>5919</v>
      </c>
      <c r="AJ3495" s="2">
        <f t="shared" si="433"/>
        <v>5729</v>
      </c>
      <c r="AK3495" s="23"/>
      <c r="AL3495" s="111">
        <v>5067.95</v>
      </c>
      <c r="AM3495" s="23">
        <v>3235.49</v>
      </c>
      <c r="AN3495" s="23">
        <v>5248.66</v>
      </c>
      <c r="AO3495" s="23">
        <v>3054.78</v>
      </c>
      <c r="AP3495" s="111">
        <v>4776.66</v>
      </c>
      <c r="AQ3495" s="21">
        <v>3563.38</v>
      </c>
      <c r="AR3495" s="23">
        <v>5770.88</v>
      </c>
      <c r="AS3495" s="23">
        <v>3922.91</v>
      </c>
      <c r="AT3495" s="23">
        <v>5951.59</v>
      </c>
      <c r="AU3495" s="23">
        <v>3742.2</v>
      </c>
      <c r="AV3495" s="111">
        <v>5479.59</v>
      </c>
      <c r="AW3495" s="21">
        <v>4257.5</v>
      </c>
      <c r="AX3495" s="23"/>
      <c r="AY3495" s="21"/>
      <c r="AZ3495" s="23"/>
      <c r="BA3495" s="23"/>
      <c r="BB3495" s="23"/>
      <c r="BC3495" s="23"/>
      <c r="BD3495" s="23"/>
      <c r="BE3495" s="23"/>
      <c r="BF3495" s="23"/>
      <c r="BG3495" s="23"/>
      <c r="BH3495" s="23"/>
      <c r="BI3495" s="23"/>
      <c r="BJ3495" s="23"/>
      <c r="BK3495" s="23"/>
      <c r="BL3495" s="23"/>
      <c r="BM3495" s="23"/>
      <c r="BN3495" s="23"/>
      <c r="BO3495" s="23"/>
      <c r="BP3495" s="23"/>
      <c r="BQ3495" s="23"/>
      <c r="BR3495" s="23"/>
      <c r="BS3495" s="23"/>
      <c r="BT3495" s="23"/>
      <c r="BU3495" s="23"/>
      <c r="BV3495" s="23"/>
      <c r="BW3495" s="23"/>
      <c r="BX3495" s="23"/>
      <c r="BY3495" s="23"/>
      <c r="BZ3495" s="23"/>
      <c r="CA3495" s="23"/>
      <c r="CB3495" s="23"/>
      <c r="CC3495" s="23"/>
      <c r="CD3495" s="23"/>
      <c r="CE3495" s="23"/>
      <c r="CF3495" s="23"/>
      <c r="CG3495" s="23"/>
      <c r="CH3495" s="23"/>
      <c r="CI3495" s="23"/>
      <c r="CJ3495" s="23"/>
      <c r="CK3495" s="23"/>
      <c r="CL3495" s="23"/>
      <c r="CM3495" s="23"/>
      <c r="CN3495" s="23"/>
      <c r="CO3495" s="23"/>
      <c r="CP3495" s="23"/>
      <c r="CQ3495" s="23"/>
      <c r="CR3495" s="23"/>
      <c r="CS3495" s="23"/>
      <c r="CT3495" s="32"/>
      <c r="CU3495" s="32"/>
      <c r="CV3495" s="32"/>
      <c r="CW3495" s="32"/>
      <c r="CX3495" s="23"/>
      <c r="CY3495" s="23"/>
      <c r="CZ3495" s="23"/>
      <c r="DA3495" s="32"/>
      <c r="DB3495" s="32"/>
      <c r="DC3495" s="32"/>
      <c r="DD3495" s="32"/>
      <c r="DE3495" s="32"/>
      <c r="DF3495" s="32"/>
      <c r="DG3495" s="32"/>
      <c r="DH3495" s="32"/>
      <c r="DI3495" s="32"/>
      <c r="DJ3495" s="32"/>
      <c r="DK3495" s="32"/>
      <c r="DL3495" s="32"/>
      <c r="DM3495" s="32"/>
      <c r="DN3495" s="32"/>
      <c r="DO3495" s="32"/>
      <c r="DP3495" s="32"/>
      <c r="DQ3495" s="32"/>
      <c r="DR3495" s="32"/>
      <c r="DS3495" s="32"/>
      <c r="DT3495" s="32"/>
      <c r="DU3495" s="32"/>
      <c r="DV3495" s="32"/>
      <c r="DW3495" s="32"/>
      <c r="DX3495" s="32"/>
      <c r="DY3495" s="32"/>
      <c r="DZ3495" s="32"/>
      <c r="EA3495" s="32"/>
      <c r="EB3495" s="32"/>
      <c r="EC3495" s="32"/>
      <c r="ED3495" s="32"/>
      <c r="EE3495" s="32"/>
      <c r="EF3495" s="32"/>
      <c r="EG3495" s="32"/>
      <c r="EH3495" s="32"/>
      <c r="EI3495" s="32"/>
      <c r="EJ3495" s="32"/>
      <c r="EK3495" s="32"/>
      <c r="EL3495" s="32"/>
      <c r="EM3495" s="32"/>
      <c r="EN3495" s="32"/>
      <c r="EO3495" s="32"/>
      <c r="EP3495" s="32"/>
      <c r="EQ3495" s="32"/>
      <c r="ER3495" s="32"/>
      <c r="ES3495" s="32"/>
      <c r="ET3495" s="32"/>
      <c r="EU3495" s="32"/>
      <c r="EV3495" s="32"/>
      <c r="EW3495" s="32"/>
      <c r="EX3495" s="32"/>
      <c r="EY3495" s="32"/>
      <c r="EZ3495" s="32"/>
      <c r="FA3495" s="32"/>
      <c r="FB3495" s="32"/>
      <c r="FC3495" s="32"/>
      <c r="FD3495" s="32"/>
      <c r="FE3495" s="32"/>
      <c r="FF3495" s="32"/>
      <c r="FG3495" s="32"/>
      <c r="FH3495" s="32"/>
      <c r="FI3495" s="32"/>
      <c r="FJ3495" s="32"/>
      <c r="FK3495" s="19"/>
      <c r="FL3495" s="6"/>
      <c r="FM3495" s="32">
        <v>6416.98</v>
      </c>
      <c r="FN3495" s="32">
        <v>4610.33</v>
      </c>
      <c r="FO3495" s="19">
        <v>6125.69</v>
      </c>
      <c r="FP3495" s="6">
        <v>4951.62</v>
      </c>
      <c r="FQ3495" s="32">
        <v>6416.98</v>
      </c>
      <c r="FR3495" s="6">
        <v>4610.33</v>
      </c>
      <c r="FS3495" s="32">
        <v>6125.69</v>
      </c>
      <c r="FT3495" s="6">
        <v>4951.62</v>
      </c>
      <c r="FU3495" s="32"/>
      <c r="FV3495" s="6"/>
      <c r="FW3495" s="32"/>
      <c r="FX3495" s="6"/>
      <c r="FY3495" s="32"/>
      <c r="FZ3495" s="6"/>
      <c r="GA3495" s="32"/>
      <c r="GB3495" s="6"/>
      <c r="GC3495" s="32"/>
      <c r="GD3495" s="6"/>
      <c r="GE3495" s="32"/>
      <c r="GF3495" s="6"/>
      <c r="GG3495" s="32"/>
      <c r="GH3495" s="6"/>
      <c r="GI3495" s="32"/>
      <c r="GJ3495" s="32"/>
      <c r="GK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111">
        <v>6189.17</v>
      </c>
      <c r="HN3495" s="21">
        <v>5897.88</v>
      </c>
      <c r="HO3495" s="23"/>
      <c r="HP3495" s="23"/>
      <c r="HQ3495" s="23"/>
      <c r="HR3495" s="23"/>
      <c r="HS3495" s="23"/>
      <c r="HT3495" s="23"/>
      <c r="HU3495" s="23"/>
      <c r="HV3495" s="23"/>
      <c r="HW3495" s="23"/>
      <c r="HX3495" s="23"/>
      <c r="HY3495" s="23"/>
      <c r="HZ3495" s="23"/>
      <c r="IA3495" s="23"/>
      <c r="IB3495" s="23"/>
      <c r="IC3495" s="23"/>
      <c r="ID3495" s="23"/>
      <c r="IE3495" s="23"/>
      <c r="IF3495" s="23"/>
      <c r="IG3495" s="23"/>
      <c r="IH3495" s="23"/>
      <c r="II3495" s="23"/>
      <c r="IJ3495" s="23"/>
      <c r="IK3495" s="23"/>
      <c r="IL3495" s="23"/>
      <c r="IM3495" s="23"/>
      <c r="IN3495" s="23"/>
      <c r="IO3495" s="23"/>
      <c r="IP3495" s="24"/>
      <c r="IQ3495" s="24"/>
      <c r="IR3495" s="24"/>
      <c r="IS3495" s="24"/>
      <c r="IT3495" s="24"/>
      <c r="IU3495" s="24"/>
      <c r="IV3495" s="24"/>
      <c r="IW3495" s="24"/>
      <c r="IX3495" s="24"/>
      <c r="IY3495" s="24"/>
      <c r="IZ3495" s="24"/>
      <c r="JA3495" s="24"/>
      <c r="JB3495" s="24"/>
      <c r="JC3495" s="24"/>
      <c r="JD3495" s="24"/>
      <c r="JE3495" s="24"/>
      <c r="JF3495" s="24"/>
      <c r="JG3495" s="24"/>
      <c r="JH3495" s="24"/>
      <c r="JI3495" s="24"/>
      <c r="JJ3495" s="24"/>
      <c r="JK3495" s="24"/>
      <c r="JL3495" s="24"/>
      <c r="JM3495" s="24">
        <v>5985</v>
      </c>
      <c r="JN3495" s="24">
        <v>6009</v>
      </c>
      <c r="JO3495" s="24">
        <v>6010</v>
      </c>
      <c r="JP3495" s="191">
        <v>5971</v>
      </c>
      <c r="JQ3495" s="23"/>
      <c r="JR3495" s="23"/>
      <c r="JS3495"/>
      <c r="JT3495"/>
      <c r="JU3495"/>
      <c r="JV3495"/>
      <c r="JW3495"/>
      <c r="JX3495"/>
      <c r="JY3495"/>
      <c r="JZ3495"/>
      <c r="KA3495" s="252">
        <f t="shared" si="435"/>
        <v>6215</v>
      </c>
      <c r="KB3495" s="250">
        <f t="shared" si="429"/>
        <v>5003.51</v>
      </c>
      <c r="KC3495" s="251">
        <f t="shared" si="427"/>
        <v>5232.3600000000006</v>
      </c>
      <c r="KD3495" s="250">
        <v>6212.63</v>
      </c>
      <c r="KE3495" s="250">
        <v>4410.4799999999996</v>
      </c>
      <c r="KF3495" s="250">
        <v>6393.34</v>
      </c>
      <c r="KG3495" s="250">
        <v>4229.7700000000004</v>
      </c>
      <c r="KH3495" s="252">
        <v>5921.34</v>
      </c>
      <c r="KI3495" s="253">
        <v>4749.83</v>
      </c>
      <c r="KJ3495" s="254">
        <v>5730.4588999999996</v>
      </c>
      <c r="KK3495" s="255"/>
    </row>
    <row r="3496" spans="1:297" s="22" customFormat="1" x14ac:dyDescent="0.3">
      <c r="A3496" s="211">
        <f t="shared" si="428"/>
        <v>45366</v>
      </c>
      <c r="B3496" s="106">
        <v>5980</v>
      </c>
      <c r="C3496" s="106">
        <f t="shared" si="436"/>
        <v>5930.272727272727</v>
      </c>
      <c r="D3496" s="111">
        <v>6340.99</v>
      </c>
      <c r="E3496" s="23">
        <v>4536.01</v>
      </c>
      <c r="F3496" s="23">
        <v>6521.7</v>
      </c>
      <c r="G3496" s="21">
        <v>4355.3</v>
      </c>
      <c r="H3496" s="23">
        <v>6049.7</v>
      </c>
      <c r="I3496" s="21">
        <v>4876.58</v>
      </c>
      <c r="J3496" s="111">
        <v>5296.27</v>
      </c>
      <c r="K3496" s="23">
        <v>3569.91</v>
      </c>
      <c r="L3496" s="23">
        <v>5476.98</v>
      </c>
      <c r="M3496" s="23">
        <v>3389.2</v>
      </c>
      <c r="N3496" s="111">
        <v>5004.9799999999996</v>
      </c>
      <c r="O3496" s="21">
        <v>3901.06</v>
      </c>
      <c r="P3496" s="111">
        <v>5353.38</v>
      </c>
      <c r="Q3496" s="23">
        <v>3662.81</v>
      </c>
      <c r="R3496" s="23">
        <v>5534.09</v>
      </c>
      <c r="S3496" s="21">
        <v>3482.1</v>
      </c>
      <c r="T3496" s="23">
        <v>5062.09</v>
      </c>
      <c r="U3496" s="21">
        <v>3994.86</v>
      </c>
      <c r="V3496" s="23">
        <v>5029.8999999999996</v>
      </c>
      <c r="W3496" s="23">
        <v>3179.76</v>
      </c>
      <c r="X3496" s="23">
        <v>5210.6099999999997</v>
      </c>
      <c r="Y3496" s="23">
        <v>2999.05</v>
      </c>
      <c r="Z3496" s="111">
        <v>4738.6099999999997</v>
      </c>
      <c r="AA3496" s="21">
        <v>3507.1</v>
      </c>
      <c r="AB3496" s="23">
        <v>6245.88</v>
      </c>
      <c r="AC3496" s="23">
        <v>4405.96</v>
      </c>
      <c r="AD3496" s="23">
        <v>7334.87</v>
      </c>
      <c r="AE3496" s="23">
        <v>4225.25</v>
      </c>
      <c r="AF3496" s="195">
        <v>5046.59</v>
      </c>
      <c r="AG3496" s="21">
        <v>4745.26</v>
      </c>
      <c r="AH3496" s="2">
        <f t="shared" si="431"/>
        <v>6107</v>
      </c>
      <c r="AI3496" s="2">
        <f t="shared" si="432"/>
        <v>5916</v>
      </c>
      <c r="AJ3496" s="2">
        <f t="shared" si="433"/>
        <v>5726</v>
      </c>
      <c r="AK3496" s="23"/>
      <c r="AL3496" s="111">
        <v>4972.96</v>
      </c>
      <c r="AM3496" s="23">
        <v>3142.6</v>
      </c>
      <c r="AN3496" s="23">
        <v>5153.67</v>
      </c>
      <c r="AO3496" s="23">
        <v>2961.89</v>
      </c>
      <c r="AP3496" s="111">
        <v>4681.67</v>
      </c>
      <c r="AQ3496" s="21">
        <v>3469.58</v>
      </c>
      <c r="AR3496" s="23">
        <v>5751.88</v>
      </c>
      <c r="AS3496" s="23">
        <v>3904.33</v>
      </c>
      <c r="AT3496" s="23">
        <v>5932.59</v>
      </c>
      <c r="AU3496" s="23">
        <v>3723.62</v>
      </c>
      <c r="AV3496" s="111">
        <v>5460.59</v>
      </c>
      <c r="AW3496" s="21">
        <v>4238.74</v>
      </c>
      <c r="AX3496" s="23"/>
      <c r="AY3496" s="21"/>
      <c r="AZ3496" s="23"/>
      <c r="BA3496" s="23"/>
      <c r="BB3496" s="23"/>
      <c r="BC3496" s="23"/>
      <c r="BD3496" s="23"/>
      <c r="BE3496" s="23"/>
      <c r="BF3496" s="23"/>
      <c r="BG3496" s="23"/>
      <c r="BH3496" s="23"/>
      <c r="BI3496" s="23"/>
      <c r="BJ3496" s="23"/>
      <c r="BK3496" s="23"/>
      <c r="BL3496" s="23"/>
      <c r="BM3496" s="23"/>
      <c r="BN3496" s="23"/>
      <c r="BO3496" s="23"/>
      <c r="BP3496" s="23"/>
      <c r="BQ3496" s="23"/>
      <c r="BR3496" s="23"/>
      <c r="BS3496" s="23"/>
      <c r="BT3496" s="23"/>
      <c r="BU3496" s="23"/>
      <c r="BV3496" s="23"/>
      <c r="BW3496" s="23"/>
      <c r="BX3496" s="23"/>
      <c r="BY3496" s="23"/>
      <c r="BZ3496" s="23"/>
      <c r="CA3496" s="23"/>
      <c r="CB3496" s="23"/>
      <c r="CC3496" s="23"/>
      <c r="CD3496" s="23"/>
      <c r="CE3496" s="23"/>
      <c r="CF3496" s="23"/>
      <c r="CG3496" s="23"/>
      <c r="CH3496" s="23"/>
      <c r="CI3496" s="23"/>
      <c r="CJ3496" s="23"/>
      <c r="CK3496" s="23"/>
      <c r="CL3496" s="23"/>
      <c r="CM3496" s="23"/>
      <c r="CN3496" s="23"/>
      <c r="CO3496" s="23"/>
      <c r="CP3496" s="23"/>
      <c r="CQ3496" s="23"/>
      <c r="CR3496" s="23"/>
      <c r="CS3496" s="23"/>
      <c r="CT3496" s="32"/>
      <c r="CU3496" s="32"/>
      <c r="CV3496" s="32"/>
      <c r="CW3496" s="32"/>
      <c r="CX3496" s="23"/>
      <c r="CY3496" s="23"/>
      <c r="CZ3496" s="23"/>
      <c r="DA3496" s="32"/>
      <c r="DB3496" s="32"/>
      <c r="DC3496" s="32"/>
      <c r="DD3496" s="32"/>
      <c r="DE3496" s="32"/>
      <c r="DF3496" s="32"/>
      <c r="DG3496" s="32"/>
      <c r="DH3496" s="32"/>
      <c r="DI3496" s="32"/>
      <c r="DJ3496" s="32"/>
      <c r="DK3496" s="32"/>
      <c r="DL3496" s="32"/>
      <c r="DM3496" s="32"/>
      <c r="DN3496" s="32"/>
      <c r="DO3496" s="32"/>
      <c r="DP3496" s="32"/>
      <c r="DQ3496" s="32"/>
      <c r="DR3496" s="32"/>
      <c r="DS3496" s="32"/>
      <c r="DT3496" s="32"/>
      <c r="DU3496" s="32"/>
      <c r="DV3496" s="32"/>
      <c r="DW3496" s="32"/>
      <c r="DX3496" s="32"/>
      <c r="DY3496" s="32"/>
      <c r="DZ3496" s="32"/>
      <c r="EA3496" s="32"/>
      <c r="EB3496" s="32"/>
      <c r="EC3496" s="32"/>
      <c r="ED3496" s="32"/>
      <c r="EE3496" s="32"/>
      <c r="EF3496" s="32"/>
      <c r="EG3496" s="32"/>
      <c r="EH3496" s="32"/>
      <c r="EI3496" s="32"/>
      <c r="EJ3496" s="32"/>
      <c r="EK3496" s="32"/>
      <c r="EL3496" s="32"/>
      <c r="EM3496" s="32"/>
      <c r="EN3496" s="32"/>
      <c r="EO3496" s="32"/>
      <c r="EP3496" s="32"/>
      <c r="EQ3496" s="32"/>
      <c r="ER3496" s="32"/>
      <c r="ES3496" s="32"/>
      <c r="ET3496" s="32"/>
      <c r="EU3496" s="32"/>
      <c r="EV3496" s="32"/>
      <c r="EW3496" s="32"/>
      <c r="EX3496" s="32"/>
      <c r="EY3496" s="32"/>
      <c r="EZ3496" s="32"/>
      <c r="FA3496" s="32"/>
      <c r="FB3496" s="32"/>
      <c r="FC3496" s="32"/>
      <c r="FD3496" s="32"/>
      <c r="FE3496" s="32"/>
      <c r="FF3496" s="32"/>
      <c r="FG3496" s="32"/>
      <c r="FH3496" s="32"/>
      <c r="FI3496" s="32"/>
      <c r="FJ3496" s="32"/>
      <c r="FK3496" s="19"/>
      <c r="FL3496" s="6"/>
      <c r="FM3496" s="32">
        <v>6340.99</v>
      </c>
      <c r="FN3496" s="32">
        <v>4536.01</v>
      </c>
      <c r="FO3496" s="19">
        <v>6049.7</v>
      </c>
      <c r="FP3496" s="6">
        <v>4876.58</v>
      </c>
      <c r="FQ3496" s="32">
        <v>6340.99</v>
      </c>
      <c r="FR3496" s="6">
        <v>4536.01</v>
      </c>
      <c r="FS3496" s="32">
        <v>6049.7</v>
      </c>
      <c r="FT3496" s="6">
        <v>4876.58</v>
      </c>
      <c r="FU3496" s="32">
        <v>6340.99</v>
      </c>
      <c r="FV3496" s="6">
        <v>4536.01</v>
      </c>
      <c r="FW3496" s="32">
        <v>6049.7</v>
      </c>
      <c r="FX3496" s="6">
        <v>4876.58</v>
      </c>
      <c r="FY3496" s="32">
        <v>6340.99</v>
      </c>
      <c r="FZ3496" s="6">
        <v>4536.01</v>
      </c>
      <c r="GA3496" s="32">
        <v>6049.7</v>
      </c>
      <c r="GB3496" s="6">
        <v>4876.58</v>
      </c>
      <c r="GC3496" s="32"/>
      <c r="GD3496" s="6"/>
      <c r="GE3496" s="32"/>
      <c r="GF3496" s="6"/>
      <c r="GG3496" s="32"/>
      <c r="GH3496" s="6"/>
      <c r="GI3496" s="32"/>
      <c r="GJ3496" s="32"/>
      <c r="GK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111">
        <v>6189.17</v>
      </c>
      <c r="HN3496" s="21">
        <v>5897.88</v>
      </c>
      <c r="HO3496" s="23"/>
      <c r="HP3496" s="23"/>
      <c r="HQ3496" s="23"/>
      <c r="HR3496" s="23"/>
      <c r="HS3496" s="23"/>
      <c r="HT3496" s="23"/>
      <c r="HU3496" s="23"/>
      <c r="HV3496" s="23"/>
      <c r="HW3496" s="23"/>
      <c r="HX3496" s="23"/>
      <c r="HY3496" s="23"/>
      <c r="HZ3496" s="23"/>
      <c r="IA3496" s="23"/>
      <c r="IB3496" s="23"/>
      <c r="IC3496" s="23"/>
      <c r="ID3496" s="23"/>
      <c r="IE3496" s="23"/>
      <c r="IF3496" s="23"/>
      <c r="IG3496" s="23"/>
      <c r="IH3496" s="23"/>
      <c r="II3496" s="23"/>
      <c r="IJ3496" s="23"/>
      <c r="IK3496" s="23"/>
      <c r="IL3496" s="23"/>
      <c r="IM3496" s="23"/>
      <c r="IN3496" s="23"/>
      <c r="IO3496" s="23"/>
      <c r="IP3496" s="24"/>
      <c r="IQ3496" s="24"/>
      <c r="IR3496" s="24"/>
      <c r="IS3496" s="24"/>
      <c r="IT3496" s="24"/>
      <c r="IU3496" s="24"/>
      <c r="IV3496" s="24"/>
      <c r="IW3496" s="24"/>
      <c r="IX3496" s="24"/>
      <c r="IY3496" s="24"/>
      <c r="IZ3496" s="24"/>
      <c r="JA3496" s="24"/>
      <c r="JB3496" s="24"/>
      <c r="JC3496" s="24"/>
      <c r="JD3496" s="24"/>
      <c r="JE3496" s="24"/>
      <c r="JF3496" s="24"/>
      <c r="JG3496" s="24"/>
      <c r="JH3496" s="24"/>
      <c r="JI3496" s="24"/>
      <c r="JJ3496" s="24"/>
      <c r="JK3496" s="24"/>
      <c r="JL3496" s="24"/>
      <c r="JM3496" s="24">
        <v>5988</v>
      </c>
      <c r="JN3496" s="24">
        <v>6005</v>
      </c>
      <c r="JO3496" s="24">
        <v>6010</v>
      </c>
      <c r="JP3496" s="191">
        <v>5971</v>
      </c>
      <c r="JQ3496" s="23"/>
      <c r="JR3496" s="23"/>
      <c r="JS3496"/>
      <c r="JT3496"/>
      <c r="JU3496"/>
      <c r="JV3496"/>
      <c r="JW3496"/>
      <c r="JX3496"/>
      <c r="JY3496"/>
      <c r="JZ3496"/>
      <c r="KA3496" s="252">
        <f t="shared" si="435"/>
        <v>6218</v>
      </c>
      <c r="KB3496" s="250">
        <f t="shared" si="429"/>
        <v>5000.5999999999995</v>
      </c>
      <c r="KC3496" s="251">
        <f t="shared" si="427"/>
        <v>5229.6000000000004</v>
      </c>
      <c r="KD3496" s="250">
        <v>5958.71</v>
      </c>
      <c r="KE3496" s="250">
        <v>4162.17</v>
      </c>
      <c r="KF3496" s="250">
        <v>6139.42</v>
      </c>
      <c r="KG3496" s="250">
        <v>3981.46</v>
      </c>
      <c r="KH3496" s="252">
        <v>5667.42</v>
      </c>
      <c r="KI3496" s="253">
        <v>4499.09</v>
      </c>
      <c r="KJ3496" s="254">
        <v>5757.8420500000002</v>
      </c>
      <c r="KK3496" s="255"/>
    </row>
    <row r="3497" spans="1:297" s="22" customFormat="1" x14ac:dyDescent="0.3">
      <c r="A3497" s="211">
        <f t="shared" si="428"/>
        <v>45369</v>
      </c>
      <c r="B3497" s="106">
        <v>6009</v>
      </c>
      <c r="C3497" s="106">
        <f t="shared" si="436"/>
        <v>5932.863636363636</v>
      </c>
      <c r="D3497" s="111">
        <v>6273.9</v>
      </c>
      <c r="E3497" s="23">
        <v>4462.91</v>
      </c>
      <c r="F3497" s="23">
        <v>6454.61</v>
      </c>
      <c r="G3497" s="21">
        <v>4282.2</v>
      </c>
      <c r="H3497" s="23">
        <v>5982.61</v>
      </c>
      <c r="I3497" s="21">
        <v>4802.7700000000004</v>
      </c>
      <c r="J3497" s="111">
        <v>5351.62</v>
      </c>
      <c r="K3497" s="23">
        <v>3617.19</v>
      </c>
      <c r="L3497" s="23">
        <v>5532.33</v>
      </c>
      <c r="M3497" s="23">
        <v>3436.48</v>
      </c>
      <c r="N3497" s="111">
        <v>5060.33</v>
      </c>
      <c r="O3497" s="21">
        <v>3948.8</v>
      </c>
      <c r="P3497" s="111">
        <v>5447.83</v>
      </c>
      <c r="Q3497" s="23">
        <v>3748.75</v>
      </c>
      <c r="R3497" s="23">
        <v>5628.54</v>
      </c>
      <c r="S3497" s="21">
        <v>3568.04</v>
      </c>
      <c r="T3497" s="23">
        <v>5156.54</v>
      </c>
      <c r="U3497" s="21">
        <v>4081.64</v>
      </c>
      <c r="V3497" s="23">
        <v>5082.17</v>
      </c>
      <c r="W3497" s="23">
        <v>3222.52</v>
      </c>
      <c r="X3497" s="23">
        <v>5262.88</v>
      </c>
      <c r="Y3497" s="23">
        <v>3041.81</v>
      </c>
      <c r="Z3497" s="111">
        <v>4790.88</v>
      </c>
      <c r="AA3497" s="21">
        <v>3550.28</v>
      </c>
      <c r="AB3497" s="23">
        <v>6312.22</v>
      </c>
      <c r="AC3497" s="23">
        <v>4462.91</v>
      </c>
      <c r="AD3497" s="23">
        <v>7401.21</v>
      </c>
      <c r="AE3497" s="23">
        <v>4282.2</v>
      </c>
      <c r="AF3497" s="195">
        <v>5046.59</v>
      </c>
      <c r="AG3497" s="21">
        <v>4802.7700000000004</v>
      </c>
      <c r="AH3497" s="2">
        <f t="shared" si="431"/>
        <v>6136</v>
      </c>
      <c r="AI3497" s="2">
        <f t="shared" si="432"/>
        <v>5945</v>
      </c>
      <c r="AJ3497" s="2">
        <f t="shared" si="433"/>
        <v>5755</v>
      </c>
      <c r="AK3497" s="23"/>
      <c r="AL3497" s="111">
        <v>5063.01</v>
      </c>
      <c r="AM3497" s="23">
        <v>3222.52</v>
      </c>
      <c r="AN3497" s="23">
        <v>5243.72</v>
      </c>
      <c r="AO3497" s="23">
        <v>3041.81</v>
      </c>
      <c r="AP3497" s="111">
        <v>4771.72</v>
      </c>
      <c r="AQ3497" s="21">
        <v>3550.28</v>
      </c>
      <c r="AR3497" s="23">
        <v>5812.51</v>
      </c>
      <c r="AS3497" s="23">
        <v>3955.48</v>
      </c>
      <c r="AT3497" s="23">
        <v>5993.22</v>
      </c>
      <c r="AU3497" s="23">
        <v>3774.77</v>
      </c>
      <c r="AV3497" s="111">
        <v>5521.22</v>
      </c>
      <c r="AW3497" s="21">
        <v>4290.3900000000003</v>
      </c>
      <c r="AX3497" s="23"/>
      <c r="AY3497" s="21"/>
      <c r="AZ3497" s="23"/>
      <c r="BA3497" s="23"/>
      <c r="BB3497" s="23"/>
      <c r="BC3497" s="23"/>
      <c r="BD3497" s="23"/>
      <c r="BE3497" s="23"/>
      <c r="BF3497" s="23"/>
      <c r="BG3497" s="23"/>
      <c r="BH3497" s="23"/>
      <c r="BI3497" s="23"/>
      <c r="BJ3497" s="23"/>
      <c r="BK3497" s="23"/>
      <c r="BL3497" s="23"/>
      <c r="BM3497" s="23"/>
      <c r="BN3497" s="23"/>
      <c r="BO3497" s="23"/>
      <c r="BP3497" s="23"/>
      <c r="BQ3497" s="23"/>
      <c r="BR3497" s="23"/>
      <c r="BS3497" s="23"/>
      <c r="BT3497" s="23"/>
      <c r="BU3497" s="23"/>
      <c r="BV3497" s="23"/>
      <c r="BW3497" s="23"/>
      <c r="BX3497" s="23"/>
      <c r="BY3497" s="23"/>
      <c r="BZ3497" s="23"/>
      <c r="CA3497" s="23"/>
      <c r="CB3497" s="23"/>
      <c r="CC3497" s="23"/>
      <c r="CD3497" s="23"/>
      <c r="CE3497" s="23"/>
      <c r="CF3497" s="23"/>
      <c r="CG3497" s="23"/>
      <c r="CH3497" s="23"/>
      <c r="CI3497" s="23"/>
      <c r="CJ3497" s="23"/>
      <c r="CK3497" s="23"/>
      <c r="CL3497" s="23"/>
      <c r="CM3497" s="23"/>
      <c r="CN3497" s="23"/>
      <c r="CO3497" s="23"/>
      <c r="CP3497" s="23"/>
      <c r="CQ3497" s="23"/>
      <c r="CR3497" s="23"/>
      <c r="CS3497" s="23"/>
      <c r="CT3497" s="32"/>
      <c r="CU3497" s="32"/>
      <c r="CV3497" s="32"/>
      <c r="CW3497" s="32"/>
      <c r="CX3497" s="23"/>
      <c r="CY3497" s="23"/>
      <c r="CZ3497" s="23"/>
      <c r="DA3497" s="32"/>
      <c r="DB3497" s="32"/>
      <c r="DC3497" s="32"/>
      <c r="DD3497" s="32"/>
      <c r="DE3497" s="32"/>
      <c r="DF3497" s="32"/>
      <c r="DG3497" s="32"/>
      <c r="DH3497" s="32"/>
      <c r="DI3497" s="32"/>
      <c r="DJ3497" s="32"/>
      <c r="DK3497" s="32"/>
      <c r="DL3497" s="32"/>
      <c r="DM3497" s="32"/>
      <c r="DN3497" s="32"/>
      <c r="DO3497" s="32"/>
      <c r="DP3497" s="32"/>
      <c r="DQ3497" s="32"/>
      <c r="DR3497" s="32"/>
      <c r="DS3497" s="32"/>
      <c r="DT3497" s="32"/>
      <c r="DU3497" s="32"/>
      <c r="DV3497" s="32"/>
      <c r="DW3497" s="32"/>
      <c r="DX3497" s="32"/>
      <c r="DY3497" s="32"/>
      <c r="DZ3497" s="32"/>
      <c r="EA3497" s="32"/>
      <c r="EB3497" s="32"/>
      <c r="EC3497" s="32"/>
      <c r="ED3497" s="32"/>
      <c r="EE3497" s="32"/>
      <c r="EF3497" s="32"/>
      <c r="EG3497" s="32"/>
      <c r="EH3497" s="32"/>
      <c r="EI3497" s="32"/>
      <c r="EJ3497" s="32"/>
      <c r="EK3497" s="32"/>
      <c r="EL3497" s="32"/>
      <c r="EM3497" s="32"/>
      <c r="EN3497" s="32"/>
      <c r="EO3497" s="32"/>
      <c r="EP3497" s="32"/>
      <c r="EQ3497" s="32"/>
      <c r="ER3497" s="32"/>
      <c r="ES3497" s="32"/>
      <c r="ET3497" s="32"/>
      <c r="EU3497" s="32"/>
      <c r="EV3497" s="32"/>
      <c r="EW3497" s="32"/>
      <c r="EX3497" s="32"/>
      <c r="EY3497" s="32"/>
      <c r="EZ3497" s="32"/>
      <c r="FA3497" s="32"/>
      <c r="FB3497" s="32"/>
      <c r="FC3497" s="32"/>
      <c r="FD3497" s="32"/>
      <c r="FE3497" s="32"/>
      <c r="FF3497" s="32"/>
      <c r="FG3497" s="32"/>
      <c r="FH3497" s="32"/>
      <c r="FI3497" s="32"/>
      <c r="FJ3497" s="32"/>
      <c r="FK3497" s="19"/>
      <c r="FL3497" s="6"/>
      <c r="FM3497" s="32"/>
      <c r="FN3497" s="32"/>
      <c r="FO3497" s="19"/>
      <c r="FP3497" s="6"/>
      <c r="FQ3497" s="32">
        <v>6273.9</v>
      </c>
      <c r="FR3497" s="6">
        <v>4462.91</v>
      </c>
      <c r="FS3497" s="32">
        <v>5982.61</v>
      </c>
      <c r="FT3497" s="6">
        <v>4802.7700000000004</v>
      </c>
      <c r="FU3497" s="32">
        <v>6273.9</v>
      </c>
      <c r="FV3497" s="6">
        <v>4462.91</v>
      </c>
      <c r="FW3497" s="32">
        <v>5982.61</v>
      </c>
      <c r="FX3497" s="6">
        <v>4802.7700000000004</v>
      </c>
      <c r="FY3497" s="32">
        <v>6273.9</v>
      </c>
      <c r="FZ3497" s="6">
        <v>4462.91</v>
      </c>
      <c r="GA3497" s="32">
        <v>5982.61</v>
      </c>
      <c r="GB3497" s="6">
        <v>4802.7700000000004</v>
      </c>
      <c r="GC3497" s="32"/>
      <c r="GD3497" s="6"/>
      <c r="GE3497" s="32"/>
      <c r="GF3497" s="6"/>
      <c r="GG3497" s="32"/>
      <c r="GH3497" s="6"/>
      <c r="GI3497" s="32"/>
      <c r="GJ3497" s="32"/>
      <c r="GK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111">
        <v>6254.86</v>
      </c>
      <c r="HN3497" s="21">
        <v>5963.57</v>
      </c>
      <c r="HO3497" s="23"/>
      <c r="HP3497" s="23"/>
      <c r="HQ3497" s="23"/>
      <c r="HR3497" s="23"/>
      <c r="HS3497" s="23"/>
      <c r="HT3497" s="23"/>
      <c r="HU3497" s="23"/>
      <c r="HV3497" s="23"/>
      <c r="HW3497" s="23"/>
      <c r="HX3497" s="23"/>
      <c r="HY3497" s="23"/>
      <c r="HZ3497" s="23"/>
      <c r="IA3497" s="23"/>
      <c r="IB3497" s="23"/>
      <c r="IC3497" s="23"/>
      <c r="ID3497" s="23"/>
      <c r="IE3497" s="23"/>
      <c r="IF3497" s="23"/>
      <c r="IG3497" s="23"/>
      <c r="IH3497" s="23"/>
      <c r="II3497" s="23"/>
      <c r="IJ3497" s="23"/>
      <c r="IK3497" s="23"/>
      <c r="IL3497" s="23"/>
      <c r="IM3497" s="23"/>
      <c r="IN3497" s="23"/>
      <c r="IO3497" s="23"/>
      <c r="IP3497" s="24"/>
      <c r="IQ3497" s="24"/>
      <c r="IR3497" s="24"/>
      <c r="IS3497" s="24"/>
      <c r="IT3497" s="24"/>
      <c r="IU3497" s="24"/>
      <c r="IV3497" s="24"/>
      <c r="IW3497" s="24"/>
      <c r="IX3497" s="24"/>
      <c r="IY3497" s="24"/>
      <c r="IZ3497" s="24"/>
      <c r="JA3497" s="24"/>
      <c r="JB3497" s="24"/>
      <c r="JC3497" s="24"/>
      <c r="JD3497" s="24"/>
      <c r="JE3497" s="24"/>
      <c r="JF3497" s="24"/>
      <c r="JG3497" s="24"/>
      <c r="JH3497" s="24"/>
      <c r="JI3497" s="24"/>
      <c r="JJ3497" s="24"/>
      <c r="JK3497" s="24"/>
      <c r="JL3497" s="24"/>
      <c r="JM3497" s="24">
        <v>6051</v>
      </c>
      <c r="JN3497" s="24">
        <v>6089</v>
      </c>
      <c r="JO3497" s="24">
        <v>6046</v>
      </c>
      <c r="JP3497" s="191">
        <v>5971</v>
      </c>
      <c r="JQ3497" s="23"/>
      <c r="JR3497" s="23"/>
      <c r="JS3497"/>
      <c r="JT3497"/>
      <c r="JU3497"/>
      <c r="JV3497"/>
      <c r="JW3497"/>
      <c r="JX3497"/>
      <c r="JY3497"/>
      <c r="JZ3497"/>
      <c r="KA3497" s="252">
        <f t="shared" si="435"/>
        <v>6281</v>
      </c>
      <c r="KB3497" s="250">
        <f t="shared" si="429"/>
        <v>5028.7299999999996</v>
      </c>
      <c r="KC3497" s="251">
        <f t="shared" si="427"/>
        <v>5256.2800000000007</v>
      </c>
      <c r="KD3497" s="250">
        <v>5926.4</v>
      </c>
      <c r="KE3497" s="250">
        <v>4123.07</v>
      </c>
      <c r="KF3497" s="250">
        <v>6107.11</v>
      </c>
      <c r="KG3497" s="250">
        <v>3942.36</v>
      </c>
      <c r="KH3497" s="252">
        <v>5635.11</v>
      </c>
      <c r="KI3497" s="253">
        <v>4459.6099999999997</v>
      </c>
      <c r="KJ3497" s="254">
        <v>5785.5395499999995</v>
      </c>
      <c r="KK3497" s="255"/>
    </row>
    <row r="3498" spans="1:297" s="22" customFormat="1" x14ac:dyDescent="0.3">
      <c r="A3498" s="211">
        <f t="shared" si="428"/>
        <v>45370</v>
      </c>
      <c r="B3498" s="106">
        <v>6011</v>
      </c>
      <c r="C3498" s="106">
        <f t="shared" si="436"/>
        <v>5939.954545454545</v>
      </c>
      <c r="D3498" s="111">
        <v>6317.14</v>
      </c>
      <c r="E3498" s="23">
        <v>4506.82</v>
      </c>
      <c r="F3498" s="23">
        <v>6497.85</v>
      </c>
      <c r="G3498" s="21">
        <v>4326.1099999999997</v>
      </c>
      <c r="H3498" s="23">
        <v>6025.85</v>
      </c>
      <c r="I3498" s="21">
        <v>4847.1000000000004</v>
      </c>
      <c r="J3498" s="111">
        <v>5358.8</v>
      </c>
      <c r="K3498" s="23">
        <v>3625.7</v>
      </c>
      <c r="L3498" s="23">
        <v>5539.51</v>
      </c>
      <c r="M3498" s="23">
        <v>3444.99</v>
      </c>
      <c r="N3498" s="111">
        <v>5067.51</v>
      </c>
      <c r="O3498" s="21">
        <v>3957.39</v>
      </c>
      <c r="P3498" s="111">
        <v>5454.77</v>
      </c>
      <c r="Q3498" s="23">
        <v>3756.93</v>
      </c>
      <c r="R3498" s="23">
        <v>5635.48</v>
      </c>
      <c r="S3498" s="21">
        <v>3576.22</v>
      </c>
      <c r="T3498" s="23">
        <v>5163.4799999999996</v>
      </c>
      <c r="U3498" s="21">
        <v>4089.9</v>
      </c>
      <c r="V3498" s="23">
        <v>5070.8500000000004</v>
      </c>
      <c r="W3498" s="23">
        <v>3213.26</v>
      </c>
      <c r="X3498" s="23">
        <v>5251.56</v>
      </c>
      <c r="Y3498" s="23">
        <v>3032.55</v>
      </c>
      <c r="Z3498" s="111">
        <v>4779.5600000000004</v>
      </c>
      <c r="AA3498" s="21">
        <v>3540.93</v>
      </c>
      <c r="AB3498" s="23">
        <v>6297.8600000000006</v>
      </c>
      <c r="AC3498" s="23">
        <v>4450.57</v>
      </c>
      <c r="AD3498" s="23">
        <v>7386.85</v>
      </c>
      <c r="AE3498" s="23">
        <v>4269.8599999999997</v>
      </c>
      <c r="AF3498" s="195">
        <v>5112.93</v>
      </c>
      <c r="AG3498" s="21">
        <v>4790.3100000000004</v>
      </c>
      <c r="AH3498" s="2">
        <f t="shared" si="431"/>
        <v>6138</v>
      </c>
      <c r="AI3498" s="2">
        <f t="shared" si="432"/>
        <v>5947</v>
      </c>
      <c r="AJ3498" s="2">
        <f t="shared" si="433"/>
        <v>5757</v>
      </c>
      <c r="AK3498" s="23"/>
      <c r="AL3498" s="111">
        <v>5070.91</v>
      </c>
      <c r="AM3498" s="23">
        <v>3232.01</v>
      </c>
      <c r="AN3498" s="23">
        <v>5251.62</v>
      </c>
      <c r="AO3498" s="23">
        <v>3051.3</v>
      </c>
      <c r="AP3498" s="111">
        <v>4779.62</v>
      </c>
      <c r="AQ3498" s="21">
        <v>3559.86</v>
      </c>
      <c r="AR3498" s="23">
        <v>5799.37</v>
      </c>
      <c r="AS3498" s="23">
        <v>3944.4</v>
      </c>
      <c r="AT3498" s="23">
        <v>5980.08</v>
      </c>
      <c r="AU3498" s="23">
        <v>3763.69</v>
      </c>
      <c r="AV3498" s="111">
        <v>5508.08</v>
      </c>
      <c r="AW3498" s="21">
        <v>4279.2</v>
      </c>
      <c r="AX3498" s="23"/>
      <c r="AY3498" s="21"/>
      <c r="AZ3498" s="23"/>
      <c r="BA3498" s="23"/>
      <c r="BB3498" s="23"/>
      <c r="BC3498" s="23"/>
      <c r="BD3498" s="23"/>
      <c r="BE3498" s="23"/>
      <c r="BF3498" s="23"/>
      <c r="BG3498" s="23"/>
      <c r="BH3498" s="23"/>
      <c r="BI3498" s="23"/>
      <c r="BJ3498" s="23"/>
      <c r="BK3498" s="23"/>
      <c r="BL3498" s="23"/>
      <c r="BM3498" s="23"/>
      <c r="BN3498" s="23"/>
      <c r="BO3498" s="23"/>
      <c r="BP3498" s="23"/>
      <c r="BQ3498" s="23"/>
      <c r="BR3498" s="23"/>
      <c r="BS3498" s="23"/>
      <c r="BT3498" s="23"/>
      <c r="BU3498" s="23"/>
      <c r="BV3498" s="23"/>
      <c r="BW3498" s="23"/>
      <c r="BX3498" s="23"/>
      <c r="BY3498" s="23"/>
      <c r="BZ3498" s="23"/>
      <c r="CA3498" s="23"/>
      <c r="CB3498" s="23"/>
      <c r="CC3498" s="23"/>
      <c r="CD3498" s="23"/>
      <c r="CE3498" s="23"/>
      <c r="CF3498" s="23"/>
      <c r="CG3498" s="23"/>
      <c r="CH3498" s="23"/>
      <c r="CI3498" s="23"/>
      <c r="CJ3498" s="23"/>
      <c r="CK3498" s="23"/>
      <c r="CL3498" s="23"/>
      <c r="CM3498" s="23"/>
      <c r="CN3498" s="23"/>
      <c r="CO3498" s="23"/>
      <c r="CP3498" s="23"/>
      <c r="CQ3498" s="23"/>
      <c r="CR3498" s="23"/>
      <c r="CS3498" s="23"/>
      <c r="CT3498" s="32"/>
      <c r="CU3498" s="32"/>
      <c r="CV3498" s="32"/>
      <c r="CW3498" s="32"/>
      <c r="CX3498" s="23"/>
      <c r="CY3498" s="23"/>
      <c r="CZ3498" s="23"/>
      <c r="DA3498" s="32"/>
      <c r="DB3498" s="32"/>
      <c r="DC3498" s="32"/>
      <c r="DD3498" s="32"/>
      <c r="DE3498" s="32"/>
      <c r="DF3498" s="32"/>
      <c r="DG3498" s="32"/>
      <c r="DH3498" s="32"/>
      <c r="DI3498" s="32"/>
      <c r="DJ3498" s="32"/>
      <c r="DK3498" s="32"/>
      <c r="DL3498" s="32"/>
      <c r="DM3498" s="32"/>
      <c r="DN3498" s="32"/>
      <c r="DO3498" s="32"/>
      <c r="DP3498" s="32"/>
      <c r="DQ3498" s="32"/>
      <c r="DR3498" s="32"/>
      <c r="DS3498" s="32"/>
      <c r="DT3498" s="32"/>
      <c r="DU3498" s="32"/>
      <c r="DV3498" s="32"/>
      <c r="DW3498" s="32"/>
      <c r="DX3498" s="32"/>
      <c r="DY3498" s="32"/>
      <c r="DZ3498" s="32"/>
      <c r="EA3498" s="32"/>
      <c r="EB3498" s="32"/>
      <c r="EC3498" s="32"/>
      <c r="ED3498" s="32"/>
      <c r="EE3498" s="32"/>
      <c r="EF3498" s="32"/>
      <c r="EG3498" s="32"/>
      <c r="EH3498" s="32"/>
      <c r="EI3498" s="32"/>
      <c r="EJ3498" s="32"/>
      <c r="EK3498" s="32"/>
      <c r="EL3498" s="32"/>
      <c r="EM3498" s="32"/>
      <c r="EN3498" s="32"/>
      <c r="EO3498" s="32"/>
      <c r="EP3498" s="32"/>
      <c r="EQ3498" s="32"/>
      <c r="ER3498" s="32"/>
      <c r="ES3498" s="32"/>
      <c r="ET3498" s="32"/>
      <c r="EU3498" s="32"/>
      <c r="EV3498" s="32"/>
      <c r="EW3498" s="32"/>
      <c r="EX3498" s="32"/>
      <c r="EY3498" s="32"/>
      <c r="EZ3498" s="32"/>
      <c r="FA3498" s="32"/>
      <c r="FB3498" s="32"/>
      <c r="FC3498" s="32"/>
      <c r="FD3498" s="32"/>
      <c r="FE3498" s="32"/>
      <c r="FF3498" s="32"/>
      <c r="FG3498" s="32"/>
      <c r="FH3498" s="32"/>
      <c r="FI3498" s="32"/>
      <c r="FJ3498" s="32"/>
      <c r="FK3498" s="19"/>
      <c r="FL3498" s="6"/>
      <c r="FM3498" s="32"/>
      <c r="FN3498" s="32"/>
      <c r="FO3498" s="19"/>
      <c r="FP3498" s="6"/>
      <c r="FQ3498" s="32">
        <v>6317.14</v>
      </c>
      <c r="FR3498" s="6">
        <v>4506.82</v>
      </c>
      <c r="FS3498" s="32">
        <v>6025.85</v>
      </c>
      <c r="FT3498" s="6">
        <v>4847.1000000000004</v>
      </c>
      <c r="FU3498" s="32">
        <v>6317.14</v>
      </c>
      <c r="FV3498" s="6">
        <v>4506.82</v>
      </c>
      <c r="FW3498" s="32">
        <v>6025.85</v>
      </c>
      <c r="FX3498" s="6">
        <v>4847.1000000000004</v>
      </c>
      <c r="FY3498" s="32">
        <v>6317.14</v>
      </c>
      <c r="FZ3498" s="6">
        <v>4506.82</v>
      </c>
      <c r="GA3498" s="32">
        <v>6025.85</v>
      </c>
      <c r="GB3498" s="6">
        <v>4847.1000000000004</v>
      </c>
      <c r="GC3498" s="32"/>
      <c r="GD3498" s="6"/>
      <c r="GE3498" s="32"/>
      <c r="GF3498" s="6"/>
      <c r="GG3498" s="32"/>
      <c r="GH3498" s="6"/>
      <c r="GI3498" s="32"/>
      <c r="GJ3498" s="32"/>
      <c r="GK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111">
        <v>6240.63</v>
      </c>
      <c r="HN3498" s="21">
        <v>5949.34</v>
      </c>
      <c r="HO3498" s="23"/>
      <c r="HP3498" s="23"/>
      <c r="HQ3498" s="23"/>
      <c r="HR3498" s="23"/>
      <c r="HS3498" s="23"/>
      <c r="HT3498" s="23"/>
      <c r="HU3498" s="23"/>
      <c r="HV3498" s="23"/>
      <c r="HW3498" s="23"/>
      <c r="HX3498" s="23"/>
      <c r="HY3498" s="23"/>
      <c r="HZ3498" s="23"/>
      <c r="IA3498" s="23"/>
      <c r="IB3498" s="23"/>
      <c r="IC3498" s="23"/>
      <c r="ID3498" s="23"/>
      <c r="IE3498" s="23"/>
      <c r="IF3498" s="23"/>
      <c r="IG3498" s="23"/>
      <c r="IH3498" s="23"/>
      <c r="II3498" s="23"/>
      <c r="IJ3498" s="23"/>
      <c r="IK3498" s="23"/>
      <c r="IL3498" s="23"/>
      <c r="IM3498" s="23"/>
      <c r="IN3498" s="23"/>
      <c r="IO3498" s="23"/>
      <c r="IP3498" s="24"/>
      <c r="IQ3498" s="24"/>
      <c r="IR3498" s="24"/>
      <c r="IS3498" s="24"/>
      <c r="IT3498" s="24"/>
      <c r="IU3498" s="24"/>
      <c r="IV3498" s="24"/>
      <c r="IW3498" s="24"/>
      <c r="IX3498" s="24"/>
      <c r="IY3498" s="24"/>
      <c r="IZ3498" s="24"/>
      <c r="JA3498" s="24"/>
      <c r="JB3498" s="24"/>
      <c r="JC3498" s="24"/>
      <c r="JD3498" s="24"/>
      <c r="JE3498" s="24"/>
      <c r="JF3498" s="24"/>
      <c r="JG3498" s="24"/>
      <c r="JH3498" s="24"/>
      <c r="JI3498" s="24"/>
      <c r="JJ3498" s="24"/>
      <c r="JK3498" s="24"/>
      <c r="JL3498" s="24"/>
      <c r="JM3498" s="24">
        <v>6083</v>
      </c>
      <c r="JN3498" s="24">
        <v>6109</v>
      </c>
      <c r="JO3498" s="24">
        <v>6046</v>
      </c>
      <c r="JP3498" s="191">
        <v>5971</v>
      </c>
      <c r="JQ3498" s="23"/>
      <c r="JR3498" s="23"/>
      <c r="JS3498"/>
      <c r="JT3498"/>
      <c r="JU3498"/>
      <c r="JV3498"/>
      <c r="JW3498"/>
      <c r="JX3498"/>
      <c r="JY3498"/>
      <c r="JZ3498"/>
      <c r="KA3498" s="252">
        <f t="shared" si="435"/>
        <v>6313</v>
      </c>
      <c r="KB3498" s="250">
        <f t="shared" si="429"/>
        <v>5030.67</v>
      </c>
      <c r="KC3498" s="251">
        <f t="shared" si="427"/>
        <v>5258.12</v>
      </c>
      <c r="KD3498" s="250">
        <v>5886.57</v>
      </c>
      <c r="KE3498" s="250">
        <v>4085.75</v>
      </c>
      <c r="KF3498" s="250">
        <v>6067.28</v>
      </c>
      <c r="KG3498" s="250">
        <v>3905.04</v>
      </c>
      <c r="KH3498" s="252">
        <v>5595.28</v>
      </c>
      <c r="KI3498" s="253">
        <v>4421.93</v>
      </c>
      <c r="KJ3498" s="254">
        <v>5767.5595499999999</v>
      </c>
      <c r="KK3498" s="255"/>
    </row>
    <row r="3499" spans="1:297" s="22" customFormat="1" x14ac:dyDescent="0.3">
      <c r="A3499" s="211">
        <f t="shared" si="428"/>
        <v>45371</v>
      </c>
      <c r="B3499" s="106">
        <v>6059</v>
      </c>
      <c r="C3499" s="106">
        <f t="shared" si="436"/>
        <v>5951.954545454545</v>
      </c>
      <c r="D3499" s="111">
        <v>6278.29</v>
      </c>
      <c r="E3499" s="23">
        <v>4477.46</v>
      </c>
      <c r="F3499" s="23">
        <v>6459</v>
      </c>
      <c r="G3499" s="21">
        <v>4296.75</v>
      </c>
      <c r="H3499" s="23">
        <v>5987</v>
      </c>
      <c r="I3499" s="21">
        <v>4817.46</v>
      </c>
      <c r="J3499" s="111">
        <v>5313.69</v>
      </c>
      <c r="K3499" s="23">
        <v>3589.48</v>
      </c>
      <c r="L3499" s="23">
        <v>5494.4</v>
      </c>
      <c r="M3499" s="23">
        <v>3408.77</v>
      </c>
      <c r="N3499" s="111">
        <v>5022.74</v>
      </c>
      <c r="O3499" s="21">
        <v>3920.82</v>
      </c>
      <c r="P3499" s="111">
        <v>5389.47</v>
      </c>
      <c r="Q3499" s="23">
        <v>3700.48</v>
      </c>
      <c r="R3499" s="23">
        <v>5570.18</v>
      </c>
      <c r="S3499" s="21">
        <v>3519.77</v>
      </c>
      <c r="T3499" s="23">
        <v>5098.18</v>
      </c>
      <c r="U3499" s="21">
        <v>4032.9</v>
      </c>
      <c r="V3499" s="23">
        <v>5010.63</v>
      </c>
      <c r="W3499" s="23">
        <v>3163.99</v>
      </c>
      <c r="X3499" s="23">
        <v>5191.34</v>
      </c>
      <c r="Y3499" s="23">
        <v>2983.28</v>
      </c>
      <c r="Z3499" s="111">
        <v>4719.34</v>
      </c>
      <c r="AA3499" s="21">
        <v>3491.18</v>
      </c>
      <c r="AB3499" s="23">
        <v>6221.43</v>
      </c>
      <c r="AC3499" s="23">
        <v>4384.96</v>
      </c>
      <c r="AD3499" s="23">
        <v>7310.42</v>
      </c>
      <c r="AE3499" s="23">
        <v>4204.25</v>
      </c>
      <c r="AF3499" s="195">
        <v>5098.5700000000006</v>
      </c>
      <c r="AG3499" s="21">
        <v>4724.0600000000004</v>
      </c>
      <c r="AH3499" s="2">
        <f t="shared" si="431"/>
        <v>6186</v>
      </c>
      <c r="AI3499" s="2">
        <f t="shared" si="432"/>
        <v>5995</v>
      </c>
      <c r="AJ3499" s="2">
        <f t="shared" si="433"/>
        <v>5805</v>
      </c>
      <c r="AK3499" s="23"/>
      <c r="AL3499" s="111">
        <v>4991.7700000000004</v>
      </c>
      <c r="AM3499" s="23">
        <v>3163.99</v>
      </c>
      <c r="AN3499" s="23">
        <v>5172.4799999999996</v>
      </c>
      <c r="AO3499" s="23">
        <v>2983.28</v>
      </c>
      <c r="AP3499" s="111">
        <v>4700.4799999999996</v>
      </c>
      <c r="AQ3499" s="21">
        <v>3491.18</v>
      </c>
      <c r="AR3499" s="23">
        <v>5767.36</v>
      </c>
      <c r="AS3499" s="23">
        <v>3922.47</v>
      </c>
      <c r="AT3499" s="23">
        <v>5948.07</v>
      </c>
      <c r="AU3499" s="23">
        <v>3741.76</v>
      </c>
      <c r="AV3499" s="111">
        <v>5476.07</v>
      </c>
      <c r="AW3499" s="21">
        <v>4257.0600000000004</v>
      </c>
      <c r="AX3499" s="23"/>
      <c r="AY3499" s="21"/>
      <c r="AZ3499" s="23"/>
      <c r="BA3499" s="23"/>
      <c r="BB3499" s="23"/>
      <c r="BC3499" s="23"/>
      <c r="BD3499" s="23"/>
      <c r="BE3499" s="23"/>
      <c r="BF3499" s="23"/>
      <c r="BG3499" s="23"/>
      <c r="BH3499" s="23"/>
      <c r="BI3499" s="23"/>
      <c r="BJ3499" s="23"/>
      <c r="BK3499" s="23"/>
      <c r="BL3499" s="23"/>
      <c r="BM3499" s="23"/>
      <c r="BN3499" s="23"/>
      <c r="BO3499" s="23"/>
      <c r="BP3499" s="23"/>
      <c r="BQ3499" s="23"/>
      <c r="BR3499" s="23"/>
      <c r="BS3499" s="23"/>
      <c r="BT3499" s="23"/>
      <c r="BU3499" s="23"/>
      <c r="BV3499" s="23"/>
      <c r="BW3499" s="23"/>
      <c r="BX3499" s="23"/>
      <c r="BY3499" s="23"/>
      <c r="BZ3499" s="23"/>
      <c r="CA3499" s="23"/>
      <c r="CB3499" s="23"/>
      <c r="CC3499" s="23"/>
      <c r="CD3499" s="23"/>
      <c r="CE3499" s="23"/>
      <c r="CF3499" s="23"/>
      <c r="CG3499" s="23"/>
      <c r="CH3499" s="23"/>
      <c r="CI3499" s="23"/>
      <c r="CJ3499" s="23"/>
      <c r="CK3499" s="23"/>
      <c r="CL3499" s="23"/>
      <c r="CM3499" s="23"/>
      <c r="CN3499" s="23"/>
      <c r="CO3499" s="23"/>
      <c r="CP3499" s="23"/>
      <c r="CQ3499" s="23"/>
      <c r="CR3499" s="23"/>
      <c r="CS3499" s="23"/>
      <c r="CT3499" s="32"/>
      <c r="CU3499" s="32"/>
      <c r="CV3499" s="32"/>
      <c r="CW3499" s="32"/>
      <c r="CX3499" s="23"/>
      <c r="CY3499" s="23"/>
      <c r="CZ3499" s="23"/>
      <c r="DA3499" s="32"/>
      <c r="DB3499" s="32"/>
      <c r="DC3499" s="32"/>
      <c r="DD3499" s="32"/>
      <c r="DE3499" s="32"/>
      <c r="DF3499" s="32"/>
      <c r="DG3499" s="32"/>
      <c r="DH3499" s="32"/>
      <c r="DI3499" s="32"/>
      <c r="DJ3499" s="32"/>
      <c r="DK3499" s="32"/>
      <c r="DL3499" s="32"/>
      <c r="DM3499" s="32"/>
      <c r="DN3499" s="32"/>
      <c r="DO3499" s="32"/>
      <c r="DP3499" s="32"/>
      <c r="DQ3499" s="32"/>
      <c r="DR3499" s="32"/>
      <c r="DS3499" s="32"/>
      <c r="DT3499" s="32"/>
      <c r="DU3499" s="32"/>
      <c r="DV3499" s="32"/>
      <c r="DW3499" s="32"/>
      <c r="DX3499" s="32"/>
      <c r="DY3499" s="32"/>
      <c r="DZ3499" s="32"/>
      <c r="EA3499" s="32"/>
      <c r="EB3499" s="32"/>
      <c r="EC3499" s="32"/>
      <c r="ED3499" s="32"/>
      <c r="EE3499" s="32"/>
      <c r="EF3499" s="32"/>
      <c r="EG3499" s="32"/>
      <c r="EH3499" s="32"/>
      <c r="EI3499" s="32"/>
      <c r="EJ3499" s="32"/>
      <c r="EK3499" s="32"/>
      <c r="EL3499" s="32"/>
      <c r="EM3499" s="32"/>
      <c r="EN3499" s="32"/>
      <c r="EO3499" s="32"/>
      <c r="EP3499" s="32"/>
      <c r="EQ3499" s="32"/>
      <c r="ER3499" s="32"/>
      <c r="ES3499" s="32"/>
      <c r="ET3499" s="32"/>
      <c r="EU3499" s="32"/>
      <c r="EV3499" s="32"/>
      <c r="EW3499" s="32"/>
      <c r="EX3499" s="32"/>
      <c r="EY3499" s="32"/>
      <c r="EZ3499" s="32"/>
      <c r="FA3499" s="32"/>
      <c r="FB3499" s="32"/>
      <c r="FC3499" s="32"/>
      <c r="FD3499" s="32"/>
      <c r="FE3499" s="32"/>
      <c r="FF3499" s="32"/>
      <c r="FG3499" s="32"/>
      <c r="FH3499" s="32"/>
      <c r="FI3499" s="32"/>
      <c r="FJ3499" s="32"/>
      <c r="FK3499" s="19"/>
      <c r="FL3499" s="6"/>
      <c r="FM3499" s="32"/>
      <c r="FN3499" s="32"/>
      <c r="FO3499" s="19"/>
      <c r="FP3499" s="6"/>
      <c r="FQ3499" s="32">
        <v>6278.29</v>
      </c>
      <c r="FR3499" s="6">
        <v>4477.46</v>
      </c>
      <c r="FS3499" s="32">
        <v>5987</v>
      </c>
      <c r="FT3499" s="6">
        <v>4817.46</v>
      </c>
      <c r="FU3499" s="32">
        <v>6278.29</v>
      </c>
      <c r="FV3499" s="6">
        <v>4477.46</v>
      </c>
      <c r="FW3499" s="32">
        <v>5987</v>
      </c>
      <c r="FX3499" s="6">
        <v>4817.46</v>
      </c>
      <c r="FY3499" s="32">
        <v>6278.29</v>
      </c>
      <c r="FZ3499" s="6">
        <v>4477.46</v>
      </c>
      <c r="GA3499" s="32">
        <v>5987</v>
      </c>
      <c r="GB3499" s="6">
        <v>4817.46</v>
      </c>
      <c r="GC3499" s="32"/>
      <c r="GD3499" s="6"/>
      <c r="GE3499" s="32"/>
      <c r="GF3499" s="6"/>
      <c r="GG3499" s="32"/>
      <c r="GH3499" s="6"/>
      <c r="GI3499" s="32"/>
      <c r="GJ3499" s="32"/>
      <c r="GK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111">
        <v>6164.96</v>
      </c>
      <c r="HN3499" s="21">
        <v>5873.67</v>
      </c>
      <c r="HO3499" s="23"/>
      <c r="HP3499" s="23"/>
      <c r="HQ3499" s="23"/>
      <c r="HR3499" s="23"/>
      <c r="HS3499" s="23"/>
      <c r="HT3499" s="23"/>
      <c r="HU3499" s="23"/>
      <c r="HV3499" s="23"/>
      <c r="HW3499" s="23"/>
      <c r="HX3499" s="23"/>
      <c r="HY3499" s="23"/>
      <c r="HZ3499" s="23"/>
      <c r="IA3499" s="23"/>
      <c r="IB3499" s="23"/>
      <c r="IC3499" s="23"/>
      <c r="ID3499" s="23"/>
      <c r="IE3499" s="23"/>
      <c r="IF3499" s="23"/>
      <c r="IG3499" s="23"/>
      <c r="IH3499" s="23"/>
      <c r="II3499" s="23"/>
      <c r="IJ3499" s="23"/>
      <c r="IK3499" s="23"/>
      <c r="IL3499" s="23"/>
      <c r="IM3499" s="23"/>
      <c r="IN3499" s="23"/>
      <c r="IO3499" s="23"/>
      <c r="IP3499" s="24"/>
      <c r="IQ3499" s="24"/>
      <c r="IR3499" s="24"/>
      <c r="IS3499" s="24"/>
      <c r="IT3499" s="24"/>
      <c r="IU3499" s="24"/>
      <c r="IV3499" s="24"/>
      <c r="IW3499" s="24"/>
      <c r="IX3499" s="24"/>
      <c r="IY3499" s="24"/>
      <c r="IZ3499" s="24"/>
      <c r="JA3499" s="24"/>
      <c r="JB3499" s="24"/>
      <c r="JC3499" s="24"/>
      <c r="JD3499" s="24"/>
      <c r="JE3499" s="24"/>
      <c r="JF3499" s="24"/>
      <c r="JG3499" s="24"/>
      <c r="JH3499" s="24"/>
      <c r="JI3499" s="24"/>
      <c r="JJ3499" s="24"/>
      <c r="JK3499" s="24"/>
      <c r="JL3499" s="24"/>
      <c r="JM3499" s="24">
        <v>6153</v>
      </c>
      <c r="JN3499" s="24">
        <v>6158</v>
      </c>
      <c r="JO3499" s="24">
        <v>6056</v>
      </c>
      <c r="JP3499" s="191">
        <v>5970</v>
      </c>
      <c r="JQ3499" s="23"/>
      <c r="JR3499" s="23"/>
      <c r="JS3499"/>
      <c r="JT3499"/>
      <c r="JU3499"/>
      <c r="JV3499"/>
      <c r="JW3499"/>
      <c r="JX3499"/>
      <c r="JY3499"/>
      <c r="JZ3499"/>
      <c r="KA3499" s="252">
        <f t="shared" si="435"/>
        <v>6383</v>
      </c>
      <c r="KB3499" s="250">
        <f t="shared" si="429"/>
        <v>5077.2299999999996</v>
      </c>
      <c r="KC3499" s="251">
        <f t="shared" si="427"/>
        <v>5302.2800000000007</v>
      </c>
      <c r="KD3499" s="250">
        <v>5815.57</v>
      </c>
      <c r="KE3499" s="250">
        <v>4024.95</v>
      </c>
      <c r="KF3499" s="250">
        <v>5996.28</v>
      </c>
      <c r="KG3499" s="250">
        <v>3844.24</v>
      </c>
      <c r="KH3499" s="252">
        <v>5524.28</v>
      </c>
      <c r="KI3499" s="253">
        <v>4360.54</v>
      </c>
      <c r="KJ3499" s="254">
        <v>5755.1595500000003</v>
      </c>
      <c r="KK3499" s="255"/>
    </row>
    <row r="3500" spans="1:297" s="22" customFormat="1" x14ac:dyDescent="0.3">
      <c r="A3500" s="211">
        <f t="shared" si="428"/>
        <v>45372</v>
      </c>
      <c r="B3500" s="106">
        <v>6059</v>
      </c>
      <c r="C3500" s="106">
        <f t="shared" ref="C3500:C3503" si="437">AVERAGE(B3479:B3500)</f>
        <v>5963.727272727273</v>
      </c>
      <c r="D3500" s="111">
        <v>6355.48</v>
      </c>
      <c r="E3500" s="23">
        <v>4544.3100000000004</v>
      </c>
      <c r="F3500" s="23">
        <v>6536.19</v>
      </c>
      <c r="G3500" s="21">
        <v>4363.6000000000004</v>
      </c>
      <c r="H3500" s="23">
        <v>6064.19</v>
      </c>
      <c r="I3500" s="21">
        <v>4884.96</v>
      </c>
      <c r="J3500" s="111">
        <v>5377.97</v>
      </c>
      <c r="K3500" s="23">
        <v>3644.44</v>
      </c>
      <c r="L3500" s="23">
        <v>5558.68</v>
      </c>
      <c r="M3500" s="23">
        <v>3463.73</v>
      </c>
      <c r="N3500" s="111">
        <v>5086.68</v>
      </c>
      <c r="O3500" s="21">
        <v>3976.32</v>
      </c>
      <c r="P3500" s="111">
        <v>5454.77</v>
      </c>
      <c r="Q3500" s="23">
        <v>3756.93</v>
      </c>
      <c r="R3500" s="23">
        <v>5635.48</v>
      </c>
      <c r="S3500" s="21">
        <v>3576.22</v>
      </c>
      <c r="T3500" s="23">
        <v>5163.4799999999996</v>
      </c>
      <c r="U3500" s="21">
        <v>4089.9</v>
      </c>
      <c r="V3500" s="23">
        <v>5070.8500000000004</v>
      </c>
      <c r="W3500" s="23">
        <v>3213.26</v>
      </c>
      <c r="X3500" s="23">
        <v>5251.56</v>
      </c>
      <c r="Y3500" s="23">
        <v>3032.55</v>
      </c>
      <c r="Z3500" s="111">
        <v>4779.5600000000004</v>
      </c>
      <c r="AA3500" s="21">
        <v>3540.93</v>
      </c>
      <c r="AB3500" s="23">
        <v>6297.8600000000006</v>
      </c>
      <c r="AC3500" s="23">
        <v>4450.57</v>
      </c>
      <c r="AD3500" s="23">
        <v>7386.85</v>
      </c>
      <c r="AE3500" s="23">
        <v>4269.8599999999997</v>
      </c>
      <c r="AF3500" s="195">
        <v>5022.1400000000003</v>
      </c>
      <c r="AG3500" s="21">
        <v>4790.3100000000004</v>
      </c>
      <c r="AH3500" s="2">
        <f t="shared" si="431"/>
        <v>6186</v>
      </c>
      <c r="AI3500" s="2">
        <f t="shared" si="432"/>
        <v>5995</v>
      </c>
      <c r="AJ3500" s="2">
        <f t="shared" si="433"/>
        <v>5805</v>
      </c>
      <c r="AK3500" s="23"/>
      <c r="AL3500" s="111">
        <v>5070.91</v>
      </c>
      <c r="AM3500" s="23">
        <v>3232.01</v>
      </c>
      <c r="AN3500" s="23">
        <v>5251.62</v>
      </c>
      <c r="AO3500" s="23">
        <v>3051.3</v>
      </c>
      <c r="AP3500" s="111">
        <v>4779.62</v>
      </c>
      <c r="AQ3500" s="21">
        <v>3559.86</v>
      </c>
      <c r="AR3500" s="23">
        <v>5799.37</v>
      </c>
      <c r="AS3500" s="23">
        <v>3944.4</v>
      </c>
      <c r="AT3500" s="23">
        <v>5980.08</v>
      </c>
      <c r="AU3500" s="23">
        <v>3763.69</v>
      </c>
      <c r="AV3500" s="111">
        <v>5508.08</v>
      </c>
      <c r="AW3500" s="21">
        <v>4279.2</v>
      </c>
      <c r="AX3500" s="23"/>
      <c r="AY3500" s="21"/>
      <c r="AZ3500" s="23"/>
      <c r="BA3500" s="23"/>
      <c r="BB3500" s="23"/>
      <c r="BC3500" s="23"/>
      <c r="BD3500" s="23"/>
      <c r="BE3500" s="23"/>
      <c r="BF3500" s="23"/>
      <c r="BG3500" s="23"/>
      <c r="BH3500" s="23"/>
      <c r="BI3500" s="23"/>
      <c r="BJ3500" s="23"/>
      <c r="BK3500" s="23"/>
      <c r="BL3500" s="23"/>
      <c r="BM3500" s="23"/>
      <c r="BN3500" s="23"/>
      <c r="BO3500" s="23"/>
      <c r="BP3500" s="23"/>
      <c r="BQ3500" s="23"/>
      <c r="BR3500" s="23"/>
      <c r="BS3500" s="23"/>
      <c r="BT3500" s="23"/>
      <c r="BU3500" s="23"/>
      <c r="BV3500" s="23"/>
      <c r="BW3500" s="23"/>
      <c r="BX3500" s="23"/>
      <c r="BY3500" s="23"/>
      <c r="BZ3500" s="23"/>
      <c r="CA3500" s="23"/>
      <c r="CB3500" s="23"/>
      <c r="CC3500" s="23"/>
      <c r="CD3500" s="23"/>
      <c r="CE3500" s="23"/>
      <c r="CF3500" s="23"/>
      <c r="CG3500" s="23"/>
      <c r="CH3500" s="23"/>
      <c r="CI3500" s="23"/>
      <c r="CJ3500" s="23"/>
      <c r="CK3500" s="23"/>
      <c r="CL3500" s="23"/>
      <c r="CM3500" s="23"/>
      <c r="CN3500" s="23"/>
      <c r="CO3500" s="23"/>
      <c r="CP3500" s="23"/>
      <c r="CQ3500" s="23"/>
      <c r="CR3500" s="23"/>
      <c r="CS3500" s="23"/>
      <c r="CT3500" s="32"/>
      <c r="CU3500" s="32"/>
      <c r="CV3500" s="32"/>
      <c r="CW3500" s="32"/>
      <c r="CX3500" s="23"/>
      <c r="CY3500" s="23"/>
      <c r="CZ3500" s="23"/>
      <c r="DA3500" s="32"/>
      <c r="DB3500" s="32"/>
      <c r="DC3500" s="32"/>
      <c r="DD3500" s="32"/>
      <c r="DE3500" s="32"/>
      <c r="DF3500" s="32"/>
      <c r="DG3500" s="32"/>
      <c r="DH3500" s="32"/>
      <c r="DI3500" s="32"/>
      <c r="DJ3500" s="32"/>
      <c r="DK3500" s="32"/>
      <c r="DL3500" s="32"/>
      <c r="DM3500" s="32"/>
      <c r="DN3500" s="32"/>
      <c r="DO3500" s="32"/>
      <c r="DP3500" s="32"/>
      <c r="DQ3500" s="32"/>
      <c r="DR3500" s="32"/>
      <c r="DS3500" s="32"/>
      <c r="DT3500" s="32"/>
      <c r="DU3500" s="32"/>
      <c r="DV3500" s="32"/>
      <c r="DW3500" s="32"/>
      <c r="DX3500" s="32"/>
      <c r="DY3500" s="32"/>
      <c r="DZ3500" s="32"/>
      <c r="EA3500" s="32"/>
      <c r="EB3500" s="32"/>
      <c r="EC3500" s="32"/>
      <c r="ED3500" s="32"/>
      <c r="EE3500" s="32"/>
      <c r="EF3500" s="32"/>
      <c r="EG3500" s="32"/>
      <c r="EH3500" s="32"/>
      <c r="EI3500" s="32"/>
      <c r="EJ3500" s="32"/>
      <c r="EK3500" s="32"/>
      <c r="EL3500" s="32"/>
      <c r="EM3500" s="32"/>
      <c r="EN3500" s="32"/>
      <c r="EO3500" s="32"/>
      <c r="EP3500" s="32"/>
      <c r="EQ3500" s="32"/>
      <c r="ER3500" s="32"/>
      <c r="ES3500" s="32"/>
      <c r="ET3500" s="32"/>
      <c r="EU3500" s="32"/>
      <c r="EV3500" s="32"/>
      <c r="EW3500" s="32"/>
      <c r="EX3500" s="32"/>
      <c r="EY3500" s="32"/>
      <c r="EZ3500" s="32"/>
      <c r="FA3500" s="32"/>
      <c r="FB3500" s="32"/>
      <c r="FC3500" s="32"/>
      <c r="FD3500" s="32"/>
      <c r="FE3500" s="32"/>
      <c r="FF3500" s="32"/>
      <c r="FG3500" s="32"/>
      <c r="FH3500" s="32"/>
      <c r="FI3500" s="32"/>
      <c r="FJ3500" s="32"/>
      <c r="FK3500" s="19"/>
      <c r="FL3500" s="6"/>
      <c r="FM3500" s="32"/>
      <c r="FN3500" s="32"/>
      <c r="FO3500" s="19"/>
      <c r="FP3500" s="6"/>
      <c r="FQ3500" s="32">
        <v>6355.48</v>
      </c>
      <c r="FR3500" s="6">
        <v>4544.3100000000004</v>
      </c>
      <c r="FS3500" s="32">
        <v>6064.19</v>
      </c>
      <c r="FT3500" s="6">
        <v>4884.96</v>
      </c>
      <c r="FU3500" s="32">
        <v>6355.48</v>
      </c>
      <c r="FV3500" s="6">
        <v>4544.3100000000004</v>
      </c>
      <c r="FW3500" s="32">
        <v>6064.19</v>
      </c>
      <c r="FX3500" s="6">
        <v>4884.96</v>
      </c>
      <c r="FY3500" s="32">
        <v>6355.48</v>
      </c>
      <c r="FZ3500" s="6">
        <v>4544.3100000000004</v>
      </c>
      <c r="GA3500" s="32">
        <v>6064.19</v>
      </c>
      <c r="GB3500" s="6">
        <v>4884.96</v>
      </c>
      <c r="GC3500" s="32"/>
      <c r="GD3500" s="6"/>
      <c r="GE3500" s="32"/>
      <c r="GF3500" s="6"/>
      <c r="GG3500" s="32"/>
      <c r="GH3500" s="6"/>
      <c r="GI3500" s="32"/>
      <c r="GJ3500" s="32"/>
      <c r="GK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111">
        <v>6240.63</v>
      </c>
      <c r="HN3500" s="21">
        <v>5949.34</v>
      </c>
      <c r="HO3500" s="23"/>
      <c r="HP3500" s="23"/>
      <c r="HQ3500" s="23"/>
      <c r="HR3500" s="23"/>
      <c r="HS3500" s="23"/>
      <c r="HT3500" s="23"/>
      <c r="HU3500" s="23"/>
      <c r="HV3500" s="23"/>
      <c r="HW3500" s="23"/>
      <c r="HX3500" s="23"/>
      <c r="HY3500" s="23"/>
      <c r="HZ3500" s="23"/>
      <c r="IA3500" s="23"/>
      <c r="IB3500" s="23"/>
      <c r="IC3500" s="23"/>
      <c r="ID3500" s="23"/>
      <c r="IE3500" s="23"/>
      <c r="IF3500" s="23"/>
      <c r="IG3500" s="23"/>
      <c r="IH3500" s="23"/>
      <c r="II3500" s="23"/>
      <c r="IJ3500" s="23"/>
      <c r="IK3500" s="23"/>
      <c r="IL3500" s="23"/>
      <c r="IM3500" s="23"/>
      <c r="IN3500" s="23"/>
      <c r="IO3500" s="23"/>
      <c r="IP3500" s="24"/>
      <c r="IQ3500" s="24"/>
      <c r="IR3500" s="24"/>
      <c r="IS3500" s="24"/>
      <c r="IT3500" s="24"/>
      <c r="IU3500" s="24"/>
      <c r="IV3500" s="24"/>
      <c r="IW3500" s="24"/>
      <c r="IX3500" s="24"/>
      <c r="IY3500" s="24"/>
      <c r="IZ3500" s="24"/>
      <c r="JA3500" s="24"/>
      <c r="JB3500" s="24"/>
      <c r="JC3500" s="24"/>
      <c r="JD3500" s="24"/>
      <c r="JE3500" s="24"/>
      <c r="JF3500" s="24"/>
      <c r="JG3500" s="24"/>
      <c r="JH3500" s="24"/>
      <c r="JI3500" s="24"/>
      <c r="JJ3500" s="24"/>
      <c r="JK3500" s="24"/>
      <c r="JL3500" s="24"/>
      <c r="JM3500" s="24">
        <v>6153</v>
      </c>
      <c r="JN3500" s="24">
        <v>6158</v>
      </c>
      <c r="JO3500" s="24">
        <v>6056</v>
      </c>
      <c r="JP3500" s="191">
        <v>5970</v>
      </c>
      <c r="JQ3500" s="23"/>
      <c r="JR3500" s="23"/>
      <c r="JS3500"/>
      <c r="JT3500"/>
      <c r="JU3500"/>
      <c r="JV3500"/>
      <c r="JW3500"/>
      <c r="JX3500"/>
      <c r="JY3500"/>
      <c r="JZ3500"/>
      <c r="KA3500" s="252">
        <f t="shared" si="435"/>
        <v>6383</v>
      </c>
      <c r="KB3500" s="250">
        <f t="shared" si="429"/>
        <v>5077.2299999999996</v>
      </c>
      <c r="KC3500" s="251">
        <f t="shared" si="427"/>
        <v>5302.2800000000007</v>
      </c>
      <c r="KD3500" s="250">
        <v>5886.57</v>
      </c>
      <c r="KE3500" s="250">
        <v>4085.75</v>
      </c>
      <c r="KF3500" s="250">
        <v>6067.28</v>
      </c>
      <c r="KG3500" s="250">
        <v>3905.04</v>
      </c>
      <c r="KH3500" s="252">
        <v>5595.28</v>
      </c>
      <c r="KI3500" s="253">
        <v>4421.93</v>
      </c>
      <c r="KJ3500" s="254">
        <v>5801.0395499999995</v>
      </c>
      <c r="KK3500" s="255"/>
    </row>
    <row r="3501" spans="1:297" s="22" customFormat="1" x14ac:dyDescent="0.3">
      <c r="A3501" s="211">
        <f t="shared" si="428"/>
        <v>45373</v>
      </c>
      <c r="B3501" s="106">
        <v>6160</v>
      </c>
      <c r="C3501" s="106">
        <f t="shared" si="437"/>
        <v>5976.090909090909</v>
      </c>
      <c r="D3501" s="111">
        <v>6383.94</v>
      </c>
      <c r="E3501" s="23">
        <v>4571.1099999999997</v>
      </c>
      <c r="F3501" s="23">
        <v>6564.65</v>
      </c>
      <c r="G3501" s="21">
        <v>4390.3999999999996</v>
      </c>
      <c r="H3501" s="23">
        <v>6092.65</v>
      </c>
      <c r="I3501" s="21">
        <v>4912.0200000000004</v>
      </c>
      <c r="J3501" s="111">
        <v>5424.09</v>
      </c>
      <c r="K3501" s="23">
        <v>3688.59</v>
      </c>
      <c r="L3501" s="23">
        <v>5604.8</v>
      </c>
      <c r="M3501" s="23">
        <v>3507.88</v>
      </c>
      <c r="N3501" s="111">
        <v>5132.8</v>
      </c>
      <c r="O3501" s="21">
        <v>4020.9</v>
      </c>
      <c r="P3501" s="111">
        <v>5462.61</v>
      </c>
      <c r="Q3501" s="23">
        <v>3763.7</v>
      </c>
      <c r="R3501" s="23">
        <v>5643.32</v>
      </c>
      <c r="S3501" s="21">
        <v>3582.99</v>
      </c>
      <c r="T3501" s="23">
        <v>5171.32</v>
      </c>
      <c r="U3501" s="21">
        <v>4096.74</v>
      </c>
      <c r="V3501" s="23">
        <v>5078.08</v>
      </c>
      <c r="W3501" s="23">
        <v>3219.17</v>
      </c>
      <c r="X3501" s="23">
        <v>5258.79</v>
      </c>
      <c r="Y3501" s="23">
        <v>3038.46</v>
      </c>
      <c r="Z3501" s="111">
        <v>4786.79</v>
      </c>
      <c r="AA3501" s="21">
        <v>3546.9</v>
      </c>
      <c r="AB3501" s="23">
        <v>6307.0300000000007</v>
      </c>
      <c r="AC3501" s="23">
        <v>4458.45</v>
      </c>
      <c r="AD3501" s="23">
        <v>7396.02</v>
      </c>
      <c r="AE3501" s="23">
        <v>4277.74</v>
      </c>
      <c r="AF3501" s="195">
        <v>5098.5700000000006</v>
      </c>
      <c r="AG3501" s="21">
        <v>4798.26</v>
      </c>
      <c r="AH3501" s="2">
        <f t="shared" si="431"/>
        <v>6287</v>
      </c>
      <c r="AI3501" s="2">
        <f t="shared" si="432"/>
        <v>6096</v>
      </c>
      <c r="AJ3501" s="2">
        <f t="shared" si="433"/>
        <v>5906</v>
      </c>
      <c r="AK3501" s="23"/>
      <c r="AL3501" s="111">
        <v>5058.93</v>
      </c>
      <c r="AM3501" s="23">
        <v>3219.17</v>
      </c>
      <c r="AN3501" s="23">
        <v>5239.6400000000003</v>
      </c>
      <c r="AO3501" s="23">
        <v>3038.46</v>
      </c>
      <c r="AP3501" s="111">
        <v>4767.6400000000003</v>
      </c>
      <c r="AQ3501" s="21">
        <v>3546.9</v>
      </c>
      <c r="AR3501" s="23">
        <v>5884.56</v>
      </c>
      <c r="AS3501" s="23">
        <v>4026.58</v>
      </c>
      <c r="AT3501" s="23">
        <v>6065.27</v>
      </c>
      <c r="AU3501" s="23">
        <v>3845.87</v>
      </c>
      <c r="AV3501" s="111">
        <v>5593.27</v>
      </c>
      <c r="AW3501" s="21">
        <v>4362.18</v>
      </c>
      <c r="AX3501" s="23"/>
      <c r="AY3501" s="21"/>
      <c r="AZ3501" s="23"/>
      <c r="BA3501" s="23"/>
      <c r="BB3501" s="23"/>
      <c r="BC3501" s="23"/>
      <c r="BD3501" s="23"/>
      <c r="BE3501" s="23"/>
      <c r="BF3501" s="23"/>
      <c r="BG3501" s="23"/>
      <c r="BH3501" s="23"/>
      <c r="BI3501" s="23"/>
      <c r="BJ3501" s="23"/>
      <c r="BK3501" s="23"/>
      <c r="BL3501" s="23"/>
      <c r="BM3501" s="23"/>
      <c r="BN3501" s="23"/>
      <c r="BO3501" s="23"/>
      <c r="BP3501" s="23"/>
      <c r="BQ3501" s="23"/>
      <c r="BR3501" s="23"/>
      <c r="BS3501" s="23"/>
      <c r="BT3501" s="23"/>
      <c r="BU3501" s="23"/>
      <c r="BV3501" s="23"/>
      <c r="BW3501" s="23"/>
      <c r="BX3501" s="23"/>
      <c r="BY3501" s="23"/>
      <c r="BZ3501" s="23"/>
      <c r="CA3501" s="23"/>
      <c r="CB3501" s="23"/>
      <c r="CC3501" s="23"/>
      <c r="CD3501" s="23"/>
      <c r="CE3501" s="23"/>
      <c r="CF3501" s="23"/>
      <c r="CG3501" s="23"/>
      <c r="CH3501" s="23"/>
      <c r="CI3501" s="23"/>
      <c r="CJ3501" s="23"/>
      <c r="CK3501" s="23"/>
      <c r="CL3501" s="23"/>
      <c r="CM3501" s="23"/>
      <c r="CN3501" s="23"/>
      <c r="CO3501" s="23"/>
      <c r="CP3501" s="23"/>
      <c r="CQ3501" s="23"/>
      <c r="CR3501" s="23"/>
      <c r="CS3501" s="23"/>
      <c r="CT3501" s="32"/>
      <c r="CU3501" s="32"/>
      <c r="CV3501" s="32"/>
      <c r="CW3501" s="32"/>
      <c r="CX3501" s="23"/>
      <c r="CY3501" s="23"/>
      <c r="CZ3501" s="23"/>
      <c r="DA3501" s="32"/>
      <c r="DB3501" s="32"/>
      <c r="DC3501" s="32"/>
      <c r="DD3501" s="32"/>
      <c r="DE3501" s="32"/>
      <c r="DF3501" s="32"/>
      <c r="DG3501" s="32"/>
      <c r="DH3501" s="32"/>
      <c r="DI3501" s="32"/>
      <c r="DJ3501" s="32"/>
      <c r="DK3501" s="32"/>
      <c r="DL3501" s="32"/>
      <c r="DM3501" s="32"/>
      <c r="DN3501" s="32"/>
      <c r="DO3501" s="32"/>
      <c r="DP3501" s="32"/>
      <c r="DQ3501" s="32"/>
      <c r="DR3501" s="32"/>
      <c r="DS3501" s="32"/>
      <c r="DT3501" s="32"/>
      <c r="DU3501" s="32"/>
      <c r="DV3501" s="32"/>
      <c r="DW3501" s="32"/>
      <c r="DX3501" s="32"/>
      <c r="DY3501" s="32"/>
      <c r="DZ3501" s="32"/>
      <c r="EA3501" s="32"/>
      <c r="EB3501" s="32"/>
      <c r="EC3501" s="32"/>
      <c r="ED3501" s="32"/>
      <c r="EE3501" s="32"/>
      <c r="EF3501" s="32"/>
      <c r="EG3501" s="32"/>
      <c r="EH3501" s="32"/>
      <c r="EI3501" s="32"/>
      <c r="EJ3501" s="32"/>
      <c r="EK3501" s="32"/>
      <c r="EL3501" s="32"/>
      <c r="EM3501" s="32"/>
      <c r="EN3501" s="32"/>
      <c r="EO3501" s="32"/>
      <c r="EP3501" s="32"/>
      <c r="EQ3501" s="32"/>
      <c r="ER3501" s="32"/>
      <c r="ES3501" s="32"/>
      <c r="ET3501" s="32"/>
      <c r="EU3501" s="32"/>
      <c r="EV3501" s="32"/>
      <c r="EW3501" s="32"/>
      <c r="EX3501" s="32"/>
      <c r="EY3501" s="32"/>
      <c r="EZ3501" s="32"/>
      <c r="FA3501" s="32"/>
      <c r="FB3501" s="32"/>
      <c r="FC3501" s="32"/>
      <c r="FD3501" s="32"/>
      <c r="FE3501" s="32"/>
      <c r="FF3501" s="32"/>
      <c r="FG3501" s="32"/>
      <c r="FH3501" s="32"/>
      <c r="FI3501" s="32"/>
      <c r="FJ3501" s="32"/>
      <c r="FK3501" s="19"/>
      <c r="FL3501" s="6"/>
      <c r="FM3501" s="32"/>
      <c r="FN3501" s="32"/>
      <c r="FO3501" s="19"/>
      <c r="FP3501" s="6"/>
      <c r="FQ3501" s="32">
        <v>6383.94</v>
      </c>
      <c r="FR3501" s="6">
        <v>4571.1099999999997</v>
      </c>
      <c r="FS3501" s="32">
        <v>6092.65</v>
      </c>
      <c r="FT3501" s="6">
        <v>4912.0200000000004</v>
      </c>
      <c r="FU3501" s="32">
        <v>6383.94</v>
      </c>
      <c r="FV3501" s="6">
        <v>4571.1099999999997</v>
      </c>
      <c r="FW3501" s="32">
        <v>6092.65</v>
      </c>
      <c r="FX3501" s="6">
        <v>4912.0200000000004</v>
      </c>
      <c r="FY3501" s="32">
        <v>6383.94</v>
      </c>
      <c r="FZ3501" s="6">
        <v>4571.1099999999997</v>
      </c>
      <c r="GA3501" s="32">
        <v>6092.65</v>
      </c>
      <c r="GB3501" s="6">
        <v>4912.0200000000004</v>
      </c>
      <c r="GC3501" s="32"/>
      <c r="GD3501" s="6"/>
      <c r="GE3501" s="32"/>
      <c r="GF3501" s="6"/>
      <c r="GG3501" s="32"/>
      <c r="GH3501" s="6"/>
      <c r="GI3501" s="32"/>
      <c r="GJ3501" s="32"/>
      <c r="GK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111">
        <v>6249.71</v>
      </c>
      <c r="HN3501" s="21">
        <v>5958.42</v>
      </c>
      <c r="HO3501" s="23"/>
      <c r="HP3501" s="23"/>
      <c r="HQ3501" s="23"/>
      <c r="HR3501" s="23"/>
      <c r="HS3501" s="23"/>
      <c r="HT3501" s="23"/>
      <c r="HU3501" s="23"/>
      <c r="HV3501" s="23"/>
      <c r="HW3501" s="23"/>
      <c r="HX3501" s="23"/>
      <c r="HY3501" s="23"/>
      <c r="HZ3501" s="23"/>
      <c r="IA3501" s="23"/>
      <c r="IB3501" s="23"/>
      <c r="IC3501" s="23"/>
      <c r="ID3501" s="23"/>
      <c r="IE3501" s="23"/>
      <c r="IF3501" s="23"/>
      <c r="IG3501" s="23"/>
      <c r="IH3501" s="23"/>
      <c r="II3501" s="23"/>
      <c r="IJ3501" s="23"/>
      <c r="IK3501" s="23"/>
      <c r="IL3501" s="23"/>
      <c r="IM3501" s="23"/>
      <c r="IN3501" s="23"/>
      <c r="IO3501" s="23"/>
      <c r="IP3501" s="24"/>
      <c r="IQ3501" s="24"/>
      <c r="IR3501" s="24"/>
      <c r="IS3501" s="24"/>
      <c r="IT3501" s="24"/>
      <c r="IU3501" s="24"/>
      <c r="IV3501" s="24"/>
      <c r="IW3501" s="24"/>
      <c r="IX3501" s="24"/>
      <c r="IY3501" s="24"/>
      <c r="IZ3501" s="24"/>
      <c r="JA3501" s="24"/>
      <c r="JB3501" s="24"/>
      <c r="JC3501" s="24"/>
      <c r="JD3501" s="24"/>
      <c r="JE3501" s="24"/>
      <c r="JF3501" s="24"/>
      <c r="JG3501" s="24"/>
      <c r="JH3501" s="24"/>
      <c r="JI3501" s="24"/>
      <c r="JJ3501" s="24"/>
      <c r="JK3501" s="24"/>
      <c r="JL3501" s="24"/>
      <c r="JM3501" s="24">
        <v>6195</v>
      </c>
      <c r="JN3501" s="24">
        <v>6196</v>
      </c>
      <c r="JO3501" s="24">
        <v>6112</v>
      </c>
      <c r="JP3501" s="191">
        <v>6040</v>
      </c>
      <c r="JQ3501" s="23"/>
      <c r="JR3501" s="23"/>
      <c r="JS3501"/>
      <c r="JT3501"/>
      <c r="JU3501"/>
      <c r="JV3501"/>
      <c r="JW3501"/>
      <c r="JX3501"/>
      <c r="JY3501"/>
      <c r="JZ3501"/>
      <c r="KA3501" s="252">
        <f t="shared" si="435"/>
        <v>6425</v>
      </c>
      <c r="KB3501" s="250">
        <f t="shared" si="429"/>
        <v>5175.2</v>
      </c>
      <c r="KC3501" s="251">
        <f t="shared" si="427"/>
        <v>5395.2</v>
      </c>
      <c r="KD3501" s="250">
        <v>5918.9</v>
      </c>
      <c r="KE3501" s="250">
        <v>4116.33</v>
      </c>
      <c r="KF3501" s="250">
        <v>6099.61</v>
      </c>
      <c r="KG3501" s="250">
        <v>3935.62</v>
      </c>
      <c r="KH3501" s="252">
        <v>5627.61</v>
      </c>
      <c r="KI3501" s="253">
        <v>4452.8</v>
      </c>
      <c r="KJ3501" s="254">
        <v>5771.8995500000001</v>
      </c>
      <c r="KK3501" s="255"/>
    </row>
    <row r="3502" spans="1:297" s="22" customFormat="1" x14ac:dyDescent="0.3">
      <c r="A3502" s="211">
        <f t="shared" si="428"/>
        <v>45376</v>
      </c>
      <c r="B3502" s="106">
        <v>6150</v>
      </c>
      <c r="C3502" s="106">
        <f t="shared" si="437"/>
        <v>5988.363636363636</v>
      </c>
      <c r="D3502" s="111">
        <v>6416.52</v>
      </c>
      <c r="E3502" s="23">
        <v>4605.7299999999996</v>
      </c>
      <c r="F3502" s="23">
        <v>6597.23</v>
      </c>
      <c r="G3502" s="21">
        <v>4425.0200000000004</v>
      </c>
      <c r="H3502" s="23">
        <v>6125.23</v>
      </c>
      <c r="I3502" s="21">
        <v>4946.9799999999996</v>
      </c>
      <c r="J3502" s="111">
        <v>5403.36</v>
      </c>
      <c r="K3502" s="23">
        <v>3670.85</v>
      </c>
      <c r="L3502" s="23">
        <v>5584.07</v>
      </c>
      <c r="M3502" s="23">
        <v>3490.14</v>
      </c>
      <c r="N3502" s="111">
        <v>5112.07</v>
      </c>
      <c r="O3502" s="21">
        <v>4002.98</v>
      </c>
      <c r="P3502" s="111">
        <v>5518.19</v>
      </c>
      <c r="Q3502" s="23">
        <v>3820.43</v>
      </c>
      <c r="R3502" s="23">
        <v>5698.9</v>
      </c>
      <c r="S3502" s="21">
        <v>3639.72</v>
      </c>
      <c r="T3502" s="23">
        <v>5226.8999999999996</v>
      </c>
      <c r="U3502" s="21">
        <v>4154.0200000000004</v>
      </c>
      <c r="V3502" s="23">
        <v>5058.8100000000004</v>
      </c>
      <c r="W3502" s="23">
        <v>3203.41</v>
      </c>
      <c r="X3502" s="23">
        <v>5239.5200000000004</v>
      </c>
      <c r="Y3502" s="23">
        <v>3022.7</v>
      </c>
      <c r="Z3502" s="111">
        <v>4767.5200000000004</v>
      </c>
      <c r="AA3502" s="21">
        <v>3530.98</v>
      </c>
      <c r="AB3502" s="23">
        <v>6282.5700000000006</v>
      </c>
      <c r="AC3502" s="23">
        <v>4437.45</v>
      </c>
      <c r="AD3502" s="23">
        <v>7371.56</v>
      </c>
      <c r="AE3502" s="23">
        <v>4256.74</v>
      </c>
      <c r="AF3502" s="195">
        <v>5107.7400000000007</v>
      </c>
      <c r="AG3502" s="21">
        <v>4777.0600000000004</v>
      </c>
      <c r="AH3502" s="2">
        <f t="shared" si="431"/>
        <v>6277</v>
      </c>
      <c r="AI3502" s="2">
        <f t="shared" si="432"/>
        <v>6086</v>
      </c>
      <c r="AJ3502" s="2">
        <f t="shared" si="433"/>
        <v>5896</v>
      </c>
      <c r="AK3502" s="23"/>
      <c r="AL3502" s="111">
        <v>5135.34</v>
      </c>
      <c r="AM3502" s="23">
        <v>3296.89</v>
      </c>
      <c r="AN3502" s="23">
        <v>5316.05</v>
      </c>
      <c r="AO3502" s="23">
        <v>3116.18</v>
      </c>
      <c r="AP3502" s="111">
        <v>4844.05</v>
      </c>
      <c r="AQ3502" s="21">
        <v>3625.38</v>
      </c>
      <c r="AR3502" s="23">
        <v>5823.64</v>
      </c>
      <c r="AS3502" s="23">
        <v>3970.01</v>
      </c>
      <c r="AT3502" s="23">
        <v>6004.35</v>
      </c>
      <c r="AU3502" s="23">
        <v>3789.3</v>
      </c>
      <c r="AV3502" s="111">
        <v>5532.35</v>
      </c>
      <c r="AW3502" s="21">
        <v>4305.0600000000004</v>
      </c>
      <c r="AX3502" s="23"/>
      <c r="AY3502" s="21"/>
      <c r="AZ3502" s="23"/>
      <c r="BA3502" s="23"/>
      <c r="BB3502" s="23"/>
      <c r="BC3502" s="23"/>
      <c r="BD3502" s="23"/>
      <c r="BE3502" s="23"/>
      <c r="BF3502" s="23"/>
      <c r="BG3502" s="23"/>
      <c r="BH3502" s="23"/>
      <c r="BI3502" s="23"/>
      <c r="BJ3502" s="23"/>
      <c r="BK3502" s="23"/>
      <c r="BL3502" s="23"/>
      <c r="BM3502" s="23"/>
      <c r="BN3502" s="23"/>
      <c r="BO3502" s="23"/>
      <c r="BP3502" s="23"/>
      <c r="BQ3502" s="23"/>
      <c r="BR3502" s="23"/>
      <c r="BS3502" s="23"/>
      <c r="BT3502" s="23"/>
      <c r="BU3502" s="23"/>
      <c r="BV3502" s="23"/>
      <c r="BW3502" s="23"/>
      <c r="BX3502" s="23"/>
      <c r="BY3502" s="23"/>
      <c r="BZ3502" s="23"/>
      <c r="CA3502" s="23"/>
      <c r="CB3502" s="23"/>
      <c r="CC3502" s="23"/>
      <c r="CD3502" s="23"/>
      <c r="CE3502" s="23"/>
      <c r="CF3502" s="23"/>
      <c r="CG3502" s="23"/>
      <c r="CH3502" s="23"/>
      <c r="CI3502" s="23"/>
      <c r="CJ3502" s="23"/>
      <c r="CK3502" s="23"/>
      <c r="CL3502" s="23"/>
      <c r="CM3502" s="23"/>
      <c r="CN3502" s="23"/>
      <c r="CO3502" s="23"/>
      <c r="CP3502" s="23"/>
      <c r="CQ3502" s="23"/>
      <c r="CR3502" s="23"/>
      <c r="CS3502" s="23"/>
      <c r="CT3502" s="32"/>
      <c r="CU3502" s="32"/>
      <c r="CV3502" s="32"/>
      <c r="CW3502" s="32"/>
      <c r="CX3502" s="23"/>
      <c r="CY3502" s="23"/>
      <c r="CZ3502" s="23"/>
      <c r="DA3502" s="32"/>
      <c r="DB3502" s="32"/>
      <c r="DC3502" s="32"/>
      <c r="DD3502" s="32"/>
      <c r="DE3502" s="32"/>
      <c r="DF3502" s="32"/>
      <c r="DG3502" s="32"/>
      <c r="DH3502" s="32"/>
      <c r="DI3502" s="32"/>
      <c r="DJ3502" s="32"/>
      <c r="DK3502" s="32"/>
      <c r="DL3502" s="32"/>
      <c r="DM3502" s="32"/>
      <c r="DN3502" s="32"/>
      <c r="DO3502" s="32"/>
      <c r="DP3502" s="32"/>
      <c r="DQ3502" s="32"/>
      <c r="DR3502" s="32"/>
      <c r="DS3502" s="32"/>
      <c r="DT3502" s="32"/>
      <c r="DU3502" s="32"/>
      <c r="DV3502" s="32"/>
      <c r="DW3502" s="32"/>
      <c r="DX3502" s="32"/>
      <c r="DY3502" s="32"/>
      <c r="DZ3502" s="32"/>
      <c r="EA3502" s="32"/>
      <c r="EB3502" s="32"/>
      <c r="EC3502" s="32"/>
      <c r="ED3502" s="32"/>
      <c r="EE3502" s="32"/>
      <c r="EF3502" s="32"/>
      <c r="EG3502" s="32"/>
      <c r="EH3502" s="32"/>
      <c r="EI3502" s="32"/>
      <c r="EJ3502" s="32"/>
      <c r="EK3502" s="32"/>
      <c r="EL3502" s="32"/>
      <c r="EM3502" s="32"/>
      <c r="EN3502" s="32"/>
      <c r="EO3502" s="32"/>
      <c r="EP3502" s="32"/>
      <c r="EQ3502" s="32"/>
      <c r="ER3502" s="32"/>
      <c r="ES3502" s="32"/>
      <c r="ET3502" s="32"/>
      <c r="EU3502" s="32"/>
      <c r="EV3502" s="32"/>
      <c r="EW3502" s="32"/>
      <c r="EX3502" s="32"/>
      <c r="EY3502" s="32"/>
      <c r="EZ3502" s="32"/>
      <c r="FA3502" s="32"/>
      <c r="FB3502" s="32"/>
      <c r="FC3502" s="32"/>
      <c r="FD3502" s="32"/>
      <c r="FE3502" s="32"/>
      <c r="FF3502" s="32"/>
      <c r="FG3502" s="32"/>
      <c r="FH3502" s="32"/>
      <c r="FI3502" s="32"/>
      <c r="FJ3502" s="32"/>
      <c r="FK3502" s="19"/>
      <c r="FL3502" s="6"/>
      <c r="FM3502" s="32"/>
      <c r="FN3502" s="32"/>
      <c r="FO3502" s="19"/>
      <c r="FP3502" s="6"/>
      <c r="FQ3502" s="32">
        <v>6416.52</v>
      </c>
      <c r="FR3502" s="6">
        <v>4605.7299999999996</v>
      </c>
      <c r="FS3502" s="32">
        <v>6125.23</v>
      </c>
      <c r="FT3502" s="6">
        <v>4946.9799999999996</v>
      </c>
      <c r="FU3502" s="32">
        <v>6416.52</v>
      </c>
      <c r="FV3502" s="6">
        <v>4605.7299999999996</v>
      </c>
      <c r="FW3502" s="32">
        <v>6125.23</v>
      </c>
      <c r="FX3502" s="6">
        <v>4946.9799999999996</v>
      </c>
      <c r="FY3502" s="32">
        <v>6416.52</v>
      </c>
      <c r="FZ3502" s="6">
        <v>4605.7299999999996</v>
      </c>
      <c r="GA3502" s="32">
        <v>6125.23</v>
      </c>
      <c r="GB3502" s="6">
        <v>4946.9799999999996</v>
      </c>
      <c r="GC3502" s="32"/>
      <c r="GD3502" s="6"/>
      <c r="GE3502" s="32"/>
      <c r="GF3502" s="6"/>
      <c r="GG3502" s="32"/>
      <c r="GH3502" s="6"/>
      <c r="GI3502" s="32"/>
      <c r="GJ3502" s="32"/>
      <c r="GK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111">
        <v>6225.2</v>
      </c>
      <c r="HN3502" s="21">
        <v>5934.21</v>
      </c>
      <c r="HO3502" s="23"/>
      <c r="HP3502" s="23"/>
      <c r="HQ3502" s="23"/>
      <c r="HR3502" s="23"/>
      <c r="HS3502" s="23"/>
      <c r="HT3502" s="23"/>
      <c r="HU3502" s="23"/>
      <c r="HV3502" s="23"/>
      <c r="HW3502" s="23"/>
      <c r="HX3502" s="23"/>
      <c r="HY3502" s="23"/>
      <c r="HZ3502" s="23"/>
      <c r="IA3502" s="23"/>
      <c r="IB3502" s="23"/>
      <c r="IC3502" s="23"/>
      <c r="ID3502" s="23"/>
      <c r="IE3502" s="23"/>
      <c r="IF3502" s="23"/>
      <c r="IG3502" s="23"/>
      <c r="IH3502" s="23"/>
      <c r="II3502" s="23"/>
      <c r="IJ3502" s="23"/>
      <c r="IK3502" s="23"/>
      <c r="IL3502" s="23"/>
      <c r="IM3502" s="23"/>
      <c r="IN3502" s="23"/>
      <c r="IO3502" s="23"/>
      <c r="IP3502" s="24"/>
      <c r="IQ3502" s="24"/>
      <c r="IR3502" s="24"/>
      <c r="IS3502" s="24"/>
      <c r="IT3502" s="24"/>
      <c r="IU3502" s="24"/>
      <c r="IV3502" s="24"/>
      <c r="IW3502" s="24"/>
      <c r="IX3502" s="24"/>
      <c r="IY3502" s="24"/>
      <c r="IZ3502" s="24"/>
      <c r="JA3502" s="24"/>
      <c r="JB3502" s="24"/>
      <c r="JC3502" s="24"/>
      <c r="JD3502" s="24"/>
      <c r="JE3502" s="24"/>
      <c r="JF3502" s="24"/>
      <c r="JG3502" s="24"/>
      <c r="JH3502" s="24"/>
      <c r="JI3502" s="24"/>
      <c r="JJ3502" s="24"/>
      <c r="JK3502" s="24"/>
      <c r="JL3502" s="24"/>
      <c r="JM3502" s="24">
        <v>6193</v>
      </c>
      <c r="JN3502" s="24">
        <v>6205</v>
      </c>
      <c r="JO3502" s="24">
        <v>6170</v>
      </c>
      <c r="JP3502" s="191">
        <v>6100</v>
      </c>
      <c r="JQ3502" s="23"/>
      <c r="JR3502" s="23"/>
      <c r="JS3502"/>
      <c r="JT3502"/>
      <c r="JU3502"/>
      <c r="JV3502"/>
      <c r="JW3502"/>
      <c r="JX3502"/>
      <c r="JY3502"/>
      <c r="JZ3502"/>
      <c r="KA3502" s="252">
        <f t="shared" si="435"/>
        <v>6423</v>
      </c>
      <c r="KB3502" s="250">
        <f t="shared" si="429"/>
        <v>5165.5</v>
      </c>
      <c r="KC3502" s="251">
        <f t="shared" ref="KC3502:KC3565" si="438">B3502*0.92-272</f>
        <v>5386</v>
      </c>
      <c r="KD3502" s="250">
        <v>5935.6</v>
      </c>
      <c r="KE3502" s="250">
        <v>4135.42</v>
      </c>
      <c r="KF3502" s="250">
        <v>6116.31</v>
      </c>
      <c r="KG3502" s="250">
        <v>3954.71</v>
      </c>
      <c r="KH3502" s="252">
        <v>5644.31</v>
      </c>
      <c r="KI3502" s="253">
        <v>4472.08</v>
      </c>
      <c r="KJ3502" s="254">
        <v>5797.3195500000002</v>
      </c>
      <c r="KK3502" s="255"/>
    </row>
    <row r="3503" spans="1:297" s="22" customFormat="1" x14ac:dyDescent="0.3">
      <c r="A3503" s="211">
        <f t="shared" si="428"/>
        <v>45377</v>
      </c>
      <c r="B3503" s="106">
        <v>6127</v>
      </c>
      <c r="C3503" s="106">
        <f t="shared" si="437"/>
        <v>5994.727272727273</v>
      </c>
      <c r="D3503" s="111">
        <v>6470.16</v>
      </c>
      <c r="E3503" s="23">
        <v>4654.3900000000003</v>
      </c>
      <c r="F3503" s="23">
        <v>6650.87</v>
      </c>
      <c r="G3503" s="21">
        <v>4473.68</v>
      </c>
      <c r="H3503" s="23">
        <v>6178.87</v>
      </c>
      <c r="I3503" s="21">
        <v>4996.1099999999997</v>
      </c>
      <c r="J3503" s="111">
        <v>5451.09</v>
      </c>
      <c r="K3503" s="23">
        <v>3714.06</v>
      </c>
      <c r="L3503" s="23">
        <v>5631.8</v>
      </c>
      <c r="M3503" s="23">
        <v>3533.35</v>
      </c>
      <c r="N3503" s="111">
        <v>5159.8</v>
      </c>
      <c r="O3503" s="21">
        <v>4046.61</v>
      </c>
      <c r="P3503" s="111">
        <v>5566.6</v>
      </c>
      <c r="Q3503" s="23">
        <v>3864.51</v>
      </c>
      <c r="R3503" s="23">
        <v>5747.31</v>
      </c>
      <c r="S3503" s="21">
        <v>3683.8</v>
      </c>
      <c r="T3503" s="23">
        <v>5275.31</v>
      </c>
      <c r="U3503" s="21">
        <v>4198.53</v>
      </c>
      <c r="V3503" s="23">
        <v>5085.3</v>
      </c>
      <c r="W3503" s="23">
        <v>3225.08</v>
      </c>
      <c r="X3503" s="23">
        <v>5266.01</v>
      </c>
      <c r="Y3503" s="23">
        <v>3044.37</v>
      </c>
      <c r="Z3503" s="111">
        <v>4794.01</v>
      </c>
      <c r="AA3503" s="21">
        <v>3552.87</v>
      </c>
      <c r="AB3503" s="23">
        <v>6316.2</v>
      </c>
      <c r="AC3503" s="23">
        <v>4466.32</v>
      </c>
      <c r="AD3503" s="23">
        <v>7405.19</v>
      </c>
      <c r="AE3503" s="23">
        <v>4285.6099999999997</v>
      </c>
      <c r="AF3503" s="195">
        <v>5083.2800000000007</v>
      </c>
      <c r="AG3503" s="21">
        <v>4806.21</v>
      </c>
      <c r="AH3503" s="2">
        <f t="shared" si="431"/>
        <v>6254</v>
      </c>
      <c r="AI3503" s="2">
        <f t="shared" si="432"/>
        <v>6063</v>
      </c>
      <c r="AJ3503" s="2">
        <f t="shared" si="433"/>
        <v>5873</v>
      </c>
      <c r="AK3503" s="23"/>
      <c r="AL3503" s="111">
        <v>5181.5200000000004</v>
      </c>
      <c r="AM3503" s="23">
        <v>3337.92</v>
      </c>
      <c r="AN3503" s="23">
        <v>5362.23</v>
      </c>
      <c r="AO3503" s="23">
        <v>3157.21</v>
      </c>
      <c r="AP3503" s="111">
        <v>4890.2299999999996</v>
      </c>
      <c r="AQ3503" s="21">
        <v>3666.81</v>
      </c>
      <c r="AR3503" s="23">
        <v>5835.37</v>
      </c>
      <c r="AS3503" s="23">
        <v>3977.35</v>
      </c>
      <c r="AT3503" s="23">
        <v>6016.08</v>
      </c>
      <c r="AU3503" s="23">
        <v>3796.64</v>
      </c>
      <c r="AV3503" s="111">
        <v>5544.08</v>
      </c>
      <c r="AW3503" s="21">
        <v>4312.47</v>
      </c>
      <c r="AX3503" s="23"/>
      <c r="AY3503" s="21"/>
      <c r="AZ3503" s="23"/>
      <c r="BA3503" s="23"/>
      <c r="BB3503" s="23"/>
      <c r="BC3503" s="23"/>
      <c r="BD3503" s="23"/>
      <c r="BE3503" s="23"/>
      <c r="BF3503" s="23"/>
      <c r="BG3503" s="23"/>
      <c r="BH3503" s="23"/>
      <c r="BI3503" s="23"/>
      <c r="BJ3503" s="23"/>
      <c r="BK3503" s="23"/>
      <c r="BL3503" s="23"/>
      <c r="BM3503" s="23"/>
      <c r="BN3503" s="23"/>
      <c r="BO3503" s="23"/>
      <c r="BP3503" s="23"/>
      <c r="BQ3503" s="23"/>
      <c r="BR3503" s="23"/>
      <c r="BS3503" s="23"/>
      <c r="BT3503" s="23"/>
      <c r="BU3503" s="23"/>
      <c r="BV3503" s="23"/>
      <c r="BW3503" s="23"/>
      <c r="BX3503" s="23"/>
      <c r="BY3503" s="23"/>
      <c r="BZ3503" s="23"/>
      <c r="CA3503" s="23"/>
      <c r="CB3503" s="23"/>
      <c r="CC3503" s="23"/>
      <c r="CD3503" s="23"/>
      <c r="CE3503" s="23"/>
      <c r="CF3503" s="23"/>
      <c r="CG3503" s="23"/>
      <c r="CH3503" s="23"/>
      <c r="CI3503" s="23"/>
      <c r="CJ3503" s="23"/>
      <c r="CK3503" s="23"/>
      <c r="CL3503" s="23"/>
      <c r="CM3503" s="23"/>
      <c r="CN3503" s="23"/>
      <c r="CO3503" s="23"/>
      <c r="CP3503" s="23"/>
      <c r="CQ3503" s="23"/>
      <c r="CR3503" s="23"/>
      <c r="CS3503" s="23"/>
      <c r="CT3503" s="32"/>
      <c r="CU3503" s="32"/>
      <c r="CV3503" s="32"/>
      <c r="CW3503" s="32"/>
      <c r="CX3503" s="23"/>
      <c r="CY3503" s="23"/>
      <c r="CZ3503" s="23"/>
      <c r="DA3503" s="32"/>
      <c r="DB3503" s="32"/>
      <c r="DC3503" s="32"/>
      <c r="DD3503" s="32"/>
      <c r="DE3503" s="32"/>
      <c r="DF3503" s="32"/>
      <c r="DG3503" s="32"/>
      <c r="DH3503" s="32"/>
      <c r="DI3503" s="32"/>
      <c r="DJ3503" s="32"/>
      <c r="DK3503" s="32"/>
      <c r="DL3503" s="32"/>
      <c r="DM3503" s="32"/>
      <c r="DN3503" s="32"/>
      <c r="DO3503" s="32"/>
      <c r="DP3503" s="32"/>
      <c r="DQ3503" s="32"/>
      <c r="DR3503" s="32"/>
      <c r="DS3503" s="32"/>
      <c r="DT3503" s="32"/>
      <c r="DU3503" s="32"/>
      <c r="DV3503" s="32"/>
      <c r="DW3503" s="32"/>
      <c r="DX3503" s="32"/>
      <c r="DY3503" s="32"/>
      <c r="DZ3503" s="32"/>
      <c r="EA3503" s="32"/>
      <c r="EB3503" s="32"/>
      <c r="EC3503" s="32"/>
      <c r="ED3503" s="32"/>
      <c r="EE3503" s="32"/>
      <c r="EF3503" s="32"/>
      <c r="EG3503" s="32"/>
      <c r="EH3503" s="32"/>
      <c r="EI3503" s="32"/>
      <c r="EJ3503" s="32"/>
      <c r="EK3503" s="32"/>
      <c r="EL3503" s="32"/>
      <c r="EM3503" s="32"/>
      <c r="EN3503" s="32"/>
      <c r="EO3503" s="32"/>
      <c r="EP3503" s="32"/>
      <c r="EQ3503" s="32"/>
      <c r="ER3503" s="32"/>
      <c r="ES3503" s="32"/>
      <c r="ET3503" s="32"/>
      <c r="EU3503" s="32"/>
      <c r="EV3503" s="32"/>
      <c r="EW3503" s="32"/>
      <c r="EX3503" s="32"/>
      <c r="EY3503" s="32"/>
      <c r="EZ3503" s="32"/>
      <c r="FA3503" s="32"/>
      <c r="FB3503" s="32"/>
      <c r="FC3503" s="32"/>
      <c r="FD3503" s="32"/>
      <c r="FE3503" s="32"/>
      <c r="FF3503" s="32"/>
      <c r="FG3503" s="32"/>
      <c r="FH3503" s="32"/>
      <c r="FI3503" s="32"/>
      <c r="FJ3503" s="32"/>
      <c r="FK3503" s="19"/>
      <c r="FL3503" s="6"/>
      <c r="FM3503" s="32"/>
      <c r="FN3503" s="32"/>
      <c r="FO3503" s="19"/>
      <c r="FP3503" s="6"/>
      <c r="FQ3503" s="32">
        <v>6470.16</v>
      </c>
      <c r="FR3503" s="6">
        <v>4654.3900000000003</v>
      </c>
      <c r="FS3503" s="32">
        <v>6178.87</v>
      </c>
      <c r="FT3503" s="6">
        <v>4996.1099999999997</v>
      </c>
      <c r="FU3503" s="32">
        <v>6470.16</v>
      </c>
      <c r="FV3503" s="6">
        <v>4654.3900000000003</v>
      </c>
      <c r="FW3503" s="32">
        <v>6178.87</v>
      </c>
      <c r="FX3503" s="6">
        <v>4996.1099999999997</v>
      </c>
      <c r="FY3503" s="32">
        <v>6470.16</v>
      </c>
      <c r="FZ3503" s="6">
        <v>4654.3900000000003</v>
      </c>
      <c r="GA3503" s="32">
        <v>6178.87</v>
      </c>
      <c r="GB3503" s="6">
        <v>4996.1099999999997</v>
      </c>
      <c r="GC3503" s="32"/>
      <c r="GD3503" s="6"/>
      <c r="GE3503" s="32"/>
      <c r="GF3503" s="6"/>
      <c r="GG3503" s="32"/>
      <c r="GH3503" s="6"/>
      <c r="GI3503" s="32"/>
      <c r="GJ3503" s="32"/>
      <c r="GK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111">
        <v>6258.79</v>
      </c>
      <c r="HN3503" s="21">
        <v>5967.5</v>
      </c>
      <c r="HO3503" s="23"/>
      <c r="HP3503" s="23"/>
      <c r="HQ3503" s="23"/>
      <c r="HR3503" s="23"/>
      <c r="HS3503" s="23"/>
      <c r="HT3503" s="23"/>
      <c r="HU3503" s="23"/>
      <c r="HV3503" s="23"/>
      <c r="HW3503" s="23"/>
      <c r="HX3503" s="23"/>
      <c r="HY3503" s="23"/>
      <c r="HZ3503" s="23"/>
      <c r="IA3503" s="23"/>
      <c r="IB3503" s="23"/>
      <c r="IC3503" s="23"/>
      <c r="ID3503" s="23"/>
      <c r="IE3503" s="23"/>
      <c r="IF3503" s="23"/>
      <c r="IG3503" s="23"/>
      <c r="IH3503" s="23"/>
      <c r="II3503" s="23"/>
      <c r="IJ3503" s="23"/>
      <c r="IK3503" s="23"/>
      <c r="IL3503" s="23"/>
      <c r="IM3503" s="23"/>
      <c r="IN3503" s="23"/>
      <c r="IO3503" s="23"/>
      <c r="IP3503" s="24"/>
      <c r="IQ3503" s="24"/>
      <c r="IR3503" s="24"/>
      <c r="IS3503" s="24"/>
      <c r="IT3503" s="24"/>
      <c r="IU3503" s="24"/>
      <c r="IV3503" s="24"/>
      <c r="IW3503" s="24"/>
      <c r="IX3503" s="24"/>
      <c r="IY3503" s="24"/>
      <c r="IZ3503" s="24"/>
      <c r="JA3503" s="24"/>
      <c r="JB3503" s="24"/>
      <c r="JC3503" s="24"/>
      <c r="JD3503" s="24"/>
      <c r="JE3503" s="24"/>
      <c r="JF3503" s="24"/>
      <c r="JG3503" s="24"/>
      <c r="JH3503" s="24"/>
      <c r="JI3503" s="24"/>
      <c r="JJ3503" s="24"/>
      <c r="JK3503" s="24"/>
      <c r="JL3503" s="24"/>
      <c r="JM3503" s="24">
        <v>6184</v>
      </c>
      <c r="JN3503" s="24">
        <v>6194</v>
      </c>
      <c r="JO3503" s="24">
        <v>6200</v>
      </c>
      <c r="JP3503" s="191">
        <v>6100</v>
      </c>
      <c r="JQ3503" s="23"/>
      <c r="JR3503" s="23"/>
      <c r="JS3503"/>
      <c r="JT3503"/>
      <c r="JU3503"/>
      <c r="JV3503"/>
      <c r="JW3503"/>
      <c r="JX3503"/>
      <c r="JY3503"/>
      <c r="JZ3503"/>
      <c r="KA3503" s="252">
        <f t="shared" si="435"/>
        <v>6414</v>
      </c>
      <c r="KB3503" s="250">
        <f t="shared" si="429"/>
        <v>5143.1899999999996</v>
      </c>
      <c r="KC3503" s="251">
        <f t="shared" si="438"/>
        <v>5364.84</v>
      </c>
      <c r="KD3503" s="250">
        <v>5916.86</v>
      </c>
      <c r="KE3503" s="250">
        <v>4113.29</v>
      </c>
      <c r="KF3503" s="250">
        <v>6097.57</v>
      </c>
      <c r="KG3503" s="250">
        <v>3932.58</v>
      </c>
      <c r="KH3503" s="252">
        <v>5625.57</v>
      </c>
      <c r="KI3503" s="253">
        <v>4449.74</v>
      </c>
      <c r="KJ3503" s="254">
        <v>5797.3195500000002</v>
      </c>
      <c r="KK3503" s="255"/>
    </row>
    <row r="3504" spans="1:297" s="22" customFormat="1" x14ac:dyDescent="0.3">
      <c r="A3504" s="211">
        <f t="shared" ref="A3504" si="439">WORKDAY.INTL(A3503,1,1)</f>
        <v>45378</v>
      </c>
      <c r="B3504" s="106">
        <v>6140</v>
      </c>
      <c r="C3504" s="106">
        <f t="shared" ref="C3504:C3511" si="440">AVERAGE(B3483:B3504)</f>
        <v>6000.636363636364</v>
      </c>
      <c r="D3504" s="111">
        <v>6422.35</v>
      </c>
      <c r="E3504" s="23">
        <v>4608.66</v>
      </c>
      <c r="F3504" s="23">
        <v>6603.06</v>
      </c>
      <c r="G3504" s="21">
        <v>4427.95</v>
      </c>
      <c r="H3504" s="23">
        <v>6131.06</v>
      </c>
      <c r="I3504" s="21">
        <v>4949.9399999999996</v>
      </c>
      <c r="J3504" s="111">
        <v>5481.69</v>
      </c>
      <c r="K3504" s="23">
        <v>3744.92</v>
      </c>
      <c r="L3504" s="23">
        <v>5662.4</v>
      </c>
      <c r="M3504" s="23">
        <v>3564.21</v>
      </c>
      <c r="N3504" s="111">
        <v>5190.3999999999996</v>
      </c>
      <c r="O3504" s="21">
        <v>4077.78</v>
      </c>
      <c r="P3504" s="111">
        <v>5520.21</v>
      </c>
      <c r="Q3504" s="23">
        <v>3820.03</v>
      </c>
      <c r="R3504" s="23">
        <v>5700.92</v>
      </c>
      <c r="S3504" s="21">
        <v>3639.32</v>
      </c>
      <c r="T3504" s="23">
        <v>5228.92</v>
      </c>
      <c r="U3504" s="21">
        <v>4153.62</v>
      </c>
      <c r="V3504" s="23">
        <v>5078.08</v>
      </c>
      <c r="W3504" s="23">
        <v>3219.17</v>
      </c>
      <c r="X3504" s="23">
        <v>5258.79</v>
      </c>
      <c r="Y3504" s="23">
        <v>3038.46</v>
      </c>
      <c r="Z3504" s="111">
        <v>4786.79</v>
      </c>
      <c r="AA3504" s="21">
        <v>3546.9</v>
      </c>
      <c r="AB3504" s="23">
        <v>6307.0300000000007</v>
      </c>
      <c r="AC3504" s="23">
        <v>4458.45</v>
      </c>
      <c r="AD3504" s="23">
        <v>7396.02</v>
      </c>
      <c r="AE3504" s="23">
        <v>4277.74</v>
      </c>
      <c r="AF3504" s="195">
        <v>5116.91</v>
      </c>
      <c r="AG3504" s="21">
        <v>4798.26</v>
      </c>
      <c r="AH3504" s="2">
        <f t="shared" si="431"/>
        <v>6267</v>
      </c>
      <c r="AI3504" s="2">
        <f t="shared" si="432"/>
        <v>6076</v>
      </c>
      <c r="AJ3504" s="2">
        <f t="shared" si="433"/>
        <v>5886</v>
      </c>
      <c r="AK3504" s="23"/>
      <c r="AL3504" s="111">
        <v>5135.74</v>
      </c>
      <c r="AM3504" s="23">
        <v>3294.28</v>
      </c>
      <c r="AN3504" s="23">
        <v>5316.45</v>
      </c>
      <c r="AO3504" s="23">
        <v>3113.57</v>
      </c>
      <c r="AP3504" s="111">
        <v>4844.45</v>
      </c>
      <c r="AQ3504" s="21">
        <v>3622.74</v>
      </c>
      <c r="AR3504" s="23">
        <v>5826.96</v>
      </c>
      <c r="AS3504" s="23">
        <v>3970.25</v>
      </c>
      <c r="AT3504" s="23">
        <v>6007.67</v>
      </c>
      <c r="AU3504" s="23">
        <v>3789.54</v>
      </c>
      <c r="AV3504" s="111">
        <v>5535.67</v>
      </c>
      <c r="AW3504" s="21">
        <v>4305.3</v>
      </c>
      <c r="AX3504" s="23"/>
      <c r="AY3504" s="21"/>
      <c r="AZ3504" s="23"/>
      <c r="BA3504" s="23"/>
      <c r="BB3504" s="23"/>
      <c r="BC3504" s="23"/>
      <c r="BD3504" s="23"/>
      <c r="BE3504" s="23"/>
      <c r="BF3504" s="23"/>
      <c r="BG3504" s="23"/>
      <c r="BH3504" s="23"/>
      <c r="BI3504" s="23"/>
      <c r="BJ3504" s="23"/>
      <c r="BK3504" s="23"/>
      <c r="BL3504" s="23"/>
      <c r="BM3504" s="23"/>
      <c r="BN3504" s="23"/>
      <c r="BO3504" s="23"/>
      <c r="BP3504" s="23"/>
      <c r="BQ3504" s="23"/>
      <c r="BR3504" s="23"/>
      <c r="BS3504" s="23"/>
      <c r="BT3504" s="23"/>
      <c r="BU3504" s="23"/>
      <c r="BV3504" s="23"/>
      <c r="BW3504" s="23"/>
      <c r="BX3504" s="23"/>
      <c r="BY3504" s="23"/>
      <c r="BZ3504" s="23"/>
      <c r="CA3504" s="23"/>
      <c r="CB3504" s="23"/>
      <c r="CC3504" s="23"/>
      <c r="CD3504" s="23"/>
      <c r="CE3504" s="23"/>
      <c r="CF3504" s="23"/>
      <c r="CG3504" s="23"/>
      <c r="CH3504" s="23"/>
      <c r="CI3504" s="23"/>
      <c r="CJ3504" s="23"/>
      <c r="CK3504" s="23"/>
      <c r="CL3504" s="23"/>
      <c r="CM3504" s="23"/>
      <c r="CN3504" s="23"/>
      <c r="CO3504" s="23"/>
      <c r="CP3504" s="23"/>
      <c r="CQ3504" s="23"/>
      <c r="CR3504" s="23"/>
      <c r="CS3504" s="23"/>
      <c r="CT3504" s="32"/>
      <c r="CU3504" s="32"/>
      <c r="CV3504" s="32"/>
      <c r="CW3504" s="32"/>
      <c r="CX3504" s="23"/>
      <c r="CY3504" s="23"/>
      <c r="CZ3504" s="23"/>
      <c r="DA3504" s="32"/>
      <c r="DB3504" s="32"/>
      <c r="DC3504" s="32"/>
      <c r="DD3504" s="32"/>
      <c r="DE3504" s="32"/>
      <c r="DF3504" s="32"/>
      <c r="DG3504" s="32"/>
      <c r="DH3504" s="32"/>
      <c r="DI3504" s="32"/>
      <c r="DJ3504" s="32"/>
      <c r="DK3504" s="32"/>
      <c r="DL3504" s="32"/>
      <c r="DM3504" s="32"/>
      <c r="DN3504" s="32"/>
      <c r="DO3504" s="32"/>
      <c r="DP3504" s="32"/>
      <c r="DQ3504" s="32"/>
      <c r="DR3504" s="32"/>
      <c r="DS3504" s="32"/>
      <c r="DT3504" s="32"/>
      <c r="DU3504" s="32"/>
      <c r="DV3504" s="32"/>
      <c r="DW3504" s="32"/>
      <c r="DX3504" s="32"/>
      <c r="DY3504" s="32"/>
      <c r="DZ3504" s="32"/>
      <c r="EA3504" s="32"/>
      <c r="EB3504" s="32"/>
      <c r="EC3504" s="32"/>
      <c r="ED3504" s="32"/>
      <c r="EE3504" s="32"/>
      <c r="EF3504" s="32"/>
      <c r="EG3504" s="32"/>
      <c r="EH3504" s="32"/>
      <c r="EI3504" s="32"/>
      <c r="EJ3504" s="32"/>
      <c r="EK3504" s="32"/>
      <c r="EL3504" s="32"/>
      <c r="EM3504" s="32"/>
      <c r="EN3504" s="32"/>
      <c r="EO3504" s="32"/>
      <c r="EP3504" s="32"/>
      <c r="EQ3504" s="32"/>
      <c r="ER3504" s="32"/>
      <c r="ES3504" s="32"/>
      <c r="ET3504" s="32"/>
      <c r="EU3504" s="32"/>
      <c r="EV3504" s="32"/>
      <c r="EW3504" s="32"/>
      <c r="EX3504" s="32"/>
      <c r="EY3504" s="32"/>
      <c r="EZ3504" s="32"/>
      <c r="FA3504" s="32"/>
      <c r="FB3504" s="32"/>
      <c r="FC3504" s="32"/>
      <c r="FD3504" s="32"/>
      <c r="FE3504" s="32"/>
      <c r="FF3504" s="32"/>
      <c r="FG3504" s="32"/>
      <c r="FH3504" s="32"/>
      <c r="FI3504" s="32"/>
      <c r="FJ3504" s="32"/>
      <c r="FK3504" s="19"/>
      <c r="FL3504" s="6"/>
      <c r="FM3504" s="32"/>
      <c r="FN3504" s="32"/>
      <c r="FO3504" s="19"/>
      <c r="FP3504" s="6"/>
      <c r="FQ3504" s="32">
        <v>6422.35</v>
      </c>
      <c r="FR3504" s="6">
        <v>4608.66</v>
      </c>
      <c r="FS3504" s="32">
        <v>6131.06</v>
      </c>
      <c r="FT3504" s="6">
        <v>4949.9399999999996</v>
      </c>
      <c r="FU3504" s="32">
        <v>6422.35</v>
      </c>
      <c r="FV3504" s="6">
        <v>4608.66</v>
      </c>
      <c r="FW3504" s="32">
        <v>6131.06</v>
      </c>
      <c r="FX3504" s="6">
        <v>4949.9399999999996</v>
      </c>
      <c r="FY3504" s="32">
        <v>6422.35</v>
      </c>
      <c r="FZ3504" s="6">
        <v>4608.66</v>
      </c>
      <c r="GA3504" s="32">
        <v>6131.06</v>
      </c>
      <c r="GB3504" s="6">
        <v>4949.9399999999996</v>
      </c>
      <c r="GC3504" s="32"/>
      <c r="GD3504" s="6"/>
      <c r="GE3504" s="32"/>
      <c r="GF3504" s="6"/>
      <c r="GG3504" s="32"/>
      <c r="GH3504" s="6"/>
      <c r="GI3504" s="32"/>
      <c r="GJ3504" s="32"/>
      <c r="GK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111">
        <v>6249.71</v>
      </c>
      <c r="HN3504" s="21">
        <v>5958.42</v>
      </c>
      <c r="HO3504" s="23"/>
      <c r="HP3504" s="23"/>
      <c r="HQ3504" s="23"/>
      <c r="HR3504" s="23"/>
      <c r="HS3504" s="23"/>
      <c r="HT3504" s="23"/>
      <c r="HU3504" s="23"/>
      <c r="HV3504" s="23"/>
      <c r="HW3504" s="23"/>
      <c r="HX3504" s="23"/>
      <c r="HY3504" s="23"/>
      <c r="HZ3504" s="23"/>
      <c r="IA3504" s="23"/>
      <c r="IB3504" s="23"/>
      <c r="IC3504" s="23"/>
      <c r="ID3504" s="23"/>
      <c r="IE3504" s="23"/>
      <c r="IF3504" s="23"/>
      <c r="IG3504" s="23"/>
      <c r="IH3504" s="23"/>
      <c r="II3504" s="23"/>
      <c r="IJ3504" s="23"/>
      <c r="IK3504" s="23"/>
      <c r="IL3504" s="23"/>
      <c r="IM3504" s="23"/>
      <c r="IN3504" s="23"/>
      <c r="IO3504" s="23"/>
      <c r="IP3504" s="24"/>
      <c r="IQ3504" s="24"/>
      <c r="IR3504" s="24"/>
      <c r="IS3504" s="24"/>
      <c r="IT3504" s="24"/>
      <c r="IU3504" s="24"/>
      <c r="IV3504" s="24"/>
      <c r="IW3504" s="24"/>
      <c r="IX3504" s="24"/>
      <c r="IY3504" s="24"/>
      <c r="IZ3504" s="24"/>
      <c r="JA3504" s="24"/>
      <c r="JB3504" s="24"/>
      <c r="JC3504" s="24"/>
      <c r="JD3504" s="24"/>
      <c r="JE3504" s="24"/>
      <c r="JF3504" s="24"/>
      <c r="JG3504" s="24"/>
      <c r="JH3504" s="24"/>
      <c r="JI3504" s="24"/>
      <c r="JJ3504" s="24"/>
      <c r="JK3504" s="24"/>
      <c r="JL3504" s="24"/>
      <c r="JM3504" s="24">
        <v>6195</v>
      </c>
      <c r="JN3504" s="24">
        <v>6207</v>
      </c>
      <c r="JO3504" s="24">
        <v>6180</v>
      </c>
      <c r="JP3504" s="191">
        <v>6100</v>
      </c>
      <c r="JQ3504" s="23"/>
      <c r="JR3504" s="23"/>
      <c r="JS3504"/>
      <c r="JT3504"/>
      <c r="JU3504"/>
      <c r="JV3504"/>
      <c r="JW3504"/>
      <c r="JX3504"/>
      <c r="JY3504"/>
      <c r="JZ3504"/>
      <c r="KA3504" s="252">
        <f t="shared" si="435"/>
        <v>6425</v>
      </c>
      <c r="KB3504" s="250">
        <f t="shared" si="429"/>
        <v>5155.8</v>
      </c>
      <c r="KC3504" s="251">
        <f t="shared" si="438"/>
        <v>5376.8</v>
      </c>
      <c r="KD3504" s="250">
        <v>5876.57</v>
      </c>
      <c r="KE3504" s="250">
        <v>4074.93</v>
      </c>
      <c r="KF3504" s="250">
        <v>6057.28</v>
      </c>
      <c r="KG3504" s="250">
        <v>3894.22</v>
      </c>
      <c r="KH3504" s="252">
        <v>5585.28</v>
      </c>
      <c r="KI3504" s="253">
        <v>4411</v>
      </c>
      <c r="KJ3504" s="254">
        <v>5777.47955</v>
      </c>
      <c r="KK3504" s="255"/>
    </row>
    <row r="3505" spans="1:297" s="22" customFormat="1" x14ac:dyDescent="0.3">
      <c r="A3505" s="211">
        <f t="shared" si="428"/>
        <v>45379</v>
      </c>
      <c r="B3505" s="106">
        <v>6140</v>
      </c>
      <c r="C3505" s="106">
        <f t="shared" si="440"/>
        <v>6006.636363636364</v>
      </c>
      <c r="D3505" s="111">
        <v>6350.63</v>
      </c>
      <c r="E3505" s="23">
        <v>4546.4799999999996</v>
      </c>
      <c r="F3505" s="23">
        <v>6531.34</v>
      </c>
      <c r="G3505" s="21">
        <v>4365.7700000000004</v>
      </c>
      <c r="H3505" s="23">
        <v>6059.34</v>
      </c>
      <c r="I3505" s="21">
        <v>4887.1499999999996</v>
      </c>
      <c r="J3505" s="111">
        <v>5497.14</v>
      </c>
      <c r="K3505" s="23">
        <v>3730.32</v>
      </c>
      <c r="L3505" s="23">
        <v>5677.85</v>
      </c>
      <c r="M3505" s="23">
        <v>3549.61</v>
      </c>
      <c r="N3505" s="111">
        <v>5205.8500000000004</v>
      </c>
      <c r="O3505" s="21">
        <v>4063.03</v>
      </c>
      <c r="P3505" s="111">
        <v>5478.35</v>
      </c>
      <c r="Q3505" s="23">
        <v>3767.42</v>
      </c>
      <c r="R3505" s="23">
        <v>5659.06</v>
      </c>
      <c r="S3505" s="21">
        <v>3586.71</v>
      </c>
      <c r="T3505" s="23">
        <v>5187.0600000000004</v>
      </c>
      <c r="U3505" s="21">
        <v>4100.49</v>
      </c>
      <c r="V3505" s="23">
        <v>5174.3500000000004</v>
      </c>
      <c r="W3505" s="23">
        <v>3303.69</v>
      </c>
      <c r="X3505" s="23">
        <v>5355.06</v>
      </c>
      <c r="Y3505" s="23">
        <v>3122.98</v>
      </c>
      <c r="Z3505" s="111">
        <v>4883.0600000000004</v>
      </c>
      <c r="AA3505" s="21">
        <v>3632.24</v>
      </c>
      <c r="AB3505" s="23">
        <v>5743.6100000000006</v>
      </c>
      <c r="AC3505" s="23">
        <v>3934.36</v>
      </c>
      <c r="AD3505" s="23">
        <v>6832.6</v>
      </c>
      <c r="AE3505" s="23">
        <v>3753.65</v>
      </c>
      <c r="AF3505" s="195">
        <v>5107.7400000000007</v>
      </c>
      <c r="AG3505" s="21">
        <v>4269.0600000000004</v>
      </c>
      <c r="AH3505" s="2">
        <f t="shared" si="431"/>
        <v>6267</v>
      </c>
      <c r="AI3505" s="2">
        <f t="shared" si="432"/>
        <v>6076</v>
      </c>
      <c r="AJ3505" s="2">
        <f t="shared" si="433"/>
        <v>5886</v>
      </c>
      <c r="AK3505" s="23"/>
      <c r="AL3505" s="111">
        <v>5022.78</v>
      </c>
      <c r="AM3505" s="23">
        <v>3210.94</v>
      </c>
      <c r="AN3505" s="23">
        <v>5203.49</v>
      </c>
      <c r="AO3505" s="23">
        <v>3030.23</v>
      </c>
      <c r="AP3505" s="111">
        <v>4731.49</v>
      </c>
      <c r="AQ3505" s="21">
        <v>3538.59</v>
      </c>
      <c r="AR3505" s="23">
        <v>5705.62</v>
      </c>
      <c r="AS3505" s="23">
        <v>3878.71</v>
      </c>
      <c r="AT3505" s="23">
        <v>5886.33</v>
      </c>
      <c r="AU3505" s="23">
        <v>3698</v>
      </c>
      <c r="AV3505" s="111">
        <v>5414.33</v>
      </c>
      <c r="AW3505" s="21">
        <v>4212.87</v>
      </c>
      <c r="AX3505" s="23"/>
      <c r="AY3505" s="21"/>
      <c r="AZ3505" s="23"/>
      <c r="BA3505" s="23"/>
      <c r="BB3505" s="23"/>
      <c r="BC3505" s="23"/>
      <c r="BD3505" s="23"/>
      <c r="BE3505" s="23"/>
      <c r="BF3505" s="23"/>
      <c r="BG3505" s="23"/>
      <c r="BH3505" s="23"/>
      <c r="BI3505" s="23"/>
      <c r="BJ3505" s="23"/>
      <c r="BK3505" s="23"/>
      <c r="BL3505" s="23"/>
      <c r="BM3505" s="23"/>
      <c r="BN3505" s="23"/>
      <c r="BO3505" s="23"/>
      <c r="BP3505" s="23"/>
      <c r="BQ3505" s="23"/>
      <c r="BR3505" s="23"/>
      <c r="BS3505" s="23"/>
      <c r="BT3505" s="23"/>
      <c r="BU3505" s="23"/>
      <c r="BV3505" s="23"/>
      <c r="BW3505" s="23"/>
      <c r="BX3505" s="23"/>
      <c r="BY3505" s="23"/>
      <c r="BZ3505" s="23"/>
      <c r="CA3505" s="23"/>
      <c r="CB3505" s="23"/>
      <c r="CC3505" s="23"/>
      <c r="CD3505" s="23"/>
      <c r="CE3505" s="23"/>
      <c r="CF3505" s="23"/>
      <c r="CG3505" s="23"/>
      <c r="CH3505" s="23"/>
      <c r="CI3505" s="23"/>
      <c r="CJ3505" s="23"/>
      <c r="CK3505" s="23"/>
      <c r="CL3505" s="23"/>
      <c r="CM3505" s="23"/>
      <c r="CN3505" s="23"/>
      <c r="CO3505" s="23"/>
      <c r="CP3505" s="23"/>
      <c r="CQ3505" s="23"/>
      <c r="CR3505" s="23"/>
      <c r="CS3505" s="23"/>
      <c r="CT3505" s="32"/>
      <c r="CU3505" s="32"/>
      <c r="CV3505" s="32"/>
      <c r="CW3505" s="32"/>
      <c r="CX3505" s="23"/>
      <c r="CY3505" s="23"/>
      <c r="CZ3505" s="23"/>
      <c r="DA3505" s="32"/>
      <c r="DB3505" s="32"/>
      <c r="DC3505" s="32"/>
      <c r="DD3505" s="32"/>
      <c r="DE3505" s="32"/>
      <c r="DF3505" s="32"/>
      <c r="DG3505" s="32"/>
      <c r="DH3505" s="32"/>
      <c r="DI3505" s="32"/>
      <c r="DJ3505" s="32"/>
      <c r="DK3505" s="32"/>
      <c r="DL3505" s="32"/>
      <c r="DM3505" s="32"/>
      <c r="DN3505" s="32"/>
      <c r="DO3505" s="32"/>
      <c r="DP3505" s="32"/>
      <c r="DQ3505" s="32"/>
      <c r="DR3505" s="32"/>
      <c r="DS3505" s="32"/>
      <c r="DT3505" s="32"/>
      <c r="DU3505" s="32"/>
      <c r="DV3505" s="32"/>
      <c r="DW3505" s="32"/>
      <c r="DX3505" s="32"/>
      <c r="DY3505" s="32"/>
      <c r="DZ3505" s="32"/>
      <c r="EA3505" s="32"/>
      <c r="EB3505" s="32"/>
      <c r="EC3505" s="32"/>
      <c r="ED3505" s="32"/>
      <c r="EE3505" s="32"/>
      <c r="EF3505" s="32"/>
      <c r="EG3505" s="32"/>
      <c r="EH3505" s="32"/>
      <c r="EI3505" s="32"/>
      <c r="EJ3505" s="32"/>
      <c r="EK3505" s="32"/>
      <c r="EL3505" s="32"/>
      <c r="EM3505" s="32"/>
      <c r="EN3505" s="32"/>
      <c r="EO3505" s="32"/>
      <c r="EP3505" s="32"/>
      <c r="EQ3505" s="32"/>
      <c r="ER3505" s="32"/>
      <c r="ES3505" s="32"/>
      <c r="ET3505" s="32"/>
      <c r="EU3505" s="32"/>
      <c r="EV3505" s="32"/>
      <c r="EW3505" s="32"/>
      <c r="EX3505" s="32"/>
      <c r="EY3505" s="32"/>
      <c r="EZ3505" s="32"/>
      <c r="FA3505" s="32"/>
      <c r="FB3505" s="32"/>
      <c r="FC3505" s="32"/>
      <c r="FD3505" s="32"/>
      <c r="FE3505" s="32"/>
      <c r="FF3505" s="32"/>
      <c r="FG3505" s="32"/>
      <c r="FH3505" s="32"/>
      <c r="FI3505" s="32"/>
      <c r="FJ3505" s="32"/>
      <c r="FK3505" s="19"/>
      <c r="FL3505" s="6"/>
      <c r="FM3505" s="32"/>
      <c r="FN3505" s="32"/>
      <c r="FO3505" s="19"/>
      <c r="FP3505" s="6"/>
      <c r="FQ3505" s="32">
        <v>6350.63</v>
      </c>
      <c r="FR3505" s="6">
        <v>4546.4799999999996</v>
      </c>
      <c r="FS3505" s="32">
        <v>6059.34</v>
      </c>
      <c r="FT3505" s="6">
        <v>4887.1499999999996</v>
      </c>
      <c r="FU3505" s="32">
        <v>6350.63</v>
      </c>
      <c r="FV3505" s="6">
        <v>4546.4799999999996</v>
      </c>
      <c r="FW3505" s="32">
        <v>6059.34</v>
      </c>
      <c r="FX3505" s="6">
        <v>4887.1499999999996</v>
      </c>
      <c r="FY3505" s="32">
        <v>6350.63</v>
      </c>
      <c r="FZ3505" s="6">
        <v>4546.4799999999996</v>
      </c>
      <c r="GA3505" s="32">
        <v>6059.34</v>
      </c>
      <c r="GB3505" s="6">
        <v>4887.1499999999996</v>
      </c>
      <c r="GC3505" s="32"/>
      <c r="GD3505" s="6"/>
      <c r="GE3505" s="32"/>
      <c r="GF3505" s="6"/>
      <c r="GG3505" s="32"/>
      <c r="GH3505" s="6"/>
      <c r="GI3505" s="32"/>
      <c r="GJ3505" s="32"/>
      <c r="GK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111">
        <v>6217.91</v>
      </c>
      <c r="HN3505" s="21">
        <v>5926.62</v>
      </c>
      <c r="HO3505" s="23"/>
      <c r="HP3505" s="23"/>
      <c r="HQ3505" s="23"/>
      <c r="HR3505" s="23"/>
      <c r="HS3505" s="23"/>
      <c r="HT3505" s="23"/>
      <c r="HU3505" s="23"/>
      <c r="HV3505" s="23"/>
      <c r="HW3505" s="23"/>
      <c r="HX3505" s="23"/>
      <c r="HY3505" s="23"/>
      <c r="HZ3505" s="23"/>
      <c r="IA3505" s="23"/>
      <c r="IB3505" s="23"/>
      <c r="IC3505" s="23"/>
      <c r="ID3505" s="23"/>
      <c r="IE3505" s="23"/>
      <c r="IF3505" s="23"/>
      <c r="IG3505" s="23"/>
      <c r="IH3505" s="23"/>
      <c r="II3505" s="23"/>
      <c r="IJ3505" s="23"/>
      <c r="IK3505" s="23"/>
      <c r="IL3505" s="23"/>
      <c r="IM3505" s="23"/>
      <c r="IN3505" s="23"/>
      <c r="IO3505" s="23"/>
      <c r="IP3505" s="24"/>
      <c r="IQ3505" s="24"/>
      <c r="IR3505" s="24"/>
      <c r="IS3505" s="24"/>
      <c r="IT3505" s="24"/>
      <c r="IU3505" s="24"/>
      <c r="IV3505" s="24"/>
      <c r="IW3505" s="24"/>
      <c r="IX3505" s="24"/>
      <c r="IY3505" s="24"/>
      <c r="IZ3505" s="24"/>
      <c r="JA3505" s="24"/>
      <c r="JB3505" s="24"/>
      <c r="JC3505" s="24"/>
      <c r="JD3505" s="24"/>
      <c r="JE3505" s="24"/>
      <c r="JF3505" s="24"/>
      <c r="JG3505" s="24"/>
      <c r="JH3505" s="24"/>
      <c r="JI3505" s="24"/>
      <c r="JJ3505" s="24"/>
      <c r="JK3505" s="24"/>
      <c r="JL3505" s="24"/>
      <c r="JM3505" s="24">
        <v>6191</v>
      </c>
      <c r="JN3505" s="24">
        <v>6205</v>
      </c>
      <c r="JO3505" s="24">
        <v>6170</v>
      </c>
      <c r="JP3505" s="191">
        <v>6100</v>
      </c>
      <c r="JQ3505" s="23"/>
      <c r="JR3505" s="23"/>
      <c r="JS3505"/>
      <c r="JT3505"/>
      <c r="JU3505"/>
      <c r="JV3505"/>
      <c r="JW3505"/>
      <c r="JX3505"/>
      <c r="JY3505"/>
      <c r="JZ3505"/>
      <c r="KA3505" s="252">
        <f t="shared" si="435"/>
        <v>6421</v>
      </c>
      <c r="KB3505" s="250">
        <f t="shared" ref="KB3505:KB3568" si="441">B3505*0.97-800</f>
        <v>5155.8</v>
      </c>
      <c r="KC3505" s="251">
        <f t="shared" si="438"/>
        <v>5376.8</v>
      </c>
      <c r="KD3505" s="250">
        <v>5837.61</v>
      </c>
      <c r="KE3505" s="250">
        <v>4044.78</v>
      </c>
      <c r="KF3505" s="250">
        <v>6018.32</v>
      </c>
      <c r="KG3505" s="250">
        <v>3864.07</v>
      </c>
      <c r="KH3505" s="252">
        <v>5546.32</v>
      </c>
      <c r="KI3505" s="253">
        <v>4380.5600000000004</v>
      </c>
      <c r="KJ3505" s="254">
        <v>5857.8</v>
      </c>
      <c r="KK3505" s="255"/>
    </row>
    <row r="3506" spans="1:297" s="22" customFormat="1" x14ac:dyDescent="0.3">
      <c r="A3506" s="211">
        <f t="shared" ref="A3506:A3569" si="442">WORKDAY.INTL(A3505,1,1)</f>
        <v>45380</v>
      </c>
      <c r="B3506" s="106">
        <v>6140</v>
      </c>
      <c r="C3506" s="106">
        <f t="shared" si="440"/>
        <v>6013.954545454545</v>
      </c>
      <c r="D3506" s="111">
        <v>6363.1</v>
      </c>
      <c r="E3506" s="23">
        <v>4557.29</v>
      </c>
      <c r="F3506" s="23">
        <v>6543.81</v>
      </c>
      <c r="G3506" s="21">
        <v>4376.58</v>
      </c>
      <c r="H3506" s="23">
        <v>6071.81</v>
      </c>
      <c r="I3506" s="21">
        <v>4898.07</v>
      </c>
      <c r="J3506" s="111">
        <v>5507.79</v>
      </c>
      <c r="K3506" s="23">
        <v>3739.39</v>
      </c>
      <c r="L3506" s="23">
        <v>5688.5</v>
      </c>
      <c r="M3506" s="23">
        <v>3558.68</v>
      </c>
      <c r="N3506" s="111">
        <v>5216.5</v>
      </c>
      <c r="O3506" s="21">
        <v>4072.19</v>
      </c>
      <c r="P3506" s="111">
        <v>5488.96</v>
      </c>
      <c r="Q3506" s="23">
        <v>3776.57</v>
      </c>
      <c r="R3506" s="23">
        <v>5669.67</v>
      </c>
      <c r="S3506" s="21">
        <v>3595.86</v>
      </c>
      <c r="T3506" s="23">
        <v>5197.67</v>
      </c>
      <c r="U3506" s="21">
        <v>4109.7299999999996</v>
      </c>
      <c r="V3506" s="23">
        <v>5184.3100000000004</v>
      </c>
      <c r="W3506" s="23">
        <v>3311.85</v>
      </c>
      <c r="X3506" s="23">
        <v>5365.02</v>
      </c>
      <c r="Y3506" s="23">
        <v>3131.14</v>
      </c>
      <c r="Z3506" s="111">
        <v>4893.0200000000004</v>
      </c>
      <c r="AA3506" s="21">
        <v>3640.48</v>
      </c>
      <c r="AB3506" s="23">
        <v>5754.79</v>
      </c>
      <c r="AC3506" s="23">
        <v>3943.86</v>
      </c>
      <c r="AD3506" s="23">
        <v>6843.78</v>
      </c>
      <c r="AE3506" s="23">
        <v>3763.15</v>
      </c>
      <c r="AF3506" s="195">
        <v>4544.3200000000006</v>
      </c>
      <c r="AG3506" s="21">
        <v>4278.66</v>
      </c>
      <c r="AH3506" s="2">
        <f t="shared" ref="AH3506:AH3569" si="443">B3506+127</f>
        <v>6267</v>
      </c>
      <c r="AI3506" s="2">
        <f t="shared" ref="AI3506:AI3569" si="444">B3506-64</f>
        <v>6076</v>
      </c>
      <c r="AJ3506" s="2">
        <f t="shared" ref="AJ3506:AJ3569" si="445">B3506-254</f>
        <v>5886</v>
      </c>
      <c r="AK3506" s="23"/>
      <c r="AL3506" s="111">
        <v>5032.42</v>
      </c>
      <c r="AM3506" s="23">
        <v>3218.9</v>
      </c>
      <c r="AN3506" s="23">
        <v>5213.13</v>
      </c>
      <c r="AO3506" s="23">
        <v>3038.19</v>
      </c>
      <c r="AP3506" s="111">
        <v>4741.13</v>
      </c>
      <c r="AQ3506" s="21">
        <v>3546.63</v>
      </c>
      <c r="AR3506" s="23">
        <v>5716.71</v>
      </c>
      <c r="AS3506" s="23">
        <v>3888.1</v>
      </c>
      <c r="AT3506" s="23">
        <v>5897.42</v>
      </c>
      <c r="AU3506" s="23">
        <v>3707.39</v>
      </c>
      <c r="AV3506" s="111">
        <v>5425.42</v>
      </c>
      <c r="AW3506" s="21">
        <v>4222.3500000000004</v>
      </c>
      <c r="AX3506" s="23"/>
      <c r="AY3506" s="21"/>
      <c r="AZ3506" s="23"/>
      <c r="BA3506" s="23"/>
      <c r="BB3506" s="23"/>
      <c r="BC3506" s="23"/>
      <c r="BD3506" s="23"/>
      <c r="BE3506" s="23"/>
      <c r="BF3506" s="23"/>
      <c r="BG3506" s="23"/>
      <c r="BH3506" s="23"/>
      <c r="BI3506" s="23"/>
      <c r="BJ3506" s="23"/>
      <c r="BK3506" s="23"/>
      <c r="BL3506" s="23"/>
      <c r="BM3506" s="23"/>
      <c r="BN3506" s="23"/>
      <c r="BO3506" s="23"/>
      <c r="BP3506" s="23"/>
      <c r="BQ3506" s="23"/>
      <c r="BR3506" s="23"/>
      <c r="BS3506" s="23"/>
      <c r="BT3506" s="23"/>
      <c r="BU3506" s="23"/>
      <c r="BV3506" s="23"/>
      <c r="BW3506" s="23"/>
      <c r="BX3506" s="23"/>
      <c r="BY3506" s="23"/>
      <c r="BZ3506" s="23"/>
      <c r="CA3506" s="23"/>
      <c r="CB3506" s="23"/>
      <c r="CC3506" s="23"/>
      <c r="CD3506" s="23"/>
      <c r="CE3506" s="23"/>
      <c r="CF3506" s="23"/>
      <c r="CG3506" s="23"/>
      <c r="CH3506" s="23"/>
      <c r="CI3506" s="23"/>
      <c r="CJ3506" s="23"/>
      <c r="CK3506" s="23"/>
      <c r="CL3506" s="23"/>
      <c r="CM3506" s="23"/>
      <c r="CN3506" s="23"/>
      <c r="CO3506" s="23"/>
      <c r="CP3506" s="23"/>
      <c r="CQ3506" s="23"/>
      <c r="CR3506" s="23"/>
      <c r="CS3506" s="23"/>
      <c r="CT3506" s="32"/>
      <c r="CU3506" s="32"/>
      <c r="CV3506" s="32"/>
      <c r="CW3506" s="32"/>
      <c r="CX3506" s="23"/>
      <c r="CY3506" s="23"/>
      <c r="CZ3506" s="23"/>
      <c r="DA3506" s="32"/>
      <c r="DB3506" s="32"/>
      <c r="DC3506" s="32"/>
      <c r="DD3506" s="32"/>
      <c r="DE3506" s="32"/>
      <c r="DF3506" s="32"/>
      <c r="DG3506" s="32"/>
      <c r="DH3506" s="32"/>
      <c r="DI3506" s="32"/>
      <c r="DJ3506" s="32"/>
      <c r="DK3506" s="32"/>
      <c r="DL3506" s="32"/>
      <c r="DM3506" s="32"/>
      <c r="DN3506" s="32"/>
      <c r="DO3506" s="32"/>
      <c r="DP3506" s="32"/>
      <c r="DQ3506" s="32"/>
      <c r="DR3506" s="32"/>
      <c r="DS3506" s="32"/>
      <c r="DT3506" s="32"/>
      <c r="DU3506" s="32"/>
      <c r="DV3506" s="32"/>
      <c r="DW3506" s="32"/>
      <c r="DX3506" s="32"/>
      <c r="DY3506" s="32"/>
      <c r="DZ3506" s="32"/>
      <c r="EA3506" s="32"/>
      <c r="EB3506" s="32"/>
      <c r="EC3506" s="32"/>
      <c r="ED3506" s="32"/>
      <c r="EE3506" s="32"/>
      <c r="EF3506" s="32"/>
      <c r="EG3506" s="32"/>
      <c r="EH3506" s="32"/>
      <c r="EI3506" s="32"/>
      <c r="EJ3506" s="32"/>
      <c r="EK3506" s="32"/>
      <c r="EL3506" s="32"/>
      <c r="EM3506" s="32"/>
      <c r="EN3506" s="32"/>
      <c r="EO3506" s="32"/>
      <c r="EP3506" s="32"/>
      <c r="EQ3506" s="32"/>
      <c r="ER3506" s="32"/>
      <c r="ES3506" s="32"/>
      <c r="ET3506" s="32"/>
      <c r="EU3506" s="32"/>
      <c r="EV3506" s="32"/>
      <c r="EW3506" s="32"/>
      <c r="EX3506" s="32"/>
      <c r="EY3506" s="32"/>
      <c r="EZ3506" s="32"/>
      <c r="FA3506" s="32"/>
      <c r="FB3506" s="32"/>
      <c r="FC3506" s="32"/>
      <c r="FD3506" s="32"/>
      <c r="FE3506" s="32"/>
      <c r="FF3506" s="32"/>
      <c r="FG3506" s="32"/>
      <c r="FH3506" s="32"/>
      <c r="FI3506" s="32"/>
      <c r="FJ3506" s="32"/>
      <c r="FK3506" s="19"/>
      <c r="FL3506" s="6"/>
      <c r="FM3506" s="32"/>
      <c r="FN3506" s="32"/>
      <c r="FO3506" s="19"/>
      <c r="FP3506" s="6"/>
      <c r="FQ3506" s="32">
        <v>6363.1</v>
      </c>
      <c r="FR3506" s="6">
        <v>4557.29</v>
      </c>
      <c r="FS3506" s="32">
        <v>6071.81</v>
      </c>
      <c r="FT3506" s="6">
        <v>4898.07</v>
      </c>
      <c r="FU3506" s="32">
        <v>6363.1</v>
      </c>
      <c r="FV3506" s="6">
        <v>4557.29</v>
      </c>
      <c r="FW3506" s="32">
        <v>6071.81</v>
      </c>
      <c r="FX3506" s="6">
        <v>4898.07</v>
      </c>
      <c r="FY3506" s="32">
        <v>6363.1</v>
      </c>
      <c r="FZ3506" s="6">
        <v>4557.29</v>
      </c>
      <c r="GA3506" s="32">
        <v>6071.81</v>
      </c>
      <c r="GB3506" s="6">
        <v>4898.07</v>
      </c>
      <c r="GC3506" s="32"/>
      <c r="GD3506" s="6"/>
      <c r="GE3506" s="32"/>
      <c r="GF3506" s="6"/>
      <c r="GG3506" s="32"/>
      <c r="GH3506" s="6"/>
      <c r="GI3506" s="32"/>
      <c r="GJ3506" s="32"/>
      <c r="GK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111">
        <v>6230.1</v>
      </c>
      <c r="HN3506" s="21">
        <v>5938.81</v>
      </c>
      <c r="HO3506" s="23"/>
      <c r="HP3506" s="23"/>
      <c r="HQ3506" s="23"/>
      <c r="HR3506" s="23"/>
      <c r="HS3506" s="23"/>
      <c r="HT3506" s="23"/>
      <c r="HU3506" s="23"/>
      <c r="HV3506" s="23"/>
      <c r="HW3506" s="23"/>
      <c r="HX3506" s="23"/>
      <c r="HY3506" s="23"/>
      <c r="HZ3506" s="23"/>
      <c r="IA3506" s="23"/>
      <c r="IB3506" s="23"/>
      <c r="IC3506" s="23"/>
      <c r="ID3506" s="23"/>
      <c r="IE3506" s="23"/>
      <c r="IF3506" s="23"/>
      <c r="IG3506" s="23"/>
      <c r="IH3506" s="23"/>
      <c r="II3506" s="23"/>
      <c r="IJ3506" s="23"/>
      <c r="IK3506" s="23"/>
      <c r="IL3506" s="23"/>
      <c r="IM3506" s="23"/>
      <c r="IN3506" s="23"/>
      <c r="IO3506" s="23"/>
      <c r="IP3506" s="24"/>
      <c r="IQ3506" s="24"/>
      <c r="IR3506" s="24"/>
      <c r="IS3506" s="24"/>
      <c r="IT3506" s="24"/>
      <c r="IU3506" s="24"/>
      <c r="IV3506" s="24"/>
      <c r="IW3506" s="24"/>
      <c r="IX3506" s="24"/>
      <c r="IY3506" s="24"/>
      <c r="IZ3506" s="24"/>
      <c r="JA3506" s="24"/>
      <c r="JB3506" s="24"/>
      <c r="JC3506" s="24"/>
      <c r="JD3506" s="24"/>
      <c r="JE3506" s="24"/>
      <c r="JF3506" s="24"/>
      <c r="JG3506" s="24"/>
      <c r="JH3506" s="24"/>
      <c r="JI3506" s="24"/>
      <c r="JJ3506" s="24"/>
      <c r="JK3506" s="24"/>
      <c r="JL3506" s="24"/>
      <c r="JM3506" s="24">
        <v>6191</v>
      </c>
      <c r="JN3506" s="24">
        <v>6205</v>
      </c>
      <c r="JO3506" s="24">
        <v>6170</v>
      </c>
      <c r="JP3506" s="191">
        <v>6100</v>
      </c>
      <c r="JQ3506" s="23"/>
      <c r="JR3506" s="23"/>
      <c r="JS3506"/>
      <c r="JT3506"/>
      <c r="JU3506"/>
      <c r="JV3506"/>
      <c r="JW3506"/>
      <c r="JX3506"/>
      <c r="JY3506"/>
      <c r="JZ3506"/>
      <c r="KA3506" s="252">
        <f t="shared" si="435"/>
        <v>6421</v>
      </c>
      <c r="KB3506" s="250">
        <f t="shared" si="441"/>
        <v>5155.8</v>
      </c>
      <c r="KC3506" s="251">
        <f t="shared" si="438"/>
        <v>5376.8</v>
      </c>
      <c r="KD3506" s="250">
        <v>5848.99</v>
      </c>
      <c r="KE3506" s="250">
        <v>4054.52</v>
      </c>
      <c r="KF3506" s="250">
        <v>6029.7</v>
      </c>
      <c r="KG3506" s="250">
        <v>3873.81</v>
      </c>
      <c r="KH3506" s="252">
        <v>5557.7</v>
      </c>
      <c r="KI3506" s="253">
        <v>4390.3999999999996</v>
      </c>
      <c r="KJ3506" s="254">
        <v>5857.8</v>
      </c>
      <c r="KK3506" s="255"/>
    </row>
    <row r="3507" spans="1:297" s="22" customFormat="1" x14ac:dyDescent="0.3">
      <c r="A3507" s="211">
        <f t="shared" si="442"/>
        <v>45383</v>
      </c>
      <c r="B3507" s="106">
        <v>6140</v>
      </c>
      <c r="C3507" s="106">
        <f t="shared" si="440"/>
        <v>6022.909090909091</v>
      </c>
      <c r="D3507" s="111">
        <v>6416.11</v>
      </c>
      <c r="E3507" s="23">
        <v>4603.25</v>
      </c>
      <c r="F3507" s="23">
        <v>6596.82</v>
      </c>
      <c r="G3507" s="21">
        <v>4422.54</v>
      </c>
      <c r="H3507" s="23">
        <v>6124.82</v>
      </c>
      <c r="I3507" s="21">
        <v>4944.4799999999996</v>
      </c>
      <c r="J3507" s="111">
        <v>5553.05</v>
      </c>
      <c r="K3507" s="23">
        <v>3777.94</v>
      </c>
      <c r="L3507" s="23">
        <v>5733.76</v>
      </c>
      <c r="M3507" s="23">
        <v>3597.23</v>
      </c>
      <c r="N3507" s="111">
        <v>5261.76</v>
      </c>
      <c r="O3507" s="21">
        <v>4111.12</v>
      </c>
      <c r="P3507" s="111">
        <v>5534.05</v>
      </c>
      <c r="Q3507" s="23">
        <v>3815.46</v>
      </c>
      <c r="R3507" s="23">
        <v>5714.76</v>
      </c>
      <c r="S3507" s="21">
        <v>3634.75</v>
      </c>
      <c r="T3507" s="23">
        <v>5242.76</v>
      </c>
      <c r="U3507" s="21">
        <v>4149</v>
      </c>
      <c r="V3507" s="23">
        <v>5226.6400000000003</v>
      </c>
      <c r="W3507" s="23">
        <v>3346.53</v>
      </c>
      <c r="X3507" s="23">
        <v>5407.35</v>
      </c>
      <c r="Y3507" s="23">
        <v>3165.82</v>
      </c>
      <c r="Z3507" s="111">
        <v>4935.3500000000004</v>
      </c>
      <c r="AA3507" s="21">
        <v>3675.5</v>
      </c>
      <c r="AB3507" s="23">
        <v>5802.2800000000007</v>
      </c>
      <c r="AC3507" s="23">
        <v>3984.27</v>
      </c>
      <c r="AD3507" s="23">
        <v>6891.27</v>
      </c>
      <c r="AE3507" s="23">
        <v>3803.56</v>
      </c>
      <c r="AF3507" s="195">
        <v>4555.5</v>
      </c>
      <c r="AG3507" s="21">
        <v>4319.46</v>
      </c>
      <c r="AH3507" s="2">
        <f t="shared" si="443"/>
        <v>6267</v>
      </c>
      <c r="AI3507" s="2">
        <f t="shared" si="444"/>
        <v>6076</v>
      </c>
      <c r="AJ3507" s="2">
        <f t="shared" si="445"/>
        <v>5886</v>
      </c>
      <c r="AK3507" s="23"/>
      <c r="AL3507" s="111">
        <v>5073.37</v>
      </c>
      <c r="AM3507" s="23">
        <v>3252.74</v>
      </c>
      <c r="AN3507" s="23">
        <v>5254.08</v>
      </c>
      <c r="AO3507" s="23">
        <v>3072.03</v>
      </c>
      <c r="AP3507" s="111">
        <v>4782.08</v>
      </c>
      <c r="AQ3507" s="21">
        <v>3580.8</v>
      </c>
      <c r="AR3507" s="23">
        <v>5763.86</v>
      </c>
      <c r="AS3507" s="23">
        <v>3928</v>
      </c>
      <c r="AT3507" s="23">
        <v>5944.57</v>
      </c>
      <c r="AU3507" s="23">
        <v>3747.29</v>
      </c>
      <c r="AV3507" s="111">
        <v>5472.57</v>
      </c>
      <c r="AW3507" s="21">
        <v>4262.6400000000003</v>
      </c>
      <c r="AX3507" s="23"/>
      <c r="AY3507" s="21"/>
      <c r="AZ3507" s="23"/>
      <c r="BA3507" s="23"/>
      <c r="BB3507" s="23"/>
      <c r="BC3507" s="23"/>
      <c r="BD3507" s="23"/>
      <c r="BE3507" s="23"/>
      <c r="BF3507" s="23"/>
      <c r="BG3507" s="23"/>
      <c r="BH3507" s="23"/>
      <c r="BI3507" s="23"/>
      <c r="BJ3507" s="23"/>
      <c r="BK3507" s="23"/>
      <c r="BL3507" s="23"/>
      <c r="BM3507" s="23"/>
      <c r="BN3507" s="23"/>
      <c r="BO3507" s="23"/>
      <c r="BP3507" s="23"/>
      <c r="BQ3507" s="23"/>
      <c r="BR3507" s="23"/>
      <c r="BS3507" s="23"/>
      <c r="BT3507" s="23"/>
      <c r="BU3507" s="23"/>
      <c r="BV3507" s="23"/>
      <c r="BW3507" s="23"/>
      <c r="BX3507" s="23"/>
      <c r="BY3507" s="23"/>
      <c r="BZ3507" s="23"/>
      <c r="CA3507" s="23"/>
      <c r="CB3507" s="23"/>
      <c r="CC3507" s="23"/>
      <c r="CD3507" s="23"/>
      <c r="CE3507" s="23"/>
      <c r="CF3507" s="23"/>
      <c r="CG3507" s="23"/>
      <c r="CH3507" s="23"/>
      <c r="CI3507" s="23"/>
      <c r="CJ3507" s="23"/>
      <c r="CK3507" s="23"/>
      <c r="CL3507" s="23"/>
      <c r="CM3507" s="23"/>
      <c r="CN3507" s="23"/>
      <c r="CO3507" s="23"/>
      <c r="CP3507" s="23"/>
      <c r="CQ3507" s="23"/>
      <c r="CR3507" s="23"/>
      <c r="CS3507" s="23"/>
      <c r="CT3507" s="32"/>
      <c r="CU3507" s="32"/>
      <c r="CV3507" s="32"/>
      <c r="CW3507" s="32"/>
      <c r="CX3507" s="23"/>
      <c r="CY3507" s="23"/>
      <c r="CZ3507" s="23"/>
      <c r="DA3507" s="32"/>
      <c r="DB3507" s="32"/>
      <c r="DC3507" s="32"/>
      <c r="DD3507" s="32"/>
      <c r="DE3507" s="32"/>
      <c r="DF3507" s="32"/>
      <c r="DG3507" s="32"/>
      <c r="DH3507" s="32"/>
      <c r="DI3507" s="32"/>
      <c r="DJ3507" s="32"/>
      <c r="DK3507" s="32"/>
      <c r="DL3507" s="32"/>
      <c r="DM3507" s="32"/>
      <c r="DN3507" s="32"/>
      <c r="DO3507" s="32"/>
      <c r="DP3507" s="32"/>
      <c r="DQ3507" s="32"/>
      <c r="DR3507" s="32"/>
      <c r="DS3507" s="32"/>
      <c r="DT3507" s="32"/>
      <c r="DU3507" s="32"/>
      <c r="DV3507" s="32"/>
      <c r="DW3507" s="32"/>
      <c r="DX3507" s="32"/>
      <c r="DY3507" s="32"/>
      <c r="DZ3507" s="32"/>
      <c r="EA3507" s="32"/>
      <c r="EB3507" s="32"/>
      <c r="EC3507" s="32"/>
      <c r="ED3507" s="32"/>
      <c r="EE3507" s="32"/>
      <c r="EF3507" s="32"/>
      <c r="EG3507" s="32"/>
      <c r="EH3507" s="32"/>
      <c r="EI3507" s="32"/>
      <c r="EJ3507" s="32"/>
      <c r="EK3507" s="32"/>
      <c r="EL3507" s="32"/>
      <c r="EM3507" s="32"/>
      <c r="EN3507" s="32"/>
      <c r="EO3507" s="32"/>
      <c r="EP3507" s="32"/>
      <c r="EQ3507" s="32"/>
      <c r="ER3507" s="32"/>
      <c r="ES3507" s="32"/>
      <c r="ET3507" s="32"/>
      <c r="EU3507" s="32"/>
      <c r="EV3507" s="32"/>
      <c r="EW3507" s="32"/>
      <c r="EX3507" s="32"/>
      <c r="EY3507" s="32"/>
      <c r="EZ3507" s="32"/>
      <c r="FA3507" s="32"/>
      <c r="FB3507" s="32"/>
      <c r="FC3507" s="32"/>
      <c r="FD3507" s="32"/>
      <c r="FE3507" s="32"/>
      <c r="FF3507" s="32"/>
      <c r="FG3507" s="32"/>
      <c r="FH3507" s="32"/>
      <c r="FI3507" s="32"/>
      <c r="FJ3507" s="32"/>
      <c r="FK3507" s="19"/>
      <c r="FL3507" s="6"/>
      <c r="FM3507" s="32"/>
      <c r="FN3507" s="32"/>
      <c r="FO3507" s="19"/>
      <c r="FP3507" s="6"/>
      <c r="FQ3507" s="32">
        <v>6416.11</v>
      </c>
      <c r="FR3507" s="6">
        <v>4603.25</v>
      </c>
      <c r="FS3507" s="32">
        <v>6124.82</v>
      </c>
      <c r="FT3507" s="6">
        <v>4944.4799999999996</v>
      </c>
      <c r="FU3507" s="32">
        <v>6416.11</v>
      </c>
      <c r="FV3507" s="6">
        <v>4603.25</v>
      </c>
      <c r="FW3507" s="32">
        <v>6124.82</v>
      </c>
      <c r="FX3507" s="6">
        <v>4944.4799999999996</v>
      </c>
      <c r="FY3507" s="32">
        <v>6416.11</v>
      </c>
      <c r="FZ3507" s="6">
        <v>4603.25</v>
      </c>
      <c r="GA3507" s="32">
        <v>6124.82</v>
      </c>
      <c r="GB3507" s="6">
        <v>4944.4799999999996</v>
      </c>
      <c r="GC3507" s="32"/>
      <c r="GD3507" s="6"/>
      <c r="GE3507" s="32"/>
      <c r="GF3507" s="6"/>
      <c r="GG3507" s="32"/>
      <c r="GH3507" s="6"/>
      <c r="GI3507" s="32"/>
      <c r="GJ3507" s="32"/>
      <c r="GK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111">
        <v>6281.9</v>
      </c>
      <c r="HN3507" s="21">
        <v>5990.61</v>
      </c>
      <c r="HO3507" s="23"/>
      <c r="HP3507" s="23"/>
      <c r="HQ3507" s="23"/>
      <c r="HR3507" s="23"/>
      <c r="HS3507" s="23"/>
      <c r="HT3507" s="23"/>
      <c r="HU3507" s="23"/>
      <c r="HV3507" s="23"/>
      <c r="HW3507" s="23"/>
      <c r="HX3507" s="23"/>
      <c r="HY3507" s="23"/>
      <c r="HZ3507" s="23"/>
      <c r="IA3507" s="23"/>
      <c r="IB3507" s="23"/>
      <c r="IC3507" s="23"/>
      <c r="ID3507" s="23"/>
      <c r="IE3507" s="23"/>
      <c r="IF3507" s="23"/>
      <c r="IG3507" s="23"/>
      <c r="IH3507" s="23"/>
      <c r="II3507" s="23"/>
      <c r="IJ3507" s="23"/>
      <c r="IK3507" s="23"/>
      <c r="IL3507" s="23"/>
      <c r="IM3507" s="23"/>
      <c r="IN3507" s="23"/>
      <c r="IO3507" s="23"/>
      <c r="IP3507" s="24"/>
      <c r="IQ3507" s="24"/>
      <c r="IR3507" s="24"/>
      <c r="IS3507" s="24"/>
      <c r="IT3507" s="24"/>
      <c r="IU3507" s="24"/>
      <c r="IV3507" s="24"/>
      <c r="IW3507" s="24"/>
      <c r="IX3507" s="24"/>
      <c r="IY3507" s="24"/>
      <c r="IZ3507" s="24"/>
      <c r="JA3507" s="24"/>
      <c r="JB3507" s="24"/>
      <c r="JC3507" s="24"/>
      <c r="JD3507" s="24"/>
      <c r="JE3507" s="24"/>
      <c r="JF3507" s="24"/>
      <c r="JG3507" s="24"/>
      <c r="JH3507" s="24"/>
      <c r="JI3507" s="24"/>
      <c r="JJ3507" s="24"/>
      <c r="JK3507" s="24"/>
      <c r="JL3507" s="24"/>
      <c r="JM3507" s="24">
        <v>6191</v>
      </c>
      <c r="JN3507" s="24">
        <v>6205</v>
      </c>
      <c r="JO3507" s="24">
        <v>6170</v>
      </c>
      <c r="JP3507" s="191">
        <v>6100</v>
      </c>
      <c r="JQ3507" s="23"/>
      <c r="JR3507" s="23"/>
      <c r="JS3507"/>
      <c r="JT3507"/>
      <c r="JU3507"/>
      <c r="JV3507"/>
      <c r="JW3507"/>
      <c r="JX3507"/>
      <c r="JY3507"/>
      <c r="JZ3507"/>
      <c r="KA3507" s="252">
        <f t="shared" si="435"/>
        <v>6421</v>
      </c>
      <c r="KB3507" s="250">
        <f t="shared" si="441"/>
        <v>5155.8</v>
      </c>
      <c r="KC3507" s="251">
        <f t="shared" si="438"/>
        <v>5376.8</v>
      </c>
      <c r="KD3507" s="250">
        <v>5878.84</v>
      </c>
      <c r="KE3507" s="250">
        <v>4077.84</v>
      </c>
      <c r="KF3507" s="250">
        <v>6059.55</v>
      </c>
      <c r="KG3507" s="250">
        <v>3897.13</v>
      </c>
      <c r="KH3507" s="252">
        <v>5587.55</v>
      </c>
      <c r="KI3507" s="253">
        <v>4413.9399999999996</v>
      </c>
      <c r="KJ3507" s="254">
        <v>5839</v>
      </c>
      <c r="KK3507" s="255"/>
    </row>
    <row r="3508" spans="1:297" s="22" customFormat="1" x14ac:dyDescent="0.3">
      <c r="A3508" s="211">
        <f t="shared" si="442"/>
        <v>45384</v>
      </c>
      <c r="B3508" s="106">
        <v>6140</v>
      </c>
      <c r="C3508" s="106">
        <f t="shared" si="440"/>
        <v>6031.545454545455</v>
      </c>
      <c r="D3508" s="111">
        <v>6309.88</v>
      </c>
      <c r="E3508" s="23">
        <v>4504.82</v>
      </c>
      <c r="F3508" s="23">
        <v>6490.59</v>
      </c>
      <c r="G3508" s="21">
        <v>4324.1099999999997</v>
      </c>
      <c r="H3508" s="23">
        <v>6018.59</v>
      </c>
      <c r="I3508" s="21">
        <v>4845.08</v>
      </c>
      <c r="J3508" s="111">
        <v>5511.07</v>
      </c>
      <c r="K3508" s="23">
        <v>3742.18</v>
      </c>
      <c r="L3508" s="23">
        <v>5691.78</v>
      </c>
      <c r="M3508" s="23">
        <v>3561.47</v>
      </c>
      <c r="N3508" s="111">
        <v>5219.78</v>
      </c>
      <c r="O3508" s="21">
        <v>4075.01</v>
      </c>
      <c r="P3508" s="111">
        <v>5473.2</v>
      </c>
      <c r="Q3508" s="23">
        <v>3760.78</v>
      </c>
      <c r="R3508" s="23">
        <v>5653.91</v>
      </c>
      <c r="S3508" s="21">
        <v>3580.07</v>
      </c>
      <c r="T3508" s="23">
        <v>5181.91</v>
      </c>
      <c r="U3508" s="21">
        <v>4093.79</v>
      </c>
      <c r="V3508" s="23">
        <v>5187.38</v>
      </c>
      <c r="W3508" s="23">
        <v>3314.36</v>
      </c>
      <c r="X3508" s="23">
        <v>5368.09</v>
      </c>
      <c r="Y3508" s="23">
        <v>3133.65</v>
      </c>
      <c r="Z3508" s="111">
        <v>4896.09</v>
      </c>
      <c r="AA3508" s="21">
        <v>3643.01</v>
      </c>
      <c r="AB3508" s="23">
        <v>5758.22</v>
      </c>
      <c r="AC3508" s="23">
        <v>3946.79</v>
      </c>
      <c r="AD3508" s="23">
        <v>6847.21</v>
      </c>
      <c r="AE3508" s="23">
        <v>3766.08</v>
      </c>
      <c r="AF3508" s="195">
        <v>4602.9900000000007</v>
      </c>
      <c r="AG3508" s="21">
        <v>4281.6099999999997</v>
      </c>
      <c r="AH3508" s="2">
        <f t="shared" si="443"/>
        <v>6267</v>
      </c>
      <c r="AI3508" s="2">
        <f t="shared" si="444"/>
        <v>6076</v>
      </c>
      <c r="AJ3508" s="2">
        <f t="shared" si="445"/>
        <v>5886</v>
      </c>
      <c r="AK3508" s="23"/>
      <c r="AL3508" s="111">
        <v>5054.3999999999996</v>
      </c>
      <c r="AM3508" s="23">
        <v>3239.95</v>
      </c>
      <c r="AN3508" s="23">
        <v>5235.1099999999997</v>
      </c>
      <c r="AO3508" s="23">
        <v>3059.24</v>
      </c>
      <c r="AP3508" s="111">
        <v>4763.1099999999997</v>
      </c>
      <c r="AQ3508" s="21">
        <v>3567.88</v>
      </c>
      <c r="AR3508" s="23">
        <v>5720.12</v>
      </c>
      <c r="AS3508" s="23">
        <v>3890.99</v>
      </c>
      <c r="AT3508" s="23">
        <v>5900.83</v>
      </c>
      <c r="AU3508" s="23">
        <v>3710.28</v>
      </c>
      <c r="AV3508" s="111">
        <v>5428.83</v>
      </c>
      <c r="AW3508" s="21">
        <v>4225.2700000000004</v>
      </c>
      <c r="AX3508" s="23"/>
      <c r="AY3508" s="21"/>
      <c r="AZ3508" s="23"/>
      <c r="BA3508" s="23"/>
      <c r="BB3508" s="23"/>
      <c r="BC3508" s="23"/>
      <c r="BD3508" s="23"/>
      <c r="BE3508" s="23"/>
      <c r="BF3508" s="23"/>
      <c r="BG3508" s="23"/>
      <c r="BH3508" s="23"/>
      <c r="BI3508" s="23"/>
      <c r="BJ3508" s="23"/>
      <c r="BK3508" s="23"/>
      <c r="BL3508" s="23"/>
      <c r="BM3508" s="23"/>
      <c r="BN3508" s="23"/>
      <c r="BO3508" s="23"/>
      <c r="BP3508" s="23"/>
      <c r="BQ3508" s="23"/>
      <c r="BR3508" s="23"/>
      <c r="BS3508" s="23"/>
      <c r="BT3508" s="23"/>
      <c r="BU3508" s="23"/>
      <c r="BV3508" s="23"/>
      <c r="BW3508" s="23"/>
      <c r="BX3508" s="23"/>
      <c r="BY3508" s="23"/>
      <c r="BZ3508" s="23"/>
      <c r="CA3508" s="23"/>
      <c r="CB3508" s="23"/>
      <c r="CC3508" s="23"/>
      <c r="CD3508" s="23"/>
      <c r="CE3508" s="23"/>
      <c r="CF3508" s="23"/>
      <c r="CG3508" s="23"/>
      <c r="CH3508" s="23"/>
      <c r="CI3508" s="23"/>
      <c r="CJ3508" s="23"/>
      <c r="CK3508" s="23"/>
      <c r="CL3508" s="23"/>
      <c r="CM3508" s="23"/>
      <c r="CN3508" s="23"/>
      <c r="CO3508" s="23"/>
      <c r="CP3508" s="23"/>
      <c r="CQ3508" s="23"/>
      <c r="CR3508" s="23"/>
      <c r="CS3508" s="23"/>
      <c r="CT3508" s="32"/>
      <c r="CU3508" s="32"/>
      <c r="CV3508" s="32"/>
      <c r="CW3508" s="32"/>
      <c r="CX3508" s="23"/>
      <c r="CY3508" s="23"/>
      <c r="CZ3508" s="23"/>
      <c r="DA3508" s="32"/>
      <c r="DB3508" s="32"/>
      <c r="DC3508" s="32"/>
      <c r="DD3508" s="32"/>
      <c r="DE3508" s="32"/>
      <c r="DF3508" s="32"/>
      <c r="DG3508" s="32"/>
      <c r="DH3508" s="32"/>
      <c r="DI3508" s="32"/>
      <c r="DJ3508" s="32"/>
      <c r="DK3508" s="32"/>
      <c r="DL3508" s="32"/>
      <c r="DM3508" s="32"/>
      <c r="DN3508" s="32"/>
      <c r="DO3508" s="32"/>
      <c r="DP3508" s="32"/>
      <c r="DQ3508" s="32"/>
      <c r="DR3508" s="32"/>
      <c r="DS3508" s="32"/>
      <c r="DT3508" s="32"/>
      <c r="DU3508" s="32"/>
      <c r="DV3508" s="32"/>
      <c r="DW3508" s="32"/>
      <c r="DX3508" s="32"/>
      <c r="DY3508" s="32"/>
      <c r="DZ3508" s="32"/>
      <c r="EA3508" s="32"/>
      <c r="EB3508" s="32"/>
      <c r="EC3508" s="32"/>
      <c r="ED3508" s="32"/>
      <c r="EE3508" s="32"/>
      <c r="EF3508" s="32"/>
      <c r="EG3508" s="32"/>
      <c r="EH3508" s="32"/>
      <c r="EI3508" s="32"/>
      <c r="EJ3508" s="32"/>
      <c r="EK3508" s="32"/>
      <c r="EL3508" s="32"/>
      <c r="EM3508" s="32"/>
      <c r="EN3508" s="32"/>
      <c r="EO3508" s="32"/>
      <c r="EP3508" s="32"/>
      <c r="EQ3508" s="32"/>
      <c r="ER3508" s="32"/>
      <c r="ES3508" s="32"/>
      <c r="ET3508" s="32"/>
      <c r="EU3508" s="32"/>
      <c r="EV3508" s="32"/>
      <c r="EW3508" s="32"/>
      <c r="EX3508" s="32"/>
      <c r="EY3508" s="32"/>
      <c r="EZ3508" s="32"/>
      <c r="FA3508" s="32"/>
      <c r="FB3508" s="32"/>
      <c r="FC3508" s="32"/>
      <c r="FD3508" s="32"/>
      <c r="FE3508" s="32"/>
      <c r="FF3508" s="32"/>
      <c r="FG3508" s="32"/>
      <c r="FH3508" s="32"/>
      <c r="FI3508" s="32"/>
      <c r="FJ3508" s="32"/>
      <c r="FK3508" s="19"/>
      <c r="FL3508" s="6"/>
      <c r="FM3508" s="32"/>
      <c r="FN3508" s="32"/>
      <c r="FO3508" s="19"/>
      <c r="FP3508" s="6"/>
      <c r="FQ3508" s="32">
        <v>6309.88</v>
      </c>
      <c r="FR3508" s="6">
        <v>4504.82</v>
      </c>
      <c r="FS3508" s="32">
        <v>6018.59</v>
      </c>
      <c r="FT3508" s="6">
        <v>4845.08</v>
      </c>
      <c r="FU3508" s="32">
        <v>6309.88</v>
      </c>
      <c r="FV3508" s="6">
        <v>4504.82</v>
      </c>
      <c r="FW3508" s="32">
        <v>6018.59</v>
      </c>
      <c r="FX3508" s="6">
        <v>4845.08</v>
      </c>
      <c r="FY3508" s="32">
        <v>6309.88</v>
      </c>
      <c r="FZ3508" s="6">
        <v>4504.82</v>
      </c>
      <c r="GA3508" s="32">
        <v>6018.59</v>
      </c>
      <c r="GB3508" s="6">
        <v>4845.08</v>
      </c>
      <c r="GC3508" s="32"/>
      <c r="GD3508" s="6"/>
      <c r="GE3508" s="32"/>
      <c r="GF3508" s="6"/>
      <c r="GG3508" s="32"/>
      <c r="GH3508" s="6"/>
      <c r="GI3508" s="32"/>
      <c r="GJ3508" s="32"/>
      <c r="GK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111">
        <v>6233.85</v>
      </c>
      <c r="HN3508" s="21">
        <v>5942.56</v>
      </c>
      <c r="HO3508" s="23"/>
      <c r="HP3508" s="23"/>
      <c r="HQ3508" s="23"/>
      <c r="HR3508" s="23"/>
      <c r="HS3508" s="23"/>
      <c r="HT3508" s="23"/>
      <c r="HU3508" s="23"/>
      <c r="HV3508" s="23"/>
      <c r="HW3508" s="23"/>
      <c r="HX3508" s="23"/>
      <c r="HY3508" s="23"/>
      <c r="HZ3508" s="23"/>
      <c r="IA3508" s="23"/>
      <c r="IB3508" s="23"/>
      <c r="IC3508" s="23"/>
      <c r="ID3508" s="23"/>
      <c r="IE3508" s="23"/>
      <c r="IF3508" s="23"/>
      <c r="IG3508" s="23"/>
      <c r="IH3508" s="23"/>
      <c r="II3508" s="23"/>
      <c r="IJ3508" s="23"/>
      <c r="IK3508" s="23"/>
      <c r="IL3508" s="23"/>
      <c r="IM3508" s="23"/>
      <c r="IN3508" s="23"/>
      <c r="IO3508" s="23"/>
      <c r="IP3508" s="24"/>
      <c r="IQ3508" s="24"/>
      <c r="IR3508" s="24"/>
      <c r="IS3508" s="24"/>
      <c r="IT3508" s="24"/>
      <c r="IU3508" s="24"/>
      <c r="IV3508" s="24"/>
      <c r="IW3508" s="24"/>
      <c r="IX3508" s="24"/>
      <c r="IY3508" s="24"/>
      <c r="IZ3508" s="24"/>
      <c r="JA3508" s="24"/>
      <c r="JB3508" s="24"/>
      <c r="JC3508" s="24"/>
      <c r="JD3508" s="24"/>
      <c r="JE3508" s="24"/>
      <c r="JF3508" s="24"/>
      <c r="JG3508" s="24"/>
      <c r="JH3508" s="24"/>
      <c r="JI3508" s="24"/>
      <c r="JJ3508" s="24"/>
      <c r="JK3508" s="24"/>
      <c r="JL3508" s="24"/>
      <c r="JM3508" s="24">
        <v>6187</v>
      </c>
      <c r="JN3508" s="24">
        <v>6212</v>
      </c>
      <c r="JO3508" s="24">
        <v>6203</v>
      </c>
      <c r="JP3508" s="191">
        <v>6143</v>
      </c>
      <c r="JQ3508" s="23"/>
      <c r="JR3508" s="23"/>
      <c r="JS3508"/>
      <c r="JT3508"/>
      <c r="JU3508"/>
      <c r="JV3508"/>
      <c r="JW3508"/>
      <c r="JX3508"/>
      <c r="JY3508"/>
      <c r="JZ3508"/>
      <c r="KA3508" s="252">
        <f t="shared" si="435"/>
        <v>6417</v>
      </c>
      <c r="KB3508" s="250">
        <f t="shared" si="441"/>
        <v>5155.8</v>
      </c>
      <c r="KC3508" s="251">
        <f t="shared" si="438"/>
        <v>5376.8</v>
      </c>
      <c r="KD3508" s="250">
        <v>5794.83</v>
      </c>
      <c r="KE3508" s="250">
        <v>4001.13</v>
      </c>
      <c r="KF3508" s="250">
        <v>5975.54</v>
      </c>
      <c r="KG3508" s="250">
        <v>3820.42</v>
      </c>
      <c r="KH3508" s="252">
        <v>5503.54</v>
      </c>
      <c r="KI3508" s="253">
        <v>4336.49</v>
      </c>
      <c r="KJ3508" s="254">
        <v>5835</v>
      </c>
      <c r="KK3508" s="255"/>
    </row>
    <row r="3509" spans="1:297" s="22" customFormat="1" x14ac:dyDescent="0.3">
      <c r="A3509" s="211">
        <f t="shared" si="442"/>
        <v>45385</v>
      </c>
      <c r="B3509" s="106">
        <v>6106</v>
      </c>
      <c r="C3509" s="106">
        <f t="shared" si="440"/>
        <v>6043.090909090909</v>
      </c>
      <c r="D3509" s="111">
        <v>6201.34</v>
      </c>
      <c r="E3509" s="23">
        <v>4402.3599999999997</v>
      </c>
      <c r="F3509" s="23">
        <v>6382.05</v>
      </c>
      <c r="G3509" s="21">
        <v>4221.6499999999996</v>
      </c>
      <c r="H3509" s="23">
        <v>5910.05</v>
      </c>
      <c r="I3509" s="21">
        <v>4741.62</v>
      </c>
      <c r="J3509" s="111">
        <v>5482.71</v>
      </c>
      <c r="K3509" s="23">
        <v>3718.03</v>
      </c>
      <c r="L3509" s="23">
        <v>5663.42</v>
      </c>
      <c r="M3509" s="23">
        <v>3537.32</v>
      </c>
      <c r="N3509" s="111">
        <v>5191.42</v>
      </c>
      <c r="O3509" s="21">
        <v>4050.62</v>
      </c>
      <c r="P3509" s="111">
        <v>5482.88</v>
      </c>
      <c r="Q3509" s="23">
        <v>3773.51</v>
      </c>
      <c r="R3509" s="23">
        <v>5663.59</v>
      </c>
      <c r="S3509" s="21">
        <v>3592.8</v>
      </c>
      <c r="T3509" s="23">
        <v>5191.59</v>
      </c>
      <c r="U3509" s="21">
        <v>4106.6499999999996</v>
      </c>
      <c r="V3509" s="23">
        <v>5160.8599999999997</v>
      </c>
      <c r="W3509" s="23">
        <v>3292.63</v>
      </c>
      <c r="X3509" s="23">
        <v>5341.57</v>
      </c>
      <c r="Y3509" s="23">
        <v>3111.92</v>
      </c>
      <c r="Z3509" s="111">
        <v>4869.57</v>
      </c>
      <c r="AA3509" s="21">
        <v>3621.07</v>
      </c>
      <c r="AB3509" s="23">
        <v>5728.47</v>
      </c>
      <c r="AC3509" s="23">
        <v>3921.48</v>
      </c>
      <c r="AD3509" s="23">
        <v>6817.46</v>
      </c>
      <c r="AE3509" s="23">
        <v>3740.77</v>
      </c>
      <c r="AF3509" s="195">
        <v>4558.93</v>
      </c>
      <c r="AG3509" s="21">
        <v>4256.05</v>
      </c>
      <c r="AH3509" s="2">
        <f t="shared" si="443"/>
        <v>6233</v>
      </c>
      <c r="AI3509" s="2">
        <f t="shared" si="444"/>
        <v>6042</v>
      </c>
      <c r="AJ3509" s="2">
        <f t="shared" si="445"/>
        <v>5852</v>
      </c>
      <c r="AK3509" s="23"/>
      <c r="AL3509" s="111">
        <v>5028.6400000000003</v>
      </c>
      <c r="AM3509" s="23">
        <v>3218.65</v>
      </c>
      <c r="AN3509" s="23">
        <v>5209.3500000000004</v>
      </c>
      <c r="AO3509" s="23">
        <v>3037.94</v>
      </c>
      <c r="AP3509" s="111">
        <v>4737.3500000000004</v>
      </c>
      <c r="AQ3509" s="21">
        <v>3546.37</v>
      </c>
      <c r="AR3509" s="23">
        <v>5690.59</v>
      </c>
      <c r="AS3509" s="23">
        <v>3865.99</v>
      </c>
      <c r="AT3509" s="23">
        <v>5871.3</v>
      </c>
      <c r="AU3509" s="23">
        <v>3685.28</v>
      </c>
      <c r="AV3509" s="111">
        <v>5399.3</v>
      </c>
      <c r="AW3509" s="21">
        <v>4200.0200000000004</v>
      </c>
      <c r="AX3509" s="23"/>
      <c r="AY3509" s="21"/>
      <c r="AZ3509" s="23"/>
      <c r="BA3509" s="23"/>
      <c r="BB3509" s="23"/>
      <c r="BC3509" s="23"/>
      <c r="BD3509" s="23"/>
      <c r="BE3509" s="23"/>
      <c r="BF3509" s="23"/>
      <c r="BG3509" s="23"/>
      <c r="BH3509" s="23"/>
      <c r="BI3509" s="23"/>
      <c r="BJ3509" s="23"/>
      <c r="BK3509" s="23"/>
      <c r="BL3509" s="23"/>
      <c r="BM3509" s="23"/>
      <c r="BN3509" s="23"/>
      <c r="BO3509" s="23"/>
      <c r="BP3509" s="23"/>
      <c r="BQ3509" s="23"/>
      <c r="BR3509" s="23"/>
      <c r="BS3509" s="23"/>
      <c r="BT3509" s="23"/>
      <c r="BU3509" s="23"/>
      <c r="BV3509" s="23"/>
      <c r="BW3509" s="23"/>
      <c r="BX3509" s="23"/>
      <c r="BY3509" s="23"/>
      <c r="BZ3509" s="23"/>
      <c r="CA3509" s="23"/>
      <c r="CB3509" s="23"/>
      <c r="CC3509" s="23"/>
      <c r="CD3509" s="23"/>
      <c r="CE3509" s="23"/>
      <c r="CF3509" s="23"/>
      <c r="CG3509" s="23"/>
      <c r="CH3509" s="23"/>
      <c r="CI3509" s="23"/>
      <c r="CJ3509" s="23"/>
      <c r="CK3509" s="23"/>
      <c r="CL3509" s="23"/>
      <c r="CM3509" s="23"/>
      <c r="CN3509" s="23"/>
      <c r="CO3509" s="23"/>
      <c r="CP3509" s="23"/>
      <c r="CQ3509" s="23"/>
      <c r="CR3509" s="23"/>
      <c r="CS3509" s="23"/>
      <c r="CT3509" s="32"/>
      <c r="CU3509" s="32"/>
      <c r="CV3509" s="32"/>
      <c r="CW3509" s="32"/>
      <c r="CX3509" s="23"/>
      <c r="CY3509" s="23"/>
      <c r="CZ3509" s="23"/>
      <c r="DA3509" s="32"/>
      <c r="DB3509" s="32"/>
      <c r="DC3509" s="32"/>
      <c r="DD3509" s="32"/>
      <c r="DE3509" s="32"/>
      <c r="DF3509" s="32"/>
      <c r="DG3509" s="32"/>
      <c r="DH3509" s="32"/>
      <c r="DI3509" s="32"/>
      <c r="DJ3509" s="32"/>
      <c r="DK3509" s="32"/>
      <c r="DL3509" s="32"/>
      <c r="DM3509" s="32"/>
      <c r="DN3509" s="32"/>
      <c r="DO3509" s="32"/>
      <c r="DP3509" s="32"/>
      <c r="DQ3509" s="32"/>
      <c r="DR3509" s="32"/>
      <c r="DS3509" s="32"/>
      <c r="DT3509" s="32"/>
      <c r="DU3509" s="32"/>
      <c r="DV3509" s="32"/>
      <c r="DW3509" s="32"/>
      <c r="DX3509" s="32"/>
      <c r="DY3509" s="32"/>
      <c r="DZ3509" s="32"/>
      <c r="EA3509" s="32"/>
      <c r="EB3509" s="32"/>
      <c r="EC3509" s="32"/>
      <c r="ED3509" s="32"/>
      <c r="EE3509" s="32"/>
      <c r="EF3509" s="32"/>
      <c r="EG3509" s="32"/>
      <c r="EH3509" s="32"/>
      <c r="EI3509" s="32"/>
      <c r="EJ3509" s="32"/>
      <c r="EK3509" s="32"/>
      <c r="EL3509" s="32"/>
      <c r="EM3509" s="32"/>
      <c r="EN3509" s="32"/>
      <c r="EO3509" s="32"/>
      <c r="EP3509" s="32"/>
      <c r="EQ3509" s="32"/>
      <c r="ER3509" s="32"/>
      <c r="ES3509" s="32"/>
      <c r="ET3509" s="32"/>
      <c r="EU3509" s="32"/>
      <c r="EV3509" s="32"/>
      <c r="EW3509" s="32"/>
      <c r="EX3509" s="32"/>
      <c r="EY3509" s="32"/>
      <c r="EZ3509" s="32"/>
      <c r="FA3509" s="32"/>
      <c r="FB3509" s="32"/>
      <c r="FC3509" s="32"/>
      <c r="FD3509" s="32"/>
      <c r="FE3509" s="32"/>
      <c r="FF3509" s="32"/>
      <c r="FG3509" s="32"/>
      <c r="FH3509" s="32"/>
      <c r="FI3509" s="32"/>
      <c r="FJ3509" s="32"/>
      <c r="FK3509" s="19"/>
      <c r="FL3509" s="6"/>
      <c r="FM3509" s="32"/>
      <c r="FN3509" s="32"/>
      <c r="FO3509" s="19"/>
      <c r="FP3509" s="6"/>
      <c r="FQ3509" s="32">
        <v>6201.34</v>
      </c>
      <c r="FR3509" s="6">
        <v>4402.3599999999997</v>
      </c>
      <c r="FS3509" s="32">
        <v>5910.05</v>
      </c>
      <c r="FT3509" s="6">
        <v>4741.62</v>
      </c>
      <c r="FU3509" s="32">
        <v>6201.34</v>
      </c>
      <c r="FV3509" s="6">
        <v>4402.3599999999997</v>
      </c>
      <c r="FW3509" s="32">
        <v>5910.05</v>
      </c>
      <c r="FX3509" s="6">
        <v>4741.62</v>
      </c>
      <c r="FY3509" s="32">
        <v>6201.34</v>
      </c>
      <c r="FZ3509" s="6">
        <v>4402.3599999999997</v>
      </c>
      <c r="GA3509" s="32">
        <v>5910.05</v>
      </c>
      <c r="GB3509" s="6">
        <v>4741.62</v>
      </c>
      <c r="GC3509" s="32"/>
      <c r="GD3509" s="6"/>
      <c r="GE3509" s="32"/>
      <c r="GF3509" s="6"/>
      <c r="GG3509" s="32"/>
      <c r="GH3509" s="6"/>
      <c r="GI3509" s="32"/>
      <c r="GJ3509" s="32"/>
      <c r="GK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111">
        <v>6201.4</v>
      </c>
      <c r="HN3509" s="21">
        <v>5910.11</v>
      </c>
      <c r="HO3509" s="23"/>
      <c r="HP3509" s="23"/>
      <c r="HQ3509" s="23"/>
      <c r="HR3509" s="23"/>
      <c r="HS3509" s="23"/>
      <c r="HT3509" s="23"/>
      <c r="HU3509" s="23"/>
      <c r="HV3509" s="23"/>
      <c r="HW3509" s="23"/>
      <c r="HX3509" s="23"/>
      <c r="HY3509" s="23"/>
      <c r="HZ3509" s="23"/>
      <c r="IA3509" s="23"/>
      <c r="IB3509" s="23"/>
      <c r="IC3509" s="23"/>
      <c r="ID3509" s="23"/>
      <c r="IE3509" s="23"/>
      <c r="IF3509" s="23"/>
      <c r="IG3509" s="23"/>
      <c r="IH3509" s="23"/>
      <c r="II3509" s="23"/>
      <c r="IJ3509" s="23"/>
      <c r="IK3509" s="23"/>
      <c r="IL3509" s="23"/>
      <c r="IM3509" s="23"/>
      <c r="IN3509" s="23"/>
      <c r="IO3509" s="23"/>
      <c r="IP3509" s="24"/>
      <c r="IQ3509" s="24"/>
      <c r="IR3509" s="24"/>
      <c r="IS3509" s="24"/>
      <c r="IT3509" s="24"/>
      <c r="IU3509" s="24"/>
      <c r="IV3509" s="24"/>
      <c r="IW3509" s="24"/>
      <c r="IX3509" s="24"/>
      <c r="IY3509" s="24"/>
      <c r="IZ3509" s="24"/>
      <c r="JA3509" s="24"/>
      <c r="JB3509" s="24"/>
      <c r="JC3509" s="24"/>
      <c r="JD3509" s="24"/>
      <c r="JE3509" s="24"/>
      <c r="JF3509" s="24"/>
      <c r="JG3509" s="24"/>
      <c r="JH3509" s="24"/>
      <c r="JI3509" s="24"/>
      <c r="JJ3509" s="24"/>
      <c r="JK3509" s="24"/>
      <c r="JL3509" s="24"/>
      <c r="JM3509" s="24">
        <v>6145</v>
      </c>
      <c r="JN3509" s="24">
        <v>6183</v>
      </c>
      <c r="JO3509" s="24">
        <v>6189</v>
      </c>
      <c r="JP3509" s="191">
        <v>6123</v>
      </c>
      <c r="JQ3509" s="23"/>
      <c r="JR3509" s="23"/>
      <c r="JS3509"/>
      <c r="JT3509"/>
      <c r="JU3509"/>
      <c r="JV3509"/>
      <c r="JW3509"/>
      <c r="JX3509"/>
      <c r="JY3509"/>
      <c r="JZ3509"/>
      <c r="KA3509" s="252">
        <f t="shared" si="435"/>
        <v>6375</v>
      </c>
      <c r="KB3509" s="250">
        <f t="shared" si="441"/>
        <v>5122.82</v>
      </c>
      <c r="KC3509" s="251">
        <f t="shared" si="438"/>
        <v>5345.52</v>
      </c>
      <c r="KD3509" s="250">
        <v>5655.42</v>
      </c>
      <c r="KE3509" s="250">
        <v>3868.48</v>
      </c>
      <c r="KF3509" s="250">
        <v>5836.13</v>
      </c>
      <c r="KG3509" s="250">
        <v>3687.77</v>
      </c>
      <c r="KH3509" s="252">
        <v>5364.13</v>
      </c>
      <c r="KI3509" s="253">
        <v>4202.54</v>
      </c>
      <c r="KJ3509" s="254">
        <v>5814</v>
      </c>
      <c r="KK3509" s="255"/>
    </row>
    <row r="3510" spans="1:297" s="22" customFormat="1" x14ac:dyDescent="0.3">
      <c r="A3510" s="211">
        <f t="shared" si="442"/>
        <v>45386</v>
      </c>
      <c r="B3510" s="106">
        <v>6024</v>
      </c>
      <c r="C3510" s="106">
        <f t="shared" si="440"/>
        <v>6049.090909090909</v>
      </c>
      <c r="D3510" s="111">
        <v>6331.66</v>
      </c>
      <c r="E3510" s="23">
        <v>4527.93</v>
      </c>
      <c r="F3510" s="23">
        <v>6512.37</v>
      </c>
      <c r="G3510" s="21">
        <v>4347.22</v>
      </c>
      <c r="H3510" s="23">
        <v>6040.37</v>
      </c>
      <c r="I3510" s="21">
        <v>4868.42</v>
      </c>
      <c r="J3510" s="111">
        <v>5516.11</v>
      </c>
      <c r="K3510" s="23">
        <v>3748.87</v>
      </c>
      <c r="L3510" s="23">
        <v>5696.82</v>
      </c>
      <c r="M3510" s="23">
        <v>3568.16</v>
      </c>
      <c r="N3510" s="111">
        <v>5224.82</v>
      </c>
      <c r="O3510" s="21">
        <v>4081.76</v>
      </c>
      <c r="P3510" s="111">
        <v>5497.31</v>
      </c>
      <c r="Q3510" s="23">
        <v>3785.96</v>
      </c>
      <c r="R3510" s="23">
        <v>5678.02</v>
      </c>
      <c r="S3510" s="21">
        <v>3605.25</v>
      </c>
      <c r="T3510" s="23">
        <v>5206.0200000000004</v>
      </c>
      <c r="U3510" s="21">
        <v>4119.22</v>
      </c>
      <c r="V3510" s="23">
        <v>5174.3500000000004</v>
      </c>
      <c r="W3510" s="23">
        <v>3303.69</v>
      </c>
      <c r="X3510" s="23">
        <v>5355.06</v>
      </c>
      <c r="Y3510" s="23">
        <v>3122.98</v>
      </c>
      <c r="Z3510" s="111">
        <v>4883.0600000000004</v>
      </c>
      <c r="AA3510" s="21">
        <v>3632.24</v>
      </c>
      <c r="AB3510" s="23">
        <v>5743.6100000000006</v>
      </c>
      <c r="AC3510" s="23">
        <v>3934.36</v>
      </c>
      <c r="AD3510" s="23">
        <v>6832.6</v>
      </c>
      <c r="AE3510" s="23">
        <v>3753.65</v>
      </c>
      <c r="AF3510" s="195">
        <v>4529.18</v>
      </c>
      <c r="AG3510" s="21">
        <v>4269.0600000000004</v>
      </c>
      <c r="AH3510" s="2">
        <f t="shared" si="443"/>
        <v>6151</v>
      </c>
      <c r="AI3510" s="2">
        <f t="shared" si="444"/>
        <v>5960</v>
      </c>
      <c r="AJ3510" s="2">
        <f t="shared" si="445"/>
        <v>5770</v>
      </c>
      <c r="AK3510" s="23"/>
      <c r="AL3510" s="111">
        <v>5060.72</v>
      </c>
      <c r="AM3510" s="23">
        <v>3248.04</v>
      </c>
      <c r="AN3510" s="23">
        <v>5241.43</v>
      </c>
      <c r="AO3510" s="23">
        <v>3067.33</v>
      </c>
      <c r="AP3510" s="111">
        <v>4769.43</v>
      </c>
      <c r="AQ3510" s="21">
        <v>3576.05</v>
      </c>
      <c r="AR3510" s="23">
        <v>5743.55</v>
      </c>
      <c r="AS3510" s="23">
        <v>3915.81</v>
      </c>
      <c r="AT3510" s="23">
        <v>5924.26</v>
      </c>
      <c r="AU3510" s="23">
        <v>3735.1</v>
      </c>
      <c r="AV3510" s="111">
        <v>5452.26</v>
      </c>
      <c r="AW3510" s="21">
        <v>4250.33</v>
      </c>
      <c r="AX3510" s="23"/>
      <c r="AY3510" s="21"/>
      <c r="AZ3510" s="23"/>
      <c r="BA3510" s="23"/>
      <c r="BB3510" s="23"/>
      <c r="BC3510" s="23"/>
      <c r="BD3510" s="23"/>
      <c r="BE3510" s="23"/>
      <c r="BF3510" s="23"/>
      <c r="BG3510" s="23"/>
      <c r="BH3510" s="23"/>
      <c r="BI3510" s="23"/>
      <c r="BJ3510" s="23"/>
      <c r="BK3510" s="23"/>
      <c r="BL3510" s="23"/>
      <c r="BM3510" s="23"/>
      <c r="BN3510" s="23"/>
      <c r="BO3510" s="23"/>
      <c r="BP3510" s="23"/>
      <c r="BQ3510" s="23"/>
      <c r="BR3510" s="23"/>
      <c r="BS3510" s="23"/>
      <c r="BT3510" s="23"/>
      <c r="BU3510" s="23"/>
      <c r="BV3510" s="23"/>
      <c r="BW3510" s="23"/>
      <c r="BX3510" s="23"/>
      <c r="BY3510" s="23"/>
      <c r="BZ3510" s="23"/>
      <c r="CA3510" s="23"/>
      <c r="CB3510" s="23"/>
      <c r="CC3510" s="23"/>
      <c r="CD3510" s="23"/>
      <c r="CE3510" s="23"/>
      <c r="CF3510" s="23"/>
      <c r="CG3510" s="23"/>
      <c r="CH3510" s="23"/>
      <c r="CI3510" s="23"/>
      <c r="CJ3510" s="23"/>
      <c r="CK3510" s="23"/>
      <c r="CL3510" s="23"/>
      <c r="CM3510" s="23"/>
      <c r="CN3510" s="23"/>
      <c r="CO3510" s="23"/>
      <c r="CP3510" s="23"/>
      <c r="CQ3510" s="23"/>
      <c r="CR3510" s="23"/>
      <c r="CS3510" s="23"/>
      <c r="CT3510" s="32"/>
      <c r="CU3510" s="32"/>
      <c r="CV3510" s="32"/>
      <c r="CW3510" s="32"/>
      <c r="CX3510" s="23"/>
      <c r="CY3510" s="23"/>
      <c r="CZ3510" s="23"/>
      <c r="DA3510" s="32"/>
      <c r="DB3510" s="32"/>
      <c r="DC3510" s="32"/>
      <c r="DD3510" s="32"/>
      <c r="DE3510" s="32"/>
      <c r="DF3510" s="32"/>
      <c r="DG3510" s="32"/>
      <c r="DH3510" s="32"/>
      <c r="DI3510" s="32"/>
      <c r="DJ3510" s="32"/>
      <c r="DK3510" s="32"/>
      <c r="DL3510" s="32"/>
      <c r="DM3510" s="32"/>
      <c r="DN3510" s="32"/>
      <c r="DO3510" s="32"/>
      <c r="DP3510" s="32"/>
      <c r="DQ3510" s="32"/>
      <c r="DR3510" s="32"/>
      <c r="DS3510" s="32"/>
      <c r="DT3510" s="32"/>
      <c r="DU3510" s="32"/>
      <c r="DV3510" s="32"/>
      <c r="DW3510" s="32"/>
      <c r="DX3510" s="32"/>
      <c r="DY3510" s="32"/>
      <c r="DZ3510" s="32"/>
      <c r="EA3510" s="32"/>
      <c r="EB3510" s="32"/>
      <c r="EC3510" s="32"/>
      <c r="ED3510" s="32"/>
      <c r="EE3510" s="32"/>
      <c r="EF3510" s="32"/>
      <c r="EG3510" s="32"/>
      <c r="EH3510" s="32"/>
      <c r="EI3510" s="32"/>
      <c r="EJ3510" s="32"/>
      <c r="EK3510" s="32"/>
      <c r="EL3510" s="32"/>
      <c r="EM3510" s="32"/>
      <c r="EN3510" s="32"/>
      <c r="EO3510" s="32"/>
      <c r="EP3510" s="32"/>
      <c r="EQ3510" s="32"/>
      <c r="ER3510" s="32"/>
      <c r="ES3510" s="32"/>
      <c r="ET3510" s="32"/>
      <c r="EU3510" s="32"/>
      <c r="EV3510" s="32"/>
      <c r="EW3510" s="32"/>
      <c r="EX3510" s="32"/>
      <c r="EY3510" s="32"/>
      <c r="EZ3510" s="32"/>
      <c r="FA3510" s="32"/>
      <c r="FB3510" s="32"/>
      <c r="FC3510" s="32"/>
      <c r="FD3510" s="32"/>
      <c r="FE3510" s="32"/>
      <c r="FF3510" s="32"/>
      <c r="FG3510" s="32"/>
      <c r="FH3510" s="32"/>
      <c r="FI3510" s="32"/>
      <c r="FJ3510" s="32"/>
      <c r="FK3510" s="19"/>
      <c r="FL3510" s="6"/>
      <c r="FM3510" s="32"/>
      <c r="FN3510" s="32"/>
      <c r="FO3510" s="19"/>
      <c r="FP3510" s="6"/>
      <c r="FQ3510" s="32">
        <v>6331.66</v>
      </c>
      <c r="FR3510" s="6">
        <v>4527.93</v>
      </c>
      <c r="FS3510" s="32">
        <v>6040.37</v>
      </c>
      <c r="FT3510" s="6">
        <v>4868.42</v>
      </c>
      <c r="FU3510" s="32">
        <v>6331.66</v>
      </c>
      <c r="FV3510" s="6">
        <v>4527.93</v>
      </c>
      <c r="FW3510" s="32">
        <v>6040.37</v>
      </c>
      <c r="FX3510" s="6">
        <v>4868.42</v>
      </c>
      <c r="FY3510" s="32">
        <v>6331.66</v>
      </c>
      <c r="FZ3510" s="6">
        <v>4527.93</v>
      </c>
      <c r="GA3510" s="32">
        <v>6040.37</v>
      </c>
      <c r="GB3510" s="6">
        <v>4868.42</v>
      </c>
      <c r="GC3510" s="32"/>
      <c r="GD3510" s="6"/>
      <c r="GE3510" s="32"/>
      <c r="GF3510" s="6"/>
      <c r="GG3510" s="32"/>
      <c r="GH3510" s="6"/>
      <c r="GI3510" s="32"/>
      <c r="GJ3510" s="32"/>
      <c r="GK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111">
        <v>6217.91</v>
      </c>
      <c r="HN3510" s="21">
        <v>5926.62</v>
      </c>
      <c r="HO3510" s="23"/>
      <c r="HP3510" s="23"/>
      <c r="HQ3510" s="23"/>
      <c r="HR3510" s="23"/>
      <c r="HS3510" s="23"/>
      <c r="HT3510" s="23"/>
      <c r="HU3510" s="23"/>
      <c r="HV3510" s="23"/>
      <c r="HW3510" s="23"/>
      <c r="HX3510" s="23"/>
      <c r="HY3510" s="23"/>
      <c r="HZ3510" s="23"/>
      <c r="IA3510" s="23"/>
      <c r="IB3510" s="23"/>
      <c r="IC3510" s="23"/>
      <c r="ID3510" s="23"/>
      <c r="IE3510" s="23"/>
      <c r="IF3510" s="23"/>
      <c r="IG3510" s="23"/>
      <c r="IH3510" s="23"/>
      <c r="II3510" s="23"/>
      <c r="IJ3510" s="23"/>
      <c r="IK3510" s="23"/>
      <c r="IL3510" s="23"/>
      <c r="IM3510" s="23"/>
      <c r="IN3510" s="23"/>
      <c r="IO3510" s="23"/>
      <c r="IP3510" s="24"/>
      <c r="IQ3510" s="24"/>
      <c r="IR3510" s="24"/>
      <c r="IS3510" s="24"/>
      <c r="IT3510" s="24"/>
      <c r="IU3510" s="24"/>
      <c r="IV3510" s="24"/>
      <c r="IW3510" s="24"/>
      <c r="IX3510" s="24"/>
      <c r="IY3510" s="24"/>
      <c r="IZ3510" s="24"/>
      <c r="JA3510" s="24"/>
      <c r="JB3510" s="24"/>
      <c r="JC3510" s="24"/>
      <c r="JD3510" s="24"/>
      <c r="JE3510" s="24"/>
      <c r="JF3510" s="24"/>
      <c r="JG3510" s="24"/>
      <c r="JH3510" s="24"/>
      <c r="JI3510" s="24"/>
      <c r="JJ3510" s="24"/>
      <c r="JK3510" s="24"/>
      <c r="JL3510" s="24"/>
      <c r="JM3510" s="24">
        <v>6049</v>
      </c>
      <c r="JN3510" s="24">
        <v>6095</v>
      </c>
      <c r="JO3510" s="24">
        <v>6106</v>
      </c>
      <c r="JP3510" s="191">
        <v>6062</v>
      </c>
      <c r="JQ3510" s="23"/>
      <c r="JR3510" s="23"/>
      <c r="JS3510"/>
      <c r="JT3510"/>
      <c r="JU3510"/>
      <c r="JV3510"/>
      <c r="JW3510"/>
      <c r="JX3510"/>
      <c r="JY3510"/>
      <c r="JZ3510"/>
      <c r="KA3510" s="252">
        <f t="shared" si="435"/>
        <v>6279</v>
      </c>
      <c r="KB3510" s="250">
        <f t="shared" si="441"/>
        <v>5043.28</v>
      </c>
      <c r="KC3510" s="251">
        <f t="shared" si="438"/>
        <v>5270.08</v>
      </c>
      <c r="KD3510" s="250">
        <v>5565.81</v>
      </c>
      <c r="KE3510" s="250">
        <v>3778.97</v>
      </c>
      <c r="KF3510" s="250">
        <v>5746.52</v>
      </c>
      <c r="KG3510" s="250">
        <v>3598.26</v>
      </c>
      <c r="KH3510" s="252">
        <v>5274.52</v>
      </c>
      <c r="KI3510" s="253">
        <v>4112.16</v>
      </c>
      <c r="KJ3510" s="254">
        <v>5780</v>
      </c>
      <c r="KK3510" s="255"/>
    </row>
    <row r="3511" spans="1:297" s="22" customFormat="1" x14ac:dyDescent="0.3">
      <c r="A3511" s="211">
        <f t="shared" si="442"/>
        <v>45387</v>
      </c>
      <c r="B3511" s="106">
        <v>6020</v>
      </c>
      <c r="C3511" s="106">
        <f t="shared" si="440"/>
        <v>6056.5</v>
      </c>
      <c r="D3511" s="111">
        <v>6306.5</v>
      </c>
      <c r="E3511" s="23">
        <v>4504.01</v>
      </c>
      <c r="F3511" s="23">
        <v>6487.21</v>
      </c>
      <c r="G3511" s="21">
        <v>4323.3</v>
      </c>
      <c r="H3511" s="23">
        <v>6015.21</v>
      </c>
      <c r="I3511" s="21">
        <v>4844.2700000000004</v>
      </c>
      <c r="J3511" s="111">
        <v>5529.71</v>
      </c>
      <c r="K3511" s="23">
        <v>3762.84</v>
      </c>
      <c r="L3511" s="23">
        <v>5710.42</v>
      </c>
      <c r="M3511" s="23">
        <v>3582.13</v>
      </c>
      <c r="N3511" s="111">
        <v>5238.42</v>
      </c>
      <c r="O3511" s="21">
        <v>4095.87</v>
      </c>
      <c r="P3511" s="111">
        <v>5473.04</v>
      </c>
      <c r="Q3511" s="23">
        <v>3762.84</v>
      </c>
      <c r="R3511" s="23">
        <v>5653.75</v>
      </c>
      <c r="S3511" s="21">
        <v>3582.13</v>
      </c>
      <c r="T3511" s="23">
        <v>5181.75</v>
      </c>
      <c r="U3511" s="21">
        <v>4095.87</v>
      </c>
      <c r="V3511" s="23">
        <v>5169.37</v>
      </c>
      <c r="W3511" s="23">
        <v>3299.61</v>
      </c>
      <c r="X3511" s="23">
        <v>5350.08</v>
      </c>
      <c r="Y3511" s="23">
        <v>3118.9</v>
      </c>
      <c r="Z3511" s="111">
        <v>4878.08</v>
      </c>
      <c r="AA3511" s="21">
        <v>3628.12</v>
      </c>
      <c r="AB3511" s="23">
        <v>5738.02</v>
      </c>
      <c r="AC3511" s="23">
        <v>3929.6</v>
      </c>
      <c r="AD3511" s="23">
        <v>6827.01</v>
      </c>
      <c r="AE3511" s="23">
        <v>3748.89</v>
      </c>
      <c r="AF3511" s="195">
        <v>4544.3200000000006</v>
      </c>
      <c r="AG3511" s="21">
        <v>4264.26</v>
      </c>
      <c r="AH3511" s="2">
        <f t="shared" si="443"/>
        <v>6147</v>
      </c>
      <c r="AI3511" s="2">
        <f t="shared" si="444"/>
        <v>5956</v>
      </c>
      <c r="AJ3511" s="2">
        <f t="shared" si="445"/>
        <v>5766</v>
      </c>
      <c r="AK3511" s="23"/>
      <c r="AL3511" s="111">
        <v>5055.8599999999997</v>
      </c>
      <c r="AM3511" s="23">
        <v>3244.02</v>
      </c>
      <c r="AN3511" s="23">
        <v>5236.57</v>
      </c>
      <c r="AO3511" s="23">
        <v>3063.31</v>
      </c>
      <c r="AP3511" s="111">
        <v>4764.57</v>
      </c>
      <c r="AQ3511" s="21">
        <v>3571.99</v>
      </c>
      <c r="AR3511" s="23">
        <v>5737.97</v>
      </c>
      <c r="AS3511" s="23">
        <v>3911.07</v>
      </c>
      <c r="AT3511" s="23">
        <v>5918.68</v>
      </c>
      <c r="AU3511" s="23">
        <v>3730.36</v>
      </c>
      <c r="AV3511" s="111">
        <v>5446.68</v>
      </c>
      <c r="AW3511" s="21">
        <v>4245.55</v>
      </c>
      <c r="AX3511" s="23"/>
      <c r="AY3511" s="21"/>
      <c r="AZ3511" s="23"/>
      <c r="BA3511" s="23"/>
      <c r="BB3511" s="23"/>
      <c r="BC3511" s="23"/>
      <c r="BD3511" s="23"/>
      <c r="BE3511" s="23"/>
      <c r="BF3511" s="23"/>
      <c r="BG3511" s="23"/>
      <c r="BH3511" s="23"/>
      <c r="BI3511" s="23"/>
      <c r="BJ3511" s="23"/>
      <c r="BK3511" s="23"/>
      <c r="BL3511" s="23"/>
      <c r="BM3511" s="23"/>
      <c r="BN3511" s="23"/>
      <c r="BO3511" s="23"/>
      <c r="BP3511" s="23"/>
      <c r="BQ3511" s="23"/>
      <c r="BR3511" s="23"/>
      <c r="BS3511" s="23"/>
      <c r="BT3511" s="23"/>
      <c r="BU3511" s="23"/>
      <c r="BV3511" s="23"/>
      <c r="BW3511" s="23"/>
      <c r="BX3511" s="23"/>
      <c r="BY3511" s="23"/>
      <c r="BZ3511" s="23"/>
      <c r="CA3511" s="23"/>
      <c r="CB3511" s="23"/>
      <c r="CC3511" s="23"/>
      <c r="CD3511" s="23"/>
      <c r="CE3511" s="23"/>
      <c r="CF3511" s="23"/>
      <c r="CG3511" s="23"/>
      <c r="CH3511" s="23"/>
      <c r="CI3511" s="23"/>
      <c r="CJ3511" s="23"/>
      <c r="CK3511" s="23"/>
      <c r="CL3511" s="23"/>
      <c r="CM3511" s="23"/>
      <c r="CN3511" s="23"/>
      <c r="CO3511" s="23"/>
      <c r="CP3511" s="23"/>
      <c r="CQ3511" s="23"/>
      <c r="CR3511" s="23"/>
      <c r="CS3511" s="23"/>
      <c r="CT3511" s="32"/>
      <c r="CU3511" s="32"/>
      <c r="CV3511" s="32"/>
      <c r="CW3511" s="32"/>
      <c r="CX3511" s="23"/>
      <c r="CY3511" s="23"/>
      <c r="CZ3511" s="23"/>
      <c r="DA3511" s="32"/>
      <c r="DB3511" s="32"/>
      <c r="DC3511" s="32"/>
      <c r="DD3511" s="32"/>
      <c r="DE3511" s="32"/>
      <c r="DF3511" s="32"/>
      <c r="DG3511" s="32"/>
      <c r="DH3511" s="32"/>
      <c r="DI3511" s="32"/>
      <c r="DJ3511" s="32"/>
      <c r="DK3511" s="32"/>
      <c r="DL3511" s="32"/>
      <c r="DM3511" s="32"/>
      <c r="DN3511" s="32"/>
      <c r="DO3511" s="32"/>
      <c r="DP3511" s="32"/>
      <c r="DQ3511" s="32"/>
      <c r="DR3511" s="32"/>
      <c r="DS3511" s="32"/>
      <c r="DT3511" s="32"/>
      <c r="DU3511" s="32"/>
      <c r="DV3511" s="32"/>
      <c r="DW3511" s="32"/>
      <c r="DX3511" s="32"/>
      <c r="DY3511" s="32"/>
      <c r="DZ3511" s="32"/>
      <c r="EA3511" s="32"/>
      <c r="EB3511" s="32"/>
      <c r="EC3511" s="32"/>
      <c r="ED3511" s="32"/>
      <c r="EE3511" s="32"/>
      <c r="EF3511" s="32"/>
      <c r="EG3511" s="32"/>
      <c r="EH3511" s="32"/>
      <c r="EI3511" s="32"/>
      <c r="EJ3511" s="32"/>
      <c r="EK3511" s="32"/>
      <c r="EL3511" s="32"/>
      <c r="EM3511" s="32"/>
      <c r="EN3511" s="32"/>
      <c r="EO3511" s="32"/>
      <c r="EP3511" s="32"/>
      <c r="EQ3511" s="32"/>
      <c r="ER3511" s="32"/>
      <c r="ES3511" s="32"/>
      <c r="ET3511" s="32"/>
      <c r="EU3511" s="32"/>
      <c r="EV3511" s="32"/>
      <c r="EW3511" s="32"/>
      <c r="EX3511" s="32"/>
      <c r="EY3511" s="32"/>
      <c r="EZ3511" s="32"/>
      <c r="FA3511" s="32"/>
      <c r="FB3511" s="32"/>
      <c r="FC3511" s="32"/>
      <c r="FD3511" s="32"/>
      <c r="FE3511" s="32"/>
      <c r="FF3511" s="32"/>
      <c r="FG3511" s="32"/>
      <c r="FH3511" s="32"/>
      <c r="FI3511" s="32"/>
      <c r="FJ3511" s="32"/>
      <c r="FK3511" s="19"/>
      <c r="FL3511" s="6"/>
      <c r="FM3511" s="32"/>
      <c r="FN3511" s="32"/>
      <c r="FO3511" s="19"/>
      <c r="FP3511" s="6"/>
      <c r="FQ3511" s="32">
        <v>6306.5</v>
      </c>
      <c r="FR3511" s="6">
        <v>4504.01</v>
      </c>
      <c r="FS3511" s="32">
        <v>6015.21</v>
      </c>
      <c r="FT3511" s="6">
        <v>4844.2700000000004</v>
      </c>
      <c r="FU3511" s="32">
        <v>6306.5</v>
      </c>
      <c r="FV3511" s="6">
        <v>4504.01</v>
      </c>
      <c r="FW3511" s="32">
        <v>6015.21</v>
      </c>
      <c r="FX3511" s="6">
        <v>4844.2700000000004</v>
      </c>
      <c r="FY3511" s="32">
        <v>6306.5</v>
      </c>
      <c r="FZ3511" s="6">
        <v>4504.01</v>
      </c>
      <c r="GA3511" s="32">
        <v>6015.21</v>
      </c>
      <c r="GB3511" s="6">
        <v>4844.2700000000004</v>
      </c>
      <c r="GC3511" s="32"/>
      <c r="GD3511" s="6"/>
      <c r="GE3511" s="32"/>
      <c r="GF3511" s="6"/>
      <c r="GG3511" s="32"/>
      <c r="GH3511" s="6"/>
      <c r="GI3511" s="32"/>
      <c r="GJ3511" s="32"/>
      <c r="GK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111">
        <v>6211.82</v>
      </c>
      <c r="HN3511" s="21">
        <v>5920.53</v>
      </c>
      <c r="HO3511" s="23"/>
      <c r="HP3511" s="23"/>
      <c r="HQ3511" s="23"/>
      <c r="HR3511" s="23"/>
      <c r="HS3511" s="23"/>
      <c r="HT3511" s="23"/>
      <c r="HU3511" s="23"/>
      <c r="HV3511" s="23"/>
      <c r="HW3511" s="23"/>
      <c r="HX3511" s="23"/>
      <c r="HY3511" s="23"/>
      <c r="HZ3511" s="23"/>
      <c r="IA3511" s="23"/>
      <c r="IB3511" s="23"/>
      <c r="IC3511" s="23"/>
      <c r="ID3511" s="23"/>
      <c r="IE3511" s="23"/>
      <c r="IF3511" s="23"/>
      <c r="IG3511" s="23"/>
      <c r="IH3511" s="23"/>
      <c r="II3511" s="23"/>
      <c r="IJ3511" s="23"/>
      <c r="IK3511" s="23"/>
      <c r="IL3511" s="23"/>
      <c r="IM3511" s="23"/>
      <c r="IN3511" s="23"/>
      <c r="IO3511" s="23"/>
      <c r="IP3511" s="24"/>
      <c r="IQ3511" s="24"/>
      <c r="IR3511" s="24"/>
      <c r="IS3511" s="24"/>
      <c r="IT3511" s="24"/>
      <c r="IU3511" s="24"/>
      <c r="IV3511" s="24"/>
      <c r="IW3511" s="24"/>
      <c r="IX3511" s="24"/>
      <c r="IY3511" s="24"/>
      <c r="IZ3511" s="24"/>
      <c r="JA3511" s="24"/>
      <c r="JB3511" s="24"/>
      <c r="JC3511" s="24"/>
      <c r="JD3511" s="24"/>
      <c r="JE3511" s="24"/>
      <c r="JF3511" s="24"/>
      <c r="JG3511" s="24"/>
      <c r="JH3511" s="24"/>
      <c r="JI3511" s="24"/>
      <c r="JJ3511" s="24"/>
      <c r="JK3511" s="24"/>
      <c r="JL3511" s="24"/>
      <c r="JM3511" s="24">
        <v>6053</v>
      </c>
      <c r="JN3511" s="24">
        <v>6093</v>
      </c>
      <c r="JO3511" s="24">
        <v>6104</v>
      </c>
      <c r="JP3511" s="191">
        <v>6063</v>
      </c>
      <c r="JQ3511" s="23"/>
      <c r="JR3511" s="23"/>
      <c r="JS3511"/>
      <c r="JT3511"/>
      <c r="JU3511"/>
      <c r="JV3511"/>
      <c r="JW3511"/>
      <c r="JX3511"/>
      <c r="JY3511"/>
      <c r="JZ3511"/>
      <c r="KA3511" s="252">
        <f t="shared" si="435"/>
        <v>6283</v>
      </c>
      <c r="KB3511" s="250">
        <f t="shared" si="441"/>
        <v>5039.3999999999996</v>
      </c>
      <c r="KC3511" s="251">
        <f t="shared" si="438"/>
        <v>5266.4000000000005</v>
      </c>
      <c r="KD3511" s="250">
        <v>5495.14</v>
      </c>
      <c r="KE3511" s="250">
        <v>3710.56</v>
      </c>
      <c r="KF3511" s="250">
        <v>5675.85</v>
      </c>
      <c r="KG3511" s="250">
        <v>3529.85</v>
      </c>
      <c r="KH3511" s="252">
        <v>5203.8500000000004</v>
      </c>
      <c r="KI3511" s="253">
        <v>4043.08</v>
      </c>
      <c r="KJ3511" s="254">
        <v>5805</v>
      </c>
      <c r="KK3511" s="255"/>
    </row>
    <row r="3512" spans="1:297" s="22" customFormat="1" x14ac:dyDescent="0.3">
      <c r="A3512" s="211">
        <f t="shared" si="442"/>
        <v>45390</v>
      </c>
      <c r="B3512" s="106">
        <v>6051</v>
      </c>
      <c r="C3512" s="106">
        <f t="shared" ref="C3512:C3528" si="446">AVERAGE(B3491:B3512)</f>
        <v>6062.590909090909</v>
      </c>
      <c r="D3512" s="111">
        <v>6284.82</v>
      </c>
      <c r="E3512" s="23">
        <v>4485.2299999999996</v>
      </c>
      <c r="F3512" s="23">
        <v>6465.53</v>
      </c>
      <c r="G3512" s="21">
        <v>4304.5200000000004</v>
      </c>
      <c r="H3512" s="23">
        <v>5993.53</v>
      </c>
      <c r="I3512" s="21">
        <v>4825.3</v>
      </c>
      <c r="J3512" s="111">
        <v>5510.94</v>
      </c>
      <c r="K3512" s="23">
        <v>3746.83</v>
      </c>
      <c r="L3512" s="23">
        <v>5691.65</v>
      </c>
      <c r="M3512" s="23">
        <v>3566.12</v>
      </c>
      <c r="N3512" s="111">
        <v>5219.6499999999996</v>
      </c>
      <c r="O3512" s="21">
        <v>4079.7</v>
      </c>
      <c r="P3512" s="111">
        <v>5454.48</v>
      </c>
      <c r="Q3512" s="23">
        <v>3746.83</v>
      </c>
      <c r="R3512" s="23">
        <v>5635.19</v>
      </c>
      <c r="S3512" s="21">
        <v>3566.12</v>
      </c>
      <c r="T3512" s="23">
        <v>5163.1899999999996</v>
      </c>
      <c r="U3512" s="21">
        <v>4079.7</v>
      </c>
      <c r="V3512" s="23">
        <v>5151.9399999999996</v>
      </c>
      <c r="W3512" s="23">
        <v>3285.33</v>
      </c>
      <c r="X3512" s="23">
        <v>5332.65</v>
      </c>
      <c r="Y3512" s="23">
        <v>3104.62</v>
      </c>
      <c r="Z3512" s="111">
        <v>4860.6499999999996</v>
      </c>
      <c r="AA3512" s="21">
        <v>3613.7</v>
      </c>
      <c r="AB3512" s="23">
        <v>5718.46</v>
      </c>
      <c r="AC3512" s="23">
        <v>3912.97</v>
      </c>
      <c r="AD3512" s="23">
        <v>6807.45</v>
      </c>
      <c r="AE3512" s="23">
        <v>3732.26</v>
      </c>
      <c r="AF3512" s="195">
        <v>4538.7300000000005</v>
      </c>
      <c r="AG3512" s="21">
        <v>4247.46</v>
      </c>
      <c r="AH3512" s="2">
        <f t="shared" si="443"/>
        <v>6178</v>
      </c>
      <c r="AI3512" s="2">
        <f t="shared" si="444"/>
        <v>5987</v>
      </c>
      <c r="AJ3512" s="2">
        <f t="shared" si="445"/>
        <v>5797</v>
      </c>
      <c r="AK3512" s="23"/>
      <c r="AL3512" s="111">
        <v>5038.8599999999997</v>
      </c>
      <c r="AM3512" s="23">
        <v>3229.95</v>
      </c>
      <c r="AN3512" s="23">
        <v>5219.57</v>
      </c>
      <c r="AO3512" s="23">
        <v>3049.24</v>
      </c>
      <c r="AP3512" s="111">
        <v>4747.57</v>
      </c>
      <c r="AQ3512" s="21">
        <v>3557.78</v>
      </c>
      <c r="AR3512" s="23">
        <v>5718.41</v>
      </c>
      <c r="AS3512" s="23">
        <v>3894.51</v>
      </c>
      <c r="AT3512" s="23">
        <v>5899.12</v>
      </c>
      <c r="AU3512" s="23">
        <v>3713.8</v>
      </c>
      <c r="AV3512" s="111">
        <v>5427.12</v>
      </c>
      <c r="AW3512" s="21">
        <v>4228.82</v>
      </c>
      <c r="AX3512" s="23"/>
      <c r="AY3512" s="21"/>
      <c r="AZ3512" s="23"/>
      <c r="BA3512" s="23"/>
      <c r="BB3512" s="23"/>
      <c r="BC3512" s="23"/>
      <c r="BD3512" s="23"/>
      <c r="BE3512" s="23"/>
      <c r="BF3512" s="23"/>
      <c r="BG3512" s="23"/>
      <c r="BH3512" s="23"/>
      <c r="BI3512" s="23"/>
      <c r="BJ3512" s="23"/>
      <c r="BK3512" s="23"/>
      <c r="BL3512" s="23"/>
      <c r="BM3512" s="23"/>
      <c r="BN3512" s="23"/>
      <c r="BO3512" s="23"/>
      <c r="BP3512" s="23"/>
      <c r="BQ3512" s="23"/>
      <c r="BR3512" s="23"/>
      <c r="BS3512" s="23"/>
      <c r="BT3512" s="23"/>
      <c r="BU3512" s="23"/>
      <c r="BV3512" s="23"/>
      <c r="BW3512" s="23"/>
      <c r="BX3512" s="23"/>
      <c r="BY3512" s="23"/>
      <c r="BZ3512" s="23"/>
      <c r="CA3512" s="23"/>
      <c r="CB3512" s="23"/>
      <c r="CC3512" s="23"/>
      <c r="CD3512" s="23"/>
      <c r="CE3512" s="23"/>
      <c r="CF3512" s="23"/>
      <c r="CG3512" s="23"/>
      <c r="CH3512" s="23"/>
      <c r="CI3512" s="23"/>
      <c r="CJ3512" s="23"/>
      <c r="CK3512" s="23"/>
      <c r="CL3512" s="23"/>
      <c r="CM3512" s="23"/>
      <c r="CN3512" s="23"/>
      <c r="CO3512" s="23"/>
      <c r="CP3512" s="23"/>
      <c r="CQ3512" s="23"/>
      <c r="CR3512" s="23"/>
      <c r="CS3512" s="23"/>
      <c r="CT3512" s="32"/>
      <c r="CU3512" s="32"/>
      <c r="CV3512" s="32"/>
      <c r="CW3512" s="32"/>
      <c r="CX3512" s="23"/>
      <c r="CY3512" s="23"/>
      <c r="CZ3512" s="23"/>
      <c r="DA3512" s="32"/>
      <c r="DB3512" s="32"/>
      <c r="DC3512" s="32"/>
      <c r="DD3512" s="32"/>
      <c r="DE3512" s="32"/>
      <c r="DF3512" s="32"/>
      <c r="DG3512" s="32"/>
      <c r="DH3512" s="32"/>
      <c r="DI3512" s="32"/>
      <c r="DJ3512" s="32"/>
      <c r="DK3512" s="32"/>
      <c r="DL3512" s="32"/>
      <c r="DM3512" s="32"/>
      <c r="DN3512" s="32"/>
      <c r="DO3512" s="32"/>
      <c r="DP3512" s="32"/>
      <c r="DQ3512" s="32"/>
      <c r="DR3512" s="32"/>
      <c r="DS3512" s="32"/>
      <c r="DT3512" s="32"/>
      <c r="DU3512" s="32"/>
      <c r="DV3512" s="32"/>
      <c r="DW3512" s="32"/>
      <c r="DX3512" s="32"/>
      <c r="DY3512" s="32"/>
      <c r="DZ3512" s="32"/>
      <c r="EA3512" s="32"/>
      <c r="EB3512" s="32"/>
      <c r="EC3512" s="32"/>
      <c r="ED3512" s="32"/>
      <c r="EE3512" s="32"/>
      <c r="EF3512" s="32"/>
      <c r="EG3512" s="32"/>
      <c r="EH3512" s="32"/>
      <c r="EI3512" s="32"/>
      <c r="EJ3512" s="32"/>
      <c r="EK3512" s="32"/>
      <c r="EL3512" s="32"/>
      <c r="EM3512" s="32"/>
      <c r="EN3512" s="32"/>
      <c r="EO3512" s="32"/>
      <c r="EP3512" s="32"/>
      <c r="EQ3512" s="32"/>
      <c r="ER3512" s="32"/>
      <c r="ES3512" s="32"/>
      <c r="ET3512" s="32"/>
      <c r="EU3512" s="32"/>
      <c r="EV3512" s="32"/>
      <c r="EW3512" s="32"/>
      <c r="EX3512" s="32"/>
      <c r="EY3512" s="32"/>
      <c r="EZ3512" s="32"/>
      <c r="FA3512" s="32"/>
      <c r="FB3512" s="32"/>
      <c r="FC3512" s="32"/>
      <c r="FD3512" s="32"/>
      <c r="FE3512" s="32"/>
      <c r="FF3512" s="32"/>
      <c r="FG3512" s="32"/>
      <c r="FH3512" s="32"/>
      <c r="FI3512" s="32"/>
      <c r="FJ3512" s="32"/>
      <c r="FK3512" s="19"/>
      <c r="FL3512" s="6"/>
      <c r="FM3512" s="32"/>
      <c r="FN3512" s="32"/>
      <c r="FO3512" s="19"/>
      <c r="FP3512" s="6"/>
      <c r="FQ3512" s="32">
        <v>6284.82</v>
      </c>
      <c r="FR3512" s="6">
        <v>4485.2299999999996</v>
      </c>
      <c r="FS3512" s="32">
        <v>5993.53</v>
      </c>
      <c r="FT3512" s="6">
        <v>4825.3</v>
      </c>
      <c r="FU3512" s="32">
        <v>6284.82</v>
      </c>
      <c r="FV3512" s="6">
        <v>4485.2299999999996</v>
      </c>
      <c r="FW3512" s="32">
        <v>5993.53</v>
      </c>
      <c r="FX3512" s="6">
        <v>4825.3</v>
      </c>
      <c r="FY3512" s="32">
        <v>6284.82</v>
      </c>
      <c r="FZ3512" s="6">
        <v>4485.2299999999996</v>
      </c>
      <c r="GA3512" s="32">
        <v>5993.53</v>
      </c>
      <c r="GB3512" s="6">
        <v>4825.3</v>
      </c>
      <c r="GC3512" s="32"/>
      <c r="GD3512" s="6"/>
      <c r="GE3512" s="32"/>
      <c r="GF3512" s="6"/>
      <c r="GG3512" s="32"/>
      <c r="GH3512" s="6"/>
      <c r="GI3512" s="32"/>
      <c r="GJ3512" s="32"/>
      <c r="GK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111">
        <v>6190.49</v>
      </c>
      <c r="HN3512" s="21">
        <v>5899.2</v>
      </c>
      <c r="HO3512" s="23"/>
      <c r="HP3512" s="23"/>
      <c r="HQ3512" s="23"/>
      <c r="HR3512" s="23"/>
      <c r="HS3512" s="23"/>
      <c r="HT3512" s="23"/>
      <c r="HU3512" s="23"/>
      <c r="HV3512" s="23"/>
      <c r="HW3512" s="23"/>
      <c r="HX3512" s="23"/>
      <c r="HY3512" s="23"/>
      <c r="HZ3512" s="23"/>
      <c r="IA3512" s="23"/>
      <c r="IB3512" s="23"/>
      <c r="IC3512" s="23"/>
      <c r="ID3512" s="23"/>
      <c r="IE3512" s="23"/>
      <c r="IF3512" s="23"/>
      <c r="IG3512" s="23"/>
      <c r="IH3512" s="23"/>
      <c r="II3512" s="23"/>
      <c r="IJ3512" s="23"/>
      <c r="IK3512" s="23"/>
      <c r="IL3512" s="23"/>
      <c r="IM3512" s="23"/>
      <c r="IN3512" s="23"/>
      <c r="IO3512" s="23"/>
      <c r="IP3512" s="24"/>
      <c r="IQ3512" s="24"/>
      <c r="IR3512" s="24"/>
      <c r="IS3512" s="24"/>
      <c r="IT3512" s="24"/>
      <c r="IU3512" s="24"/>
      <c r="IV3512" s="24"/>
      <c r="IW3512" s="24"/>
      <c r="IX3512" s="24"/>
      <c r="IY3512" s="24"/>
      <c r="IZ3512" s="24"/>
      <c r="JA3512" s="24"/>
      <c r="JB3512" s="24"/>
      <c r="JC3512" s="24"/>
      <c r="JD3512" s="24"/>
      <c r="JE3512" s="24"/>
      <c r="JF3512" s="24"/>
      <c r="JG3512" s="24"/>
      <c r="JH3512" s="24"/>
      <c r="JI3512" s="24"/>
      <c r="JJ3512" s="24"/>
      <c r="JK3512" s="24"/>
      <c r="JL3512" s="24"/>
      <c r="JM3512" s="24">
        <v>6114</v>
      </c>
      <c r="JN3512" s="24">
        <v>6153</v>
      </c>
      <c r="JO3512" s="24">
        <v>6156</v>
      </c>
      <c r="JP3512" s="191">
        <v>6120</v>
      </c>
      <c r="JQ3512" s="23"/>
      <c r="JR3512" s="23"/>
      <c r="JS3512"/>
      <c r="JT3512"/>
      <c r="JU3512"/>
      <c r="JV3512"/>
      <c r="JW3512"/>
      <c r="JX3512"/>
      <c r="JY3512"/>
      <c r="JZ3512"/>
      <c r="KA3512" s="252">
        <f t="shared" si="435"/>
        <v>6344</v>
      </c>
      <c r="KB3512" s="250">
        <f t="shared" si="441"/>
        <v>5069.47</v>
      </c>
      <c r="KC3512" s="251">
        <f t="shared" si="438"/>
        <v>5294.92</v>
      </c>
      <c r="KD3512" s="250">
        <v>5476.49</v>
      </c>
      <c r="KE3512" s="250">
        <v>3694.74</v>
      </c>
      <c r="KF3512" s="250">
        <v>5657.2</v>
      </c>
      <c r="KG3512" s="250">
        <v>3514.03</v>
      </c>
      <c r="KH3512" s="252">
        <v>5185.2</v>
      </c>
      <c r="KI3512" s="253">
        <v>4027.1</v>
      </c>
      <c r="KJ3512" s="254">
        <v>5805</v>
      </c>
      <c r="KK3512" s="255"/>
    </row>
    <row r="3513" spans="1:297" s="22" customFormat="1" x14ac:dyDescent="0.3">
      <c r="A3513" s="211">
        <f t="shared" si="442"/>
        <v>45391</v>
      </c>
      <c r="B3513" s="106">
        <v>6076</v>
      </c>
      <c r="C3513" s="106">
        <f t="shared" si="446"/>
        <v>6066.727272727273</v>
      </c>
      <c r="D3513" s="111">
        <v>6241.53</v>
      </c>
      <c r="E3513" s="23">
        <v>4449.8100000000004</v>
      </c>
      <c r="F3513" s="23">
        <v>6422.24</v>
      </c>
      <c r="G3513" s="21">
        <v>4269.1000000000004</v>
      </c>
      <c r="H3513" s="23">
        <v>5950.24</v>
      </c>
      <c r="I3513" s="21">
        <v>4789.54</v>
      </c>
      <c r="J3513" s="111">
        <v>5475.96</v>
      </c>
      <c r="K3513" s="23">
        <v>3719.33</v>
      </c>
      <c r="L3513" s="23">
        <v>5656.67</v>
      </c>
      <c r="M3513" s="23">
        <v>3538.62</v>
      </c>
      <c r="N3513" s="111">
        <v>5184.67</v>
      </c>
      <c r="O3513" s="21">
        <v>4051.94</v>
      </c>
      <c r="P3513" s="111">
        <v>5550.82</v>
      </c>
      <c r="Q3513" s="23">
        <v>3847.17</v>
      </c>
      <c r="R3513" s="23">
        <v>5731.53</v>
      </c>
      <c r="S3513" s="21">
        <v>3666.46</v>
      </c>
      <c r="T3513" s="23">
        <v>5259.53</v>
      </c>
      <c r="U3513" s="21">
        <v>4181.0200000000004</v>
      </c>
      <c r="V3513" s="23">
        <v>5102.1400000000003</v>
      </c>
      <c r="W3513" s="23">
        <v>3244.52</v>
      </c>
      <c r="X3513" s="23">
        <v>5282.85</v>
      </c>
      <c r="Y3513" s="23">
        <v>3063.81</v>
      </c>
      <c r="Z3513" s="111">
        <v>4810.8500000000004</v>
      </c>
      <c r="AA3513" s="21">
        <v>3572.5</v>
      </c>
      <c r="AB3513" s="23">
        <v>5662.59</v>
      </c>
      <c r="AC3513" s="23">
        <v>3865.43</v>
      </c>
      <c r="AD3513" s="23">
        <v>6751.58</v>
      </c>
      <c r="AE3513" s="23">
        <v>3684.72</v>
      </c>
      <c r="AF3513" s="195">
        <v>4519.17</v>
      </c>
      <c r="AG3513" s="21">
        <v>4199.46</v>
      </c>
      <c r="AH3513" s="2">
        <f t="shared" si="443"/>
        <v>6203</v>
      </c>
      <c r="AI3513" s="2">
        <f t="shared" si="444"/>
        <v>6012</v>
      </c>
      <c r="AJ3513" s="2">
        <f t="shared" si="445"/>
        <v>5822</v>
      </c>
      <c r="AK3513" s="23"/>
      <c r="AL3513" s="111">
        <v>5102.3100000000004</v>
      </c>
      <c r="AM3513" s="23">
        <v>3299.31</v>
      </c>
      <c r="AN3513" s="23">
        <v>5283.02</v>
      </c>
      <c r="AO3513" s="23">
        <v>3118.6</v>
      </c>
      <c r="AP3513" s="111">
        <v>4811.0200000000004</v>
      </c>
      <c r="AQ3513" s="21">
        <v>3627.82</v>
      </c>
      <c r="AR3513" s="23">
        <v>5662.53</v>
      </c>
      <c r="AS3513" s="23">
        <v>3847.17</v>
      </c>
      <c r="AT3513" s="23">
        <v>5843.24</v>
      </c>
      <c r="AU3513" s="23">
        <v>3666.46</v>
      </c>
      <c r="AV3513" s="111">
        <v>5371.24</v>
      </c>
      <c r="AW3513" s="21">
        <v>4181.0200000000004</v>
      </c>
      <c r="AX3513" s="23"/>
      <c r="AY3513" s="21"/>
      <c r="AZ3513" s="23"/>
      <c r="BA3513" s="23"/>
      <c r="BB3513" s="23"/>
      <c r="BC3513" s="23"/>
      <c r="BD3513" s="23"/>
      <c r="BE3513" s="23"/>
      <c r="BF3513" s="23"/>
      <c r="BG3513" s="23"/>
      <c r="BH3513" s="23"/>
      <c r="BI3513" s="23"/>
      <c r="BJ3513" s="23"/>
      <c r="BK3513" s="23"/>
      <c r="BL3513" s="23"/>
      <c r="BM3513" s="23"/>
      <c r="BN3513" s="23"/>
      <c r="BO3513" s="23"/>
      <c r="BP3513" s="23"/>
      <c r="BQ3513" s="23"/>
      <c r="BR3513" s="23"/>
      <c r="BS3513" s="23"/>
      <c r="BT3513" s="23"/>
      <c r="BU3513" s="23"/>
      <c r="BV3513" s="23"/>
      <c r="BW3513" s="23"/>
      <c r="BX3513" s="23"/>
      <c r="BY3513" s="23"/>
      <c r="BZ3513" s="23"/>
      <c r="CA3513" s="23"/>
      <c r="CB3513" s="23"/>
      <c r="CC3513" s="23"/>
      <c r="CD3513" s="23"/>
      <c r="CE3513" s="23"/>
      <c r="CF3513" s="23"/>
      <c r="CG3513" s="23"/>
      <c r="CH3513" s="23"/>
      <c r="CI3513" s="23"/>
      <c r="CJ3513" s="23"/>
      <c r="CK3513" s="23"/>
      <c r="CL3513" s="23"/>
      <c r="CM3513" s="23"/>
      <c r="CN3513" s="23"/>
      <c r="CO3513" s="23"/>
      <c r="CP3513" s="23"/>
      <c r="CQ3513" s="23"/>
      <c r="CR3513" s="23"/>
      <c r="CS3513" s="23"/>
      <c r="CT3513" s="32"/>
      <c r="CU3513" s="32"/>
      <c r="CV3513" s="32"/>
      <c r="CW3513" s="32"/>
      <c r="CX3513" s="23"/>
      <c r="CY3513" s="23"/>
      <c r="CZ3513" s="23"/>
      <c r="DA3513" s="32"/>
      <c r="DB3513" s="32"/>
      <c r="DC3513" s="32"/>
      <c r="DD3513" s="32"/>
      <c r="DE3513" s="32"/>
      <c r="DF3513" s="32"/>
      <c r="DG3513" s="32"/>
      <c r="DH3513" s="32"/>
      <c r="DI3513" s="32"/>
      <c r="DJ3513" s="32"/>
      <c r="DK3513" s="32"/>
      <c r="DL3513" s="32"/>
      <c r="DM3513" s="32"/>
      <c r="DN3513" s="32"/>
      <c r="DO3513" s="32"/>
      <c r="DP3513" s="32"/>
      <c r="DQ3513" s="32"/>
      <c r="DR3513" s="32"/>
      <c r="DS3513" s="32"/>
      <c r="DT3513" s="32"/>
      <c r="DU3513" s="32"/>
      <c r="DV3513" s="32"/>
      <c r="DW3513" s="32"/>
      <c r="DX3513" s="32"/>
      <c r="DY3513" s="32"/>
      <c r="DZ3513" s="32"/>
      <c r="EA3513" s="32"/>
      <c r="EB3513" s="32"/>
      <c r="EC3513" s="32"/>
      <c r="ED3513" s="32"/>
      <c r="EE3513" s="32"/>
      <c r="EF3513" s="32"/>
      <c r="EG3513" s="32"/>
      <c r="EH3513" s="32"/>
      <c r="EI3513" s="32"/>
      <c r="EJ3513" s="32"/>
      <c r="EK3513" s="32"/>
      <c r="EL3513" s="32"/>
      <c r="EM3513" s="32"/>
      <c r="EN3513" s="32"/>
      <c r="EO3513" s="32"/>
      <c r="EP3513" s="32"/>
      <c r="EQ3513" s="32"/>
      <c r="ER3513" s="32"/>
      <c r="ES3513" s="32"/>
      <c r="ET3513" s="32"/>
      <c r="EU3513" s="32"/>
      <c r="EV3513" s="32"/>
      <c r="EW3513" s="32"/>
      <c r="EX3513" s="32"/>
      <c r="EY3513" s="32"/>
      <c r="EZ3513" s="32"/>
      <c r="FA3513" s="32"/>
      <c r="FB3513" s="32"/>
      <c r="FC3513" s="32"/>
      <c r="FD3513" s="32"/>
      <c r="FE3513" s="32"/>
      <c r="FF3513" s="32"/>
      <c r="FG3513" s="32"/>
      <c r="FH3513" s="32"/>
      <c r="FI3513" s="32"/>
      <c r="FJ3513" s="32"/>
      <c r="FK3513" s="19"/>
      <c r="FL3513" s="6"/>
      <c r="FM3513" s="32"/>
      <c r="FN3513" s="32"/>
      <c r="FO3513" s="19"/>
      <c r="FP3513" s="6"/>
      <c r="FQ3513" s="32">
        <v>6241.53</v>
      </c>
      <c r="FR3513" s="6">
        <v>4449.8100000000004</v>
      </c>
      <c r="FS3513" s="32">
        <v>5950.24</v>
      </c>
      <c r="FT3513" s="6">
        <v>4789.54</v>
      </c>
      <c r="FU3513" s="32">
        <v>6241.53</v>
      </c>
      <c r="FV3513" s="6">
        <v>4449.8100000000004</v>
      </c>
      <c r="FW3513" s="32">
        <v>5950.24</v>
      </c>
      <c r="FX3513" s="6">
        <v>4789.54</v>
      </c>
      <c r="FY3513" s="32">
        <v>6241.53</v>
      </c>
      <c r="FZ3513" s="6">
        <v>4449.8100000000004</v>
      </c>
      <c r="GA3513" s="32">
        <v>5950.24</v>
      </c>
      <c r="GB3513" s="6">
        <v>4789.54</v>
      </c>
      <c r="GC3513" s="32"/>
      <c r="GD3513" s="6"/>
      <c r="GE3513" s="32"/>
      <c r="GF3513" s="6"/>
      <c r="GG3513" s="32"/>
      <c r="GH3513" s="6"/>
      <c r="GI3513" s="32"/>
      <c r="GJ3513" s="32"/>
      <c r="GK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111">
        <v>6129.55</v>
      </c>
      <c r="HN3513" s="21">
        <v>5838.26</v>
      </c>
      <c r="HO3513" s="23"/>
      <c r="HP3513" s="23"/>
      <c r="HQ3513" s="23"/>
      <c r="HR3513" s="23"/>
      <c r="HS3513" s="23"/>
      <c r="HT3513" s="23"/>
      <c r="HU3513" s="23"/>
      <c r="HV3513" s="23"/>
      <c r="HW3513" s="23"/>
      <c r="HX3513" s="23"/>
      <c r="HY3513" s="23"/>
      <c r="HZ3513" s="23"/>
      <c r="IA3513" s="23"/>
      <c r="IB3513" s="23"/>
      <c r="IC3513" s="23"/>
      <c r="ID3513" s="23"/>
      <c r="IE3513" s="23"/>
      <c r="IF3513" s="23"/>
      <c r="IG3513" s="23"/>
      <c r="IH3513" s="23"/>
      <c r="II3513" s="23"/>
      <c r="IJ3513" s="23"/>
      <c r="IK3513" s="23"/>
      <c r="IL3513" s="23"/>
      <c r="IM3513" s="23"/>
      <c r="IN3513" s="23"/>
      <c r="IO3513" s="23"/>
      <c r="IP3513" s="24"/>
      <c r="IQ3513" s="24"/>
      <c r="IR3513" s="24"/>
      <c r="IS3513" s="24"/>
      <c r="IT3513" s="24"/>
      <c r="IU3513" s="24"/>
      <c r="IV3513" s="24"/>
      <c r="IW3513" s="24"/>
      <c r="IX3513" s="24"/>
      <c r="IY3513" s="24"/>
      <c r="IZ3513" s="24"/>
      <c r="JA3513" s="24"/>
      <c r="JB3513" s="24"/>
      <c r="JC3513" s="24"/>
      <c r="JD3513" s="24"/>
      <c r="JE3513" s="24"/>
      <c r="JF3513" s="24"/>
      <c r="JG3513" s="24"/>
      <c r="JH3513" s="24"/>
      <c r="JI3513" s="24"/>
      <c r="JJ3513" s="24"/>
      <c r="JK3513" s="24"/>
      <c r="JL3513" s="24"/>
      <c r="JM3513" s="24">
        <v>6110</v>
      </c>
      <c r="JN3513" s="24">
        <v>6153</v>
      </c>
      <c r="JO3513" s="24">
        <v>6158</v>
      </c>
      <c r="JP3513" s="191">
        <v>6149</v>
      </c>
      <c r="JQ3513" s="23"/>
      <c r="JR3513" s="23"/>
      <c r="JS3513"/>
      <c r="JT3513"/>
      <c r="JU3513"/>
      <c r="JV3513"/>
      <c r="JW3513"/>
      <c r="JX3513"/>
      <c r="JY3513"/>
      <c r="JZ3513"/>
      <c r="KA3513" s="252">
        <f t="shared" si="435"/>
        <v>6340</v>
      </c>
      <c r="KB3513" s="250">
        <f t="shared" si="441"/>
        <v>5093.72</v>
      </c>
      <c r="KC3513" s="251">
        <f t="shared" si="438"/>
        <v>5317.92</v>
      </c>
      <c r="KD3513" s="250">
        <v>5402.63</v>
      </c>
      <c r="KE3513" s="250">
        <v>3629.41</v>
      </c>
      <c r="KF3513" s="250">
        <v>5583.34</v>
      </c>
      <c r="KG3513" s="250">
        <v>3448.7</v>
      </c>
      <c r="KH3513" s="252">
        <v>5111.34</v>
      </c>
      <c r="KI3513" s="253">
        <v>3961.14</v>
      </c>
      <c r="KJ3513" s="254">
        <v>5806</v>
      </c>
      <c r="KK3513" s="255"/>
    </row>
    <row r="3514" spans="1:297" s="22" customFormat="1" x14ac:dyDescent="0.3">
      <c r="A3514" s="211">
        <f t="shared" si="442"/>
        <v>45392</v>
      </c>
      <c r="B3514" s="106">
        <v>5967</v>
      </c>
      <c r="C3514" s="106">
        <f t="shared" si="446"/>
        <v>6064.090909090909</v>
      </c>
      <c r="D3514" s="111">
        <v>6274.76</v>
      </c>
      <c r="E3514" s="23">
        <v>4472.28</v>
      </c>
      <c r="F3514" s="23">
        <v>6455.47</v>
      </c>
      <c r="G3514" s="21">
        <v>4291.57</v>
      </c>
      <c r="H3514" s="23">
        <v>5983.47</v>
      </c>
      <c r="I3514" s="21">
        <v>4812.2299999999996</v>
      </c>
      <c r="J3514" s="111">
        <v>5554.05</v>
      </c>
      <c r="K3514" s="23">
        <v>3785.96</v>
      </c>
      <c r="L3514" s="23">
        <v>5734.76</v>
      </c>
      <c r="M3514" s="23">
        <v>3605.25</v>
      </c>
      <c r="N3514" s="111">
        <v>5262.76</v>
      </c>
      <c r="O3514" s="21">
        <v>4119.22</v>
      </c>
      <c r="P3514" s="111">
        <v>5611.12</v>
      </c>
      <c r="Q3514" s="23">
        <v>3897.26</v>
      </c>
      <c r="R3514" s="23">
        <v>5791.83</v>
      </c>
      <c r="S3514" s="21">
        <v>3716.55</v>
      </c>
      <c r="T3514" s="23">
        <v>5319.83</v>
      </c>
      <c r="U3514" s="21">
        <v>4231.6000000000004</v>
      </c>
      <c r="V3514" s="23">
        <v>5174.3500000000004</v>
      </c>
      <c r="W3514" s="23">
        <v>3303.69</v>
      </c>
      <c r="X3514" s="23">
        <v>5355.06</v>
      </c>
      <c r="Y3514" s="23">
        <v>3122.98</v>
      </c>
      <c r="Z3514" s="111">
        <v>4883.0600000000004</v>
      </c>
      <c r="AA3514" s="21">
        <v>3632.24</v>
      </c>
      <c r="AB3514" s="23">
        <v>5743.6100000000006</v>
      </c>
      <c r="AC3514" s="23">
        <v>3934.36</v>
      </c>
      <c r="AD3514" s="23">
        <v>6832.6</v>
      </c>
      <c r="AE3514" s="23">
        <v>3753.65</v>
      </c>
      <c r="AF3514" s="195">
        <v>4463.3</v>
      </c>
      <c r="AG3514" s="21">
        <v>4269.0600000000004</v>
      </c>
      <c r="AH3514" s="2">
        <f t="shared" si="443"/>
        <v>6094</v>
      </c>
      <c r="AI3514" s="2">
        <f t="shared" si="444"/>
        <v>5903</v>
      </c>
      <c r="AJ3514" s="2">
        <f t="shared" si="445"/>
        <v>5713</v>
      </c>
      <c r="AK3514" s="23"/>
      <c r="AL3514" s="111">
        <v>5155.5600000000004</v>
      </c>
      <c r="AM3514" s="23">
        <v>3340.79</v>
      </c>
      <c r="AN3514" s="23">
        <v>5336.27</v>
      </c>
      <c r="AO3514" s="23">
        <v>3160.08</v>
      </c>
      <c r="AP3514" s="111">
        <v>4864.2700000000004</v>
      </c>
      <c r="AQ3514" s="21">
        <v>3669.7</v>
      </c>
      <c r="AR3514" s="23">
        <v>5743.55</v>
      </c>
      <c r="AS3514" s="23">
        <v>3915.81</v>
      </c>
      <c r="AT3514" s="23">
        <v>5924.26</v>
      </c>
      <c r="AU3514" s="23">
        <v>3735.1</v>
      </c>
      <c r="AV3514" s="111">
        <v>5452.26</v>
      </c>
      <c r="AW3514" s="21">
        <v>4250.33</v>
      </c>
      <c r="AX3514" s="23"/>
      <c r="AY3514" s="21"/>
      <c r="AZ3514" s="23"/>
      <c r="BA3514" s="23"/>
      <c r="BB3514" s="23"/>
      <c r="BC3514" s="23"/>
      <c r="BD3514" s="23"/>
      <c r="BE3514" s="23"/>
      <c r="BF3514" s="23"/>
      <c r="BG3514" s="23"/>
      <c r="BH3514" s="23"/>
      <c r="BI3514" s="23"/>
      <c r="BJ3514" s="23"/>
      <c r="BK3514" s="23"/>
      <c r="BL3514" s="23"/>
      <c r="BM3514" s="23"/>
      <c r="BN3514" s="23"/>
      <c r="BO3514" s="23"/>
      <c r="BP3514" s="23"/>
      <c r="BQ3514" s="23"/>
      <c r="BR3514" s="23"/>
      <c r="BS3514" s="23"/>
      <c r="BT3514" s="23"/>
      <c r="BU3514" s="23"/>
      <c r="BV3514" s="23"/>
      <c r="BW3514" s="23"/>
      <c r="BX3514" s="23"/>
      <c r="BY3514" s="23"/>
      <c r="BZ3514" s="23"/>
      <c r="CA3514" s="23"/>
      <c r="CB3514" s="23"/>
      <c r="CC3514" s="23"/>
      <c r="CD3514" s="23"/>
      <c r="CE3514" s="23"/>
      <c r="CF3514" s="23"/>
      <c r="CG3514" s="23"/>
      <c r="CH3514" s="23"/>
      <c r="CI3514" s="23"/>
      <c r="CJ3514" s="23"/>
      <c r="CK3514" s="23"/>
      <c r="CL3514" s="23"/>
      <c r="CM3514" s="23"/>
      <c r="CN3514" s="23"/>
      <c r="CO3514" s="23"/>
      <c r="CP3514" s="23"/>
      <c r="CQ3514" s="23"/>
      <c r="CR3514" s="23"/>
      <c r="CS3514" s="23"/>
      <c r="CT3514" s="32"/>
      <c r="CU3514" s="32"/>
      <c r="CV3514" s="32"/>
      <c r="CW3514" s="32"/>
      <c r="CX3514" s="23"/>
      <c r="CY3514" s="23"/>
      <c r="CZ3514" s="23"/>
      <c r="DA3514" s="32"/>
      <c r="DB3514" s="32"/>
      <c r="DC3514" s="32"/>
      <c r="DD3514" s="32"/>
      <c r="DE3514" s="32"/>
      <c r="DF3514" s="32"/>
      <c r="DG3514" s="32"/>
      <c r="DH3514" s="32"/>
      <c r="DI3514" s="32"/>
      <c r="DJ3514" s="32"/>
      <c r="DK3514" s="32"/>
      <c r="DL3514" s="32"/>
      <c r="DM3514" s="32"/>
      <c r="DN3514" s="32"/>
      <c r="DO3514" s="32"/>
      <c r="DP3514" s="32"/>
      <c r="DQ3514" s="32"/>
      <c r="DR3514" s="32"/>
      <c r="DS3514" s="32"/>
      <c r="DT3514" s="32"/>
      <c r="DU3514" s="32"/>
      <c r="DV3514" s="32"/>
      <c r="DW3514" s="32"/>
      <c r="DX3514" s="32"/>
      <c r="DY3514" s="32"/>
      <c r="DZ3514" s="32"/>
      <c r="EA3514" s="32"/>
      <c r="EB3514" s="32"/>
      <c r="EC3514" s="32"/>
      <c r="ED3514" s="32"/>
      <c r="EE3514" s="32"/>
      <c r="EF3514" s="32"/>
      <c r="EG3514" s="32"/>
      <c r="EH3514" s="32"/>
      <c r="EI3514" s="32"/>
      <c r="EJ3514" s="32"/>
      <c r="EK3514" s="32"/>
      <c r="EL3514" s="32"/>
      <c r="EM3514" s="32"/>
      <c r="EN3514" s="32"/>
      <c r="EO3514" s="32"/>
      <c r="EP3514" s="32"/>
      <c r="EQ3514" s="32"/>
      <c r="ER3514" s="32"/>
      <c r="ES3514" s="32"/>
      <c r="ET3514" s="32"/>
      <c r="EU3514" s="32"/>
      <c r="EV3514" s="32"/>
      <c r="EW3514" s="32"/>
      <c r="EX3514" s="32"/>
      <c r="EY3514" s="32"/>
      <c r="EZ3514" s="32"/>
      <c r="FA3514" s="32"/>
      <c r="FB3514" s="32"/>
      <c r="FC3514" s="32"/>
      <c r="FD3514" s="32"/>
      <c r="FE3514" s="32"/>
      <c r="FF3514" s="32"/>
      <c r="FG3514" s="32"/>
      <c r="FH3514" s="32"/>
      <c r="FI3514" s="32"/>
      <c r="FJ3514" s="32"/>
      <c r="FK3514" s="19"/>
      <c r="FL3514" s="6"/>
      <c r="FM3514" s="32"/>
      <c r="FN3514" s="32"/>
      <c r="FO3514" s="19"/>
      <c r="FP3514" s="6"/>
      <c r="FQ3514" s="32">
        <v>6274.76</v>
      </c>
      <c r="FR3514" s="6">
        <v>4472.28</v>
      </c>
      <c r="FS3514" s="32">
        <v>5983.47</v>
      </c>
      <c r="FT3514" s="6">
        <v>4812.2299999999996</v>
      </c>
      <c r="FU3514" s="32">
        <v>6274.76</v>
      </c>
      <c r="FV3514" s="6">
        <v>4472.28</v>
      </c>
      <c r="FW3514" s="32">
        <v>5983.47</v>
      </c>
      <c r="FX3514" s="6">
        <v>4812.2299999999996</v>
      </c>
      <c r="FY3514" s="32">
        <v>6274.76</v>
      </c>
      <c r="FZ3514" s="6">
        <v>4472.28</v>
      </c>
      <c r="GA3514" s="32">
        <v>5983.47</v>
      </c>
      <c r="GB3514" s="6">
        <v>4812.2299999999996</v>
      </c>
      <c r="GC3514" s="32"/>
      <c r="GD3514" s="6"/>
      <c r="GE3514" s="32"/>
      <c r="GF3514" s="6"/>
      <c r="GG3514" s="32"/>
      <c r="GH3514" s="6"/>
      <c r="GI3514" s="32"/>
      <c r="GJ3514" s="32"/>
      <c r="GK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111">
        <v>6217.91</v>
      </c>
      <c r="HN3514" s="21">
        <v>5926.62</v>
      </c>
      <c r="HO3514" s="23"/>
      <c r="HP3514" s="23"/>
      <c r="HQ3514" s="23"/>
      <c r="HR3514" s="23"/>
      <c r="HS3514" s="23"/>
      <c r="HT3514" s="23"/>
      <c r="HU3514" s="23"/>
      <c r="HV3514" s="23"/>
      <c r="HW3514" s="23"/>
      <c r="HX3514" s="23"/>
      <c r="HY3514" s="23"/>
      <c r="HZ3514" s="23"/>
      <c r="IA3514" s="23"/>
      <c r="IB3514" s="23"/>
      <c r="IC3514" s="23"/>
      <c r="ID3514" s="23"/>
      <c r="IE3514" s="23"/>
      <c r="IF3514" s="23"/>
      <c r="IG3514" s="23"/>
      <c r="IH3514" s="23"/>
      <c r="II3514" s="23"/>
      <c r="IJ3514" s="23"/>
      <c r="IK3514" s="23"/>
      <c r="IL3514" s="23"/>
      <c r="IM3514" s="23"/>
      <c r="IN3514" s="23"/>
      <c r="IO3514" s="23"/>
      <c r="IP3514" s="24"/>
      <c r="IQ3514" s="24"/>
      <c r="IR3514" s="24"/>
      <c r="IS3514" s="24"/>
      <c r="IT3514" s="24"/>
      <c r="IU3514" s="24"/>
      <c r="IV3514" s="24"/>
      <c r="IW3514" s="24"/>
      <c r="IX3514" s="24"/>
      <c r="IY3514" s="24"/>
      <c r="IZ3514" s="24"/>
      <c r="JA3514" s="24"/>
      <c r="JB3514" s="24"/>
      <c r="JC3514" s="24"/>
      <c r="JD3514" s="24"/>
      <c r="JE3514" s="24"/>
      <c r="JF3514" s="24"/>
      <c r="JG3514" s="24"/>
      <c r="JH3514" s="24"/>
      <c r="JI3514" s="24"/>
      <c r="JJ3514" s="24"/>
      <c r="JK3514" s="24"/>
      <c r="JL3514" s="24"/>
      <c r="JM3514" s="24">
        <v>6018</v>
      </c>
      <c r="JN3514" s="24">
        <v>6079</v>
      </c>
      <c r="JO3514" s="24">
        <v>6078</v>
      </c>
      <c r="JP3514" s="191">
        <v>6041</v>
      </c>
      <c r="JQ3514" s="23"/>
      <c r="JR3514" s="23"/>
      <c r="JS3514"/>
      <c r="JT3514"/>
      <c r="JU3514"/>
      <c r="JV3514"/>
      <c r="JW3514"/>
      <c r="JX3514"/>
      <c r="JY3514"/>
      <c r="JZ3514"/>
      <c r="KA3514" s="252">
        <f t="shared" si="435"/>
        <v>6248</v>
      </c>
      <c r="KB3514" s="250">
        <f t="shared" si="441"/>
        <v>4987.99</v>
      </c>
      <c r="KC3514" s="251">
        <f t="shared" si="438"/>
        <v>5217.6400000000003</v>
      </c>
      <c r="KD3514" s="250">
        <v>5584.1</v>
      </c>
      <c r="KE3514" s="250">
        <v>3796.86</v>
      </c>
      <c r="KF3514" s="250">
        <v>5764.81</v>
      </c>
      <c r="KG3514" s="250">
        <v>3616.15</v>
      </c>
      <c r="KH3514" s="252">
        <v>5292.81</v>
      </c>
      <c r="KI3514" s="253">
        <v>4130.22</v>
      </c>
      <c r="KJ3514" s="254">
        <v>5799</v>
      </c>
      <c r="KK3514" s="255"/>
    </row>
    <row r="3515" spans="1:297" s="22" customFormat="1" x14ac:dyDescent="0.3">
      <c r="A3515" s="211">
        <f t="shared" si="442"/>
        <v>45393</v>
      </c>
      <c r="B3515" s="106">
        <v>5912</v>
      </c>
      <c r="C3515" s="106">
        <f t="shared" si="446"/>
        <v>6063.227272727273</v>
      </c>
      <c r="D3515" s="111">
        <v>6375.91</v>
      </c>
      <c r="E3515" s="23">
        <v>4589.0200000000004</v>
      </c>
      <c r="F3515" s="23">
        <v>6556.62</v>
      </c>
      <c r="G3515" s="21">
        <v>4408.3100000000004</v>
      </c>
      <c r="H3515" s="23">
        <v>6084.62</v>
      </c>
      <c r="I3515" s="21">
        <v>4930.1099999999997</v>
      </c>
      <c r="J3515" s="111">
        <v>5654.43</v>
      </c>
      <c r="K3515" s="23">
        <v>3901.97</v>
      </c>
      <c r="L3515" s="23">
        <v>5835.14</v>
      </c>
      <c r="M3515" s="23">
        <v>3721.26</v>
      </c>
      <c r="N3515" s="111">
        <v>5363.14</v>
      </c>
      <c r="O3515" s="21">
        <v>4236.3599999999997</v>
      </c>
      <c r="P3515" s="111">
        <v>5578.65</v>
      </c>
      <c r="Q3515" s="23">
        <v>3883.4</v>
      </c>
      <c r="R3515" s="23">
        <v>5759.36</v>
      </c>
      <c r="S3515" s="21">
        <v>3702.69</v>
      </c>
      <c r="T3515" s="23">
        <v>5287.36</v>
      </c>
      <c r="U3515" s="21">
        <v>4217.6099999999997</v>
      </c>
      <c r="V3515" s="23">
        <v>5236.41</v>
      </c>
      <c r="W3515" s="23">
        <v>3400.61</v>
      </c>
      <c r="X3515" s="23">
        <v>5417.12</v>
      </c>
      <c r="Y3515" s="23">
        <v>3219.9</v>
      </c>
      <c r="Z3515" s="111">
        <v>4945.12</v>
      </c>
      <c r="AA3515" s="21">
        <v>3730.11</v>
      </c>
      <c r="AB3515" s="23">
        <v>5749.31</v>
      </c>
      <c r="AC3515" s="23">
        <v>3976.25</v>
      </c>
      <c r="AD3515" s="23">
        <v>6838.3</v>
      </c>
      <c r="AE3515" s="23">
        <v>3795.54</v>
      </c>
      <c r="AF3515" s="195">
        <v>4544.3200000000006</v>
      </c>
      <c r="AG3515" s="21">
        <v>4311.3599999999997</v>
      </c>
      <c r="AH3515" s="2">
        <f t="shared" si="443"/>
        <v>6039</v>
      </c>
      <c r="AI3515" s="2">
        <f t="shared" si="444"/>
        <v>5848</v>
      </c>
      <c r="AJ3515" s="2">
        <f t="shared" si="445"/>
        <v>5658</v>
      </c>
      <c r="AK3515" s="23"/>
      <c r="AL3515" s="111">
        <v>5084.68</v>
      </c>
      <c r="AM3515" s="23">
        <v>3307.77</v>
      </c>
      <c r="AN3515" s="23">
        <v>5265.39</v>
      </c>
      <c r="AO3515" s="23">
        <v>3127.06</v>
      </c>
      <c r="AP3515" s="111">
        <v>4793.3900000000003</v>
      </c>
      <c r="AQ3515" s="21">
        <v>3636.36</v>
      </c>
      <c r="AR3515" s="23">
        <v>5711.28</v>
      </c>
      <c r="AS3515" s="23">
        <v>3920.54</v>
      </c>
      <c r="AT3515" s="23">
        <v>5891.99</v>
      </c>
      <c r="AU3515" s="23">
        <v>3739.83</v>
      </c>
      <c r="AV3515" s="111">
        <v>5419.99</v>
      </c>
      <c r="AW3515" s="21">
        <v>4255.1099999999997</v>
      </c>
      <c r="AX3515" s="23"/>
      <c r="AY3515" s="21"/>
      <c r="AZ3515" s="23"/>
      <c r="BA3515" s="23"/>
      <c r="BB3515" s="23"/>
      <c r="BC3515" s="23"/>
      <c r="BD3515" s="23"/>
      <c r="BE3515" s="23"/>
      <c r="BF3515" s="23"/>
      <c r="BG3515" s="23"/>
      <c r="BH3515" s="23"/>
      <c r="BI3515" s="23"/>
      <c r="BJ3515" s="23"/>
      <c r="BK3515" s="23"/>
      <c r="BL3515" s="23"/>
      <c r="BM3515" s="23"/>
      <c r="BN3515" s="23"/>
      <c r="BO3515" s="23"/>
      <c r="BP3515" s="23"/>
      <c r="BQ3515" s="23"/>
      <c r="BR3515" s="23"/>
      <c r="BS3515" s="23"/>
      <c r="BT3515" s="23"/>
      <c r="BU3515" s="23"/>
      <c r="BV3515" s="23"/>
      <c r="BW3515" s="23"/>
      <c r="BX3515" s="23"/>
      <c r="BY3515" s="23"/>
      <c r="BZ3515" s="23"/>
      <c r="CA3515" s="23"/>
      <c r="CB3515" s="23"/>
      <c r="CC3515" s="23"/>
      <c r="CD3515" s="23"/>
      <c r="CE3515" s="23"/>
      <c r="CF3515" s="23"/>
      <c r="CG3515" s="23"/>
      <c r="CH3515" s="23"/>
      <c r="CI3515" s="23"/>
      <c r="CJ3515" s="23"/>
      <c r="CK3515" s="23"/>
      <c r="CL3515" s="23"/>
      <c r="CM3515" s="23"/>
      <c r="CN3515" s="23"/>
      <c r="CO3515" s="23"/>
      <c r="CP3515" s="23"/>
      <c r="CQ3515" s="23"/>
      <c r="CR3515" s="23"/>
      <c r="CS3515" s="23"/>
      <c r="CT3515" s="32"/>
      <c r="CU3515" s="32"/>
      <c r="CV3515" s="32"/>
      <c r="CW3515" s="32"/>
      <c r="CX3515" s="23"/>
      <c r="CY3515" s="23"/>
      <c r="CZ3515" s="23"/>
      <c r="DA3515" s="32"/>
      <c r="DB3515" s="32"/>
      <c r="DC3515" s="32"/>
      <c r="DD3515" s="32"/>
      <c r="DE3515" s="32"/>
      <c r="DF3515" s="32"/>
      <c r="DG3515" s="32"/>
      <c r="DH3515" s="32"/>
      <c r="DI3515" s="32"/>
      <c r="DJ3515" s="32"/>
      <c r="DK3515" s="32"/>
      <c r="DL3515" s="32"/>
      <c r="DM3515" s="32"/>
      <c r="DN3515" s="32"/>
      <c r="DO3515" s="32"/>
      <c r="DP3515" s="32"/>
      <c r="DQ3515" s="32"/>
      <c r="DR3515" s="32"/>
      <c r="DS3515" s="32"/>
      <c r="DT3515" s="32"/>
      <c r="DU3515" s="32"/>
      <c r="DV3515" s="32"/>
      <c r="DW3515" s="32"/>
      <c r="DX3515" s="32"/>
      <c r="DY3515" s="32"/>
      <c r="DZ3515" s="32"/>
      <c r="EA3515" s="32"/>
      <c r="EB3515" s="32"/>
      <c r="EC3515" s="32"/>
      <c r="ED3515" s="32"/>
      <c r="EE3515" s="32"/>
      <c r="EF3515" s="32"/>
      <c r="EG3515" s="32"/>
      <c r="EH3515" s="32"/>
      <c r="EI3515" s="32"/>
      <c r="EJ3515" s="32"/>
      <c r="EK3515" s="32"/>
      <c r="EL3515" s="32"/>
      <c r="EM3515" s="32"/>
      <c r="EN3515" s="32"/>
      <c r="EO3515" s="32"/>
      <c r="EP3515" s="32"/>
      <c r="EQ3515" s="32"/>
      <c r="ER3515" s="32"/>
      <c r="ES3515" s="32"/>
      <c r="ET3515" s="32"/>
      <c r="EU3515" s="32"/>
      <c r="EV3515" s="32"/>
      <c r="EW3515" s="32"/>
      <c r="EX3515" s="32"/>
      <c r="EY3515" s="32"/>
      <c r="EZ3515" s="32"/>
      <c r="FA3515" s="32"/>
      <c r="FB3515" s="32"/>
      <c r="FC3515" s="32"/>
      <c r="FD3515" s="32"/>
      <c r="FE3515" s="32"/>
      <c r="FF3515" s="32"/>
      <c r="FG3515" s="32"/>
      <c r="FH3515" s="32"/>
      <c r="FI3515" s="32"/>
      <c r="FJ3515" s="32"/>
      <c r="FK3515" s="19"/>
      <c r="FL3515" s="6"/>
      <c r="FM3515" s="32"/>
      <c r="FN3515" s="32"/>
      <c r="FO3515" s="19"/>
      <c r="FP3515" s="6"/>
      <c r="FQ3515" s="32">
        <v>6375.91</v>
      </c>
      <c r="FR3515" s="6">
        <v>4589.0200000000004</v>
      </c>
      <c r="FS3515" s="32">
        <v>6084.62</v>
      </c>
      <c r="FT3515" s="6">
        <v>4930.1099999999997</v>
      </c>
      <c r="FU3515" s="32">
        <v>6375.91</v>
      </c>
      <c r="FV3515" s="6">
        <v>4589.0200000000004</v>
      </c>
      <c r="FW3515" s="32">
        <v>6084.62</v>
      </c>
      <c r="FX3515" s="6">
        <v>4930.1099999999997</v>
      </c>
      <c r="FY3515" s="32">
        <v>6375.91</v>
      </c>
      <c r="FZ3515" s="6">
        <v>4589.0200000000004</v>
      </c>
      <c r="GA3515" s="32">
        <v>6084.62</v>
      </c>
      <c r="GB3515" s="6">
        <v>4930.1099999999997</v>
      </c>
      <c r="GC3515" s="32"/>
      <c r="GD3515" s="6"/>
      <c r="GE3515" s="32"/>
      <c r="GF3515" s="6"/>
      <c r="GG3515" s="32"/>
      <c r="GH3515" s="6"/>
      <c r="GI3515" s="32"/>
      <c r="GJ3515" s="32"/>
      <c r="GK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111">
        <v>6205.08</v>
      </c>
      <c r="HN3515" s="21">
        <v>5913.79</v>
      </c>
      <c r="HO3515" s="23"/>
      <c r="HP3515" s="23"/>
      <c r="HQ3515" s="23"/>
      <c r="HR3515" s="23"/>
      <c r="HS3515" s="23"/>
      <c r="HT3515" s="23"/>
      <c r="HU3515" s="23"/>
      <c r="HV3515" s="23"/>
      <c r="HW3515" s="23"/>
      <c r="HX3515" s="23"/>
      <c r="HY3515" s="23"/>
      <c r="HZ3515" s="23"/>
      <c r="IA3515" s="23"/>
      <c r="IB3515" s="23"/>
      <c r="IC3515" s="23"/>
      <c r="ID3515" s="23"/>
      <c r="IE3515" s="23"/>
      <c r="IF3515" s="23"/>
      <c r="IG3515" s="23"/>
      <c r="IH3515" s="23"/>
      <c r="II3515" s="23"/>
      <c r="IJ3515" s="23"/>
      <c r="IK3515" s="23"/>
      <c r="IL3515" s="23"/>
      <c r="IM3515" s="23"/>
      <c r="IN3515" s="23"/>
      <c r="IO3515" s="23"/>
      <c r="IP3515" s="24"/>
      <c r="IQ3515" s="24"/>
      <c r="IR3515" s="24"/>
      <c r="IS3515" s="24"/>
      <c r="IT3515" s="24"/>
      <c r="IU3515" s="24"/>
      <c r="IV3515" s="24"/>
      <c r="IW3515" s="24"/>
      <c r="IX3515" s="24"/>
      <c r="IY3515" s="24"/>
      <c r="IZ3515" s="24"/>
      <c r="JA3515" s="24"/>
      <c r="JB3515" s="24"/>
      <c r="JC3515" s="24"/>
      <c r="JD3515" s="24"/>
      <c r="JE3515" s="24"/>
      <c r="JF3515" s="24"/>
      <c r="JG3515" s="24"/>
      <c r="JH3515" s="24"/>
      <c r="JI3515" s="24"/>
      <c r="JJ3515" s="24"/>
      <c r="JK3515" s="24"/>
      <c r="JL3515" s="24"/>
      <c r="JM3515" s="24">
        <v>5963</v>
      </c>
      <c r="JN3515" s="24">
        <v>6029</v>
      </c>
      <c r="JO3515" s="24">
        <v>6020</v>
      </c>
      <c r="JP3515" s="191">
        <v>5985</v>
      </c>
      <c r="JQ3515" s="23"/>
      <c r="JR3515" s="23"/>
      <c r="JS3515"/>
      <c r="JT3515"/>
      <c r="JU3515"/>
      <c r="JV3515"/>
      <c r="JW3515"/>
      <c r="JX3515"/>
      <c r="JY3515"/>
      <c r="JZ3515"/>
      <c r="KA3515" s="252">
        <f t="shared" si="435"/>
        <v>6193</v>
      </c>
      <c r="KB3515" s="250">
        <f t="shared" si="441"/>
        <v>4934.6399999999994</v>
      </c>
      <c r="KC3515" s="251">
        <f t="shared" si="438"/>
        <v>5167.04</v>
      </c>
      <c r="KD3515" s="250">
        <v>5701.4</v>
      </c>
      <c r="KE3515" s="250">
        <v>3929.4</v>
      </c>
      <c r="KF3515" s="250">
        <v>5882.11</v>
      </c>
      <c r="KG3515" s="250">
        <v>3748.69</v>
      </c>
      <c r="KH3515" s="252">
        <v>5410.11</v>
      </c>
      <c r="KI3515" s="253">
        <v>4264.05</v>
      </c>
      <c r="KJ3515" s="254">
        <v>5815</v>
      </c>
      <c r="KK3515" s="255"/>
    </row>
    <row r="3516" spans="1:297" s="22" customFormat="1" x14ac:dyDescent="0.3">
      <c r="A3516" s="211">
        <f t="shared" si="442"/>
        <v>45394</v>
      </c>
      <c r="B3516" s="106">
        <v>5847</v>
      </c>
      <c r="C3516" s="106">
        <f t="shared" si="446"/>
        <v>6056.409090909091</v>
      </c>
      <c r="D3516" s="111">
        <v>6324.66</v>
      </c>
      <c r="E3516" s="23">
        <v>4536.22</v>
      </c>
      <c r="F3516" s="23">
        <v>6505.37</v>
      </c>
      <c r="G3516" s="21">
        <v>4355.51</v>
      </c>
      <c r="H3516" s="23">
        <v>6033.37</v>
      </c>
      <c r="I3516" s="21">
        <v>4876.79</v>
      </c>
      <c r="J3516" s="111">
        <v>5733.58</v>
      </c>
      <c r="K3516" s="23">
        <v>3976.77</v>
      </c>
      <c r="L3516" s="23">
        <v>5914.29</v>
      </c>
      <c r="M3516" s="23">
        <v>3796.06</v>
      </c>
      <c r="N3516" s="111">
        <v>5442.29</v>
      </c>
      <c r="O3516" s="21">
        <v>4311.8900000000003</v>
      </c>
      <c r="P3516" s="111">
        <v>5524</v>
      </c>
      <c r="Q3516" s="23">
        <v>3827.59</v>
      </c>
      <c r="R3516" s="23">
        <v>5704.71</v>
      </c>
      <c r="S3516" s="21">
        <v>3646.88</v>
      </c>
      <c r="T3516" s="23">
        <v>5232.71</v>
      </c>
      <c r="U3516" s="21">
        <v>4161.25</v>
      </c>
      <c r="V3516" s="23">
        <v>5256.58</v>
      </c>
      <c r="W3516" s="23">
        <v>3417.33</v>
      </c>
      <c r="X3516" s="23">
        <v>5437.29</v>
      </c>
      <c r="Y3516" s="23">
        <v>3236.62</v>
      </c>
      <c r="Z3516" s="111">
        <v>4965.29</v>
      </c>
      <c r="AA3516" s="21">
        <v>3746.99</v>
      </c>
      <c r="AB3516" s="23">
        <v>5771.66</v>
      </c>
      <c r="AC3516" s="23">
        <v>3995.42</v>
      </c>
      <c r="AD3516" s="23">
        <v>6860.65</v>
      </c>
      <c r="AE3516" s="23">
        <v>3814.71</v>
      </c>
      <c r="AF3516" s="195">
        <v>4550.0200000000004</v>
      </c>
      <c r="AG3516" s="21">
        <v>4330.72</v>
      </c>
      <c r="AH3516" s="2">
        <f t="shared" si="443"/>
        <v>5974</v>
      </c>
      <c r="AI3516" s="2">
        <f t="shared" si="444"/>
        <v>5783</v>
      </c>
      <c r="AJ3516" s="2">
        <f t="shared" si="445"/>
        <v>5593</v>
      </c>
      <c r="AK3516" s="23"/>
      <c r="AL3516" s="111">
        <v>5066.0600000000004</v>
      </c>
      <c r="AM3516" s="23">
        <v>3286.79</v>
      </c>
      <c r="AN3516" s="23">
        <v>5246.77</v>
      </c>
      <c r="AO3516" s="23">
        <v>3106.08</v>
      </c>
      <c r="AP3516" s="111">
        <v>4774.7700000000004</v>
      </c>
      <c r="AQ3516" s="21">
        <v>3615.18</v>
      </c>
      <c r="AR3516" s="23">
        <v>5733.47</v>
      </c>
      <c r="AS3516" s="23">
        <v>3939.48</v>
      </c>
      <c r="AT3516" s="23">
        <v>5914.18</v>
      </c>
      <c r="AU3516" s="23">
        <v>3758.77</v>
      </c>
      <c r="AV3516" s="111">
        <v>5442.18</v>
      </c>
      <c r="AW3516" s="21">
        <v>4274.2299999999996</v>
      </c>
      <c r="AX3516" s="23"/>
      <c r="AY3516" s="21"/>
      <c r="AZ3516" s="23"/>
      <c r="BA3516" s="23"/>
      <c r="BB3516" s="23"/>
      <c r="BC3516" s="23"/>
      <c r="BD3516" s="23"/>
      <c r="BE3516" s="23"/>
      <c r="BF3516" s="23"/>
      <c r="BG3516" s="23"/>
      <c r="BH3516" s="23"/>
      <c r="BI3516" s="23"/>
      <c r="BJ3516" s="23"/>
      <c r="BK3516" s="23"/>
      <c r="BL3516" s="23"/>
      <c r="BM3516" s="23"/>
      <c r="BN3516" s="23"/>
      <c r="BO3516" s="23"/>
      <c r="BP3516" s="23"/>
      <c r="BQ3516" s="23"/>
      <c r="BR3516" s="23"/>
      <c r="BS3516" s="23"/>
      <c r="BT3516" s="23"/>
      <c r="BU3516" s="23"/>
      <c r="BV3516" s="23"/>
      <c r="BW3516" s="23"/>
      <c r="BX3516" s="23"/>
      <c r="BY3516" s="23"/>
      <c r="BZ3516" s="23"/>
      <c r="CA3516" s="23"/>
      <c r="CB3516" s="23"/>
      <c r="CC3516" s="23"/>
      <c r="CD3516" s="23"/>
      <c r="CE3516" s="23"/>
      <c r="CF3516" s="23"/>
      <c r="CG3516" s="23"/>
      <c r="CH3516" s="23"/>
      <c r="CI3516" s="23"/>
      <c r="CJ3516" s="23"/>
      <c r="CK3516" s="23"/>
      <c r="CL3516" s="23"/>
      <c r="CM3516" s="23"/>
      <c r="CN3516" s="23"/>
      <c r="CO3516" s="23"/>
      <c r="CP3516" s="23"/>
      <c r="CQ3516" s="23"/>
      <c r="CR3516" s="23"/>
      <c r="CS3516" s="23"/>
      <c r="CT3516" s="32"/>
      <c r="CU3516" s="32"/>
      <c r="CV3516" s="32"/>
      <c r="CW3516" s="32"/>
      <c r="CX3516" s="23"/>
      <c r="CY3516" s="23"/>
      <c r="CZ3516" s="23"/>
      <c r="DA3516" s="32"/>
      <c r="DB3516" s="32"/>
      <c r="DC3516" s="32"/>
      <c r="DD3516" s="32"/>
      <c r="DE3516" s="32"/>
      <c r="DF3516" s="32"/>
      <c r="DG3516" s="32"/>
      <c r="DH3516" s="32"/>
      <c r="DI3516" s="32"/>
      <c r="DJ3516" s="32"/>
      <c r="DK3516" s="32"/>
      <c r="DL3516" s="32"/>
      <c r="DM3516" s="32"/>
      <c r="DN3516" s="32"/>
      <c r="DO3516" s="32"/>
      <c r="DP3516" s="32"/>
      <c r="DQ3516" s="32"/>
      <c r="DR3516" s="32"/>
      <c r="DS3516" s="32"/>
      <c r="DT3516" s="32"/>
      <c r="DU3516" s="32"/>
      <c r="DV3516" s="32"/>
      <c r="DW3516" s="32"/>
      <c r="DX3516" s="32"/>
      <c r="DY3516" s="32"/>
      <c r="DZ3516" s="32"/>
      <c r="EA3516" s="32"/>
      <c r="EB3516" s="32"/>
      <c r="EC3516" s="32"/>
      <c r="ED3516" s="32"/>
      <c r="EE3516" s="32"/>
      <c r="EF3516" s="32"/>
      <c r="EG3516" s="32"/>
      <c r="EH3516" s="32"/>
      <c r="EI3516" s="32"/>
      <c r="EJ3516" s="32"/>
      <c r="EK3516" s="32"/>
      <c r="EL3516" s="32"/>
      <c r="EM3516" s="32"/>
      <c r="EN3516" s="32"/>
      <c r="EO3516" s="32"/>
      <c r="EP3516" s="32"/>
      <c r="EQ3516" s="32"/>
      <c r="ER3516" s="32"/>
      <c r="ES3516" s="32"/>
      <c r="ET3516" s="32"/>
      <c r="EU3516" s="32"/>
      <c r="EV3516" s="32"/>
      <c r="EW3516" s="32"/>
      <c r="EX3516" s="32"/>
      <c r="EY3516" s="32"/>
      <c r="EZ3516" s="32"/>
      <c r="FA3516" s="32"/>
      <c r="FB3516" s="32"/>
      <c r="FC3516" s="32"/>
      <c r="FD3516" s="32"/>
      <c r="FE3516" s="32"/>
      <c r="FF3516" s="32"/>
      <c r="FG3516" s="32"/>
      <c r="FH3516" s="32"/>
      <c r="FI3516" s="32"/>
      <c r="FJ3516" s="32"/>
      <c r="FK3516" s="19"/>
      <c r="FL3516" s="6"/>
      <c r="FM3516" s="32"/>
      <c r="FN3516" s="32"/>
      <c r="FO3516" s="19"/>
      <c r="FP3516" s="6"/>
      <c r="FQ3516" s="32">
        <v>6324.66</v>
      </c>
      <c r="FR3516" s="6">
        <v>4536.22</v>
      </c>
      <c r="FS3516" s="32">
        <v>6033.37</v>
      </c>
      <c r="FT3516" s="6">
        <v>4876.79</v>
      </c>
      <c r="FU3516" s="32">
        <v>6324.66</v>
      </c>
      <c r="FV3516" s="6">
        <v>4536.22</v>
      </c>
      <c r="FW3516" s="32">
        <v>6033.37</v>
      </c>
      <c r="FX3516" s="6">
        <v>4876.79</v>
      </c>
      <c r="FY3516" s="32">
        <v>6324.66</v>
      </c>
      <c r="FZ3516" s="6">
        <v>4536.22</v>
      </c>
      <c r="GA3516" s="32">
        <v>6033.37</v>
      </c>
      <c r="GB3516" s="6">
        <v>4876.79</v>
      </c>
      <c r="GC3516" s="32"/>
      <c r="GD3516" s="6"/>
      <c r="GE3516" s="32"/>
      <c r="GF3516" s="6"/>
      <c r="GG3516" s="32"/>
      <c r="GH3516" s="6"/>
      <c r="GI3516" s="32"/>
      <c r="GJ3516" s="32"/>
      <c r="GK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111">
        <v>6229.37</v>
      </c>
      <c r="HN3516" s="21">
        <v>5938.08</v>
      </c>
      <c r="HO3516" s="23"/>
      <c r="HP3516" s="23"/>
      <c r="HQ3516" s="23"/>
      <c r="HR3516" s="23"/>
      <c r="HS3516" s="23"/>
      <c r="HT3516" s="23"/>
      <c r="HU3516" s="23"/>
      <c r="HV3516" s="23"/>
      <c r="HW3516" s="23"/>
      <c r="HX3516" s="23"/>
      <c r="HY3516" s="23"/>
      <c r="HZ3516" s="23"/>
      <c r="IA3516" s="23"/>
      <c r="IB3516" s="23"/>
      <c r="IC3516" s="23"/>
      <c r="ID3516" s="23"/>
      <c r="IE3516" s="23"/>
      <c r="IF3516" s="23"/>
      <c r="IG3516" s="23"/>
      <c r="IH3516" s="23"/>
      <c r="II3516" s="23"/>
      <c r="IJ3516" s="23"/>
      <c r="IK3516" s="23"/>
      <c r="IL3516" s="23"/>
      <c r="IM3516" s="23"/>
      <c r="IN3516" s="23"/>
      <c r="IO3516" s="23"/>
      <c r="IP3516" s="24"/>
      <c r="IQ3516" s="24"/>
      <c r="IR3516" s="24"/>
      <c r="IS3516" s="24"/>
      <c r="IT3516" s="24"/>
      <c r="IU3516" s="24"/>
      <c r="IV3516" s="24"/>
      <c r="IW3516" s="24"/>
      <c r="IX3516" s="24"/>
      <c r="IY3516" s="24"/>
      <c r="IZ3516" s="24"/>
      <c r="JA3516" s="24"/>
      <c r="JB3516" s="24"/>
      <c r="JC3516" s="24"/>
      <c r="JD3516" s="24"/>
      <c r="JE3516" s="24"/>
      <c r="JF3516" s="24"/>
      <c r="JG3516" s="24"/>
      <c r="JH3516" s="24"/>
      <c r="JI3516" s="24"/>
      <c r="JJ3516" s="24"/>
      <c r="JK3516" s="24"/>
      <c r="JL3516" s="24"/>
      <c r="JM3516" s="24">
        <v>5910</v>
      </c>
      <c r="JN3516" s="24">
        <v>5965</v>
      </c>
      <c r="JO3516" s="24">
        <v>5949</v>
      </c>
      <c r="JP3516" s="191">
        <v>5899</v>
      </c>
      <c r="JQ3516" s="23"/>
      <c r="JR3516" s="23"/>
      <c r="JS3516"/>
      <c r="JT3516"/>
      <c r="JU3516"/>
      <c r="JV3516"/>
      <c r="JW3516"/>
      <c r="JX3516"/>
      <c r="JY3516"/>
      <c r="JZ3516"/>
      <c r="KA3516" s="252">
        <f t="shared" si="435"/>
        <v>6140</v>
      </c>
      <c r="KB3516" s="250">
        <f t="shared" si="441"/>
        <v>4871.59</v>
      </c>
      <c r="KC3516" s="251">
        <f t="shared" si="438"/>
        <v>5107.24</v>
      </c>
      <c r="KD3516" s="250">
        <v>5773.47</v>
      </c>
      <c r="KE3516" s="250">
        <v>3997.19</v>
      </c>
      <c r="KF3516" s="250">
        <v>5954.18</v>
      </c>
      <c r="KG3516" s="250">
        <v>3816.48</v>
      </c>
      <c r="KH3516" s="252">
        <v>5482.18</v>
      </c>
      <c r="KI3516" s="253">
        <v>4332.51</v>
      </c>
      <c r="KJ3516" s="254">
        <v>5798</v>
      </c>
      <c r="KK3516" s="255"/>
    </row>
    <row r="3517" spans="1:297" s="22" customFormat="1" x14ac:dyDescent="0.3">
      <c r="A3517" s="211">
        <f t="shared" si="442"/>
        <v>45397</v>
      </c>
      <c r="B3517" s="106">
        <v>5910</v>
      </c>
      <c r="C3517" s="106">
        <f t="shared" si="446"/>
        <v>6053.090909090909</v>
      </c>
      <c r="D3517" s="111">
        <v>6357.91</v>
      </c>
      <c r="E3517" s="23">
        <v>4563.03</v>
      </c>
      <c r="F3517" s="23">
        <v>6538.62</v>
      </c>
      <c r="G3517" s="21">
        <v>4382.32</v>
      </c>
      <c r="H3517" s="23">
        <v>6066.62</v>
      </c>
      <c r="I3517" s="21">
        <v>4903.8599999999997</v>
      </c>
      <c r="J3517" s="111">
        <v>5799.98</v>
      </c>
      <c r="K3517" s="23">
        <v>4036.16</v>
      </c>
      <c r="L3517" s="23">
        <v>5980.69</v>
      </c>
      <c r="M3517" s="23">
        <v>3855.45</v>
      </c>
      <c r="N3517" s="111">
        <v>5508.69</v>
      </c>
      <c r="O3517" s="21">
        <v>4371.8599999999997</v>
      </c>
      <c r="P3517" s="111">
        <v>5492.29</v>
      </c>
      <c r="Q3517" s="23">
        <v>3791.55</v>
      </c>
      <c r="R3517" s="23">
        <v>5673</v>
      </c>
      <c r="S3517" s="21">
        <v>3610.84</v>
      </c>
      <c r="T3517" s="23">
        <v>5201</v>
      </c>
      <c r="U3517" s="21">
        <v>4124.8599999999997</v>
      </c>
      <c r="V3517" s="23">
        <v>5299.42</v>
      </c>
      <c r="W3517" s="23">
        <v>3452.85</v>
      </c>
      <c r="X3517" s="23">
        <v>5480.13</v>
      </c>
      <c r="Y3517" s="23">
        <v>3272.14</v>
      </c>
      <c r="Z3517" s="111">
        <v>5008.13</v>
      </c>
      <c r="AA3517" s="21">
        <v>3782.86</v>
      </c>
      <c r="AB3517" s="23">
        <v>5819.16</v>
      </c>
      <c r="AC3517" s="23">
        <v>4036.16</v>
      </c>
      <c r="AD3517" s="23">
        <v>6908.15</v>
      </c>
      <c r="AE3517" s="23">
        <v>3855.45</v>
      </c>
      <c r="AF3517" s="195">
        <v>4572.37</v>
      </c>
      <c r="AG3517" s="21">
        <v>4371.8599999999997</v>
      </c>
      <c r="AH3517" s="2">
        <f t="shared" si="443"/>
        <v>6037</v>
      </c>
      <c r="AI3517" s="2">
        <f t="shared" si="444"/>
        <v>5846</v>
      </c>
      <c r="AJ3517" s="2">
        <f t="shared" si="445"/>
        <v>5656</v>
      </c>
      <c r="AK3517" s="23"/>
      <c r="AL3517" s="111">
        <v>5068.7</v>
      </c>
      <c r="AM3517" s="23">
        <v>3283.5</v>
      </c>
      <c r="AN3517" s="23">
        <v>5249.41</v>
      </c>
      <c r="AO3517" s="23">
        <v>3102.79</v>
      </c>
      <c r="AP3517" s="111">
        <v>4777.41</v>
      </c>
      <c r="AQ3517" s="21">
        <v>3611.86</v>
      </c>
      <c r="AR3517" s="23">
        <v>5780.62</v>
      </c>
      <c r="AS3517" s="23">
        <v>3979.72</v>
      </c>
      <c r="AT3517" s="23">
        <v>5961.33</v>
      </c>
      <c r="AU3517" s="23">
        <v>3799.01</v>
      </c>
      <c r="AV3517" s="111">
        <v>5489.33</v>
      </c>
      <c r="AW3517" s="21">
        <v>4314.8599999999997</v>
      </c>
      <c r="AX3517" s="23"/>
      <c r="AY3517" s="21"/>
      <c r="AZ3517" s="23"/>
      <c r="BA3517" s="23"/>
      <c r="BB3517" s="23"/>
      <c r="BC3517" s="23"/>
      <c r="BD3517" s="23"/>
      <c r="BE3517" s="23"/>
      <c r="BF3517" s="23"/>
      <c r="BG3517" s="23"/>
      <c r="BH3517" s="23"/>
      <c r="BI3517" s="23"/>
      <c r="BJ3517" s="23"/>
      <c r="BK3517" s="23"/>
      <c r="BL3517" s="23"/>
      <c r="BM3517" s="23"/>
      <c r="BN3517" s="23"/>
      <c r="BO3517" s="23"/>
      <c r="BP3517" s="23"/>
      <c r="BQ3517" s="23"/>
      <c r="BR3517" s="23"/>
      <c r="BS3517" s="23"/>
      <c r="BT3517" s="23"/>
      <c r="BU3517" s="23"/>
      <c r="BV3517" s="23"/>
      <c r="BW3517" s="23"/>
      <c r="BX3517" s="23"/>
      <c r="BY3517" s="23"/>
      <c r="BZ3517" s="23"/>
      <c r="CA3517" s="23"/>
      <c r="CB3517" s="23"/>
      <c r="CC3517" s="23"/>
      <c r="CD3517" s="23"/>
      <c r="CE3517" s="23"/>
      <c r="CF3517" s="23"/>
      <c r="CG3517" s="23"/>
      <c r="CH3517" s="23"/>
      <c r="CI3517" s="23"/>
      <c r="CJ3517" s="23"/>
      <c r="CK3517" s="23"/>
      <c r="CL3517" s="23"/>
      <c r="CM3517" s="23"/>
      <c r="CN3517" s="23"/>
      <c r="CO3517" s="23"/>
      <c r="CP3517" s="23"/>
      <c r="CQ3517" s="23"/>
      <c r="CR3517" s="23"/>
      <c r="CS3517" s="23"/>
      <c r="CT3517" s="32"/>
      <c r="CU3517" s="32"/>
      <c r="CV3517" s="32"/>
      <c r="CW3517" s="32"/>
      <c r="CX3517" s="23"/>
      <c r="CY3517" s="23"/>
      <c r="CZ3517" s="23"/>
      <c r="DA3517" s="32"/>
      <c r="DB3517" s="32"/>
      <c r="DC3517" s="32"/>
      <c r="DD3517" s="32"/>
      <c r="DE3517" s="32"/>
      <c r="DF3517" s="32"/>
      <c r="DG3517" s="32"/>
      <c r="DH3517" s="32"/>
      <c r="DI3517" s="32"/>
      <c r="DJ3517" s="32"/>
      <c r="DK3517" s="32"/>
      <c r="DL3517" s="32"/>
      <c r="DM3517" s="32"/>
      <c r="DN3517" s="32"/>
      <c r="DO3517" s="32"/>
      <c r="DP3517" s="32"/>
      <c r="DQ3517" s="32"/>
      <c r="DR3517" s="32"/>
      <c r="DS3517" s="32"/>
      <c r="DT3517" s="32"/>
      <c r="DU3517" s="32"/>
      <c r="DV3517" s="32"/>
      <c r="DW3517" s="32"/>
      <c r="DX3517" s="32"/>
      <c r="DY3517" s="32"/>
      <c r="DZ3517" s="32"/>
      <c r="EA3517" s="32"/>
      <c r="EB3517" s="32"/>
      <c r="EC3517" s="32"/>
      <c r="ED3517" s="32"/>
      <c r="EE3517" s="32"/>
      <c r="EF3517" s="32"/>
      <c r="EG3517" s="32"/>
      <c r="EH3517" s="32"/>
      <c r="EI3517" s="32"/>
      <c r="EJ3517" s="32"/>
      <c r="EK3517" s="32"/>
      <c r="EL3517" s="32"/>
      <c r="EM3517" s="32"/>
      <c r="EN3517" s="32"/>
      <c r="EO3517" s="32"/>
      <c r="EP3517" s="32"/>
      <c r="EQ3517" s="32"/>
      <c r="ER3517" s="32"/>
      <c r="ES3517" s="32"/>
      <c r="ET3517" s="32"/>
      <c r="EU3517" s="32"/>
      <c r="EV3517" s="32"/>
      <c r="EW3517" s="32"/>
      <c r="EX3517" s="32"/>
      <c r="EY3517" s="32"/>
      <c r="EZ3517" s="32"/>
      <c r="FA3517" s="32"/>
      <c r="FB3517" s="32"/>
      <c r="FC3517" s="32"/>
      <c r="FD3517" s="32"/>
      <c r="FE3517" s="32"/>
      <c r="FF3517" s="32"/>
      <c r="FG3517" s="32"/>
      <c r="FH3517" s="32"/>
      <c r="FI3517" s="32"/>
      <c r="FJ3517" s="32"/>
      <c r="FK3517" s="19"/>
      <c r="FL3517" s="6"/>
      <c r="FM3517" s="32"/>
      <c r="FN3517" s="32"/>
      <c r="FO3517" s="19"/>
      <c r="FP3517" s="6"/>
      <c r="FQ3517" s="32">
        <v>6357.91</v>
      </c>
      <c r="FR3517" s="6">
        <v>4563.03</v>
      </c>
      <c r="FS3517" s="32">
        <v>6066.62</v>
      </c>
      <c r="FT3517" s="6">
        <v>4903.8599999999997</v>
      </c>
      <c r="FU3517" s="32">
        <v>6357.91</v>
      </c>
      <c r="FV3517" s="6">
        <v>4563.03</v>
      </c>
      <c r="FW3517" s="32">
        <v>6066.62</v>
      </c>
      <c r="FX3517" s="6">
        <v>4903.8599999999997</v>
      </c>
      <c r="FY3517" s="32">
        <v>6357.91</v>
      </c>
      <c r="FZ3517" s="6">
        <v>4563.03</v>
      </c>
      <c r="GA3517" s="32">
        <v>6066.62</v>
      </c>
      <c r="GB3517" s="6">
        <v>4903.8599999999997</v>
      </c>
      <c r="GC3517" s="32"/>
      <c r="GD3517" s="6"/>
      <c r="GE3517" s="32"/>
      <c r="GF3517" s="6"/>
      <c r="GG3517" s="32"/>
      <c r="GH3517" s="6"/>
      <c r="GI3517" s="32"/>
      <c r="GJ3517" s="32"/>
      <c r="GK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111">
        <v>6281</v>
      </c>
      <c r="HN3517" s="21">
        <v>5989.71</v>
      </c>
      <c r="HO3517" s="23"/>
      <c r="HP3517" s="23"/>
      <c r="HQ3517" s="23"/>
      <c r="HR3517" s="23"/>
      <c r="HS3517" s="23"/>
      <c r="HT3517" s="23"/>
      <c r="HU3517" s="23"/>
      <c r="HV3517" s="23"/>
      <c r="HW3517" s="23"/>
      <c r="HX3517" s="23"/>
      <c r="HY3517" s="23"/>
      <c r="HZ3517" s="23"/>
      <c r="IA3517" s="23"/>
      <c r="IB3517" s="23"/>
      <c r="IC3517" s="23"/>
      <c r="ID3517" s="23"/>
      <c r="IE3517" s="23"/>
      <c r="IF3517" s="23"/>
      <c r="IG3517" s="23"/>
      <c r="IH3517" s="23"/>
      <c r="II3517" s="23"/>
      <c r="IJ3517" s="23"/>
      <c r="IK3517" s="23"/>
      <c r="IL3517" s="23"/>
      <c r="IM3517" s="23"/>
      <c r="IN3517" s="23"/>
      <c r="IO3517" s="23"/>
      <c r="IP3517" s="24"/>
      <c r="IQ3517" s="24"/>
      <c r="IR3517" s="24"/>
      <c r="IS3517" s="24"/>
      <c r="IT3517" s="24"/>
      <c r="IU3517" s="24"/>
      <c r="IV3517" s="24"/>
      <c r="IW3517" s="24"/>
      <c r="IX3517" s="24"/>
      <c r="IY3517" s="24"/>
      <c r="IZ3517" s="24"/>
      <c r="JA3517" s="24"/>
      <c r="JB3517" s="24"/>
      <c r="JC3517" s="24"/>
      <c r="JD3517" s="24"/>
      <c r="JE3517" s="24"/>
      <c r="JF3517" s="24"/>
      <c r="JG3517" s="24"/>
      <c r="JH3517" s="24"/>
      <c r="JI3517" s="24"/>
      <c r="JJ3517" s="24"/>
      <c r="JK3517" s="24"/>
      <c r="JL3517" s="24"/>
      <c r="JM3517" s="24">
        <v>5951</v>
      </c>
      <c r="JN3517" s="24">
        <v>6000</v>
      </c>
      <c r="JO3517" s="24">
        <v>5977</v>
      </c>
      <c r="JP3517" s="191">
        <v>5916</v>
      </c>
      <c r="JQ3517" s="23"/>
      <c r="JR3517" s="23"/>
      <c r="JS3517"/>
      <c r="JT3517"/>
      <c r="JU3517"/>
      <c r="JV3517"/>
      <c r="JW3517"/>
      <c r="JX3517"/>
      <c r="JY3517"/>
      <c r="JZ3517"/>
      <c r="KA3517" s="252">
        <f t="shared" si="435"/>
        <v>6181</v>
      </c>
      <c r="KB3517" s="250">
        <f t="shared" si="441"/>
        <v>4932.7</v>
      </c>
      <c r="KC3517" s="251">
        <f t="shared" si="438"/>
        <v>5165.2</v>
      </c>
      <c r="KD3517" s="250">
        <v>5903.17</v>
      </c>
      <c r="KE3517" s="250">
        <v>4118.32</v>
      </c>
      <c r="KF3517" s="250">
        <v>6083.88</v>
      </c>
      <c r="KG3517" s="250">
        <v>3937.61</v>
      </c>
      <c r="KH3517" s="252">
        <v>5611.88</v>
      </c>
      <c r="KI3517" s="253">
        <v>4454.82</v>
      </c>
      <c r="KJ3517" s="254">
        <v>5845</v>
      </c>
      <c r="KK3517" s="255"/>
    </row>
    <row r="3518" spans="1:297" s="22" customFormat="1" x14ac:dyDescent="0.3">
      <c r="A3518" s="211">
        <f t="shared" si="442"/>
        <v>45398</v>
      </c>
      <c r="B3518" s="106">
        <v>6025</v>
      </c>
      <c r="C3518" s="106">
        <f t="shared" si="446"/>
        <v>6055.136363636364</v>
      </c>
      <c r="D3518" s="111">
        <v>6334.71</v>
      </c>
      <c r="E3518" s="23">
        <v>4538.66</v>
      </c>
      <c r="F3518" s="23">
        <v>6515.42</v>
      </c>
      <c r="G3518" s="21">
        <v>4357.95</v>
      </c>
      <c r="H3518" s="23">
        <v>6043.42</v>
      </c>
      <c r="I3518" s="21">
        <v>4879.26</v>
      </c>
      <c r="J3518" s="111">
        <v>5891.06</v>
      </c>
      <c r="K3518" s="23">
        <v>4123.6099999999997</v>
      </c>
      <c r="L3518" s="23">
        <v>6071.77</v>
      </c>
      <c r="M3518" s="23">
        <v>3942.9</v>
      </c>
      <c r="N3518" s="111">
        <v>5599.77</v>
      </c>
      <c r="O3518" s="21">
        <v>4460.16</v>
      </c>
      <c r="P3518" s="111">
        <v>5524.7</v>
      </c>
      <c r="Q3518" s="23">
        <v>3821.76</v>
      </c>
      <c r="R3518" s="23">
        <v>5705.41</v>
      </c>
      <c r="S3518" s="21">
        <v>3641.05</v>
      </c>
      <c r="T3518" s="23">
        <v>5233.41</v>
      </c>
      <c r="U3518" s="21">
        <v>4155.3599999999997</v>
      </c>
      <c r="V3518" s="23">
        <v>5312.03</v>
      </c>
      <c r="W3518" s="23">
        <v>3463.3</v>
      </c>
      <c r="X3518" s="23">
        <v>5492.74</v>
      </c>
      <c r="Y3518" s="23">
        <v>3282.59</v>
      </c>
      <c r="Z3518" s="111">
        <v>5020.74</v>
      </c>
      <c r="AA3518" s="21">
        <v>3793.41</v>
      </c>
      <c r="AB3518" s="23">
        <v>5833.13</v>
      </c>
      <c r="AC3518" s="23">
        <v>4048.15</v>
      </c>
      <c r="AD3518" s="23">
        <v>6922.12</v>
      </c>
      <c r="AE3518" s="23">
        <v>3867.44</v>
      </c>
      <c r="AF3518" s="195">
        <v>4619.87</v>
      </c>
      <c r="AG3518" s="21">
        <v>4383.96</v>
      </c>
      <c r="AH3518" s="2">
        <f t="shared" si="443"/>
        <v>6152</v>
      </c>
      <c r="AI3518" s="2">
        <f t="shared" si="444"/>
        <v>5961</v>
      </c>
      <c r="AJ3518" s="2">
        <f t="shared" si="445"/>
        <v>5771</v>
      </c>
      <c r="AK3518" s="23"/>
      <c r="AL3518" s="111">
        <v>5138.57</v>
      </c>
      <c r="AM3518" s="23">
        <v>3350.1</v>
      </c>
      <c r="AN3518" s="23">
        <v>5319.28</v>
      </c>
      <c r="AO3518" s="23">
        <v>3169.39</v>
      </c>
      <c r="AP3518" s="111">
        <v>4847.28</v>
      </c>
      <c r="AQ3518" s="21">
        <v>3679.11</v>
      </c>
      <c r="AR3518" s="23">
        <v>5794.49</v>
      </c>
      <c r="AS3518" s="23">
        <v>3991.55</v>
      </c>
      <c r="AT3518" s="23">
        <v>5975.2</v>
      </c>
      <c r="AU3518" s="23">
        <v>3810.84</v>
      </c>
      <c r="AV3518" s="111">
        <v>5503.2</v>
      </c>
      <c r="AW3518" s="21">
        <v>4326.8100000000004</v>
      </c>
      <c r="AX3518" s="23"/>
      <c r="AY3518" s="21"/>
      <c r="AZ3518" s="23"/>
      <c r="BA3518" s="23"/>
      <c r="BB3518" s="23"/>
      <c r="BC3518" s="23"/>
      <c r="BD3518" s="23"/>
      <c r="BE3518" s="23"/>
      <c r="BF3518" s="23"/>
      <c r="BG3518" s="23"/>
      <c r="BH3518" s="23"/>
      <c r="BI3518" s="23"/>
      <c r="BJ3518" s="23"/>
      <c r="BK3518" s="23"/>
      <c r="BL3518" s="23"/>
      <c r="BM3518" s="23"/>
      <c r="BN3518" s="23"/>
      <c r="BO3518" s="23"/>
      <c r="BP3518" s="23"/>
      <c r="BQ3518" s="23"/>
      <c r="BR3518" s="23"/>
      <c r="BS3518" s="23"/>
      <c r="BT3518" s="23"/>
      <c r="BU3518" s="23"/>
      <c r="BV3518" s="23"/>
      <c r="BW3518" s="23"/>
      <c r="BX3518" s="23"/>
      <c r="BY3518" s="23"/>
      <c r="BZ3518" s="23"/>
      <c r="CA3518" s="23"/>
      <c r="CB3518" s="23"/>
      <c r="CC3518" s="23"/>
      <c r="CD3518" s="23"/>
      <c r="CE3518" s="23"/>
      <c r="CF3518" s="23"/>
      <c r="CG3518" s="23"/>
      <c r="CH3518" s="23"/>
      <c r="CI3518" s="23"/>
      <c r="CJ3518" s="23"/>
      <c r="CK3518" s="23"/>
      <c r="CL3518" s="23"/>
      <c r="CM3518" s="23"/>
      <c r="CN3518" s="23"/>
      <c r="CO3518" s="23"/>
      <c r="CP3518" s="23"/>
      <c r="CQ3518" s="23"/>
      <c r="CR3518" s="23"/>
      <c r="CS3518" s="23"/>
      <c r="CT3518" s="32"/>
      <c r="CU3518" s="32"/>
      <c r="CV3518" s="32"/>
      <c r="CW3518" s="32"/>
      <c r="CX3518" s="23"/>
      <c r="CY3518" s="23"/>
      <c r="CZ3518" s="23"/>
      <c r="DA3518" s="32"/>
      <c r="DB3518" s="32"/>
      <c r="DC3518" s="32"/>
      <c r="DD3518" s="32"/>
      <c r="DE3518" s="32"/>
      <c r="DF3518" s="32"/>
      <c r="DG3518" s="32"/>
      <c r="DH3518" s="32"/>
      <c r="DI3518" s="32"/>
      <c r="DJ3518" s="32"/>
      <c r="DK3518" s="32"/>
      <c r="DL3518" s="32"/>
      <c r="DM3518" s="32"/>
      <c r="DN3518" s="32"/>
      <c r="DO3518" s="32"/>
      <c r="DP3518" s="32"/>
      <c r="DQ3518" s="32"/>
      <c r="DR3518" s="32"/>
      <c r="DS3518" s="32"/>
      <c r="DT3518" s="32"/>
      <c r="DU3518" s="32"/>
      <c r="DV3518" s="32"/>
      <c r="DW3518" s="32"/>
      <c r="DX3518" s="32"/>
      <c r="DY3518" s="32"/>
      <c r="DZ3518" s="32"/>
      <c r="EA3518" s="32"/>
      <c r="EB3518" s="32"/>
      <c r="EC3518" s="32"/>
      <c r="ED3518" s="32"/>
      <c r="EE3518" s="32"/>
      <c r="EF3518" s="32"/>
      <c r="EG3518" s="32"/>
      <c r="EH3518" s="32"/>
      <c r="EI3518" s="32"/>
      <c r="EJ3518" s="32"/>
      <c r="EK3518" s="32"/>
      <c r="EL3518" s="32"/>
      <c r="EM3518" s="32"/>
      <c r="EN3518" s="32"/>
      <c r="EO3518" s="32"/>
      <c r="EP3518" s="32"/>
      <c r="EQ3518" s="32"/>
      <c r="ER3518" s="32"/>
      <c r="ES3518" s="32"/>
      <c r="ET3518" s="32"/>
      <c r="EU3518" s="32"/>
      <c r="EV3518" s="32"/>
      <c r="EW3518" s="32"/>
      <c r="EX3518" s="32"/>
      <c r="EY3518" s="32"/>
      <c r="EZ3518" s="32"/>
      <c r="FA3518" s="32"/>
      <c r="FB3518" s="32"/>
      <c r="FC3518" s="32"/>
      <c r="FD3518" s="32"/>
      <c r="FE3518" s="32"/>
      <c r="FF3518" s="32"/>
      <c r="FG3518" s="32"/>
      <c r="FH3518" s="32"/>
      <c r="FI3518" s="32"/>
      <c r="FJ3518" s="32"/>
      <c r="FK3518" s="19"/>
      <c r="FL3518" s="6"/>
      <c r="FM3518" s="32"/>
      <c r="FN3518" s="32"/>
      <c r="FO3518" s="19"/>
      <c r="FP3518" s="6"/>
      <c r="FQ3518" s="32">
        <v>6334.71</v>
      </c>
      <c r="FR3518" s="6">
        <v>4538.66</v>
      </c>
      <c r="FS3518" s="32">
        <v>6043.42</v>
      </c>
      <c r="FT3518" s="6">
        <v>4879.26</v>
      </c>
      <c r="FU3518" s="32">
        <v>6334.71</v>
      </c>
      <c r="FV3518" s="6">
        <v>4538.66</v>
      </c>
      <c r="FW3518" s="32">
        <v>6043.42</v>
      </c>
      <c r="FX3518" s="6">
        <v>4879.26</v>
      </c>
      <c r="FY3518" s="32">
        <v>6334.71</v>
      </c>
      <c r="FZ3518" s="6">
        <v>4538.66</v>
      </c>
      <c r="GA3518" s="32">
        <v>6043.42</v>
      </c>
      <c r="GB3518" s="6">
        <v>4879.26</v>
      </c>
      <c r="GC3518" s="32"/>
      <c r="GD3518" s="6"/>
      <c r="GE3518" s="32"/>
      <c r="GF3518" s="6"/>
      <c r="GG3518" s="32"/>
      <c r="GH3518" s="6"/>
      <c r="GI3518" s="32"/>
      <c r="GJ3518" s="32"/>
      <c r="GK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111">
        <v>6296.19</v>
      </c>
      <c r="HN3518" s="21">
        <v>6004.9</v>
      </c>
      <c r="HO3518" s="23"/>
      <c r="HP3518" s="23"/>
      <c r="HQ3518" s="23"/>
      <c r="HR3518" s="23"/>
      <c r="HS3518" s="23"/>
      <c r="HT3518" s="23"/>
      <c r="HU3518" s="23"/>
      <c r="HV3518" s="23"/>
      <c r="HW3518" s="23"/>
      <c r="HX3518" s="23"/>
      <c r="HY3518" s="23"/>
      <c r="HZ3518" s="23"/>
      <c r="IA3518" s="23"/>
      <c r="IB3518" s="23"/>
      <c r="IC3518" s="23"/>
      <c r="ID3518" s="23"/>
      <c r="IE3518" s="23"/>
      <c r="IF3518" s="23"/>
      <c r="IG3518" s="23"/>
      <c r="IH3518" s="23"/>
      <c r="II3518" s="23"/>
      <c r="IJ3518" s="23"/>
      <c r="IK3518" s="23"/>
      <c r="IL3518" s="23"/>
      <c r="IM3518" s="23"/>
      <c r="IN3518" s="23"/>
      <c r="IO3518" s="23"/>
      <c r="IP3518" s="24"/>
      <c r="IQ3518" s="24"/>
      <c r="IR3518" s="24"/>
      <c r="IS3518" s="24"/>
      <c r="IT3518" s="24"/>
      <c r="IU3518" s="24"/>
      <c r="IV3518" s="24"/>
      <c r="IW3518" s="24"/>
      <c r="IX3518" s="24"/>
      <c r="IY3518" s="24"/>
      <c r="IZ3518" s="24"/>
      <c r="JA3518" s="24"/>
      <c r="JB3518" s="24"/>
      <c r="JC3518" s="24"/>
      <c r="JD3518" s="24"/>
      <c r="JE3518" s="24"/>
      <c r="JF3518" s="24"/>
      <c r="JG3518" s="24"/>
      <c r="JH3518" s="24"/>
      <c r="JI3518" s="24"/>
      <c r="JJ3518" s="24"/>
      <c r="JK3518" s="24"/>
      <c r="JL3518" s="24"/>
      <c r="JM3518" s="24">
        <v>6060</v>
      </c>
      <c r="JN3518" s="24">
        <v>6087</v>
      </c>
      <c r="JO3518" s="24">
        <v>6057</v>
      </c>
      <c r="JP3518" s="191">
        <v>6006</v>
      </c>
      <c r="JQ3518" s="23"/>
      <c r="JR3518" s="23"/>
      <c r="JS3518"/>
      <c r="JT3518"/>
      <c r="JU3518"/>
      <c r="JV3518"/>
      <c r="JW3518"/>
      <c r="JX3518"/>
      <c r="JY3518"/>
      <c r="JZ3518"/>
      <c r="KA3518" s="252">
        <f t="shared" si="435"/>
        <v>6290</v>
      </c>
      <c r="KB3518" s="250">
        <f t="shared" si="441"/>
        <v>5044.25</v>
      </c>
      <c r="KC3518" s="251">
        <f t="shared" si="438"/>
        <v>5271</v>
      </c>
      <c r="KD3518" s="250">
        <v>5763.19</v>
      </c>
      <c r="KE3518" s="250">
        <v>3979.75</v>
      </c>
      <c r="KF3518" s="250">
        <v>5943.9</v>
      </c>
      <c r="KG3518" s="250">
        <v>3799.04</v>
      </c>
      <c r="KH3518" s="252">
        <v>5471.9</v>
      </c>
      <c r="KI3518" s="253">
        <v>4314.8999999999996</v>
      </c>
      <c r="KJ3518" s="254">
        <v>5865</v>
      </c>
      <c r="KK3518" s="255"/>
    </row>
    <row r="3519" spans="1:297" s="22" customFormat="1" x14ac:dyDescent="0.3">
      <c r="A3519" s="211">
        <f t="shared" si="442"/>
        <v>45399</v>
      </c>
      <c r="B3519" s="106">
        <v>6122</v>
      </c>
      <c r="C3519" s="106">
        <f t="shared" si="446"/>
        <v>6060.272727272727</v>
      </c>
      <c r="D3519" s="111">
        <v>6338.67</v>
      </c>
      <c r="E3519" s="23">
        <v>4544.21</v>
      </c>
      <c r="F3519" s="23">
        <v>6519.38</v>
      </c>
      <c r="G3519" s="21">
        <v>4363.5</v>
      </c>
      <c r="H3519" s="23">
        <v>6047.38</v>
      </c>
      <c r="I3519" s="21">
        <v>4884.8599999999997</v>
      </c>
      <c r="J3519" s="111">
        <v>5896.18</v>
      </c>
      <c r="K3519" s="23">
        <v>4130.25</v>
      </c>
      <c r="L3519" s="23">
        <v>6076.89</v>
      </c>
      <c r="M3519" s="23">
        <v>3949.54</v>
      </c>
      <c r="N3519" s="111">
        <v>5604.89</v>
      </c>
      <c r="O3519" s="21">
        <v>4466.8599999999997</v>
      </c>
      <c r="P3519" s="111">
        <v>5511.53</v>
      </c>
      <c r="Q3519" s="23">
        <v>3810.37</v>
      </c>
      <c r="R3519" s="23">
        <v>5692.24</v>
      </c>
      <c r="S3519" s="21">
        <v>3629.66</v>
      </c>
      <c r="T3519" s="23">
        <v>5220.24</v>
      </c>
      <c r="U3519" s="21">
        <v>4143.8599999999997</v>
      </c>
      <c r="V3519" s="23">
        <v>5299.42</v>
      </c>
      <c r="W3519" s="23">
        <v>3452.85</v>
      </c>
      <c r="X3519" s="23">
        <v>5480.13</v>
      </c>
      <c r="Y3519" s="23">
        <v>3272.14</v>
      </c>
      <c r="Z3519" s="111">
        <v>5008.13</v>
      </c>
      <c r="AA3519" s="21">
        <v>3782.86</v>
      </c>
      <c r="AB3519" s="23">
        <v>5819.16</v>
      </c>
      <c r="AC3519" s="23">
        <v>4036.16</v>
      </c>
      <c r="AD3519" s="23">
        <v>6908.15</v>
      </c>
      <c r="AE3519" s="23">
        <v>3855.45</v>
      </c>
      <c r="AF3519" s="195">
        <v>4633.84</v>
      </c>
      <c r="AG3519" s="21">
        <v>4371.8599999999997</v>
      </c>
      <c r="AH3519" s="2">
        <f t="shared" si="443"/>
        <v>6249</v>
      </c>
      <c r="AI3519" s="2">
        <f t="shared" si="444"/>
        <v>6058</v>
      </c>
      <c r="AJ3519" s="2">
        <f t="shared" si="445"/>
        <v>5868</v>
      </c>
      <c r="AK3519" s="23"/>
      <c r="AL3519" s="111">
        <v>5126.43</v>
      </c>
      <c r="AM3519" s="23">
        <v>3339.95</v>
      </c>
      <c r="AN3519" s="23">
        <v>5307.14</v>
      </c>
      <c r="AO3519" s="23">
        <v>3159.24</v>
      </c>
      <c r="AP3519" s="111">
        <v>4835.1400000000003</v>
      </c>
      <c r="AQ3519" s="21">
        <v>3668.86</v>
      </c>
      <c r="AR3519" s="23">
        <v>5780.62</v>
      </c>
      <c r="AS3519" s="23">
        <v>3979.72</v>
      </c>
      <c r="AT3519" s="23">
        <v>5961.33</v>
      </c>
      <c r="AU3519" s="23">
        <v>3799.01</v>
      </c>
      <c r="AV3519" s="111">
        <v>5489.33</v>
      </c>
      <c r="AW3519" s="21">
        <v>4314.8599999999997</v>
      </c>
      <c r="AX3519" s="23"/>
      <c r="AY3519" s="21"/>
      <c r="AZ3519" s="23"/>
      <c r="BA3519" s="23"/>
      <c r="BB3519" s="23"/>
      <c r="BC3519" s="23"/>
      <c r="BD3519" s="23"/>
      <c r="BE3519" s="23"/>
      <c r="BF3519" s="23"/>
      <c r="BG3519" s="23"/>
      <c r="BH3519" s="23"/>
      <c r="BI3519" s="23"/>
      <c r="BJ3519" s="23"/>
      <c r="BK3519" s="23"/>
      <c r="BL3519" s="23"/>
      <c r="BM3519" s="23"/>
      <c r="BN3519" s="23"/>
      <c r="BO3519" s="23"/>
      <c r="BP3519" s="23"/>
      <c r="BQ3519" s="23"/>
      <c r="BR3519" s="23"/>
      <c r="BS3519" s="23"/>
      <c r="BT3519" s="23"/>
      <c r="BU3519" s="23"/>
      <c r="BV3519" s="23"/>
      <c r="BW3519" s="23"/>
      <c r="BX3519" s="23"/>
      <c r="BY3519" s="23"/>
      <c r="BZ3519" s="23"/>
      <c r="CA3519" s="23"/>
      <c r="CB3519" s="23"/>
      <c r="CC3519" s="23"/>
      <c r="CD3519" s="23"/>
      <c r="CE3519" s="23"/>
      <c r="CF3519" s="23"/>
      <c r="CG3519" s="23"/>
      <c r="CH3519" s="23"/>
      <c r="CI3519" s="23"/>
      <c r="CJ3519" s="23"/>
      <c r="CK3519" s="23"/>
      <c r="CL3519" s="23"/>
      <c r="CM3519" s="23"/>
      <c r="CN3519" s="23"/>
      <c r="CO3519" s="23"/>
      <c r="CP3519" s="23"/>
      <c r="CQ3519" s="23"/>
      <c r="CR3519" s="23"/>
      <c r="CS3519" s="23"/>
      <c r="CT3519" s="32"/>
      <c r="CU3519" s="32"/>
      <c r="CV3519" s="32"/>
      <c r="CW3519" s="32"/>
      <c r="CX3519" s="23"/>
      <c r="CY3519" s="23"/>
      <c r="CZ3519" s="23"/>
      <c r="DA3519" s="32"/>
      <c r="DB3519" s="32"/>
      <c r="DC3519" s="32"/>
      <c r="DD3519" s="32"/>
      <c r="DE3519" s="32"/>
      <c r="DF3519" s="32"/>
      <c r="DG3519" s="32"/>
      <c r="DH3519" s="32"/>
      <c r="DI3519" s="32"/>
      <c r="DJ3519" s="32"/>
      <c r="DK3519" s="32"/>
      <c r="DL3519" s="32"/>
      <c r="DM3519" s="32"/>
      <c r="DN3519" s="32"/>
      <c r="DO3519" s="32"/>
      <c r="DP3519" s="32"/>
      <c r="DQ3519" s="32"/>
      <c r="DR3519" s="32"/>
      <c r="DS3519" s="32"/>
      <c r="DT3519" s="32"/>
      <c r="DU3519" s="32"/>
      <c r="DV3519" s="32"/>
      <c r="DW3519" s="32"/>
      <c r="DX3519" s="32"/>
      <c r="DY3519" s="32"/>
      <c r="DZ3519" s="32"/>
      <c r="EA3519" s="32"/>
      <c r="EB3519" s="32"/>
      <c r="EC3519" s="32"/>
      <c r="ED3519" s="32"/>
      <c r="EE3519" s="32"/>
      <c r="EF3519" s="32"/>
      <c r="EG3519" s="32"/>
      <c r="EH3519" s="32"/>
      <c r="EI3519" s="32"/>
      <c r="EJ3519" s="32"/>
      <c r="EK3519" s="32"/>
      <c r="EL3519" s="32"/>
      <c r="EM3519" s="32"/>
      <c r="EN3519" s="32"/>
      <c r="EO3519" s="32"/>
      <c r="EP3519" s="32"/>
      <c r="EQ3519" s="32"/>
      <c r="ER3519" s="32"/>
      <c r="ES3519" s="32"/>
      <c r="ET3519" s="32"/>
      <c r="EU3519" s="32"/>
      <c r="EV3519" s="32"/>
      <c r="EW3519" s="32"/>
      <c r="EX3519" s="32"/>
      <c r="EY3519" s="32"/>
      <c r="EZ3519" s="32"/>
      <c r="FA3519" s="32"/>
      <c r="FB3519" s="32"/>
      <c r="FC3519" s="32"/>
      <c r="FD3519" s="32"/>
      <c r="FE3519" s="32"/>
      <c r="FF3519" s="32"/>
      <c r="FG3519" s="32"/>
      <c r="FH3519" s="32"/>
      <c r="FI3519" s="32"/>
      <c r="FJ3519" s="32"/>
      <c r="FK3519" s="19"/>
      <c r="FL3519" s="6"/>
      <c r="FM3519" s="32"/>
      <c r="FN3519" s="32"/>
      <c r="FO3519" s="19"/>
      <c r="FP3519" s="6"/>
      <c r="FQ3519" s="32">
        <v>6338.67</v>
      </c>
      <c r="FR3519" s="6">
        <v>4544.21</v>
      </c>
      <c r="FS3519" s="32">
        <v>6047.38</v>
      </c>
      <c r="FT3519" s="6">
        <v>4884.8599999999997</v>
      </c>
      <c r="FU3519" s="32">
        <v>6338.67</v>
      </c>
      <c r="FV3519" s="6">
        <v>4544.21</v>
      </c>
      <c r="FW3519" s="32">
        <v>6047.38</v>
      </c>
      <c r="FX3519" s="6">
        <v>4884.8599999999997</v>
      </c>
      <c r="FY3519" s="32">
        <v>6338.67</v>
      </c>
      <c r="FZ3519" s="6">
        <v>4544.21</v>
      </c>
      <c r="GA3519" s="32">
        <v>6047.38</v>
      </c>
      <c r="GB3519" s="6">
        <v>4884.8599999999997</v>
      </c>
      <c r="GC3519" s="32"/>
      <c r="GD3519" s="6"/>
      <c r="GE3519" s="32"/>
      <c r="GF3519" s="6"/>
      <c r="GG3519" s="32"/>
      <c r="GH3519" s="6"/>
      <c r="GI3519" s="32"/>
      <c r="GJ3519" s="32"/>
      <c r="GK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111">
        <v>6281</v>
      </c>
      <c r="HN3519" s="21">
        <v>5989.71</v>
      </c>
      <c r="HO3519" s="23"/>
      <c r="HP3519" s="23"/>
      <c r="HQ3519" s="23"/>
      <c r="HR3519" s="23"/>
      <c r="HS3519" s="23"/>
      <c r="HT3519" s="23"/>
      <c r="HU3519" s="23"/>
      <c r="HV3519" s="23"/>
      <c r="HW3519" s="23"/>
      <c r="HX3519" s="23"/>
      <c r="HY3519" s="23"/>
      <c r="HZ3519" s="23"/>
      <c r="IA3519" s="23"/>
      <c r="IB3519" s="23"/>
      <c r="IC3519" s="23"/>
      <c r="ID3519" s="23"/>
      <c r="IE3519" s="23"/>
      <c r="IF3519" s="23"/>
      <c r="IG3519" s="23"/>
      <c r="IH3519" s="23"/>
      <c r="II3519" s="23"/>
      <c r="IJ3519" s="23"/>
      <c r="IK3519" s="23"/>
      <c r="IL3519" s="23"/>
      <c r="IM3519" s="23"/>
      <c r="IN3519" s="23"/>
      <c r="IO3519" s="23"/>
      <c r="IP3519" s="24"/>
      <c r="IQ3519" s="24"/>
      <c r="IR3519" s="24"/>
      <c r="IS3519" s="24"/>
      <c r="IT3519" s="24"/>
      <c r="IU3519" s="24"/>
      <c r="IV3519" s="24"/>
      <c r="IW3519" s="24"/>
      <c r="IX3519" s="24"/>
      <c r="IY3519" s="24"/>
      <c r="IZ3519" s="24"/>
      <c r="JA3519" s="24"/>
      <c r="JB3519" s="24"/>
      <c r="JC3519" s="24"/>
      <c r="JD3519" s="24"/>
      <c r="JE3519" s="24"/>
      <c r="JF3519" s="24"/>
      <c r="JG3519" s="24"/>
      <c r="JH3519" s="24"/>
      <c r="JI3519" s="24"/>
      <c r="JJ3519" s="24"/>
      <c r="JK3519" s="24"/>
      <c r="JL3519" s="24"/>
      <c r="JM3519" s="24">
        <v>6161</v>
      </c>
      <c r="JN3519" s="24">
        <v>6170</v>
      </c>
      <c r="JO3519" s="24">
        <v>6113</v>
      </c>
      <c r="JP3519" s="191">
        <v>6090</v>
      </c>
      <c r="JQ3519" s="23"/>
      <c r="JR3519" s="23"/>
      <c r="JS3519"/>
      <c r="JT3519"/>
      <c r="JU3519"/>
      <c r="JV3519"/>
      <c r="JW3519"/>
      <c r="JX3519"/>
      <c r="JY3519"/>
      <c r="JZ3519"/>
      <c r="KA3519" s="252">
        <f t="shared" si="435"/>
        <v>6391</v>
      </c>
      <c r="KB3519" s="250">
        <f t="shared" si="441"/>
        <v>5138.34</v>
      </c>
      <c r="KC3519" s="251">
        <f t="shared" si="438"/>
        <v>5360.2400000000007</v>
      </c>
      <c r="KD3519" s="250">
        <v>5791.82</v>
      </c>
      <c r="KE3519" s="250">
        <v>4009.43</v>
      </c>
      <c r="KF3519" s="250">
        <v>5972.53</v>
      </c>
      <c r="KG3519" s="250">
        <v>3828.72</v>
      </c>
      <c r="KH3519" s="252">
        <v>5500.53</v>
      </c>
      <c r="KI3519" s="253">
        <v>4344.87</v>
      </c>
      <c r="KJ3519" s="254">
        <v>5885</v>
      </c>
      <c r="KK3519" s="255"/>
    </row>
    <row r="3520" spans="1:297" s="22" customFormat="1" x14ac:dyDescent="0.3">
      <c r="A3520" s="211">
        <f t="shared" si="442"/>
        <v>45400</v>
      </c>
      <c r="B3520" s="106">
        <v>6140</v>
      </c>
      <c r="C3520" s="106">
        <f t="shared" si="446"/>
        <v>6066.136363636364</v>
      </c>
      <c r="D3520" s="111">
        <v>6314.87</v>
      </c>
      <c r="E3520" s="23">
        <v>4512.88</v>
      </c>
      <c r="F3520" s="23">
        <v>6495.58</v>
      </c>
      <c r="G3520" s="21">
        <v>4332.17</v>
      </c>
      <c r="H3520" s="23">
        <v>6023.58</v>
      </c>
      <c r="I3520" s="21">
        <v>4853.22</v>
      </c>
      <c r="J3520" s="111">
        <v>6042.15</v>
      </c>
      <c r="K3520" s="23">
        <v>4265.17</v>
      </c>
      <c r="L3520" s="23">
        <v>6222.86</v>
      </c>
      <c r="M3520" s="23">
        <v>4084.46</v>
      </c>
      <c r="N3520" s="111">
        <v>5750.86</v>
      </c>
      <c r="O3520" s="21">
        <v>4603.1000000000004</v>
      </c>
      <c r="P3520" s="111">
        <v>5574.7</v>
      </c>
      <c r="Q3520" s="23">
        <v>3865.03</v>
      </c>
      <c r="R3520" s="23">
        <v>5755.41</v>
      </c>
      <c r="S3520" s="21">
        <v>3684.32</v>
      </c>
      <c r="T3520" s="23">
        <v>5283.41</v>
      </c>
      <c r="U3520" s="21">
        <v>4199.0600000000004</v>
      </c>
      <c r="V3520" s="23">
        <v>5340.43</v>
      </c>
      <c r="W3520" s="23">
        <v>3483.95</v>
      </c>
      <c r="X3520" s="23">
        <v>5521.14</v>
      </c>
      <c r="Y3520" s="23">
        <v>3303.24</v>
      </c>
      <c r="Z3520" s="111">
        <v>5049.1400000000003</v>
      </c>
      <c r="AA3520" s="21">
        <v>3814.26</v>
      </c>
      <c r="AB3520" s="23">
        <v>5847.25</v>
      </c>
      <c r="AC3520" s="23">
        <v>4055.58</v>
      </c>
      <c r="AD3520" s="23">
        <v>6936.24</v>
      </c>
      <c r="AE3520" s="23">
        <v>3874.87</v>
      </c>
      <c r="AF3520" s="195">
        <v>4619.87</v>
      </c>
      <c r="AG3520" s="21">
        <v>4391.46</v>
      </c>
      <c r="AH3520" s="2">
        <f t="shared" si="443"/>
        <v>6267</v>
      </c>
      <c r="AI3520" s="2">
        <f t="shared" si="444"/>
        <v>6076</v>
      </c>
      <c r="AJ3520" s="2">
        <f t="shared" si="445"/>
        <v>5886</v>
      </c>
      <c r="AK3520" s="23"/>
      <c r="AL3520" s="111">
        <v>5223.7</v>
      </c>
      <c r="AM3520" s="23">
        <v>3426.79</v>
      </c>
      <c r="AN3520" s="23">
        <v>5404.41</v>
      </c>
      <c r="AO3520" s="23">
        <v>3246.08</v>
      </c>
      <c r="AP3520" s="111">
        <v>4932.41</v>
      </c>
      <c r="AQ3520" s="21">
        <v>3756.54</v>
      </c>
      <c r="AR3520" s="23">
        <v>5866.67</v>
      </c>
      <c r="AS3520" s="23">
        <v>4055.58</v>
      </c>
      <c r="AT3520" s="23">
        <v>6047.38</v>
      </c>
      <c r="AU3520" s="23">
        <v>3874.87</v>
      </c>
      <c r="AV3520" s="111">
        <v>5575.38</v>
      </c>
      <c r="AW3520" s="21">
        <v>4391.46</v>
      </c>
      <c r="AX3520" s="23"/>
      <c r="AY3520" s="21"/>
      <c r="AZ3520" s="23"/>
      <c r="BA3520" s="23"/>
      <c r="BB3520" s="23"/>
      <c r="BC3520" s="23"/>
      <c r="BD3520" s="23"/>
      <c r="BE3520" s="23"/>
      <c r="BF3520" s="23"/>
      <c r="BG3520" s="23"/>
      <c r="BH3520" s="23"/>
      <c r="BI3520" s="23"/>
      <c r="BJ3520" s="23"/>
      <c r="BK3520" s="23"/>
      <c r="BL3520" s="23"/>
      <c r="BM3520" s="23"/>
      <c r="BN3520" s="23"/>
      <c r="BO3520" s="23"/>
      <c r="BP3520" s="23"/>
      <c r="BQ3520" s="23"/>
      <c r="BR3520" s="23"/>
      <c r="BS3520" s="23"/>
      <c r="BT3520" s="23"/>
      <c r="BU3520" s="23"/>
      <c r="BV3520" s="23"/>
      <c r="BW3520" s="23"/>
      <c r="BX3520" s="23"/>
      <c r="BY3520" s="23"/>
      <c r="BZ3520" s="23"/>
      <c r="CA3520" s="23"/>
      <c r="CB3520" s="23"/>
      <c r="CC3520" s="23"/>
      <c r="CD3520" s="23"/>
      <c r="CE3520" s="23"/>
      <c r="CF3520" s="23"/>
      <c r="CG3520" s="23"/>
      <c r="CH3520" s="23"/>
      <c r="CI3520" s="23"/>
      <c r="CJ3520" s="23"/>
      <c r="CK3520" s="23"/>
      <c r="CL3520" s="23"/>
      <c r="CM3520" s="23"/>
      <c r="CN3520" s="23"/>
      <c r="CO3520" s="23"/>
      <c r="CP3520" s="23"/>
      <c r="CQ3520" s="23"/>
      <c r="CR3520" s="23"/>
      <c r="CS3520" s="23"/>
      <c r="CT3520" s="32"/>
      <c r="CU3520" s="32"/>
      <c r="CV3520" s="32"/>
      <c r="CW3520" s="32"/>
      <c r="CX3520" s="23"/>
      <c r="CY3520" s="23"/>
      <c r="CZ3520" s="23"/>
      <c r="DA3520" s="32"/>
      <c r="DB3520" s="32"/>
      <c r="DC3520" s="32"/>
      <c r="DD3520" s="32"/>
      <c r="DE3520" s="32"/>
      <c r="DF3520" s="32"/>
      <c r="DG3520" s="32"/>
      <c r="DH3520" s="32"/>
      <c r="DI3520" s="32"/>
      <c r="DJ3520" s="32"/>
      <c r="DK3520" s="32"/>
      <c r="DL3520" s="32"/>
      <c r="DM3520" s="32"/>
      <c r="DN3520" s="32"/>
      <c r="DO3520" s="32"/>
      <c r="DP3520" s="32"/>
      <c r="DQ3520" s="32"/>
      <c r="DR3520" s="32"/>
      <c r="DS3520" s="32"/>
      <c r="DT3520" s="32"/>
      <c r="DU3520" s="32"/>
      <c r="DV3520" s="32"/>
      <c r="DW3520" s="32"/>
      <c r="DX3520" s="32"/>
      <c r="DY3520" s="32"/>
      <c r="DZ3520" s="32"/>
      <c r="EA3520" s="32"/>
      <c r="EB3520" s="32"/>
      <c r="EC3520" s="32"/>
      <c r="ED3520" s="32"/>
      <c r="EE3520" s="32"/>
      <c r="EF3520" s="32"/>
      <c r="EG3520" s="32"/>
      <c r="EH3520" s="32"/>
      <c r="EI3520" s="32"/>
      <c r="EJ3520" s="32"/>
      <c r="EK3520" s="32"/>
      <c r="EL3520" s="32"/>
      <c r="EM3520" s="32"/>
      <c r="EN3520" s="32"/>
      <c r="EO3520" s="32"/>
      <c r="EP3520" s="32"/>
      <c r="EQ3520" s="32"/>
      <c r="ER3520" s="32"/>
      <c r="ES3520" s="32"/>
      <c r="ET3520" s="32"/>
      <c r="EU3520" s="32"/>
      <c r="EV3520" s="32"/>
      <c r="EW3520" s="32"/>
      <c r="EX3520" s="32"/>
      <c r="EY3520" s="32"/>
      <c r="EZ3520" s="32"/>
      <c r="FA3520" s="32"/>
      <c r="FB3520" s="32"/>
      <c r="FC3520" s="32"/>
      <c r="FD3520" s="32"/>
      <c r="FE3520" s="32"/>
      <c r="FF3520" s="32"/>
      <c r="FG3520" s="32"/>
      <c r="FH3520" s="32"/>
      <c r="FI3520" s="32"/>
      <c r="FJ3520" s="32"/>
      <c r="FK3520" s="19"/>
      <c r="FL3520" s="6"/>
      <c r="FM3520" s="32"/>
      <c r="FN3520" s="32"/>
      <c r="FO3520" s="19"/>
      <c r="FP3520" s="6"/>
      <c r="FQ3520" s="32">
        <v>6314.87</v>
      </c>
      <c r="FR3520" s="6">
        <v>4512.88</v>
      </c>
      <c r="FS3520" s="32">
        <v>6023.58</v>
      </c>
      <c r="FT3520" s="6">
        <v>4853.22</v>
      </c>
      <c r="FU3520" s="32">
        <v>6314.87</v>
      </c>
      <c r="FV3520" s="6">
        <v>4512.88</v>
      </c>
      <c r="FW3520" s="32">
        <v>6023.58</v>
      </c>
      <c r="FX3520" s="6">
        <v>4853.22</v>
      </c>
      <c r="FY3520" s="32">
        <v>6314.87</v>
      </c>
      <c r="FZ3520" s="6">
        <v>4512.88</v>
      </c>
      <c r="GA3520" s="32">
        <v>6023.58</v>
      </c>
      <c r="GB3520" s="6">
        <v>4853.22</v>
      </c>
      <c r="GC3520" s="32"/>
      <c r="GD3520" s="6"/>
      <c r="GE3520" s="32"/>
      <c r="GF3520" s="6"/>
      <c r="GG3520" s="32"/>
      <c r="GH3520" s="6"/>
      <c r="GI3520" s="32"/>
      <c r="GJ3520" s="32"/>
      <c r="GK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111">
        <v>6353.89</v>
      </c>
      <c r="HN3520" s="21">
        <v>6062.6</v>
      </c>
      <c r="HO3520" s="23"/>
      <c r="HP3520" s="23"/>
      <c r="HQ3520" s="23"/>
      <c r="HR3520" s="23"/>
      <c r="HS3520" s="23"/>
      <c r="HT3520" s="23"/>
      <c r="HU3520" s="23"/>
      <c r="HV3520" s="23"/>
      <c r="HW3520" s="23"/>
      <c r="HX3520" s="23"/>
      <c r="HY3520" s="23"/>
      <c r="HZ3520" s="23"/>
      <c r="IA3520" s="23"/>
      <c r="IB3520" s="23"/>
      <c r="IC3520" s="23"/>
      <c r="ID3520" s="23"/>
      <c r="IE3520" s="23"/>
      <c r="IF3520" s="23"/>
      <c r="IG3520" s="23"/>
      <c r="IH3520" s="23"/>
      <c r="II3520" s="23"/>
      <c r="IJ3520" s="23"/>
      <c r="IK3520" s="23"/>
      <c r="IL3520" s="23"/>
      <c r="IM3520" s="23"/>
      <c r="IN3520" s="23"/>
      <c r="IO3520" s="23"/>
      <c r="IP3520" s="24"/>
      <c r="IQ3520" s="24"/>
      <c r="IR3520" s="24"/>
      <c r="IS3520" s="24"/>
      <c r="IT3520" s="24"/>
      <c r="IU3520" s="24"/>
      <c r="IV3520" s="24"/>
      <c r="IW3520" s="24"/>
      <c r="IX3520" s="24"/>
      <c r="IY3520" s="24"/>
      <c r="IZ3520" s="24"/>
      <c r="JA3520" s="24"/>
      <c r="JB3520" s="24"/>
      <c r="JC3520" s="24"/>
      <c r="JD3520" s="24"/>
      <c r="JE3520" s="24"/>
      <c r="JF3520" s="24"/>
      <c r="JG3520" s="24"/>
      <c r="JH3520" s="24"/>
      <c r="JI3520" s="24"/>
      <c r="JJ3520" s="24"/>
      <c r="JK3520" s="24"/>
      <c r="JL3520" s="24"/>
      <c r="JM3520" s="24">
        <v>6139</v>
      </c>
      <c r="JN3520" s="24">
        <v>6154</v>
      </c>
      <c r="JO3520" s="24">
        <v>6113</v>
      </c>
      <c r="JP3520" s="191">
        <v>6054</v>
      </c>
      <c r="JQ3520" s="23"/>
      <c r="JR3520" s="23"/>
      <c r="JS3520"/>
      <c r="JT3520"/>
      <c r="JU3520"/>
      <c r="JV3520"/>
      <c r="JW3520"/>
      <c r="JX3520"/>
      <c r="JY3520"/>
      <c r="JZ3520"/>
      <c r="KA3520" s="252">
        <f t="shared" si="435"/>
        <v>6369</v>
      </c>
      <c r="KB3520" s="250">
        <f t="shared" si="441"/>
        <v>5155.8</v>
      </c>
      <c r="KC3520" s="251">
        <f t="shared" si="438"/>
        <v>5376.8</v>
      </c>
      <c r="KD3520" s="250">
        <v>5931.02</v>
      </c>
      <c r="KE3520" s="250">
        <v>4137.5</v>
      </c>
      <c r="KF3520" s="250">
        <v>6111.73</v>
      </c>
      <c r="KG3520" s="250">
        <v>3956.79</v>
      </c>
      <c r="KH3520" s="252">
        <v>5639.73</v>
      </c>
      <c r="KI3520" s="253">
        <v>4474.18</v>
      </c>
      <c r="KJ3520" s="254">
        <v>5895</v>
      </c>
      <c r="KK3520" s="255"/>
    </row>
    <row r="3521" spans="1:297" s="22" customFormat="1" x14ac:dyDescent="0.3">
      <c r="A3521" s="211">
        <f t="shared" si="442"/>
        <v>45401</v>
      </c>
      <c r="B3521" s="106">
        <v>6166</v>
      </c>
      <c r="C3521" s="106">
        <f t="shared" si="446"/>
        <v>6071</v>
      </c>
      <c r="D3521" s="111">
        <v>6291.97</v>
      </c>
      <c r="E3521" s="23">
        <v>4495.1899999999996</v>
      </c>
      <c r="F3521" s="23">
        <v>6472.68</v>
      </c>
      <c r="G3521" s="21">
        <v>4314.4799999999996</v>
      </c>
      <c r="H3521" s="23">
        <v>6000.68</v>
      </c>
      <c r="I3521" s="21">
        <v>4835.3599999999997</v>
      </c>
      <c r="J3521" s="111">
        <v>5982.56</v>
      </c>
      <c r="K3521" s="23">
        <v>4211.46</v>
      </c>
      <c r="L3521" s="23">
        <v>6163.27</v>
      </c>
      <c r="M3521" s="23">
        <v>4030.75</v>
      </c>
      <c r="N3521" s="111">
        <v>5691.27</v>
      </c>
      <c r="O3521" s="21">
        <v>4548.8599999999997</v>
      </c>
      <c r="P3521" s="111">
        <v>5537.86</v>
      </c>
      <c r="Q3521" s="23">
        <v>3833.14</v>
      </c>
      <c r="R3521" s="23">
        <v>5718.57</v>
      </c>
      <c r="S3521" s="21">
        <v>3652.43</v>
      </c>
      <c r="T3521" s="23">
        <v>5246.57</v>
      </c>
      <c r="U3521" s="21">
        <v>4166.8599999999997</v>
      </c>
      <c r="V3521" s="23">
        <v>5305.29</v>
      </c>
      <c r="W3521" s="23">
        <v>3454.83</v>
      </c>
      <c r="X3521" s="23">
        <v>5486</v>
      </c>
      <c r="Y3521" s="23">
        <v>3274.12</v>
      </c>
      <c r="Z3521" s="111">
        <v>5014</v>
      </c>
      <c r="AA3521" s="21">
        <v>3784.86</v>
      </c>
      <c r="AB3521" s="23">
        <v>5808.42</v>
      </c>
      <c r="AC3521" s="23">
        <v>4022.3</v>
      </c>
      <c r="AD3521" s="23">
        <v>6897.41</v>
      </c>
      <c r="AE3521" s="23">
        <v>3841.59</v>
      </c>
      <c r="AF3521" s="195">
        <v>4647.96</v>
      </c>
      <c r="AG3521" s="21">
        <v>4357.8599999999997</v>
      </c>
      <c r="AH3521" s="2">
        <f t="shared" si="443"/>
        <v>6293</v>
      </c>
      <c r="AI3521" s="2">
        <f t="shared" si="444"/>
        <v>6102</v>
      </c>
      <c r="AJ3521" s="2">
        <f t="shared" si="445"/>
        <v>5912</v>
      </c>
      <c r="AK3521" s="23"/>
      <c r="AL3521" s="111">
        <v>5189.3999999999996</v>
      </c>
      <c r="AM3521" s="23">
        <v>3398.09</v>
      </c>
      <c r="AN3521" s="23">
        <v>5370.11</v>
      </c>
      <c r="AO3521" s="23">
        <v>3217.38</v>
      </c>
      <c r="AP3521" s="111">
        <v>4898.1099999999997</v>
      </c>
      <c r="AQ3521" s="21">
        <v>3727.56</v>
      </c>
      <c r="AR3521" s="23">
        <v>5827.7</v>
      </c>
      <c r="AS3521" s="23">
        <v>4022.3</v>
      </c>
      <c r="AT3521" s="23">
        <v>6008.41</v>
      </c>
      <c r="AU3521" s="23">
        <v>3841.59</v>
      </c>
      <c r="AV3521" s="111">
        <v>5536.41</v>
      </c>
      <c r="AW3521" s="21">
        <v>4357.8599999999997</v>
      </c>
      <c r="AX3521" s="23"/>
      <c r="AY3521" s="21"/>
      <c r="AZ3521" s="23"/>
      <c r="BA3521" s="23"/>
      <c r="BB3521" s="23"/>
      <c r="BC3521" s="23"/>
      <c r="BD3521" s="23"/>
      <c r="BE3521" s="23"/>
      <c r="BF3521" s="23"/>
      <c r="BG3521" s="23"/>
      <c r="BH3521" s="23"/>
      <c r="BI3521" s="23"/>
      <c r="BJ3521" s="23"/>
      <c r="BK3521" s="23"/>
      <c r="BL3521" s="23"/>
      <c r="BM3521" s="23"/>
      <c r="BN3521" s="23"/>
      <c r="BO3521" s="23"/>
      <c r="BP3521" s="23"/>
      <c r="BQ3521" s="23"/>
      <c r="BR3521" s="23"/>
      <c r="BS3521" s="23"/>
      <c r="BT3521" s="23"/>
      <c r="BU3521" s="23"/>
      <c r="BV3521" s="23"/>
      <c r="BW3521" s="23"/>
      <c r="BX3521" s="23"/>
      <c r="BY3521" s="23"/>
      <c r="BZ3521" s="23"/>
      <c r="CA3521" s="23"/>
      <c r="CB3521" s="23"/>
      <c r="CC3521" s="23"/>
      <c r="CD3521" s="23"/>
      <c r="CE3521" s="23"/>
      <c r="CF3521" s="23"/>
      <c r="CG3521" s="23"/>
      <c r="CH3521" s="23"/>
      <c r="CI3521" s="23"/>
      <c r="CJ3521" s="23"/>
      <c r="CK3521" s="23"/>
      <c r="CL3521" s="23"/>
      <c r="CM3521" s="23"/>
      <c r="CN3521" s="23"/>
      <c r="CO3521" s="23"/>
      <c r="CP3521" s="23"/>
      <c r="CQ3521" s="23"/>
      <c r="CR3521" s="23"/>
      <c r="CS3521" s="23"/>
      <c r="CT3521" s="32"/>
      <c r="CU3521" s="32"/>
      <c r="CV3521" s="32"/>
      <c r="CW3521" s="32"/>
      <c r="CX3521" s="23"/>
      <c r="CY3521" s="23"/>
      <c r="CZ3521" s="23"/>
      <c r="DA3521" s="32"/>
      <c r="DB3521" s="32"/>
      <c r="DC3521" s="32"/>
      <c r="DD3521" s="32"/>
      <c r="DE3521" s="32"/>
      <c r="DF3521" s="32"/>
      <c r="DG3521" s="32"/>
      <c r="DH3521" s="32"/>
      <c r="DI3521" s="32"/>
      <c r="DJ3521" s="32"/>
      <c r="DK3521" s="32"/>
      <c r="DL3521" s="32"/>
      <c r="DM3521" s="32"/>
      <c r="DN3521" s="32"/>
      <c r="DO3521" s="32"/>
      <c r="DP3521" s="32"/>
      <c r="DQ3521" s="32"/>
      <c r="DR3521" s="32"/>
      <c r="DS3521" s="32"/>
      <c r="DT3521" s="32"/>
      <c r="DU3521" s="32"/>
      <c r="DV3521" s="32"/>
      <c r="DW3521" s="32"/>
      <c r="DX3521" s="32"/>
      <c r="DY3521" s="32"/>
      <c r="DZ3521" s="32"/>
      <c r="EA3521" s="32"/>
      <c r="EB3521" s="32"/>
      <c r="EC3521" s="32"/>
      <c r="ED3521" s="32"/>
      <c r="EE3521" s="32"/>
      <c r="EF3521" s="32"/>
      <c r="EG3521" s="32"/>
      <c r="EH3521" s="32"/>
      <c r="EI3521" s="32"/>
      <c r="EJ3521" s="32"/>
      <c r="EK3521" s="32"/>
      <c r="EL3521" s="32"/>
      <c r="EM3521" s="32"/>
      <c r="EN3521" s="32"/>
      <c r="EO3521" s="32"/>
      <c r="EP3521" s="32"/>
      <c r="EQ3521" s="32"/>
      <c r="ER3521" s="32"/>
      <c r="ES3521" s="32"/>
      <c r="ET3521" s="32"/>
      <c r="EU3521" s="32"/>
      <c r="EV3521" s="32"/>
      <c r="EW3521" s="32"/>
      <c r="EX3521" s="32"/>
      <c r="EY3521" s="32"/>
      <c r="EZ3521" s="32"/>
      <c r="FA3521" s="32"/>
      <c r="FB3521" s="32"/>
      <c r="FC3521" s="32"/>
      <c r="FD3521" s="32"/>
      <c r="FE3521" s="32"/>
      <c r="FF3521" s="32"/>
      <c r="FG3521" s="32"/>
      <c r="FH3521" s="32"/>
      <c r="FI3521" s="32"/>
      <c r="FJ3521" s="32"/>
      <c r="FK3521" s="19"/>
      <c r="FL3521" s="6"/>
      <c r="FM3521" s="32"/>
      <c r="FN3521" s="32"/>
      <c r="FO3521" s="19"/>
      <c r="FP3521" s="6"/>
      <c r="FQ3521" s="32">
        <v>6291.97</v>
      </c>
      <c r="FR3521" s="6">
        <v>4495.1899999999996</v>
      </c>
      <c r="FS3521" s="32">
        <v>6000.68</v>
      </c>
      <c r="FT3521" s="6">
        <v>4835.3599999999997</v>
      </c>
      <c r="FU3521" s="32">
        <v>6291.97</v>
      </c>
      <c r="FV3521" s="6">
        <v>4495.1899999999996</v>
      </c>
      <c r="FW3521" s="32">
        <v>6000.68</v>
      </c>
      <c r="FX3521" s="6">
        <v>4835.3599999999997</v>
      </c>
      <c r="FY3521" s="32">
        <v>6291.97</v>
      </c>
      <c r="FZ3521" s="6">
        <v>4495.1899999999996</v>
      </c>
      <c r="GA3521" s="32">
        <v>6000.68</v>
      </c>
      <c r="GB3521" s="6">
        <v>4835.3599999999997</v>
      </c>
      <c r="GC3521" s="32"/>
      <c r="GD3521" s="6"/>
      <c r="GE3521" s="32"/>
      <c r="GF3521" s="6"/>
      <c r="GG3521" s="32"/>
      <c r="GH3521" s="6"/>
      <c r="GI3521" s="32"/>
      <c r="GJ3521" s="32"/>
      <c r="GK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111">
        <v>6311.37</v>
      </c>
      <c r="HN3521" s="21">
        <v>6020.08</v>
      </c>
      <c r="HO3521" s="23"/>
      <c r="HP3521" s="23"/>
      <c r="HQ3521" s="23"/>
      <c r="HR3521" s="23"/>
      <c r="HS3521" s="23"/>
      <c r="HT3521" s="23"/>
      <c r="HU3521" s="23"/>
      <c r="HV3521" s="23"/>
      <c r="HW3521" s="23"/>
      <c r="HX3521" s="23"/>
      <c r="HY3521" s="23"/>
      <c r="HZ3521" s="23"/>
      <c r="IA3521" s="23"/>
      <c r="IB3521" s="23"/>
      <c r="IC3521" s="23"/>
      <c r="ID3521" s="23"/>
      <c r="IE3521" s="23"/>
      <c r="IF3521" s="23"/>
      <c r="IG3521" s="23"/>
      <c r="IH3521" s="23"/>
      <c r="II3521" s="23"/>
      <c r="IJ3521" s="23"/>
      <c r="IK3521" s="23"/>
      <c r="IL3521" s="23"/>
      <c r="IM3521" s="23"/>
      <c r="IN3521" s="23"/>
      <c r="IO3521" s="23"/>
      <c r="IP3521" s="24"/>
      <c r="IQ3521" s="24"/>
      <c r="IR3521" s="24"/>
      <c r="IS3521" s="24"/>
      <c r="IT3521" s="24"/>
      <c r="IU3521" s="24"/>
      <c r="IV3521" s="24"/>
      <c r="IW3521" s="24"/>
      <c r="IX3521" s="24"/>
      <c r="IY3521" s="24"/>
      <c r="IZ3521" s="24"/>
      <c r="JA3521" s="24"/>
      <c r="JB3521" s="24"/>
      <c r="JC3521" s="24"/>
      <c r="JD3521" s="24"/>
      <c r="JE3521" s="24"/>
      <c r="JF3521" s="24"/>
      <c r="JG3521" s="24"/>
      <c r="JH3521" s="24"/>
      <c r="JI3521" s="24"/>
      <c r="JJ3521" s="24"/>
      <c r="JK3521" s="24"/>
      <c r="JL3521" s="24"/>
      <c r="JM3521" s="24">
        <v>6188</v>
      </c>
      <c r="JN3521" s="24">
        <v>6190</v>
      </c>
      <c r="JO3521" s="24">
        <v>6152</v>
      </c>
      <c r="JP3521" s="191">
        <v>6081</v>
      </c>
      <c r="JQ3521" s="23"/>
      <c r="JR3521" s="23"/>
      <c r="JS3521"/>
      <c r="JT3521"/>
      <c r="JU3521"/>
      <c r="JV3521"/>
      <c r="JW3521"/>
      <c r="JX3521"/>
      <c r="JY3521"/>
      <c r="JZ3521"/>
      <c r="KA3521" s="252">
        <f t="shared" si="435"/>
        <v>6418</v>
      </c>
      <c r="KB3521" s="250">
        <f t="shared" si="441"/>
        <v>5181.0199999999995</v>
      </c>
      <c r="KC3521" s="251">
        <f t="shared" si="438"/>
        <v>5400.72</v>
      </c>
      <c r="KD3521" s="250">
        <v>5944.88</v>
      </c>
      <c r="KE3521" s="250">
        <v>4155.76</v>
      </c>
      <c r="KF3521" s="250">
        <v>6125.59</v>
      </c>
      <c r="KG3521" s="250">
        <v>3975.05</v>
      </c>
      <c r="KH3521" s="252">
        <v>5653.59</v>
      </c>
      <c r="KI3521" s="253">
        <v>4492.62</v>
      </c>
      <c r="KJ3521" s="254">
        <v>5893</v>
      </c>
      <c r="KK3521" s="255"/>
    </row>
    <row r="3522" spans="1:297" s="22" customFormat="1" x14ac:dyDescent="0.3">
      <c r="A3522" s="211">
        <f t="shared" si="442"/>
        <v>45404</v>
      </c>
      <c r="B3522" s="106">
        <v>6153</v>
      </c>
      <c r="C3522" s="106">
        <f t="shared" si="446"/>
        <v>6075.272727272727</v>
      </c>
      <c r="D3522" s="111">
        <v>6358.08</v>
      </c>
      <c r="E3522" s="23">
        <v>4556.82</v>
      </c>
      <c r="F3522" s="23">
        <v>6538.79</v>
      </c>
      <c r="G3522" s="21">
        <v>4376.1099999999997</v>
      </c>
      <c r="H3522" s="23">
        <v>6066.79</v>
      </c>
      <c r="I3522" s="21">
        <v>4897.59</v>
      </c>
      <c r="J3522" s="111">
        <v>6027.77</v>
      </c>
      <c r="K3522" s="23">
        <v>4252.74</v>
      </c>
      <c r="L3522" s="23">
        <v>6208.48</v>
      </c>
      <c r="M3522" s="23">
        <v>4072.03</v>
      </c>
      <c r="N3522" s="111">
        <v>5736.48</v>
      </c>
      <c r="O3522" s="21">
        <v>4590.55</v>
      </c>
      <c r="P3522" s="111">
        <v>5580.98</v>
      </c>
      <c r="Q3522" s="23">
        <v>3872.65</v>
      </c>
      <c r="R3522" s="23">
        <v>5761.69</v>
      </c>
      <c r="S3522" s="21">
        <v>3691.94</v>
      </c>
      <c r="T3522" s="23">
        <v>5289.69</v>
      </c>
      <c r="U3522" s="21">
        <v>4206.75</v>
      </c>
      <c r="V3522" s="23">
        <v>5327.88</v>
      </c>
      <c r="W3522" s="23">
        <v>3473.55</v>
      </c>
      <c r="X3522" s="23">
        <v>5508.59</v>
      </c>
      <c r="Y3522" s="23">
        <v>3292.84</v>
      </c>
      <c r="Z3522" s="111">
        <v>5036.59</v>
      </c>
      <c r="AA3522" s="21">
        <v>3803.76</v>
      </c>
      <c r="AB3522" s="23">
        <v>5833.38</v>
      </c>
      <c r="AC3522" s="23">
        <v>4043.69</v>
      </c>
      <c r="AD3522" s="23">
        <v>6922.37</v>
      </c>
      <c r="AE3522" s="23">
        <v>3862.98</v>
      </c>
      <c r="AF3522" s="195">
        <v>4609.13</v>
      </c>
      <c r="AG3522" s="21">
        <v>4379.46</v>
      </c>
      <c r="AH3522" s="2">
        <f t="shared" si="443"/>
        <v>6280</v>
      </c>
      <c r="AI3522" s="2">
        <f t="shared" si="444"/>
        <v>6089</v>
      </c>
      <c r="AJ3522" s="2">
        <f t="shared" si="445"/>
        <v>5899</v>
      </c>
      <c r="AK3522" s="23"/>
      <c r="AL3522" s="111">
        <v>5211.45</v>
      </c>
      <c r="AM3522" s="23">
        <v>3416.54</v>
      </c>
      <c r="AN3522" s="23">
        <v>5392.16</v>
      </c>
      <c r="AO3522" s="23">
        <v>3235.83</v>
      </c>
      <c r="AP3522" s="111">
        <v>4920.16</v>
      </c>
      <c r="AQ3522" s="21">
        <v>3746.19</v>
      </c>
      <c r="AR3522" s="23">
        <v>5852.76</v>
      </c>
      <c r="AS3522" s="23">
        <v>4043.69</v>
      </c>
      <c r="AT3522" s="23">
        <v>6033.47</v>
      </c>
      <c r="AU3522" s="23">
        <v>3862.98</v>
      </c>
      <c r="AV3522" s="111">
        <v>5561.47</v>
      </c>
      <c r="AW3522" s="21">
        <v>4379.46</v>
      </c>
      <c r="AX3522" s="23"/>
      <c r="AY3522" s="21"/>
      <c r="AZ3522" s="23"/>
      <c r="BA3522" s="23"/>
      <c r="BB3522" s="23"/>
      <c r="BC3522" s="23"/>
      <c r="BD3522" s="23"/>
      <c r="BE3522" s="23"/>
      <c r="BF3522" s="23"/>
      <c r="BG3522" s="23"/>
      <c r="BH3522" s="23"/>
      <c r="BI3522" s="23"/>
      <c r="BJ3522" s="23"/>
      <c r="BK3522" s="23"/>
      <c r="BL3522" s="23"/>
      <c r="BM3522" s="23"/>
      <c r="BN3522" s="23"/>
      <c r="BO3522" s="23"/>
      <c r="BP3522" s="23"/>
      <c r="BQ3522" s="23"/>
      <c r="BR3522" s="23"/>
      <c r="BS3522" s="23"/>
      <c r="BT3522" s="23"/>
      <c r="BU3522" s="23"/>
      <c r="BV3522" s="23"/>
      <c r="BW3522" s="23"/>
      <c r="BX3522" s="23"/>
      <c r="BY3522" s="23"/>
      <c r="BZ3522" s="23"/>
      <c r="CA3522" s="23"/>
      <c r="CB3522" s="23"/>
      <c r="CC3522" s="23"/>
      <c r="CD3522" s="23"/>
      <c r="CE3522" s="23"/>
      <c r="CF3522" s="23"/>
      <c r="CG3522" s="23"/>
      <c r="CH3522" s="23"/>
      <c r="CI3522" s="23"/>
      <c r="CJ3522" s="23"/>
      <c r="CK3522" s="23"/>
      <c r="CL3522" s="23"/>
      <c r="CM3522" s="23"/>
      <c r="CN3522" s="23"/>
      <c r="CO3522" s="23"/>
      <c r="CP3522" s="23"/>
      <c r="CQ3522" s="23"/>
      <c r="CR3522" s="23"/>
      <c r="CS3522" s="23"/>
      <c r="CT3522" s="32"/>
      <c r="CU3522" s="32"/>
      <c r="CV3522" s="32"/>
      <c r="CW3522" s="32"/>
      <c r="CX3522" s="23"/>
      <c r="CY3522" s="23"/>
      <c r="CZ3522" s="23"/>
      <c r="DA3522" s="32"/>
      <c r="DB3522" s="32"/>
      <c r="DC3522" s="32"/>
      <c r="DD3522" s="32"/>
      <c r="DE3522" s="32"/>
      <c r="DF3522" s="32"/>
      <c r="DG3522" s="32"/>
      <c r="DH3522" s="32"/>
      <c r="DI3522" s="32"/>
      <c r="DJ3522" s="32"/>
      <c r="DK3522" s="32"/>
      <c r="DL3522" s="32"/>
      <c r="DM3522" s="32"/>
      <c r="DN3522" s="32"/>
      <c r="DO3522" s="32"/>
      <c r="DP3522" s="32"/>
      <c r="DQ3522" s="32"/>
      <c r="DR3522" s="32"/>
      <c r="DS3522" s="32"/>
      <c r="DT3522" s="32"/>
      <c r="DU3522" s="32"/>
      <c r="DV3522" s="32"/>
      <c r="DW3522" s="32"/>
      <c r="DX3522" s="32"/>
      <c r="DY3522" s="32"/>
      <c r="DZ3522" s="32"/>
      <c r="EA3522" s="32"/>
      <c r="EB3522" s="32"/>
      <c r="EC3522" s="32"/>
      <c r="ED3522" s="32"/>
      <c r="EE3522" s="32"/>
      <c r="EF3522" s="32"/>
      <c r="EG3522" s="32"/>
      <c r="EH3522" s="32"/>
      <c r="EI3522" s="32"/>
      <c r="EJ3522" s="32"/>
      <c r="EK3522" s="32"/>
      <c r="EL3522" s="32"/>
      <c r="EM3522" s="32"/>
      <c r="EN3522" s="32"/>
      <c r="EO3522" s="32"/>
      <c r="EP3522" s="32"/>
      <c r="EQ3522" s="32"/>
      <c r="ER3522" s="32"/>
      <c r="ES3522" s="32"/>
      <c r="ET3522" s="32"/>
      <c r="EU3522" s="32"/>
      <c r="EV3522" s="32"/>
      <c r="EW3522" s="32"/>
      <c r="EX3522" s="32"/>
      <c r="EY3522" s="32"/>
      <c r="EZ3522" s="32"/>
      <c r="FA3522" s="32"/>
      <c r="FB3522" s="32"/>
      <c r="FC3522" s="32"/>
      <c r="FD3522" s="32"/>
      <c r="FE3522" s="32"/>
      <c r="FF3522" s="32"/>
      <c r="FG3522" s="32"/>
      <c r="FH3522" s="32"/>
      <c r="FI3522" s="32"/>
      <c r="FJ3522" s="32"/>
      <c r="FK3522" s="19"/>
      <c r="FL3522" s="6"/>
      <c r="FM3522" s="32"/>
      <c r="FN3522" s="32"/>
      <c r="FO3522" s="19"/>
      <c r="FP3522" s="6"/>
      <c r="FQ3522" s="32">
        <v>6358.08</v>
      </c>
      <c r="FR3522" s="6">
        <v>4556.82</v>
      </c>
      <c r="FS3522" s="32">
        <v>6066.79</v>
      </c>
      <c r="FT3522" s="6">
        <v>4897.59</v>
      </c>
      <c r="FU3522" s="32">
        <v>6358.08</v>
      </c>
      <c r="FV3522" s="6">
        <v>4556.82</v>
      </c>
      <c r="FW3522" s="32">
        <v>6066.79</v>
      </c>
      <c r="FX3522" s="6">
        <v>4897.59</v>
      </c>
      <c r="FY3522" s="32">
        <v>6358.08</v>
      </c>
      <c r="FZ3522" s="6">
        <v>4556.82</v>
      </c>
      <c r="GA3522" s="32">
        <v>6066.79</v>
      </c>
      <c r="GB3522" s="6">
        <v>4897.59</v>
      </c>
      <c r="GC3522" s="32"/>
      <c r="GD3522" s="6"/>
      <c r="GE3522" s="32"/>
      <c r="GF3522" s="6"/>
      <c r="GG3522" s="32"/>
      <c r="GH3522" s="6"/>
      <c r="GI3522" s="32"/>
      <c r="GJ3522" s="32"/>
      <c r="GK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111">
        <v>6338.71</v>
      </c>
      <c r="HN3522" s="21">
        <v>6047.42</v>
      </c>
      <c r="HO3522" s="23"/>
      <c r="HP3522" s="23"/>
      <c r="HQ3522" s="23"/>
      <c r="HR3522" s="23"/>
      <c r="HS3522" s="23"/>
      <c r="HT3522" s="23"/>
      <c r="HU3522" s="23"/>
      <c r="HV3522" s="23"/>
      <c r="HW3522" s="23"/>
      <c r="HX3522" s="23"/>
      <c r="HY3522" s="23"/>
      <c r="HZ3522" s="23"/>
      <c r="IA3522" s="23"/>
      <c r="IB3522" s="23"/>
      <c r="IC3522" s="23"/>
      <c r="ID3522" s="23"/>
      <c r="IE3522" s="23"/>
      <c r="IF3522" s="23"/>
      <c r="IG3522" s="23"/>
      <c r="IH3522" s="23"/>
      <c r="II3522" s="23"/>
      <c r="IJ3522" s="23"/>
      <c r="IK3522" s="23"/>
      <c r="IL3522" s="23"/>
      <c r="IM3522" s="23"/>
      <c r="IN3522" s="23"/>
      <c r="IO3522" s="23"/>
      <c r="IP3522" s="24"/>
      <c r="IQ3522" s="24"/>
      <c r="IR3522" s="24"/>
      <c r="IS3522" s="24"/>
      <c r="IT3522" s="24"/>
      <c r="IU3522" s="24"/>
      <c r="IV3522" s="24"/>
      <c r="IW3522" s="24"/>
      <c r="IX3522" s="24"/>
      <c r="IY3522" s="24"/>
      <c r="IZ3522" s="24"/>
      <c r="JA3522" s="24"/>
      <c r="JB3522" s="24"/>
      <c r="JC3522" s="24"/>
      <c r="JD3522" s="24"/>
      <c r="JE3522" s="24"/>
      <c r="JF3522" s="24"/>
      <c r="JG3522" s="24"/>
      <c r="JH3522" s="24"/>
      <c r="JI3522" s="24"/>
      <c r="JJ3522" s="24"/>
      <c r="JK3522" s="24"/>
      <c r="JL3522" s="24"/>
      <c r="JM3522" s="24">
        <v>6184</v>
      </c>
      <c r="JN3522" s="24">
        <v>6192</v>
      </c>
      <c r="JO3522" s="24">
        <v>6152</v>
      </c>
      <c r="JP3522" s="191">
        <v>6082</v>
      </c>
      <c r="JQ3522" s="23"/>
      <c r="JR3522" s="23"/>
      <c r="JS3522"/>
      <c r="JT3522"/>
      <c r="JU3522"/>
      <c r="JV3522"/>
      <c r="JW3522"/>
      <c r="JX3522"/>
      <c r="JY3522"/>
      <c r="JZ3522"/>
      <c r="KA3522" s="252">
        <f t="shared" si="435"/>
        <v>6414</v>
      </c>
      <c r="KB3522" s="250">
        <f t="shared" si="441"/>
        <v>5168.41</v>
      </c>
      <c r="KC3522" s="251">
        <f t="shared" si="438"/>
        <v>5388.76</v>
      </c>
      <c r="KD3522" s="250">
        <v>5970.49</v>
      </c>
      <c r="KE3522" s="250">
        <v>4177.78</v>
      </c>
      <c r="KF3522" s="250">
        <v>6151.2</v>
      </c>
      <c r="KG3522" s="250">
        <v>3997.07</v>
      </c>
      <c r="KH3522" s="252">
        <v>5679.2</v>
      </c>
      <c r="KI3522" s="253">
        <v>4514.8500000000004</v>
      </c>
      <c r="KJ3522" s="254">
        <v>5897</v>
      </c>
      <c r="KK3522" s="255"/>
    </row>
    <row r="3523" spans="1:297" s="22" customFormat="1" x14ac:dyDescent="0.3">
      <c r="A3523" s="211">
        <f t="shared" si="442"/>
        <v>45405</v>
      </c>
      <c r="B3523" s="106">
        <v>6178</v>
      </c>
      <c r="C3523" s="106">
        <f t="shared" si="446"/>
        <v>6076.090909090909</v>
      </c>
      <c r="D3523" s="111">
        <v>6404.94</v>
      </c>
      <c r="E3523" s="23">
        <v>4606</v>
      </c>
      <c r="F3523" s="23">
        <v>6585.65</v>
      </c>
      <c r="G3523" s="21">
        <v>4425.29</v>
      </c>
      <c r="H3523" s="23">
        <v>6113.65</v>
      </c>
      <c r="I3523" s="21">
        <v>4947.25</v>
      </c>
      <c r="J3523" s="111">
        <v>6018.35</v>
      </c>
      <c r="K3523" s="23">
        <v>4246.79</v>
      </c>
      <c r="L3523" s="23">
        <v>6199.06</v>
      </c>
      <c r="M3523" s="23">
        <v>4066.08</v>
      </c>
      <c r="N3523" s="111">
        <v>5727.06</v>
      </c>
      <c r="O3523" s="21">
        <v>4584.54</v>
      </c>
      <c r="P3523" s="111">
        <v>5728.55</v>
      </c>
      <c r="Q3523" s="23">
        <v>4019.92</v>
      </c>
      <c r="R3523" s="23">
        <v>5909.26</v>
      </c>
      <c r="S3523" s="21">
        <v>3839.21</v>
      </c>
      <c r="T3523" s="23">
        <v>5437.26</v>
      </c>
      <c r="U3523" s="21">
        <v>4355.46</v>
      </c>
      <c r="V3523" s="23">
        <v>5302.77</v>
      </c>
      <c r="W3523" s="23">
        <v>3452.75</v>
      </c>
      <c r="X3523" s="23">
        <v>5483.48</v>
      </c>
      <c r="Y3523" s="23">
        <v>3272.04</v>
      </c>
      <c r="Z3523" s="111">
        <v>5011.4799999999996</v>
      </c>
      <c r="AA3523" s="21">
        <v>3782.76</v>
      </c>
      <c r="AB3523" s="23">
        <v>5805.64</v>
      </c>
      <c r="AC3523" s="23">
        <v>4019.92</v>
      </c>
      <c r="AD3523" s="23">
        <v>6894.63</v>
      </c>
      <c r="AE3523" s="23">
        <v>3839.21</v>
      </c>
      <c r="AF3523" s="195">
        <v>4634.09</v>
      </c>
      <c r="AG3523" s="21">
        <v>4355.46</v>
      </c>
      <c r="AH3523" s="2">
        <f t="shared" si="443"/>
        <v>6305</v>
      </c>
      <c r="AI3523" s="2">
        <f t="shared" si="444"/>
        <v>6114</v>
      </c>
      <c r="AJ3523" s="2">
        <f t="shared" si="445"/>
        <v>5924</v>
      </c>
      <c r="AK3523" s="23"/>
      <c r="AL3523" s="111">
        <v>5380.28</v>
      </c>
      <c r="AM3523" s="23">
        <v>3585.09</v>
      </c>
      <c r="AN3523" s="23">
        <v>5560.99</v>
      </c>
      <c r="AO3523" s="23">
        <v>3404.38</v>
      </c>
      <c r="AP3523" s="111">
        <v>5088.99</v>
      </c>
      <c r="AQ3523" s="21">
        <v>3916.39</v>
      </c>
      <c r="AR3523" s="23">
        <v>5824.92</v>
      </c>
      <c r="AS3523" s="23">
        <v>4019.92</v>
      </c>
      <c r="AT3523" s="23">
        <v>6005.63</v>
      </c>
      <c r="AU3523" s="23">
        <v>3839.21</v>
      </c>
      <c r="AV3523" s="111">
        <v>5533.63</v>
      </c>
      <c r="AW3523" s="21">
        <v>4355.46</v>
      </c>
      <c r="AX3523" s="23"/>
      <c r="AY3523" s="21"/>
      <c r="AZ3523" s="23"/>
      <c r="BA3523" s="23"/>
      <c r="BB3523" s="23"/>
      <c r="BC3523" s="23"/>
      <c r="BD3523" s="23"/>
      <c r="BE3523" s="23"/>
      <c r="BF3523" s="23"/>
      <c r="BG3523" s="23"/>
      <c r="BH3523" s="23"/>
      <c r="BI3523" s="23"/>
      <c r="BJ3523" s="23"/>
      <c r="BK3523" s="23"/>
      <c r="BL3523" s="23"/>
      <c r="BM3523" s="23"/>
      <c r="BN3523" s="23"/>
      <c r="BO3523" s="23"/>
      <c r="BP3523" s="23"/>
      <c r="BQ3523" s="23"/>
      <c r="BR3523" s="23"/>
      <c r="BS3523" s="23"/>
      <c r="BT3523" s="23"/>
      <c r="BU3523" s="23"/>
      <c r="BV3523" s="23"/>
      <c r="BW3523" s="23"/>
      <c r="BX3523" s="23"/>
      <c r="BY3523" s="23"/>
      <c r="BZ3523" s="23"/>
      <c r="CA3523" s="23"/>
      <c r="CB3523" s="23"/>
      <c r="CC3523" s="23"/>
      <c r="CD3523" s="23"/>
      <c r="CE3523" s="23"/>
      <c r="CF3523" s="23"/>
      <c r="CG3523" s="23"/>
      <c r="CH3523" s="23"/>
      <c r="CI3523" s="23"/>
      <c r="CJ3523" s="23"/>
      <c r="CK3523" s="23"/>
      <c r="CL3523" s="23"/>
      <c r="CM3523" s="23"/>
      <c r="CN3523" s="23"/>
      <c r="CO3523" s="23"/>
      <c r="CP3523" s="23"/>
      <c r="CQ3523" s="23"/>
      <c r="CR3523" s="23"/>
      <c r="CS3523" s="23"/>
      <c r="CT3523" s="32"/>
      <c r="CU3523" s="32"/>
      <c r="CV3523" s="32"/>
      <c r="CW3523" s="32"/>
      <c r="CX3523" s="23"/>
      <c r="CY3523" s="23"/>
      <c r="CZ3523" s="23"/>
      <c r="DA3523" s="32"/>
      <c r="DB3523" s="32"/>
      <c r="DC3523" s="32"/>
      <c r="DD3523" s="32"/>
      <c r="DE3523" s="32"/>
      <c r="DF3523" s="32"/>
      <c r="DG3523" s="32"/>
      <c r="DH3523" s="32"/>
      <c r="DI3523" s="32"/>
      <c r="DJ3523" s="32"/>
      <c r="DK3523" s="32"/>
      <c r="DL3523" s="32"/>
      <c r="DM3523" s="32"/>
      <c r="DN3523" s="32"/>
      <c r="DO3523" s="32"/>
      <c r="DP3523" s="32"/>
      <c r="DQ3523" s="32"/>
      <c r="DR3523" s="32"/>
      <c r="DS3523" s="32"/>
      <c r="DT3523" s="32"/>
      <c r="DU3523" s="32"/>
      <c r="DV3523" s="32"/>
      <c r="DW3523" s="32"/>
      <c r="DX3523" s="32"/>
      <c r="DY3523" s="32"/>
      <c r="DZ3523" s="32"/>
      <c r="EA3523" s="32"/>
      <c r="EB3523" s="32"/>
      <c r="EC3523" s="32"/>
      <c r="ED3523" s="32"/>
      <c r="EE3523" s="32"/>
      <c r="EF3523" s="32"/>
      <c r="EG3523" s="32"/>
      <c r="EH3523" s="32"/>
      <c r="EI3523" s="32"/>
      <c r="EJ3523" s="32"/>
      <c r="EK3523" s="32"/>
      <c r="EL3523" s="32"/>
      <c r="EM3523" s="32"/>
      <c r="EN3523" s="32"/>
      <c r="EO3523" s="32"/>
      <c r="EP3523" s="32"/>
      <c r="EQ3523" s="32"/>
      <c r="ER3523" s="32"/>
      <c r="ES3523" s="32"/>
      <c r="ET3523" s="32"/>
      <c r="EU3523" s="32"/>
      <c r="EV3523" s="32"/>
      <c r="EW3523" s="32"/>
      <c r="EX3523" s="32"/>
      <c r="EY3523" s="32"/>
      <c r="EZ3523" s="32"/>
      <c r="FA3523" s="32"/>
      <c r="FB3523" s="32"/>
      <c r="FC3523" s="32"/>
      <c r="FD3523" s="32"/>
      <c r="FE3523" s="32"/>
      <c r="FF3523" s="32"/>
      <c r="FG3523" s="32"/>
      <c r="FH3523" s="32"/>
      <c r="FI3523" s="32"/>
      <c r="FJ3523" s="32"/>
      <c r="FK3523" s="19"/>
      <c r="FL3523" s="6"/>
      <c r="FM3523" s="32"/>
      <c r="FN3523" s="32"/>
      <c r="FO3523" s="19"/>
      <c r="FP3523" s="6"/>
      <c r="FQ3523" s="32">
        <v>6404.94</v>
      </c>
      <c r="FR3523" s="6">
        <v>4606</v>
      </c>
      <c r="FS3523" s="32">
        <v>6113.65</v>
      </c>
      <c r="FT3523" s="6">
        <v>4947.25</v>
      </c>
      <c r="FU3523" s="32">
        <v>6404.94</v>
      </c>
      <c r="FV3523" s="6">
        <v>4606</v>
      </c>
      <c r="FW3523" s="32">
        <v>6113.65</v>
      </c>
      <c r="FX3523" s="6">
        <v>4947.25</v>
      </c>
      <c r="FY3523" s="32">
        <v>6404.94</v>
      </c>
      <c r="FZ3523" s="6">
        <v>4606</v>
      </c>
      <c r="GA3523" s="32">
        <v>6113.65</v>
      </c>
      <c r="GB3523" s="6">
        <v>4947.25</v>
      </c>
      <c r="GC3523" s="32"/>
      <c r="GD3523" s="6"/>
      <c r="GE3523" s="32"/>
      <c r="GF3523" s="6"/>
      <c r="GG3523" s="32"/>
      <c r="GH3523" s="6"/>
      <c r="GI3523" s="32"/>
      <c r="GJ3523" s="32"/>
      <c r="GK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111">
        <v>6308.34</v>
      </c>
      <c r="HN3523" s="21">
        <v>6017.05</v>
      </c>
      <c r="HO3523" s="23"/>
      <c r="HP3523" s="23"/>
      <c r="HQ3523" s="23"/>
      <c r="HR3523" s="23"/>
      <c r="HS3523" s="23"/>
      <c r="HT3523" s="23"/>
      <c r="HU3523" s="23"/>
      <c r="HV3523" s="23"/>
      <c r="HW3523" s="23"/>
      <c r="HX3523" s="23"/>
      <c r="HY3523" s="23"/>
      <c r="HZ3523" s="23"/>
      <c r="IA3523" s="23"/>
      <c r="IB3523" s="23"/>
      <c r="IC3523" s="23"/>
      <c r="ID3523" s="23"/>
      <c r="IE3523" s="23"/>
      <c r="IF3523" s="23"/>
      <c r="IG3523" s="23"/>
      <c r="IH3523" s="23"/>
      <c r="II3523" s="23"/>
      <c r="IJ3523" s="23"/>
      <c r="IK3523" s="23"/>
      <c r="IL3523" s="23"/>
      <c r="IM3523" s="23"/>
      <c r="IN3523" s="23"/>
      <c r="IO3523" s="23"/>
      <c r="IP3523" s="24"/>
      <c r="IQ3523" s="24"/>
      <c r="IR3523" s="24"/>
      <c r="IS3523" s="24"/>
      <c r="IT3523" s="24"/>
      <c r="IU3523" s="24"/>
      <c r="IV3523" s="24"/>
      <c r="IW3523" s="24"/>
      <c r="IX3523" s="24"/>
      <c r="IY3523" s="24"/>
      <c r="IZ3523" s="24"/>
      <c r="JA3523" s="24"/>
      <c r="JB3523" s="24"/>
      <c r="JC3523" s="24"/>
      <c r="JD3523" s="24"/>
      <c r="JE3523" s="24"/>
      <c r="JF3523" s="24"/>
      <c r="JG3523" s="24"/>
      <c r="JH3523" s="24"/>
      <c r="JI3523" s="24"/>
      <c r="JJ3523" s="24"/>
      <c r="JK3523" s="24"/>
      <c r="JL3523" s="24"/>
      <c r="JM3523" s="24">
        <v>6228</v>
      </c>
      <c r="JN3523" s="24">
        <v>6271</v>
      </c>
      <c r="JO3523" s="24">
        <v>6252</v>
      </c>
      <c r="JP3523" s="191">
        <v>6170</v>
      </c>
      <c r="JQ3523" s="23"/>
      <c r="JR3523" s="23"/>
      <c r="JS3523"/>
      <c r="JT3523"/>
      <c r="JU3523"/>
      <c r="JV3523"/>
      <c r="JW3523"/>
      <c r="JX3523"/>
      <c r="JY3523"/>
      <c r="JZ3523"/>
      <c r="KA3523" s="252">
        <f t="shared" si="435"/>
        <v>6458</v>
      </c>
      <c r="KB3523" s="250">
        <f t="shared" si="441"/>
        <v>5192.66</v>
      </c>
      <c r="KC3523" s="251">
        <f t="shared" si="438"/>
        <v>5411.76</v>
      </c>
      <c r="KD3523" s="250">
        <v>6056.58</v>
      </c>
      <c r="KE3523" s="250">
        <v>4265.32</v>
      </c>
      <c r="KF3523" s="250">
        <v>6237.29</v>
      </c>
      <c r="KG3523" s="250">
        <v>4084.61</v>
      </c>
      <c r="KH3523" s="252">
        <v>5765.29</v>
      </c>
      <c r="KI3523" s="253">
        <v>4603.25</v>
      </c>
      <c r="KJ3523" s="254">
        <v>5910</v>
      </c>
      <c r="KK3523" s="255"/>
    </row>
    <row r="3524" spans="1:297" s="22" customFormat="1" x14ac:dyDescent="0.3">
      <c r="A3524" s="211">
        <f t="shared" si="442"/>
        <v>45406</v>
      </c>
      <c r="B3524" s="106">
        <v>6257</v>
      </c>
      <c r="C3524" s="106">
        <f t="shared" si="446"/>
        <v>6080.954545454545</v>
      </c>
      <c r="D3524" s="111">
        <v>6477.79</v>
      </c>
      <c r="E3524" s="23">
        <v>4673.55</v>
      </c>
      <c r="F3524" s="23">
        <v>6658.5</v>
      </c>
      <c r="G3524" s="21">
        <v>4492.84</v>
      </c>
      <c r="H3524" s="23">
        <v>6186.5</v>
      </c>
      <c r="I3524" s="21">
        <v>5015.46</v>
      </c>
      <c r="J3524" s="111">
        <v>6088.98</v>
      </c>
      <c r="K3524" s="23">
        <v>4312.2700000000004</v>
      </c>
      <c r="L3524" s="23">
        <v>6269.69</v>
      </c>
      <c r="M3524" s="23">
        <v>4131.5600000000004</v>
      </c>
      <c r="N3524" s="111">
        <v>5797.69</v>
      </c>
      <c r="O3524" s="21">
        <v>4650.66</v>
      </c>
      <c r="P3524" s="111">
        <v>5700.28</v>
      </c>
      <c r="Q3524" s="23">
        <v>3989.02</v>
      </c>
      <c r="R3524" s="23">
        <v>5880.99</v>
      </c>
      <c r="S3524" s="21">
        <v>3808.31</v>
      </c>
      <c r="T3524" s="23">
        <v>5408.99</v>
      </c>
      <c r="U3524" s="21">
        <v>4324.26</v>
      </c>
      <c r="V3524" s="23">
        <v>5330.39</v>
      </c>
      <c r="W3524" s="23">
        <v>3475.63</v>
      </c>
      <c r="X3524" s="23">
        <v>5511.1</v>
      </c>
      <c r="Y3524" s="23">
        <v>3294.92</v>
      </c>
      <c r="Z3524" s="111">
        <v>5039.1000000000004</v>
      </c>
      <c r="AA3524" s="21">
        <v>3805.86</v>
      </c>
      <c r="AB3524" s="23">
        <v>5836.1500000000005</v>
      </c>
      <c r="AC3524" s="23">
        <v>4046.07</v>
      </c>
      <c r="AD3524" s="23">
        <v>6925.14</v>
      </c>
      <c r="AE3524" s="23">
        <v>3865.36</v>
      </c>
      <c r="AF3524" s="195">
        <v>4606.3500000000004</v>
      </c>
      <c r="AG3524" s="21">
        <v>4381.8599999999997</v>
      </c>
      <c r="AH3524" s="2">
        <f t="shared" si="443"/>
        <v>6384</v>
      </c>
      <c r="AI3524" s="2">
        <f t="shared" si="444"/>
        <v>6193</v>
      </c>
      <c r="AJ3524" s="2">
        <f t="shared" si="445"/>
        <v>6003</v>
      </c>
      <c r="AK3524" s="23"/>
      <c r="AL3524" s="111">
        <v>5408.34</v>
      </c>
      <c r="AM3524" s="23">
        <v>3608.73</v>
      </c>
      <c r="AN3524" s="23">
        <v>5589.05</v>
      </c>
      <c r="AO3524" s="23">
        <v>3428.02</v>
      </c>
      <c r="AP3524" s="111">
        <v>5117.05</v>
      </c>
      <c r="AQ3524" s="21">
        <v>3940.26</v>
      </c>
      <c r="AR3524" s="23">
        <v>5855.54</v>
      </c>
      <c r="AS3524" s="23">
        <v>4046.07</v>
      </c>
      <c r="AT3524" s="23">
        <v>6036.25</v>
      </c>
      <c r="AU3524" s="23">
        <v>3865.36</v>
      </c>
      <c r="AV3524" s="111">
        <v>5564.25</v>
      </c>
      <c r="AW3524" s="21">
        <v>4381.8599999999997</v>
      </c>
      <c r="AX3524" s="23"/>
      <c r="AY3524" s="21"/>
      <c r="AZ3524" s="23"/>
      <c r="BA3524" s="23"/>
      <c r="BB3524" s="23"/>
      <c r="BC3524" s="23"/>
      <c r="BD3524" s="23"/>
      <c r="BE3524" s="23"/>
      <c r="BF3524" s="23"/>
      <c r="BG3524" s="23"/>
      <c r="BH3524" s="23"/>
      <c r="BI3524" s="23"/>
      <c r="BJ3524" s="23"/>
      <c r="BK3524" s="23"/>
      <c r="BL3524" s="23"/>
      <c r="BM3524" s="23"/>
      <c r="BN3524" s="23"/>
      <c r="BO3524" s="23"/>
      <c r="BP3524" s="23"/>
      <c r="BQ3524" s="23"/>
      <c r="BR3524" s="23"/>
      <c r="BS3524" s="23"/>
      <c r="BT3524" s="23"/>
      <c r="BU3524" s="23"/>
      <c r="BV3524" s="23"/>
      <c r="BW3524" s="23"/>
      <c r="BX3524" s="23"/>
      <c r="BY3524" s="23"/>
      <c r="BZ3524" s="23"/>
      <c r="CA3524" s="23"/>
      <c r="CB3524" s="23"/>
      <c r="CC3524" s="23"/>
      <c r="CD3524" s="23"/>
      <c r="CE3524" s="23"/>
      <c r="CF3524" s="23"/>
      <c r="CG3524" s="23"/>
      <c r="CH3524" s="23"/>
      <c r="CI3524" s="23"/>
      <c r="CJ3524" s="23"/>
      <c r="CK3524" s="23"/>
      <c r="CL3524" s="23"/>
      <c r="CM3524" s="23"/>
      <c r="CN3524" s="23"/>
      <c r="CO3524" s="23"/>
      <c r="CP3524" s="23"/>
      <c r="CQ3524" s="23"/>
      <c r="CR3524" s="23"/>
      <c r="CS3524" s="23"/>
      <c r="CT3524" s="32"/>
      <c r="CU3524" s="32"/>
      <c r="CV3524" s="32"/>
      <c r="CW3524" s="32"/>
      <c r="CX3524" s="23"/>
      <c r="CY3524" s="23"/>
      <c r="CZ3524" s="23"/>
      <c r="DA3524" s="32"/>
      <c r="DB3524" s="32"/>
      <c r="DC3524" s="32"/>
      <c r="DD3524" s="32"/>
      <c r="DE3524" s="32"/>
      <c r="DF3524" s="32"/>
      <c r="DG3524" s="32"/>
      <c r="DH3524" s="32"/>
      <c r="DI3524" s="32"/>
      <c r="DJ3524" s="32"/>
      <c r="DK3524" s="32"/>
      <c r="DL3524" s="32"/>
      <c r="DM3524" s="32"/>
      <c r="DN3524" s="32"/>
      <c r="DO3524" s="32"/>
      <c r="DP3524" s="32"/>
      <c r="DQ3524" s="32"/>
      <c r="DR3524" s="32"/>
      <c r="DS3524" s="32"/>
      <c r="DT3524" s="32"/>
      <c r="DU3524" s="32"/>
      <c r="DV3524" s="32"/>
      <c r="DW3524" s="32"/>
      <c r="DX3524" s="32"/>
      <c r="DY3524" s="32"/>
      <c r="DZ3524" s="32"/>
      <c r="EA3524" s="32"/>
      <c r="EB3524" s="32"/>
      <c r="EC3524" s="32"/>
      <c r="ED3524" s="32"/>
      <c r="EE3524" s="32"/>
      <c r="EF3524" s="32"/>
      <c r="EG3524" s="32"/>
      <c r="EH3524" s="32"/>
      <c r="EI3524" s="32"/>
      <c r="EJ3524" s="32"/>
      <c r="EK3524" s="32"/>
      <c r="EL3524" s="32"/>
      <c r="EM3524" s="32"/>
      <c r="EN3524" s="32"/>
      <c r="EO3524" s="32"/>
      <c r="EP3524" s="32"/>
      <c r="EQ3524" s="32"/>
      <c r="ER3524" s="32"/>
      <c r="ES3524" s="32"/>
      <c r="ET3524" s="32"/>
      <c r="EU3524" s="32"/>
      <c r="EV3524" s="32"/>
      <c r="EW3524" s="32"/>
      <c r="EX3524" s="32"/>
      <c r="EY3524" s="32"/>
      <c r="EZ3524" s="32"/>
      <c r="FA3524" s="32"/>
      <c r="FB3524" s="32"/>
      <c r="FC3524" s="32"/>
      <c r="FD3524" s="32"/>
      <c r="FE3524" s="32"/>
      <c r="FF3524" s="32"/>
      <c r="FG3524" s="32"/>
      <c r="FH3524" s="32"/>
      <c r="FI3524" s="32"/>
      <c r="FJ3524" s="32"/>
      <c r="FK3524" s="19"/>
      <c r="FL3524" s="6"/>
      <c r="FM3524" s="32"/>
      <c r="FN3524" s="32"/>
      <c r="FO3524" s="19"/>
      <c r="FP3524" s="6"/>
      <c r="FQ3524" s="32">
        <v>6477.79</v>
      </c>
      <c r="FR3524" s="6">
        <v>4673.55</v>
      </c>
      <c r="FS3524" s="32">
        <v>6186.5</v>
      </c>
      <c r="FT3524" s="6">
        <v>5015.46</v>
      </c>
      <c r="FU3524" s="32">
        <v>6477.79</v>
      </c>
      <c r="FV3524" s="6">
        <v>4673.55</v>
      </c>
      <c r="FW3524" s="32">
        <v>6186.5</v>
      </c>
      <c r="FX3524" s="6">
        <v>5015.46</v>
      </c>
      <c r="FY3524" s="32">
        <v>6477.79</v>
      </c>
      <c r="FZ3524" s="6">
        <v>4673.55</v>
      </c>
      <c r="GA3524" s="32">
        <v>6186.5</v>
      </c>
      <c r="GB3524" s="6">
        <v>5015.46</v>
      </c>
      <c r="GC3524" s="32"/>
      <c r="GD3524" s="6"/>
      <c r="GE3524" s="32"/>
      <c r="GF3524" s="6"/>
      <c r="GG3524" s="32"/>
      <c r="GH3524" s="6"/>
      <c r="GI3524" s="32"/>
      <c r="GJ3524" s="32"/>
      <c r="GK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111">
        <v>6050.46</v>
      </c>
      <c r="HN3524" s="21">
        <v>6341.75</v>
      </c>
      <c r="HO3524" s="23"/>
      <c r="HP3524" s="23"/>
      <c r="HQ3524" s="23"/>
      <c r="HR3524" s="23"/>
      <c r="HS3524" s="23"/>
      <c r="HT3524" s="23"/>
      <c r="HU3524" s="23"/>
      <c r="HV3524" s="23"/>
      <c r="HW3524" s="23"/>
      <c r="HX3524" s="23"/>
      <c r="HY3524" s="23"/>
      <c r="HZ3524" s="23"/>
      <c r="IA3524" s="23"/>
      <c r="IB3524" s="23"/>
      <c r="IC3524" s="23"/>
      <c r="ID3524" s="23"/>
      <c r="IE3524" s="23"/>
      <c r="IF3524" s="23"/>
      <c r="IG3524" s="23"/>
      <c r="IH3524" s="23"/>
      <c r="II3524" s="23"/>
      <c r="IJ3524" s="23"/>
      <c r="IK3524" s="23"/>
      <c r="IL3524" s="23"/>
      <c r="IM3524" s="23"/>
      <c r="IN3524" s="23"/>
      <c r="IO3524" s="23"/>
      <c r="IP3524" s="24"/>
      <c r="IQ3524" s="24"/>
      <c r="IR3524" s="24"/>
      <c r="IS3524" s="24"/>
      <c r="IT3524" s="24"/>
      <c r="IU3524" s="24"/>
      <c r="IV3524" s="24"/>
      <c r="IW3524" s="24"/>
      <c r="IX3524" s="24"/>
      <c r="IY3524" s="24"/>
      <c r="IZ3524" s="24"/>
      <c r="JA3524" s="24"/>
      <c r="JB3524" s="24"/>
      <c r="JC3524" s="24"/>
      <c r="JD3524" s="24"/>
      <c r="JE3524" s="24"/>
      <c r="JF3524" s="24"/>
      <c r="JG3524" s="24"/>
      <c r="JH3524" s="24"/>
      <c r="JI3524" s="24"/>
      <c r="JJ3524" s="24"/>
      <c r="JK3524" s="24"/>
      <c r="JL3524" s="24"/>
      <c r="JM3524" s="24"/>
      <c r="JN3524" s="24">
        <v>6311</v>
      </c>
      <c r="JO3524" s="24">
        <v>6295</v>
      </c>
      <c r="JP3524" s="191">
        <v>6200</v>
      </c>
      <c r="JQ3524" s="23"/>
      <c r="JR3524" s="23"/>
      <c r="JS3524"/>
      <c r="JT3524"/>
      <c r="JU3524"/>
      <c r="JV3524"/>
      <c r="JW3524"/>
      <c r="JX3524"/>
      <c r="JY3524"/>
      <c r="JZ3524"/>
      <c r="KA3524" s="252">
        <f t="shared" ref="KA3524:KA3555" si="447">JO3524+230</f>
        <v>6525</v>
      </c>
      <c r="KB3524" s="250">
        <f t="shared" si="441"/>
        <v>5269.29</v>
      </c>
      <c r="KC3524" s="251">
        <f t="shared" si="438"/>
        <v>5484.4400000000005</v>
      </c>
      <c r="KD3524" s="250">
        <v>6085.86</v>
      </c>
      <c r="KE3524" s="250">
        <v>4290.26</v>
      </c>
      <c r="KF3524" s="250">
        <v>6266.57</v>
      </c>
      <c r="KG3524" s="250">
        <v>4109.55</v>
      </c>
      <c r="KH3524" s="252">
        <v>5794.57</v>
      </c>
      <c r="KI3524" s="253">
        <v>4628.4399999999996</v>
      </c>
      <c r="KJ3524" s="254">
        <v>5943</v>
      </c>
      <c r="KK3524" s="255"/>
    </row>
    <row r="3525" spans="1:297" s="22" customFormat="1" x14ac:dyDescent="0.3">
      <c r="A3525" s="211">
        <f t="shared" si="442"/>
        <v>45407</v>
      </c>
      <c r="B3525" s="106">
        <v>6320</v>
      </c>
      <c r="C3525" s="106">
        <f t="shared" si="446"/>
        <v>6089.727272727273</v>
      </c>
      <c r="D3525" s="111">
        <v>6537.42</v>
      </c>
      <c r="E3525" s="23">
        <v>4737.8999999999996</v>
      </c>
      <c r="F3525" s="23">
        <v>6718.13</v>
      </c>
      <c r="G3525" s="21">
        <v>4557.1899999999996</v>
      </c>
      <c r="H3525" s="23">
        <v>6246.13</v>
      </c>
      <c r="I3525" s="21">
        <v>5080.4399999999996</v>
      </c>
      <c r="J3525" s="111">
        <v>6017.42</v>
      </c>
      <c r="K3525" s="23">
        <v>4248.16</v>
      </c>
      <c r="L3525" s="23">
        <v>6198.13</v>
      </c>
      <c r="M3525" s="23">
        <v>4067.45</v>
      </c>
      <c r="N3525" s="111">
        <v>5726.13</v>
      </c>
      <c r="O3525" s="21">
        <v>4585.92</v>
      </c>
      <c r="P3525" s="111">
        <v>5632.37</v>
      </c>
      <c r="Q3525" s="23">
        <v>3927.94</v>
      </c>
      <c r="R3525" s="23">
        <v>5813.08</v>
      </c>
      <c r="S3525" s="21">
        <v>3747.23</v>
      </c>
      <c r="T3525" s="23">
        <v>5341.08</v>
      </c>
      <c r="U3525" s="21">
        <v>4262.58</v>
      </c>
      <c r="V3525" s="23">
        <v>5285.2</v>
      </c>
      <c r="W3525" s="23">
        <v>3438.2</v>
      </c>
      <c r="X3525" s="23">
        <v>5465.91</v>
      </c>
      <c r="Y3525" s="23">
        <v>3257.49</v>
      </c>
      <c r="Z3525" s="111">
        <v>4993.91</v>
      </c>
      <c r="AA3525" s="21">
        <v>3768.06</v>
      </c>
      <c r="AB3525" s="23">
        <v>5786.2300000000005</v>
      </c>
      <c r="AC3525" s="23">
        <v>4003.29</v>
      </c>
      <c r="AD3525" s="23">
        <v>6875.22</v>
      </c>
      <c r="AE3525" s="23">
        <v>3822.58</v>
      </c>
      <c r="AF3525" s="195">
        <v>4636.8600000000006</v>
      </c>
      <c r="AG3525" s="21">
        <v>4338.66</v>
      </c>
      <c r="AH3525" s="2">
        <f t="shared" si="443"/>
        <v>6447</v>
      </c>
      <c r="AI3525" s="2">
        <f t="shared" si="444"/>
        <v>6256</v>
      </c>
      <c r="AJ3525" s="2">
        <f t="shared" si="445"/>
        <v>6066</v>
      </c>
      <c r="AK3525" s="23"/>
      <c r="AL3525" s="111">
        <v>5266.11</v>
      </c>
      <c r="AM3525" s="23">
        <v>3475.87</v>
      </c>
      <c r="AN3525" s="23">
        <v>5446.82</v>
      </c>
      <c r="AO3525" s="23">
        <v>3295.16</v>
      </c>
      <c r="AP3525" s="111">
        <v>4974.82</v>
      </c>
      <c r="AQ3525" s="21">
        <v>3806.1</v>
      </c>
      <c r="AR3525" s="23">
        <v>5805.43</v>
      </c>
      <c r="AS3525" s="23">
        <v>4003.29</v>
      </c>
      <c r="AT3525" s="23">
        <v>5986.14</v>
      </c>
      <c r="AU3525" s="23">
        <v>3822.58</v>
      </c>
      <c r="AV3525" s="111">
        <v>5514.14</v>
      </c>
      <c r="AW3525" s="21">
        <v>4338.66</v>
      </c>
      <c r="AX3525" s="23"/>
      <c r="AY3525" s="21"/>
      <c r="AZ3525" s="23"/>
      <c r="BA3525" s="23"/>
      <c r="BB3525" s="23"/>
      <c r="BC3525" s="23"/>
      <c r="BD3525" s="23"/>
      <c r="BE3525" s="23"/>
      <c r="BF3525" s="23"/>
      <c r="BG3525" s="23"/>
      <c r="BH3525" s="23"/>
      <c r="BI3525" s="23"/>
      <c r="BJ3525" s="23"/>
      <c r="BK3525" s="23"/>
      <c r="BL3525" s="23"/>
      <c r="BM3525" s="23"/>
      <c r="BN3525" s="23"/>
      <c r="BO3525" s="23"/>
      <c r="BP3525" s="23"/>
      <c r="BQ3525" s="23"/>
      <c r="BR3525" s="23"/>
      <c r="BS3525" s="23"/>
      <c r="BT3525" s="23"/>
      <c r="BU3525" s="23"/>
      <c r="BV3525" s="23"/>
      <c r="BW3525" s="23"/>
      <c r="BX3525" s="23"/>
      <c r="BY3525" s="23"/>
      <c r="BZ3525" s="23"/>
      <c r="CA3525" s="23"/>
      <c r="CB3525" s="23"/>
      <c r="CC3525" s="23"/>
      <c r="CD3525" s="23"/>
      <c r="CE3525" s="23"/>
      <c r="CF3525" s="23"/>
      <c r="CG3525" s="23"/>
      <c r="CH3525" s="23"/>
      <c r="CI3525" s="23"/>
      <c r="CJ3525" s="23"/>
      <c r="CK3525" s="23"/>
      <c r="CL3525" s="23"/>
      <c r="CM3525" s="23"/>
      <c r="CN3525" s="23"/>
      <c r="CO3525" s="23"/>
      <c r="CP3525" s="23"/>
      <c r="CQ3525" s="23"/>
      <c r="CR3525" s="23"/>
      <c r="CS3525" s="23"/>
      <c r="CT3525" s="32"/>
      <c r="CU3525" s="32"/>
      <c r="CV3525" s="32"/>
      <c r="CW3525" s="32"/>
      <c r="CX3525" s="23"/>
      <c r="CY3525" s="23"/>
      <c r="CZ3525" s="23"/>
      <c r="DA3525" s="32"/>
      <c r="DB3525" s="32"/>
      <c r="DC3525" s="32"/>
      <c r="DD3525" s="32"/>
      <c r="DE3525" s="32"/>
      <c r="DF3525" s="32"/>
      <c r="DG3525" s="32"/>
      <c r="DH3525" s="32"/>
      <c r="DI3525" s="32"/>
      <c r="DJ3525" s="32"/>
      <c r="DK3525" s="32"/>
      <c r="DL3525" s="32"/>
      <c r="DM3525" s="32"/>
      <c r="DN3525" s="32"/>
      <c r="DO3525" s="32"/>
      <c r="DP3525" s="32"/>
      <c r="DQ3525" s="32"/>
      <c r="DR3525" s="32"/>
      <c r="DS3525" s="32"/>
      <c r="DT3525" s="32"/>
      <c r="DU3525" s="32"/>
      <c r="DV3525" s="32"/>
      <c r="DW3525" s="32"/>
      <c r="DX3525" s="32"/>
      <c r="DY3525" s="32"/>
      <c r="DZ3525" s="32"/>
      <c r="EA3525" s="32"/>
      <c r="EB3525" s="32"/>
      <c r="EC3525" s="32"/>
      <c r="ED3525" s="32"/>
      <c r="EE3525" s="32"/>
      <c r="EF3525" s="32"/>
      <c r="EG3525" s="32"/>
      <c r="EH3525" s="32"/>
      <c r="EI3525" s="32"/>
      <c r="EJ3525" s="32"/>
      <c r="EK3525" s="32"/>
      <c r="EL3525" s="32"/>
      <c r="EM3525" s="32"/>
      <c r="EN3525" s="32"/>
      <c r="EO3525" s="32"/>
      <c r="EP3525" s="32"/>
      <c r="EQ3525" s="32"/>
      <c r="ER3525" s="32"/>
      <c r="ES3525" s="32"/>
      <c r="ET3525" s="32"/>
      <c r="EU3525" s="32"/>
      <c r="EV3525" s="32"/>
      <c r="EW3525" s="32"/>
      <c r="EX3525" s="32"/>
      <c r="EY3525" s="32"/>
      <c r="EZ3525" s="32"/>
      <c r="FA3525" s="32"/>
      <c r="FB3525" s="32"/>
      <c r="FC3525" s="32"/>
      <c r="FD3525" s="32"/>
      <c r="FE3525" s="32"/>
      <c r="FF3525" s="32"/>
      <c r="FG3525" s="32"/>
      <c r="FH3525" s="32"/>
      <c r="FI3525" s="32"/>
      <c r="FJ3525" s="32"/>
      <c r="FK3525" s="19"/>
      <c r="FL3525" s="6"/>
      <c r="FM3525" s="32"/>
      <c r="FN3525" s="32"/>
      <c r="FO3525" s="19"/>
      <c r="FP3525" s="6"/>
      <c r="FQ3525" s="32">
        <v>6537.42</v>
      </c>
      <c r="FR3525" s="6">
        <v>4737.8999999999996</v>
      </c>
      <c r="FS3525" s="32">
        <v>6246.13</v>
      </c>
      <c r="FT3525" s="6">
        <v>5080.4399999999996</v>
      </c>
      <c r="FU3525" s="32">
        <v>6537.42</v>
      </c>
      <c r="FV3525" s="6">
        <v>4737.8999999999996</v>
      </c>
      <c r="FW3525" s="32">
        <v>6246.13</v>
      </c>
      <c r="FX3525" s="6">
        <v>5080.4399999999996</v>
      </c>
      <c r="FY3525" s="32">
        <v>6537.42</v>
      </c>
      <c r="FZ3525" s="6">
        <v>4737.8999999999996</v>
      </c>
      <c r="GA3525" s="32">
        <v>6246.13</v>
      </c>
      <c r="GB3525" s="6">
        <v>5080.4399999999996</v>
      </c>
      <c r="GC3525" s="32"/>
      <c r="GD3525" s="6"/>
      <c r="GE3525" s="32"/>
      <c r="GF3525" s="6"/>
      <c r="GG3525" s="32"/>
      <c r="GH3525" s="6"/>
      <c r="GI3525" s="32"/>
      <c r="GJ3525" s="32"/>
      <c r="GK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111">
        <v>6287.08</v>
      </c>
      <c r="HN3525" s="21">
        <v>5995.79</v>
      </c>
      <c r="HO3525" s="23"/>
      <c r="HP3525" s="23"/>
      <c r="HQ3525" s="23"/>
      <c r="HR3525" s="23"/>
      <c r="HS3525" s="23"/>
      <c r="HT3525" s="23"/>
      <c r="HU3525" s="23"/>
      <c r="HV3525" s="23"/>
      <c r="HW3525" s="23"/>
      <c r="HX3525" s="23"/>
      <c r="HY3525" s="23"/>
      <c r="HZ3525" s="23"/>
      <c r="IA3525" s="23"/>
      <c r="IB3525" s="23"/>
      <c r="IC3525" s="23"/>
      <c r="ID3525" s="23"/>
      <c r="IE3525" s="23"/>
      <c r="IF3525" s="23"/>
      <c r="IG3525" s="23"/>
      <c r="IH3525" s="23"/>
      <c r="II3525" s="23"/>
      <c r="IJ3525" s="23"/>
      <c r="IK3525" s="23"/>
      <c r="IL3525" s="23"/>
      <c r="IM3525" s="23"/>
      <c r="IN3525" s="23"/>
      <c r="IO3525" s="23"/>
      <c r="IP3525" s="24"/>
      <c r="IQ3525" s="24"/>
      <c r="IR3525" s="24"/>
      <c r="IS3525" s="24"/>
      <c r="IT3525" s="24"/>
      <c r="IU3525" s="24"/>
      <c r="IV3525" s="24"/>
      <c r="IW3525" s="24"/>
      <c r="IX3525" s="24"/>
      <c r="IY3525" s="24"/>
      <c r="IZ3525" s="24"/>
      <c r="JA3525" s="24"/>
      <c r="JB3525" s="24"/>
      <c r="JC3525" s="24"/>
      <c r="JD3525" s="24"/>
      <c r="JE3525" s="24"/>
      <c r="JF3525" s="24"/>
      <c r="JG3525" s="24"/>
      <c r="JH3525" s="24"/>
      <c r="JI3525" s="24"/>
      <c r="JJ3525" s="24"/>
      <c r="JK3525" s="24"/>
      <c r="JL3525" s="24"/>
      <c r="JM3525" s="24"/>
      <c r="JN3525" s="24">
        <v>6390</v>
      </c>
      <c r="JO3525" s="24">
        <v>6354</v>
      </c>
      <c r="JP3525" s="191">
        <v>6293</v>
      </c>
      <c r="JQ3525" s="23"/>
      <c r="JR3525" s="23"/>
      <c r="JS3525"/>
      <c r="JT3525"/>
      <c r="JU3525"/>
      <c r="JV3525"/>
      <c r="JW3525"/>
      <c r="JX3525"/>
      <c r="JY3525"/>
      <c r="JZ3525"/>
      <c r="KA3525" s="252">
        <f t="shared" si="447"/>
        <v>6584</v>
      </c>
      <c r="KB3525" s="250">
        <f t="shared" si="441"/>
        <v>5330.4</v>
      </c>
      <c r="KC3525" s="251">
        <f t="shared" si="438"/>
        <v>5542.4000000000005</v>
      </c>
      <c r="KD3525" s="250">
        <v>6033.59</v>
      </c>
      <c r="KE3525" s="250">
        <v>4245.1899999999996</v>
      </c>
      <c r="KF3525" s="250">
        <v>6214.3</v>
      </c>
      <c r="KG3525" s="250">
        <v>4064.48</v>
      </c>
      <c r="KH3525" s="252">
        <v>5742.3</v>
      </c>
      <c r="KI3525" s="253">
        <v>4582.92</v>
      </c>
      <c r="KJ3525" s="254">
        <v>5935</v>
      </c>
      <c r="KK3525" s="255"/>
    </row>
    <row r="3526" spans="1:297" s="22" customFormat="1" x14ac:dyDescent="0.3">
      <c r="A3526" s="211">
        <f t="shared" si="442"/>
        <v>45408</v>
      </c>
      <c r="B3526" s="106">
        <v>6346</v>
      </c>
      <c r="C3526" s="106">
        <f t="shared" si="446"/>
        <v>6099.090909090909</v>
      </c>
      <c r="D3526" s="111">
        <v>6505.63</v>
      </c>
      <c r="E3526" s="23">
        <v>4716.21</v>
      </c>
      <c r="F3526" s="23">
        <v>6686.34</v>
      </c>
      <c r="G3526" s="21">
        <v>4535.5</v>
      </c>
      <c r="H3526" s="23">
        <v>6214.34</v>
      </c>
      <c r="I3526" s="21">
        <v>5058.54</v>
      </c>
      <c r="J3526" s="111">
        <v>5917.37</v>
      </c>
      <c r="K3526" s="23">
        <v>4159.4399999999996</v>
      </c>
      <c r="L3526" s="23">
        <v>6098.08</v>
      </c>
      <c r="M3526" s="23">
        <v>3978.73</v>
      </c>
      <c r="N3526" s="111">
        <v>5626.08</v>
      </c>
      <c r="O3526" s="21">
        <v>4496.34</v>
      </c>
      <c r="P3526" s="111">
        <v>5594.92</v>
      </c>
      <c r="Q3526" s="23">
        <v>3899.62</v>
      </c>
      <c r="R3526" s="23">
        <v>5775.63</v>
      </c>
      <c r="S3526" s="21">
        <v>3718.91</v>
      </c>
      <c r="T3526" s="23">
        <v>5303.63</v>
      </c>
      <c r="U3526" s="21">
        <v>4233.9799999999996</v>
      </c>
      <c r="V3526" s="23">
        <v>5214.91</v>
      </c>
      <c r="W3526" s="23">
        <v>3379.96</v>
      </c>
      <c r="X3526" s="23">
        <v>5395.62</v>
      </c>
      <c r="Y3526" s="23">
        <v>3199.25</v>
      </c>
      <c r="Z3526" s="111">
        <v>4923.62</v>
      </c>
      <c r="AA3526" s="21">
        <v>3709.26</v>
      </c>
      <c r="AB3526" s="23">
        <v>5708.56</v>
      </c>
      <c r="AC3526" s="23">
        <v>3936.73</v>
      </c>
      <c r="AD3526" s="23">
        <v>6797.55</v>
      </c>
      <c r="AE3526" s="23">
        <v>3756.02</v>
      </c>
      <c r="AF3526" s="195">
        <v>4586.9400000000005</v>
      </c>
      <c r="AG3526" s="21">
        <v>4271.46</v>
      </c>
      <c r="AH3526" s="2">
        <f t="shared" si="443"/>
        <v>6473</v>
      </c>
      <c r="AI3526" s="2">
        <f t="shared" si="444"/>
        <v>6282</v>
      </c>
      <c r="AJ3526" s="2">
        <f t="shared" si="445"/>
        <v>6092</v>
      </c>
      <c r="AK3526" s="23"/>
      <c r="AL3526" s="111">
        <v>5196.1099999999997</v>
      </c>
      <c r="AM3526" s="23">
        <v>3417.08</v>
      </c>
      <c r="AN3526" s="23">
        <v>5376.82</v>
      </c>
      <c r="AO3526" s="23">
        <v>3236.37</v>
      </c>
      <c r="AP3526" s="111">
        <v>4904.82</v>
      </c>
      <c r="AQ3526" s="21">
        <v>3746.74</v>
      </c>
      <c r="AR3526" s="23">
        <v>5727.48</v>
      </c>
      <c r="AS3526" s="23">
        <v>3936.73</v>
      </c>
      <c r="AT3526" s="23">
        <v>5908.19</v>
      </c>
      <c r="AU3526" s="23">
        <v>3756.02</v>
      </c>
      <c r="AV3526" s="111">
        <v>5436.19</v>
      </c>
      <c r="AW3526" s="21">
        <v>4271.46</v>
      </c>
      <c r="AX3526" s="23"/>
      <c r="AY3526" s="21"/>
      <c r="AZ3526" s="23"/>
      <c r="BA3526" s="23"/>
      <c r="BB3526" s="23"/>
      <c r="BC3526" s="23"/>
      <c r="BD3526" s="23"/>
      <c r="BE3526" s="23"/>
      <c r="BF3526" s="23"/>
      <c r="BG3526" s="23"/>
      <c r="BH3526" s="23"/>
      <c r="BI3526" s="23"/>
      <c r="BJ3526" s="23"/>
      <c r="BK3526" s="23"/>
      <c r="BL3526" s="23"/>
      <c r="BM3526" s="23"/>
      <c r="BN3526" s="23"/>
      <c r="BO3526" s="23"/>
      <c r="BP3526" s="23"/>
      <c r="BQ3526" s="23"/>
      <c r="BR3526" s="23"/>
      <c r="BS3526" s="23"/>
      <c r="BT3526" s="23"/>
      <c r="BU3526" s="23"/>
      <c r="BV3526" s="23"/>
      <c r="BW3526" s="23"/>
      <c r="BX3526" s="23"/>
      <c r="BY3526" s="23"/>
      <c r="BZ3526" s="23"/>
      <c r="CA3526" s="23"/>
      <c r="CB3526" s="23"/>
      <c r="CC3526" s="23"/>
      <c r="CD3526" s="23"/>
      <c r="CE3526" s="23"/>
      <c r="CF3526" s="23"/>
      <c r="CG3526" s="23"/>
      <c r="CH3526" s="23"/>
      <c r="CI3526" s="23"/>
      <c r="CJ3526" s="23"/>
      <c r="CK3526" s="23"/>
      <c r="CL3526" s="23"/>
      <c r="CM3526" s="23"/>
      <c r="CN3526" s="23"/>
      <c r="CO3526" s="23"/>
      <c r="CP3526" s="23"/>
      <c r="CQ3526" s="23"/>
      <c r="CR3526" s="23"/>
      <c r="CS3526" s="23"/>
      <c r="CT3526" s="32"/>
      <c r="CU3526" s="32"/>
      <c r="CV3526" s="32"/>
      <c r="CW3526" s="32"/>
      <c r="CX3526" s="23"/>
      <c r="CY3526" s="23"/>
      <c r="CZ3526" s="23"/>
      <c r="DA3526" s="32"/>
      <c r="DB3526" s="32"/>
      <c r="DC3526" s="32"/>
      <c r="DD3526" s="32"/>
      <c r="DE3526" s="32"/>
      <c r="DF3526" s="32"/>
      <c r="DG3526" s="32"/>
      <c r="DH3526" s="32"/>
      <c r="DI3526" s="32"/>
      <c r="DJ3526" s="32"/>
      <c r="DK3526" s="32"/>
      <c r="DL3526" s="32"/>
      <c r="DM3526" s="32"/>
      <c r="DN3526" s="32"/>
      <c r="DO3526" s="32"/>
      <c r="DP3526" s="32"/>
      <c r="DQ3526" s="32"/>
      <c r="DR3526" s="32"/>
      <c r="DS3526" s="32"/>
      <c r="DT3526" s="32"/>
      <c r="DU3526" s="32"/>
      <c r="DV3526" s="32"/>
      <c r="DW3526" s="32"/>
      <c r="DX3526" s="32"/>
      <c r="DY3526" s="32"/>
      <c r="DZ3526" s="32"/>
      <c r="EA3526" s="32"/>
      <c r="EB3526" s="32"/>
      <c r="EC3526" s="32"/>
      <c r="ED3526" s="32"/>
      <c r="EE3526" s="32"/>
      <c r="EF3526" s="32"/>
      <c r="EG3526" s="32"/>
      <c r="EH3526" s="32"/>
      <c r="EI3526" s="32"/>
      <c r="EJ3526" s="32"/>
      <c r="EK3526" s="32"/>
      <c r="EL3526" s="32"/>
      <c r="EM3526" s="32"/>
      <c r="EN3526" s="32"/>
      <c r="EO3526" s="32"/>
      <c r="EP3526" s="32"/>
      <c r="EQ3526" s="32"/>
      <c r="ER3526" s="32"/>
      <c r="ES3526" s="32"/>
      <c r="ET3526" s="32"/>
      <c r="EU3526" s="32"/>
      <c r="EV3526" s="32"/>
      <c r="EW3526" s="32"/>
      <c r="EX3526" s="32"/>
      <c r="EY3526" s="32"/>
      <c r="EZ3526" s="32"/>
      <c r="FA3526" s="32"/>
      <c r="FB3526" s="32"/>
      <c r="FC3526" s="32"/>
      <c r="FD3526" s="32"/>
      <c r="FE3526" s="32"/>
      <c r="FF3526" s="32"/>
      <c r="FG3526" s="32"/>
      <c r="FH3526" s="32"/>
      <c r="FI3526" s="32"/>
      <c r="FJ3526" s="32"/>
      <c r="FK3526" s="19"/>
      <c r="FL3526" s="6"/>
      <c r="FM3526" s="32"/>
      <c r="FN3526" s="32"/>
      <c r="FO3526" s="19"/>
      <c r="FP3526" s="6"/>
      <c r="FQ3526" s="32">
        <v>6505.63</v>
      </c>
      <c r="FR3526" s="6">
        <v>4716.21</v>
      </c>
      <c r="FS3526" s="32">
        <v>6214.34</v>
      </c>
      <c r="FT3526" s="6">
        <v>5058.54</v>
      </c>
      <c r="FU3526" s="32">
        <v>6505.63</v>
      </c>
      <c r="FV3526" s="6">
        <v>4716.21</v>
      </c>
      <c r="FW3526" s="32">
        <v>6214.34</v>
      </c>
      <c r="FX3526" s="6">
        <v>5058.54</v>
      </c>
      <c r="FY3526" s="32">
        <v>6505.63</v>
      </c>
      <c r="FZ3526" s="6">
        <v>4716.21</v>
      </c>
      <c r="GA3526" s="32">
        <v>6214.34</v>
      </c>
      <c r="GB3526" s="6">
        <v>5058.54</v>
      </c>
      <c r="GC3526" s="32"/>
      <c r="GD3526" s="6"/>
      <c r="GE3526" s="32"/>
      <c r="GF3526" s="6"/>
      <c r="GG3526" s="32"/>
      <c r="GH3526" s="6"/>
      <c r="GI3526" s="32"/>
      <c r="GJ3526" s="32"/>
      <c r="GK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111">
        <v>6202.04</v>
      </c>
      <c r="HN3526" s="21">
        <v>5910.75</v>
      </c>
      <c r="HO3526" s="23"/>
      <c r="HP3526" s="23"/>
      <c r="HQ3526" s="23"/>
      <c r="HR3526" s="23"/>
      <c r="HS3526" s="23"/>
      <c r="HT3526" s="23"/>
      <c r="HU3526" s="23"/>
      <c r="HV3526" s="23"/>
      <c r="HW3526" s="23"/>
      <c r="HX3526" s="23"/>
      <c r="HY3526" s="23"/>
      <c r="HZ3526" s="23"/>
      <c r="IA3526" s="23"/>
      <c r="IB3526" s="23"/>
      <c r="IC3526" s="23"/>
      <c r="ID3526" s="23"/>
      <c r="IE3526" s="23"/>
      <c r="IF3526" s="23"/>
      <c r="IG3526" s="23"/>
      <c r="IH3526" s="23"/>
      <c r="II3526" s="23"/>
      <c r="IJ3526" s="23"/>
      <c r="IK3526" s="23"/>
      <c r="IL3526" s="23"/>
      <c r="IM3526" s="23"/>
      <c r="IN3526" s="23"/>
      <c r="IO3526" s="23"/>
      <c r="IP3526" s="24"/>
      <c r="IQ3526" s="24"/>
      <c r="IR3526" s="24"/>
      <c r="IS3526" s="24"/>
      <c r="IT3526" s="24"/>
      <c r="IU3526" s="24"/>
      <c r="IV3526" s="24"/>
      <c r="IW3526" s="24"/>
      <c r="IX3526" s="24"/>
      <c r="IY3526" s="24"/>
      <c r="IZ3526" s="24"/>
      <c r="JA3526" s="24"/>
      <c r="JB3526" s="24"/>
      <c r="JC3526" s="24"/>
      <c r="JD3526" s="24"/>
      <c r="JE3526" s="24"/>
      <c r="JF3526" s="24"/>
      <c r="JG3526" s="24"/>
      <c r="JH3526" s="24"/>
      <c r="JI3526" s="24"/>
      <c r="JJ3526" s="24"/>
      <c r="JK3526" s="24"/>
      <c r="JL3526" s="24"/>
      <c r="JM3526" s="24"/>
      <c r="JN3526" s="24">
        <v>6406</v>
      </c>
      <c r="JO3526" s="24">
        <v>6375</v>
      </c>
      <c r="JP3526" s="191">
        <v>6295</v>
      </c>
      <c r="JQ3526" s="23"/>
      <c r="JR3526" s="23"/>
      <c r="JS3526"/>
      <c r="JT3526"/>
      <c r="JU3526"/>
      <c r="JV3526"/>
      <c r="JW3526"/>
      <c r="JX3526"/>
      <c r="JY3526"/>
      <c r="JZ3526"/>
      <c r="KA3526" s="252">
        <f t="shared" si="447"/>
        <v>6605</v>
      </c>
      <c r="KB3526" s="250">
        <f t="shared" si="441"/>
        <v>5355.62</v>
      </c>
      <c r="KC3526" s="251">
        <f t="shared" si="438"/>
        <v>5566.3200000000006</v>
      </c>
      <c r="KD3526" s="250">
        <v>6038.58</v>
      </c>
      <c r="KE3526" s="250">
        <v>4259.47</v>
      </c>
      <c r="KF3526" s="250">
        <v>6219.29</v>
      </c>
      <c r="KG3526" s="250">
        <v>4078.76</v>
      </c>
      <c r="KH3526" s="252">
        <v>5747.29</v>
      </c>
      <c r="KI3526" s="253">
        <v>4597.34</v>
      </c>
      <c r="KJ3526" s="254">
        <v>5908</v>
      </c>
      <c r="KK3526" s="255"/>
    </row>
    <row r="3527" spans="1:297" s="22" customFormat="1" x14ac:dyDescent="0.3">
      <c r="A3527" s="211">
        <f t="shared" si="442"/>
        <v>45411</v>
      </c>
      <c r="B3527" s="106">
        <v>6323</v>
      </c>
      <c r="C3527" s="106">
        <f t="shared" si="446"/>
        <v>6107.409090909091</v>
      </c>
      <c r="D3527" s="111">
        <v>6622.01</v>
      </c>
      <c r="E3527" s="23">
        <v>4794.8</v>
      </c>
      <c r="F3527" s="23">
        <v>6802.72</v>
      </c>
      <c r="G3527" s="21">
        <v>4614.09</v>
      </c>
      <c r="H3527" s="23">
        <v>6330.72</v>
      </c>
      <c r="I3527" s="21">
        <v>5137.8900000000003</v>
      </c>
      <c r="J3527" s="111">
        <v>5959.67</v>
      </c>
      <c r="K3527" s="23">
        <v>4183.9799999999996</v>
      </c>
      <c r="L3527" s="23">
        <v>6140.38</v>
      </c>
      <c r="M3527" s="23">
        <v>4003.27</v>
      </c>
      <c r="N3527" s="111">
        <v>5668.38</v>
      </c>
      <c r="O3527" s="21">
        <v>4521.12</v>
      </c>
      <c r="P3527" s="111">
        <v>5656.95</v>
      </c>
      <c r="Q3527" s="23">
        <v>3924.85</v>
      </c>
      <c r="R3527" s="23">
        <v>5837.66</v>
      </c>
      <c r="S3527" s="21">
        <v>3744.14</v>
      </c>
      <c r="T3527" s="23">
        <v>5365.66</v>
      </c>
      <c r="U3527" s="21">
        <v>4259.46</v>
      </c>
      <c r="V3527" s="23">
        <v>5277.96</v>
      </c>
      <c r="W3527" s="23">
        <v>3406.58</v>
      </c>
      <c r="X3527" s="23">
        <v>5458.67</v>
      </c>
      <c r="Y3527" s="23">
        <v>3225.87</v>
      </c>
      <c r="Z3527" s="111">
        <v>4986.67</v>
      </c>
      <c r="AA3527" s="21">
        <v>3736.14</v>
      </c>
      <c r="AB3527" s="23">
        <v>5846.05</v>
      </c>
      <c r="AC3527" s="23">
        <v>4054.42</v>
      </c>
      <c r="AD3527" s="23">
        <v>6935.04</v>
      </c>
      <c r="AE3527" s="23">
        <v>3873.71</v>
      </c>
      <c r="AF3527" s="195">
        <v>4509.2700000000004</v>
      </c>
      <c r="AG3527" s="21">
        <v>4390.29</v>
      </c>
      <c r="AH3527" s="2">
        <f t="shared" si="443"/>
        <v>6450</v>
      </c>
      <c r="AI3527" s="2">
        <f t="shared" si="444"/>
        <v>6259</v>
      </c>
      <c r="AJ3527" s="2">
        <f t="shared" si="445"/>
        <v>6069</v>
      </c>
      <c r="AK3527" s="23"/>
      <c r="AL3527" s="111">
        <v>5221.46</v>
      </c>
      <c r="AM3527" s="23">
        <v>3443.6</v>
      </c>
      <c r="AN3527" s="23">
        <v>5402.17</v>
      </c>
      <c r="AO3527" s="23">
        <v>3262.89</v>
      </c>
      <c r="AP3527" s="111">
        <v>4930.17</v>
      </c>
      <c r="AQ3527" s="21">
        <v>3773.52</v>
      </c>
      <c r="AR3527" s="23">
        <v>5864.92</v>
      </c>
      <c r="AS3527" s="23">
        <v>4054.42</v>
      </c>
      <c r="AT3527" s="23">
        <v>6045.63</v>
      </c>
      <c r="AU3527" s="23">
        <v>3873.71</v>
      </c>
      <c r="AV3527" s="111">
        <v>5573.63</v>
      </c>
      <c r="AW3527" s="21">
        <v>4390.29</v>
      </c>
      <c r="AX3527" s="23"/>
      <c r="AY3527" s="21"/>
      <c r="AZ3527" s="23"/>
      <c r="BA3527" s="23"/>
      <c r="BB3527" s="23"/>
      <c r="BC3527" s="23"/>
      <c r="BD3527" s="23"/>
      <c r="BE3527" s="23"/>
      <c r="BF3527" s="23"/>
      <c r="BG3527" s="23"/>
      <c r="BH3527" s="23"/>
      <c r="BI3527" s="23"/>
      <c r="BJ3527" s="23"/>
      <c r="BK3527" s="23"/>
      <c r="BL3527" s="23"/>
      <c r="BM3527" s="23"/>
      <c r="BN3527" s="23"/>
      <c r="BO3527" s="23"/>
      <c r="BP3527" s="23"/>
      <c r="BQ3527" s="23"/>
      <c r="BR3527" s="23"/>
      <c r="BS3527" s="23"/>
      <c r="BT3527" s="23"/>
      <c r="BU3527" s="23"/>
      <c r="BV3527" s="23"/>
      <c r="BW3527" s="23"/>
      <c r="BX3527" s="23"/>
      <c r="BY3527" s="23"/>
      <c r="BZ3527" s="23"/>
      <c r="CA3527" s="23"/>
      <c r="CB3527" s="23"/>
      <c r="CC3527" s="23"/>
      <c r="CD3527" s="23"/>
      <c r="CE3527" s="23"/>
      <c r="CF3527" s="23"/>
      <c r="CG3527" s="23"/>
      <c r="CH3527" s="23"/>
      <c r="CI3527" s="23"/>
      <c r="CJ3527" s="23"/>
      <c r="CK3527" s="23"/>
      <c r="CL3527" s="23"/>
      <c r="CM3527" s="23"/>
      <c r="CN3527" s="23"/>
      <c r="CO3527" s="23"/>
      <c r="CP3527" s="23"/>
      <c r="CQ3527" s="23"/>
      <c r="CR3527" s="23"/>
      <c r="CS3527" s="23"/>
      <c r="CT3527" s="32"/>
      <c r="CU3527" s="32"/>
      <c r="CV3527" s="32"/>
      <c r="CW3527" s="32"/>
      <c r="CX3527" s="23"/>
      <c r="CY3527" s="23"/>
      <c r="CZ3527" s="23"/>
      <c r="DA3527" s="32"/>
      <c r="DB3527" s="32"/>
      <c r="DC3527" s="32"/>
      <c r="DD3527" s="32"/>
      <c r="DE3527" s="32"/>
      <c r="DF3527" s="32"/>
      <c r="DG3527" s="32"/>
      <c r="DH3527" s="32"/>
      <c r="DI3527" s="32"/>
      <c r="DJ3527" s="32"/>
      <c r="DK3527" s="32"/>
      <c r="DL3527" s="32"/>
      <c r="DM3527" s="32"/>
      <c r="DN3527" s="32"/>
      <c r="DO3527" s="32"/>
      <c r="DP3527" s="32"/>
      <c r="DQ3527" s="32"/>
      <c r="DR3527" s="32"/>
      <c r="DS3527" s="32"/>
      <c r="DT3527" s="32"/>
      <c r="DU3527" s="32"/>
      <c r="DV3527" s="32"/>
      <c r="DW3527" s="32"/>
      <c r="DX3527" s="32"/>
      <c r="DY3527" s="32"/>
      <c r="DZ3527" s="32"/>
      <c r="EA3527" s="32"/>
      <c r="EB3527" s="32"/>
      <c r="EC3527" s="32"/>
      <c r="ED3527" s="32"/>
      <c r="EE3527" s="32"/>
      <c r="EF3527" s="32"/>
      <c r="EG3527" s="32"/>
      <c r="EH3527" s="32"/>
      <c r="EI3527" s="32"/>
      <c r="EJ3527" s="32"/>
      <c r="EK3527" s="32"/>
      <c r="EL3527" s="32"/>
      <c r="EM3527" s="32"/>
      <c r="EN3527" s="32"/>
      <c r="EO3527" s="32"/>
      <c r="EP3527" s="32"/>
      <c r="EQ3527" s="32"/>
      <c r="ER3527" s="32"/>
      <c r="ES3527" s="32"/>
      <c r="ET3527" s="32"/>
      <c r="EU3527" s="32"/>
      <c r="EV3527" s="32"/>
      <c r="EW3527" s="32"/>
      <c r="EX3527" s="32"/>
      <c r="EY3527" s="32"/>
      <c r="EZ3527" s="32"/>
      <c r="FA3527" s="32"/>
      <c r="FB3527" s="32"/>
      <c r="FC3527" s="32"/>
      <c r="FD3527" s="32"/>
      <c r="FE3527" s="32"/>
      <c r="FF3527" s="32"/>
      <c r="FG3527" s="32"/>
      <c r="FH3527" s="32"/>
      <c r="FI3527" s="32"/>
      <c r="FJ3527" s="32"/>
      <c r="FK3527" s="19"/>
      <c r="FL3527" s="6"/>
      <c r="FM3527" s="32"/>
      <c r="FN3527" s="32"/>
      <c r="FO3527" s="19"/>
      <c r="FP3527" s="6"/>
      <c r="FQ3527" s="32">
        <v>6622.01</v>
      </c>
      <c r="FR3527" s="6">
        <v>4794.8</v>
      </c>
      <c r="FS3527" s="32">
        <v>6330.72</v>
      </c>
      <c r="FT3527" s="6">
        <v>5137.8900000000003</v>
      </c>
      <c r="FU3527" s="32">
        <v>6622.01</v>
      </c>
      <c r="FV3527" s="6">
        <v>4794.8</v>
      </c>
      <c r="FW3527" s="32">
        <v>6330.72</v>
      </c>
      <c r="FX3527" s="6">
        <v>5137.8900000000003</v>
      </c>
      <c r="FY3527" s="32">
        <v>6622.01</v>
      </c>
      <c r="FZ3527" s="6">
        <v>4794.8</v>
      </c>
      <c r="GA3527" s="32">
        <v>6330.72</v>
      </c>
      <c r="GB3527" s="6">
        <v>5137.8900000000003</v>
      </c>
      <c r="GC3527" s="32"/>
      <c r="GD3527" s="6"/>
      <c r="GE3527" s="32"/>
      <c r="GF3527" s="6"/>
      <c r="GG3527" s="32"/>
      <c r="GH3527" s="6"/>
      <c r="GI3527" s="32"/>
      <c r="GJ3527" s="32"/>
      <c r="GK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111">
        <v>6205.73</v>
      </c>
      <c r="HN3527" s="21">
        <v>5914.44</v>
      </c>
      <c r="HO3527" s="23"/>
      <c r="HP3527" s="23"/>
      <c r="HQ3527" s="23"/>
      <c r="HR3527" s="23"/>
      <c r="HS3527" s="23"/>
      <c r="HT3527" s="23"/>
      <c r="HU3527" s="23"/>
      <c r="HV3527" s="23"/>
      <c r="HW3527" s="23"/>
      <c r="HX3527" s="23"/>
      <c r="HY3527" s="23"/>
      <c r="HZ3527" s="23"/>
      <c r="IA3527" s="23"/>
      <c r="IB3527" s="23"/>
      <c r="IC3527" s="23"/>
      <c r="ID3527" s="23"/>
      <c r="IE3527" s="23"/>
      <c r="IF3527" s="23"/>
      <c r="IG3527" s="23"/>
      <c r="IH3527" s="23"/>
      <c r="II3527" s="23"/>
      <c r="IJ3527" s="23"/>
      <c r="IK3527" s="23"/>
      <c r="IL3527" s="23"/>
      <c r="IM3527" s="23"/>
      <c r="IN3527" s="23"/>
      <c r="IO3527" s="23"/>
      <c r="IP3527" s="24"/>
      <c r="IQ3527" s="24"/>
      <c r="IR3527" s="24"/>
      <c r="IS3527" s="24"/>
      <c r="IT3527" s="24"/>
      <c r="IU3527" s="24"/>
      <c r="IV3527" s="24"/>
      <c r="IW3527" s="24"/>
      <c r="IX3527" s="24"/>
      <c r="IY3527" s="24"/>
      <c r="IZ3527" s="24"/>
      <c r="JA3527" s="24"/>
      <c r="JB3527" s="24"/>
      <c r="JC3527" s="24"/>
      <c r="JD3527" s="24"/>
      <c r="JE3527" s="24"/>
      <c r="JF3527" s="24"/>
      <c r="JG3527" s="24"/>
      <c r="JH3527" s="24"/>
      <c r="JI3527" s="24"/>
      <c r="JJ3527" s="24"/>
      <c r="JK3527" s="24"/>
      <c r="JL3527" s="24"/>
      <c r="JM3527" s="24"/>
      <c r="JN3527" s="24">
        <v>6389</v>
      </c>
      <c r="JO3527" s="24">
        <v>6375</v>
      </c>
      <c r="JP3527" s="191">
        <v>6281</v>
      </c>
      <c r="JQ3527" s="23"/>
      <c r="JR3527" s="23"/>
      <c r="JS3527"/>
      <c r="JT3527"/>
      <c r="JU3527"/>
      <c r="JV3527"/>
      <c r="JW3527"/>
      <c r="JX3527"/>
      <c r="JY3527"/>
      <c r="JZ3527"/>
      <c r="KA3527" s="252">
        <f t="shared" si="447"/>
        <v>6605</v>
      </c>
      <c r="KB3527" s="250">
        <f t="shared" si="441"/>
        <v>5333.3099999999995</v>
      </c>
      <c r="KC3527" s="251">
        <f t="shared" si="438"/>
        <v>5545.16</v>
      </c>
      <c r="KD3527" s="250">
        <v>6030.27</v>
      </c>
      <c r="KE3527" s="250">
        <v>4216.12</v>
      </c>
      <c r="KF3527" s="250">
        <v>6210.98</v>
      </c>
      <c r="KG3527" s="250">
        <v>4035.41</v>
      </c>
      <c r="KH3527" s="252">
        <v>5738.98</v>
      </c>
      <c r="KI3527" s="253">
        <v>4553.57</v>
      </c>
      <c r="KJ3527" s="254">
        <v>5880</v>
      </c>
      <c r="KK3527" s="255"/>
    </row>
    <row r="3528" spans="1:297" s="22" customFormat="1" x14ac:dyDescent="0.3">
      <c r="A3528" s="211">
        <f t="shared" si="442"/>
        <v>45412</v>
      </c>
      <c r="B3528" s="106">
        <v>6275</v>
      </c>
      <c r="C3528" s="106">
        <f t="shared" si="446"/>
        <v>6113.545454545455</v>
      </c>
      <c r="D3528" s="111">
        <v>6600.86</v>
      </c>
      <c r="E3528" s="23">
        <v>4770.21</v>
      </c>
      <c r="F3528" s="23">
        <v>6781.57</v>
      </c>
      <c r="G3528" s="21">
        <v>4589.5</v>
      </c>
      <c r="H3528" s="23">
        <v>6309.57</v>
      </c>
      <c r="I3528" s="21">
        <v>5113.0600000000004</v>
      </c>
      <c r="J3528" s="111">
        <v>5972.71</v>
      </c>
      <c r="K3528" s="23">
        <v>4193.03</v>
      </c>
      <c r="L3528" s="23">
        <v>6153.42</v>
      </c>
      <c r="M3528" s="23">
        <v>4012.32</v>
      </c>
      <c r="N3528" s="111">
        <v>5681.42</v>
      </c>
      <c r="O3528" s="21">
        <v>4530.26</v>
      </c>
      <c r="P3528" s="111">
        <v>5706.28</v>
      </c>
      <c r="Q3528" s="23">
        <v>3969.61</v>
      </c>
      <c r="R3528" s="23">
        <v>5886.99</v>
      </c>
      <c r="S3528" s="21">
        <v>3788.9</v>
      </c>
      <c r="T3528" s="23">
        <v>5414.99</v>
      </c>
      <c r="U3528" s="21">
        <v>4304.66</v>
      </c>
      <c r="V3528" s="23">
        <v>5306.02</v>
      </c>
      <c r="W3528" s="23">
        <v>3429.68</v>
      </c>
      <c r="X3528" s="23">
        <v>5486.73</v>
      </c>
      <c r="Y3528" s="23">
        <v>3248.97</v>
      </c>
      <c r="Z3528" s="111">
        <v>5014.7299999999996</v>
      </c>
      <c r="AA3528" s="21">
        <v>3759.46</v>
      </c>
      <c r="AB3528" s="23">
        <v>5877.46</v>
      </c>
      <c r="AC3528" s="23">
        <v>4081.32</v>
      </c>
      <c r="AD3528" s="23">
        <v>6966.45</v>
      </c>
      <c r="AE3528" s="23">
        <v>3900.61</v>
      </c>
      <c r="AF3528" s="195">
        <v>4646.76</v>
      </c>
      <c r="AG3528" s="21">
        <v>4417.46</v>
      </c>
      <c r="AH3528" s="2">
        <f t="shared" si="443"/>
        <v>6402</v>
      </c>
      <c r="AI3528" s="2">
        <f t="shared" si="444"/>
        <v>6211</v>
      </c>
      <c r="AJ3528" s="2">
        <f t="shared" si="445"/>
        <v>6021</v>
      </c>
      <c r="AK3528" s="23"/>
      <c r="AL3528" s="111">
        <v>5306.3</v>
      </c>
      <c r="AM3528" s="23">
        <v>3522.77</v>
      </c>
      <c r="AN3528" s="23">
        <v>5487.1</v>
      </c>
      <c r="AO3528" s="23">
        <v>3342.06</v>
      </c>
      <c r="AP3528" s="111">
        <v>5015.01</v>
      </c>
      <c r="AQ3528" s="21">
        <v>3853.46</v>
      </c>
      <c r="AR3528" s="23">
        <v>5896.44</v>
      </c>
      <c r="AS3528" s="23">
        <v>4081.32</v>
      </c>
      <c r="AT3528" s="23">
        <v>6077.15</v>
      </c>
      <c r="AU3528" s="23">
        <v>3900.61</v>
      </c>
      <c r="AV3528" s="111">
        <v>5605.15</v>
      </c>
      <c r="AW3528" s="21">
        <v>4417.46</v>
      </c>
      <c r="AX3528" s="23"/>
      <c r="AY3528" s="21"/>
      <c r="AZ3528" s="23"/>
      <c r="BA3528" s="23"/>
      <c r="BB3528" s="23"/>
      <c r="BC3528" s="23"/>
      <c r="BD3528" s="23"/>
      <c r="BE3528" s="23"/>
      <c r="BF3528" s="23"/>
      <c r="BG3528" s="23"/>
      <c r="BH3528" s="23"/>
      <c r="BI3528" s="23"/>
      <c r="BJ3528" s="23"/>
      <c r="BK3528" s="23"/>
      <c r="BL3528" s="23"/>
      <c r="BM3528" s="23"/>
      <c r="BN3528" s="23"/>
      <c r="BO3528" s="23"/>
      <c r="BP3528" s="23"/>
      <c r="BQ3528" s="23"/>
      <c r="BR3528" s="23"/>
      <c r="BS3528" s="23"/>
      <c r="BT3528" s="23"/>
      <c r="BU3528" s="23"/>
      <c r="BV3528" s="23"/>
      <c r="BW3528" s="23"/>
      <c r="BX3528" s="23"/>
      <c r="BY3528" s="23"/>
      <c r="BZ3528" s="23"/>
      <c r="CA3528" s="23"/>
      <c r="CB3528" s="23"/>
      <c r="CC3528" s="23"/>
      <c r="CD3528" s="23"/>
      <c r="CE3528" s="23"/>
      <c r="CF3528" s="23"/>
      <c r="CG3528" s="23"/>
      <c r="CH3528" s="23"/>
      <c r="CI3528" s="23"/>
      <c r="CJ3528" s="23"/>
      <c r="CK3528" s="23"/>
      <c r="CL3528" s="23"/>
      <c r="CM3528" s="23"/>
      <c r="CN3528" s="23"/>
      <c r="CO3528" s="23"/>
      <c r="CP3528" s="23"/>
      <c r="CQ3528" s="23"/>
      <c r="CR3528" s="23"/>
      <c r="CS3528" s="23"/>
      <c r="CT3528" s="32"/>
      <c r="CU3528" s="32"/>
      <c r="CV3528" s="32"/>
      <c r="CW3528" s="32"/>
      <c r="CX3528" s="23"/>
      <c r="CY3528" s="23"/>
      <c r="CZ3528" s="23"/>
      <c r="DA3528" s="32"/>
      <c r="DB3528" s="32"/>
      <c r="DC3528" s="32"/>
      <c r="DD3528" s="32"/>
      <c r="DE3528" s="32"/>
      <c r="DF3528" s="32"/>
      <c r="DG3528" s="32"/>
      <c r="DH3528" s="32"/>
      <c r="DI3528" s="32"/>
      <c r="DJ3528" s="32"/>
      <c r="DK3528" s="32"/>
      <c r="DL3528" s="32"/>
      <c r="DM3528" s="32"/>
      <c r="DN3528" s="32"/>
      <c r="DO3528" s="32"/>
      <c r="DP3528" s="32"/>
      <c r="DQ3528" s="32"/>
      <c r="DR3528" s="32"/>
      <c r="DS3528" s="32"/>
      <c r="DT3528" s="32"/>
      <c r="DU3528" s="32"/>
      <c r="DV3528" s="32"/>
      <c r="DW3528" s="32"/>
      <c r="DX3528" s="32"/>
      <c r="DY3528" s="32"/>
      <c r="DZ3528" s="32"/>
      <c r="EA3528" s="32"/>
      <c r="EB3528" s="32"/>
      <c r="EC3528" s="32"/>
      <c r="ED3528" s="32"/>
      <c r="EE3528" s="32"/>
      <c r="EF3528" s="32"/>
      <c r="EG3528" s="32"/>
      <c r="EH3528" s="32"/>
      <c r="EI3528" s="32"/>
      <c r="EJ3528" s="32"/>
      <c r="EK3528" s="32"/>
      <c r="EL3528" s="32"/>
      <c r="EM3528" s="32"/>
      <c r="EN3528" s="32"/>
      <c r="EO3528" s="32"/>
      <c r="EP3528" s="32"/>
      <c r="EQ3528" s="32"/>
      <c r="ER3528" s="32"/>
      <c r="ES3528" s="32"/>
      <c r="ET3528" s="32"/>
      <c r="EU3528" s="32"/>
      <c r="EV3528" s="32"/>
      <c r="EW3528" s="32"/>
      <c r="EX3528" s="32"/>
      <c r="EY3528" s="32"/>
      <c r="EZ3528" s="32"/>
      <c r="FA3528" s="32"/>
      <c r="FB3528" s="32"/>
      <c r="FC3528" s="32"/>
      <c r="FD3528" s="32"/>
      <c r="FE3528" s="32"/>
      <c r="FF3528" s="32"/>
      <c r="FG3528" s="32"/>
      <c r="FH3528" s="32"/>
      <c r="FI3528" s="32"/>
      <c r="FJ3528" s="32"/>
      <c r="FK3528" s="19"/>
      <c r="FL3528" s="6"/>
      <c r="FM3528" s="32"/>
      <c r="FN3528" s="32"/>
      <c r="FO3528" s="19"/>
      <c r="FP3528" s="6"/>
      <c r="FQ3528" s="32">
        <v>6600.86</v>
      </c>
      <c r="FR3528" s="6">
        <v>4770.21</v>
      </c>
      <c r="FS3528" s="32">
        <v>6309.57</v>
      </c>
      <c r="FT3528" s="6">
        <v>5113.0600000000004</v>
      </c>
      <c r="FU3528" s="32">
        <v>6600.86</v>
      </c>
      <c r="FV3528" s="6">
        <v>4770.21</v>
      </c>
      <c r="FW3528" s="32">
        <v>6309.57</v>
      </c>
      <c r="FX3528" s="6">
        <v>5113.0600000000004</v>
      </c>
      <c r="FY3528" s="32">
        <v>6600.86</v>
      </c>
      <c r="FZ3528" s="6">
        <v>4770.21</v>
      </c>
      <c r="GA3528" s="32">
        <v>6309.57</v>
      </c>
      <c r="GB3528" s="6">
        <v>5113.0600000000004</v>
      </c>
      <c r="GC3528" s="32"/>
      <c r="GD3528" s="6"/>
      <c r="GE3528" s="32"/>
      <c r="GF3528" s="6"/>
      <c r="GG3528" s="32"/>
      <c r="GH3528" s="6"/>
      <c r="GI3528" s="32"/>
      <c r="GJ3528" s="32"/>
      <c r="GK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111">
        <v>6239.24</v>
      </c>
      <c r="HN3528" s="21">
        <v>5947.95</v>
      </c>
      <c r="HO3528" s="23"/>
      <c r="HP3528" s="23"/>
      <c r="HQ3528" s="23"/>
      <c r="HR3528" s="23"/>
      <c r="HS3528" s="23"/>
      <c r="HT3528" s="23"/>
      <c r="HU3528" s="23"/>
      <c r="HV3528" s="23"/>
      <c r="HW3528" s="23"/>
      <c r="HX3528" s="23"/>
      <c r="HY3528" s="23"/>
      <c r="HZ3528" s="23"/>
      <c r="IA3528" s="23"/>
      <c r="IB3528" s="23"/>
      <c r="IC3528" s="23"/>
      <c r="ID3528" s="23"/>
      <c r="IE3528" s="23"/>
      <c r="IF3528" s="23"/>
      <c r="IG3528" s="23"/>
      <c r="IH3528" s="23"/>
      <c r="II3528" s="23"/>
      <c r="IJ3528" s="23"/>
      <c r="IK3528" s="23"/>
      <c r="IL3528" s="23"/>
      <c r="IM3528" s="23"/>
      <c r="IN3528" s="23"/>
      <c r="IO3528" s="23"/>
      <c r="IP3528" s="24"/>
      <c r="IQ3528" s="24"/>
      <c r="IR3528" s="24"/>
      <c r="IS3528" s="24"/>
      <c r="IT3528" s="24"/>
      <c r="IU3528" s="24"/>
      <c r="IV3528" s="24"/>
      <c r="IW3528" s="24"/>
      <c r="IX3528" s="24"/>
      <c r="IY3528" s="24"/>
      <c r="IZ3528" s="24"/>
      <c r="JA3528" s="24"/>
      <c r="JB3528" s="24"/>
      <c r="JC3528" s="24"/>
      <c r="JD3528" s="24"/>
      <c r="JE3528" s="24"/>
      <c r="JF3528" s="24"/>
      <c r="JG3528" s="24"/>
      <c r="JH3528" s="24"/>
      <c r="JI3528" s="24"/>
      <c r="JJ3528" s="24"/>
      <c r="JK3528" s="24"/>
      <c r="JL3528" s="24"/>
      <c r="JM3528" s="24"/>
      <c r="JN3528" s="24">
        <v>6340</v>
      </c>
      <c r="JO3528" s="24">
        <v>6325</v>
      </c>
      <c r="JP3528" s="191">
        <v>6231</v>
      </c>
      <c r="JQ3528" s="23"/>
      <c r="JR3528" s="23"/>
      <c r="JS3528"/>
      <c r="JT3528"/>
      <c r="JU3528"/>
      <c r="JV3528"/>
      <c r="JW3528"/>
      <c r="JX3528"/>
      <c r="JY3528"/>
      <c r="JZ3528"/>
      <c r="KA3528" s="252">
        <f t="shared" si="447"/>
        <v>6555</v>
      </c>
      <c r="KB3528" s="250">
        <f t="shared" si="441"/>
        <v>5286.75</v>
      </c>
      <c r="KC3528" s="251">
        <f t="shared" si="438"/>
        <v>5501</v>
      </c>
      <c r="KD3528" s="250">
        <v>6060.13</v>
      </c>
      <c r="KE3528" s="250">
        <v>4241.41</v>
      </c>
      <c r="KF3528" s="250">
        <v>6240.84</v>
      </c>
      <c r="KG3528" s="250">
        <v>4060.7</v>
      </c>
      <c r="KH3528" s="252">
        <v>5768.84</v>
      </c>
      <c r="KI3528" s="253">
        <v>4579.1099999999997</v>
      </c>
      <c r="KJ3528" s="254">
        <v>5829</v>
      </c>
      <c r="KK3528" s="255"/>
    </row>
    <row r="3529" spans="1:297" s="22" customFormat="1" x14ac:dyDescent="0.3">
      <c r="A3529" s="211">
        <f t="shared" si="442"/>
        <v>45413</v>
      </c>
      <c r="B3529" s="106">
        <v>6275</v>
      </c>
      <c r="C3529" s="106">
        <f t="shared" ref="C3529:C3548" si="448">AVERAGE(B3508:B3529)</f>
        <v>6119.681818181818</v>
      </c>
      <c r="D3529" s="111">
        <v>6391.55</v>
      </c>
      <c r="E3529" s="23">
        <v>4574.04</v>
      </c>
      <c r="F3529" s="23">
        <v>6572.26</v>
      </c>
      <c r="G3529" s="21">
        <v>4393.33</v>
      </c>
      <c r="H3529" s="23">
        <v>6100.26</v>
      </c>
      <c r="I3529" s="21">
        <v>4914.9799999999996</v>
      </c>
      <c r="J3529" s="111">
        <v>5902.98</v>
      </c>
      <c r="K3529" s="23">
        <v>4132.8999999999996</v>
      </c>
      <c r="L3529" s="23">
        <v>6083.69</v>
      </c>
      <c r="M3529" s="23">
        <v>3952.19</v>
      </c>
      <c r="N3529" s="111">
        <v>5611.69</v>
      </c>
      <c r="O3529" s="21">
        <v>4469.54</v>
      </c>
      <c r="P3529" s="111">
        <v>5583.57</v>
      </c>
      <c r="Q3529" s="23">
        <v>3857.19</v>
      </c>
      <c r="R3529" s="23">
        <v>5764.28</v>
      </c>
      <c r="S3529" s="21">
        <v>3676.48</v>
      </c>
      <c r="T3529" s="23">
        <v>5292.28</v>
      </c>
      <c r="U3529" s="21">
        <v>4191.1400000000003</v>
      </c>
      <c r="V3529" s="23">
        <v>5244.8</v>
      </c>
      <c r="W3529" s="23">
        <v>3379.29</v>
      </c>
      <c r="X3529" s="23">
        <v>5425.51</v>
      </c>
      <c r="Y3529" s="23">
        <v>3198.58</v>
      </c>
      <c r="Z3529" s="111">
        <v>4953.51</v>
      </c>
      <c r="AA3529" s="21">
        <v>3708.58</v>
      </c>
      <c r="AB3529" s="23">
        <v>5808.9400000000005</v>
      </c>
      <c r="AC3529" s="23">
        <v>4022.62</v>
      </c>
      <c r="AD3529" s="23">
        <v>6897.93</v>
      </c>
      <c r="AE3529" s="23">
        <v>3841.91</v>
      </c>
      <c r="AF3529" s="195">
        <v>4678.17</v>
      </c>
      <c r="AG3529" s="21">
        <v>4358.18</v>
      </c>
      <c r="AH3529" s="2">
        <f t="shared" si="443"/>
        <v>6402</v>
      </c>
      <c r="AI3529" s="2">
        <f t="shared" si="444"/>
        <v>6211</v>
      </c>
      <c r="AJ3529" s="2">
        <f t="shared" si="445"/>
        <v>6021</v>
      </c>
      <c r="AK3529" s="23"/>
      <c r="AL3529" s="111">
        <v>5226.28</v>
      </c>
      <c r="AM3529" s="23">
        <v>3452.81</v>
      </c>
      <c r="AN3529" s="23">
        <v>5406.99</v>
      </c>
      <c r="AO3529" s="23">
        <v>3272.1</v>
      </c>
      <c r="AP3529" s="111">
        <v>4934.99</v>
      </c>
      <c r="AQ3529" s="21">
        <v>3782.82</v>
      </c>
      <c r="AR3529" s="23">
        <v>5827.68</v>
      </c>
      <c r="AS3529" s="23">
        <v>4022.62</v>
      </c>
      <c r="AT3529" s="23">
        <v>6008.39</v>
      </c>
      <c r="AU3529" s="23">
        <v>3841.91</v>
      </c>
      <c r="AV3529" s="111">
        <v>5536.39</v>
      </c>
      <c r="AW3529" s="21">
        <v>4358.18</v>
      </c>
      <c r="AX3529" s="23"/>
      <c r="AY3529" s="21"/>
      <c r="AZ3529" s="23"/>
      <c r="BA3529" s="23"/>
      <c r="BB3529" s="23"/>
      <c r="BC3529" s="23"/>
      <c r="BD3529" s="23"/>
      <c r="BE3529" s="23"/>
      <c r="BF3529" s="23"/>
      <c r="BG3529" s="23"/>
      <c r="BH3529" s="23"/>
      <c r="BI3529" s="23"/>
      <c r="BJ3529" s="23"/>
      <c r="BK3529" s="23"/>
      <c r="BL3529" s="23"/>
      <c r="BM3529" s="23"/>
      <c r="BN3529" s="23"/>
      <c r="BO3529" s="23"/>
      <c r="BP3529" s="23"/>
      <c r="BQ3529" s="23"/>
      <c r="BR3529" s="23"/>
      <c r="BS3529" s="23"/>
      <c r="BT3529" s="23"/>
      <c r="BU3529" s="23"/>
      <c r="BV3529" s="23"/>
      <c r="BW3529" s="23"/>
      <c r="BX3529" s="23"/>
      <c r="BY3529" s="23"/>
      <c r="BZ3529" s="23"/>
      <c r="CA3529" s="23"/>
      <c r="CB3529" s="23"/>
      <c r="CC3529" s="23"/>
      <c r="CD3529" s="23"/>
      <c r="CE3529" s="23"/>
      <c r="CF3529" s="23"/>
      <c r="CG3529" s="23"/>
      <c r="CH3529" s="23"/>
      <c r="CI3529" s="23"/>
      <c r="CJ3529" s="23"/>
      <c r="CK3529" s="23"/>
      <c r="CL3529" s="23"/>
      <c r="CM3529" s="23"/>
      <c r="CN3529" s="23"/>
      <c r="CO3529" s="23"/>
      <c r="CP3529" s="23"/>
      <c r="CQ3529" s="23"/>
      <c r="CR3529" s="23"/>
      <c r="CS3529" s="23"/>
      <c r="CT3529" s="32"/>
      <c r="CU3529" s="32"/>
      <c r="CV3529" s="32"/>
      <c r="CW3529" s="32"/>
      <c r="CX3529" s="23"/>
      <c r="CY3529" s="23"/>
      <c r="CZ3529" s="23"/>
      <c r="DA3529" s="32"/>
      <c r="DB3529" s="32"/>
      <c r="DC3529" s="32"/>
      <c r="DD3529" s="32"/>
      <c r="DE3529" s="32"/>
      <c r="DF3529" s="32"/>
      <c r="DG3529" s="32"/>
      <c r="DH3529" s="32"/>
      <c r="DI3529" s="32"/>
      <c r="DJ3529" s="32"/>
      <c r="DK3529" s="32"/>
      <c r="DL3529" s="32"/>
      <c r="DM3529" s="32"/>
      <c r="DN3529" s="32"/>
      <c r="DO3529" s="32"/>
      <c r="DP3529" s="32"/>
      <c r="DQ3529" s="32"/>
      <c r="DR3529" s="32"/>
      <c r="DS3529" s="32"/>
      <c r="DT3529" s="32"/>
      <c r="DU3529" s="32"/>
      <c r="DV3529" s="32"/>
      <c r="DW3529" s="32"/>
      <c r="DX3529" s="32"/>
      <c r="DY3529" s="32"/>
      <c r="DZ3529" s="32"/>
      <c r="EA3529" s="32"/>
      <c r="EB3529" s="32"/>
      <c r="EC3529" s="32"/>
      <c r="ED3529" s="32"/>
      <c r="EE3529" s="32"/>
      <c r="EF3529" s="32"/>
      <c r="EG3529" s="32"/>
      <c r="EH3529" s="32"/>
      <c r="EI3529" s="32"/>
      <c r="EJ3529" s="32"/>
      <c r="EK3529" s="32"/>
      <c r="EL3529" s="32"/>
      <c r="EM3529" s="32"/>
      <c r="EN3529" s="32"/>
      <c r="EO3529" s="32"/>
      <c r="EP3529" s="32"/>
      <c r="EQ3529" s="32"/>
      <c r="ER3529" s="32"/>
      <c r="ES3529" s="32"/>
      <c r="ET3529" s="32"/>
      <c r="EU3529" s="32"/>
      <c r="EV3529" s="32"/>
      <c r="EW3529" s="32"/>
      <c r="EX3529" s="32"/>
      <c r="EY3529" s="32"/>
      <c r="EZ3529" s="32"/>
      <c r="FA3529" s="32"/>
      <c r="FB3529" s="32"/>
      <c r="FC3529" s="32"/>
      <c r="FD3529" s="32"/>
      <c r="FE3529" s="32"/>
      <c r="FF3529" s="32"/>
      <c r="FG3529" s="32"/>
      <c r="FH3529" s="32"/>
      <c r="FI3529" s="32"/>
      <c r="FJ3529" s="32"/>
      <c r="FK3529" s="19"/>
      <c r="FL3529" s="6"/>
      <c r="FM3529" s="32"/>
      <c r="FN3529" s="32"/>
      <c r="FO3529" s="19"/>
      <c r="FP3529" s="6"/>
      <c r="FQ3529" s="32">
        <v>6391.55</v>
      </c>
      <c r="FR3529" s="6">
        <v>4574.04</v>
      </c>
      <c r="FS3529" s="32">
        <v>6100.26</v>
      </c>
      <c r="FT3529" s="6">
        <v>4914.9799999999996</v>
      </c>
      <c r="FU3529" s="32">
        <v>6391.55</v>
      </c>
      <c r="FV3529" s="6">
        <v>4574.04</v>
      </c>
      <c r="FW3529" s="32">
        <v>6100.26</v>
      </c>
      <c r="FX3529" s="6">
        <v>4914.9799999999996</v>
      </c>
      <c r="FY3529" s="32">
        <v>6391.55</v>
      </c>
      <c r="FZ3529" s="6">
        <v>4574.04</v>
      </c>
      <c r="GA3529" s="32">
        <v>6100.26</v>
      </c>
      <c r="GB3529" s="6">
        <v>4914.9799999999996</v>
      </c>
      <c r="GC3529" s="32"/>
      <c r="GD3529" s="6"/>
      <c r="GE3529" s="32"/>
      <c r="GF3529" s="6"/>
      <c r="GG3529" s="32"/>
      <c r="GH3529" s="6"/>
      <c r="GI3529" s="32"/>
      <c r="GJ3529" s="32"/>
      <c r="GK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111">
        <v>6166.11</v>
      </c>
      <c r="HN3529" s="21">
        <v>5874.82</v>
      </c>
      <c r="HO3529" s="23"/>
      <c r="HP3529" s="23"/>
      <c r="HQ3529" s="23"/>
      <c r="HR3529" s="23"/>
      <c r="HS3529" s="23"/>
      <c r="HT3529" s="23"/>
      <c r="HU3529" s="23"/>
      <c r="HV3529" s="23"/>
      <c r="HW3529" s="23"/>
      <c r="HX3529" s="23"/>
      <c r="HY3529" s="23"/>
      <c r="HZ3529" s="23"/>
      <c r="IA3529" s="23"/>
      <c r="IB3529" s="23"/>
      <c r="IC3529" s="23"/>
      <c r="ID3529" s="23"/>
      <c r="IE3529" s="23"/>
      <c r="IF3529" s="23"/>
      <c r="IG3529" s="23"/>
      <c r="IH3529" s="23"/>
      <c r="II3529" s="23"/>
      <c r="IJ3529" s="23"/>
      <c r="IK3529" s="23"/>
      <c r="IL3529" s="23"/>
      <c r="IM3529" s="23"/>
      <c r="IN3529" s="23"/>
      <c r="IO3529" s="23"/>
      <c r="IP3529" s="24"/>
      <c r="IQ3529" s="24"/>
      <c r="IR3529" s="24"/>
      <c r="IS3529" s="24"/>
      <c r="IT3529" s="24"/>
      <c r="IU3529" s="24"/>
      <c r="IV3529" s="24"/>
      <c r="IW3529" s="24"/>
      <c r="IX3529" s="24"/>
      <c r="IY3529" s="24"/>
      <c r="IZ3529" s="24"/>
      <c r="JA3529" s="24"/>
      <c r="JB3529" s="24"/>
      <c r="JC3529" s="24"/>
      <c r="JD3529" s="24"/>
      <c r="JE3529" s="24"/>
      <c r="JF3529" s="24"/>
      <c r="JG3529" s="24"/>
      <c r="JH3529" s="24"/>
      <c r="JI3529" s="24"/>
      <c r="JJ3529" s="24"/>
      <c r="JK3529" s="24"/>
      <c r="JL3529" s="24"/>
      <c r="JM3529" s="24"/>
      <c r="JN3529" s="24">
        <v>6340</v>
      </c>
      <c r="JO3529" s="24">
        <v>6325</v>
      </c>
      <c r="JP3529" s="191">
        <v>6231</v>
      </c>
      <c r="JQ3529" s="23"/>
      <c r="JR3529" s="23"/>
      <c r="JS3529"/>
      <c r="JT3529"/>
      <c r="JU3529"/>
      <c r="JV3529"/>
      <c r="JW3529"/>
      <c r="JX3529"/>
      <c r="JY3529"/>
      <c r="JZ3529"/>
      <c r="KA3529" s="252">
        <f t="shared" si="447"/>
        <v>6555</v>
      </c>
      <c r="KB3529" s="250">
        <f t="shared" si="441"/>
        <v>5286.75</v>
      </c>
      <c r="KC3529" s="251">
        <f t="shared" si="438"/>
        <v>5501</v>
      </c>
      <c r="KD3529" s="250">
        <v>6092.88</v>
      </c>
      <c r="KE3529" s="250">
        <v>4281.97</v>
      </c>
      <c r="KF3529" s="250">
        <v>6273.59</v>
      </c>
      <c r="KG3529" s="250">
        <v>4101.26</v>
      </c>
      <c r="KH3529" s="252">
        <v>5801.59</v>
      </c>
      <c r="KI3529" s="253">
        <v>4620.0600000000004</v>
      </c>
      <c r="KJ3529" s="254">
        <v>5829</v>
      </c>
      <c r="KK3529" s="255"/>
    </row>
    <row r="3530" spans="1:297" s="22" customFormat="1" x14ac:dyDescent="0.3">
      <c r="A3530" s="211">
        <f t="shared" si="442"/>
        <v>45414</v>
      </c>
      <c r="B3530" s="106">
        <v>6292</v>
      </c>
      <c r="C3530" s="106">
        <f t="shared" si="448"/>
        <v>6126.590909090909</v>
      </c>
      <c r="D3530" s="111">
        <v>6385.21</v>
      </c>
      <c r="E3530" s="23">
        <v>4568.55</v>
      </c>
      <c r="F3530" s="23">
        <v>6565.92</v>
      </c>
      <c r="G3530" s="21">
        <v>4387.84</v>
      </c>
      <c r="H3530" s="23">
        <v>6093.92</v>
      </c>
      <c r="I3530" s="21">
        <v>4909.4399999999996</v>
      </c>
      <c r="J3530" s="111">
        <v>5897.17</v>
      </c>
      <c r="K3530" s="23">
        <v>4127.8900000000003</v>
      </c>
      <c r="L3530" s="23">
        <v>6077.88</v>
      </c>
      <c r="M3530" s="23">
        <v>3947.18</v>
      </c>
      <c r="N3530" s="111">
        <v>5605.88</v>
      </c>
      <c r="O3530" s="21">
        <v>4464.4799999999996</v>
      </c>
      <c r="P3530" s="111">
        <v>5596.87</v>
      </c>
      <c r="Q3530" s="23">
        <v>3870.84</v>
      </c>
      <c r="R3530" s="23">
        <v>5777.58</v>
      </c>
      <c r="S3530" s="21">
        <v>3690.13</v>
      </c>
      <c r="T3530" s="23">
        <v>5305.58</v>
      </c>
      <c r="U3530" s="21">
        <v>4204.92</v>
      </c>
      <c r="V3530" s="23">
        <v>5239.7</v>
      </c>
      <c r="W3530" s="23">
        <v>3375.09</v>
      </c>
      <c r="X3530" s="23">
        <v>5420.41</v>
      </c>
      <c r="Y3530" s="23">
        <v>3194.38</v>
      </c>
      <c r="Z3530" s="111">
        <v>4948.41</v>
      </c>
      <c r="AA3530" s="21">
        <v>3704.34</v>
      </c>
      <c r="AB3530" s="23">
        <v>5803.2300000000005</v>
      </c>
      <c r="AC3530" s="23">
        <v>4017.72</v>
      </c>
      <c r="AD3530" s="23">
        <v>6892.22</v>
      </c>
      <c r="AE3530" s="23">
        <v>3837.01</v>
      </c>
      <c r="AF3530" s="195">
        <v>4609.6500000000005</v>
      </c>
      <c r="AG3530" s="21">
        <v>4353.24</v>
      </c>
      <c r="AH3530" s="2">
        <f t="shared" si="443"/>
        <v>6419</v>
      </c>
      <c r="AI3530" s="2">
        <f t="shared" si="444"/>
        <v>6228</v>
      </c>
      <c r="AJ3530" s="2">
        <f t="shared" si="445"/>
        <v>6038</v>
      </c>
      <c r="AK3530" s="23"/>
      <c r="AL3530" s="111">
        <v>5239.9799999999996</v>
      </c>
      <c r="AM3530" s="23">
        <v>3466.9</v>
      </c>
      <c r="AN3530" s="23">
        <v>5420.69</v>
      </c>
      <c r="AO3530" s="23">
        <v>3286.19</v>
      </c>
      <c r="AP3530" s="111">
        <v>4948.6899999999996</v>
      </c>
      <c r="AQ3530" s="21">
        <v>3797.04</v>
      </c>
      <c r="AR3530" s="23">
        <v>5821.95</v>
      </c>
      <c r="AS3530" s="23">
        <v>4017.72</v>
      </c>
      <c r="AT3530" s="23">
        <v>6002.66</v>
      </c>
      <c r="AU3530" s="23">
        <v>3837.01</v>
      </c>
      <c r="AV3530" s="111">
        <v>5530.66</v>
      </c>
      <c r="AW3530" s="21">
        <v>4353.24</v>
      </c>
      <c r="AX3530" s="23"/>
      <c r="AY3530" s="21"/>
      <c r="AZ3530" s="23"/>
      <c r="BA3530" s="23"/>
      <c r="BB3530" s="23"/>
      <c r="BC3530" s="23"/>
      <c r="BD3530" s="23"/>
      <c r="BE3530" s="23"/>
      <c r="BF3530" s="23"/>
      <c r="BG3530" s="23"/>
      <c r="BH3530" s="23"/>
      <c r="BI3530" s="23"/>
      <c r="BJ3530" s="23"/>
      <c r="BK3530" s="23"/>
      <c r="BL3530" s="23"/>
      <c r="BM3530" s="23"/>
      <c r="BN3530" s="23"/>
      <c r="BO3530" s="23"/>
      <c r="BP3530" s="23"/>
      <c r="BQ3530" s="23"/>
      <c r="BR3530" s="23"/>
      <c r="BS3530" s="23"/>
      <c r="BT3530" s="23"/>
      <c r="BU3530" s="23"/>
      <c r="BV3530" s="23"/>
      <c r="BW3530" s="23"/>
      <c r="BX3530" s="23"/>
      <c r="BY3530" s="23"/>
      <c r="BZ3530" s="23"/>
      <c r="CA3530" s="23"/>
      <c r="CB3530" s="23"/>
      <c r="CC3530" s="23"/>
      <c r="CD3530" s="23"/>
      <c r="CE3530" s="23"/>
      <c r="CF3530" s="23"/>
      <c r="CG3530" s="23"/>
      <c r="CH3530" s="23"/>
      <c r="CI3530" s="23"/>
      <c r="CJ3530" s="23"/>
      <c r="CK3530" s="23"/>
      <c r="CL3530" s="23"/>
      <c r="CM3530" s="23"/>
      <c r="CN3530" s="23"/>
      <c r="CO3530" s="23"/>
      <c r="CP3530" s="23"/>
      <c r="CQ3530" s="23"/>
      <c r="CR3530" s="23"/>
      <c r="CS3530" s="23"/>
      <c r="CT3530" s="32"/>
      <c r="CU3530" s="32"/>
      <c r="CV3530" s="32"/>
      <c r="CW3530" s="32"/>
      <c r="CX3530" s="23"/>
      <c r="CY3530" s="23"/>
      <c r="CZ3530" s="23"/>
      <c r="DA3530" s="32"/>
      <c r="DB3530" s="32"/>
      <c r="DC3530" s="32"/>
      <c r="DD3530" s="32"/>
      <c r="DE3530" s="32"/>
      <c r="DF3530" s="32"/>
      <c r="DG3530" s="32"/>
      <c r="DH3530" s="32"/>
      <c r="DI3530" s="32"/>
      <c r="DJ3530" s="32"/>
      <c r="DK3530" s="32"/>
      <c r="DL3530" s="32"/>
      <c r="DM3530" s="32"/>
      <c r="DN3530" s="32"/>
      <c r="DO3530" s="32"/>
      <c r="DP3530" s="32"/>
      <c r="DQ3530" s="32"/>
      <c r="DR3530" s="32"/>
      <c r="DS3530" s="32"/>
      <c r="DT3530" s="32"/>
      <c r="DU3530" s="32"/>
      <c r="DV3530" s="32"/>
      <c r="DW3530" s="32"/>
      <c r="DX3530" s="32"/>
      <c r="DY3530" s="32"/>
      <c r="DZ3530" s="32"/>
      <c r="EA3530" s="32"/>
      <c r="EB3530" s="32"/>
      <c r="EC3530" s="32"/>
      <c r="ED3530" s="32"/>
      <c r="EE3530" s="32"/>
      <c r="EF3530" s="32"/>
      <c r="EG3530" s="32"/>
      <c r="EH3530" s="32"/>
      <c r="EI3530" s="32"/>
      <c r="EJ3530" s="32"/>
      <c r="EK3530" s="32"/>
      <c r="EL3530" s="32"/>
      <c r="EM3530" s="32"/>
      <c r="EN3530" s="32"/>
      <c r="EO3530" s="32"/>
      <c r="EP3530" s="32"/>
      <c r="EQ3530" s="32"/>
      <c r="ER3530" s="32"/>
      <c r="ES3530" s="32"/>
      <c r="ET3530" s="32"/>
      <c r="EU3530" s="32"/>
      <c r="EV3530" s="32"/>
      <c r="EW3530" s="32"/>
      <c r="EX3530" s="32"/>
      <c r="EY3530" s="32"/>
      <c r="EZ3530" s="32"/>
      <c r="FA3530" s="32"/>
      <c r="FB3530" s="32"/>
      <c r="FC3530" s="32"/>
      <c r="FD3530" s="32"/>
      <c r="FE3530" s="32"/>
      <c r="FF3530" s="32"/>
      <c r="FG3530" s="32"/>
      <c r="FH3530" s="32"/>
      <c r="FI3530" s="32"/>
      <c r="FJ3530" s="32"/>
      <c r="FK3530" s="19"/>
      <c r="FL3530" s="6"/>
      <c r="FM3530" s="32"/>
      <c r="FN3530" s="32"/>
      <c r="FO3530" s="19"/>
      <c r="FP3530" s="6"/>
      <c r="FQ3530" s="32">
        <v>6385.21</v>
      </c>
      <c r="FR3530" s="6">
        <v>4568.55</v>
      </c>
      <c r="FS3530" s="32">
        <v>6093.92</v>
      </c>
      <c r="FT3530" s="6">
        <v>4909.4399999999996</v>
      </c>
      <c r="FU3530" s="32">
        <v>6385.21</v>
      </c>
      <c r="FV3530" s="6">
        <v>4568.55</v>
      </c>
      <c r="FW3530" s="32">
        <v>6093.92</v>
      </c>
      <c r="FX3530" s="6">
        <v>4909.4399999999996</v>
      </c>
      <c r="FY3530" s="32">
        <v>6385.21</v>
      </c>
      <c r="FZ3530" s="6">
        <v>4568.55</v>
      </c>
      <c r="GA3530" s="32">
        <v>6093.92</v>
      </c>
      <c r="GB3530" s="6">
        <v>4909.4399999999996</v>
      </c>
      <c r="GC3530" s="32"/>
      <c r="GD3530" s="6"/>
      <c r="GE3530" s="32"/>
      <c r="GF3530" s="6"/>
      <c r="GG3530" s="32"/>
      <c r="GH3530" s="6"/>
      <c r="GI3530" s="32"/>
      <c r="GJ3530" s="6"/>
      <c r="GK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111">
        <v>6160.02</v>
      </c>
      <c r="HN3530" s="21">
        <v>5868.73</v>
      </c>
      <c r="HO3530" s="23"/>
      <c r="HP3530" s="23"/>
      <c r="HQ3530" s="23"/>
      <c r="HR3530" s="23"/>
      <c r="HS3530" s="23"/>
      <c r="HT3530" s="23"/>
      <c r="HU3530" s="23"/>
      <c r="HV3530" s="23"/>
      <c r="HW3530" s="23"/>
      <c r="HX3530" s="23"/>
      <c r="HY3530" s="23"/>
      <c r="HZ3530" s="23"/>
      <c r="IA3530" s="23"/>
      <c r="IB3530" s="23"/>
      <c r="IC3530" s="23"/>
      <c r="ID3530" s="23"/>
      <c r="IE3530" s="23"/>
      <c r="IF3530" s="23"/>
      <c r="IG3530" s="23"/>
      <c r="IH3530" s="23"/>
      <c r="II3530" s="23"/>
      <c r="IJ3530" s="23"/>
      <c r="IK3530" s="23"/>
      <c r="IL3530" s="23"/>
      <c r="IM3530" s="23"/>
      <c r="IN3530" s="23"/>
      <c r="IO3530" s="23"/>
      <c r="IP3530" s="24"/>
      <c r="IQ3530" s="24"/>
      <c r="IR3530" s="24"/>
      <c r="IS3530" s="24"/>
      <c r="IT3530" s="24"/>
      <c r="IU3530" s="24"/>
      <c r="IV3530" s="24"/>
      <c r="IW3530" s="24"/>
      <c r="IX3530" s="24"/>
      <c r="IY3530" s="24"/>
      <c r="IZ3530" s="24"/>
      <c r="JA3530" s="24"/>
      <c r="JB3530" s="24"/>
      <c r="JC3530" s="24"/>
      <c r="JD3530" s="24"/>
      <c r="JE3530" s="24"/>
      <c r="JF3530" s="24"/>
      <c r="JG3530" s="24"/>
      <c r="JH3530" s="24"/>
      <c r="JI3530" s="24"/>
      <c r="JJ3530" s="24"/>
      <c r="JK3530" s="24"/>
      <c r="JL3530" s="24"/>
      <c r="JM3530" s="24"/>
      <c r="JN3530" s="24">
        <v>6357</v>
      </c>
      <c r="JO3530" s="24">
        <v>6325</v>
      </c>
      <c r="JP3530" s="191">
        <v>6250</v>
      </c>
      <c r="JQ3530" s="23"/>
      <c r="JR3530" s="23"/>
      <c r="JS3530"/>
      <c r="JT3530"/>
      <c r="JU3530"/>
      <c r="JV3530"/>
      <c r="JW3530"/>
      <c r="JX3530"/>
      <c r="JY3530"/>
      <c r="JZ3530"/>
      <c r="KA3530" s="252">
        <f t="shared" si="447"/>
        <v>6555</v>
      </c>
      <c r="KB3530" s="250">
        <f t="shared" si="441"/>
        <v>5303.24</v>
      </c>
      <c r="KC3530" s="251">
        <f t="shared" si="438"/>
        <v>5516.64</v>
      </c>
      <c r="KD3530" s="250">
        <v>6203.28</v>
      </c>
      <c r="KE3530" s="250">
        <v>4390.6400000000003</v>
      </c>
      <c r="KF3530" s="250">
        <v>6383.99</v>
      </c>
      <c r="KG3530" s="250">
        <v>4209.93</v>
      </c>
      <c r="KH3530" s="252">
        <v>5911.99</v>
      </c>
      <c r="KI3530" s="253">
        <v>4729.79</v>
      </c>
      <c r="KJ3530" s="254">
        <v>5784</v>
      </c>
      <c r="KK3530" s="255"/>
    </row>
    <row r="3531" spans="1:297" s="22" customFormat="1" x14ac:dyDescent="0.3">
      <c r="A3531" s="211">
        <f t="shared" si="442"/>
        <v>45415</v>
      </c>
      <c r="B3531" s="106">
        <v>6225</v>
      </c>
      <c r="C3531" s="106">
        <f t="shared" si="448"/>
        <v>6132</v>
      </c>
      <c r="D3531" s="111">
        <v>6472.65</v>
      </c>
      <c r="E3531" s="23">
        <v>4654.7700000000004</v>
      </c>
      <c r="F3531" s="23">
        <v>6653.36</v>
      </c>
      <c r="G3531" s="21">
        <v>4474.0600000000004</v>
      </c>
      <c r="H3531" s="23">
        <v>6181.36</v>
      </c>
      <c r="I3531" s="21">
        <v>4996.5</v>
      </c>
      <c r="J3531" s="111">
        <v>5910.11</v>
      </c>
      <c r="K3531" s="23">
        <v>4141.22</v>
      </c>
      <c r="L3531" s="23">
        <v>6090.82</v>
      </c>
      <c r="M3531" s="23">
        <v>3960.51</v>
      </c>
      <c r="N3531" s="111">
        <v>5618.82</v>
      </c>
      <c r="O3531" s="21">
        <v>4477.9399999999996</v>
      </c>
      <c r="P3531" s="111">
        <v>5685.16</v>
      </c>
      <c r="Q3531" s="23">
        <v>3957.81</v>
      </c>
      <c r="R3531" s="23">
        <v>5865.87</v>
      </c>
      <c r="S3531" s="21">
        <v>3777.1</v>
      </c>
      <c r="T3531" s="23">
        <v>5393.87</v>
      </c>
      <c r="U3531" s="21">
        <v>4292.74</v>
      </c>
      <c r="V3531" s="23">
        <v>5234.59</v>
      </c>
      <c r="W3531" s="23">
        <v>3370.89</v>
      </c>
      <c r="X3531" s="23">
        <v>5415.3</v>
      </c>
      <c r="Y3531" s="23">
        <v>3190.18</v>
      </c>
      <c r="Z3531" s="111">
        <v>4943.3</v>
      </c>
      <c r="AA3531" s="21">
        <v>3700.1</v>
      </c>
      <c r="AB3531" s="23">
        <v>5797.52</v>
      </c>
      <c r="AC3531" s="23">
        <v>4012.83</v>
      </c>
      <c r="AD3531" s="23">
        <v>6886.51</v>
      </c>
      <c r="AE3531" s="23">
        <v>3832.12</v>
      </c>
      <c r="AF3531" s="195">
        <v>4603.9400000000005</v>
      </c>
      <c r="AG3531" s="21">
        <v>4348.3</v>
      </c>
      <c r="AH3531" s="2">
        <f t="shared" si="443"/>
        <v>6352</v>
      </c>
      <c r="AI3531" s="2">
        <f t="shared" si="444"/>
        <v>6161</v>
      </c>
      <c r="AJ3531" s="2">
        <f t="shared" si="445"/>
        <v>5971</v>
      </c>
      <c r="AK3531" s="23"/>
      <c r="AL3531" s="111">
        <v>5328.65</v>
      </c>
      <c r="AM3531" s="23">
        <v>3554.3</v>
      </c>
      <c r="AN3531" s="23">
        <v>5509.36</v>
      </c>
      <c r="AO3531" s="23">
        <v>3373.59</v>
      </c>
      <c r="AP3531" s="111">
        <v>5037.3599999999997</v>
      </c>
      <c r="AQ3531" s="21">
        <v>3885.3</v>
      </c>
      <c r="AR3531" s="23">
        <v>5816.22</v>
      </c>
      <c r="AS3531" s="23">
        <v>4012.83</v>
      </c>
      <c r="AT3531" s="23">
        <v>5996.93</v>
      </c>
      <c r="AU3531" s="23">
        <v>3832.12</v>
      </c>
      <c r="AV3531" s="111">
        <v>5524.93</v>
      </c>
      <c r="AW3531" s="21">
        <v>4348.3</v>
      </c>
      <c r="AX3531" s="23"/>
      <c r="AY3531" s="21"/>
      <c r="AZ3531" s="23"/>
      <c r="BA3531" s="23"/>
      <c r="BB3531" s="23"/>
      <c r="BC3531" s="23"/>
      <c r="BD3531" s="23"/>
      <c r="BE3531" s="23"/>
      <c r="BF3531" s="23"/>
      <c r="BG3531" s="23"/>
      <c r="BH3531" s="23"/>
      <c r="BI3531" s="23"/>
      <c r="BJ3531" s="23"/>
      <c r="BK3531" s="23"/>
      <c r="BL3531" s="23"/>
      <c r="BM3531" s="23"/>
      <c r="BN3531" s="23"/>
      <c r="BO3531" s="23"/>
      <c r="BP3531" s="23"/>
      <c r="BQ3531" s="23"/>
      <c r="BR3531" s="23"/>
      <c r="BS3531" s="23"/>
      <c r="BT3531" s="23"/>
      <c r="BU3531" s="23"/>
      <c r="BV3531" s="23"/>
      <c r="BW3531" s="23"/>
      <c r="BX3531" s="23"/>
      <c r="BY3531" s="23"/>
      <c r="BZ3531" s="23"/>
      <c r="CA3531" s="23"/>
      <c r="CB3531" s="23"/>
      <c r="CC3531" s="23"/>
      <c r="CD3531" s="23"/>
      <c r="CE3531" s="23"/>
      <c r="CF3531" s="23"/>
      <c r="CG3531" s="23"/>
      <c r="CH3531" s="23"/>
      <c r="CI3531" s="23"/>
      <c r="CJ3531" s="23"/>
      <c r="CK3531" s="23"/>
      <c r="CL3531" s="23"/>
      <c r="CM3531" s="23"/>
      <c r="CN3531" s="23"/>
      <c r="CO3531" s="23"/>
      <c r="CP3531" s="23"/>
      <c r="CQ3531" s="23"/>
      <c r="CR3531" s="23"/>
      <c r="CS3531" s="23"/>
      <c r="CT3531" s="32"/>
      <c r="CU3531" s="32"/>
      <c r="CV3531" s="32"/>
      <c r="CW3531" s="32"/>
      <c r="CX3531" s="23"/>
      <c r="CY3531" s="23"/>
      <c r="CZ3531" s="23"/>
      <c r="DA3531" s="32"/>
      <c r="DB3531" s="32"/>
      <c r="DC3531" s="32"/>
      <c r="DD3531" s="32"/>
      <c r="DE3531" s="32"/>
      <c r="DF3531" s="32"/>
      <c r="DG3531" s="32"/>
      <c r="DH3531" s="32"/>
      <c r="DI3531" s="32"/>
      <c r="DJ3531" s="32"/>
      <c r="DK3531" s="32"/>
      <c r="DL3531" s="32"/>
      <c r="DM3531" s="32"/>
      <c r="DN3531" s="32"/>
      <c r="DO3531" s="32"/>
      <c r="DP3531" s="32"/>
      <c r="DQ3531" s="32"/>
      <c r="DR3531" s="32"/>
      <c r="DS3531" s="32"/>
      <c r="DT3531" s="32"/>
      <c r="DU3531" s="32"/>
      <c r="DV3531" s="32"/>
      <c r="DW3531" s="32"/>
      <c r="DX3531" s="32"/>
      <c r="DY3531" s="32"/>
      <c r="DZ3531" s="32"/>
      <c r="EA3531" s="32"/>
      <c r="EB3531" s="32"/>
      <c r="EC3531" s="32"/>
      <c r="ED3531" s="32"/>
      <c r="EE3531" s="32"/>
      <c r="EF3531" s="32"/>
      <c r="EG3531" s="32"/>
      <c r="EH3531" s="32"/>
      <c r="EI3531" s="32"/>
      <c r="EJ3531" s="32"/>
      <c r="EK3531" s="32"/>
      <c r="EL3531" s="32"/>
      <c r="EM3531" s="32"/>
      <c r="EN3531" s="32"/>
      <c r="EO3531" s="32"/>
      <c r="EP3531" s="32"/>
      <c r="EQ3531" s="32"/>
      <c r="ER3531" s="32"/>
      <c r="ES3531" s="32"/>
      <c r="ET3531" s="32"/>
      <c r="EU3531" s="32"/>
      <c r="EV3531" s="32"/>
      <c r="EW3531" s="32"/>
      <c r="EX3531" s="32"/>
      <c r="EY3531" s="32"/>
      <c r="EZ3531" s="32"/>
      <c r="FA3531" s="32"/>
      <c r="FB3531" s="32"/>
      <c r="FC3531" s="32"/>
      <c r="FD3531" s="32"/>
      <c r="FE3531" s="32"/>
      <c r="FF3531" s="32"/>
      <c r="FG3531" s="32"/>
      <c r="FH3531" s="32"/>
      <c r="FI3531" s="32"/>
      <c r="FJ3531" s="32"/>
      <c r="FK3531" s="19"/>
      <c r="FL3531" s="6"/>
      <c r="FM3531" s="32"/>
      <c r="FN3531" s="32"/>
      <c r="FO3531" s="19"/>
      <c r="FP3531" s="6"/>
      <c r="FQ3531" s="32">
        <v>6472.65</v>
      </c>
      <c r="FR3531" s="6">
        <v>4654.7700000000004</v>
      </c>
      <c r="FS3531" s="32">
        <v>6181.36</v>
      </c>
      <c r="FT3531" s="6">
        <v>4996.5</v>
      </c>
      <c r="FU3531" s="32">
        <v>6472.65</v>
      </c>
      <c r="FV3531" s="6">
        <v>4654.7700000000004</v>
      </c>
      <c r="FW3531" s="32">
        <v>6181.36</v>
      </c>
      <c r="FX3531" s="6">
        <v>4996.5</v>
      </c>
      <c r="FY3531" s="32">
        <v>6472.65</v>
      </c>
      <c r="FZ3531" s="6">
        <v>4654.7700000000004</v>
      </c>
      <c r="GA3531" s="32">
        <v>6181.36</v>
      </c>
      <c r="GB3531" s="6">
        <v>4996.5</v>
      </c>
      <c r="GC3531" s="32"/>
      <c r="GD3531" s="6"/>
      <c r="GE3531" s="32"/>
      <c r="GF3531" s="6"/>
      <c r="GG3531" s="32"/>
      <c r="GH3531" s="6"/>
      <c r="GI3531" s="32"/>
      <c r="GJ3531" s="32"/>
      <c r="GK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111">
        <v>6153.92</v>
      </c>
      <c r="HN3531" s="21">
        <v>5862.63</v>
      </c>
      <c r="HO3531" s="23"/>
      <c r="HP3531" s="23"/>
      <c r="HQ3531" s="23"/>
      <c r="HR3531" s="23"/>
      <c r="HS3531" s="23"/>
      <c r="HT3531" s="23"/>
      <c r="HU3531" s="23"/>
      <c r="HV3531" s="23"/>
      <c r="HW3531" s="23"/>
      <c r="HX3531" s="23"/>
      <c r="HY3531" s="23"/>
      <c r="HZ3531" s="23"/>
      <c r="IA3531" s="23"/>
      <c r="IB3531" s="23"/>
      <c r="IC3531" s="23"/>
      <c r="ID3531" s="23"/>
      <c r="IE3531" s="23"/>
      <c r="IF3531" s="23"/>
      <c r="IG3531" s="23"/>
      <c r="IH3531" s="23"/>
      <c r="II3531" s="23"/>
      <c r="IJ3531" s="23"/>
      <c r="IK3531" s="23"/>
      <c r="IL3531" s="23"/>
      <c r="IM3531" s="23"/>
      <c r="IN3531" s="23"/>
      <c r="IO3531" s="23"/>
      <c r="IP3531" s="24"/>
      <c r="IQ3531" s="24"/>
      <c r="IR3531" s="24"/>
      <c r="IS3531" s="24"/>
      <c r="IT3531" s="24"/>
      <c r="IU3531" s="24"/>
      <c r="IV3531" s="24"/>
      <c r="IW3531" s="24"/>
      <c r="IX3531" s="24"/>
      <c r="IY3531" s="24"/>
      <c r="IZ3531" s="24"/>
      <c r="JA3531" s="24"/>
      <c r="JB3531" s="24"/>
      <c r="JC3531" s="24"/>
      <c r="JD3531" s="24"/>
      <c r="JE3531" s="24"/>
      <c r="JF3531" s="24"/>
      <c r="JG3531" s="24"/>
      <c r="JH3531" s="24"/>
      <c r="JI3531" s="24"/>
      <c r="JJ3531" s="24"/>
      <c r="JK3531" s="24"/>
      <c r="JL3531" s="24"/>
      <c r="JM3531" s="24"/>
      <c r="JN3531" s="24">
        <v>6302</v>
      </c>
      <c r="JO3531" s="24">
        <v>6283</v>
      </c>
      <c r="JP3531" s="191">
        <v>6193</v>
      </c>
      <c r="JQ3531" s="23"/>
      <c r="JR3531" s="23"/>
      <c r="JS3531"/>
      <c r="JT3531"/>
      <c r="JU3531"/>
      <c r="JV3531"/>
      <c r="JW3531"/>
      <c r="JX3531"/>
      <c r="JY3531"/>
      <c r="JZ3531"/>
      <c r="KA3531" s="252">
        <f t="shared" si="447"/>
        <v>6513</v>
      </c>
      <c r="KB3531" s="250">
        <f t="shared" si="441"/>
        <v>5238.25</v>
      </c>
      <c r="KC3531" s="251">
        <f t="shared" si="438"/>
        <v>5455</v>
      </c>
      <c r="KD3531" s="250">
        <v>6300.51</v>
      </c>
      <c r="KE3531" s="250">
        <v>4486.43</v>
      </c>
      <c r="KF3531" s="250">
        <v>6481.22</v>
      </c>
      <c r="KG3531" s="250">
        <v>4305.72</v>
      </c>
      <c r="KH3531" s="252">
        <v>6009.22</v>
      </c>
      <c r="KI3531" s="253">
        <v>4826.5200000000004</v>
      </c>
      <c r="KJ3531" s="254">
        <v>5767</v>
      </c>
      <c r="KK3531" s="255"/>
    </row>
    <row r="3532" spans="1:297" s="22" customFormat="1" x14ac:dyDescent="0.3">
      <c r="A3532" s="211">
        <f t="shared" si="442"/>
        <v>45418</v>
      </c>
      <c r="B3532" s="106">
        <v>6254</v>
      </c>
      <c r="C3532" s="106">
        <f t="shared" si="448"/>
        <v>6142.454545454545</v>
      </c>
      <c r="D3532" s="111">
        <v>6414.7</v>
      </c>
      <c r="E3532" s="23">
        <v>4604.5</v>
      </c>
      <c r="F3532" s="23">
        <v>6595.41</v>
      </c>
      <c r="G3532" s="21">
        <v>4423.79</v>
      </c>
      <c r="H3532" s="23">
        <v>6123.41</v>
      </c>
      <c r="I3532" s="21">
        <v>4945.74</v>
      </c>
      <c r="J3532" s="111">
        <v>5857.63</v>
      </c>
      <c r="K3532" s="23">
        <v>4095.94</v>
      </c>
      <c r="L3532" s="23">
        <v>6038.34</v>
      </c>
      <c r="M3532" s="23">
        <v>3915.23</v>
      </c>
      <c r="N3532" s="111">
        <v>5566.34</v>
      </c>
      <c r="O3532" s="21">
        <v>4432.22</v>
      </c>
      <c r="P3532" s="111">
        <v>5634.87</v>
      </c>
      <c r="Q3532" s="23">
        <v>3914.31</v>
      </c>
      <c r="R3532" s="23">
        <v>5815.58</v>
      </c>
      <c r="S3532" s="21">
        <v>3733.6</v>
      </c>
      <c r="T3532" s="23">
        <v>5343.58</v>
      </c>
      <c r="U3532" s="21">
        <v>4248.82</v>
      </c>
      <c r="V3532" s="23">
        <v>5188.68</v>
      </c>
      <c r="W3532" s="23">
        <v>3333.1</v>
      </c>
      <c r="X3532" s="23">
        <v>5369.39</v>
      </c>
      <c r="Y3532" s="23">
        <v>3152.39</v>
      </c>
      <c r="Z3532" s="111">
        <v>4897.3900000000003</v>
      </c>
      <c r="AA3532" s="21">
        <v>3661.94</v>
      </c>
      <c r="AB3532" s="23">
        <v>5746.14</v>
      </c>
      <c r="AC3532" s="23">
        <v>3968.8</v>
      </c>
      <c r="AD3532" s="23">
        <v>6835.13</v>
      </c>
      <c r="AE3532" s="23">
        <v>3788.09</v>
      </c>
      <c r="AF3532" s="195">
        <v>4598.2300000000005</v>
      </c>
      <c r="AG3532" s="21">
        <v>4303.84</v>
      </c>
      <c r="AH3532" s="2">
        <f t="shared" si="443"/>
        <v>6381</v>
      </c>
      <c r="AI3532" s="2">
        <f t="shared" si="444"/>
        <v>6190</v>
      </c>
      <c r="AJ3532" s="2">
        <f t="shared" si="445"/>
        <v>6000</v>
      </c>
      <c r="AK3532" s="23"/>
      <c r="AL3532" s="111">
        <v>5281.82</v>
      </c>
      <c r="AM3532" s="23">
        <v>3514.73</v>
      </c>
      <c r="AN3532" s="23">
        <v>5462.53</v>
      </c>
      <c r="AO3532" s="23">
        <v>3334.02</v>
      </c>
      <c r="AP3532" s="111">
        <v>4990.53</v>
      </c>
      <c r="AQ3532" s="21">
        <v>3845.34</v>
      </c>
      <c r="AR3532" s="23">
        <v>5764.66</v>
      </c>
      <c r="AS3532" s="23">
        <v>3968.8</v>
      </c>
      <c r="AT3532" s="23">
        <v>5945.37</v>
      </c>
      <c r="AU3532" s="23">
        <v>3788.09</v>
      </c>
      <c r="AV3532" s="111">
        <v>5473.37</v>
      </c>
      <c r="AW3532" s="21">
        <v>4303.84</v>
      </c>
      <c r="AX3532" s="23"/>
      <c r="AY3532" s="21"/>
      <c r="AZ3532" s="23"/>
      <c r="BA3532" s="23"/>
      <c r="BB3532" s="23"/>
      <c r="BC3532" s="23"/>
      <c r="BD3532" s="23"/>
      <c r="BE3532" s="23"/>
      <c r="BF3532" s="23"/>
      <c r="BG3532" s="23"/>
      <c r="BH3532" s="23"/>
      <c r="BI3532" s="23"/>
      <c r="BJ3532" s="23"/>
      <c r="BK3532" s="23"/>
      <c r="BL3532" s="23"/>
      <c r="BM3532" s="23"/>
      <c r="BN3532" s="23"/>
      <c r="BO3532" s="23"/>
      <c r="BP3532" s="23"/>
      <c r="BQ3532" s="23"/>
      <c r="BR3532" s="23"/>
      <c r="BS3532" s="23"/>
      <c r="BT3532" s="23"/>
      <c r="BU3532" s="23"/>
      <c r="BV3532" s="23"/>
      <c r="BW3532" s="23"/>
      <c r="BX3532" s="23"/>
      <c r="BY3532" s="23"/>
      <c r="BZ3532" s="23"/>
      <c r="CA3532" s="23"/>
      <c r="CB3532" s="23"/>
      <c r="CC3532" s="23"/>
      <c r="CD3532" s="23"/>
      <c r="CE3532" s="23"/>
      <c r="CF3532" s="23"/>
      <c r="CG3532" s="23"/>
      <c r="CH3532" s="23"/>
      <c r="CI3532" s="23"/>
      <c r="CJ3532" s="23"/>
      <c r="CK3532" s="23"/>
      <c r="CL3532" s="23"/>
      <c r="CM3532" s="23"/>
      <c r="CN3532" s="23"/>
      <c r="CO3532" s="23"/>
      <c r="CP3532" s="23"/>
      <c r="CQ3532" s="23"/>
      <c r="CR3532" s="23"/>
      <c r="CS3532" s="23"/>
      <c r="CT3532" s="32"/>
      <c r="CU3532" s="32"/>
      <c r="CV3532" s="32"/>
      <c r="CW3532" s="32"/>
      <c r="CX3532" s="23"/>
      <c r="CY3532" s="23"/>
      <c r="CZ3532" s="23"/>
      <c r="DA3532" s="32"/>
      <c r="DB3532" s="32"/>
      <c r="DC3532" s="32"/>
      <c r="DD3532" s="32"/>
      <c r="DE3532" s="32"/>
      <c r="DF3532" s="32"/>
      <c r="DG3532" s="32"/>
      <c r="DH3532" s="32"/>
      <c r="DI3532" s="32"/>
      <c r="DJ3532" s="32"/>
      <c r="DK3532" s="32"/>
      <c r="DL3532" s="32"/>
      <c r="DM3532" s="32"/>
      <c r="DN3532" s="32"/>
      <c r="DO3532" s="32"/>
      <c r="DP3532" s="32"/>
      <c r="DQ3532" s="32"/>
      <c r="DR3532" s="32"/>
      <c r="DS3532" s="32"/>
      <c r="DT3532" s="32"/>
      <c r="DU3532" s="32"/>
      <c r="DV3532" s="32"/>
      <c r="DW3532" s="32"/>
      <c r="DX3532" s="32"/>
      <c r="DY3532" s="32"/>
      <c r="DZ3532" s="32"/>
      <c r="EA3532" s="32"/>
      <c r="EB3532" s="32"/>
      <c r="EC3532" s="32"/>
      <c r="ED3532" s="32"/>
      <c r="EE3532" s="32"/>
      <c r="EF3532" s="32"/>
      <c r="EG3532" s="32"/>
      <c r="EH3532" s="32"/>
      <c r="EI3532" s="32"/>
      <c r="EJ3532" s="32"/>
      <c r="EK3532" s="32"/>
      <c r="EL3532" s="32"/>
      <c r="EM3532" s="32"/>
      <c r="EN3532" s="32"/>
      <c r="EO3532" s="32"/>
      <c r="EP3532" s="32"/>
      <c r="EQ3532" s="32"/>
      <c r="ER3532" s="32"/>
      <c r="ES3532" s="32"/>
      <c r="ET3532" s="32"/>
      <c r="EU3532" s="32"/>
      <c r="EV3532" s="32"/>
      <c r="EW3532" s="32"/>
      <c r="EX3532" s="32"/>
      <c r="EY3532" s="32"/>
      <c r="EZ3532" s="32"/>
      <c r="FA3532" s="32"/>
      <c r="FB3532" s="32"/>
      <c r="FC3532" s="32"/>
      <c r="FD3532" s="32"/>
      <c r="FE3532" s="32"/>
      <c r="FF3532" s="32"/>
      <c r="FG3532" s="32"/>
      <c r="FH3532" s="32"/>
      <c r="FI3532" s="32"/>
      <c r="FJ3532" s="32"/>
      <c r="FK3532" s="19"/>
      <c r="FL3532" s="6"/>
      <c r="FM3532" s="32"/>
      <c r="FN3532" s="32"/>
      <c r="FO3532" s="19"/>
      <c r="FP3532" s="6"/>
      <c r="FQ3532" s="32">
        <v>6414.7</v>
      </c>
      <c r="FR3532" s="6">
        <v>4604.5</v>
      </c>
      <c r="FS3532" s="32">
        <v>6123.41</v>
      </c>
      <c r="FT3532" s="6">
        <v>4945.74</v>
      </c>
      <c r="FU3532" s="32">
        <v>6414.7</v>
      </c>
      <c r="FV3532" s="6">
        <v>4604.5</v>
      </c>
      <c r="FW3532" s="32">
        <v>6123.41</v>
      </c>
      <c r="FX3532" s="6">
        <v>4945.74</v>
      </c>
      <c r="FY3532" s="32">
        <v>6414.7</v>
      </c>
      <c r="FZ3532" s="6">
        <v>4604.5</v>
      </c>
      <c r="GA3532" s="32">
        <v>6123.41</v>
      </c>
      <c r="GB3532" s="6">
        <v>4945.74</v>
      </c>
      <c r="GC3532" s="32"/>
      <c r="GD3532" s="6"/>
      <c r="GE3532" s="32"/>
      <c r="GF3532" s="6"/>
      <c r="GG3532" s="32"/>
      <c r="GH3532" s="6"/>
      <c r="GI3532" s="32"/>
      <c r="GJ3532" s="32"/>
      <c r="GK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111">
        <v>6099.08</v>
      </c>
      <c r="HN3532" s="21">
        <v>5807.79</v>
      </c>
      <c r="HO3532" s="23"/>
      <c r="HP3532" s="23"/>
      <c r="HQ3532" s="23"/>
      <c r="HR3532" s="23"/>
      <c r="HS3532" s="23"/>
      <c r="HT3532" s="23"/>
      <c r="HU3532" s="23"/>
      <c r="HV3532" s="23"/>
      <c r="HW3532" s="23"/>
      <c r="HX3532" s="23"/>
      <c r="HY3532" s="23"/>
      <c r="HZ3532" s="23"/>
      <c r="IA3532" s="23"/>
      <c r="IB3532" s="23"/>
      <c r="IC3532" s="23"/>
      <c r="ID3532" s="23"/>
      <c r="IE3532" s="23"/>
      <c r="IF3532" s="23"/>
      <c r="IG3532" s="23"/>
      <c r="IH3532" s="23"/>
      <c r="II3532" s="23"/>
      <c r="IJ3532" s="23"/>
      <c r="IK3532" s="23"/>
      <c r="IL3532" s="23"/>
      <c r="IM3532" s="23"/>
      <c r="IN3532" s="23"/>
      <c r="IO3532" s="23"/>
      <c r="IP3532" s="24"/>
      <c r="IQ3532" s="24"/>
      <c r="IR3532" s="24"/>
      <c r="IS3532" s="24"/>
      <c r="IT3532" s="24"/>
      <c r="IU3532" s="24"/>
      <c r="IV3532" s="24"/>
      <c r="IW3532" s="24"/>
      <c r="IX3532" s="24"/>
      <c r="IY3532" s="24"/>
      <c r="IZ3532" s="24"/>
      <c r="JA3532" s="24"/>
      <c r="JB3532" s="24"/>
      <c r="JC3532" s="24"/>
      <c r="JD3532" s="24"/>
      <c r="JE3532" s="24"/>
      <c r="JF3532" s="24"/>
      <c r="JG3532" s="24"/>
      <c r="JH3532" s="24"/>
      <c r="JI3532" s="24"/>
      <c r="JJ3532" s="24"/>
      <c r="JK3532" s="24"/>
      <c r="JL3532" s="24"/>
      <c r="JM3532" s="24"/>
      <c r="JN3532" s="24">
        <v>6319</v>
      </c>
      <c r="JO3532" s="24">
        <v>6293</v>
      </c>
      <c r="JP3532" s="191">
        <v>6203</v>
      </c>
      <c r="JQ3532" s="23"/>
      <c r="JR3532" s="23"/>
      <c r="JS3532"/>
      <c r="JT3532"/>
      <c r="JU3532"/>
      <c r="JV3532"/>
      <c r="JW3532"/>
      <c r="JX3532"/>
      <c r="JY3532"/>
      <c r="JZ3532"/>
      <c r="KA3532" s="252">
        <f t="shared" si="447"/>
        <v>6523</v>
      </c>
      <c r="KB3532" s="250">
        <f t="shared" si="441"/>
        <v>5266.38</v>
      </c>
      <c r="KC3532" s="251">
        <f t="shared" si="438"/>
        <v>5481.68</v>
      </c>
      <c r="KD3532" s="250">
        <v>6234</v>
      </c>
      <c r="KE3532" s="250">
        <v>4427.79</v>
      </c>
      <c r="KF3532" s="250">
        <v>6414.71</v>
      </c>
      <c r="KG3532" s="250">
        <v>4247.08</v>
      </c>
      <c r="KH3532" s="252">
        <v>5942.71</v>
      </c>
      <c r="KI3532" s="253">
        <v>4767.3</v>
      </c>
      <c r="KJ3532" s="254">
        <v>5762</v>
      </c>
      <c r="KK3532" s="255"/>
    </row>
    <row r="3533" spans="1:297" s="22" customFormat="1" x14ac:dyDescent="0.3">
      <c r="A3533" s="211">
        <f t="shared" si="442"/>
        <v>45419</v>
      </c>
      <c r="B3533" s="106">
        <v>6353</v>
      </c>
      <c r="C3533" s="106">
        <f t="shared" si="448"/>
        <v>6157.590909090909</v>
      </c>
      <c r="D3533" s="111">
        <v>6629.29</v>
      </c>
      <c r="E3533" s="23">
        <v>4807.25</v>
      </c>
      <c r="F3533" s="23">
        <v>6810</v>
      </c>
      <c r="G3533" s="21">
        <v>4626.54</v>
      </c>
      <c r="H3533" s="23">
        <v>6338</v>
      </c>
      <c r="I3533" s="21">
        <v>5150.46</v>
      </c>
      <c r="J3533" s="111">
        <v>6066.14</v>
      </c>
      <c r="K3533" s="23">
        <v>4293.1400000000003</v>
      </c>
      <c r="L3533" s="23">
        <v>6246.85</v>
      </c>
      <c r="M3533" s="23">
        <v>4112.43</v>
      </c>
      <c r="N3533" s="111">
        <v>5774.85</v>
      </c>
      <c r="O3533" s="21">
        <v>4631.34</v>
      </c>
      <c r="P3533" s="111">
        <v>5784.63</v>
      </c>
      <c r="Q3533" s="23">
        <v>4054.45</v>
      </c>
      <c r="R3533" s="23">
        <v>5965.34</v>
      </c>
      <c r="S3533" s="21">
        <v>3873.74</v>
      </c>
      <c r="T3533" s="23">
        <v>5493.34</v>
      </c>
      <c r="U3533" s="21">
        <v>4390.32</v>
      </c>
      <c r="V3533" s="23">
        <v>5239.7</v>
      </c>
      <c r="W3533" s="23">
        <v>3375.09</v>
      </c>
      <c r="X3533" s="23">
        <v>5420.41</v>
      </c>
      <c r="Y3533" s="23">
        <v>3194.38</v>
      </c>
      <c r="Z3533" s="111">
        <v>4948.41</v>
      </c>
      <c r="AA3533" s="21">
        <v>3704.34</v>
      </c>
      <c r="AB3533" s="23">
        <v>5803.2300000000005</v>
      </c>
      <c r="AC3533" s="23">
        <v>4017.72</v>
      </c>
      <c r="AD3533" s="23">
        <v>6892.22</v>
      </c>
      <c r="AE3533" s="23">
        <v>3837.01</v>
      </c>
      <c r="AF3533" s="195">
        <v>4546.8500000000004</v>
      </c>
      <c r="AG3533" s="21">
        <v>4353.24</v>
      </c>
      <c r="AH3533" s="2">
        <f t="shared" si="443"/>
        <v>6480</v>
      </c>
      <c r="AI3533" s="2">
        <f t="shared" si="444"/>
        <v>6289</v>
      </c>
      <c r="AJ3533" s="2">
        <f t="shared" si="445"/>
        <v>6099</v>
      </c>
      <c r="AK3533" s="23"/>
      <c r="AL3533" s="111">
        <v>5446.5</v>
      </c>
      <c r="AM3533" s="23">
        <v>3668.87</v>
      </c>
      <c r="AN3533" s="23">
        <v>5627.21</v>
      </c>
      <c r="AO3533" s="23">
        <v>3488.16</v>
      </c>
      <c r="AP3533" s="111">
        <v>5155.21</v>
      </c>
      <c r="AQ3533" s="21">
        <v>4000.98</v>
      </c>
      <c r="AR3533" s="23">
        <v>5821.95</v>
      </c>
      <c r="AS3533" s="23">
        <v>4017.72</v>
      </c>
      <c r="AT3533" s="23">
        <v>6002.66</v>
      </c>
      <c r="AU3533" s="23">
        <v>3837.01</v>
      </c>
      <c r="AV3533" s="111">
        <v>5530.66</v>
      </c>
      <c r="AW3533" s="21">
        <v>4353.24</v>
      </c>
      <c r="AX3533" s="23"/>
      <c r="AY3533" s="21"/>
      <c r="AZ3533" s="23"/>
      <c r="BA3533" s="23"/>
      <c r="BB3533" s="23"/>
      <c r="BC3533" s="23"/>
      <c r="BD3533" s="23"/>
      <c r="BE3533" s="23"/>
      <c r="BF3533" s="23"/>
      <c r="BG3533" s="23"/>
      <c r="BH3533" s="23"/>
      <c r="BI3533" s="23"/>
      <c r="BJ3533" s="23"/>
      <c r="BK3533" s="23"/>
      <c r="BL3533" s="23"/>
      <c r="BM3533" s="23"/>
      <c r="BN3533" s="23"/>
      <c r="BO3533" s="23"/>
      <c r="BP3533" s="23"/>
      <c r="BQ3533" s="23"/>
      <c r="BR3533" s="23"/>
      <c r="BS3533" s="23"/>
      <c r="BT3533" s="23"/>
      <c r="BU3533" s="23"/>
      <c r="BV3533" s="23"/>
      <c r="BW3533" s="23"/>
      <c r="BX3533" s="23"/>
      <c r="BY3533" s="23"/>
      <c r="BZ3533" s="23"/>
      <c r="CA3533" s="23"/>
      <c r="CB3533" s="23"/>
      <c r="CC3533" s="23"/>
      <c r="CD3533" s="23"/>
      <c r="CE3533" s="23"/>
      <c r="CF3533" s="23"/>
      <c r="CG3533" s="23"/>
      <c r="CH3533" s="23"/>
      <c r="CI3533" s="23"/>
      <c r="CJ3533" s="23"/>
      <c r="CK3533" s="23"/>
      <c r="CL3533" s="23"/>
      <c r="CM3533" s="23"/>
      <c r="CN3533" s="23"/>
      <c r="CO3533" s="23"/>
      <c r="CP3533" s="23"/>
      <c r="CQ3533" s="23"/>
      <c r="CR3533" s="23"/>
      <c r="CS3533" s="23"/>
      <c r="CT3533" s="32"/>
      <c r="CU3533" s="32"/>
      <c r="CV3533" s="32"/>
      <c r="CW3533" s="32"/>
      <c r="CX3533" s="23"/>
      <c r="CY3533" s="23"/>
      <c r="CZ3533" s="23"/>
      <c r="DA3533" s="32"/>
      <c r="DB3533" s="32"/>
      <c r="DC3533" s="32"/>
      <c r="DD3533" s="32"/>
      <c r="DE3533" s="32"/>
      <c r="DF3533" s="32"/>
      <c r="DG3533" s="32"/>
      <c r="DH3533" s="32"/>
      <c r="DI3533" s="32"/>
      <c r="DJ3533" s="32"/>
      <c r="DK3533" s="32"/>
      <c r="DL3533" s="32"/>
      <c r="DM3533" s="32"/>
      <c r="DN3533" s="32"/>
      <c r="DO3533" s="32"/>
      <c r="DP3533" s="32"/>
      <c r="DQ3533" s="32"/>
      <c r="DR3533" s="32"/>
      <c r="DS3533" s="32"/>
      <c r="DT3533" s="32"/>
      <c r="DU3533" s="32"/>
      <c r="DV3533" s="32"/>
      <c r="DW3533" s="32"/>
      <c r="DX3533" s="32"/>
      <c r="DY3533" s="32"/>
      <c r="DZ3533" s="32"/>
      <c r="EA3533" s="32"/>
      <c r="EB3533" s="32"/>
      <c r="EC3533" s="32"/>
      <c r="ED3533" s="32"/>
      <c r="EE3533" s="32"/>
      <c r="EF3533" s="32"/>
      <c r="EG3533" s="32"/>
      <c r="EH3533" s="32"/>
      <c r="EI3533" s="32"/>
      <c r="EJ3533" s="32"/>
      <c r="EK3533" s="32"/>
      <c r="EL3533" s="32"/>
      <c r="EM3533" s="32"/>
      <c r="EN3533" s="32"/>
      <c r="EO3533" s="32"/>
      <c r="EP3533" s="32"/>
      <c r="EQ3533" s="32"/>
      <c r="ER3533" s="32"/>
      <c r="ES3533" s="32"/>
      <c r="ET3533" s="32"/>
      <c r="EU3533" s="32"/>
      <c r="EV3533" s="32"/>
      <c r="EW3533" s="32"/>
      <c r="EX3533" s="32"/>
      <c r="EY3533" s="32"/>
      <c r="EZ3533" s="32"/>
      <c r="FA3533" s="32"/>
      <c r="FB3533" s="32"/>
      <c r="FC3533" s="32"/>
      <c r="FD3533" s="32"/>
      <c r="FE3533" s="32"/>
      <c r="FF3533" s="32"/>
      <c r="FG3533" s="32"/>
      <c r="FH3533" s="32"/>
      <c r="FI3533" s="32"/>
      <c r="FJ3533" s="32"/>
      <c r="FK3533" s="19"/>
      <c r="FL3533" s="6"/>
      <c r="FM3533" s="32"/>
      <c r="FN3533" s="32"/>
      <c r="FO3533" s="19"/>
      <c r="FP3533" s="6"/>
      <c r="FQ3533" s="32">
        <v>6629.29</v>
      </c>
      <c r="FR3533" s="6">
        <v>4807.25</v>
      </c>
      <c r="FS3533" s="32">
        <v>6338</v>
      </c>
      <c r="FT3533" s="6">
        <v>5150.46</v>
      </c>
      <c r="FU3533" s="32">
        <v>6629.29</v>
      </c>
      <c r="FV3533" s="6">
        <v>4807.25</v>
      </c>
      <c r="FW3533" s="32">
        <v>6338</v>
      </c>
      <c r="FX3533" s="6">
        <v>5150.46</v>
      </c>
      <c r="FY3533" s="32">
        <v>6629.29</v>
      </c>
      <c r="FZ3533" s="6">
        <v>4807.25</v>
      </c>
      <c r="GA3533" s="32">
        <v>6338</v>
      </c>
      <c r="GB3533" s="6">
        <v>5150.46</v>
      </c>
      <c r="GC3533" s="32"/>
      <c r="GD3533" s="6"/>
      <c r="GE3533" s="32"/>
      <c r="GF3533" s="6"/>
      <c r="GG3533" s="32"/>
      <c r="GH3533" s="6"/>
      <c r="GI3533" s="32"/>
      <c r="GJ3533" s="32"/>
      <c r="GK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111">
        <v>6160.02</v>
      </c>
      <c r="HN3533" s="21">
        <v>5868.73</v>
      </c>
      <c r="HO3533" s="23"/>
      <c r="HP3533" s="23"/>
      <c r="HQ3533" s="23"/>
      <c r="HR3533" s="23"/>
      <c r="HS3533" s="23"/>
      <c r="HT3533" s="23"/>
      <c r="HU3533" s="23"/>
      <c r="HV3533" s="23"/>
      <c r="HW3533" s="23"/>
      <c r="HX3533" s="23"/>
      <c r="HY3533" s="23"/>
      <c r="HZ3533" s="23"/>
      <c r="IA3533" s="23"/>
      <c r="IB3533" s="23"/>
      <c r="IC3533" s="23"/>
      <c r="ID3533" s="23"/>
      <c r="IE3533" s="23"/>
      <c r="IF3533" s="23"/>
      <c r="IG3533" s="23"/>
      <c r="IH3533" s="23"/>
      <c r="II3533" s="23"/>
      <c r="IJ3533" s="23"/>
      <c r="IK3533" s="23"/>
      <c r="IL3533" s="23"/>
      <c r="IM3533" s="23"/>
      <c r="IN3533" s="23"/>
      <c r="IO3533" s="23"/>
      <c r="IP3533" s="24"/>
      <c r="IQ3533" s="24"/>
      <c r="IR3533" s="24"/>
      <c r="IS3533" s="24"/>
      <c r="IT3533" s="24"/>
      <c r="IU3533" s="24"/>
      <c r="IV3533" s="24"/>
      <c r="IW3533" s="24"/>
      <c r="IX3533" s="24"/>
      <c r="IY3533" s="24"/>
      <c r="IZ3533" s="24"/>
      <c r="JA3533" s="24"/>
      <c r="JB3533" s="24"/>
      <c r="JC3533" s="24"/>
      <c r="JD3533" s="24"/>
      <c r="JE3533" s="24"/>
      <c r="JF3533" s="24"/>
      <c r="JG3533" s="24"/>
      <c r="JH3533" s="24"/>
      <c r="JI3533" s="24"/>
      <c r="JJ3533" s="24"/>
      <c r="JK3533" s="24"/>
      <c r="JL3533" s="24"/>
      <c r="JM3533" s="24"/>
      <c r="JN3533" s="24">
        <v>6397</v>
      </c>
      <c r="JO3533" s="24">
        <v>6361</v>
      </c>
      <c r="JP3533" s="191">
        <v>6297</v>
      </c>
      <c r="JQ3533" s="23"/>
      <c r="JR3533" s="23"/>
      <c r="JS3533"/>
      <c r="JT3533"/>
      <c r="JU3533"/>
      <c r="JV3533"/>
      <c r="JW3533"/>
      <c r="JX3533"/>
      <c r="JY3533"/>
      <c r="JZ3533"/>
      <c r="KA3533" s="252">
        <f t="shared" si="447"/>
        <v>6591</v>
      </c>
      <c r="KB3533" s="250">
        <f t="shared" si="441"/>
        <v>5362.41</v>
      </c>
      <c r="KC3533" s="251">
        <f t="shared" si="438"/>
        <v>5572.76</v>
      </c>
      <c r="KD3533" s="250">
        <v>6319.7</v>
      </c>
      <c r="KE3533" s="250">
        <v>4504.49</v>
      </c>
      <c r="KF3533" s="250">
        <v>6500.41</v>
      </c>
      <c r="KG3533" s="250">
        <v>4323.78</v>
      </c>
      <c r="KH3533" s="252">
        <v>6028.41</v>
      </c>
      <c r="KI3533" s="253">
        <v>4844.75</v>
      </c>
      <c r="KJ3533" s="254">
        <v>5779</v>
      </c>
      <c r="KK3533" s="255"/>
    </row>
    <row r="3534" spans="1:297" s="22" customFormat="1" x14ac:dyDescent="0.3">
      <c r="A3534" s="211">
        <f t="shared" si="442"/>
        <v>45420</v>
      </c>
      <c r="B3534" s="106">
        <v>6284</v>
      </c>
      <c r="C3534" s="106">
        <f t="shared" si="448"/>
        <v>6168.181818181818</v>
      </c>
      <c r="D3534" s="111">
        <v>6563.96</v>
      </c>
      <c r="E3534" s="23">
        <v>4742.3</v>
      </c>
      <c r="F3534" s="23">
        <v>6744.67</v>
      </c>
      <c r="G3534" s="21">
        <v>4561.59</v>
      </c>
      <c r="H3534" s="23">
        <v>6272.67</v>
      </c>
      <c r="I3534" s="21">
        <v>5084.88</v>
      </c>
      <c r="J3534" s="111">
        <v>6112.74</v>
      </c>
      <c r="K3534" s="23">
        <v>4337.7</v>
      </c>
      <c r="L3534" s="23">
        <v>6293.45</v>
      </c>
      <c r="M3534" s="23">
        <v>4156.99</v>
      </c>
      <c r="N3534" s="111">
        <v>5821.45</v>
      </c>
      <c r="O3534" s="21">
        <v>4676.34</v>
      </c>
      <c r="P3534" s="111">
        <v>5793.16</v>
      </c>
      <c r="Q3534" s="23">
        <v>4061.84</v>
      </c>
      <c r="R3534" s="23">
        <v>5973.87</v>
      </c>
      <c r="S3534" s="21">
        <v>3881.13</v>
      </c>
      <c r="T3534" s="23">
        <v>5501.87</v>
      </c>
      <c r="U3534" s="21">
        <v>4397.79</v>
      </c>
      <c r="V3534" s="23">
        <v>5247.35</v>
      </c>
      <c r="W3534" s="23">
        <v>3381.39</v>
      </c>
      <c r="X3534" s="23">
        <v>5428.06</v>
      </c>
      <c r="Y3534" s="23">
        <v>3200.68</v>
      </c>
      <c r="Z3534" s="111">
        <v>4956.0600000000004</v>
      </c>
      <c r="AA3534" s="21">
        <v>3710.7</v>
      </c>
      <c r="AB3534" s="23">
        <v>5811.8</v>
      </c>
      <c r="AC3534" s="23">
        <v>4025.06</v>
      </c>
      <c r="AD3534" s="23">
        <v>6900.79</v>
      </c>
      <c r="AE3534" s="23">
        <v>3844.35</v>
      </c>
      <c r="AF3534" s="195">
        <v>4603.9400000000005</v>
      </c>
      <c r="AG3534" s="21">
        <v>4360.6499999999996</v>
      </c>
      <c r="AH3534" s="2">
        <f t="shared" si="443"/>
        <v>6411</v>
      </c>
      <c r="AI3534" s="2">
        <f t="shared" si="444"/>
        <v>6220</v>
      </c>
      <c r="AJ3534" s="2">
        <f t="shared" si="445"/>
        <v>6030</v>
      </c>
      <c r="AK3534" s="23"/>
      <c r="AL3534" s="111">
        <v>5435.69</v>
      </c>
      <c r="AM3534" s="23">
        <v>3657.25</v>
      </c>
      <c r="AN3534" s="23">
        <v>5616.4</v>
      </c>
      <c r="AO3534" s="23">
        <v>3476.54</v>
      </c>
      <c r="AP3534" s="111">
        <v>5144.3999999999996</v>
      </c>
      <c r="AQ3534" s="21">
        <v>3989.25</v>
      </c>
      <c r="AR3534" s="23">
        <v>5830.55</v>
      </c>
      <c r="AS3534" s="23">
        <v>4025.06</v>
      </c>
      <c r="AT3534" s="23">
        <v>6011.26</v>
      </c>
      <c r="AU3534" s="23">
        <v>3844.35</v>
      </c>
      <c r="AV3534" s="111">
        <v>5539.26</v>
      </c>
      <c r="AW3534" s="21">
        <v>4360.6499999999996</v>
      </c>
      <c r="AX3534" s="23"/>
      <c r="AY3534" s="21"/>
      <c r="AZ3534" s="23"/>
      <c r="BA3534" s="23"/>
      <c r="BB3534" s="23"/>
      <c r="BC3534" s="23"/>
      <c r="BD3534" s="23"/>
      <c r="BE3534" s="23"/>
      <c r="BF3534" s="23"/>
      <c r="BG3534" s="23"/>
      <c r="BH3534" s="23"/>
      <c r="BI3534" s="23"/>
      <c r="BJ3534" s="23"/>
      <c r="BK3534" s="23"/>
      <c r="BL3534" s="23"/>
      <c r="BM3534" s="23"/>
      <c r="BN3534" s="23"/>
      <c r="BO3534" s="23"/>
      <c r="BP3534" s="23"/>
      <c r="BQ3534" s="23"/>
      <c r="BR3534" s="23"/>
      <c r="BS3534" s="23"/>
      <c r="BT3534" s="23"/>
      <c r="BU3534" s="23"/>
      <c r="BV3534" s="23"/>
      <c r="BW3534" s="23"/>
      <c r="BX3534" s="23"/>
      <c r="BY3534" s="23"/>
      <c r="BZ3534" s="23"/>
      <c r="CA3534" s="23"/>
      <c r="CB3534" s="23"/>
      <c r="CC3534" s="23"/>
      <c r="CD3534" s="23"/>
      <c r="CE3534" s="23"/>
      <c r="CF3534" s="23"/>
      <c r="CG3534" s="23"/>
      <c r="CH3534" s="23"/>
      <c r="CI3534" s="23"/>
      <c r="CJ3534" s="23"/>
      <c r="CK3534" s="23"/>
      <c r="CL3534" s="23"/>
      <c r="CM3534" s="23"/>
      <c r="CN3534" s="23"/>
      <c r="CO3534" s="23"/>
      <c r="CP3534" s="23"/>
      <c r="CQ3534" s="23"/>
      <c r="CR3534" s="23"/>
      <c r="CS3534" s="23"/>
      <c r="CT3534" s="32"/>
      <c r="CU3534" s="32"/>
      <c r="CV3534" s="32"/>
      <c r="CW3534" s="32"/>
      <c r="CX3534" s="23"/>
      <c r="CY3534" s="23"/>
      <c r="CZ3534" s="23"/>
      <c r="DA3534" s="32"/>
      <c r="DB3534" s="32"/>
      <c r="DC3534" s="32"/>
      <c r="DD3534" s="32"/>
      <c r="DE3534" s="32"/>
      <c r="DF3534" s="32"/>
      <c r="DG3534" s="32"/>
      <c r="DH3534" s="32"/>
      <c r="DI3534" s="32"/>
      <c r="DJ3534" s="32"/>
      <c r="DK3534" s="32"/>
      <c r="DL3534" s="32"/>
      <c r="DM3534" s="32"/>
      <c r="DN3534" s="32"/>
      <c r="DO3534" s="32"/>
      <c r="DP3534" s="32"/>
      <c r="DQ3534" s="32"/>
      <c r="DR3534" s="32"/>
      <c r="DS3534" s="32"/>
      <c r="DT3534" s="32"/>
      <c r="DU3534" s="32"/>
      <c r="DV3534" s="32"/>
      <c r="DW3534" s="32"/>
      <c r="DX3534" s="32"/>
      <c r="DY3534" s="32"/>
      <c r="DZ3534" s="32"/>
      <c r="EA3534" s="32"/>
      <c r="EB3534" s="32"/>
      <c r="EC3534" s="32"/>
      <c r="ED3534" s="32"/>
      <c r="EE3534" s="32"/>
      <c r="EF3534" s="32"/>
      <c r="EG3534" s="32"/>
      <c r="EH3534" s="32"/>
      <c r="EI3534" s="32"/>
      <c r="EJ3534" s="32"/>
      <c r="EK3534" s="32"/>
      <c r="EL3534" s="32"/>
      <c r="EM3534" s="32"/>
      <c r="EN3534" s="32"/>
      <c r="EO3534" s="32"/>
      <c r="EP3534" s="32"/>
      <c r="EQ3534" s="32"/>
      <c r="ER3534" s="32"/>
      <c r="ES3534" s="32"/>
      <c r="ET3534" s="32"/>
      <c r="EU3534" s="32"/>
      <c r="EV3534" s="32"/>
      <c r="EW3534" s="32"/>
      <c r="EX3534" s="32"/>
      <c r="EY3534" s="32"/>
      <c r="EZ3534" s="32"/>
      <c r="FA3534" s="32"/>
      <c r="FB3534" s="32"/>
      <c r="FC3534" s="32"/>
      <c r="FD3534" s="32"/>
      <c r="FE3534" s="32"/>
      <c r="FF3534" s="32"/>
      <c r="FG3534" s="32"/>
      <c r="FH3534" s="32"/>
      <c r="FI3534" s="32"/>
      <c r="FJ3534" s="32"/>
      <c r="FK3534" s="19"/>
      <c r="FL3534" s="6"/>
      <c r="FM3534" s="32"/>
      <c r="FN3534" s="32"/>
      <c r="FO3534" s="19"/>
      <c r="FP3534" s="6"/>
      <c r="FQ3534" s="32">
        <v>6563.96</v>
      </c>
      <c r="FR3534" s="6">
        <v>4742.3</v>
      </c>
      <c r="FS3534" s="32">
        <v>6272.67</v>
      </c>
      <c r="FT3534" s="6">
        <v>5084.88</v>
      </c>
      <c r="FU3534" s="32">
        <v>6563.96</v>
      </c>
      <c r="FV3534" s="6">
        <v>4742.3</v>
      </c>
      <c r="FW3534" s="32">
        <v>6272.67</v>
      </c>
      <c r="FX3534" s="6">
        <v>5084.88</v>
      </c>
      <c r="FY3534" s="32">
        <v>6563.96</v>
      </c>
      <c r="FZ3534" s="6">
        <v>4742.3</v>
      </c>
      <c r="GA3534" s="32">
        <v>6272.67</v>
      </c>
      <c r="GB3534" s="6">
        <v>5084.88</v>
      </c>
      <c r="GC3534" s="32"/>
      <c r="GD3534" s="6"/>
      <c r="GE3534" s="32"/>
      <c r="GF3534" s="6"/>
      <c r="GG3534" s="32"/>
      <c r="GH3534" s="6"/>
      <c r="GI3534" s="32"/>
      <c r="GJ3534" s="32"/>
      <c r="GK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111">
        <v>6169.16</v>
      </c>
      <c r="HN3534" s="21">
        <v>5877.87</v>
      </c>
      <c r="HO3534" s="23"/>
      <c r="HP3534" s="23"/>
      <c r="HQ3534" s="23"/>
      <c r="HR3534" s="23"/>
      <c r="HS3534" s="23"/>
      <c r="HT3534" s="23"/>
      <c r="HU3534" s="23"/>
      <c r="HV3534" s="23"/>
      <c r="HW3534" s="23"/>
      <c r="HX3534" s="23"/>
      <c r="HY3534" s="23"/>
      <c r="HZ3534" s="23"/>
      <c r="IA3534" s="23"/>
      <c r="IB3534" s="23"/>
      <c r="IC3534" s="23"/>
      <c r="ID3534" s="23"/>
      <c r="IE3534" s="23"/>
      <c r="IF3534" s="23"/>
      <c r="IG3534" s="23"/>
      <c r="IH3534" s="23"/>
      <c r="II3534" s="23"/>
      <c r="IJ3534" s="23"/>
      <c r="IK3534" s="23"/>
      <c r="IL3534" s="23"/>
      <c r="IM3534" s="23"/>
      <c r="IN3534" s="23"/>
      <c r="IO3534" s="23"/>
      <c r="IP3534" s="24"/>
      <c r="IQ3534" s="24"/>
      <c r="IR3534" s="24"/>
      <c r="IS3534" s="24"/>
      <c r="IT3534" s="24"/>
      <c r="IU3534" s="24"/>
      <c r="IV3534" s="24"/>
      <c r="IW3534" s="24"/>
      <c r="IX3534" s="24"/>
      <c r="IY3534" s="24"/>
      <c r="IZ3534" s="24"/>
      <c r="JA3534" s="24"/>
      <c r="JB3534" s="24"/>
      <c r="JC3534" s="24"/>
      <c r="JD3534" s="24"/>
      <c r="JE3534" s="24"/>
      <c r="JF3534" s="24"/>
      <c r="JG3534" s="24"/>
      <c r="JH3534" s="24"/>
      <c r="JI3534" s="24"/>
      <c r="JJ3534" s="24"/>
      <c r="JK3534" s="24"/>
      <c r="JL3534" s="24"/>
      <c r="JM3534" s="24"/>
      <c r="JN3534" s="24">
        <v>6324</v>
      </c>
      <c r="JO3534" s="24">
        <v>6318</v>
      </c>
      <c r="JP3534" s="191">
        <v>6246</v>
      </c>
      <c r="JQ3534" s="23"/>
      <c r="JR3534" s="23"/>
      <c r="JS3534"/>
      <c r="JT3534"/>
      <c r="JU3534"/>
      <c r="JV3534"/>
      <c r="JW3534"/>
      <c r="JX3534"/>
      <c r="JY3534"/>
      <c r="JZ3534"/>
      <c r="KA3534" s="252">
        <f t="shared" si="447"/>
        <v>6548</v>
      </c>
      <c r="KB3534" s="250">
        <f t="shared" si="441"/>
        <v>5295.48</v>
      </c>
      <c r="KC3534" s="251">
        <f t="shared" si="438"/>
        <v>5509.2800000000007</v>
      </c>
      <c r="KD3534" s="250">
        <v>6318.73</v>
      </c>
      <c r="KE3534" s="250">
        <v>4502.4799999999996</v>
      </c>
      <c r="KF3534" s="250">
        <v>6499.44</v>
      </c>
      <c r="KG3534" s="250">
        <v>4321.7700000000004</v>
      </c>
      <c r="KH3534" s="252">
        <v>6027.44</v>
      </c>
      <c r="KI3534" s="253">
        <v>4842.72</v>
      </c>
      <c r="KJ3534" s="254">
        <v>5734</v>
      </c>
      <c r="KK3534" s="255"/>
    </row>
    <row r="3535" spans="1:297" s="22" customFormat="1" x14ac:dyDescent="0.3">
      <c r="A3535" s="211">
        <f t="shared" si="442"/>
        <v>45421</v>
      </c>
      <c r="B3535" s="106">
        <v>6265</v>
      </c>
      <c r="C3535" s="106">
        <f t="shared" si="448"/>
        <v>6176.772727272727</v>
      </c>
      <c r="D3535" s="111">
        <v>6437.85</v>
      </c>
      <c r="E3535" s="23">
        <v>4622.5200000000004</v>
      </c>
      <c r="F3535" s="23">
        <v>6618.56</v>
      </c>
      <c r="G3535" s="21">
        <v>4441.8100000000004</v>
      </c>
      <c r="H3535" s="23">
        <v>6146.56</v>
      </c>
      <c r="I3535" s="21">
        <v>4963.93</v>
      </c>
      <c r="J3535" s="111">
        <v>6213.51</v>
      </c>
      <c r="K3535" s="23">
        <v>4439.6000000000004</v>
      </c>
      <c r="L3535" s="23">
        <v>6394.22</v>
      </c>
      <c r="M3535" s="23">
        <v>4258.8900000000003</v>
      </c>
      <c r="N3535" s="111">
        <v>5922.22</v>
      </c>
      <c r="O3535" s="21">
        <v>4779.2299999999996</v>
      </c>
      <c r="P3535" s="111">
        <v>5727.3</v>
      </c>
      <c r="Q3535" s="23">
        <v>4000.6</v>
      </c>
      <c r="R3535" s="23">
        <v>5908.01</v>
      </c>
      <c r="S3535" s="21">
        <v>3819.89</v>
      </c>
      <c r="T3535" s="23">
        <v>5436.01</v>
      </c>
      <c r="U3535" s="21">
        <v>4335.95</v>
      </c>
      <c r="V3535" s="23">
        <v>5446.29</v>
      </c>
      <c r="W3535" s="23">
        <v>3579.89</v>
      </c>
      <c r="X3535" s="23">
        <v>5627</v>
      </c>
      <c r="Y3535" s="23">
        <v>3399.18</v>
      </c>
      <c r="Z3535" s="111">
        <v>5155</v>
      </c>
      <c r="AA3535" s="21">
        <v>3911.14</v>
      </c>
      <c r="AB3535" s="23">
        <v>6101.22</v>
      </c>
      <c r="AC3535" s="23">
        <v>4311.5600000000004</v>
      </c>
      <c r="AD3535" s="23">
        <v>7190.21</v>
      </c>
      <c r="AE3535" s="23">
        <v>4130.8500000000004</v>
      </c>
      <c r="AF3535" s="195">
        <v>4612.51</v>
      </c>
      <c r="AG3535" s="21">
        <v>4649.9399999999996</v>
      </c>
      <c r="AH3535" s="2">
        <f t="shared" si="443"/>
        <v>6392</v>
      </c>
      <c r="AI3535" s="2">
        <f t="shared" si="444"/>
        <v>6201</v>
      </c>
      <c r="AJ3535" s="2">
        <f t="shared" si="445"/>
        <v>6011</v>
      </c>
      <c r="AK3535" s="23"/>
      <c r="AL3535" s="111">
        <v>5315.64</v>
      </c>
      <c r="AM3535" s="23">
        <v>3543.31</v>
      </c>
      <c r="AN3535" s="23">
        <v>5496.35</v>
      </c>
      <c r="AO3535" s="23">
        <v>3362.6</v>
      </c>
      <c r="AP3535" s="111">
        <v>5024.3500000000004</v>
      </c>
      <c r="AQ3535" s="21">
        <v>3874.2</v>
      </c>
      <c r="AR3535" s="23">
        <v>5951.53</v>
      </c>
      <c r="AS3535" s="23">
        <v>4146.93</v>
      </c>
      <c r="AT3535" s="23">
        <v>6132.24</v>
      </c>
      <c r="AU3535" s="23">
        <v>3966.22</v>
      </c>
      <c r="AV3535" s="111">
        <v>5660.24</v>
      </c>
      <c r="AW3535" s="21">
        <v>4483.71</v>
      </c>
      <c r="AX3535" s="23"/>
      <c r="AY3535" s="21"/>
      <c r="AZ3535" s="23"/>
      <c r="BA3535" s="23"/>
      <c r="BB3535" s="23"/>
      <c r="BC3535" s="23"/>
      <c r="BD3535" s="23"/>
      <c r="BE3535" s="23"/>
      <c r="BF3535" s="23"/>
      <c r="BG3535" s="23"/>
      <c r="BH3535" s="23"/>
      <c r="BI3535" s="23"/>
      <c r="BJ3535" s="23"/>
      <c r="BK3535" s="23"/>
      <c r="BL3535" s="23"/>
      <c r="BM3535" s="23"/>
      <c r="BN3535" s="23"/>
      <c r="BO3535" s="23"/>
      <c r="BP3535" s="23"/>
      <c r="BQ3535" s="23"/>
      <c r="BR3535" s="23"/>
      <c r="BS3535" s="23"/>
      <c r="BT3535" s="23"/>
      <c r="BU3535" s="23"/>
      <c r="BV3535" s="23"/>
      <c r="BW3535" s="23"/>
      <c r="BX3535" s="23"/>
      <c r="BY3535" s="23"/>
      <c r="BZ3535" s="23"/>
      <c r="CA3535" s="23"/>
      <c r="CB3535" s="23"/>
      <c r="CC3535" s="23"/>
      <c r="CD3535" s="23"/>
      <c r="CE3535" s="23"/>
      <c r="CF3535" s="23"/>
      <c r="CG3535" s="23"/>
      <c r="CH3535" s="23"/>
      <c r="CI3535" s="23"/>
      <c r="CJ3535" s="23"/>
      <c r="CK3535" s="23"/>
      <c r="CL3535" s="23"/>
      <c r="CM3535" s="23"/>
      <c r="CN3535" s="23"/>
      <c r="CO3535" s="23"/>
      <c r="CP3535" s="23"/>
      <c r="CQ3535" s="23"/>
      <c r="CR3535" s="23"/>
      <c r="CS3535" s="23"/>
      <c r="CT3535" s="32"/>
      <c r="CU3535" s="32"/>
      <c r="CV3535" s="32"/>
      <c r="CW3535" s="32"/>
      <c r="CX3535" s="23"/>
      <c r="CY3535" s="23"/>
      <c r="CZ3535" s="23"/>
      <c r="DA3535" s="32"/>
      <c r="DB3535" s="32"/>
      <c r="DC3535" s="32"/>
      <c r="DD3535" s="32"/>
      <c r="DE3535" s="32"/>
      <c r="DF3535" s="32"/>
      <c r="DG3535" s="32"/>
      <c r="DH3535" s="32"/>
      <c r="DI3535" s="32"/>
      <c r="DJ3535" s="32"/>
      <c r="DK3535" s="32"/>
      <c r="DL3535" s="32"/>
      <c r="DM3535" s="32"/>
      <c r="DN3535" s="32"/>
      <c r="DO3535" s="32"/>
      <c r="DP3535" s="32"/>
      <c r="DQ3535" s="32"/>
      <c r="DR3535" s="32"/>
      <c r="DS3535" s="32"/>
      <c r="DT3535" s="32"/>
      <c r="DU3535" s="32"/>
      <c r="DV3535" s="32"/>
      <c r="DW3535" s="32"/>
      <c r="DX3535" s="32"/>
      <c r="DY3535" s="32"/>
      <c r="DZ3535" s="32"/>
      <c r="EA3535" s="32"/>
      <c r="EB3535" s="32"/>
      <c r="EC3535" s="32"/>
      <c r="ED3535" s="32"/>
      <c r="EE3535" s="32"/>
      <c r="EF3535" s="32"/>
      <c r="EG3535" s="32"/>
      <c r="EH3535" s="32"/>
      <c r="EI3535" s="32"/>
      <c r="EJ3535" s="32"/>
      <c r="EK3535" s="32"/>
      <c r="EL3535" s="32"/>
      <c r="EM3535" s="32"/>
      <c r="EN3535" s="32"/>
      <c r="EO3535" s="32"/>
      <c r="EP3535" s="32"/>
      <c r="EQ3535" s="32"/>
      <c r="ER3535" s="32"/>
      <c r="ES3535" s="32"/>
      <c r="ET3535" s="32"/>
      <c r="EU3535" s="32"/>
      <c r="EV3535" s="32"/>
      <c r="EW3535" s="32"/>
      <c r="EX3535" s="32"/>
      <c r="EY3535" s="32"/>
      <c r="EZ3535" s="32"/>
      <c r="FA3535" s="32"/>
      <c r="FB3535" s="32"/>
      <c r="FC3535" s="32"/>
      <c r="FD3535" s="32"/>
      <c r="FE3535" s="32"/>
      <c r="FF3535" s="32"/>
      <c r="FG3535" s="32"/>
      <c r="FH3535" s="32"/>
      <c r="FI3535" s="32"/>
      <c r="FJ3535" s="32"/>
      <c r="FK3535" s="19"/>
      <c r="FL3535" s="6"/>
      <c r="FM3535" s="32"/>
      <c r="FN3535" s="32"/>
      <c r="FO3535" s="19"/>
      <c r="FP3535" s="6"/>
      <c r="FQ3535" s="32">
        <v>6437.85</v>
      </c>
      <c r="FR3535" s="6">
        <v>4622.5200000000004</v>
      </c>
      <c r="FS3535" s="32">
        <v>6146.56</v>
      </c>
      <c r="FT3535" s="6">
        <v>4963.93</v>
      </c>
      <c r="FU3535" s="32">
        <v>6437.85</v>
      </c>
      <c r="FV3535" s="6">
        <v>4622.5200000000004</v>
      </c>
      <c r="FW3535" s="32">
        <v>6146.56</v>
      </c>
      <c r="FX3535" s="6">
        <v>4963.93</v>
      </c>
      <c r="FY3535" s="32">
        <v>6437.85</v>
      </c>
      <c r="FZ3535" s="6">
        <v>4622.5200000000004</v>
      </c>
      <c r="GA3535" s="32">
        <v>6146.56</v>
      </c>
      <c r="GB3535" s="6">
        <v>4963.93</v>
      </c>
      <c r="GC3535" s="32"/>
      <c r="GD3535" s="6"/>
      <c r="GE3535" s="32"/>
      <c r="GF3535" s="6"/>
      <c r="GG3535" s="32"/>
      <c r="GH3535" s="6"/>
      <c r="GI3535" s="32"/>
      <c r="GJ3535" s="32"/>
      <c r="GK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111">
        <v>6138.69</v>
      </c>
      <c r="HN3535" s="21">
        <v>5847.4</v>
      </c>
      <c r="HO3535" s="23"/>
      <c r="HP3535" s="23"/>
      <c r="HQ3535" s="23"/>
      <c r="HR3535" s="23"/>
      <c r="HS3535" s="23"/>
      <c r="HT3535" s="23"/>
      <c r="HU3535" s="23"/>
      <c r="HV3535" s="23"/>
      <c r="HW3535" s="23"/>
      <c r="HX3535" s="23"/>
      <c r="HY3535" s="23"/>
      <c r="HZ3535" s="23"/>
      <c r="IA3535" s="23"/>
      <c r="IB3535" s="23"/>
      <c r="IC3535" s="23"/>
      <c r="ID3535" s="23"/>
      <c r="IE3535" s="23"/>
      <c r="IF3535" s="23"/>
      <c r="IG3535" s="23"/>
      <c r="IH3535" s="23"/>
      <c r="II3535" s="23"/>
      <c r="IJ3535" s="23"/>
      <c r="IK3535" s="23"/>
      <c r="IL3535" s="23"/>
      <c r="IM3535" s="23"/>
      <c r="IN3535" s="23"/>
      <c r="IO3535" s="23"/>
      <c r="IP3535" s="24"/>
      <c r="IQ3535" s="24"/>
      <c r="IR3535" s="24"/>
      <c r="IS3535" s="24"/>
      <c r="IT3535" s="24"/>
      <c r="IU3535" s="24"/>
      <c r="IV3535" s="24"/>
      <c r="IW3535" s="24"/>
      <c r="IX3535" s="24"/>
      <c r="IY3535" s="24"/>
      <c r="IZ3535" s="24"/>
      <c r="JA3535" s="24"/>
      <c r="JB3535" s="24"/>
      <c r="JC3535" s="24"/>
      <c r="JD3535" s="24"/>
      <c r="JE3535" s="24"/>
      <c r="JF3535" s="24"/>
      <c r="JG3535" s="24"/>
      <c r="JH3535" s="24"/>
      <c r="JI3535" s="24"/>
      <c r="JJ3535" s="24"/>
      <c r="JK3535" s="24"/>
      <c r="JL3535" s="24"/>
      <c r="JM3535" s="24"/>
      <c r="JN3535" s="24">
        <v>6298</v>
      </c>
      <c r="JO3535" s="24">
        <v>6309</v>
      </c>
      <c r="JP3535" s="191">
        <v>6222</v>
      </c>
      <c r="JQ3535" s="23"/>
      <c r="JR3535" s="23"/>
      <c r="JS3535"/>
      <c r="JT3535"/>
      <c r="JU3535"/>
      <c r="JV3535"/>
      <c r="JW3535"/>
      <c r="JX3535"/>
      <c r="JY3535"/>
      <c r="JZ3535"/>
      <c r="KA3535" s="252">
        <f t="shared" si="447"/>
        <v>6539</v>
      </c>
      <c r="KB3535" s="250">
        <f t="shared" si="441"/>
        <v>5277.05</v>
      </c>
      <c r="KC3535" s="251">
        <f t="shared" si="438"/>
        <v>5491.8</v>
      </c>
      <c r="KD3535" s="250">
        <v>6271.99</v>
      </c>
      <c r="KE3535" s="250">
        <v>4460.32</v>
      </c>
      <c r="KF3535" s="250">
        <v>6452.7</v>
      </c>
      <c r="KG3535" s="250">
        <v>4279.6099999999997</v>
      </c>
      <c r="KH3535" s="252">
        <v>5980.7</v>
      </c>
      <c r="KI3535" s="253">
        <v>4800.1499999999996</v>
      </c>
      <c r="KJ3535" s="254">
        <v>5709</v>
      </c>
      <c r="KK3535" s="255"/>
    </row>
    <row r="3536" spans="1:297" s="22" customFormat="1" x14ac:dyDescent="0.3">
      <c r="A3536" s="211">
        <f t="shared" si="442"/>
        <v>45422</v>
      </c>
      <c r="B3536" s="106">
        <v>6374</v>
      </c>
      <c r="C3536" s="106">
        <f t="shared" si="448"/>
        <v>6195.272727272727</v>
      </c>
      <c r="D3536" s="111">
        <v>6403.26</v>
      </c>
      <c r="E3536" s="23">
        <v>4626.84</v>
      </c>
      <c r="F3536" s="23">
        <v>6583.97</v>
      </c>
      <c r="G3536" s="21">
        <v>4446.13</v>
      </c>
      <c r="H3536" s="23">
        <v>6111.97</v>
      </c>
      <c r="I3536" s="21">
        <v>4968.3</v>
      </c>
      <c r="J3536" s="111">
        <v>6142.22</v>
      </c>
      <c r="K3536" s="23">
        <v>4407.9399999999996</v>
      </c>
      <c r="L3536" s="23">
        <v>6322.93</v>
      </c>
      <c r="M3536" s="23">
        <v>4227.2299999999996</v>
      </c>
      <c r="N3536" s="111">
        <v>5850.93</v>
      </c>
      <c r="O3536" s="21">
        <v>4747.26</v>
      </c>
      <c r="P3536" s="111">
        <v>5750.6</v>
      </c>
      <c r="Q3536" s="23">
        <v>4061.34</v>
      </c>
      <c r="R3536" s="23">
        <v>5931.31</v>
      </c>
      <c r="S3536" s="21">
        <v>3880.63</v>
      </c>
      <c r="T3536" s="23">
        <v>5459.31</v>
      </c>
      <c r="U3536" s="21">
        <v>4397.28</v>
      </c>
      <c r="V3536" s="23">
        <v>5395.74</v>
      </c>
      <c r="W3536" s="23">
        <v>3568.8</v>
      </c>
      <c r="X3536" s="23">
        <v>5576.45</v>
      </c>
      <c r="Y3536" s="23">
        <v>3388.09</v>
      </c>
      <c r="Z3536" s="111">
        <v>5104.45</v>
      </c>
      <c r="AA3536" s="21">
        <v>3899.94</v>
      </c>
      <c r="AB3536" s="23">
        <v>6104.6900000000005</v>
      </c>
      <c r="AC3536" s="23">
        <v>4298.49</v>
      </c>
      <c r="AD3536" s="23">
        <v>7193.68</v>
      </c>
      <c r="AE3536" s="23">
        <v>4117.78</v>
      </c>
      <c r="AF3536" s="195">
        <v>4901.93</v>
      </c>
      <c r="AG3536" s="21">
        <v>4636.74</v>
      </c>
      <c r="AH3536" s="2">
        <f t="shared" si="443"/>
        <v>6501</v>
      </c>
      <c r="AI3536" s="2">
        <f t="shared" si="444"/>
        <v>6310</v>
      </c>
      <c r="AJ3536" s="2">
        <f t="shared" si="445"/>
        <v>6120</v>
      </c>
      <c r="AK3536" s="23"/>
      <c r="AL3536" s="111">
        <v>5302.63</v>
      </c>
      <c r="AM3536" s="23">
        <v>3532.32</v>
      </c>
      <c r="AN3536" s="23">
        <v>5483.34</v>
      </c>
      <c r="AO3536" s="23">
        <v>3351.61</v>
      </c>
      <c r="AP3536" s="111">
        <v>5011.34</v>
      </c>
      <c r="AQ3536" s="21">
        <v>3863.1</v>
      </c>
      <c r="AR3536" s="23">
        <v>5955.4</v>
      </c>
      <c r="AS3536" s="23">
        <v>4134.3100000000004</v>
      </c>
      <c r="AT3536" s="23">
        <v>6136.11</v>
      </c>
      <c r="AU3536" s="23">
        <v>3953.6</v>
      </c>
      <c r="AV3536" s="111">
        <v>5786.43</v>
      </c>
      <c r="AW3536" s="21">
        <v>4470.96</v>
      </c>
      <c r="AX3536" s="23"/>
      <c r="AY3536" s="21"/>
      <c r="AZ3536" s="23"/>
      <c r="BA3536" s="23"/>
      <c r="BB3536" s="23"/>
      <c r="BC3536" s="23"/>
      <c r="BD3536" s="23"/>
      <c r="BE3536" s="23"/>
      <c r="BF3536" s="23"/>
      <c r="BG3536" s="23"/>
      <c r="BH3536" s="23"/>
      <c r="BI3536" s="23"/>
      <c r="BJ3536" s="23"/>
      <c r="BK3536" s="23"/>
      <c r="BL3536" s="23"/>
      <c r="BM3536" s="23"/>
      <c r="BN3536" s="23"/>
      <c r="BO3536" s="23"/>
      <c r="BP3536" s="23"/>
      <c r="BQ3536" s="23"/>
      <c r="BR3536" s="23"/>
      <c r="BS3536" s="23"/>
      <c r="BT3536" s="23"/>
      <c r="BU3536" s="23"/>
      <c r="BV3536" s="23"/>
      <c r="BW3536" s="23"/>
      <c r="BX3536" s="23"/>
      <c r="BY3536" s="23"/>
      <c r="BZ3536" s="23"/>
      <c r="CA3536" s="23"/>
      <c r="CB3536" s="23"/>
      <c r="CC3536" s="23"/>
      <c r="CD3536" s="23"/>
      <c r="CE3536" s="23"/>
      <c r="CF3536" s="23"/>
      <c r="CG3536" s="23"/>
      <c r="CH3536" s="23"/>
      <c r="CI3536" s="23"/>
      <c r="CJ3536" s="23"/>
      <c r="CK3536" s="23"/>
      <c r="CL3536" s="23"/>
      <c r="CM3536" s="23"/>
      <c r="CN3536" s="23"/>
      <c r="CO3536" s="23"/>
      <c r="CP3536" s="23"/>
      <c r="CQ3536" s="23"/>
      <c r="CR3536" s="23"/>
      <c r="CS3536" s="23"/>
      <c r="CT3536" s="32"/>
      <c r="CU3536" s="32"/>
      <c r="CV3536" s="32"/>
      <c r="CW3536" s="32"/>
      <c r="CX3536" s="23"/>
      <c r="CY3536" s="23"/>
      <c r="CZ3536" s="23"/>
      <c r="DA3536" s="32"/>
      <c r="DB3536" s="32"/>
      <c r="DC3536" s="32"/>
      <c r="DD3536" s="32"/>
      <c r="DE3536" s="32"/>
      <c r="DF3536" s="32"/>
      <c r="DG3536" s="32"/>
      <c r="DH3536" s="32"/>
      <c r="DI3536" s="32"/>
      <c r="DJ3536" s="32"/>
      <c r="DK3536" s="32"/>
      <c r="DL3536" s="32"/>
      <c r="DM3536" s="32"/>
      <c r="DN3536" s="32"/>
      <c r="DO3536" s="32"/>
      <c r="DP3536" s="32"/>
      <c r="DQ3536" s="32"/>
      <c r="DR3536" s="32"/>
      <c r="DS3536" s="32"/>
      <c r="DT3536" s="32"/>
      <c r="DU3536" s="32"/>
      <c r="DV3536" s="32"/>
      <c r="DW3536" s="32"/>
      <c r="DX3536" s="32"/>
      <c r="DY3536" s="32"/>
      <c r="DZ3536" s="32"/>
      <c r="EA3536" s="32"/>
      <c r="EB3536" s="32"/>
      <c r="EC3536" s="32"/>
      <c r="ED3536" s="32"/>
      <c r="EE3536" s="32"/>
      <c r="EF3536" s="32"/>
      <c r="EG3536" s="32"/>
      <c r="EH3536" s="32"/>
      <c r="EI3536" s="32"/>
      <c r="EJ3536" s="32"/>
      <c r="EK3536" s="32"/>
      <c r="EL3536" s="32"/>
      <c r="EM3536" s="32"/>
      <c r="EN3536" s="32"/>
      <c r="EO3536" s="32"/>
      <c r="EP3536" s="32"/>
      <c r="EQ3536" s="32"/>
      <c r="ER3536" s="32"/>
      <c r="ES3536" s="32"/>
      <c r="ET3536" s="32"/>
      <c r="EU3536" s="32"/>
      <c r="EV3536" s="32"/>
      <c r="EW3536" s="32"/>
      <c r="EX3536" s="32"/>
      <c r="EY3536" s="32"/>
      <c r="EZ3536" s="32"/>
      <c r="FA3536" s="32"/>
      <c r="FB3536" s="32"/>
      <c r="FC3536" s="32"/>
      <c r="FD3536" s="32"/>
      <c r="FE3536" s="32"/>
      <c r="FF3536" s="32"/>
      <c r="FG3536" s="32"/>
      <c r="FH3536" s="32"/>
      <c r="FI3536" s="32"/>
      <c r="FJ3536" s="32"/>
      <c r="FK3536" s="19"/>
      <c r="FL3536" s="6"/>
      <c r="FM3536" s="32"/>
      <c r="FN3536" s="32"/>
      <c r="FO3536" s="19"/>
      <c r="FP3536" s="6"/>
      <c r="FQ3536" s="32">
        <v>6403.26</v>
      </c>
      <c r="FR3536" s="6">
        <v>4626.84</v>
      </c>
      <c r="FS3536" s="32">
        <v>6111.97</v>
      </c>
      <c r="FT3536" s="6">
        <v>4968.3</v>
      </c>
      <c r="FU3536" s="32">
        <v>6403.26</v>
      </c>
      <c r="FV3536" s="6">
        <v>4626.84</v>
      </c>
      <c r="FW3536" s="32">
        <v>6111.97</v>
      </c>
      <c r="FX3536" s="6">
        <v>4968.3</v>
      </c>
      <c r="FY3536" s="32">
        <v>6403.26</v>
      </c>
      <c r="FZ3536" s="6">
        <v>4626.84</v>
      </c>
      <c r="GA3536" s="32">
        <v>6111.97</v>
      </c>
      <c r="GB3536" s="6">
        <v>4968.3</v>
      </c>
      <c r="GC3536" s="32"/>
      <c r="GD3536" s="6"/>
      <c r="GE3536" s="32"/>
      <c r="GF3536" s="6"/>
      <c r="GG3536" s="32"/>
      <c r="GH3536" s="6"/>
      <c r="GI3536" s="32"/>
      <c r="GJ3536" s="32"/>
      <c r="GK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111">
        <v>6086.26</v>
      </c>
      <c r="HN3536" s="21">
        <v>5794.97</v>
      </c>
      <c r="HO3536" s="23"/>
      <c r="HP3536" s="23"/>
      <c r="HQ3536" s="23"/>
      <c r="HR3536" s="23"/>
      <c r="HS3536" s="23"/>
      <c r="HT3536" s="23"/>
      <c r="HU3536" s="23"/>
      <c r="HV3536" s="23"/>
      <c r="HW3536" s="23"/>
      <c r="HX3536" s="23"/>
      <c r="HY3536" s="23"/>
      <c r="HZ3536" s="23"/>
      <c r="IA3536" s="23"/>
      <c r="IB3536" s="23"/>
      <c r="IC3536" s="23"/>
      <c r="ID3536" s="23"/>
      <c r="IE3536" s="23"/>
      <c r="IF3536" s="23"/>
      <c r="IG3536" s="23"/>
      <c r="IH3536" s="23"/>
      <c r="II3536" s="23"/>
      <c r="IJ3536" s="23"/>
      <c r="IK3536" s="23"/>
      <c r="IL3536" s="23"/>
      <c r="IM3536" s="23"/>
      <c r="IN3536" s="23"/>
      <c r="IO3536" s="23"/>
      <c r="IP3536" s="24"/>
      <c r="IQ3536" s="24"/>
      <c r="IR3536" s="24"/>
      <c r="IS3536" s="24"/>
      <c r="IT3536" s="24"/>
      <c r="IU3536" s="24"/>
      <c r="IV3536" s="24"/>
      <c r="IW3536" s="24"/>
      <c r="IX3536" s="24"/>
      <c r="IY3536" s="24"/>
      <c r="IZ3536" s="24"/>
      <c r="JA3536" s="24"/>
      <c r="JB3536" s="24"/>
      <c r="JC3536" s="24"/>
      <c r="JD3536" s="24"/>
      <c r="JE3536" s="24"/>
      <c r="JF3536" s="24"/>
      <c r="JG3536" s="24"/>
      <c r="JH3536" s="24"/>
      <c r="JI3536" s="24"/>
      <c r="JJ3536" s="24"/>
      <c r="JK3536" s="24"/>
      <c r="JL3536" s="24"/>
      <c r="JM3536" s="24"/>
      <c r="JN3536" s="24">
        <v>6397</v>
      </c>
      <c r="JO3536" s="24">
        <v>6370</v>
      </c>
      <c r="JP3536" s="191">
        <v>6319</v>
      </c>
      <c r="JQ3536" s="23"/>
      <c r="JR3536" s="23"/>
      <c r="JS3536"/>
      <c r="JT3536"/>
      <c r="JU3536"/>
      <c r="JV3536"/>
      <c r="JW3536"/>
      <c r="JX3536"/>
      <c r="JY3536"/>
      <c r="JZ3536"/>
      <c r="KA3536" s="252">
        <f t="shared" si="447"/>
        <v>6600</v>
      </c>
      <c r="KB3536" s="250">
        <f t="shared" si="441"/>
        <v>5382.78</v>
      </c>
      <c r="KC3536" s="251">
        <f t="shared" si="438"/>
        <v>5592.08</v>
      </c>
      <c r="KD3536" s="250">
        <v>6275.75</v>
      </c>
      <c r="KE3536" s="250">
        <v>4502.1499999999996</v>
      </c>
      <c r="KF3536" s="250">
        <v>6456.46</v>
      </c>
      <c r="KG3536" s="250">
        <v>4321.4399999999996</v>
      </c>
      <c r="KH3536" s="252">
        <v>5984.46</v>
      </c>
      <c r="KI3536" s="253">
        <v>4842.3900000000003</v>
      </c>
      <c r="KJ3536" s="254">
        <v>5690</v>
      </c>
      <c r="KK3536" s="255"/>
    </row>
    <row r="3537" spans="1:297" s="22" customFormat="1" x14ac:dyDescent="0.3">
      <c r="A3537" s="211">
        <f t="shared" si="442"/>
        <v>45425</v>
      </c>
      <c r="B3537" s="106">
        <v>6398</v>
      </c>
      <c r="C3537" s="106">
        <f t="shared" si="448"/>
        <v>6217.363636363636</v>
      </c>
      <c r="D3537" s="111">
        <v>6498.88</v>
      </c>
      <c r="E3537" s="23">
        <v>4722.04</v>
      </c>
      <c r="F3537" s="23">
        <v>6679.59</v>
      </c>
      <c r="G3537" s="21">
        <v>4541.33</v>
      </c>
      <c r="H3537" s="23">
        <v>6207.59</v>
      </c>
      <c r="I3537" s="21">
        <v>5064.42</v>
      </c>
      <c r="J3537" s="111">
        <v>6201.34</v>
      </c>
      <c r="K3537" s="23">
        <v>4467.34</v>
      </c>
      <c r="L3537" s="23">
        <v>6382.05</v>
      </c>
      <c r="M3537" s="23">
        <v>4286.63</v>
      </c>
      <c r="N3537" s="111">
        <v>5910.05</v>
      </c>
      <c r="O3537" s="21">
        <v>4807.24</v>
      </c>
      <c r="P3537" s="111">
        <v>5866.6</v>
      </c>
      <c r="Q3537" s="23">
        <v>4176.26</v>
      </c>
      <c r="R3537" s="23">
        <v>6047.31</v>
      </c>
      <c r="S3537" s="21">
        <v>3995.55</v>
      </c>
      <c r="T3537" s="23">
        <v>5575.31</v>
      </c>
      <c r="U3537" s="21">
        <v>4513.32</v>
      </c>
      <c r="V3537" s="23">
        <v>5382.47</v>
      </c>
      <c r="W3537" s="23">
        <v>3557.71</v>
      </c>
      <c r="X3537" s="23">
        <v>5563.18</v>
      </c>
      <c r="Y3537" s="23">
        <v>3377</v>
      </c>
      <c r="Z3537" s="111">
        <v>5091.18</v>
      </c>
      <c r="AA3537" s="21">
        <v>3888.74</v>
      </c>
      <c r="AB3537" s="23">
        <v>6089.5</v>
      </c>
      <c r="AC3537" s="23">
        <v>4285.41</v>
      </c>
      <c r="AD3537" s="23">
        <v>7178.49</v>
      </c>
      <c r="AE3537" s="23">
        <v>4104.7</v>
      </c>
      <c r="AF3537" s="195">
        <v>4905.4000000000005</v>
      </c>
      <c r="AG3537" s="21">
        <v>4623.54</v>
      </c>
      <c r="AH3537" s="2">
        <f t="shared" si="443"/>
        <v>6525</v>
      </c>
      <c r="AI3537" s="2">
        <f t="shared" si="444"/>
        <v>6334</v>
      </c>
      <c r="AJ3537" s="2">
        <f t="shared" si="445"/>
        <v>6144</v>
      </c>
      <c r="AK3537" s="23"/>
      <c r="AL3537" s="111">
        <v>5401.24</v>
      </c>
      <c r="AM3537" s="23">
        <v>3630.48</v>
      </c>
      <c r="AN3537" s="23">
        <v>5581.95</v>
      </c>
      <c r="AO3537" s="23">
        <v>3449.77</v>
      </c>
      <c r="AP3537" s="111">
        <v>5109.95</v>
      </c>
      <c r="AQ3537" s="21">
        <v>3962.22</v>
      </c>
      <c r="AR3537" s="23">
        <v>5940.62</v>
      </c>
      <c r="AS3537" s="23">
        <v>4121.68</v>
      </c>
      <c r="AT3537" s="23">
        <v>6121.33</v>
      </c>
      <c r="AU3537" s="23">
        <v>3940.97</v>
      </c>
      <c r="AV3537" s="111">
        <v>5649.33</v>
      </c>
      <c r="AW3537" s="21">
        <v>4458.21</v>
      </c>
      <c r="AX3537" s="23"/>
      <c r="AY3537" s="21"/>
      <c r="AZ3537" s="23"/>
      <c r="BA3537" s="23"/>
      <c r="BB3537" s="23"/>
      <c r="BC3537" s="23"/>
      <c r="BD3537" s="23"/>
      <c r="BE3537" s="23"/>
      <c r="BF3537" s="23"/>
      <c r="BG3537" s="23"/>
      <c r="BH3537" s="23"/>
      <c r="BI3537" s="23"/>
      <c r="BJ3537" s="23"/>
      <c r="BK3537" s="23"/>
      <c r="BL3537" s="23"/>
      <c r="BM3537" s="23"/>
      <c r="BN3537" s="23"/>
      <c r="BO3537" s="23"/>
      <c r="BP3537" s="23"/>
      <c r="BQ3537" s="23"/>
      <c r="BR3537" s="23"/>
      <c r="BS3537" s="23"/>
      <c r="BT3537" s="23"/>
      <c r="BU3537" s="23"/>
      <c r="BV3537" s="23"/>
      <c r="BW3537" s="23"/>
      <c r="BX3537" s="23"/>
      <c r="BY3537" s="23"/>
      <c r="BZ3537" s="23"/>
      <c r="CA3537" s="23"/>
      <c r="CB3537" s="23"/>
      <c r="CC3537" s="23"/>
      <c r="CD3537" s="23"/>
      <c r="CE3537" s="23"/>
      <c r="CF3537" s="23"/>
      <c r="CG3537" s="23"/>
      <c r="CH3537" s="23"/>
      <c r="CI3537" s="23"/>
      <c r="CJ3537" s="23"/>
      <c r="CK3537" s="23"/>
      <c r="CL3537" s="23"/>
      <c r="CM3537" s="23"/>
      <c r="CN3537" s="23"/>
      <c r="CO3537" s="23"/>
      <c r="CP3537" s="23"/>
      <c r="CQ3537" s="23"/>
      <c r="CR3537" s="23"/>
      <c r="CS3537" s="23"/>
      <c r="CT3537" s="32"/>
      <c r="CU3537" s="32"/>
      <c r="CV3537" s="32"/>
      <c r="CW3537" s="32"/>
      <c r="CX3537" s="23"/>
      <c r="CY3537" s="23"/>
      <c r="CZ3537" s="23"/>
      <c r="DA3537" s="32"/>
      <c r="DB3537" s="32"/>
      <c r="DC3537" s="32"/>
      <c r="DD3537" s="32"/>
      <c r="DE3537" s="32"/>
      <c r="DF3537" s="32"/>
      <c r="DG3537" s="32"/>
      <c r="DH3537" s="32"/>
      <c r="DI3537" s="32"/>
      <c r="DJ3537" s="32"/>
      <c r="DK3537" s="32"/>
      <c r="DL3537" s="32"/>
      <c r="DM3537" s="32"/>
      <c r="DN3537" s="32"/>
      <c r="DO3537" s="32"/>
      <c r="DP3537" s="32"/>
      <c r="DQ3537" s="32"/>
      <c r="DR3537" s="32"/>
      <c r="DS3537" s="32"/>
      <c r="DT3537" s="32"/>
      <c r="DU3537" s="32"/>
      <c r="DV3537" s="32"/>
      <c r="DW3537" s="32"/>
      <c r="DX3537" s="32"/>
      <c r="DY3537" s="32"/>
      <c r="DZ3537" s="32"/>
      <c r="EA3537" s="32"/>
      <c r="EB3537" s="32"/>
      <c r="EC3537" s="32"/>
      <c r="ED3537" s="32"/>
      <c r="EE3537" s="32"/>
      <c r="EF3537" s="32"/>
      <c r="EG3537" s="32"/>
      <c r="EH3537" s="32"/>
      <c r="EI3537" s="32"/>
      <c r="EJ3537" s="32"/>
      <c r="EK3537" s="32"/>
      <c r="EL3537" s="32"/>
      <c r="EM3537" s="32"/>
      <c r="EN3537" s="32"/>
      <c r="EO3537" s="32"/>
      <c r="EP3537" s="32"/>
      <c r="EQ3537" s="32"/>
      <c r="ER3537" s="32"/>
      <c r="ES3537" s="32"/>
      <c r="ET3537" s="32"/>
      <c r="EU3537" s="32"/>
      <c r="EV3537" s="32"/>
      <c r="EW3537" s="32"/>
      <c r="EX3537" s="32"/>
      <c r="EY3537" s="32"/>
      <c r="EZ3537" s="32"/>
      <c r="FA3537" s="32"/>
      <c r="FB3537" s="32"/>
      <c r="FC3537" s="32"/>
      <c r="FD3537" s="32"/>
      <c r="FE3537" s="32"/>
      <c r="FF3537" s="32"/>
      <c r="FG3537" s="32"/>
      <c r="FH3537" s="32"/>
      <c r="FI3537" s="32"/>
      <c r="FJ3537" s="32"/>
      <c r="FK3537" s="19"/>
      <c r="FL3537" s="6"/>
      <c r="FM3537" s="32"/>
      <c r="FN3537" s="32"/>
      <c r="FO3537" s="19"/>
      <c r="FP3537" s="6"/>
      <c r="FQ3537" s="32">
        <v>6498.88</v>
      </c>
      <c r="FR3537" s="6">
        <v>4722.04</v>
      </c>
      <c r="FS3537" s="32">
        <v>6207.59</v>
      </c>
      <c r="FT3537" s="6">
        <v>5064.42</v>
      </c>
      <c r="FU3537" s="32">
        <v>6498.88</v>
      </c>
      <c r="FV3537" s="6">
        <v>4722.04</v>
      </c>
      <c r="FW3537" s="32">
        <v>6207.59</v>
      </c>
      <c r="FX3537" s="6">
        <v>5064.42</v>
      </c>
      <c r="FY3537" s="32">
        <v>6498.88</v>
      </c>
      <c r="FZ3537" s="6">
        <v>4722.04</v>
      </c>
      <c r="GA3537" s="32">
        <v>6207.59</v>
      </c>
      <c r="GB3537" s="6">
        <v>5064.42</v>
      </c>
      <c r="GC3537" s="32"/>
      <c r="GD3537" s="6"/>
      <c r="GE3537" s="32"/>
      <c r="GF3537" s="6"/>
      <c r="GG3537" s="32"/>
      <c r="GH3537" s="6"/>
      <c r="GI3537" s="32"/>
      <c r="GJ3537" s="6"/>
      <c r="GK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111">
        <v>6071.12</v>
      </c>
      <c r="HN3537" s="21">
        <v>5779.83</v>
      </c>
      <c r="HO3537" s="23"/>
      <c r="HP3537" s="23"/>
      <c r="HQ3537" s="23"/>
      <c r="HR3537" s="23"/>
      <c r="HS3537" s="23"/>
      <c r="HT3537" s="23"/>
      <c r="HU3537" s="23"/>
      <c r="HV3537" s="23"/>
      <c r="HW3537" s="23"/>
      <c r="HX3537" s="23"/>
      <c r="HY3537" s="23"/>
      <c r="HZ3537" s="23"/>
      <c r="IA3537" s="23"/>
      <c r="IB3537" s="23"/>
      <c r="IC3537" s="23"/>
      <c r="ID3537" s="23"/>
      <c r="IE3537" s="23"/>
      <c r="IF3537" s="23"/>
      <c r="IG3537" s="23"/>
      <c r="IH3537" s="23"/>
      <c r="II3537" s="23"/>
      <c r="IJ3537" s="23"/>
      <c r="IK3537" s="23"/>
      <c r="IL3537" s="23"/>
      <c r="IM3537" s="23"/>
      <c r="IN3537" s="23"/>
      <c r="IO3537" s="23"/>
      <c r="IP3537" s="24"/>
      <c r="IQ3537" s="24"/>
      <c r="IR3537" s="24"/>
      <c r="IS3537" s="24"/>
      <c r="IT3537" s="24"/>
      <c r="IU3537" s="24"/>
      <c r="IV3537" s="24"/>
      <c r="IW3537" s="24"/>
      <c r="IX3537" s="24"/>
      <c r="IY3537" s="24"/>
      <c r="IZ3537" s="24"/>
      <c r="JA3537" s="24"/>
      <c r="JB3537" s="24"/>
      <c r="JC3537" s="24"/>
      <c r="JD3537" s="24"/>
      <c r="JE3537" s="24"/>
      <c r="JF3537" s="24"/>
      <c r="JG3537" s="24"/>
      <c r="JH3537" s="24"/>
      <c r="JI3537" s="24"/>
      <c r="JJ3537" s="24"/>
      <c r="JK3537" s="24"/>
      <c r="JL3537" s="24"/>
      <c r="JM3537" s="24"/>
      <c r="JN3537" s="24">
        <v>6410</v>
      </c>
      <c r="JO3537" s="24">
        <v>6400</v>
      </c>
      <c r="JP3537" s="191">
        <v>6340</v>
      </c>
      <c r="JQ3537" s="23"/>
      <c r="JR3537" s="23"/>
      <c r="JS3537"/>
      <c r="JT3537"/>
      <c r="JU3537"/>
      <c r="JV3537"/>
      <c r="JW3537"/>
      <c r="JX3537"/>
      <c r="JY3537"/>
      <c r="JZ3537"/>
      <c r="KA3537" s="252">
        <f t="shared" si="447"/>
        <v>6630</v>
      </c>
      <c r="KB3537" s="250">
        <f t="shared" si="441"/>
        <v>5406.0599999999995</v>
      </c>
      <c r="KC3537" s="251">
        <f t="shared" si="438"/>
        <v>5614.16</v>
      </c>
      <c r="KD3537" s="250">
        <v>6442.09</v>
      </c>
      <c r="KE3537" s="250">
        <v>4666.5</v>
      </c>
      <c r="KF3537" s="250">
        <v>6622.8</v>
      </c>
      <c r="KG3537" s="250">
        <v>4485.79</v>
      </c>
      <c r="KH3537" s="252">
        <v>6150.8</v>
      </c>
      <c r="KI3537" s="253">
        <v>5008.34</v>
      </c>
      <c r="KJ3537" s="254">
        <v>5693</v>
      </c>
      <c r="KK3537" s="255"/>
    </row>
    <row r="3538" spans="1:297" s="22" customFormat="1" x14ac:dyDescent="0.3">
      <c r="A3538" s="211">
        <f t="shared" si="442"/>
        <v>45426</v>
      </c>
      <c r="B3538" s="106">
        <v>6462</v>
      </c>
      <c r="C3538" s="106">
        <f t="shared" si="448"/>
        <v>6245.318181818182</v>
      </c>
      <c r="D3538" s="111">
        <v>6644.36</v>
      </c>
      <c r="E3538" s="23">
        <v>4864.6499999999996</v>
      </c>
      <c r="F3538" s="23">
        <v>6825.07</v>
      </c>
      <c r="G3538" s="21">
        <v>4683.9399999999996</v>
      </c>
      <c r="H3538" s="23">
        <v>6353.07</v>
      </c>
      <c r="I3538" s="21">
        <v>5208.42</v>
      </c>
      <c r="J3538" s="111">
        <v>6272.62</v>
      </c>
      <c r="K3538" s="23">
        <v>4537.3599999999997</v>
      </c>
      <c r="L3538" s="23">
        <v>6453.33</v>
      </c>
      <c r="M3538" s="23">
        <v>4356.6499999999996</v>
      </c>
      <c r="N3538" s="111">
        <v>5981.33</v>
      </c>
      <c r="O3538" s="21">
        <v>4877.9399999999996</v>
      </c>
      <c r="P3538" s="111">
        <v>6086.8</v>
      </c>
      <c r="Q3538" s="23">
        <v>4391.8999999999996</v>
      </c>
      <c r="R3538" s="23">
        <v>6267.51</v>
      </c>
      <c r="S3538" s="21">
        <v>4211.1899999999996</v>
      </c>
      <c r="T3538" s="23">
        <v>5795.51</v>
      </c>
      <c r="U3538" s="21">
        <v>4731.0600000000004</v>
      </c>
      <c r="V3538" s="23">
        <v>5379.82</v>
      </c>
      <c r="W3538" s="23">
        <v>3555.49</v>
      </c>
      <c r="X3538" s="23">
        <v>5560.53</v>
      </c>
      <c r="Y3538" s="23">
        <v>3374.78</v>
      </c>
      <c r="Z3538" s="111">
        <v>5088.53</v>
      </c>
      <c r="AA3538" s="21">
        <v>3886.5</v>
      </c>
      <c r="AB3538" s="23">
        <v>6086.47</v>
      </c>
      <c r="AC3538" s="23">
        <v>4282.8</v>
      </c>
      <c r="AD3538" s="23">
        <v>7175.46</v>
      </c>
      <c r="AE3538" s="23">
        <v>4102.09</v>
      </c>
      <c r="AF3538" s="195">
        <v>4890.21</v>
      </c>
      <c r="AG3538" s="21">
        <v>4620.8999999999996</v>
      </c>
      <c r="AH3538" s="2">
        <f t="shared" si="443"/>
        <v>6589</v>
      </c>
      <c r="AI3538" s="2">
        <f t="shared" si="444"/>
        <v>6398</v>
      </c>
      <c r="AJ3538" s="2">
        <f t="shared" si="445"/>
        <v>6208</v>
      </c>
      <c r="AK3538" s="23"/>
      <c r="AL3538" s="111">
        <v>5640.29</v>
      </c>
      <c r="AM3538" s="23">
        <v>3864.6</v>
      </c>
      <c r="AN3538" s="23">
        <v>5821</v>
      </c>
      <c r="AO3538" s="23">
        <v>3683.89</v>
      </c>
      <c r="AP3538" s="111">
        <v>5349</v>
      </c>
      <c r="AQ3538" s="21">
        <v>4198.62</v>
      </c>
      <c r="AR3538" s="23">
        <v>5937.67</v>
      </c>
      <c r="AS3538" s="23">
        <v>4119.16</v>
      </c>
      <c r="AT3538" s="23">
        <v>6118.38</v>
      </c>
      <c r="AU3538" s="21">
        <v>3938.45</v>
      </c>
      <c r="AV3538" s="23">
        <v>5646.38</v>
      </c>
      <c r="AW3538" s="21">
        <v>4455.66</v>
      </c>
      <c r="AX3538" s="23"/>
      <c r="AY3538" s="21"/>
      <c r="AZ3538" s="23"/>
      <c r="BA3538" s="23"/>
      <c r="BB3538" s="23"/>
      <c r="BC3538" s="23"/>
      <c r="BD3538" s="23"/>
      <c r="BE3538" s="23"/>
      <c r="BF3538" s="23"/>
      <c r="BG3538" s="23"/>
      <c r="BH3538" s="23"/>
      <c r="BI3538" s="23"/>
      <c r="BJ3538" s="23"/>
      <c r="BK3538" s="23"/>
      <c r="BL3538" s="23"/>
      <c r="BM3538" s="23"/>
      <c r="BN3538" s="23"/>
      <c r="BO3538" s="23"/>
      <c r="BP3538" s="23"/>
      <c r="BQ3538" s="23"/>
      <c r="BR3538" s="23"/>
      <c r="BS3538" s="23"/>
      <c r="BT3538" s="23"/>
      <c r="BU3538" s="23"/>
      <c r="BV3538" s="23"/>
      <c r="BW3538" s="23"/>
      <c r="BX3538" s="23"/>
      <c r="BY3538" s="23"/>
      <c r="BZ3538" s="23"/>
      <c r="CA3538" s="23"/>
      <c r="CB3538" s="23"/>
      <c r="CC3538" s="23"/>
      <c r="CD3538" s="23"/>
      <c r="CE3538" s="23"/>
      <c r="CF3538" s="23"/>
      <c r="CG3538" s="23"/>
      <c r="CH3538" s="23"/>
      <c r="CI3538" s="23"/>
      <c r="CJ3538" s="23"/>
      <c r="CK3538" s="23"/>
      <c r="CL3538" s="23"/>
      <c r="CM3538" s="23"/>
      <c r="CN3538" s="23"/>
      <c r="CO3538" s="23"/>
      <c r="CP3538" s="23"/>
      <c r="CQ3538" s="23"/>
      <c r="CR3538" s="23"/>
      <c r="CS3538" s="23"/>
      <c r="CT3538" s="32"/>
      <c r="CU3538" s="32"/>
      <c r="CV3538" s="32"/>
      <c r="CW3538" s="32"/>
      <c r="CX3538" s="23"/>
      <c r="CY3538" s="23"/>
      <c r="CZ3538" s="23"/>
      <c r="DA3538" s="32"/>
      <c r="DB3538" s="32"/>
      <c r="DC3538" s="32"/>
      <c r="DD3538" s="32"/>
      <c r="DE3538" s="32"/>
      <c r="DF3538" s="32"/>
      <c r="DG3538" s="32"/>
      <c r="DH3538" s="32"/>
      <c r="DI3538" s="32"/>
      <c r="DJ3538" s="32"/>
      <c r="DK3538" s="32"/>
      <c r="DL3538" s="32"/>
      <c r="DM3538" s="32"/>
      <c r="DN3538" s="32"/>
      <c r="DO3538" s="32"/>
      <c r="DP3538" s="32"/>
      <c r="DQ3538" s="32"/>
      <c r="DR3538" s="32"/>
      <c r="DS3538" s="32"/>
      <c r="DT3538" s="32"/>
      <c r="DU3538" s="32"/>
      <c r="DV3538" s="32"/>
      <c r="DW3538" s="32"/>
      <c r="DX3538" s="32"/>
      <c r="DY3538" s="32"/>
      <c r="DZ3538" s="32"/>
      <c r="EA3538" s="32"/>
      <c r="EB3538" s="32"/>
      <c r="EC3538" s="32"/>
      <c r="ED3538" s="32"/>
      <c r="EE3538" s="32"/>
      <c r="EF3538" s="32"/>
      <c r="EG3538" s="32"/>
      <c r="EH3538" s="32"/>
      <c r="EI3538" s="32"/>
      <c r="EJ3538" s="32"/>
      <c r="EK3538" s="32"/>
      <c r="EL3538" s="32"/>
      <c r="EM3538" s="32"/>
      <c r="EN3538" s="32"/>
      <c r="EO3538" s="32"/>
      <c r="EP3538" s="32"/>
      <c r="EQ3538" s="32"/>
      <c r="ER3538" s="32"/>
      <c r="ES3538" s="32"/>
      <c r="ET3538" s="32"/>
      <c r="EU3538" s="32"/>
      <c r="EV3538" s="32"/>
      <c r="EW3538" s="32"/>
      <c r="EX3538" s="32"/>
      <c r="EY3538" s="32"/>
      <c r="EZ3538" s="32"/>
      <c r="FA3538" s="32"/>
      <c r="FB3538" s="32"/>
      <c r="FC3538" s="32"/>
      <c r="FD3538" s="32"/>
      <c r="FE3538" s="32"/>
      <c r="FF3538" s="32"/>
      <c r="FG3538" s="32"/>
      <c r="FH3538" s="32"/>
      <c r="FI3538" s="32"/>
      <c r="FJ3538" s="32"/>
      <c r="FK3538" s="19"/>
      <c r="FL3538" s="6"/>
      <c r="FM3538" s="32"/>
      <c r="FN3538" s="32"/>
      <c r="FO3538" s="19"/>
      <c r="FP3538" s="6"/>
      <c r="FQ3538" s="32">
        <v>6644.36</v>
      </c>
      <c r="FR3538" s="6">
        <v>4864.6499999999996</v>
      </c>
      <c r="FS3538" s="32">
        <v>6353.07</v>
      </c>
      <c r="FT3538" s="6">
        <v>5208.42</v>
      </c>
      <c r="FU3538" s="32">
        <v>6644.36</v>
      </c>
      <c r="FV3538" s="6">
        <v>4864.6499999999996</v>
      </c>
      <c r="FW3538" s="32">
        <v>6353.07</v>
      </c>
      <c r="FX3538" s="6">
        <v>5208.42</v>
      </c>
      <c r="FY3538" s="32">
        <v>6644.36</v>
      </c>
      <c r="FZ3538" s="6">
        <v>4864.6499999999996</v>
      </c>
      <c r="GA3538" s="32">
        <v>6353.07</v>
      </c>
      <c r="GB3538" s="6">
        <v>5208.42</v>
      </c>
      <c r="GC3538" s="32"/>
      <c r="GD3538" s="6"/>
      <c r="GE3538" s="32"/>
      <c r="GF3538" s="6"/>
      <c r="GG3538" s="32"/>
      <c r="GH3538" s="6"/>
      <c r="GI3538" s="32"/>
      <c r="GJ3538" s="32"/>
      <c r="GK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111">
        <v>6068.09</v>
      </c>
      <c r="HN3538" s="21">
        <v>5776.8</v>
      </c>
      <c r="HO3538" s="23"/>
      <c r="HP3538" s="23"/>
      <c r="HQ3538" s="23"/>
      <c r="HR3538" s="23"/>
      <c r="HS3538" s="23"/>
      <c r="HT3538" s="23"/>
      <c r="HU3538" s="23"/>
      <c r="HV3538" s="23"/>
      <c r="HW3538" s="23"/>
      <c r="HX3538" s="23"/>
      <c r="HY3538" s="23"/>
      <c r="HZ3538" s="23"/>
      <c r="IA3538" s="23"/>
      <c r="IB3538" s="23"/>
      <c r="IC3538" s="23"/>
      <c r="ID3538" s="23"/>
      <c r="IE3538" s="23"/>
      <c r="IF3538" s="23"/>
      <c r="IG3538" s="23"/>
      <c r="IH3538" s="23"/>
      <c r="II3538" s="23"/>
      <c r="IJ3538" s="23"/>
      <c r="IK3538" s="23"/>
      <c r="IL3538" s="23"/>
      <c r="IM3538" s="23"/>
      <c r="IN3538" s="23"/>
      <c r="IO3538" s="23"/>
      <c r="IP3538" s="24"/>
      <c r="IQ3538" s="24"/>
      <c r="IR3538" s="24"/>
      <c r="IS3538" s="24"/>
      <c r="IT3538" s="24"/>
      <c r="IU3538" s="24"/>
      <c r="IV3538" s="24"/>
      <c r="IW3538" s="24"/>
      <c r="IX3538" s="24"/>
      <c r="IY3538" s="24"/>
      <c r="IZ3538" s="24"/>
      <c r="JA3538" s="24"/>
      <c r="JB3538" s="24"/>
      <c r="JC3538" s="24"/>
      <c r="JD3538" s="24"/>
      <c r="JE3538" s="24"/>
      <c r="JF3538" s="24"/>
      <c r="JG3538" s="24"/>
      <c r="JH3538" s="24"/>
      <c r="JI3538" s="24"/>
      <c r="JJ3538" s="24"/>
      <c r="JK3538" s="24"/>
      <c r="JL3538" s="24"/>
      <c r="JM3538" s="24"/>
      <c r="JN3538" s="24">
        <v>6466</v>
      </c>
      <c r="JO3538" s="24">
        <v>6472</v>
      </c>
      <c r="JP3538" s="191">
        <v>6392</v>
      </c>
      <c r="JQ3538" s="23"/>
      <c r="JR3538" s="23">
        <v>6507</v>
      </c>
      <c r="JS3538"/>
      <c r="JT3538"/>
      <c r="JU3538"/>
      <c r="JV3538"/>
      <c r="JW3538"/>
      <c r="JX3538"/>
      <c r="JY3538"/>
      <c r="JZ3538"/>
      <c r="KA3538" s="252">
        <f t="shared" si="447"/>
        <v>6702</v>
      </c>
      <c r="KB3538" s="250">
        <f t="shared" si="441"/>
        <v>5468.1399999999994</v>
      </c>
      <c r="KC3538" s="251">
        <f t="shared" si="438"/>
        <v>5673.04</v>
      </c>
      <c r="KD3538" s="250">
        <v>6400.43</v>
      </c>
      <c r="KE3538" s="250">
        <v>4626.1000000000004</v>
      </c>
      <c r="KF3538" s="250">
        <v>6581.14</v>
      </c>
      <c r="KG3538" s="250">
        <v>4445.3900000000003</v>
      </c>
      <c r="KH3538" s="252">
        <v>6109.14</v>
      </c>
      <c r="KI3538" s="253">
        <v>4967.54</v>
      </c>
      <c r="KJ3538" s="254">
        <v>5687</v>
      </c>
      <c r="KK3538" s="255"/>
    </row>
    <row r="3539" spans="1:297" s="22" customFormat="1" x14ac:dyDescent="0.3">
      <c r="A3539" s="211">
        <f t="shared" si="442"/>
        <v>45427</v>
      </c>
      <c r="B3539" s="106">
        <v>6464</v>
      </c>
      <c r="C3539" s="106">
        <f t="shared" si="448"/>
        <v>6270.5</v>
      </c>
      <c r="D3539" s="111">
        <v>6473.77</v>
      </c>
      <c r="E3539" s="23">
        <v>4703.8500000000004</v>
      </c>
      <c r="F3539" s="23">
        <v>6654.48</v>
      </c>
      <c r="G3539" s="21">
        <v>4523.1400000000003</v>
      </c>
      <c r="H3539" s="23">
        <v>6182.48</v>
      </c>
      <c r="I3539" s="21">
        <v>5046.0600000000004</v>
      </c>
      <c r="J3539" s="111">
        <v>6289.77</v>
      </c>
      <c r="K3539" s="23">
        <v>4559.82</v>
      </c>
      <c r="L3539" s="23">
        <v>6470.48</v>
      </c>
      <c r="M3539" s="23">
        <v>4379.1099999999997</v>
      </c>
      <c r="N3539" s="111">
        <v>5998.48</v>
      </c>
      <c r="O3539" s="21">
        <v>4900.62</v>
      </c>
      <c r="P3539" s="111">
        <v>5995.31</v>
      </c>
      <c r="Q3539" s="23">
        <v>4307.76</v>
      </c>
      <c r="R3539" s="23">
        <v>6176.02</v>
      </c>
      <c r="S3539" s="21">
        <v>4127.05</v>
      </c>
      <c r="T3539" s="23">
        <v>5704.02</v>
      </c>
      <c r="U3539" s="21">
        <v>4646.1000000000004</v>
      </c>
      <c r="V3539" s="23">
        <v>5332.09</v>
      </c>
      <c r="W3539" s="23">
        <v>3515.56</v>
      </c>
      <c r="X3539" s="23">
        <v>5512.8</v>
      </c>
      <c r="Y3539" s="23">
        <v>3334.85</v>
      </c>
      <c r="Z3539" s="111">
        <v>5040.8</v>
      </c>
      <c r="AA3539" s="21">
        <v>3846.18</v>
      </c>
      <c r="AB3539" s="23">
        <v>6031.8</v>
      </c>
      <c r="AC3539" s="23">
        <v>4235.74</v>
      </c>
      <c r="AD3539" s="23">
        <v>7120.79</v>
      </c>
      <c r="AE3539" s="23">
        <v>4055.03</v>
      </c>
      <c r="AF3539" s="195">
        <v>4887.18</v>
      </c>
      <c r="AG3539" s="21">
        <v>4573.38</v>
      </c>
      <c r="AH3539" s="2">
        <f t="shared" si="443"/>
        <v>6591</v>
      </c>
      <c r="AI3539" s="2">
        <f t="shared" si="444"/>
        <v>6400</v>
      </c>
      <c r="AJ3539" s="2">
        <f t="shared" si="445"/>
        <v>6210</v>
      </c>
      <c r="AK3539" s="23"/>
      <c r="AL3539" s="111">
        <v>5553.18</v>
      </c>
      <c r="AM3539" s="23">
        <v>3785.63</v>
      </c>
      <c r="AN3539" s="23">
        <v>5733.89</v>
      </c>
      <c r="AO3539" s="23">
        <v>3604.92</v>
      </c>
      <c r="AP3539" s="111">
        <v>5261.89</v>
      </c>
      <c r="AQ3539" s="21">
        <v>4118.88</v>
      </c>
      <c r="AR3539" s="23">
        <v>5884.46</v>
      </c>
      <c r="AS3539" s="23">
        <v>4073.7</v>
      </c>
      <c r="AT3539" s="23">
        <v>6065.17</v>
      </c>
      <c r="AU3539" s="23">
        <v>3892.99</v>
      </c>
      <c r="AV3539" s="111">
        <v>5593.17</v>
      </c>
      <c r="AW3539" s="21">
        <v>4409.76</v>
      </c>
      <c r="AX3539" s="23"/>
      <c r="AY3539" s="21"/>
      <c r="AZ3539" s="23"/>
      <c r="BA3539" s="23"/>
      <c r="BB3539" s="23"/>
      <c r="BC3539" s="23"/>
      <c r="BD3539" s="23"/>
      <c r="BE3539" s="23"/>
      <c r="BF3539" s="23"/>
      <c r="BG3539" s="23"/>
      <c r="BH3539" s="23"/>
      <c r="BI3539" s="23"/>
      <c r="BJ3539" s="23"/>
      <c r="BK3539" s="23"/>
      <c r="BL3539" s="23"/>
      <c r="BM3539" s="23"/>
      <c r="BN3539" s="23"/>
      <c r="BO3539" s="23"/>
      <c r="BP3539" s="23"/>
      <c r="BQ3539" s="23"/>
      <c r="BR3539" s="23"/>
      <c r="BS3539" s="23"/>
      <c r="BT3539" s="23"/>
      <c r="BU3539" s="23"/>
      <c r="BV3539" s="23"/>
      <c r="BW3539" s="23"/>
      <c r="BX3539" s="23"/>
      <c r="BY3539" s="23"/>
      <c r="BZ3539" s="23"/>
      <c r="CA3539" s="23"/>
      <c r="CB3539" s="23"/>
      <c r="CC3539" s="23"/>
      <c r="CD3539" s="23"/>
      <c r="CE3539" s="23"/>
      <c r="CF3539" s="23"/>
      <c r="CG3539" s="23"/>
      <c r="CH3539" s="23"/>
      <c r="CI3539" s="23"/>
      <c r="CJ3539" s="23"/>
      <c r="CK3539" s="23"/>
      <c r="CL3539" s="23"/>
      <c r="CM3539" s="23"/>
      <c r="CN3539" s="23"/>
      <c r="CO3539" s="23"/>
      <c r="CP3539" s="23"/>
      <c r="CQ3539" s="23"/>
      <c r="CR3539" s="23"/>
      <c r="CS3539" s="23"/>
      <c r="CT3539" s="32"/>
      <c r="CU3539" s="32"/>
      <c r="CV3539" s="32"/>
      <c r="CW3539" s="32"/>
      <c r="CX3539" s="23"/>
      <c r="CY3539" s="23"/>
      <c r="CZ3539" s="23"/>
      <c r="DA3539" s="32"/>
      <c r="DB3539" s="32"/>
      <c r="DC3539" s="32"/>
      <c r="DD3539" s="32"/>
      <c r="DE3539" s="32"/>
      <c r="DF3539" s="32"/>
      <c r="DG3539" s="32"/>
      <c r="DH3539" s="32"/>
      <c r="DI3539" s="32"/>
      <c r="DJ3539" s="32"/>
      <c r="DK3539" s="32"/>
      <c r="DL3539" s="32"/>
      <c r="DM3539" s="32"/>
      <c r="DN3539" s="32"/>
      <c r="DO3539" s="32"/>
      <c r="DP3539" s="32"/>
      <c r="DQ3539" s="32"/>
      <c r="DR3539" s="32"/>
      <c r="DS3539" s="32"/>
      <c r="DT3539" s="32"/>
      <c r="DU3539" s="32"/>
      <c r="DV3539" s="32"/>
      <c r="DW3539" s="32"/>
      <c r="DX3539" s="32"/>
      <c r="DY3539" s="32"/>
      <c r="DZ3539" s="32"/>
      <c r="EA3539" s="32"/>
      <c r="EB3539" s="32"/>
      <c r="EC3539" s="32"/>
      <c r="ED3539" s="32"/>
      <c r="EE3539" s="32"/>
      <c r="EF3539" s="32"/>
      <c r="EG3539" s="32"/>
      <c r="EH3539" s="32"/>
      <c r="EI3539" s="32"/>
      <c r="EJ3539" s="32"/>
      <c r="EK3539" s="32"/>
      <c r="EL3539" s="32"/>
      <c r="EM3539" s="32"/>
      <c r="EN3539" s="32"/>
      <c r="EO3539" s="32"/>
      <c r="EP3539" s="32"/>
      <c r="EQ3539" s="32"/>
      <c r="ER3539" s="32"/>
      <c r="ES3539" s="32"/>
      <c r="ET3539" s="32"/>
      <c r="EU3539" s="32"/>
      <c r="EV3539" s="32"/>
      <c r="EW3539" s="32"/>
      <c r="EX3539" s="32"/>
      <c r="EY3539" s="32"/>
      <c r="EZ3539" s="32"/>
      <c r="FA3539" s="32"/>
      <c r="FB3539" s="32"/>
      <c r="FC3539" s="32"/>
      <c r="FD3539" s="32"/>
      <c r="FE3539" s="32"/>
      <c r="FF3539" s="32"/>
      <c r="FG3539" s="32"/>
      <c r="FH3539" s="32"/>
      <c r="FI3539" s="32"/>
      <c r="FJ3539" s="32"/>
      <c r="FK3539" s="19"/>
      <c r="FL3539" s="6"/>
      <c r="FM3539" s="32"/>
      <c r="FN3539" s="32"/>
      <c r="FO3539" s="19"/>
      <c r="FP3539" s="6"/>
      <c r="FQ3539" s="32">
        <v>6473.77</v>
      </c>
      <c r="FR3539" s="6">
        <v>4703.8500000000004</v>
      </c>
      <c r="FS3539" s="32">
        <v>6182.48</v>
      </c>
      <c r="FT3539" s="6">
        <v>5046.0600000000004</v>
      </c>
      <c r="FU3539" s="32">
        <v>6473.77</v>
      </c>
      <c r="FV3539" s="6">
        <v>4703.8500000000004</v>
      </c>
      <c r="FW3539" s="32">
        <v>6182.48</v>
      </c>
      <c r="FX3539" s="6">
        <v>5046.0600000000004</v>
      </c>
      <c r="FY3539" s="32">
        <v>6473.77</v>
      </c>
      <c r="FZ3539" s="6">
        <v>4703.8500000000004</v>
      </c>
      <c r="GA3539" s="32">
        <v>6182.48</v>
      </c>
      <c r="GB3539" s="6">
        <v>5046.0600000000004</v>
      </c>
      <c r="GC3539" s="32"/>
      <c r="GD3539" s="6"/>
      <c r="GE3539" s="32"/>
      <c r="GF3539" s="6"/>
      <c r="GG3539" s="32"/>
      <c r="GH3539" s="6"/>
      <c r="GI3539" s="32"/>
      <c r="GJ3539" s="32"/>
      <c r="GK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111">
        <v>6013.61</v>
      </c>
      <c r="HN3539" s="21">
        <v>5722.32</v>
      </c>
      <c r="HO3539" s="23"/>
      <c r="HP3539" s="23"/>
      <c r="HQ3539" s="23"/>
      <c r="HR3539" s="23"/>
      <c r="HS3539" s="23"/>
      <c r="HT3539" s="23"/>
      <c r="HU3539" s="23"/>
      <c r="HV3539" s="23"/>
      <c r="HW3539" s="23"/>
      <c r="HX3539" s="23"/>
      <c r="HY3539" s="23"/>
      <c r="HZ3539" s="23"/>
      <c r="IA3539" s="23"/>
      <c r="IB3539" s="23"/>
      <c r="IC3539" s="23"/>
      <c r="ID3539" s="23"/>
      <c r="IE3539" s="23"/>
      <c r="IF3539" s="23"/>
      <c r="IG3539" s="23"/>
      <c r="IH3539" s="23"/>
      <c r="II3539" s="23"/>
      <c r="IJ3539" s="23"/>
      <c r="IK3539" s="23"/>
      <c r="IL3539" s="23"/>
      <c r="IM3539" s="23"/>
      <c r="IN3539" s="23"/>
      <c r="IO3539" s="23"/>
      <c r="IP3539" s="24"/>
      <c r="IQ3539" s="24"/>
      <c r="IR3539" s="24"/>
      <c r="IS3539" s="24"/>
      <c r="IT3539" s="24"/>
      <c r="IU3539" s="24"/>
      <c r="IV3539" s="24"/>
      <c r="IW3539" s="24"/>
      <c r="IX3539" s="24"/>
      <c r="IY3539" s="24"/>
      <c r="IZ3539" s="24"/>
      <c r="JA3539" s="24"/>
      <c r="JB3539" s="24"/>
      <c r="JC3539" s="24"/>
      <c r="JD3539" s="24"/>
      <c r="JE3539" s="24"/>
      <c r="JF3539" s="24"/>
      <c r="JG3539" s="24"/>
      <c r="JH3539" s="24"/>
      <c r="JI3539" s="24"/>
      <c r="JJ3539" s="24"/>
      <c r="JK3539" s="24"/>
      <c r="JL3539" s="24"/>
      <c r="JM3539" s="24"/>
      <c r="JN3539" s="24">
        <v>6479</v>
      </c>
      <c r="JO3539" s="24">
        <v>6475</v>
      </c>
      <c r="JP3539" s="191">
        <v>6400</v>
      </c>
      <c r="JQ3539" s="23"/>
      <c r="JR3539" s="23">
        <v>6507</v>
      </c>
      <c r="JS3539"/>
      <c r="JT3539"/>
      <c r="JU3539"/>
      <c r="JV3539"/>
      <c r="JW3539"/>
      <c r="JX3539"/>
      <c r="JY3539"/>
      <c r="JZ3539"/>
      <c r="KA3539" s="252">
        <f t="shared" si="447"/>
        <v>6705</v>
      </c>
      <c r="KB3539" s="250">
        <f t="shared" si="441"/>
        <v>5470.08</v>
      </c>
      <c r="KC3539" s="251">
        <f t="shared" si="438"/>
        <v>5674.88</v>
      </c>
      <c r="KD3539" s="250">
        <v>6177.8</v>
      </c>
      <c r="KE3539" s="250">
        <v>4414.42</v>
      </c>
      <c r="KF3539" s="250">
        <v>6358.51</v>
      </c>
      <c r="KG3539" s="250">
        <v>4233.71</v>
      </c>
      <c r="KH3539" s="252">
        <v>5886.51</v>
      </c>
      <c r="KI3539" s="253">
        <v>4753.8</v>
      </c>
      <c r="KJ3539" s="254">
        <v>5662</v>
      </c>
      <c r="KK3539" s="255"/>
    </row>
    <row r="3540" spans="1:297" s="22" customFormat="1" x14ac:dyDescent="0.3">
      <c r="A3540" s="211">
        <f t="shared" si="442"/>
        <v>45428</v>
      </c>
      <c r="B3540" s="106">
        <v>6413</v>
      </c>
      <c r="C3540" s="106">
        <f t="shared" si="448"/>
        <v>6288.136363636364</v>
      </c>
      <c r="D3540" s="111">
        <v>6480.33</v>
      </c>
      <c r="E3540" s="23">
        <v>4709.6000000000004</v>
      </c>
      <c r="F3540" s="23">
        <v>6661.04</v>
      </c>
      <c r="G3540" s="21">
        <v>4528.8900000000003</v>
      </c>
      <c r="H3540" s="23">
        <v>6189.04</v>
      </c>
      <c r="I3540" s="21">
        <v>5051.8599999999997</v>
      </c>
      <c r="J3540" s="111">
        <v>6296.13</v>
      </c>
      <c r="K3540" s="23">
        <v>4565.3999999999996</v>
      </c>
      <c r="L3540" s="23">
        <v>6476.84</v>
      </c>
      <c r="M3540" s="23">
        <v>4384.6899999999996</v>
      </c>
      <c r="N3540" s="111">
        <v>6004.84</v>
      </c>
      <c r="O3540" s="21">
        <v>4906.26</v>
      </c>
      <c r="P3540" s="111">
        <v>6001.34</v>
      </c>
      <c r="Q3540" s="23">
        <v>4313.0600000000004</v>
      </c>
      <c r="R3540" s="23">
        <v>6182.05</v>
      </c>
      <c r="S3540" s="21">
        <v>4132.3500000000004</v>
      </c>
      <c r="T3540" s="23">
        <v>5710.05</v>
      </c>
      <c r="U3540" s="21">
        <v>4651.46</v>
      </c>
      <c r="V3540" s="23">
        <v>5484.84</v>
      </c>
      <c r="W3540" s="23">
        <v>3664.19</v>
      </c>
      <c r="X3540" s="23">
        <v>5665.55</v>
      </c>
      <c r="Y3540" s="23">
        <v>3483.48</v>
      </c>
      <c r="Z3540" s="111">
        <v>5193.55</v>
      </c>
      <c r="AA3540" s="21">
        <v>3996.26</v>
      </c>
      <c r="AB3540" s="23">
        <v>6130.0300000000007</v>
      </c>
      <c r="AC3540" s="23">
        <v>4331.09</v>
      </c>
      <c r="AD3540" s="23">
        <v>7218.02</v>
      </c>
      <c r="AE3540" s="23">
        <v>4150.38</v>
      </c>
      <c r="AF3540" s="195">
        <v>4832.51</v>
      </c>
      <c r="AG3540" s="21">
        <v>4669.66</v>
      </c>
      <c r="AH3540" s="2">
        <f t="shared" si="443"/>
        <v>6540</v>
      </c>
      <c r="AI3540" s="2">
        <f t="shared" si="444"/>
        <v>6349</v>
      </c>
      <c r="AJ3540" s="2">
        <f t="shared" si="445"/>
        <v>6159</v>
      </c>
      <c r="AK3540" s="23"/>
      <c r="AL3540" s="111">
        <v>5558.73</v>
      </c>
      <c r="AM3540" s="23">
        <v>3790.36</v>
      </c>
      <c r="AN3540" s="23">
        <v>5739.44</v>
      </c>
      <c r="AO3540" s="23">
        <v>3609.65</v>
      </c>
      <c r="AP3540" s="111">
        <v>5267.44</v>
      </c>
      <c r="AQ3540" s="21">
        <v>4123.66</v>
      </c>
      <c r="AR3540" s="23">
        <v>5890.37</v>
      </c>
      <c r="AS3540" s="23">
        <v>4078.75</v>
      </c>
      <c r="AT3540" s="23">
        <v>6071.08</v>
      </c>
      <c r="AU3540" s="23">
        <v>3898.04</v>
      </c>
      <c r="AV3540" s="111">
        <v>5599.08</v>
      </c>
      <c r="AW3540" s="21">
        <v>4414.8599999999997</v>
      </c>
      <c r="AX3540" s="23"/>
      <c r="AY3540" s="21"/>
      <c r="AZ3540" s="23"/>
      <c r="BA3540" s="23"/>
      <c r="BB3540" s="23"/>
      <c r="BC3540" s="23"/>
      <c r="BD3540" s="23"/>
      <c r="BE3540" s="23"/>
      <c r="BF3540" s="23"/>
      <c r="BG3540" s="23"/>
      <c r="BH3540" s="23"/>
      <c r="BI3540" s="23"/>
      <c r="BJ3540" s="23"/>
      <c r="BK3540" s="23"/>
      <c r="BL3540" s="23"/>
      <c r="BM3540" s="23"/>
      <c r="BN3540" s="23"/>
      <c r="BO3540" s="23"/>
      <c r="BP3540" s="23"/>
      <c r="BQ3540" s="23"/>
      <c r="BR3540" s="23"/>
      <c r="BS3540" s="23"/>
      <c r="BT3540" s="23"/>
      <c r="BU3540" s="23"/>
      <c r="BV3540" s="23"/>
      <c r="BW3540" s="23"/>
      <c r="BX3540" s="23"/>
      <c r="BY3540" s="23"/>
      <c r="BZ3540" s="23"/>
      <c r="CA3540" s="23"/>
      <c r="CB3540" s="23"/>
      <c r="CC3540" s="23"/>
      <c r="CD3540" s="23"/>
      <c r="CE3540" s="23"/>
      <c r="CF3540" s="23"/>
      <c r="CG3540" s="23"/>
      <c r="CH3540" s="23"/>
      <c r="CI3540" s="23"/>
      <c r="CJ3540" s="23"/>
      <c r="CK3540" s="23"/>
      <c r="CL3540" s="23"/>
      <c r="CM3540" s="23"/>
      <c r="CN3540" s="23"/>
      <c r="CO3540" s="23"/>
      <c r="CP3540" s="23"/>
      <c r="CQ3540" s="23"/>
      <c r="CR3540" s="23"/>
      <c r="CS3540" s="23"/>
      <c r="CT3540" s="32"/>
      <c r="CU3540" s="32"/>
      <c r="CV3540" s="32"/>
      <c r="CW3540" s="32"/>
      <c r="CX3540" s="23"/>
      <c r="CY3540" s="23"/>
      <c r="CZ3540" s="23"/>
      <c r="DA3540" s="32"/>
      <c r="DB3540" s="32"/>
      <c r="DC3540" s="32"/>
      <c r="DD3540" s="32"/>
      <c r="DE3540" s="32"/>
      <c r="DF3540" s="32"/>
      <c r="DG3540" s="32"/>
      <c r="DH3540" s="32"/>
      <c r="DI3540" s="32"/>
      <c r="DJ3540" s="32"/>
      <c r="DK3540" s="32"/>
      <c r="DL3540" s="32"/>
      <c r="DM3540" s="32"/>
      <c r="DN3540" s="32"/>
      <c r="DO3540" s="32"/>
      <c r="DP3540" s="32"/>
      <c r="DQ3540" s="32"/>
      <c r="DR3540" s="32"/>
      <c r="DS3540" s="32"/>
      <c r="DT3540" s="32"/>
      <c r="DU3540" s="32"/>
      <c r="DV3540" s="32"/>
      <c r="DW3540" s="32"/>
      <c r="DX3540" s="32"/>
      <c r="DY3540" s="32"/>
      <c r="DZ3540" s="32"/>
      <c r="EA3540" s="32"/>
      <c r="EB3540" s="32"/>
      <c r="EC3540" s="32"/>
      <c r="ED3540" s="32"/>
      <c r="EE3540" s="32"/>
      <c r="EF3540" s="32"/>
      <c r="EG3540" s="32"/>
      <c r="EH3540" s="32"/>
      <c r="EI3540" s="32"/>
      <c r="EJ3540" s="32"/>
      <c r="EK3540" s="32"/>
      <c r="EL3540" s="32"/>
      <c r="EM3540" s="32"/>
      <c r="EN3540" s="32"/>
      <c r="EO3540" s="32"/>
      <c r="EP3540" s="32"/>
      <c r="EQ3540" s="32"/>
      <c r="ER3540" s="32"/>
      <c r="ES3540" s="32"/>
      <c r="ET3540" s="32"/>
      <c r="EU3540" s="32"/>
      <c r="EV3540" s="32"/>
      <c r="EW3540" s="32"/>
      <c r="EX3540" s="32"/>
      <c r="EY3540" s="32"/>
      <c r="EZ3540" s="32"/>
      <c r="FA3540" s="32"/>
      <c r="FB3540" s="32"/>
      <c r="FC3540" s="32"/>
      <c r="FD3540" s="32"/>
      <c r="FE3540" s="32"/>
      <c r="FF3540" s="32"/>
      <c r="FG3540" s="32"/>
      <c r="FH3540" s="32"/>
      <c r="FI3540" s="32"/>
      <c r="FJ3540" s="32"/>
      <c r="FK3540" s="19"/>
      <c r="FL3540" s="6"/>
      <c r="FM3540" s="32"/>
      <c r="FN3540" s="32"/>
      <c r="FO3540" s="19"/>
      <c r="FP3540" s="6"/>
      <c r="FQ3540" s="32"/>
      <c r="FR3540" s="6"/>
      <c r="FS3540" s="32"/>
      <c r="FT3540" s="6"/>
      <c r="FU3540" s="32">
        <v>6480.33</v>
      </c>
      <c r="FV3540" s="6">
        <v>4709.6000000000004</v>
      </c>
      <c r="FW3540" s="32">
        <v>6189.04</v>
      </c>
      <c r="FX3540" s="6">
        <v>5051.8599999999997</v>
      </c>
      <c r="FY3540" s="32">
        <v>6480.33</v>
      </c>
      <c r="FZ3540" s="6">
        <v>4709.6000000000004</v>
      </c>
      <c r="GA3540" s="32">
        <v>6189.04</v>
      </c>
      <c r="GB3540" s="6">
        <v>5051.8599999999997</v>
      </c>
      <c r="GC3540" s="32"/>
      <c r="GD3540" s="6"/>
      <c r="GE3540" s="32"/>
      <c r="GF3540" s="6"/>
      <c r="GG3540" s="32"/>
      <c r="GH3540" s="6"/>
      <c r="GI3540" s="32"/>
      <c r="GJ3540" s="32"/>
      <c r="GK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111">
        <v>6001.29</v>
      </c>
      <c r="HN3540" s="21">
        <v>5710</v>
      </c>
      <c r="HO3540" s="23"/>
      <c r="HP3540" s="23"/>
      <c r="HQ3540" s="23"/>
      <c r="HR3540" s="23"/>
      <c r="HS3540" s="23"/>
      <c r="HT3540" s="23"/>
      <c r="HU3540" s="23"/>
      <c r="HV3540" s="23"/>
      <c r="HW3540" s="23"/>
      <c r="HX3540" s="23"/>
      <c r="HY3540" s="23"/>
      <c r="HZ3540" s="23"/>
      <c r="IA3540" s="23"/>
      <c r="IB3540" s="23"/>
      <c r="IC3540" s="23"/>
      <c r="ID3540" s="23"/>
      <c r="IE3540" s="23"/>
      <c r="IF3540" s="23"/>
      <c r="IG3540" s="23"/>
      <c r="IH3540" s="23"/>
      <c r="II3540" s="23"/>
      <c r="IJ3540" s="23"/>
      <c r="IK3540" s="23"/>
      <c r="IL3540" s="23"/>
      <c r="IM3540" s="23"/>
      <c r="IN3540" s="23"/>
      <c r="IO3540" s="23"/>
      <c r="IP3540" s="24"/>
      <c r="IQ3540" s="24"/>
      <c r="IR3540" s="24"/>
      <c r="IS3540" s="24"/>
      <c r="IT3540" s="24"/>
      <c r="IU3540" s="24"/>
      <c r="IV3540" s="24"/>
      <c r="IW3540" s="24"/>
      <c r="IX3540" s="24"/>
      <c r="IY3540" s="24"/>
      <c r="IZ3540" s="24"/>
      <c r="JA3540" s="24"/>
      <c r="JB3540" s="24"/>
      <c r="JC3540" s="24"/>
      <c r="JD3540" s="24"/>
      <c r="JE3540" s="24"/>
      <c r="JF3540" s="24"/>
      <c r="JG3540" s="24"/>
      <c r="JH3540" s="24"/>
      <c r="JI3540" s="24"/>
      <c r="JJ3540" s="24"/>
      <c r="JK3540" s="24"/>
      <c r="JL3540" s="24"/>
      <c r="JM3540" s="24"/>
      <c r="JN3540" s="24">
        <v>6428</v>
      </c>
      <c r="JO3540" s="24">
        <v>6408</v>
      </c>
      <c r="JP3540" s="191">
        <v>6345</v>
      </c>
      <c r="JQ3540" s="23"/>
      <c r="JR3540" s="23">
        <v>6507</v>
      </c>
      <c r="JS3540"/>
      <c r="JT3540"/>
      <c r="JU3540"/>
      <c r="JV3540"/>
      <c r="JW3540"/>
      <c r="JX3540"/>
      <c r="JY3540"/>
      <c r="JZ3540"/>
      <c r="KA3540" s="252">
        <f t="shared" si="447"/>
        <v>6638</v>
      </c>
      <c r="KB3540" s="250">
        <f t="shared" si="441"/>
        <v>5420.61</v>
      </c>
      <c r="KC3540" s="251">
        <f t="shared" si="438"/>
        <v>5627.96</v>
      </c>
      <c r="KD3540" s="250">
        <v>6036.74</v>
      </c>
      <c r="KE3540" s="250">
        <v>4275.8</v>
      </c>
      <c r="KF3540" s="250">
        <v>6217.45</v>
      </c>
      <c r="KG3540" s="250">
        <v>4095.09</v>
      </c>
      <c r="KH3540" s="252">
        <v>5745.45</v>
      </c>
      <c r="KI3540" s="253">
        <v>4613.83</v>
      </c>
      <c r="KJ3540" s="254">
        <v>5649</v>
      </c>
      <c r="KK3540" s="255"/>
    </row>
    <row r="3541" spans="1:297" s="22" customFormat="1" x14ac:dyDescent="0.3">
      <c r="A3541" s="211">
        <f t="shared" si="442"/>
        <v>45429</v>
      </c>
      <c r="B3541" s="106">
        <v>6477</v>
      </c>
      <c r="C3541" s="106">
        <f t="shared" si="448"/>
        <v>6304.272727272727</v>
      </c>
      <c r="D3541" s="111">
        <v>6383.92</v>
      </c>
      <c r="E3541" s="23">
        <v>4617.67</v>
      </c>
      <c r="F3541" s="23">
        <v>6564.63</v>
      </c>
      <c r="G3541" s="21">
        <v>4436.96</v>
      </c>
      <c r="H3541" s="23">
        <v>6092.63</v>
      </c>
      <c r="I3541" s="21">
        <v>4959.04</v>
      </c>
      <c r="J3541" s="111">
        <v>6365.67</v>
      </c>
      <c r="K3541" s="23">
        <v>4635.63</v>
      </c>
      <c r="L3541" s="23">
        <v>6546.38</v>
      </c>
      <c r="M3541" s="23">
        <v>4454.92</v>
      </c>
      <c r="N3541" s="111">
        <v>6074.38</v>
      </c>
      <c r="O3541" s="21">
        <v>4977.17</v>
      </c>
      <c r="P3541" s="111">
        <v>5943.5</v>
      </c>
      <c r="Q3541" s="23">
        <v>4258.58</v>
      </c>
      <c r="R3541" s="23">
        <v>6124.21</v>
      </c>
      <c r="S3541" s="21">
        <v>4077.87</v>
      </c>
      <c r="T3541" s="23">
        <v>5652.21</v>
      </c>
      <c r="U3541" s="21">
        <v>4596.4399999999996</v>
      </c>
      <c r="V3541" s="23">
        <v>5465.7</v>
      </c>
      <c r="W3541" s="23">
        <v>3648.11</v>
      </c>
      <c r="X3541" s="23">
        <v>5646.41</v>
      </c>
      <c r="Y3541" s="23">
        <v>3467.4</v>
      </c>
      <c r="Z3541" s="111">
        <v>5174.41</v>
      </c>
      <c r="AA3541" s="21">
        <v>3980.02</v>
      </c>
      <c r="AB3541" s="23">
        <v>6108.41</v>
      </c>
      <c r="AC3541" s="23">
        <v>4312.4399999999996</v>
      </c>
      <c r="AD3541" s="23">
        <v>7197.4</v>
      </c>
      <c r="AE3541" s="23">
        <v>4131.7299999999996</v>
      </c>
      <c r="AF3541" s="195">
        <v>4930.7400000000007</v>
      </c>
      <c r="AG3541" s="21">
        <v>4650.83</v>
      </c>
      <c r="AH3541" s="2">
        <f t="shared" si="443"/>
        <v>6604</v>
      </c>
      <c r="AI3541" s="2">
        <f t="shared" si="444"/>
        <v>6413</v>
      </c>
      <c r="AJ3541" s="2">
        <f t="shared" si="445"/>
        <v>6223</v>
      </c>
      <c r="AK3541" s="23"/>
      <c r="AL3541" s="111">
        <v>5539.31</v>
      </c>
      <c r="AM3541" s="23">
        <v>3773.79</v>
      </c>
      <c r="AN3541" s="23">
        <v>5720.02</v>
      </c>
      <c r="AO3541" s="23">
        <v>3593.08</v>
      </c>
      <c r="AP3541" s="111">
        <v>5248.02</v>
      </c>
      <c r="AQ3541" s="21">
        <v>4106.93</v>
      </c>
      <c r="AR3541" s="23">
        <v>5869.68</v>
      </c>
      <c r="AS3541" s="23">
        <v>4061.07</v>
      </c>
      <c r="AT3541" s="23">
        <v>6050.39</v>
      </c>
      <c r="AU3541" s="23">
        <v>3880.36</v>
      </c>
      <c r="AV3541" s="111">
        <v>5578.39</v>
      </c>
      <c r="AW3541" s="21">
        <v>4397.01</v>
      </c>
      <c r="AX3541" s="23"/>
      <c r="AY3541" s="21"/>
      <c r="AZ3541" s="23"/>
      <c r="BA3541" s="23"/>
      <c r="BB3541" s="23"/>
      <c r="BC3541" s="23"/>
      <c r="BD3541" s="23"/>
      <c r="BE3541" s="23"/>
      <c r="BF3541" s="23"/>
      <c r="BG3541" s="23"/>
      <c r="BH3541" s="23"/>
      <c r="BI3541" s="23"/>
      <c r="BJ3541" s="23"/>
      <c r="BK3541" s="23"/>
      <c r="BL3541" s="23"/>
      <c r="BM3541" s="23"/>
      <c r="BN3541" s="23"/>
      <c r="BO3541" s="23"/>
      <c r="BP3541" s="23"/>
      <c r="BQ3541" s="23"/>
      <c r="BR3541" s="23"/>
      <c r="BS3541" s="23"/>
      <c r="BT3541" s="23"/>
      <c r="BU3541" s="23"/>
      <c r="BV3541" s="23"/>
      <c r="BW3541" s="23"/>
      <c r="BX3541" s="23"/>
      <c r="BY3541" s="23"/>
      <c r="BZ3541" s="23"/>
      <c r="CA3541" s="23"/>
      <c r="CB3541" s="23"/>
      <c r="CC3541" s="23"/>
      <c r="CD3541" s="23"/>
      <c r="CE3541" s="23"/>
      <c r="CF3541" s="23"/>
      <c r="CG3541" s="23"/>
      <c r="CH3541" s="23"/>
      <c r="CI3541" s="23"/>
      <c r="CJ3541" s="23"/>
      <c r="CK3541" s="23"/>
      <c r="CL3541" s="23"/>
      <c r="CM3541" s="23"/>
      <c r="CN3541" s="23"/>
      <c r="CO3541" s="23"/>
      <c r="CP3541" s="23"/>
      <c r="CQ3541" s="23"/>
      <c r="CR3541" s="23"/>
      <c r="CS3541" s="23"/>
      <c r="CT3541" s="32"/>
      <c r="CU3541" s="32"/>
      <c r="CV3541" s="32"/>
      <c r="CW3541" s="32"/>
      <c r="CX3541" s="23"/>
      <c r="CY3541" s="23"/>
      <c r="CZ3541" s="23"/>
      <c r="DA3541" s="32"/>
      <c r="DB3541" s="32"/>
      <c r="DC3541" s="32"/>
      <c r="DD3541" s="32"/>
      <c r="DE3541" s="32"/>
      <c r="DF3541" s="32"/>
      <c r="DG3541" s="32"/>
      <c r="DH3541" s="32"/>
      <c r="DI3541" s="32"/>
      <c r="DJ3541" s="32"/>
      <c r="DK3541" s="32"/>
      <c r="DL3541" s="32"/>
      <c r="DM3541" s="32"/>
      <c r="DN3541" s="32"/>
      <c r="DO3541" s="32"/>
      <c r="DP3541" s="32"/>
      <c r="DQ3541" s="32"/>
      <c r="DR3541" s="32"/>
      <c r="DS3541" s="32"/>
      <c r="DT3541" s="32"/>
      <c r="DU3541" s="32"/>
      <c r="DV3541" s="32"/>
      <c r="DW3541" s="32"/>
      <c r="DX3541" s="32"/>
      <c r="DY3541" s="32"/>
      <c r="DZ3541" s="32"/>
      <c r="EA3541" s="32"/>
      <c r="EB3541" s="32"/>
      <c r="EC3541" s="32"/>
      <c r="ED3541" s="32"/>
      <c r="EE3541" s="32"/>
      <c r="EF3541" s="32"/>
      <c r="EG3541" s="32"/>
      <c r="EH3541" s="32"/>
      <c r="EI3541" s="32"/>
      <c r="EJ3541" s="32"/>
      <c r="EK3541" s="32"/>
      <c r="EL3541" s="32"/>
      <c r="EM3541" s="32"/>
      <c r="EN3541" s="32"/>
      <c r="EO3541" s="32"/>
      <c r="EP3541" s="32"/>
      <c r="EQ3541" s="32"/>
      <c r="ER3541" s="32"/>
      <c r="ES3541" s="32"/>
      <c r="ET3541" s="32"/>
      <c r="EU3541" s="32"/>
      <c r="EV3541" s="32"/>
      <c r="EW3541" s="32"/>
      <c r="EX3541" s="32"/>
      <c r="EY3541" s="32"/>
      <c r="EZ3541" s="32"/>
      <c r="FA3541" s="32"/>
      <c r="FB3541" s="32"/>
      <c r="FC3541" s="32"/>
      <c r="FD3541" s="32"/>
      <c r="FE3541" s="32"/>
      <c r="FF3541" s="32"/>
      <c r="FG3541" s="32"/>
      <c r="FH3541" s="32"/>
      <c r="FI3541" s="32"/>
      <c r="FJ3541" s="32"/>
      <c r="FK3541" s="19"/>
      <c r="FL3541" s="6"/>
      <c r="FM3541" s="32"/>
      <c r="FN3541" s="32"/>
      <c r="FO3541" s="19"/>
      <c r="FP3541" s="6"/>
      <c r="FQ3541" s="32"/>
      <c r="FR3541" s="6"/>
      <c r="FS3541" s="32"/>
      <c r="FT3541" s="6"/>
      <c r="FU3541" s="32">
        <v>6383.92</v>
      </c>
      <c r="FV3541" s="6">
        <v>4617.67</v>
      </c>
      <c r="FW3541" s="32">
        <v>6092.63</v>
      </c>
      <c r="FX3541" s="6">
        <v>4959.04</v>
      </c>
      <c r="FY3541" s="32">
        <v>6383.92</v>
      </c>
      <c r="FZ3541" s="6">
        <v>4617.67</v>
      </c>
      <c r="GA3541" s="32">
        <v>6092.63</v>
      </c>
      <c r="GB3541" s="6">
        <v>4959.04</v>
      </c>
      <c r="GC3541" s="32"/>
      <c r="GD3541" s="6"/>
      <c r="GE3541" s="32"/>
      <c r="GF3541" s="6"/>
      <c r="GG3541" s="32"/>
      <c r="GH3541" s="6"/>
      <c r="GI3541" s="32"/>
      <c r="GJ3541" s="32"/>
      <c r="GK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111">
        <v>5980.17</v>
      </c>
      <c r="HN3541" s="21">
        <v>5688.88</v>
      </c>
      <c r="HO3541" s="23"/>
      <c r="HP3541" s="23"/>
      <c r="HQ3541" s="23"/>
      <c r="HR3541" s="23"/>
      <c r="HS3541" s="23"/>
      <c r="HT3541" s="23"/>
      <c r="HU3541" s="23"/>
      <c r="HV3541" s="23"/>
      <c r="HW3541" s="23"/>
      <c r="HX3541" s="23"/>
      <c r="HY3541" s="23"/>
      <c r="HZ3541" s="23"/>
      <c r="IA3541" s="23"/>
      <c r="IB3541" s="23"/>
      <c r="IC3541" s="23"/>
      <c r="ID3541" s="23"/>
      <c r="IE3541" s="23"/>
      <c r="IF3541" s="23"/>
      <c r="IG3541" s="23"/>
      <c r="IH3541" s="23"/>
      <c r="II3541" s="23"/>
      <c r="IJ3541" s="23"/>
      <c r="IK3541" s="23"/>
      <c r="IL3541" s="23"/>
      <c r="IM3541" s="23"/>
      <c r="IN3541" s="23"/>
      <c r="IO3541" s="23"/>
      <c r="IP3541" s="24"/>
      <c r="IQ3541" s="24"/>
      <c r="IR3541" s="24"/>
      <c r="IS3541" s="24"/>
      <c r="IT3541" s="24"/>
      <c r="IU3541" s="24"/>
      <c r="IV3541" s="24"/>
      <c r="IW3541" s="24"/>
      <c r="IX3541" s="24"/>
      <c r="IY3541" s="24"/>
      <c r="IZ3541" s="24"/>
      <c r="JA3541" s="24"/>
      <c r="JB3541" s="24"/>
      <c r="JC3541" s="24"/>
      <c r="JD3541" s="24"/>
      <c r="JE3541" s="24"/>
      <c r="JF3541" s="24"/>
      <c r="JG3541" s="24"/>
      <c r="JH3541" s="24"/>
      <c r="JI3541" s="24"/>
      <c r="JJ3541" s="24"/>
      <c r="JK3541" s="24"/>
      <c r="JL3541" s="24"/>
      <c r="JM3541" s="24"/>
      <c r="JN3541" s="24">
        <v>6481</v>
      </c>
      <c r="JO3541" s="24">
        <v>6468</v>
      </c>
      <c r="JP3541" s="191">
        <v>6384</v>
      </c>
      <c r="JQ3541" s="23"/>
      <c r="JR3541" s="23">
        <v>6507</v>
      </c>
      <c r="JS3541"/>
      <c r="JT3541"/>
      <c r="JU3541"/>
      <c r="JV3541"/>
      <c r="JW3541"/>
      <c r="JX3541"/>
      <c r="JY3541"/>
      <c r="JZ3541"/>
      <c r="KA3541" s="252">
        <f t="shared" si="447"/>
        <v>6698</v>
      </c>
      <c r="KB3541" s="250">
        <f t="shared" si="441"/>
        <v>5482.69</v>
      </c>
      <c r="KC3541" s="251">
        <f t="shared" si="438"/>
        <v>5686.84</v>
      </c>
      <c r="KD3541" s="250">
        <v>5749.85</v>
      </c>
      <c r="KE3541" s="250">
        <v>3997.59</v>
      </c>
      <c r="KF3541" s="250">
        <v>5930.56</v>
      </c>
      <c r="KG3541" s="250">
        <v>3816.88</v>
      </c>
      <c r="KH3541" s="252">
        <v>5458.56</v>
      </c>
      <c r="KI3541" s="253">
        <v>4332.91</v>
      </c>
      <c r="KJ3541" s="254">
        <v>5631</v>
      </c>
      <c r="KK3541" s="255"/>
    </row>
    <row r="3542" spans="1:297" s="22" customFormat="1" x14ac:dyDescent="0.3">
      <c r="A3542" s="211">
        <f t="shared" si="442"/>
        <v>45432</v>
      </c>
      <c r="B3542" s="106">
        <v>6461</v>
      </c>
      <c r="C3542" s="106">
        <f t="shared" si="448"/>
        <v>6318.863636363636</v>
      </c>
      <c r="D3542" s="111">
        <v>6256</v>
      </c>
      <c r="E3542" s="23">
        <v>4490.55</v>
      </c>
      <c r="F3542" s="23">
        <v>6436.71</v>
      </c>
      <c r="G3542" s="21">
        <v>4309.84</v>
      </c>
      <c r="H3542" s="23">
        <v>5964.71</v>
      </c>
      <c r="I3542" s="21">
        <v>4830.68</v>
      </c>
      <c r="J3542" s="111">
        <v>6440.31</v>
      </c>
      <c r="K3542" s="23">
        <v>4706.7299999999996</v>
      </c>
      <c r="L3542" s="23">
        <v>6621.02</v>
      </c>
      <c r="M3542" s="23">
        <v>4526.0200000000004</v>
      </c>
      <c r="N3542" s="111">
        <v>6149.02</v>
      </c>
      <c r="O3542" s="21">
        <v>5048.96</v>
      </c>
      <c r="P3542" s="111">
        <v>5906.22</v>
      </c>
      <c r="Q3542" s="23">
        <v>4220.34</v>
      </c>
      <c r="R3542" s="23">
        <v>6086.93</v>
      </c>
      <c r="S3542" s="21">
        <v>4039.63</v>
      </c>
      <c r="T3542" s="23">
        <v>5614.93</v>
      </c>
      <c r="U3542" s="21">
        <v>4557.83</v>
      </c>
      <c r="V3542" s="23">
        <v>5482.1</v>
      </c>
      <c r="W3542" s="23">
        <v>3661.89</v>
      </c>
      <c r="X3542" s="23">
        <v>5662.81</v>
      </c>
      <c r="Y3542" s="23">
        <v>3481.18</v>
      </c>
      <c r="Z3542" s="111">
        <v>5190.8100000000004</v>
      </c>
      <c r="AA3542" s="21">
        <v>3993.94</v>
      </c>
      <c r="AB3542" s="23">
        <v>6126.9400000000005</v>
      </c>
      <c r="AC3542" s="23">
        <v>4328.42</v>
      </c>
      <c r="AD3542" s="23">
        <v>7215.93</v>
      </c>
      <c r="AE3542" s="23">
        <v>4147.71</v>
      </c>
      <c r="AF3542" s="195">
        <v>4909.12</v>
      </c>
      <c r="AG3542" s="21">
        <v>4666.97</v>
      </c>
      <c r="AH3542" s="2">
        <f t="shared" si="443"/>
        <v>6588</v>
      </c>
      <c r="AI3542" s="2">
        <f t="shared" si="444"/>
        <v>6397</v>
      </c>
      <c r="AJ3542" s="2">
        <f t="shared" si="445"/>
        <v>6207</v>
      </c>
      <c r="AK3542" s="23"/>
      <c r="AL3542" s="111">
        <v>5574.37</v>
      </c>
      <c r="AM3542" s="23">
        <v>3806.01</v>
      </c>
      <c r="AN3542" s="23">
        <v>5755.08</v>
      </c>
      <c r="AO3542" s="23">
        <v>3625.3</v>
      </c>
      <c r="AP3542" s="111">
        <v>5283.08</v>
      </c>
      <c r="AQ3542" s="21">
        <v>4139.46</v>
      </c>
      <c r="AR3542" s="23">
        <v>5887.42</v>
      </c>
      <c r="AS3542" s="23">
        <v>4076.22</v>
      </c>
      <c r="AT3542" s="23">
        <v>6068.13</v>
      </c>
      <c r="AU3542" s="23">
        <v>3895.51</v>
      </c>
      <c r="AV3542" s="111">
        <v>5596.13</v>
      </c>
      <c r="AW3542" s="21">
        <v>4412.3100000000004</v>
      </c>
      <c r="AX3542" s="23"/>
      <c r="AY3542" s="21"/>
      <c r="AZ3542" s="23"/>
      <c r="BA3542" s="23"/>
      <c r="BB3542" s="23"/>
      <c r="BC3542" s="23"/>
      <c r="BD3542" s="23"/>
      <c r="BE3542" s="23"/>
      <c r="BF3542" s="23"/>
      <c r="BG3542" s="23"/>
      <c r="BH3542" s="23"/>
      <c r="BI3542" s="23"/>
      <c r="BJ3542" s="23"/>
      <c r="BK3542" s="23"/>
      <c r="BL3542" s="23"/>
      <c r="BM3542" s="23"/>
      <c r="BN3542" s="23"/>
      <c r="BO3542" s="23"/>
      <c r="BP3542" s="23"/>
      <c r="BQ3542" s="23"/>
      <c r="BR3542" s="23"/>
      <c r="BS3542" s="23"/>
      <c r="BT3542" s="23"/>
      <c r="BU3542" s="23"/>
      <c r="BV3542" s="23"/>
      <c r="BW3542" s="23"/>
      <c r="BX3542" s="23"/>
      <c r="BY3542" s="23"/>
      <c r="BZ3542" s="23"/>
      <c r="CA3542" s="23"/>
      <c r="CB3542" s="23"/>
      <c r="CC3542" s="23"/>
      <c r="CD3542" s="23"/>
      <c r="CE3542" s="23"/>
      <c r="CF3542" s="23"/>
      <c r="CG3542" s="23"/>
      <c r="CH3542" s="23"/>
      <c r="CI3542" s="23"/>
      <c r="CJ3542" s="23"/>
      <c r="CK3542" s="23"/>
      <c r="CL3542" s="23"/>
      <c r="CM3542" s="23"/>
      <c r="CN3542" s="23"/>
      <c r="CO3542" s="23"/>
      <c r="CP3542" s="23"/>
      <c r="CQ3542" s="23"/>
      <c r="CR3542" s="23"/>
      <c r="CS3542" s="23"/>
      <c r="CT3542" s="32"/>
      <c r="CU3542" s="32"/>
      <c r="CV3542" s="32"/>
      <c r="CW3542" s="32"/>
      <c r="CX3542" s="23"/>
      <c r="CY3542" s="23"/>
      <c r="CZ3542" s="23"/>
      <c r="DA3542" s="32"/>
      <c r="DB3542" s="32"/>
      <c r="DC3542" s="32"/>
      <c r="DD3542" s="32"/>
      <c r="DE3542" s="32"/>
      <c r="DF3542" s="32"/>
      <c r="DG3542" s="32"/>
      <c r="DH3542" s="32"/>
      <c r="DI3542" s="32"/>
      <c r="DJ3542" s="32"/>
      <c r="DK3542" s="32"/>
      <c r="DL3542" s="32"/>
      <c r="DM3542" s="32"/>
      <c r="DN3542" s="32"/>
      <c r="DO3542" s="32"/>
      <c r="DP3542" s="32"/>
      <c r="DQ3542" s="32"/>
      <c r="DR3542" s="32"/>
      <c r="DS3542" s="32"/>
      <c r="DT3542" s="32"/>
      <c r="DU3542" s="32"/>
      <c r="DV3542" s="32"/>
      <c r="DW3542" s="32"/>
      <c r="DX3542" s="32"/>
      <c r="DY3542" s="32"/>
      <c r="DZ3542" s="32"/>
      <c r="EA3542" s="32"/>
      <c r="EB3542" s="32"/>
      <c r="EC3542" s="32"/>
      <c r="ED3542" s="32"/>
      <c r="EE3542" s="32"/>
      <c r="EF3542" s="32"/>
      <c r="EG3542" s="32"/>
      <c r="EH3542" s="32"/>
      <c r="EI3542" s="32"/>
      <c r="EJ3542" s="32"/>
      <c r="EK3542" s="32"/>
      <c r="EL3542" s="32"/>
      <c r="EM3542" s="32"/>
      <c r="EN3542" s="32"/>
      <c r="EO3542" s="32"/>
      <c r="EP3542" s="32"/>
      <c r="EQ3542" s="32"/>
      <c r="ER3542" s="32"/>
      <c r="ES3542" s="32"/>
      <c r="ET3542" s="32"/>
      <c r="EU3542" s="32"/>
      <c r="EV3542" s="32"/>
      <c r="EW3542" s="32"/>
      <c r="EX3542" s="32"/>
      <c r="EY3542" s="32"/>
      <c r="EZ3542" s="32"/>
      <c r="FA3542" s="32"/>
      <c r="FB3542" s="32"/>
      <c r="FC3542" s="32"/>
      <c r="FD3542" s="32"/>
      <c r="FE3542" s="32"/>
      <c r="FF3542" s="32"/>
      <c r="FG3542" s="32"/>
      <c r="FH3542" s="32"/>
      <c r="FI3542" s="32"/>
      <c r="FJ3542" s="32"/>
      <c r="FK3542" s="19"/>
      <c r="FL3542" s="6"/>
      <c r="FM3542" s="32"/>
      <c r="FN3542" s="32"/>
      <c r="FO3542" s="19"/>
      <c r="FP3542" s="6"/>
      <c r="FQ3542" s="32"/>
      <c r="FR3542" s="6"/>
      <c r="FS3542" s="32"/>
      <c r="FT3542" s="6"/>
      <c r="FU3542" s="32">
        <v>6256</v>
      </c>
      <c r="FV3542" s="6">
        <v>4490.55</v>
      </c>
      <c r="FW3542" s="32">
        <v>5964.71</v>
      </c>
      <c r="FX3542" s="6">
        <v>4830.68</v>
      </c>
      <c r="FY3542" s="32">
        <v>6256</v>
      </c>
      <c r="FZ3542" s="6">
        <v>4490.55</v>
      </c>
      <c r="GA3542" s="32">
        <v>5964.71</v>
      </c>
      <c r="GB3542" s="6">
        <v>4830.68</v>
      </c>
      <c r="GC3542" s="32"/>
      <c r="GD3542" s="6"/>
      <c r="GE3542" s="32"/>
      <c r="GF3542" s="6"/>
      <c r="GG3542" s="32"/>
      <c r="GH3542" s="6"/>
      <c r="GI3542" s="32"/>
      <c r="GJ3542" s="32"/>
      <c r="GK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111">
        <v>5998.27</v>
      </c>
      <c r="HN3542" s="21">
        <v>5706.98</v>
      </c>
      <c r="HO3542" s="23"/>
      <c r="HP3542" s="23"/>
      <c r="HQ3542" s="23"/>
      <c r="HR3542" s="23"/>
      <c r="HS3542" s="23"/>
      <c r="HT3542" s="23"/>
      <c r="HU3542" s="23"/>
      <c r="HV3542" s="23"/>
      <c r="HW3542" s="23"/>
      <c r="HX3542" s="23"/>
      <c r="HY3542" s="23"/>
      <c r="HZ3542" s="23"/>
      <c r="IA3542" s="23"/>
      <c r="IB3542" s="23"/>
      <c r="IC3542" s="23"/>
      <c r="ID3542" s="23"/>
      <c r="IE3542" s="23"/>
      <c r="IF3542" s="23"/>
      <c r="IG3542" s="23"/>
      <c r="IH3542" s="23"/>
      <c r="II3542" s="23"/>
      <c r="IJ3542" s="23"/>
      <c r="IK3542" s="23"/>
      <c r="IL3542" s="23"/>
      <c r="IM3542" s="23"/>
      <c r="IN3542" s="23"/>
      <c r="IO3542" s="23"/>
      <c r="IP3542" s="24"/>
      <c r="IQ3542" s="24"/>
      <c r="IR3542" s="24"/>
      <c r="IS3542" s="24"/>
      <c r="IT3542" s="24"/>
      <c r="IU3542" s="24"/>
      <c r="IV3542" s="24"/>
      <c r="IW3542" s="24"/>
      <c r="IX3542" s="24"/>
      <c r="IY3542" s="24"/>
      <c r="IZ3542" s="24"/>
      <c r="JA3542" s="24"/>
      <c r="JB3542" s="24"/>
      <c r="JC3542" s="24"/>
      <c r="JD3542" s="24"/>
      <c r="JE3542" s="24"/>
      <c r="JF3542" s="24"/>
      <c r="JG3542" s="24"/>
      <c r="JH3542" s="24"/>
      <c r="JI3542" s="24"/>
      <c r="JJ3542" s="24"/>
      <c r="JK3542" s="24"/>
      <c r="JL3542" s="24"/>
      <c r="JM3542" s="24"/>
      <c r="JN3542" s="24">
        <v>6470</v>
      </c>
      <c r="JO3542" s="24">
        <v>6458</v>
      </c>
      <c r="JP3542" s="191">
        <v>6383</v>
      </c>
      <c r="JQ3542" s="23"/>
      <c r="JR3542" s="23">
        <v>6507</v>
      </c>
      <c r="JS3542"/>
      <c r="JT3542"/>
      <c r="JU3542"/>
      <c r="JV3542"/>
      <c r="JW3542"/>
      <c r="JX3542"/>
      <c r="JY3542"/>
      <c r="JZ3542"/>
      <c r="KA3542" s="252">
        <f t="shared" si="447"/>
        <v>6688</v>
      </c>
      <c r="KB3542" s="250">
        <f t="shared" si="441"/>
        <v>5467.17</v>
      </c>
      <c r="KC3542" s="251">
        <f t="shared" si="438"/>
        <v>5672.12</v>
      </c>
      <c r="KD3542" s="250">
        <v>5774.81</v>
      </c>
      <c r="KE3542" s="250">
        <v>4019.98</v>
      </c>
      <c r="KF3542" s="250">
        <v>5955.52</v>
      </c>
      <c r="KG3542" s="250">
        <v>3839.27</v>
      </c>
      <c r="KH3542" s="252">
        <v>5483.52</v>
      </c>
      <c r="KI3542" s="253">
        <v>4355.5200000000004</v>
      </c>
      <c r="KJ3542" s="254">
        <v>5609</v>
      </c>
      <c r="KK3542" s="255"/>
    </row>
    <row r="3543" spans="1:297" s="22" customFormat="1" x14ac:dyDescent="0.3">
      <c r="A3543" s="211">
        <f t="shared" si="442"/>
        <v>45433</v>
      </c>
      <c r="B3543" s="106">
        <v>6530</v>
      </c>
      <c r="C3543" s="106">
        <f t="shared" si="448"/>
        <v>6335.409090909091</v>
      </c>
      <c r="D3543" s="111">
        <v>6459.27</v>
      </c>
      <c r="E3543" s="23">
        <v>4693.04</v>
      </c>
      <c r="F3543" s="23">
        <v>6639.98</v>
      </c>
      <c r="G3543" s="21">
        <v>4512.33</v>
      </c>
      <c r="H3543" s="23">
        <v>6167.98</v>
      </c>
      <c r="I3543" s="21">
        <v>5035.1400000000003</v>
      </c>
      <c r="J3543" s="111">
        <v>6441.07</v>
      </c>
      <c r="K3543" s="23">
        <v>4710.9399999999996</v>
      </c>
      <c r="L3543" s="23">
        <v>6621.78</v>
      </c>
      <c r="M3543" s="23">
        <v>4530.2299999999996</v>
      </c>
      <c r="N3543" s="111">
        <v>6149.78</v>
      </c>
      <c r="O3543" s="21">
        <v>5053.22</v>
      </c>
      <c r="P3543" s="111">
        <v>5928.52</v>
      </c>
      <c r="Q3543" s="23">
        <v>4245.3999999999996</v>
      </c>
      <c r="R3543" s="23">
        <v>6109.23</v>
      </c>
      <c r="S3543" s="21">
        <v>4064.69</v>
      </c>
      <c r="T3543" s="23">
        <v>5637.23</v>
      </c>
      <c r="U3543" s="21">
        <v>4583.1400000000003</v>
      </c>
      <c r="V3543" s="23">
        <v>5452.04</v>
      </c>
      <c r="W3543" s="23">
        <v>3636.62</v>
      </c>
      <c r="X3543" s="23">
        <v>5632.75</v>
      </c>
      <c r="Y3543" s="23">
        <v>3455.91</v>
      </c>
      <c r="Z3543" s="111">
        <v>5160.75</v>
      </c>
      <c r="AA3543" s="21">
        <v>3968.42</v>
      </c>
      <c r="AB3543" s="23">
        <v>6092.9800000000005</v>
      </c>
      <c r="AC3543" s="23">
        <v>4299.12</v>
      </c>
      <c r="AD3543" s="23">
        <v>7181.97</v>
      </c>
      <c r="AE3543" s="23">
        <v>4118.41</v>
      </c>
      <c r="AF3543" s="195">
        <v>4927.6500000000005</v>
      </c>
      <c r="AG3543" s="21">
        <v>4637.38</v>
      </c>
      <c r="AH3543" s="2">
        <f t="shared" si="443"/>
        <v>6657</v>
      </c>
      <c r="AI3543" s="2">
        <f t="shared" si="444"/>
        <v>6466</v>
      </c>
      <c r="AJ3543" s="2">
        <f t="shared" si="445"/>
        <v>6276</v>
      </c>
      <c r="AK3543" s="23"/>
      <c r="AL3543" s="111">
        <v>5616.99</v>
      </c>
      <c r="AM3543" s="23">
        <v>3851.49</v>
      </c>
      <c r="AN3543" s="23">
        <v>5797.7</v>
      </c>
      <c r="AO3543" s="23">
        <v>3670.78</v>
      </c>
      <c r="AP3543" s="111">
        <v>5325.7</v>
      </c>
      <c r="AQ3543" s="21">
        <v>4185.38</v>
      </c>
      <c r="AR3543" s="23">
        <v>5854.9</v>
      </c>
      <c r="AS3543" s="23">
        <v>4048.44</v>
      </c>
      <c r="AT3543" s="23">
        <v>6035.61</v>
      </c>
      <c r="AU3543" s="23">
        <v>3867.73</v>
      </c>
      <c r="AV3543" s="111">
        <v>5563.61</v>
      </c>
      <c r="AW3543" s="21">
        <v>4384.26</v>
      </c>
      <c r="AX3543" s="23"/>
      <c r="AY3543" s="21"/>
      <c r="AZ3543" s="23"/>
      <c r="BA3543" s="23"/>
      <c r="BB3543" s="23"/>
      <c r="BC3543" s="23"/>
      <c r="BD3543" s="23"/>
      <c r="BE3543" s="23"/>
      <c r="BF3543" s="23"/>
      <c r="BG3543" s="23"/>
      <c r="BH3543" s="23"/>
      <c r="BI3543" s="23"/>
      <c r="BJ3543" s="23"/>
      <c r="BK3543" s="23"/>
      <c r="BL3543" s="23"/>
      <c r="BM3543" s="23"/>
      <c r="BN3543" s="23"/>
      <c r="BO3543" s="23"/>
      <c r="BP3543" s="23"/>
      <c r="BQ3543" s="23"/>
      <c r="BR3543" s="23"/>
      <c r="BS3543" s="23"/>
      <c r="BT3543" s="23"/>
      <c r="BU3543" s="23"/>
      <c r="BV3543" s="23"/>
      <c r="BW3543" s="23"/>
      <c r="BX3543" s="23"/>
      <c r="BY3543" s="23"/>
      <c r="BZ3543" s="23"/>
      <c r="CA3543" s="23"/>
      <c r="CB3543" s="23"/>
      <c r="CC3543" s="23"/>
      <c r="CD3543" s="23"/>
      <c r="CE3543" s="23"/>
      <c r="CF3543" s="23"/>
      <c r="CG3543" s="23"/>
      <c r="CH3543" s="23"/>
      <c r="CI3543" s="23"/>
      <c r="CJ3543" s="23"/>
      <c r="CK3543" s="23"/>
      <c r="CL3543" s="23"/>
      <c r="CM3543" s="23"/>
      <c r="CN3543" s="23"/>
      <c r="CO3543" s="23"/>
      <c r="CP3543" s="23"/>
      <c r="CQ3543" s="23"/>
      <c r="CR3543" s="23"/>
      <c r="CS3543" s="23"/>
      <c r="CT3543" s="32"/>
      <c r="CU3543" s="32"/>
      <c r="CV3543" s="32"/>
      <c r="CW3543" s="32"/>
      <c r="CX3543" s="23"/>
      <c r="CY3543" s="23"/>
      <c r="CZ3543" s="23"/>
      <c r="DA3543" s="32"/>
      <c r="DB3543" s="32"/>
      <c r="DC3543" s="32"/>
      <c r="DD3543" s="32"/>
      <c r="DE3543" s="32"/>
      <c r="DF3543" s="32"/>
      <c r="DG3543" s="32"/>
      <c r="DH3543" s="32"/>
      <c r="DI3543" s="32"/>
      <c r="DJ3543" s="32"/>
      <c r="DK3543" s="32"/>
      <c r="DL3543" s="32"/>
      <c r="DM3543" s="32"/>
      <c r="DN3543" s="32"/>
      <c r="DO3543" s="32"/>
      <c r="DP3543" s="32"/>
      <c r="DQ3543" s="32"/>
      <c r="DR3543" s="32"/>
      <c r="DS3543" s="32"/>
      <c r="DT3543" s="32"/>
      <c r="DU3543" s="32"/>
      <c r="DV3543" s="32"/>
      <c r="DW3543" s="32"/>
      <c r="DX3543" s="32"/>
      <c r="DY3543" s="32"/>
      <c r="DZ3543" s="32"/>
      <c r="EA3543" s="32"/>
      <c r="EB3543" s="32"/>
      <c r="EC3543" s="32"/>
      <c r="ED3543" s="32"/>
      <c r="EE3543" s="32"/>
      <c r="EF3543" s="32"/>
      <c r="EG3543" s="32"/>
      <c r="EH3543" s="32"/>
      <c r="EI3543" s="32"/>
      <c r="EJ3543" s="32"/>
      <c r="EK3543" s="32"/>
      <c r="EL3543" s="32"/>
      <c r="EM3543" s="32"/>
      <c r="EN3543" s="32"/>
      <c r="EO3543" s="32"/>
      <c r="EP3543" s="32"/>
      <c r="EQ3543" s="32"/>
      <c r="ER3543" s="32"/>
      <c r="ES3543" s="32"/>
      <c r="ET3543" s="32"/>
      <c r="EU3543" s="32"/>
      <c r="EV3543" s="32"/>
      <c r="EW3543" s="32"/>
      <c r="EX3543" s="32"/>
      <c r="EY3543" s="32"/>
      <c r="EZ3543" s="32"/>
      <c r="FA3543" s="32"/>
      <c r="FB3543" s="32"/>
      <c r="FC3543" s="32"/>
      <c r="FD3543" s="32"/>
      <c r="FE3543" s="32"/>
      <c r="FF3543" s="32"/>
      <c r="FG3543" s="32"/>
      <c r="FH3543" s="32"/>
      <c r="FI3543" s="32"/>
      <c r="FJ3543" s="32"/>
      <c r="FK3543" s="19"/>
      <c r="FL3543" s="6"/>
      <c r="FM3543" s="32"/>
      <c r="FN3543" s="32"/>
      <c r="FO3543" s="19"/>
      <c r="FP3543" s="6"/>
      <c r="FQ3543" s="32"/>
      <c r="FR3543" s="6"/>
      <c r="FS3543" s="32"/>
      <c r="FT3543" s="6"/>
      <c r="FU3543" s="32">
        <v>6459.27</v>
      </c>
      <c r="FV3543" s="6">
        <v>4693.04</v>
      </c>
      <c r="FW3543" s="32">
        <v>6167.98</v>
      </c>
      <c r="FX3543" s="6">
        <v>5035.1400000000003</v>
      </c>
      <c r="FY3543" s="32">
        <v>6459.27</v>
      </c>
      <c r="FZ3543" s="6">
        <v>4693.04</v>
      </c>
      <c r="GA3543" s="32">
        <v>6167.98</v>
      </c>
      <c r="GB3543" s="6">
        <v>5035.1400000000003</v>
      </c>
      <c r="GC3543" s="32"/>
      <c r="GD3543" s="6"/>
      <c r="GE3543" s="32"/>
      <c r="GF3543" s="6"/>
      <c r="GG3543" s="32"/>
      <c r="GH3543" s="6"/>
      <c r="GI3543" s="32"/>
      <c r="GJ3543" s="32"/>
      <c r="GK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111">
        <v>5965.09</v>
      </c>
      <c r="HN3543" s="21">
        <v>5673.8</v>
      </c>
      <c r="HO3543" s="23"/>
      <c r="HP3543" s="23"/>
      <c r="HQ3543" s="23"/>
      <c r="HR3543" s="23"/>
      <c r="HS3543" s="23"/>
      <c r="HT3543" s="23"/>
      <c r="HU3543" s="23"/>
      <c r="HV3543" s="23"/>
      <c r="HW3543" s="23"/>
      <c r="HX3543" s="23"/>
      <c r="HY3543" s="23"/>
      <c r="HZ3543" s="23"/>
      <c r="IA3543" s="23"/>
      <c r="IB3543" s="23"/>
      <c r="IC3543" s="23"/>
      <c r="ID3543" s="23"/>
      <c r="IE3543" s="23"/>
      <c r="IF3543" s="23"/>
      <c r="IG3543" s="23"/>
      <c r="IH3543" s="23"/>
      <c r="II3543" s="23"/>
      <c r="IJ3543" s="23"/>
      <c r="IK3543" s="23"/>
      <c r="IL3543" s="23"/>
      <c r="IM3543" s="23"/>
      <c r="IN3543" s="23"/>
      <c r="IO3543" s="23"/>
      <c r="IP3543" s="24"/>
      <c r="IQ3543" s="24"/>
      <c r="IR3543" s="24"/>
      <c r="IS3543" s="24"/>
      <c r="IT3543" s="24"/>
      <c r="IU3543" s="24"/>
      <c r="IV3543" s="24"/>
      <c r="IW3543" s="24"/>
      <c r="IX3543" s="24"/>
      <c r="IY3543" s="24"/>
      <c r="IZ3543" s="24"/>
      <c r="JA3543" s="24"/>
      <c r="JB3543" s="24"/>
      <c r="JC3543" s="24"/>
      <c r="JD3543" s="24"/>
      <c r="JE3543" s="24"/>
      <c r="JF3543" s="24"/>
      <c r="JG3543" s="24"/>
      <c r="JH3543" s="24"/>
      <c r="JI3543" s="24"/>
      <c r="JJ3543" s="24"/>
      <c r="JK3543" s="24"/>
      <c r="JL3543" s="24"/>
      <c r="JM3543" s="24"/>
      <c r="JN3543" s="24">
        <v>6535</v>
      </c>
      <c r="JO3543" s="24">
        <v>6523</v>
      </c>
      <c r="JP3543" s="191">
        <v>6440</v>
      </c>
      <c r="JQ3543" s="23"/>
      <c r="JR3543" s="23">
        <v>6507</v>
      </c>
      <c r="JS3543"/>
      <c r="JT3543"/>
      <c r="JU3543"/>
      <c r="JV3543"/>
      <c r="JW3543"/>
      <c r="JX3543"/>
      <c r="JY3543"/>
      <c r="JZ3543"/>
      <c r="KA3543" s="252">
        <f t="shared" si="447"/>
        <v>6753</v>
      </c>
      <c r="KB3543" s="250">
        <f t="shared" si="441"/>
        <v>5534.0999999999995</v>
      </c>
      <c r="KC3543" s="251">
        <f t="shared" si="438"/>
        <v>5735.6</v>
      </c>
      <c r="KD3543" s="250">
        <v>5697.56</v>
      </c>
      <c r="KE3543" s="250">
        <v>3948.13</v>
      </c>
      <c r="KF3543" s="250">
        <v>5878.27</v>
      </c>
      <c r="KG3543" s="250">
        <v>3767.42</v>
      </c>
      <c r="KH3543" s="252">
        <v>5406.27</v>
      </c>
      <c r="KI3543" s="253">
        <v>4282.97</v>
      </c>
      <c r="KJ3543" s="254">
        <v>5600</v>
      </c>
      <c r="KK3543" s="255"/>
    </row>
    <row r="3544" spans="1:297" s="22" customFormat="1" x14ac:dyDescent="0.3">
      <c r="A3544" s="211">
        <f t="shared" si="442"/>
        <v>45434</v>
      </c>
      <c r="B3544" s="106">
        <v>6635</v>
      </c>
      <c r="C3544" s="106">
        <f t="shared" si="448"/>
        <v>6357.318181818182</v>
      </c>
      <c r="D3544" s="111">
        <v>6580.31</v>
      </c>
      <c r="E3544" s="23">
        <v>4802.84</v>
      </c>
      <c r="F3544" s="23">
        <v>6761.02</v>
      </c>
      <c r="G3544" s="21">
        <v>4622.13</v>
      </c>
      <c r="H3544" s="23">
        <v>6289.02</v>
      </c>
      <c r="I3544" s="21">
        <v>5146.0200000000004</v>
      </c>
      <c r="J3544" s="111">
        <v>6561.85</v>
      </c>
      <c r="K3544" s="23">
        <v>4821</v>
      </c>
      <c r="L3544" s="23">
        <v>6742.56</v>
      </c>
      <c r="M3544" s="23">
        <v>4640.29</v>
      </c>
      <c r="N3544" s="111">
        <v>6270.56</v>
      </c>
      <c r="O3544" s="21">
        <v>5164.3500000000004</v>
      </c>
      <c r="P3544" s="111">
        <v>6042.07</v>
      </c>
      <c r="Q3544" s="23">
        <v>4348.8999999999996</v>
      </c>
      <c r="R3544" s="23">
        <v>6222.78</v>
      </c>
      <c r="S3544" s="21">
        <v>4168.1899999999996</v>
      </c>
      <c r="T3544" s="23">
        <v>5750.78</v>
      </c>
      <c r="U3544" s="21">
        <v>4687.6400000000003</v>
      </c>
      <c r="V3544" s="23">
        <v>5521.73</v>
      </c>
      <c r="W3544" s="23">
        <v>3695.21</v>
      </c>
      <c r="X3544" s="23">
        <v>5702.44</v>
      </c>
      <c r="Y3544" s="23">
        <v>3514.5</v>
      </c>
      <c r="Z3544" s="111">
        <v>5230.4399999999996</v>
      </c>
      <c r="AA3544" s="21">
        <v>4027.58</v>
      </c>
      <c r="AB3544" s="23">
        <v>6171.71</v>
      </c>
      <c r="AC3544" s="23">
        <v>4367.05</v>
      </c>
      <c r="AD3544" s="23">
        <v>7260.7</v>
      </c>
      <c r="AE3544" s="23">
        <v>4186.34</v>
      </c>
      <c r="AF3544" s="195">
        <v>4893.6900000000005</v>
      </c>
      <c r="AG3544" s="21">
        <v>4705.9799999999996</v>
      </c>
      <c r="AH3544" s="2">
        <f t="shared" si="443"/>
        <v>6762</v>
      </c>
      <c r="AI3544" s="2">
        <f t="shared" si="444"/>
        <v>6571</v>
      </c>
      <c r="AJ3544" s="2">
        <f t="shared" si="445"/>
        <v>6381</v>
      </c>
      <c r="AK3544" s="23"/>
      <c r="AL3544" s="111">
        <v>5689.01</v>
      </c>
      <c r="AM3544" s="23">
        <v>3913.1</v>
      </c>
      <c r="AN3544" s="23">
        <v>5869.72</v>
      </c>
      <c r="AO3544" s="21">
        <v>3732.39</v>
      </c>
      <c r="AP3544" s="23">
        <v>5397.72</v>
      </c>
      <c r="AQ3544" s="21">
        <v>4247.6000000000004</v>
      </c>
      <c r="AR3544" s="23">
        <v>5930.28</v>
      </c>
      <c r="AS3544" s="23">
        <v>4112.84</v>
      </c>
      <c r="AT3544" s="23">
        <v>6110.99</v>
      </c>
      <c r="AU3544" s="23">
        <v>3932.13</v>
      </c>
      <c r="AV3544" s="111">
        <v>5638.99</v>
      </c>
      <c r="AW3544" s="21">
        <v>4449.29</v>
      </c>
      <c r="AX3544" s="23"/>
      <c r="AY3544" s="21"/>
      <c r="AZ3544" s="23"/>
      <c r="BA3544" s="23"/>
      <c r="BB3544" s="23"/>
      <c r="BC3544" s="23"/>
      <c r="BD3544" s="23"/>
      <c r="BE3544" s="23"/>
      <c r="BF3544" s="23"/>
      <c r="BG3544" s="23"/>
      <c r="BH3544" s="23"/>
      <c r="BI3544" s="23"/>
      <c r="BJ3544" s="23"/>
      <c r="BK3544" s="23"/>
      <c r="BL3544" s="23"/>
      <c r="BM3544" s="23"/>
      <c r="BN3544" s="23"/>
      <c r="BO3544" s="23"/>
      <c r="BP3544" s="23"/>
      <c r="BQ3544" s="23"/>
      <c r="BR3544" s="23"/>
      <c r="BS3544" s="23"/>
      <c r="BT3544" s="23"/>
      <c r="BU3544" s="23"/>
      <c r="BV3544" s="23"/>
      <c r="BW3544" s="23"/>
      <c r="BX3544" s="23"/>
      <c r="BY3544" s="23"/>
      <c r="BZ3544" s="23"/>
      <c r="CA3544" s="23"/>
      <c r="CB3544" s="23"/>
      <c r="CC3544" s="23"/>
      <c r="CD3544" s="23"/>
      <c r="CE3544" s="23"/>
      <c r="CF3544" s="23"/>
      <c r="CG3544" s="23"/>
      <c r="CH3544" s="23"/>
      <c r="CI3544" s="23"/>
      <c r="CJ3544" s="23"/>
      <c r="CK3544" s="23"/>
      <c r="CL3544" s="23"/>
      <c r="CM3544" s="23"/>
      <c r="CN3544" s="23"/>
      <c r="CO3544" s="23"/>
      <c r="CP3544" s="23"/>
      <c r="CQ3544" s="23"/>
      <c r="CR3544" s="23"/>
      <c r="CS3544" s="23"/>
      <c r="CT3544" s="32"/>
      <c r="CU3544" s="32"/>
      <c r="CV3544" s="32"/>
      <c r="CW3544" s="32"/>
      <c r="CX3544" s="23"/>
      <c r="CY3544" s="23"/>
      <c r="CZ3544" s="23"/>
      <c r="DA3544" s="32"/>
      <c r="DB3544" s="32"/>
      <c r="DC3544" s="32"/>
      <c r="DD3544" s="32"/>
      <c r="DE3544" s="32"/>
      <c r="DF3544" s="32"/>
      <c r="DG3544" s="32"/>
      <c r="DH3544" s="32"/>
      <c r="DI3544" s="32"/>
      <c r="DJ3544" s="32"/>
      <c r="DK3544" s="32"/>
      <c r="DL3544" s="32"/>
      <c r="DM3544" s="32"/>
      <c r="DN3544" s="32"/>
      <c r="DO3544" s="32"/>
      <c r="DP3544" s="32"/>
      <c r="DQ3544" s="32"/>
      <c r="DR3544" s="32"/>
      <c r="DS3544" s="32"/>
      <c r="DT3544" s="32"/>
      <c r="DU3544" s="32"/>
      <c r="DV3544" s="32"/>
      <c r="DW3544" s="32"/>
      <c r="DX3544" s="32"/>
      <c r="DY3544" s="32"/>
      <c r="DZ3544" s="32"/>
      <c r="EA3544" s="32"/>
      <c r="EB3544" s="32"/>
      <c r="EC3544" s="32"/>
      <c r="ED3544" s="32"/>
      <c r="EE3544" s="32"/>
      <c r="EF3544" s="32"/>
      <c r="EG3544" s="32"/>
      <c r="EH3544" s="32"/>
      <c r="EI3544" s="32"/>
      <c r="EJ3544" s="32"/>
      <c r="EK3544" s="32"/>
      <c r="EL3544" s="32"/>
      <c r="EM3544" s="32"/>
      <c r="EN3544" s="32"/>
      <c r="EO3544" s="32"/>
      <c r="EP3544" s="32"/>
      <c r="EQ3544" s="32"/>
      <c r="ER3544" s="32"/>
      <c r="ES3544" s="32"/>
      <c r="ET3544" s="32"/>
      <c r="EU3544" s="32"/>
      <c r="EV3544" s="32"/>
      <c r="EW3544" s="32"/>
      <c r="EX3544" s="32"/>
      <c r="EY3544" s="32"/>
      <c r="EZ3544" s="32"/>
      <c r="FA3544" s="32"/>
      <c r="FB3544" s="32"/>
      <c r="FC3544" s="32"/>
      <c r="FD3544" s="32"/>
      <c r="FE3544" s="32"/>
      <c r="FF3544" s="32"/>
      <c r="FG3544" s="32"/>
      <c r="FH3544" s="32"/>
      <c r="FI3544" s="32"/>
      <c r="FJ3544" s="32"/>
      <c r="FK3544" s="19"/>
      <c r="FL3544" s="6"/>
      <c r="FM3544" s="32"/>
      <c r="FN3544" s="32"/>
      <c r="FO3544" s="19"/>
      <c r="FP3544" s="6"/>
      <c r="FQ3544" s="32"/>
      <c r="FR3544" s="6"/>
      <c r="FS3544" s="32"/>
      <c r="FT3544" s="6"/>
      <c r="FU3544" s="32">
        <v>6580.31</v>
      </c>
      <c r="FV3544" s="6">
        <v>4802.84</v>
      </c>
      <c r="FW3544" s="32">
        <v>6289.02</v>
      </c>
      <c r="FX3544" s="6">
        <v>5146.0200000000004</v>
      </c>
      <c r="FY3544" s="32">
        <v>6580.31</v>
      </c>
      <c r="FZ3544" s="6">
        <v>4802.84</v>
      </c>
      <c r="GA3544" s="32">
        <v>6289.02</v>
      </c>
      <c r="GB3544" s="6">
        <v>5146.0200000000004</v>
      </c>
      <c r="GC3544" s="32"/>
      <c r="GD3544" s="6"/>
      <c r="GE3544" s="32"/>
      <c r="GF3544" s="6"/>
      <c r="GG3544" s="32"/>
      <c r="GH3544" s="6"/>
      <c r="GI3544" s="32"/>
      <c r="GJ3544" s="32"/>
      <c r="GK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111">
        <v>6042.02</v>
      </c>
      <c r="HN3544" s="21">
        <v>5750.73</v>
      </c>
      <c r="HO3544" s="23"/>
      <c r="HP3544" s="23"/>
      <c r="HQ3544" s="23"/>
      <c r="HR3544" s="23"/>
      <c r="HS3544" s="23"/>
      <c r="HT3544" s="23"/>
      <c r="HU3544" s="23"/>
      <c r="HV3544" s="23"/>
      <c r="HW3544" s="23"/>
      <c r="HX3544" s="23"/>
      <c r="HY3544" s="23"/>
      <c r="HZ3544" s="23"/>
      <c r="IA3544" s="23"/>
      <c r="IB3544" s="23"/>
      <c r="IC3544" s="23"/>
      <c r="ID3544" s="23"/>
      <c r="IE3544" s="23"/>
      <c r="IF3544" s="23"/>
      <c r="IG3544" s="23"/>
      <c r="IH3544" s="23"/>
      <c r="II3544" s="23"/>
      <c r="IJ3544" s="23"/>
      <c r="IK3544" s="23"/>
      <c r="IL3544" s="23"/>
      <c r="IM3544" s="23"/>
      <c r="IN3544" s="23"/>
      <c r="IO3544" s="23"/>
      <c r="IP3544" s="24"/>
      <c r="IQ3544" s="24"/>
      <c r="IR3544" s="24"/>
      <c r="IS3544" s="24"/>
      <c r="IT3544" s="24"/>
      <c r="IU3544" s="24"/>
      <c r="IV3544" s="24"/>
      <c r="IW3544" s="24"/>
      <c r="IX3544" s="24"/>
      <c r="IY3544" s="24"/>
      <c r="IZ3544" s="24"/>
      <c r="JA3544" s="24"/>
      <c r="JB3544" s="24"/>
      <c r="JC3544" s="24"/>
      <c r="JD3544" s="24"/>
      <c r="JE3544" s="24"/>
      <c r="JF3544" s="24"/>
      <c r="JG3544" s="24"/>
      <c r="JH3544" s="24"/>
      <c r="JI3544" s="24"/>
      <c r="JJ3544" s="24"/>
      <c r="JK3544" s="24"/>
      <c r="JL3544" s="24"/>
      <c r="JM3544" s="24"/>
      <c r="JN3544" s="24">
        <v>6642</v>
      </c>
      <c r="JO3544" s="24">
        <v>6600</v>
      </c>
      <c r="JP3544" s="191">
        <v>6490</v>
      </c>
      <c r="JQ3544" s="23"/>
      <c r="JR3544" s="23">
        <v>6596</v>
      </c>
      <c r="JS3544"/>
      <c r="JT3544"/>
      <c r="JU3544"/>
      <c r="JV3544"/>
      <c r="JW3544"/>
      <c r="JX3544"/>
      <c r="JY3544"/>
      <c r="JZ3544"/>
      <c r="KA3544" s="252">
        <f t="shared" si="447"/>
        <v>6830</v>
      </c>
      <c r="KB3544" s="250">
        <f t="shared" si="441"/>
        <v>5635.95</v>
      </c>
      <c r="KC3544" s="251">
        <f t="shared" si="438"/>
        <v>5832.2</v>
      </c>
      <c r="KD3544" s="250">
        <v>5824.45</v>
      </c>
      <c r="KE3544" s="250">
        <v>4063.66</v>
      </c>
      <c r="KF3544" s="250">
        <v>6005.16</v>
      </c>
      <c r="KG3544" s="250">
        <v>3882.95</v>
      </c>
      <c r="KH3544" s="252">
        <v>5533.16</v>
      </c>
      <c r="KI3544" s="253">
        <v>4399.62</v>
      </c>
      <c r="KJ3544" s="254">
        <v>5609</v>
      </c>
      <c r="KK3544" s="255"/>
    </row>
    <row r="3545" spans="1:297" s="22" customFormat="1" x14ac:dyDescent="0.3">
      <c r="A3545" s="211">
        <f t="shared" si="442"/>
        <v>45435</v>
      </c>
      <c r="B3545" s="106">
        <v>6620</v>
      </c>
      <c r="C3545" s="106">
        <f t="shared" si="448"/>
        <v>6377.409090909091</v>
      </c>
      <c r="D3545" s="111">
        <v>6584.36</v>
      </c>
      <c r="E3545" s="23">
        <v>4820.83</v>
      </c>
      <c r="F3545" s="23">
        <v>6765.07</v>
      </c>
      <c r="G3545" s="21">
        <v>4640.12</v>
      </c>
      <c r="H3545" s="23">
        <v>6293.07</v>
      </c>
      <c r="I3545" s="21">
        <v>5164.18</v>
      </c>
      <c r="J3545" s="111">
        <v>6565.83</v>
      </c>
      <c r="K3545" s="23">
        <v>4857.3999999999996</v>
      </c>
      <c r="L3545" s="23">
        <v>6746.54</v>
      </c>
      <c r="M3545" s="23">
        <v>4676.6899999999996</v>
      </c>
      <c r="N3545" s="111">
        <v>6274.54</v>
      </c>
      <c r="O3545" s="21">
        <v>5201.1000000000004</v>
      </c>
      <c r="P3545" s="111">
        <v>6079.84</v>
      </c>
      <c r="Q3545" s="23">
        <v>4400.3500000000004</v>
      </c>
      <c r="R3545" s="23">
        <v>6260.55</v>
      </c>
      <c r="S3545" s="21">
        <v>4219.6400000000003</v>
      </c>
      <c r="T3545" s="23">
        <v>5788.55</v>
      </c>
      <c r="U3545" s="21">
        <v>4739.6000000000004</v>
      </c>
      <c r="V3545" s="23">
        <v>5537.26</v>
      </c>
      <c r="W3545" s="23">
        <v>3723.93</v>
      </c>
      <c r="X3545" s="23">
        <v>5717.97</v>
      </c>
      <c r="Y3545" s="23">
        <v>3543.22</v>
      </c>
      <c r="Z3545" s="111">
        <v>5245.97</v>
      </c>
      <c r="AA3545" s="21">
        <v>4056.58</v>
      </c>
      <c r="AB3545" s="23">
        <v>6247.6900000000005</v>
      </c>
      <c r="AC3545" s="23">
        <v>4436.92</v>
      </c>
      <c r="AD3545" s="23">
        <v>7336.68</v>
      </c>
      <c r="AE3545" s="23">
        <v>4256.21</v>
      </c>
      <c r="AF3545" s="195">
        <v>4972.42</v>
      </c>
      <c r="AG3545" s="21">
        <v>4776.5200000000004</v>
      </c>
      <c r="AH3545" s="2">
        <f t="shared" si="443"/>
        <v>6747</v>
      </c>
      <c r="AI3545" s="2">
        <f t="shared" si="444"/>
        <v>6556</v>
      </c>
      <c r="AJ3545" s="2">
        <f t="shared" si="445"/>
        <v>6366</v>
      </c>
      <c r="AK3545" s="23"/>
      <c r="AL3545" s="111">
        <v>5705.62</v>
      </c>
      <c r="AM3545" s="23">
        <v>3925.03</v>
      </c>
      <c r="AN3545" s="23">
        <v>5886.33</v>
      </c>
      <c r="AO3545" s="23">
        <v>3744.32</v>
      </c>
      <c r="AP3545" s="111">
        <v>5414.33</v>
      </c>
      <c r="AQ3545" s="21">
        <v>4259.6400000000003</v>
      </c>
      <c r="AR3545" s="23">
        <v>5967.23</v>
      </c>
      <c r="AS3545" s="23">
        <v>4144.41</v>
      </c>
      <c r="AT3545" s="23">
        <v>6147.94</v>
      </c>
      <c r="AU3545" s="23">
        <v>3963.7</v>
      </c>
      <c r="AV3545" s="111">
        <v>5675.94</v>
      </c>
      <c r="AW3545" s="21">
        <v>4481.16</v>
      </c>
      <c r="AX3545" s="23"/>
      <c r="AY3545" s="21"/>
      <c r="AZ3545" s="23"/>
      <c r="BA3545" s="23"/>
      <c r="BB3545" s="23"/>
      <c r="BC3545" s="23"/>
      <c r="BD3545" s="23"/>
      <c r="BE3545" s="23"/>
      <c r="BF3545" s="23"/>
      <c r="BG3545" s="23"/>
      <c r="BH3545" s="23"/>
      <c r="BI3545" s="23"/>
      <c r="BJ3545" s="23"/>
      <c r="BK3545" s="23"/>
      <c r="BL3545" s="23"/>
      <c r="BM3545" s="23"/>
      <c r="BN3545" s="23"/>
      <c r="BO3545" s="23"/>
      <c r="BP3545" s="23"/>
      <c r="BQ3545" s="23"/>
      <c r="BR3545" s="23"/>
      <c r="BS3545" s="23"/>
      <c r="BT3545" s="23"/>
      <c r="BU3545" s="23"/>
      <c r="BV3545" s="23"/>
      <c r="BW3545" s="23"/>
      <c r="BX3545" s="23"/>
      <c r="BY3545" s="23"/>
      <c r="BZ3545" s="23"/>
      <c r="CA3545" s="23"/>
      <c r="CB3545" s="23"/>
      <c r="CC3545" s="23"/>
      <c r="CD3545" s="23"/>
      <c r="CE3545" s="23"/>
      <c r="CF3545" s="23"/>
      <c r="CG3545" s="23"/>
      <c r="CH3545" s="23"/>
      <c r="CI3545" s="23"/>
      <c r="CJ3545" s="23"/>
      <c r="CK3545" s="23"/>
      <c r="CL3545" s="23"/>
      <c r="CM3545" s="23"/>
      <c r="CN3545" s="23"/>
      <c r="CO3545" s="23"/>
      <c r="CP3545" s="23"/>
      <c r="CQ3545" s="23"/>
      <c r="CR3545" s="23"/>
      <c r="CS3545" s="23"/>
      <c r="CT3545" s="32"/>
      <c r="CU3545" s="32"/>
      <c r="CV3545" s="32"/>
      <c r="CW3545" s="32"/>
      <c r="CX3545" s="23"/>
      <c r="CY3545" s="23"/>
      <c r="CZ3545" s="23"/>
      <c r="DA3545" s="32"/>
      <c r="DB3545" s="32"/>
      <c r="DC3545" s="32"/>
      <c r="DD3545" s="32"/>
      <c r="DE3545" s="32"/>
      <c r="DF3545" s="32"/>
      <c r="DG3545" s="32"/>
      <c r="DH3545" s="32"/>
      <c r="DI3545" s="32"/>
      <c r="DJ3545" s="32"/>
      <c r="DK3545" s="32"/>
      <c r="DL3545" s="32"/>
      <c r="DM3545" s="32"/>
      <c r="DN3545" s="32"/>
      <c r="DO3545" s="32"/>
      <c r="DP3545" s="32"/>
      <c r="DQ3545" s="32"/>
      <c r="DR3545" s="32"/>
      <c r="DS3545" s="32"/>
      <c r="DT3545" s="32"/>
      <c r="DU3545" s="32"/>
      <c r="DV3545" s="32"/>
      <c r="DW3545" s="32"/>
      <c r="DX3545" s="32"/>
      <c r="DY3545" s="32"/>
      <c r="DZ3545" s="32"/>
      <c r="EA3545" s="32"/>
      <c r="EB3545" s="32"/>
      <c r="EC3545" s="32"/>
      <c r="ED3545" s="32"/>
      <c r="EE3545" s="32"/>
      <c r="EF3545" s="32"/>
      <c r="EG3545" s="32"/>
      <c r="EH3545" s="32"/>
      <c r="EI3545" s="32"/>
      <c r="EJ3545" s="32"/>
      <c r="EK3545" s="32"/>
      <c r="EL3545" s="32"/>
      <c r="EM3545" s="32"/>
      <c r="EN3545" s="32"/>
      <c r="EO3545" s="32"/>
      <c r="EP3545" s="32"/>
      <c r="EQ3545" s="32"/>
      <c r="ER3545" s="32"/>
      <c r="ES3545" s="32"/>
      <c r="ET3545" s="32"/>
      <c r="EU3545" s="32"/>
      <c r="EV3545" s="32"/>
      <c r="EW3545" s="32"/>
      <c r="EX3545" s="32"/>
      <c r="EY3545" s="32"/>
      <c r="EZ3545" s="32"/>
      <c r="FA3545" s="32"/>
      <c r="FB3545" s="32"/>
      <c r="FC3545" s="32"/>
      <c r="FD3545" s="32"/>
      <c r="FE3545" s="32"/>
      <c r="FF3545" s="32"/>
      <c r="FG3545" s="32"/>
      <c r="FH3545" s="32"/>
      <c r="FI3545" s="32"/>
      <c r="FJ3545" s="32"/>
      <c r="FK3545" s="19"/>
      <c r="FL3545" s="6"/>
      <c r="FM3545" s="32"/>
      <c r="FN3545" s="32"/>
      <c r="FO3545" s="19"/>
      <c r="FP3545" s="6"/>
      <c r="FQ3545" s="32"/>
      <c r="FR3545" s="6"/>
      <c r="FS3545" s="32"/>
      <c r="FT3545" s="6"/>
      <c r="FU3545" s="32">
        <v>6584.36</v>
      </c>
      <c r="FV3545" s="6">
        <v>4820.83</v>
      </c>
      <c r="FW3545" s="32">
        <v>6293.07</v>
      </c>
      <c r="FX3545" s="6">
        <v>5164.18</v>
      </c>
      <c r="FY3545" s="32">
        <v>6584.36</v>
      </c>
      <c r="FZ3545" s="6">
        <v>4820.83</v>
      </c>
      <c r="GA3545" s="32">
        <v>6293.07</v>
      </c>
      <c r="GB3545" s="6">
        <v>5164.18</v>
      </c>
      <c r="GC3545" s="32"/>
      <c r="GD3545" s="6"/>
      <c r="GE3545" s="32"/>
      <c r="GF3545" s="6"/>
      <c r="GG3545" s="32"/>
      <c r="GH3545" s="6"/>
      <c r="GI3545" s="32"/>
      <c r="GJ3545" s="32"/>
      <c r="GK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111">
        <v>6061.09</v>
      </c>
      <c r="HN3545" s="21">
        <v>5769.8</v>
      </c>
      <c r="HO3545" s="23"/>
      <c r="HP3545" s="23"/>
      <c r="HQ3545" s="23"/>
      <c r="HR3545" s="23"/>
      <c r="HS3545" s="23"/>
      <c r="HT3545" s="23"/>
      <c r="HU3545" s="23"/>
      <c r="HV3545" s="23"/>
      <c r="HW3545" s="23"/>
      <c r="HX3545" s="23"/>
      <c r="HY3545" s="23"/>
      <c r="HZ3545" s="23"/>
      <c r="IA3545" s="23"/>
      <c r="IB3545" s="23"/>
      <c r="IC3545" s="23"/>
      <c r="ID3545" s="23"/>
      <c r="IE3545" s="23"/>
      <c r="IF3545" s="23"/>
      <c r="IG3545" s="23"/>
      <c r="IH3545" s="23"/>
      <c r="II3545" s="23"/>
      <c r="IJ3545" s="23"/>
      <c r="IK3545" s="23"/>
      <c r="IL3545" s="23"/>
      <c r="IM3545" s="23"/>
      <c r="IN3545" s="23"/>
      <c r="IO3545" s="23"/>
      <c r="IP3545" s="24"/>
      <c r="IQ3545" s="24"/>
      <c r="IR3545" s="24"/>
      <c r="IS3545" s="24"/>
      <c r="IT3545" s="24"/>
      <c r="IU3545" s="24"/>
      <c r="IV3545" s="24"/>
      <c r="IW3545" s="24"/>
      <c r="IX3545" s="24"/>
      <c r="IY3545" s="24"/>
      <c r="IZ3545" s="24"/>
      <c r="JA3545" s="24"/>
      <c r="JB3545" s="24"/>
      <c r="JC3545" s="24"/>
      <c r="JD3545" s="24"/>
      <c r="JE3545" s="24"/>
      <c r="JF3545" s="24"/>
      <c r="JG3545" s="24"/>
      <c r="JH3545" s="24"/>
      <c r="JI3545" s="24"/>
      <c r="JJ3545" s="24"/>
      <c r="JK3545" s="24"/>
      <c r="JL3545" s="24"/>
      <c r="JM3545" s="24"/>
      <c r="JN3545" s="24">
        <v>6600</v>
      </c>
      <c r="JO3545" s="24">
        <v>6565</v>
      </c>
      <c r="JP3545" s="191">
        <v>6490</v>
      </c>
      <c r="JQ3545" s="23"/>
      <c r="JR3545" s="23">
        <v>6596</v>
      </c>
      <c r="JS3545"/>
      <c r="JT3545"/>
      <c r="JU3545"/>
      <c r="JV3545"/>
      <c r="JW3545"/>
      <c r="JX3545"/>
      <c r="JY3545"/>
      <c r="JZ3545"/>
      <c r="KA3545" s="252">
        <f t="shared" si="447"/>
        <v>6795</v>
      </c>
      <c r="KB3545" s="250">
        <f t="shared" si="441"/>
        <v>5621.4</v>
      </c>
      <c r="KC3545" s="251">
        <f t="shared" si="438"/>
        <v>5818.4000000000005</v>
      </c>
      <c r="KD3545" s="250">
        <v>5883.25</v>
      </c>
      <c r="KE3545" s="250">
        <v>4135.1899999999996</v>
      </c>
      <c r="KF3545" s="250">
        <v>6063.96</v>
      </c>
      <c r="KG3545" s="250">
        <v>3954.48</v>
      </c>
      <c r="KH3545" s="252">
        <v>5591.96</v>
      </c>
      <c r="KI3545" s="253">
        <v>4471.8500000000004</v>
      </c>
      <c r="KJ3545" s="254">
        <v>5649</v>
      </c>
      <c r="KK3545" s="255"/>
    </row>
    <row r="3546" spans="1:297" s="22" customFormat="1" x14ac:dyDescent="0.3">
      <c r="A3546" s="211">
        <f t="shared" si="442"/>
        <v>45436</v>
      </c>
      <c r="B3546" s="106">
        <v>6606</v>
      </c>
      <c r="C3546" s="106">
        <f t="shared" si="448"/>
        <v>6393.272727272727</v>
      </c>
      <c r="D3546" s="111">
        <v>6645.81</v>
      </c>
      <c r="E3546" s="23">
        <v>4882.2299999999996</v>
      </c>
      <c r="F3546" s="23">
        <v>6826.52</v>
      </c>
      <c r="G3546" s="21">
        <v>4701.5200000000004</v>
      </c>
      <c r="H3546" s="23">
        <v>6354.52</v>
      </c>
      <c r="I3546" s="21">
        <v>5226.18</v>
      </c>
      <c r="J3546" s="111">
        <v>6590.02</v>
      </c>
      <c r="K3546" s="23">
        <v>4882.2299999999996</v>
      </c>
      <c r="L3546" s="23">
        <v>6770.73</v>
      </c>
      <c r="M3546" s="23">
        <v>4701.5200000000004</v>
      </c>
      <c r="N3546" s="111">
        <v>6298.73</v>
      </c>
      <c r="O3546" s="21">
        <v>5226.18</v>
      </c>
      <c r="P3546" s="111">
        <v>6049.12</v>
      </c>
      <c r="Q3546" s="23">
        <v>4371.46</v>
      </c>
      <c r="R3546" s="23">
        <v>6229.83</v>
      </c>
      <c r="S3546" s="21">
        <v>4190.75</v>
      </c>
      <c r="T3546" s="23">
        <v>5757.83</v>
      </c>
      <c r="U3546" s="21">
        <v>4710.42</v>
      </c>
      <c r="V3546" s="23">
        <v>5526.37</v>
      </c>
      <c r="W3546" s="23">
        <v>3714.74</v>
      </c>
      <c r="X3546" s="23">
        <v>5707.08</v>
      </c>
      <c r="Y3546" s="23">
        <v>3534.03</v>
      </c>
      <c r="Z3546" s="111">
        <v>5235.08</v>
      </c>
      <c r="AA3546" s="21">
        <v>4047.3</v>
      </c>
      <c r="AB3546" s="23">
        <v>6235.26</v>
      </c>
      <c r="AC3546" s="23">
        <v>4426.18</v>
      </c>
      <c r="AD3546" s="23">
        <v>7324.25</v>
      </c>
      <c r="AE3546" s="23">
        <v>4245.47</v>
      </c>
      <c r="AF3546" s="195">
        <v>5048.4000000000005</v>
      </c>
      <c r="AG3546" s="21">
        <v>4765.68</v>
      </c>
      <c r="AH3546" s="2">
        <f t="shared" si="443"/>
        <v>6733</v>
      </c>
      <c r="AI3546" s="2">
        <f t="shared" si="444"/>
        <v>6542</v>
      </c>
      <c r="AJ3546" s="2">
        <f t="shared" si="445"/>
        <v>6352</v>
      </c>
      <c r="AK3546" s="23"/>
      <c r="AL3546" s="111">
        <v>5731.67</v>
      </c>
      <c r="AM3546" s="23">
        <v>3951.89</v>
      </c>
      <c r="AN3546" s="23">
        <v>5912.38</v>
      </c>
      <c r="AO3546" s="23">
        <v>3771.18</v>
      </c>
      <c r="AP3546" s="111">
        <v>5440.38</v>
      </c>
      <c r="AQ3546" s="21">
        <v>4286.76</v>
      </c>
      <c r="AR3546" s="23">
        <v>5955.4</v>
      </c>
      <c r="AS3546" s="23">
        <v>4134.3100000000004</v>
      </c>
      <c r="AT3546" s="23">
        <v>6136.11</v>
      </c>
      <c r="AU3546" s="23">
        <v>3953.6</v>
      </c>
      <c r="AV3546" s="111">
        <v>5664.11</v>
      </c>
      <c r="AW3546" s="21">
        <v>4470.96</v>
      </c>
      <c r="AX3546" s="23"/>
      <c r="AY3546" s="21"/>
      <c r="AZ3546" s="23"/>
      <c r="BA3546" s="23"/>
      <c r="BB3546" s="23"/>
      <c r="BC3546" s="23"/>
      <c r="BD3546" s="23"/>
      <c r="BE3546" s="23"/>
      <c r="BF3546" s="23"/>
      <c r="BG3546" s="23"/>
      <c r="BH3546" s="23"/>
      <c r="BI3546" s="23"/>
      <c r="BJ3546" s="23"/>
      <c r="BK3546" s="23"/>
      <c r="BL3546" s="23"/>
      <c r="BM3546" s="23"/>
      <c r="BN3546" s="23"/>
      <c r="BO3546" s="23"/>
      <c r="BP3546" s="23"/>
      <c r="BQ3546" s="23"/>
      <c r="BR3546" s="23"/>
      <c r="BS3546" s="23"/>
      <c r="BT3546" s="23"/>
      <c r="BU3546" s="23"/>
      <c r="BV3546" s="23"/>
      <c r="BW3546" s="23"/>
      <c r="BX3546" s="23"/>
      <c r="BY3546" s="23"/>
      <c r="BZ3546" s="23"/>
      <c r="CA3546" s="23"/>
      <c r="CB3546" s="23"/>
      <c r="CC3546" s="23"/>
      <c r="CD3546" s="23"/>
      <c r="CE3546" s="23"/>
      <c r="CF3546" s="23"/>
      <c r="CG3546" s="23"/>
      <c r="CH3546" s="23"/>
      <c r="CI3546" s="23"/>
      <c r="CJ3546" s="23"/>
      <c r="CK3546" s="23"/>
      <c r="CL3546" s="23"/>
      <c r="CM3546" s="23"/>
      <c r="CN3546" s="23"/>
      <c r="CO3546" s="23"/>
      <c r="CP3546" s="23"/>
      <c r="CQ3546" s="23"/>
      <c r="CR3546" s="23"/>
      <c r="CS3546" s="23"/>
      <c r="CT3546" s="32"/>
      <c r="CU3546" s="32"/>
      <c r="CV3546" s="32"/>
      <c r="CW3546" s="32"/>
      <c r="CX3546" s="23"/>
      <c r="CY3546" s="23"/>
      <c r="CZ3546" s="23"/>
      <c r="DA3546" s="32"/>
      <c r="DB3546" s="32"/>
      <c r="DC3546" s="32"/>
      <c r="DD3546" s="32"/>
      <c r="DE3546" s="32"/>
      <c r="DF3546" s="32"/>
      <c r="DG3546" s="32"/>
      <c r="DH3546" s="32"/>
      <c r="DI3546" s="32"/>
      <c r="DJ3546" s="32"/>
      <c r="DK3546" s="32"/>
      <c r="DL3546" s="32"/>
      <c r="DM3546" s="32"/>
      <c r="DN3546" s="32"/>
      <c r="DO3546" s="32"/>
      <c r="DP3546" s="32"/>
      <c r="DQ3546" s="32"/>
      <c r="DR3546" s="32"/>
      <c r="DS3546" s="32"/>
      <c r="DT3546" s="32"/>
      <c r="DU3546" s="32"/>
      <c r="DV3546" s="32"/>
      <c r="DW3546" s="32"/>
      <c r="DX3546" s="32"/>
      <c r="DY3546" s="32"/>
      <c r="DZ3546" s="32"/>
      <c r="EA3546" s="32"/>
      <c r="EB3546" s="32"/>
      <c r="EC3546" s="32"/>
      <c r="ED3546" s="32"/>
      <c r="EE3546" s="32"/>
      <c r="EF3546" s="32"/>
      <c r="EG3546" s="32"/>
      <c r="EH3546" s="32"/>
      <c r="EI3546" s="32"/>
      <c r="EJ3546" s="32"/>
      <c r="EK3546" s="32"/>
      <c r="EL3546" s="32"/>
      <c r="EM3546" s="32"/>
      <c r="EN3546" s="32"/>
      <c r="EO3546" s="32"/>
      <c r="EP3546" s="32"/>
      <c r="EQ3546" s="32"/>
      <c r="ER3546" s="32"/>
      <c r="ES3546" s="32"/>
      <c r="ET3546" s="32"/>
      <c r="EU3546" s="32"/>
      <c r="EV3546" s="32"/>
      <c r="EW3546" s="32"/>
      <c r="EX3546" s="32"/>
      <c r="EY3546" s="32"/>
      <c r="EZ3546" s="32"/>
      <c r="FA3546" s="32"/>
      <c r="FB3546" s="32"/>
      <c r="FC3546" s="32"/>
      <c r="FD3546" s="32"/>
      <c r="FE3546" s="32"/>
      <c r="FF3546" s="32"/>
      <c r="FG3546" s="32"/>
      <c r="FH3546" s="32"/>
      <c r="FI3546" s="32"/>
      <c r="FJ3546" s="32"/>
      <c r="FK3546" s="19"/>
      <c r="FL3546" s="6"/>
      <c r="FM3546" s="32"/>
      <c r="FN3546" s="32"/>
      <c r="FO3546" s="19"/>
      <c r="FP3546" s="6"/>
      <c r="FQ3546" s="32"/>
      <c r="FR3546" s="6"/>
      <c r="FS3546" s="32"/>
      <c r="FT3546" s="6"/>
      <c r="FU3546" s="32">
        <v>6645.81</v>
      </c>
      <c r="FV3546" s="6">
        <v>4882.2299999999996</v>
      </c>
      <c r="FW3546" s="32">
        <v>6354.52</v>
      </c>
      <c r="FX3546" s="6">
        <v>5226.18</v>
      </c>
      <c r="FY3546" s="32">
        <v>6645.81</v>
      </c>
      <c r="FZ3546" s="6">
        <v>4882.2299999999996</v>
      </c>
      <c r="GA3546" s="32">
        <v>6354.52</v>
      </c>
      <c r="GB3546" s="6">
        <v>5226.18</v>
      </c>
      <c r="GC3546" s="32"/>
      <c r="GD3546" s="6"/>
      <c r="GE3546" s="32"/>
      <c r="GF3546" s="6"/>
      <c r="GG3546" s="32"/>
      <c r="GH3546" s="6"/>
      <c r="GI3546" s="32"/>
      <c r="GJ3546" s="32"/>
      <c r="GK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111">
        <v>6049.06</v>
      </c>
      <c r="HN3546" s="21">
        <v>5757.77</v>
      </c>
      <c r="HO3546" s="23"/>
      <c r="HP3546" s="23"/>
      <c r="HQ3546" s="23"/>
      <c r="HR3546" s="23"/>
      <c r="HS3546" s="23"/>
      <c r="HT3546" s="23"/>
      <c r="HU3546" s="23"/>
      <c r="HV3546" s="23"/>
      <c r="HW3546" s="23"/>
      <c r="HX3546" s="23"/>
      <c r="HY3546" s="23"/>
      <c r="HZ3546" s="23"/>
      <c r="IA3546" s="23"/>
      <c r="IB3546" s="23"/>
      <c r="IC3546" s="23"/>
      <c r="ID3546" s="23"/>
      <c r="IE3546" s="23"/>
      <c r="IF3546" s="23"/>
      <c r="IG3546" s="23"/>
      <c r="IH3546" s="23"/>
      <c r="II3546" s="23"/>
      <c r="IJ3546" s="23"/>
      <c r="IK3546" s="23"/>
      <c r="IL3546" s="23"/>
      <c r="IM3546" s="23"/>
      <c r="IN3546" s="23"/>
      <c r="IO3546" s="23"/>
      <c r="IP3546" s="24"/>
      <c r="IQ3546" s="24"/>
      <c r="IR3546" s="24"/>
      <c r="IS3546" s="24"/>
      <c r="IT3546" s="24"/>
      <c r="IU3546" s="24"/>
      <c r="IV3546" s="24"/>
      <c r="IW3546" s="24"/>
      <c r="IX3546" s="24"/>
      <c r="IY3546" s="24"/>
      <c r="IZ3546" s="24"/>
      <c r="JA3546" s="24"/>
      <c r="JB3546" s="24"/>
      <c r="JC3546" s="24"/>
      <c r="JD3546" s="24"/>
      <c r="JE3546" s="24"/>
      <c r="JF3546" s="24"/>
      <c r="JG3546" s="24"/>
      <c r="JH3546" s="24"/>
      <c r="JI3546" s="24"/>
      <c r="JJ3546" s="24"/>
      <c r="JK3546" s="24"/>
      <c r="JL3546" s="24"/>
      <c r="JM3546" s="24"/>
      <c r="JN3546" s="24">
        <v>6603</v>
      </c>
      <c r="JO3546" s="24">
        <v>6566</v>
      </c>
      <c r="JP3546" s="191">
        <v>6470</v>
      </c>
      <c r="JQ3546" s="23"/>
      <c r="JR3546" s="23">
        <v>6596</v>
      </c>
      <c r="JS3546"/>
      <c r="JT3546"/>
      <c r="JU3546"/>
      <c r="JV3546"/>
      <c r="JW3546"/>
      <c r="JX3546"/>
      <c r="JY3546"/>
      <c r="JZ3546"/>
      <c r="KA3546" s="252">
        <f t="shared" si="447"/>
        <v>6796</v>
      </c>
      <c r="KB3546" s="250">
        <f t="shared" si="441"/>
        <v>5607.82</v>
      </c>
      <c r="KC3546" s="251">
        <f t="shared" si="438"/>
        <v>5805.52</v>
      </c>
      <c r="KD3546" s="250">
        <v>5951.29</v>
      </c>
      <c r="KE3546" s="250">
        <v>4203.03</v>
      </c>
      <c r="KF3546" s="250">
        <v>6132</v>
      </c>
      <c r="KG3546" s="250">
        <v>4022.32</v>
      </c>
      <c r="KH3546" s="252">
        <v>5660</v>
      </c>
      <c r="KI3546" s="253">
        <v>4540.3500000000004</v>
      </c>
      <c r="KJ3546" s="253">
        <v>5662</v>
      </c>
      <c r="KK3546" s="255"/>
    </row>
    <row r="3547" spans="1:297" s="22" customFormat="1" x14ac:dyDescent="0.3">
      <c r="A3547" s="211">
        <f t="shared" si="442"/>
        <v>45439</v>
      </c>
      <c r="B3547" s="106">
        <v>6599</v>
      </c>
      <c r="C3547" s="106">
        <f t="shared" si="448"/>
        <v>6405.954545454545</v>
      </c>
      <c r="D3547" s="111">
        <v>6622.5</v>
      </c>
      <c r="E3547" s="23">
        <v>4861.71</v>
      </c>
      <c r="F3547" s="23">
        <v>6803.21</v>
      </c>
      <c r="G3547" s="21">
        <v>4681</v>
      </c>
      <c r="H3547" s="23">
        <v>6331.21</v>
      </c>
      <c r="I3547" s="21">
        <v>5205.46</v>
      </c>
      <c r="J3547" s="111">
        <v>6566.91</v>
      </c>
      <c r="K3547" s="23">
        <v>4861.71</v>
      </c>
      <c r="L3547" s="23">
        <v>6747.62</v>
      </c>
      <c r="M3547" s="23">
        <v>4681</v>
      </c>
      <c r="N3547" s="111">
        <v>6275.62</v>
      </c>
      <c r="O3547" s="21">
        <v>5205.46</v>
      </c>
      <c r="P3547" s="111">
        <v>6028.07</v>
      </c>
      <c r="Q3547" s="23">
        <v>4352.88</v>
      </c>
      <c r="R3547" s="23">
        <v>6208.78</v>
      </c>
      <c r="S3547" s="21">
        <v>4172.17</v>
      </c>
      <c r="T3547" s="23">
        <v>5736.78</v>
      </c>
      <c r="U3547" s="21">
        <v>4691.66</v>
      </c>
      <c r="V3547" s="23">
        <v>5507.31</v>
      </c>
      <c r="W3547" s="23">
        <v>3698.66</v>
      </c>
      <c r="X3547" s="23">
        <v>5688.02</v>
      </c>
      <c r="Y3547" s="23">
        <v>3517.95</v>
      </c>
      <c r="Z3547" s="111">
        <v>5216.0200000000004</v>
      </c>
      <c r="AA3547" s="21">
        <v>4031.06</v>
      </c>
      <c r="AB3547" s="23">
        <v>6213.51</v>
      </c>
      <c r="AC3547" s="23">
        <v>4407.3900000000003</v>
      </c>
      <c r="AD3547" s="23">
        <v>7302.5</v>
      </c>
      <c r="AE3547" s="23">
        <v>4226.68</v>
      </c>
      <c r="AF3547" s="195">
        <v>5035.97</v>
      </c>
      <c r="AG3547" s="21">
        <v>4746.71</v>
      </c>
      <c r="AH3547" s="2">
        <f t="shared" si="443"/>
        <v>6726</v>
      </c>
      <c r="AI3547" s="2">
        <f t="shared" si="444"/>
        <v>6535</v>
      </c>
      <c r="AJ3547" s="2">
        <f t="shared" si="445"/>
        <v>6345</v>
      </c>
      <c r="AK3547" s="23"/>
      <c r="AL3547" s="111">
        <v>5711.83</v>
      </c>
      <c r="AM3547" s="23">
        <v>3934.9</v>
      </c>
      <c r="AN3547" s="23">
        <v>5892.54</v>
      </c>
      <c r="AO3547" s="23">
        <v>3754.19</v>
      </c>
      <c r="AP3547" s="111">
        <v>5420.54</v>
      </c>
      <c r="AQ3547" s="21">
        <v>4269.6099999999997</v>
      </c>
      <c r="AR3547" s="23">
        <v>5934.71</v>
      </c>
      <c r="AS3547" s="23">
        <v>4116.63</v>
      </c>
      <c r="AT3547" s="23">
        <v>6115.42</v>
      </c>
      <c r="AU3547" s="23">
        <v>3935.92</v>
      </c>
      <c r="AV3547" s="111">
        <v>5643.42</v>
      </c>
      <c r="AW3547" s="21">
        <v>4453.1099999999997</v>
      </c>
      <c r="AX3547" s="23"/>
      <c r="AY3547" s="21"/>
      <c r="AZ3547" s="23"/>
      <c r="BA3547" s="23"/>
      <c r="BB3547" s="23"/>
      <c r="BC3547" s="23"/>
      <c r="BD3547" s="23"/>
      <c r="BE3547" s="23"/>
      <c r="BF3547" s="23"/>
      <c r="BG3547" s="23"/>
      <c r="BH3547" s="23"/>
      <c r="BI3547" s="23"/>
      <c r="BJ3547" s="23"/>
      <c r="BK3547" s="23"/>
      <c r="BL3547" s="23"/>
      <c r="BM3547" s="23"/>
      <c r="BN3547" s="23"/>
      <c r="BO3547" s="23"/>
      <c r="BP3547" s="23"/>
      <c r="BQ3547" s="23"/>
      <c r="BR3547" s="23"/>
      <c r="BS3547" s="23"/>
      <c r="BT3547" s="23"/>
      <c r="BU3547" s="23"/>
      <c r="BV3547" s="23"/>
      <c r="BW3547" s="23"/>
      <c r="BX3547" s="23"/>
      <c r="BY3547" s="23"/>
      <c r="BZ3547" s="23"/>
      <c r="CA3547" s="23"/>
      <c r="CB3547" s="23"/>
      <c r="CC3547" s="23"/>
      <c r="CD3547" s="23"/>
      <c r="CE3547" s="23"/>
      <c r="CF3547" s="23"/>
      <c r="CG3547" s="23"/>
      <c r="CH3547" s="23"/>
      <c r="CI3547" s="23"/>
      <c r="CJ3547" s="23"/>
      <c r="CK3547" s="23"/>
      <c r="CL3547" s="23"/>
      <c r="CM3547" s="23"/>
      <c r="CN3547" s="23"/>
      <c r="CO3547" s="23"/>
      <c r="CP3547" s="23"/>
      <c r="CQ3547" s="23"/>
      <c r="CR3547" s="23"/>
      <c r="CS3547" s="23"/>
      <c r="CT3547" s="32"/>
      <c r="CU3547" s="32"/>
      <c r="CV3547" s="32"/>
      <c r="CW3547" s="32"/>
      <c r="CX3547" s="23"/>
      <c r="CY3547" s="23"/>
      <c r="CZ3547" s="23"/>
      <c r="DA3547" s="32"/>
      <c r="DB3547" s="32"/>
      <c r="DC3547" s="32"/>
      <c r="DD3547" s="32"/>
      <c r="DE3547" s="32"/>
      <c r="DF3547" s="32"/>
      <c r="DG3547" s="32"/>
      <c r="DH3547" s="32"/>
      <c r="DI3547" s="32"/>
      <c r="DJ3547" s="32"/>
      <c r="DK3547" s="32"/>
      <c r="DL3547" s="32"/>
      <c r="DM3547" s="32"/>
      <c r="DN3547" s="32"/>
      <c r="DO3547" s="32"/>
      <c r="DP3547" s="32"/>
      <c r="DQ3547" s="32"/>
      <c r="DR3547" s="32"/>
      <c r="DS3547" s="32"/>
      <c r="DT3547" s="32"/>
      <c r="DU3547" s="32"/>
      <c r="DV3547" s="32"/>
      <c r="DW3547" s="32"/>
      <c r="DX3547" s="32"/>
      <c r="DY3547" s="32"/>
      <c r="DZ3547" s="32"/>
      <c r="EA3547" s="32"/>
      <c r="EB3547" s="32"/>
      <c r="EC3547" s="32"/>
      <c r="ED3547" s="32"/>
      <c r="EE3547" s="32"/>
      <c r="EF3547" s="32"/>
      <c r="EG3547" s="32"/>
      <c r="EH3547" s="32"/>
      <c r="EI3547" s="32"/>
      <c r="EJ3547" s="32"/>
      <c r="EK3547" s="32"/>
      <c r="EL3547" s="32"/>
      <c r="EM3547" s="32"/>
      <c r="EN3547" s="32"/>
      <c r="EO3547" s="32"/>
      <c r="EP3547" s="32"/>
      <c r="EQ3547" s="32"/>
      <c r="ER3547" s="32"/>
      <c r="ES3547" s="32"/>
      <c r="ET3547" s="32"/>
      <c r="EU3547" s="32"/>
      <c r="EV3547" s="32"/>
      <c r="EW3547" s="32"/>
      <c r="EX3547" s="32"/>
      <c r="EY3547" s="32"/>
      <c r="EZ3547" s="32"/>
      <c r="FA3547" s="32"/>
      <c r="FB3547" s="32"/>
      <c r="FC3547" s="32"/>
      <c r="FD3547" s="32"/>
      <c r="FE3547" s="32"/>
      <c r="FF3547" s="32"/>
      <c r="FG3547" s="32"/>
      <c r="FH3547" s="32"/>
      <c r="FI3547" s="32"/>
      <c r="FJ3547" s="32"/>
      <c r="FK3547" s="19"/>
      <c r="FL3547" s="6"/>
      <c r="FM3547" s="32"/>
      <c r="FN3547" s="32"/>
      <c r="FO3547" s="19"/>
      <c r="FP3547" s="6"/>
      <c r="FQ3547" s="32"/>
      <c r="FR3547" s="6"/>
      <c r="FS3547" s="32"/>
      <c r="FT3547" s="6"/>
      <c r="FU3547" s="32">
        <v>6622.5</v>
      </c>
      <c r="FV3547" s="6">
        <v>4861.71</v>
      </c>
      <c r="FW3547" s="32">
        <v>6331.21</v>
      </c>
      <c r="FX3547" s="6">
        <v>5205.46</v>
      </c>
      <c r="FY3547" s="32">
        <v>6622.5</v>
      </c>
      <c r="FZ3547" s="6">
        <v>4861.71</v>
      </c>
      <c r="GA3547" s="32">
        <v>6331.21</v>
      </c>
      <c r="GB3547" s="6">
        <v>5205.46</v>
      </c>
      <c r="GC3547" s="32"/>
      <c r="GD3547" s="6"/>
      <c r="GE3547" s="32"/>
      <c r="GF3547" s="6"/>
      <c r="GG3547" s="32"/>
      <c r="GH3547" s="6"/>
      <c r="GI3547" s="32"/>
      <c r="GJ3547" s="32"/>
      <c r="GK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111">
        <v>6028.01</v>
      </c>
      <c r="HN3547" s="21">
        <v>5736.72</v>
      </c>
      <c r="HO3547" s="23"/>
      <c r="HP3547" s="23"/>
      <c r="HQ3547" s="23"/>
      <c r="HR3547" s="23"/>
      <c r="HS3547" s="23"/>
      <c r="HT3547" s="23"/>
      <c r="HU3547" s="23"/>
      <c r="HV3547" s="23"/>
      <c r="HW3547" s="23"/>
      <c r="HX3547" s="23"/>
      <c r="HY3547" s="23"/>
      <c r="HZ3547" s="23"/>
      <c r="IA3547" s="23"/>
      <c r="IB3547" s="23"/>
      <c r="IC3547" s="23"/>
      <c r="ID3547" s="23"/>
      <c r="IE3547" s="23"/>
      <c r="IF3547" s="23"/>
      <c r="IG3547" s="23"/>
      <c r="IH3547" s="23"/>
      <c r="II3547" s="23"/>
      <c r="IJ3547" s="23"/>
      <c r="IK3547" s="23"/>
      <c r="IL3547" s="23"/>
      <c r="IM3547" s="23"/>
      <c r="IN3547" s="23"/>
      <c r="IO3547" s="23"/>
      <c r="IP3547" s="24"/>
      <c r="IQ3547" s="24"/>
      <c r="IR3547" s="24"/>
      <c r="IS3547" s="24"/>
      <c r="IT3547" s="24"/>
      <c r="IU3547" s="24"/>
      <c r="IV3547" s="24"/>
      <c r="IW3547" s="24"/>
      <c r="IX3547" s="24"/>
      <c r="IY3547" s="24"/>
      <c r="IZ3547" s="24"/>
      <c r="JA3547" s="24"/>
      <c r="JB3547" s="24"/>
      <c r="JC3547" s="24"/>
      <c r="JD3547" s="24"/>
      <c r="JE3547" s="24"/>
      <c r="JF3547" s="24"/>
      <c r="JG3547" s="24"/>
      <c r="JH3547" s="24"/>
      <c r="JI3547" s="24"/>
      <c r="JJ3547" s="24"/>
      <c r="JK3547" s="24"/>
      <c r="JL3547" s="24"/>
      <c r="JM3547" s="24"/>
      <c r="JN3547" s="24">
        <v>6650</v>
      </c>
      <c r="JO3547" s="24">
        <v>6593</v>
      </c>
      <c r="JP3547" s="191">
        <v>6483</v>
      </c>
      <c r="JQ3547" s="23"/>
      <c r="JR3547" s="23">
        <v>6600</v>
      </c>
      <c r="JS3547"/>
      <c r="JT3547"/>
      <c r="JU3547"/>
      <c r="JV3547"/>
      <c r="JW3547"/>
      <c r="JX3547"/>
      <c r="JY3547"/>
      <c r="JZ3547"/>
      <c r="KA3547" s="252">
        <f t="shared" si="447"/>
        <v>6823</v>
      </c>
      <c r="KB3547" s="250">
        <f t="shared" si="441"/>
        <v>5601.03</v>
      </c>
      <c r="KC3547" s="251">
        <f t="shared" si="438"/>
        <v>5799.08</v>
      </c>
      <c r="KD3547" s="250">
        <v>5930.61</v>
      </c>
      <c r="KE3547" s="250">
        <v>4185.09</v>
      </c>
      <c r="KF3547" s="250">
        <v>6111.32</v>
      </c>
      <c r="KG3547" s="250">
        <v>4004.38</v>
      </c>
      <c r="KH3547" s="252">
        <v>5639.32</v>
      </c>
      <c r="KI3547" s="253">
        <v>4522.24</v>
      </c>
      <c r="KJ3547" s="253">
        <v>5659</v>
      </c>
      <c r="KK3547" s="255"/>
    </row>
    <row r="3548" spans="1:297" s="22" customFormat="1" x14ac:dyDescent="0.3">
      <c r="A3548" s="211">
        <f t="shared" si="442"/>
        <v>45440</v>
      </c>
      <c r="B3548" s="106">
        <v>6640</v>
      </c>
      <c r="C3548" s="106">
        <f t="shared" si="448"/>
        <v>6419.318181818182</v>
      </c>
      <c r="D3548" s="111">
        <v>6642.89</v>
      </c>
      <c r="E3548" s="23">
        <v>4886.87</v>
      </c>
      <c r="F3548" s="23">
        <v>6823.6</v>
      </c>
      <c r="G3548" s="21">
        <v>4706.16</v>
      </c>
      <c r="H3548" s="23">
        <v>6351.6</v>
      </c>
      <c r="I3548" s="21">
        <v>5230.8599999999997</v>
      </c>
      <c r="J3548" s="111">
        <v>6569.37</v>
      </c>
      <c r="K3548" s="23">
        <v>4868.8500000000004</v>
      </c>
      <c r="L3548" s="23">
        <v>6750.8</v>
      </c>
      <c r="M3548" s="23">
        <v>4688.1400000000003</v>
      </c>
      <c r="N3548" s="111">
        <v>6278.08</v>
      </c>
      <c r="O3548" s="21">
        <v>5212.67</v>
      </c>
      <c r="P3548" s="111">
        <v>6145.75</v>
      </c>
      <c r="Q3548" s="23">
        <v>4472.54</v>
      </c>
      <c r="R3548" s="23">
        <v>6326.46</v>
      </c>
      <c r="S3548" s="21">
        <v>4291.83</v>
      </c>
      <c r="T3548" s="23">
        <v>5854.46</v>
      </c>
      <c r="U3548" s="21">
        <v>4812.49</v>
      </c>
      <c r="V3548" s="23">
        <v>5463.74</v>
      </c>
      <c r="W3548" s="23">
        <v>3661.89</v>
      </c>
      <c r="X3548" s="23">
        <v>5644.45</v>
      </c>
      <c r="Y3548" s="23">
        <v>3481.18</v>
      </c>
      <c r="Z3548" s="111">
        <v>5172.45</v>
      </c>
      <c r="AA3548" s="21">
        <v>3993.94</v>
      </c>
      <c r="AB3548" s="23">
        <v>6163.7800000000007</v>
      </c>
      <c r="AC3548" s="23">
        <v>4364.45</v>
      </c>
      <c r="AD3548" s="23">
        <v>7252.77</v>
      </c>
      <c r="AE3548" s="23">
        <v>4183.74</v>
      </c>
      <c r="AF3548" s="195">
        <v>5014.22</v>
      </c>
      <c r="AG3548" s="21">
        <v>4703.3500000000004</v>
      </c>
      <c r="AH3548" s="2">
        <f t="shared" si="443"/>
        <v>6767</v>
      </c>
      <c r="AI3548" s="2">
        <f t="shared" si="444"/>
        <v>6576</v>
      </c>
      <c r="AJ3548" s="2">
        <f t="shared" si="445"/>
        <v>6386</v>
      </c>
      <c r="AK3548" s="23"/>
      <c r="AL3548" s="111">
        <v>5813.84</v>
      </c>
      <c r="AM3548" s="23">
        <v>4040.2</v>
      </c>
      <c r="AN3548" s="23">
        <v>5994.55</v>
      </c>
      <c r="AO3548" s="23">
        <v>3859.49</v>
      </c>
      <c r="AP3548" s="111">
        <v>5522.55</v>
      </c>
      <c r="AQ3548" s="21">
        <v>4375.93</v>
      </c>
      <c r="AR3548" s="23">
        <v>5887.42</v>
      </c>
      <c r="AS3548" s="23">
        <v>4076.22</v>
      </c>
      <c r="AT3548" s="23">
        <v>6068.13</v>
      </c>
      <c r="AU3548" s="23">
        <v>3895.51</v>
      </c>
      <c r="AV3548" s="111">
        <v>5596.13</v>
      </c>
      <c r="AW3548" s="21">
        <v>4412.3100000000004</v>
      </c>
      <c r="AX3548" s="23"/>
      <c r="AY3548" s="21"/>
      <c r="AZ3548" s="23"/>
      <c r="BA3548" s="23"/>
      <c r="BB3548" s="23"/>
      <c r="BC3548" s="23"/>
      <c r="BD3548" s="23"/>
      <c r="BE3548" s="23"/>
      <c r="BF3548" s="23"/>
      <c r="BG3548" s="23"/>
      <c r="BH3548" s="23"/>
      <c r="BI3548" s="23"/>
      <c r="BJ3548" s="23"/>
      <c r="BK3548" s="23"/>
      <c r="BL3548" s="23"/>
      <c r="BM3548" s="23"/>
      <c r="BN3548" s="23"/>
      <c r="BO3548" s="23"/>
      <c r="BP3548" s="23"/>
      <c r="BQ3548" s="23"/>
      <c r="BR3548" s="23"/>
      <c r="BS3548" s="23"/>
      <c r="BT3548" s="23"/>
      <c r="BU3548" s="23"/>
      <c r="BV3548" s="23"/>
      <c r="BW3548" s="23"/>
      <c r="BX3548" s="23"/>
      <c r="BY3548" s="23"/>
      <c r="BZ3548" s="23"/>
      <c r="CA3548" s="23"/>
      <c r="CB3548" s="23"/>
      <c r="CC3548" s="23"/>
      <c r="CD3548" s="23"/>
      <c r="CE3548" s="23"/>
      <c r="CF3548" s="23"/>
      <c r="CG3548" s="23"/>
      <c r="CH3548" s="23"/>
      <c r="CI3548" s="23"/>
      <c r="CJ3548" s="23"/>
      <c r="CK3548" s="23"/>
      <c r="CL3548" s="23"/>
      <c r="CM3548" s="23"/>
      <c r="CN3548" s="23"/>
      <c r="CO3548" s="23"/>
      <c r="CP3548" s="23"/>
      <c r="CQ3548" s="23"/>
      <c r="CR3548" s="23"/>
      <c r="CS3548" s="23"/>
      <c r="CT3548" s="32"/>
      <c r="CU3548" s="32"/>
      <c r="CV3548" s="32"/>
      <c r="CW3548" s="32"/>
      <c r="CX3548" s="23"/>
      <c r="CY3548" s="23"/>
      <c r="CZ3548" s="23"/>
      <c r="DA3548" s="32"/>
      <c r="DB3548" s="32"/>
      <c r="DC3548" s="32"/>
      <c r="DD3548" s="32"/>
      <c r="DE3548" s="32"/>
      <c r="DF3548" s="32"/>
      <c r="DG3548" s="32"/>
      <c r="DH3548" s="32"/>
      <c r="DI3548" s="32"/>
      <c r="DJ3548" s="32"/>
      <c r="DK3548" s="32"/>
      <c r="DL3548" s="32"/>
      <c r="DM3548" s="32"/>
      <c r="DN3548" s="32"/>
      <c r="DO3548" s="32"/>
      <c r="DP3548" s="32"/>
      <c r="DQ3548" s="32"/>
      <c r="DR3548" s="32"/>
      <c r="DS3548" s="32"/>
      <c r="DT3548" s="32"/>
      <c r="DU3548" s="32"/>
      <c r="DV3548" s="32"/>
      <c r="DW3548" s="32"/>
      <c r="DX3548" s="32"/>
      <c r="DY3548" s="32"/>
      <c r="DZ3548" s="32"/>
      <c r="EA3548" s="32"/>
      <c r="EB3548" s="32"/>
      <c r="EC3548" s="32"/>
      <c r="ED3548" s="32"/>
      <c r="EE3548" s="32"/>
      <c r="EF3548" s="32"/>
      <c r="EG3548" s="32"/>
      <c r="EH3548" s="32"/>
      <c r="EI3548" s="32"/>
      <c r="EJ3548" s="32"/>
      <c r="EK3548" s="32"/>
      <c r="EL3548" s="32"/>
      <c r="EM3548" s="32"/>
      <c r="EN3548" s="32"/>
      <c r="EO3548" s="32"/>
      <c r="EP3548" s="32"/>
      <c r="EQ3548" s="32"/>
      <c r="ER3548" s="32"/>
      <c r="ES3548" s="32"/>
      <c r="ET3548" s="32"/>
      <c r="EU3548" s="32"/>
      <c r="EV3548" s="32"/>
      <c r="EW3548" s="32"/>
      <c r="EX3548" s="32"/>
      <c r="EY3548" s="32"/>
      <c r="EZ3548" s="32"/>
      <c r="FA3548" s="32"/>
      <c r="FB3548" s="32"/>
      <c r="FC3548" s="32"/>
      <c r="FD3548" s="32"/>
      <c r="FE3548" s="32"/>
      <c r="FF3548" s="32"/>
      <c r="FG3548" s="32"/>
      <c r="FH3548" s="32"/>
      <c r="FI3548" s="32"/>
      <c r="FJ3548" s="32"/>
      <c r="FK3548" s="19"/>
      <c r="FL3548" s="6"/>
      <c r="FM3548" s="32"/>
      <c r="FN3548" s="32"/>
      <c r="FO3548" s="19"/>
      <c r="FP3548" s="6"/>
      <c r="FQ3548" s="32"/>
      <c r="FR3548" s="6"/>
      <c r="FS3548" s="32"/>
      <c r="FT3548" s="6"/>
      <c r="FU3548" s="32">
        <v>6642.89</v>
      </c>
      <c r="FV3548" s="6">
        <v>4886.87</v>
      </c>
      <c r="FW3548" s="32">
        <v>6351.6</v>
      </c>
      <c r="FX3548" s="6">
        <v>5230.8599999999997</v>
      </c>
      <c r="FY3548" s="32">
        <v>6642.89</v>
      </c>
      <c r="FZ3548" s="6">
        <v>5230.8599999999997</v>
      </c>
      <c r="GA3548" s="32">
        <v>6351.6</v>
      </c>
      <c r="GB3548" s="6">
        <v>5230.8599999999997</v>
      </c>
      <c r="GC3548" s="32"/>
      <c r="GD3548" s="6"/>
      <c r="GE3548" s="32"/>
      <c r="GF3548" s="6"/>
      <c r="GG3548" s="32"/>
      <c r="GH3548" s="6"/>
      <c r="GI3548" s="32"/>
      <c r="GJ3548" s="6"/>
      <c r="GK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111">
        <v>5979.91</v>
      </c>
      <c r="HN3548" s="21">
        <v>5688.62</v>
      </c>
      <c r="HO3548" s="23"/>
      <c r="HP3548" s="23"/>
      <c r="HQ3548" s="23"/>
      <c r="HR3548" s="23"/>
      <c r="HS3548" s="23"/>
      <c r="HT3548" s="23"/>
      <c r="HU3548" s="23"/>
      <c r="HV3548" s="23"/>
      <c r="HW3548" s="23"/>
      <c r="HX3548" s="23"/>
      <c r="HY3548" s="23"/>
      <c r="HZ3548" s="23"/>
      <c r="IA3548" s="23"/>
      <c r="IB3548" s="23"/>
      <c r="IC3548" s="23"/>
      <c r="ID3548" s="23"/>
      <c r="IE3548" s="23"/>
      <c r="IF3548" s="23"/>
      <c r="IG3548" s="23"/>
      <c r="IH3548" s="23"/>
      <c r="II3548" s="23"/>
      <c r="IJ3548" s="23"/>
      <c r="IK3548" s="23"/>
      <c r="IL3548" s="23"/>
      <c r="IM3548" s="23"/>
      <c r="IN3548" s="23"/>
      <c r="IO3548" s="23"/>
      <c r="IP3548" s="24"/>
      <c r="IQ3548" s="24"/>
      <c r="IR3548" s="24"/>
      <c r="IS3548" s="24"/>
      <c r="IT3548" s="24"/>
      <c r="IU3548" s="24"/>
      <c r="IV3548" s="24"/>
      <c r="IW3548" s="24"/>
      <c r="IX3548" s="24"/>
      <c r="IY3548" s="24"/>
      <c r="IZ3548" s="24"/>
      <c r="JA3548" s="24"/>
      <c r="JB3548" s="24"/>
      <c r="JC3548" s="24"/>
      <c r="JD3548" s="24"/>
      <c r="JE3548" s="24"/>
      <c r="JF3548" s="24"/>
      <c r="JG3548" s="24"/>
      <c r="JH3548" s="24"/>
      <c r="JI3548" s="24"/>
      <c r="JJ3548" s="24"/>
      <c r="JK3548" s="24"/>
      <c r="JL3548" s="24"/>
      <c r="JM3548" s="24"/>
      <c r="JN3548" s="24">
        <v>6722</v>
      </c>
      <c r="JO3548" s="24">
        <v>6677</v>
      </c>
      <c r="JP3548" s="191">
        <v>6498</v>
      </c>
      <c r="JQ3548" s="23"/>
      <c r="JR3548" s="23">
        <v>6600</v>
      </c>
      <c r="JS3548"/>
      <c r="JT3548"/>
      <c r="JU3548"/>
      <c r="JV3548"/>
      <c r="JW3548"/>
      <c r="JX3548"/>
      <c r="JY3548"/>
      <c r="JZ3548"/>
      <c r="KA3548" s="252">
        <f t="shared" si="447"/>
        <v>6907</v>
      </c>
      <c r="KB3548" s="250">
        <f t="shared" si="441"/>
        <v>5640.8</v>
      </c>
      <c r="KC3548" s="251">
        <f t="shared" si="438"/>
        <v>5836.8</v>
      </c>
      <c r="KD3548" s="250">
        <v>5883.35</v>
      </c>
      <c r="KE3548" s="250">
        <v>4144.09</v>
      </c>
      <c r="KF3548" s="250">
        <v>6064.06</v>
      </c>
      <c r="KG3548" s="250">
        <v>3963.38</v>
      </c>
      <c r="KH3548" s="252">
        <v>5592.06</v>
      </c>
      <c r="KI3548" s="253">
        <v>4480.84</v>
      </c>
      <c r="KJ3548" s="253">
        <v>5687</v>
      </c>
      <c r="KK3548" s="255"/>
    </row>
    <row r="3549" spans="1:297" s="22" customFormat="1" x14ac:dyDescent="0.3">
      <c r="A3549" s="211">
        <f t="shared" si="442"/>
        <v>45441</v>
      </c>
      <c r="B3549" s="106">
        <v>6640</v>
      </c>
      <c r="C3549" s="106">
        <f t="shared" ref="C3549:C3632" si="449">AVERAGE(B3528:B3549)</f>
        <v>6433.727272727273</v>
      </c>
      <c r="D3549" s="111">
        <v>6825.75</v>
      </c>
      <c r="E3549" s="23">
        <v>5055.2700000000004</v>
      </c>
      <c r="F3549" s="23">
        <v>7006.46</v>
      </c>
      <c r="G3549" s="21">
        <v>4874.5600000000004</v>
      </c>
      <c r="H3549" s="23">
        <v>6534.46</v>
      </c>
      <c r="I3549" s="21">
        <v>5400.9</v>
      </c>
      <c r="J3549" s="111">
        <v>6675.96</v>
      </c>
      <c r="K3549" s="23">
        <v>4963.6099999999997</v>
      </c>
      <c r="L3549" s="23">
        <v>6856.67</v>
      </c>
      <c r="M3549" s="23">
        <v>4782.8999999999996</v>
      </c>
      <c r="N3549" s="111">
        <v>6384.67</v>
      </c>
      <c r="O3549" s="21">
        <v>5308.35</v>
      </c>
      <c r="P3549" s="111">
        <v>6207.39</v>
      </c>
      <c r="Q3549" s="23">
        <v>4523.66</v>
      </c>
      <c r="R3549" s="23">
        <v>6388.1</v>
      </c>
      <c r="S3549" s="21">
        <v>4342.95</v>
      </c>
      <c r="T3549" s="23">
        <v>5916.1</v>
      </c>
      <c r="U3549" s="21">
        <v>4864.1099999999997</v>
      </c>
      <c r="V3549" s="23">
        <v>5550.87</v>
      </c>
      <c r="W3549" s="23">
        <v>3735.42</v>
      </c>
      <c r="X3549" s="23">
        <v>5731.58</v>
      </c>
      <c r="Y3549" s="23">
        <v>3554.71</v>
      </c>
      <c r="Z3549" s="111">
        <v>5259.58</v>
      </c>
      <c r="AA3549" s="21">
        <v>4068.18</v>
      </c>
      <c r="AB3549" s="23">
        <v>6263.2300000000005</v>
      </c>
      <c r="AC3549" s="23">
        <v>4450.34</v>
      </c>
      <c r="AD3549" s="23">
        <v>7352.22</v>
      </c>
      <c r="AE3549" s="23">
        <v>4269.63</v>
      </c>
      <c r="AF3549" s="195">
        <v>4964.4900000000007</v>
      </c>
      <c r="AG3549" s="21">
        <v>4790.07</v>
      </c>
      <c r="AH3549" s="2">
        <f t="shared" si="443"/>
        <v>6767</v>
      </c>
      <c r="AI3549" s="2">
        <f t="shared" si="444"/>
        <v>6576</v>
      </c>
      <c r="AJ3549" s="2">
        <f t="shared" si="445"/>
        <v>6386</v>
      </c>
      <c r="AK3549" s="23"/>
      <c r="AL3549" s="111">
        <v>5832.16</v>
      </c>
      <c r="AM3549" s="23">
        <v>4047.05</v>
      </c>
      <c r="AN3549" s="23">
        <v>6012.87</v>
      </c>
      <c r="AO3549" s="23">
        <v>3866.34</v>
      </c>
      <c r="AP3549" s="111">
        <v>5540.87</v>
      </c>
      <c r="AQ3549" s="21">
        <v>4382.8500000000004</v>
      </c>
      <c r="AR3549" s="23">
        <v>5982.01</v>
      </c>
      <c r="AS3549" s="23">
        <v>4157.04</v>
      </c>
      <c r="AT3549" s="23">
        <v>6162.72</v>
      </c>
      <c r="AU3549" s="23">
        <v>3976.33</v>
      </c>
      <c r="AV3549" s="111">
        <v>5690.72</v>
      </c>
      <c r="AW3549" s="21">
        <v>4493.91</v>
      </c>
      <c r="AX3549" s="23"/>
      <c r="AY3549" s="21"/>
      <c r="AZ3549" s="23"/>
      <c r="BA3549" s="23"/>
      <c r="BB3549" s="23"/>
      <c r="BC3549" s="23"/>
      <c r="BD3549" s="23"/>
      <c r="BE3549" s="23"/>
      <c r="BF3549" s="23"/>
      <c r="BG3549" s="23"/>
      <c r="BH3549" s="23"/>
      <c r="BI3549" s="23"/>
      <c r="BJ3549" s="23"/>
      <c r="BK3549" s="23"/>
      <c r="BL3549" s="23"/>
      <c r="BM3549" s="23"/>
      <c r="BN3549" s="23"/>
      <c r="BO3549" s="23"/>
      <c r="BP3549" s="23"/>
      <c r="BQ3549" s="23"/>
      <c r="BR3549" s="23"/>
      <c r="BS3549" s="23"/>
      <c r="BT3549" s="23"/>
      <c r="BU3549" s="23"/>
      <c r="BV3549" s="23"/>
      <c r="BW3549" s="23"/>
      <c r="BX3549" s="23"/>
      <c r="BY3549" s="23"/>
      <c r="BZ3549" s="23"/>
      <c r="CA3549" s="23"/>
      <c r="CB3549" s="23"/>
      <c r="CC3549" s="23"/>
      <c r="CD3549" s="23"/>
      <c r="CE3549" s="23"/>
      <c r="CF3549" s="23"/>
      <c r="CG3549" s="23"/>
      <c r="CH3549" s="23"/>
      <c r="CI3549" s="23"/>
      <c r="CJ3549" s="23"/>
      <c r="CK3549" s="23"/>
      <c r="CL3549" s="23"/>
      <c r="CM3549" s="23"/>
      <c r="CN3549" s="23"/>
      <c r="CO3549" s="23"/>
      <c r="CP3549" s="23"/>
      <c r="CQ3549" s="23"/>
      <c r="CR3549" s="23"/>
      <c r="CS3549" s="23"/>
      <c r="CT3549" s="32"/>
      <c r="CU3549" s="32"/>
      <c r="CV3549" s="32"/>
      <c r="CW3549" s="32"/>
      <c r="CX3549" s="23"/>
      <c r="CY3549" s="23"/>
      <c r="CZ3549" s="23"/>
      <c r="DA3549" s="32"/>
      <c r="DB3549" s="32"/>
      <c r="DC3549" s="32"/>
      <c r="DD3549" s="32"/>
      <c r="DE3549" s="32"/>
      <c r="DF3549" s="32"/>
      <c r="DG3549" s="32"/>
      <c r="DH3549" s="32"/>
      <c r="DI3549" s="32"/>
      <c r="DJ3549" s="32"/>
      <c r="DK3549" s="32"/>
      <c r="DL3549" s="32"/>
      <c r="DM3549" s="32"/>
      <c r="DN3549" s="32"/>
      <c r="DO3549" s="32"/>
      <c r="DP3549" s="32"/>
      <c r="DQ3549" s="32"/>
      <c r="DR3549" s="32"/>
      <c r="DS3549" s="32"/>
      <c r="DT3549" s="32"/>
      <c r="DU3549" s="32"/>
      <c r="DV3549" s="32"/>
      <c r="DW3549" s="32"/>
      <c r="DX3549" s="32"/>
      <c r="DY3549" s="32"/>
      <c r="DZ3549" s="32"/>
      <c r="EA3549" s="32"/>
      <c r="EB3549" s="32"/>
      <c r="EC3549" s="32"/>
      <c r="ED3549" s="32"/>
      <c r="EE3549" s="32"/>
      <c r="EF3549" s="32"/>
      <c r="EG3549" s="32"/>
      <c r="EH3549" s="32"/>
      <c r="EI3549" s="32"/>
      <c r="EJ3549" s="32"/>
      <c r="EK3549" s="32"/>
      <c r="EL3549" s="32"/>
      <c r="EM3549" s="32"/>
      <c r="EN3549" s="32"/>
      <c r="EO3549" s="32"/>
      <c r="EP3549" s="32"/>
      <c r="EQ3549" s="32"/>
      <c r="ER3549" s="32"/>
      <c r="ES3549" s="32"/>
      <c r="ET3549" s="32"/>
      <c r="EU3549" s="32"/>
      <c r="EV3549" s="32"/>
      <c r="EW3549" s="32"/>
      <c r="EX3549" s="32"/>
      <c r="EY3549" s="32"/>
      <c r="EZ3549" s="32"/>
      <c r="FA3549" s="32"/>
      <c r="FB3549" s="32"/>
      <c r="FC3549" s="32"/>
      <c r="FD3549" s="32"/>
      <c r="FE3549" s="32"/>
      <c r="FF3549" s="32"/>
      <c r="FG3549" s="32"/>
      <c r="FH3549" s="32"/>
      <c r="FI3549" s="32"/>
      <c r="FJ3549" s="32"/>
      <c r="FK3549" s="19"/>
      <c r="FL3549" s="6"/>
      <c r="FM3549" s="32"/>
      <c r="FN3549" s="32"/>
      <c r="FO3549" s="19"/>
      <c r="FP3549" s="6"/>
      <c r="FQ3549" s="32"/>
      <c r="FR3549" s="6"/>
      <c r="FS3549" s="32"/>
      <c r="FT3549" s="6"/>
      <c r="FU3549" s="32">
        <v>6825.75</v>
      </c>
      <c r="FV3549" s="6">
        <v>5055.2700000000004</v>
      </c>
      <c r="FW3549" s="32">
        <v>6534.46</v>
      </c>
      <c r="FX3549" s="6">
        <v>5400.9</v>
      </c>
      <c r="FY3549" s="32">
        <v>6825.75</v>
      </c>
      <c r="FZ3549" s="6">
        <v>5055.2700000000004</v>
      </c>
      <c r="GA3549" s="32">
        <v>6534.46</v>
      </c>
      <c r="GB3549" s="6">
        <v>5400.9</v>
      </c>
      <c r="GC3549" s="32"/>
      <c r="GD3549" s="6"/>
      <c r="GE3549" s="32"/>
      <c r="GF3549" s="6"/>
      <c r="GG3549" s="32"/>
      <c r="GH3549" s="6"/>
      <c r="GI3549" s="32"/>
      <c r="GJ3549" s="32"/>
      <c r="GK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111">
        <v>6076.12</v>
      </c>
      <c r="HN3549" s="21">
        <v>5784.83</v>
      </c>
      <c r="HO3549" s="23"/>
      <c r="HP3549" s="23"/>
      <c r="HQ3549" s="23"/>
      <c r="HR3549" s="23"/>
      <c r="HS3549" s="23"/>
      <c r="HT3549" s="23"/>
      <c r="HU3549" s="23"/>
      <c r="HV3549" s="23"/>
      <c r="HW3549" s="23"/>
      <c r="HX3549" s="23"/>
      <c r="HY3549" s="23"/>
      <c r="HZ3549" s="23"/>
      <c r="IA3549" s="23"/>
      <c r="IB3549" s="23"/>
      <c r="IC3549" s="23"/>
      <c r="ID3549" s="23"/>
      <c r="IE3549" s="23"/>
      <c r="IF3549" s="23"/>
      <c r="IG3549" s="23"/>
      <c r="IH3549" s="23"/>
      <c r="II3549" s="23"/>
      <c r="IJ3549" s="23"/>
      <c r="IK3549" s="23"/>
      <c r="IL3549" s="23"/>
      <c r="IM3549" s="23"/>
      <c r="IN3549" s="23"/>
      <c r="IO3549" s="23"/>
      <c r="IP3549" s="24"/>
      <c r="IQ3549" s="24"/>
      <c r="IR3549" s="24"/>
      <c r="IS3549" s="24"/>
      <c r="IT3549" s="24"/>
      <c r="IU3549" s="24"/>
      <c r="IV3549" s="24"/>
      <c r="IW3549" s="24"/>
      <c r="IX3549" s="24"/>
      <c r="IY3549" s="24"/>
      <c r="IZ3549" s="24"/>
      <c r="JA3549" s="24"/>
      <c r="JB3549" s="24"/>
      <c r="JC3549" s="24"/>
      <c r="JD3549" s="24"/>
      <c r="JE3549" s="24"/>
      <c r="JF3549" s="24"/>
      <c r="JG3549" s="24"/>
      <c r="JH3549" s="24"/>
      <c r="JI3549" s="24"/>
      <c r="JJ3549" s="24"/>
      <c r="JK3549" s="24"/>
      <c r="JL3549" s="24"/>
      <c r="JM3549" s="24"/>
      <c r="JN3549" s="24">
        <v>6722</v>
      </c>
      <c r="JO3549" s="24">
        <v>6677</v>
      </c>
      <c r="JP3549" s="191">
        <v>6556</v>
      </c>
      <c r="JQ3549" s="23"/>
      <c r="JR3549" s="23">
        <v>6660</v>
      </c>
      <c r="JS3549"/>
      <c r="JT3549"/>
      <c r="JU3549"/>
      <c r="JV3549"/>
      <c r="JW3549"/>
      <c r="JX3549"/>
      <c r="JY3549"/>
      <c r="JZ3549"/>
      <c r="KA3549" s="252">
        <f t="shared" si="447"/>
        <v>6907</v>
      </c>
      <c r="KB3549" s="250">
        <f t="shared" si="441"/>
        <v>5640.8</v>
      </c>
      <c r="KC3549" s="251">
        <f t="shared" si="438"/>
        <v>5836.8</v>
      </c>
      <c r="KD3549" s="250">
        <v>6091.51</v>
      </c>
      <c r="KE3549" s="250">
        <v>4337.2299999999996</v>
      </c>
      <c r="KF3549" s="250">
        <v>6272.22</v>
      </c>
      <c r="KG3549" s="250">
        <v>4156.5200000000004</v>
      </c>
      <c r="KH3549" s="252">
        <v>5800.22</v>
      </c>
      <c r="KI3549" s="253">
        <v>4675.8599999999997</v>
      </c>
      <c r="KJ3549" s="253">
        <v>5687</v>
      </c>
      <c r="KK3549" s="255"/>
    </row>
    <row r="3550" spans="1:297" s="22" customFormat="1" x14ac:dyDescent="0.3">
      <c r="A3550" s="211">
        <f t="shared" si="442"/>
        <v>45442</v>
      </c>
      <c r="B3550" s="106">
        <v>6685</v>
      </c>
      <c r="C3550" s="106">
        <f t="shared" si="449"/>
        <v>6452.363636363636</v>
      </c>
      <c r="D3550" s="111">
        <v>6826.13</v>
      </c>
      <c r="E3550" s="23">
        <v>5046.5200000000004</v>
      </c>
      <c r="F3550" s="23">
        <v>7006.84</v>
      </c>
      <c r="G3550" s="21">
        <v>4865.8100000000004</v>
      </c>
      <c r="H3550" s="23">
        <v>6534.84</v>
      </c>
      <c r="I3550" s="21">
        <v>5392.07</v>
      </c>
      <c r="J3550" s="111">
        <v>6826.19</v>
      </c>
      <c r="K3550" s="23">
        <v>5065.13</v>
      </c>
      <c r="L3550" s="23">
        <v>7006.9</v>
      </c>
      <c r="M3550" s="23">
        <v>4884.42</v>
      </c>
      <c r="N3550" s="111">
        <v>6534.9</v>
      </c>
      <c r="O3550" s="21">
        <v>5410.86</v>
      </c>
      <c r="P3550" s="111">
        <v>6255.51</v>
      </c>
      <c r="Q3550" s="23">
        <v>4562.7</v>
      </c>
      <c r="R3550" s="23">
        <v>6436.22</v>
      </c>
      <c r="S3550" s="21">
        <v>4381.99</v>
      </c>
      <c r="T3550" s="23">
        <v>5964.22</v>
      </c>
      <c r="U3550" s="21">
        <v>4903.53</v>
      </c>
      <c r="V3550" s="23">
        <v>5950.66</v>
      </c>
      <c r="W3550" s="23">
        <v>4134.7</v>
      </c>
      <c r="X3550" s="23">
        <v>6131.37</v>
      </c>
      <c r="Y3550" s="23">
        <v>3953.99</v>
      </c>
      <c r="Z3550" s="111">
        <v>5659.37</v>
      </c>
      <c r="AA3550" s="21">
        <v>4471.3599999999997</v>
      </c>
      <c r="AB3550" s="23">
        <v>6597.5700000000006</v>
      </c>
      <c r="AC3550" s="23">
        <v>4748.79</v>
      </c>
      <c r="AD3550" s="23">
        <v>7686.56</v>
      </c>
      <c r="AE3550" s="23">
        <v>4568.08</v>
      </c>
      <c r="AF3550" s="195">
        <v>5063.9400000000005</v>
      </c>
      <c r="AG3550" s="21">
        <v>5091.43</v>
      </c>
      <c r="AH3550" s="2">
        <f t="shared" si="443"/>
        <v>6812</v>
      </c>
      <c r="AI3550" s="2">
        <f t="shared" si="444"/>
        <v>6621</v>
      </c>
      <c r="AJ3550" s="2">
        <f t="shared" si="445"/>
        <v>6431</v>
      </c>
      <c r="AK3550" s="23"/>
      <c r="AL3550" s="111">
        <v>5893.63</v>
      </c>
      <c r="AM3550" s="23">
        <v>4097.49</v>
      </c>
      <c r="AN3550" s="23">
        <v>6074.34</v>
      </c>
      <c r="AO3550" s="23">
        <v>3916.78</v>
      </c>
      <c r="AP3550" s="111">
        <v>5602.34</v>
      </c>
      <c r="AQ3550" s="21">
        <v>4433.78</v>
      </c>
      <c r="AR3550" s="23">
        <v>6197.91</v>
      </c>
      <c r="AS3550" s="23">
        <v>4339.3999999999996</v>
      </c>
      <c r="AT3550" s="23">
        <v>6378.62</v>
      </c>
      <c r="AU3550" s="23">
        <v>4158.6899999999996</v>
      </c>
      <c r="AV3550" s="111">
        <v>5906.62</v>
      </c>
      <c r="AW3550" s="21">
        <v>4678.05</v>
      </c>
      <c r="AX3550" s="23"/>
      <c r="AY3550" s="21"/>
      <c r="AZ3550" s="23"/>
      <c r="BA3550" s="23"/>
      <c r="BB3550" s="23"/>
      <c r="BC3550" s="23"/>
      <c r="BD3550" s="23"/>
      <c r="BE3550" s="23"/>
      <c r="BF3550" s="23"/>
      <c r="BG3550" s="23"/>
      <c r="BH3550" s="23"/>
      <c r="BI3550" s="23"/>
      <c r="BJ3550" s="23"/>
      <c r="BK3550" s="23"/>
      <c r="BL3550" s="23"/>
      <c r="BM3550" s="23"/>
      <c r="BN3550" s="23"/>
      <c r="BO3550" s="23"/>
      <c r="BP3550" s="23"/>
      <c r="BQ3550" s="23"/>
      <c r="BR3550" s="23"/>
      <c r="BS3550" s="23"/>
      <c r="BT3550" s="23"/>
      <c r="BU3550" s="23"/>
      <c r="BV3550" s="23"/>
      <c r="BW3550" s="23"/>
      <c r="BX3550" s="23"/>
      <c r="BY3550" s="23"/>
      <c r="BZ3550" s="23"/>
      <c r="CA3550" s="23"/>
      <c r="CB3550" s="23"/>
      <c r="CC3550" s="23"/>
      <c r="CD3550" s="23"/>
      <c r="CE3550" s="23"/>
      <c r="CF3550" s="23"/>
      <c r="CG3550" s="23"/>
      <c r="CH3550" s="23"/>
      <c r="CI3550" s="23"/>
      <c r="CJ3550" s="23"/>
      <c r="CK3550" s="23"/>
      <c r="CL3550" s="23"/>
      <c r="CM3550" s="23"/>
      <c r="CN3550" s="23"/>
      <c r="CO3550" s="23"/>
      <c r="CP3550" s="23"/>
      <c r="CQ3550" s="23"/>
      <c r="CR3550" s="23"/>
      <c r="CS3550" s="23"/>
      <c r="CT3550" s="32"/>
      <c r="CU3550" s="32"/>
      <c r="CV3550" s="32"/>
      <c r="CW3550" s="32"/>
      <c r="CX3550" s="23"/>
      <c r="CY3550" s="23"/>
      <c r="CZ3550" s="23"/>
      <c r="DA3550" s="32"/>
      <c r="DB3550" s="32"/>
      <c r="DC3550" s="32"/>
      <c r="DD3550" s="32"/>
      <c r="DE3550" s="32"/>
      <c r="DF3550" s="32"/>
      <c r="DG3550" s="32"/>
      <c r="DH3550" s="32"/>
      <c r="DI3550" s="32"/>
      <c r="DJ3550" s="32"/>
      <c r="DK3550" s="32"/>
      <c r="DL3550" s="32"/>
      <c r="DM3550" s="32"/>
      <c r="DN3550" s="32"/>
      <c r="DO3550" s="32"/>
      <c r="DP3550" s="32"/>
      <c r="DQ3550" s="32"/>
      <c r="DR3550" s="32"/>
      <c r="DS3550" s="32"/>
      <c r="DT3550" s="32"/>
      <c r="DU3550" s="32"/>
      <c r="DV3550" s="32"/>
      <c r="DW3550" s="32"/>
      <c r="DX3550" s="32"/>
      <c r="DY3550" s="32"/>
      <c r="DZ3550" s="32"/>
      <c r="EA3550" s="32"/>
      <c r="EB3550" s="32"/>
      <c r="EC3550" s="32"/>
      <c r="ED3550" s="32"/>
      <c r="EE3550" s="32"/>
      <c r="EF3550" s="32"/>
      <c r="EG3550" s="32"/>
      <c r="EH3550" s="32"/>
      <c r="EI3550" s="32"/>
      <c r="EJ3550" s="32"/>
      <c r="EK3550" s="32"/>
      <c r="EL3550" s="32"/>
      <c r="EM3550" s="32"/>
      <c r="EN3550" s="32"/>
      <c r="EO3550" s="32"/>
      <c r="EP3550" s="32"/>
      <c r="EQ3550" s="32"/>
      <c r="ER3550" s="32"/>
      <c r="ES3550" s="32"/>
      <c r="ET3550" s="32"/>
      <c r="EU3550" s="32"/>
      <c r="EV3550" s="32"/>
      <c r="EW3550" s="32"/>
      <c r="EX3550" s="32"/>
      <c r="EY3550" s="32"/>
      <c r="EZ3550" s="32"/>
      <c r="FA3550" s="32"/>
      <c r="FB3550" s="32"/>
      <c r="FC3550" s="32"/>
      <c r="FD3550" s="32"/>
      <c r="FE3550" s="32"/>
      <c r="FF3550" s="32"/>
      <c r="FG3550" s="32"/>
      <c r="FH3550" s="32"/>
      <c r="FI3550" s="32"/>
      <c r="FJ3550" s="32"/>
      <c r="FK3550" s="19"/>
      <c r="FL3550" s="6"/>
      <c r="FM3550" s="32"/>
      <c r="FN3550" s="32"/>
      <c r="FO3550" s="19"/>
      <c r="FP3550" s="6"/>
      <c r="FQ3550" s="32"/>
      <c r="FR3550" s="6"/>
      <c r="FS3550" s="32"/>
      <c r="FT3550" s="6"/>
      <c r="FU3550" s="32">
        <v>6826.13</v>
      </c>
      <c r="FV3550" s="6">
        <v>5046.5200000000004</v>
      </c>
      <c r="FW3550" s="32">
        <v>6534.84</v>
      </c>
      <c r="FX3550" s="6">
        <v>5392.07</v>
      </c>
      <c r="FY3550" s="32">
        <v>6826.13</v>
      </c>
      <c r="FZ3550" s="6">
        <v>5046.5200000000004</v>
      </c>
      <c r="GA3550" s="32">
        <v>6534.84</v>
      </c>
      <c r="GB3550" s="6">
        <v>5392.07</v>
      </c>
      <c r="GC3550" s="32"/>
      <c r="GD3550" s="6"/>
      <c r="GE3550" s="32"/>
      <c r="GF3550" s="6"/>
      <c r="GG3550" s="32"/>
      <c r="GH3550" s="6"/>
      <c r="GI3550" s="32"/>
      <c r="GJ3550" s="32"/>
      <c r="GK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111">
        <v>6198.25</v>
      </c>
      <c r="HN3550" s="21">
        <v>5906.96</v>
      </c>
      <c r="HO3550" s="23"/>
      <c r="HP3550" s="23"/>
      <c r="HQ3550" s="23"/>
      <c r="HR3550" s="23"/>
      <c r="HS3550" s="23"/>
      <c r="HT3550" s="23"/>
      <c r="HU3550" s="23"/>
      <c r="HV3550" s="23"/>
      <c r="HW3550" s="23"/>
      <c r="HX3550" s="23"/>
      <c r="HY3550" s="23"/>
      <c r="HZ3550" s="23"/>
      <c r="IA3550" s="23"/>
      <c r="IB3550" s="23"/>
      <c r="IC3550" s="23"/>
      <c r="ID3550" s="23"/>
      <c r="IE3550" s="23"/>
      <c r="IF3550" s="23"/>
      <c r="IG3550" s="23"/>
      <c r="IH3550" s="23"/>
      <c r="II3550" s="23"/>
      <c r="IJ3550" s="23"/>
      <c r="IK3550" s="23"/>
      <c r="IL3550" s="23"/>
      <c r="IM3550" s="23"/>
      <c r="IN3550" s="23"/>
      <c r="IO3550" s="23"/>
      <c r="IP3550" s="24"/>
      <c r="IQ3550" s="24"/>
      <c r="IR3550" s="24"/>
      <c r="IS3550" s="24"/>
      <c r="IT3550" s="24"/>
      <c r="IU3550" s="24"/>
      <c r="IV3550" s="24"/>
      <c r="IW3550" s="24"/>
      <c r="IX3550" s="24"/>
      <c r="IY3550" s="24"/>
      <c r="IZ3550" s="24"/>
      <c r="JA3550" s="24"/>
      <c r="JB3550" s="24"/>
      <c r="JC3550" s="24"/>
      <c r="JD3550" s="24"/>
      <c r="JE3550" s="24"/>
      <c r="JF3550" s="24"/>
      <c r="JG3550" s="24"/>
      <c r="JH3550" s="24"/>
      <c r="JI3550" s="24"/>
      <c r="JJ3550" s="24"/>
      <c r="JK3550" s="24"/>
      <c r="JL3550" s="24"/>
      <c r="JM3550" s="24"/>
      <c r="JN3550" s="24">
        <v>6752</v>
      </c>
      <c r="JO3550" s="24">
        <v>6686</v>
      </c>
      <c r="JP3550" s="191">
        <v>6558</v>
      </c>
      <c r="JQ3550" s="23"/>
      <c r="JR3550" s="23">
        <v>6660</v>
      </c>
      <c r="JS3550"/>
      <c r="JT3550"/>
      <c r="JU3550"/>
      <c r="JV3550"/>
      <c r="JW3550"/>
      <c r="JX3550"/>
      <c r="JY3550"/>
      <c r="JZ3550"/>
      <c r="KA3550" s="252">
        <f t="shared" si="447"/>
        <v>6916</v>
      </c>
      <c r="KB3550" s="250">
        <f t="shared" si="441"/>
        <v>5684.45</v>
      </c>
      <c r="KC3550" s="251">
        <f t="shared" si="438"/>
        <v>5878.2</v>
      </c>
      <c r="KD3550" s="250">
        <v>6191.67</v>
      </c>
      <c r="KE3550" s="250">
        <v>4426.05</v>
      </c>
      <c r="KF3550" s="250">
        <v>6372.38</v>
      </c>
      <c r="KG3550" s="250">
        <v>4245.34</v>
      </c>
      <c r="KH3550" s="252">
        <v>5900.38</v>
      </c>
      <c r="KI3550" s="253">
        <v>4765.55</v>
      </c>
      <c r="KJ3550" s="253">
        <v>5695</v>
      </c>
      <c r="KK3550" s="255"/>
    </row>
    <row r="3551" spans="1:297" s="22" customFormat="1" x14ac:dyDescent="0.3">
      <c r="A3551" s="211">
        <f t="shared" si="442"/>
        <v>45443</v>
      </c>
      <c r="B3551" s="106">
        <v>6761</v>
      </c>
      <c r="C3551" s="106">
        <f t="shared" si="449"/>
        <v>6474.454545454545</v>
      </c>
      <c r="D3551" s="111">
        <v>6765.72</v>
      </c>
      <c r="E3551" s="23">
        <v>4987.76</v>
      </c>
      <c r="F3551" s="23">
        <v>6946.43</v>
      </c>
      <c r="G3551" s="21">
        <v>4807.05</v>
      </c>
      <c r="H3551" s="23">
        <v>6474.43</v>
      </c>
      <c r="I3551" s="21">
        <v>5332.74</v>
      </c>
      <c r="J3551" s="111">
        <v>6803.81</v>
      </c>
      <c r="K3551" s="23">
        <v>5043.5600000000004</v>
      </c>
      <c r="L3551" s="23">
        <v>6984.52</v>
      </c>
      <c r="M3551" s="23">
        <v>4862.8500000000004</v>
      </c>
      <c r="N3551" s="111">
        <v>6512.52</v>
      </c>
      <c r="O3551" s="21">
        <v>5389.08</v>
      </c>
      <c r="P3551" s="111">
        <v>6252.45</v>
      </c>
      <c r="Q3551" s="23">
        <v>4560</v>
      </c>
      <c r="R3551" s="23">
        <v>6433.16</v>
      </c>
      <c r="S3551" s="21">
        <v>4379.29</v>
      </c>
      <c r="T3551" s="23">
        <v>5961.16</v>
      </c>
      <c r="U3551" s="21">
        <v>4900.8</v>
      </c>
      <c r="V3551" s="23">
        <v>5947.76</v>
      </c>
      <c r="W3551" s="23">
        <v>4132.2299999999996</v>
      </c>
      <c r="X3551" s="23">
        <v>6128.47</v>
      </c>
      <c r="Y3551" s="23">
        <v>3951.52</v>
      </c>
      <c r="Z3551" s="111">
        <v>5656.47</v>
      </c>
      <c r="AA3551" s="21">
        <v>4468.8599999999997</v>
      </c>
      <c r="AB3551" s="23">
        <v>6594.33</v>
      </c>
      <c r="AC3551" s="23">
        <v>4745.9799999999996</v>
      </c>
      <c r="AD3551" s="23">
        <v>7683.32</v>
      </c>
      <c r="AE3551" s="23">
        <v>4565.2700000000004</v>
      </c>
      <c r="AF3551" s="195">
        <v>5398.2800000000007</v>
      </c>
      <c r="AG3551" s="21">
        <v>5088.6000000000004</v>
      </c>
      <c r="AH3551" s="2">
        <f t="shared" si="443"/>
        <v>6888</v>
      </c>
      <c r="AI3551" s="2">
        <f t="shared" si="444"/>
        <v>6697</v>
      </c>
      <c r="AJ3551" s="2">
        <f t="shared" si="445"/>
        <v>6507</v>
      </c>
      <c r="AK3551" s="23"/>
      <c r="AL3551" s="111">
        <v>5852.73</v>
      </c>
      <c r="AM3551" s="23">
        <v>4057.83</v>
      </c>
      <c r="AN3551" s="23">
        <v>6033.44</v>
      </c>
      <c r="AO3551" s="23">
        <v>3877.12</v>
      </c>
      <c r="AP3551" s="111">
        <v>5561.44</v>
      </c>
      <c r="AQ3551" s="21">
        <v>4393.74</v>
      </c>
      <c r="AR3551" s="23">
        <v>6194.89</v>
      </c>
      <c r="AS3551" s="23">
        <v>4336.8100000000004</v>
      </c>
      <c r="AT3551" s="23">
        <v>6375.6</v>
      </c>
      <c r="AU3551" s="23">
        <v>4156.1000000000004</v>
      </c>
      <c r="AV3551" s="111">
        <v>5903.6</v>
      </c>
      <c r="AW3551" s="21">
        <v>4675.4399999999996</v>
      </c>
      <c r="AX3551" s="23"/>
      <c r="AY3551" s="21"/>
      <c r="AZ3551" s="23"/>
      <c r="BA3551" s="23"/>
      <c r="BB3551" s="23"/>
      <c r="BC3551" s="23"/>
      <c r="BD3551" s="23"/>
      <c r="BE3551" s="23"/>
      <c r="BF3551" s="23"/>
      <c r="BG3551" s="23"/>
      <c r="BH3551" s="23"/>
      <c r="BI3551" s="23"/>
      <c r="BJ3551" s="23"/>
      <c r="BK3551" s="23"/>
      <c r="BL3551" s="23"/>
      <c r="BM3551" s="23"/>
      <c r="BN3551" s="23"/>
      <c r="BO3551" s="23"/>
      <c r="BP3551" s="23"/>
      <c r="BQ3551" s="23"/>
      <c r="BR3551" s="23"/>
      <c r="BS3551" s="23"/>
      <c r="BT3551" s="23"/>
      <c r="BU3551" s="23"/>
      <c r="BV3551" s="23"/>
      <c r="BW3551" s="23"/>
      <c r="BX3551" s="23"/>
      <c r="BY3551" s="23"/>
      <c r="BZ3551" s="23"/>
      <c r="CA3551" s="23"/>
      <c r="CB3551" s="23"/>
      <c r="CC3551" s="23"/>
      <c r="CD3551" s="23"/>
      <c r="CE3551" s="23"/>
      <c r="CF3551" s="23"/>
      <c r="CG3551" s="23"/>
      <c r="CH3551" s="23"/>
      <c r="CI3551" s="23"/>
      <c r="CJ3551" s="23"/>
      <c r="CK3551" s="23"/>
      <c r="CL3551" s="23"/>
      <c r="CM3551" s="23"/>
      <c r="CN3551" s="23"/>
      <c r="CO3551" s="23"/>
      <c r="CP3551" s="23"/>
      <c r="CQ3551" s="23"/>
      <c r="CR3551" s="23"/>
      <c r="CS3551" s="23"/>
      <c r="CT3551" s="32"/>
      <c r="CU3551" s="32"/>
      <c r="CV3551" s="32"/>
      <c r="CW3551" s="32"/>
      <c r="CX3551" s="23"/>
      <c r="CY3551" s="23"/>
      <c r="CZ3551" s="23"/>
      <c r="DA3551" s="32"/>
      <c r="DB3551" s="32"/>
      <c r="DC3551" s="32"/>
      <c r="DD3551" s="32"/>
      <c r="DE3551" s="32"/>
      <c r="DF3551" s="32"/>
      <c r="DG3551" s="32"/>
      <c r="DH3551" s="32"/>
      <c r="DI3551" s="32"/>
      <c r="DJ3551" s="32"/>
      <c r="DK3551" s="32"/>
      <c r="DL3551" s="32"/>
      <c r="DM3551" s="32"/>
      <c r="DN3551" s="32"/>
      <c r="DO3551" s="32"/>
      <c r="DP3551" s="32"/>
      <c r="DQ3551" s="32"/>
      <c r="DR3551" s="32"/>
      <c r="DS3551" s="32"/>
      <c r="DT3551" s="32"/>
      <c r="DU3551" s="32"/>
      <c r="DV3551" s="32"/>
      <c r="DW3551" s="32"/>
      <c r="DX3551" s="32"/>
      <c r="DY3551" s="32"/>
      <c r="DZ3551" s="32"/>
      <c r="EA3551" s="32"/>
      <c r="EB3551" s="32"/>
      <c r="EC3551" s="32"/>
      <c r="ED3551" s="32"/>
      <c r="EE3551" s="32"/>
      <c r="EF3551" s="32"/>
      <c r="EG3551" s="32"/>
      <c r="EH3551" s="32"/>
      <c r="EI3551" s="32"/>
      <c r="EJ3551" s="32"/>
      <c r="EK3551" s="32"/>
      <c r="EL3551" s="32"/>
      <c r="EM3551" s="32"/>
      <c r="EN3551" s="32"/>
      <c r="EO3551" s="32"/>
      <c r="EP3551" s="32"/>
      <c r="EQ3551" s="32"/>
      <c r="ER3551" s="32"/>
      <c r="ES3551" s="32"/>
      <c r="ET3551" s="32"/>
      <c r="EU3551" s="32"/>
      <c r="EV3551" s="32"/>
      <c r="EW3551" s="32"/>
      <c r="EX3551" s="32"/>
      <c r="EY3551" s="32"/>
      <c r="EZ3551" s="32"/>
      <c r="FA3551" s="32"/>
      <c r="FB3551" s="32"/>
      <c r="FC3551" s="32"/>
      <c r="FD3551" s="32"/>
      <c r="FE3551" s="32"/>
      <c r="FF3551" s="32"/>
      <c r="FG3551" s="32"/>
      <c r="FH3551" s="32"/>
      <c r="FI3551" s="32"/>
      <c r="FJ3551" s="32"/>
      <c r="FK3551" s="19"/>
      <c r="FL3551" s="6"/>
      <c r="FM3551" s="32"/>
      <c r="FN3551" s="32"/>
      <c r="FO3551" s="19"/>
      <c r="FP3551" s="6"/>
      <c r="FQ3551" s="32"/>
      <c r="FR3551" s="6"/>
      <c r="FS3551" s="32"/>
      <c r="FT3551" s="6"/>
      <c r="FU3551" s="32">
        <v>6765.72</v>
      </c>
      <c r="FV3551" s="6">
        <v>4987.76</v>
      </c>
      <c r="FW3551" s="32">
        <v>6474.43</v>
      </c>
      <c r="FX3551" s="6">
        <v>5332.74</v>
      </c>
      <c r="FY3551" s="32">
        <v>6765.72</v>
      </c>
      <c r="FZ3551" s="6">
        <v>4987.76</v>
      </c>
      <c r="GA3551" s="32">
        <v>6474.43</v>
      </c>
      <c r="GB3551" s="6">
        <v>5332.74</v>
      </c>
      <c r="GC3551" s="32"/>
      <c r="GD3551" s="6"/>
      <c r="GE3551" s="32"/>
      <c r="GF3551" s="6"/>
      <c r="GG3551" s="32"/>
      <c r="GH3551" s="6"/>
      <c r="GI3551" s="32"/>
      <c r="GJ3551" s="32"/>
      <c r="GK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111">
        <v>6195.23</v>
      </c>
      <c r="HN3551" s="21">
        <v>5903.94</v>
      </c>
      <c r="HO3551" s="23"/>
      <c r="HP3551" s="23"/>
      <c r="HQ3551" s="23"/>
      <c r="HR3551" s="23"/>
      <c r="HS3551" s="23"/>
      <c r="HT3551" s="23"/>
      <c r="HU3551" s="23"/>
      <c r="HV3551" s="23"/>
      <c r="HW3551" s="23"/>
      <c r="HX3551" s="23"/>
      <c r="HY3551" s="23"/>
      <c r="HZ3551" s="23"/>
      <c r="IA3551" s="23"/>
      <c r="IB3551" s="23"/>
      <c r="IC3551" s="23"/>
      <c r="ID3551" s="23"/>
      <c r="IE3551" s="23"/>
      <c r="IF3551" s="23"/>
      <c r="IG3551" s="23"/>
      <c r="IH3551" s="23"/>
      <c r="II3551" s="23"/>
      <c r="IJ3551" s="23"/>
      <c r="IK3551" s="23"/>
      <c r="IL3551" s="23"/>
      <c r="IM3551" s="23"/>
      <c r="IN3551" s="23"/>
      <c r="IO3551" s="23"/>
      <c r="IP3551" s="24"/>
      <c r="IQ3551" s="24"/>
      <c r="IR3551" s="24"/>
      <c r="IS3551" s="24"/>
      <c r="IT3551" s="24"/>
      <c r="IU3551" s="24"/>
      <c r="IV3551" s="24"/>
      <c r="IW3551" s="24"/>
      <c r="IX3551" s="24"/>
      <c r="IY3551" s="24"/>
      <c r="IZ3551" s="24"/>
      <c r="JA3551" s="24"/>
      <c r="JB3551" s="24"/>
      <c r="JC3551" s="24"/>
      <c r="JD3551" s="24"/>
      <c r="JE3551" s="24"/>
      <c r="JF3551" s="24"/>
      <c r="JG3551" s="24"/>
      <c r="JH3551" s="24"/>
      <c r="JI3551" s="24"/>
      <c r="JJ3551" s="24"/>
      <c r="JK3551" s="24"/>
      <c r="JL3551" s="24"/>
      <c r="JM3551" s="24"/>
      <c r="JN3551" s="24">
        <v>6855</v>
      </c>
      <c r="JO3551" s="24">
        <v>6780</v>
      </c>
      <c r="JP3551" s="191">
        <v>6640</v>
      </c>
      <c r="JQ3551" s="23"/>
      <c r="JR3551" s="23">
        <v>6740</v>
      </c>
      <c r="JS3551"/>
      <c r="JT3551"/>
      <c r="JU3551"/>
      <c r="JV3551"/>
      <c r="JW3551"/>
      <c r="JX3551"/>
      <c r="JY3551"/>
      <c r="JZ3551"/>
      <c r="KA3551" s="252">
        <f t="shared" si="447"/>
        <v>7010</v>
      </c>
      <c r="KB3551" s="250">
        <f t="shared" si="441"/>
        <v>5758.17</v>
      </c>
      <c r="KC3551" s="251">
        <f t="shared" si="438"/>
        <v>5948.12</v>
      </c>
      <c r="KD3551" s="250">
        <v>6212.23</v>
      </c>
      <c r="KE3551" s="250">
        <v>4446.49</v>
      </c>
      <c r="KF3551" s="250">
        <v>6392.94</v>
      </c>
      <c r="KG3551" s="250">
        <v>4265.78</v>
      </c>
      <c r="KH3551" s="252">
        <v>5920.94</v>
      </c>
      <c r="KI3551" s="253">
        <v>4786.18</v>
      </c>
      <c r="KJ3551" s="253">
        <v>5731</v>
      </c>
      <c r="KK3551" s="255"/>
    </row>
    <row r="3552" spans="1:297" s="22" customFormat="1" x14ac:dyDescent="0.3">
      <c r="A3552" s="211">
        <f t="shared" si="442"/>
        <v>45446</v>
      </c>
      <c r="B3552" s="106">
        <v>6704</v>
      </c>
      <c r="C3552" s="106">
        <f t="shared" si="449"/>
        <v>6493.181818181818</v>
      </c>
      <c r="D3552" s="111">
        <v>6667</v>
      </c>
      <c r="E3552" s="23">
        <v>4899.05</v>
      </c>
      <c r="F3552" s="23">
        <v>6847.71</v>
      </c>
      <c r="G3552" s="21">
        <v>4718.34</v>
      </c>
      <c r="H3552" s="23">
        <v>6375.71</v>
      </c>
      <c r="I3552" s="21">
        <v>5243.16</v>
      </c>
      <c r="J3552" s="111">
        <v>6742.16</v>
      </c>
      <c r="K3552" s="23">
        <v>4990.8500000000004</v>
      </c>
      <c r="L3552" s="23">
        <v>6922.87</v>
      </c>
      <c r="M3552" s="23">
        <v>4810.1400000000003</v>
      </c>
      <c r="N3552" s="111">
        <v>6450.87</v>
      </c>
      <c r="O3552" s="21">
        <v>5335.86</v>
      </c>
      <c r="P3552" s="111">
        <v>6216.62</v>
      </c>
      <c r="Q3552" s="23">
        <v>4531.83</v>
      </c>
      <c r="R3552" s="23">
        <v>6397.33</v>
      </c>
      <c r="S3552" s="21">
        <v>4351.12</v>
      </c>
      <c r="T3552" s="23">
        <v>5925.33</v>
      </c>
      <c r="U3552" s="21">
        <v>4872.3599999999997</v>
      </c>
      <c r="V3552" s="23">
        <v>5878.28</v>
      </c>
      <c r="W3552" s="23">
        <v>4072.81</v>
      </c>
      <c r="X3552" s="23">
        <v>6058.99</v>
      </c>
      <c r="Y3552" s="23">
        <v>3892.1</v>
      </c>
      <c r="Z3552" s="111">
        <v>5586.99</v>
      </c>
      <c r="AA3552" s="21">
        <v>4408.8599999999997</v>
      </c>
      <c r="AB3552" s="23">
        <v>6516.58</v>
      </c>
      <c r="AC3552" s="23">
        <v>4678.72</v>
      </c>
      <c r="AD3552" s="23">
        <v>7605.57</v>
      </c>
      <c r="AE3552" s="23">
        <v>4498.01</v>
      </c>
      <c r="AF3552" s="195">
        <v>5395.04</v>
      </c>
      <c r="AG3552" s="21">
        <v>5020.68</v>
      </c>
      <c r="AH3552" s="2">
        <f t="shared" si="443"/>
        <v>6831</v>
      </c>
      <c r="AI3552" s="2">
        <f t="shared" si="444"/>
        <v>6640</v>
      </c>
      <c r="AJ3552" s="2">
        <f t="shared" si="445"/>
        <v>6450</v>
      </c>
      <c r="AK3552" s="23"/>
      <c r="AL3552" s="111">
        <v>5709.36</v>
      </c>
      <c r="AM3552" s="23">
        <v>3925.92</v>
      </c>
      <c r="AN3552" s="23">
        <v>5890.07</v>
      </c>
      <c r="AO3552" s="23">
        <v>3745.21</v>
      </c>
      <c r="AP3552" s="111">
        <v>5418.7</v>
      </c>
      <c r="AQ3552" s="21">
        <v>4260.54</v>
      </c>
      <c r="AR3552" s="23">
        <v>6122.24</v>
      </c>
      <c r="AS3552" s="23">
        <v>4274.78</v>
      </c>
      <c r="AT3552" s="23">
        <v>6302.95</v>
      </c>
      <c r="AU3552" s="23">
        <v>4094.07</v>
      </c>
      <c r="AV3552" s="111">
        <v>5830.95</v>
      </c>
      <c r="AW3552" s="21">
        <v>4612.8</v>
      </c>
      <c r="AX3552" s="23"/>
      <c r="AY3552" s="21"/>
      <c r="AZ3552" s="23"/>
      <c r="BA3552" s="23"/>
      <c r="BB3552" s="23"/>
      <c r="BC3552" s="23"/>
      <c r="BD3552" s="23"/>
      <c r="BE3552" s="23"/>
      <c r="BF3552" s="23"/>
      <c r="BG3552" s="23"/>
      <c r="BH3552" s="23"/>
      <c r="BI3552" s="23"/>
      <c r="BJ3552" s="23"/>
      <c r="BK3552" s="23"/>
      <c r="BL3552" s="23"/>
      <c r="BM3552" s="23"/>
      <c r="BN3552" s="23"/>
      <c r="BO3552" s="23"/>
      <c r="BP3552" s="23"/>
      <c r="BQ3552" s="23"/>
      <c r="BR3552" s="23"/>
      <c r="BS3552" s="23"/>
      <c r="BT3552" s="23"/>
      <c r="BU3552" s="23"/>
      <c r="BV3552" s="23"/>
      <c r="BW3552" s="23"/>
      <c r="BX3552" s="23"/>
      <c r="BY3552" s="23"/>
      <c r="BZ3552" s="23"/>
      <c r="CA3552" s="23"/>
      <c r="CB3552" s="23"/>
      <c r="CC3552" s="23"/>
      <c r="CD3552" s="23"/>
      <c r="CE3552" s="23"/>
      <c r="CF3552" s="23"/>
      <c r="CG3552" s="23"/>
      <c r="CH3552" s="23"/>
      <c r="CI3552" s="23"/>
      <c r="CJ3552" s="23"/>
      <c r="CK3552" s="23"/>
      <c r="CL3552" s="23"/>
      <c r="CM3552" s="23"/>
      <c r="CN3552" s="23"/>
      <c r="CO3552" s="23"/>
      <c r="CP3552" s="23"/>
      <c r="CQ3552" s="23"/>
      <c r="CR3552" s="23"/>
      <c r="CS3552" s="23"/>
      <c r="CT3552" s="32"/>
      <c r="CU3552" s="32"/>
      <c r="CV3552" s="32"/>
      <c r="CW3552" s="32"/>
      <c r="CX3552" s="23"/>
      <c r="CY3552" s="23"/>
      <c r="CZ3552" s="23"/>
      <c r="DA3552" s="32"/>
      <c r="DB3552" s="32"/>
      <c r="DC3552" s="32"/>
      <c r="DD3552" s="32"/>
      <c r="DE3552" s="32"/>
      <c r="DF3552" s="32"/>
      <c r="DG3552" s="32"/>
      <c r="DH3552" s="32"/>
      <c r="DI3552" s="32"/>
      <c r="DJ3552" s="32"/>
      <c r="DK3552" s="32"/>
      <c r="DL3552" s="32"/>
      <c r="DM3552" s="32"/>
      <c r="DN3552" s="32"/>
      <c r="DO3552" s="32"/>
      <c r="DP3552" s="32"/>
      <c r="DQ3552" s="32"/>
      <c r="DR3552" s="32"/>
      <c r="DS3552" s="32"/>
      <c r="DT3552" s="32"/>
      <c r="DU3552" s="32"/>
      <c r="DV3552" s="32"/>
      <c r="DW3552" s="32"/>
      <c r="DX3552" s="32"/>
      <c r="DY3552" s="32"/>
      <c r="DZ3552" s="32"/>
      <c r="EA3552" s="32"/>
      <c r="EB3552" s="32"/>
      <c r="EC3552" s="32"/>
      <c r="ED3552" s="32"/>
      <c r="EE3552" s="32"/>
      <c r="EF3552" s="32"/>
      <c r="EG3552" s="32"/>
      <c r="EH3552" s="32"/>
      <c r="EI3552" s="32"/>
      <c r="EJ3552" s="32"/>
      <c r="EK3552" s="32"/>
      <c r="EL3552" s="32"/>
      <c r="EM3552" s="32"/>
      <c r="EN3552" s="32"/>
      <c r="EO3552" s="32"/>
      <c r="EP3552" s="32"/>
      <c r="EQ3552" s="32"/>
      <c r="ER3552" s="32"/>
      <c r="ES3552" s="32"/>
      <c r="ET3552" s="32"/>
      <c r="EU3552" s="32"/>
      <c r="EV3552" s="32"/>
      <c r="EW3552" s="32"/>
      <c r="EX3552" s="32"/>
      <c r="EY3552" s="32"/>
      <c r="EZ3552" s="32"/>
      <c r="FA3552" s="32"/>
      <c r="FB3552" s="32"/>
      <c r="FC3552" s="32"/>
      <c r="FD3552" s="32"/>
      <c r="FE3552" s="32"/>
      <c r="FF3552" s="32"/>
      <c r="FG3552" s="32"/>
      <c r="FH3552" s="32"/>
      <c r="FI3552" s="32"/>
      <c r="FJ3552" s="32"/>
      <c r="FK3552" s="19"/>
      <c r="FL3552" s="6"/>
      <c r="FM3552" s="32"/>
      <c r="FN3552" s="32"/>
      <c r="FO3552" s="19"/>
      <c r="FP3552" s="6"/>
      <c r="FQ3552" s="32"/>
      <c r="FR3552" s="6"/>
      <c r="FS3552" s="32"/>
      <c r="FT3552" s="6"/>
      <c r="FU3552" s="32">
        <v>6667</v>
      </c>
      <c r="FV3552" s="6">
        <v>4899.05</v>
      </c>
      <c r="FW3552" s="32">
        <v>6375.71</v>
      </c>
      <c r="FX3552" s="6">
        <v>5243.16</v>
      </c>
      <c r="FY3552" s="32">
        <v>6667</v>
      </c>
      <c r="FZ3552" s="6">
        <v>4899.05</v>
      </c>
      <c r="GA3552" s="32">
        <v>6375.71</v>
      </c>
      <c r="GB3552" s="6">
        <v>5243.16</v>
      </c>
      <c r="GC3552" s="32"/>
      <c r="GD3552" s="6"/>
      <c r="GE3552" s="32"/>
      <c r="GF3552" s="6"/>
      <c r="GG3552" s="32"/>
      <c r="GH3552" s="6"/>
      <c r="GI3552" s="32"/>
      <c r="GJ3552" s="32"/>
      <c r="GK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111">
        <v>6122.58</v>
      </c>
      <c r="HN3552" s="21">
        <v>5831.29</v>
      </c>
      <c r="HO3552" s="23"/>
      <c r="HP3552" s="23"/>
      <c r="HQ3552" s="23"/>
      <c r="HR3552" s="23"/>
      <c r="HS3552" s="23"/>
      <c r="HT3552" s="23"/>
      <c r="HU3552" s="23"/>
      <c r="HV3552" s="23"/>
      <c r="HW3552" s="23"/>
      <c r="HX3552" s="23"/>
      <c r="HY3552" s="23"/>
      <c r="HZ3552" s="23"/>
      <c r="IA3552" s="23"/>
      <c r="IB3552" s="23"/>
      <c r="IC3552" s="23"/>
      <c r="ID3552" s="23"/>
      <c r="IE3552" s="23"/>
      <c r="IF3552" s="23"/>
      <c r="IG3552" s="23"/>
      <c r="IH3552" s="23"/>
      <c r="II3552" s="23"/>
      <c r="IJ3552" s="23"/>
      <c r="IK3552" s="23"/>
      <c r="IL3552" s="23"/>
      <c r="IM3552" s="23"/>
      <c r="IN3552" s="23"/>
      <c r="IO3552" s="23"/>
      <c r="IP3552" s="24"/>
      <c r="IQ3552" s="24"/>
      <c r="IR3552" s="24"/>
      <c r="IS3552" s="24"/>
      <c r="IT3552" s="24"/>
      <c r="IU3552" s="24"/>
      <c r="IV3552" s="24"/>
      <c r="IW3552" s="24"/>
      <c r="IX3552" s="24"/>
      <c r="IY3552" s="24"/>
      <c r="IZ3552" s="24"/>
      <c r="JA3552" s="24"/>
      <c r="JB3552" s="24"/>
      <c r="JC3552" s="24"/>
      <c r="JD3552" s="24"/>
      <c r="JE3552" s="24"/>
      <c r="JF3552" s="24"/>
      <c r="JG3552" s="24"/>
      <c r="JH3552" s="24"/>
      <c r="JI3552" s="24"/>
      <c r="JJ3552" s="24"/>
      <c r="JK3552" s="24"/>
      <c r="JL3552" s="24"/>
      <c r="JM3552" s="24"/>
      <c r="JN3552" s="24">
        <v>6805</v>
      </c>
      <c r="JO3552" s="24">
        <v>6722</v>
      </c>
      <c r="JP3552" s="191">
        <v>6616</v>
      </c>
      <c r="JQ3552" s="23"/>
      <c r="JR3552" s="23">
        <v>6720</v>
      </c>
      <c r="JS3552"/>
      <c r="JT3552"/>
      <c r="JU3552"/>
      <c r="JV3552"/>
      <c r="JW3552"/>
      <c r="JX3552"/>
      <c r="JY3552"/>
      <c r="JZ3552"/>
      <c r="KA3552" s="252">
        <f t="shared" si="447"/>
        <v>6952</v>
      </c>
      <c r="KB3552" s="250">
        <f t="shared" si="441"/>
        <v>5702.88</v>
      </c>
      <c r="KC3552" s="251">
        <f t="shared" si="438"/>
        <v>5895.68</v>
      </c>
      <c r="KD3552" s="250">
        <v>5973.79</v>
      </c>
      <c r="KE3552" s="250">
        <v>4221.13</v>
      </c>
      <c r="KF3552" s="250">
        <v>6154.5</v>
      </c>
      <c r="KG3552" s="250">
        <v>4040.42</v>
      </c>
      <c r="KH3552" s="252">
        <v>5682.5</v>
      </c>
      <c r="KI3552" s="253">
        <v>4558.63</v>
      </c>
      <c r="KJ3552" s="253">
        <v>5671</v>
      </c>
      <c r="KK3552" s="255"/>
    </row>
    <row r="3553" spans="1:297" s="22" customFormat="1" x14ac:dyDescent="0.3">
      <c r="A3553" s="211">
        <f t="shared" si="442"/>
        <v>45447</v>
      </c>
      <c r="B3553" s="106">
        <v>6695</v>
      </c>
      <c r="C3553" s="106">
        <f t="shared" si="449"/>
        <v>6514.545454545455</v>
      </c>
      <c r="D3553" s="111">
        <v>6663.32</v>
      </c>
      <c r="E3553" s="23">
        <v>4890.24</v>
      </c>
      <c r="F3553" s="23">
        <v>6844.03</v>
      </c>
      <c r="G3553" s="21">
        <v>4709.53</v>
      </c>
      <c r="H3553" s="23">
        <v>6372.03</v>
      </c>
      <c r="I3553" s="21">
        <v>5234.26</v>
      </c>
      <c r="J3553" s="111">
        <v>6795.94</v>
      </c>
      <c r="K3553" s="23">
        <v>5038.3900000000003</v>
      </c>
      <c r="L3553" s="23">
        <v>6976.65</v>
      </c>
      <c r="M3553" s="23">
        <v>4857.68</v>
      </c>
      <c r="N3553" s="111">
        <v>6504.65</v>
      </c>
      <c r="O3553" s="21">
        <v>5383.86</v>
      </c>
      <c r="P3553" s="111">
        <v>6303.74</v>
      </c>
      <c r="Q3553" s="23">
        <v>4612.4399999999996</v>
      </c>
      <c r="R3553" s="23">
        <v>6484.45</v>
      </c>
      <c r="S3553" s="21">
        <v>4431.7299999999996</v>
      </c>
      <c r="T3553" s="23">
        <v>6012.45</v>
      </c>
      <c r="U3553" s="21">
        <v>4953.76</v>
      </c>
      <c r="V3553" s="23">
        <v>5924.6</v>
      </c>
      <c r="W3553" s="23">
        <v>4112.42</v>
      </c>
      <c r="X3553" s="23">
        <v>6105.31</v>
      </c>
      <c r="Y3553" s="23">
        <v>3931.71</v>
      </c>
      <c r="Z3553" s="111">
        <v>5633.31</v>
      </c>
      <c r="AA3553" s="21">
        <v>4448.8599999999997</v>
      </c>
      <c r="AB3553" s="23">
        <v>6568.41</v>
      </c>
      <c r="AC3553" s="23">
        <v>4723.5600000000004</v>
      </c>
      <c r="AD3553" s="23">
        <v>7657.4</v>
      </c>
      <c r="AE3553" s="23">
        <v>4542.8500000000004</v>
      </c>
      <c r="AF3553" s="195">
        <v>5317.29</v>
      </c>
      <c r="AG3553" s="21">
        <v>5065.96</v>
      </c>
      <c r="AH3553" s="2">
        <f t="shared" si="443"/>
        <v>6822</v>
      </c>
      <c r="AI3553" s="2">
        <f t="shared" si="444"/>
        <v>6631</v>
      </c>
      <c r="AJ3553" s="2">
        <f t="shared" si="445"/>
        <v>6441</v>
      </c>
      <c r="AK3553" s="23"/>
      <c r="AL3553" s="111">
        <v>5754.22</v>
      </c>
      <c r="AM3553" s="23">
        <v>3964.27</v>
      </c>
      <c r="AN3553" s="23">
        <v>5934.93</v>
      </c>
      <c r="AO3553" s="23">
        <v>3783.56</v>
      </c>
      <c r="AP3553" s="111">
        <v>5462.93</v>
      </c>
      <c r="AQ3553" s="21">
        <v>4299.26</v>
      </c>
      <c r="AR3553" s="23">
        <v>6170.67</v>
      </c>
      <c r="AS3553" s="23">
        <v>4316.13</v>
      </c>
      <c r="AT3553" s="23">
        <v>6351.38</v>
      </c>
      <c r="AU3553" s="23">
        <v>4135.42</v>
      </c>
      <c r="AV3553" s="111">
        <v>5879.38</v>
      </c>
      <c r="AW3553" s="21">
        <v>4654.5600000000004</v>
      </c>
      <c r="AX3553" s="23"/>
      <c r="AY3553" s="21"/>
      <c r="AZ3553" s="23"/>
      <c r="BA3553" s="23"/>
      <c r="BB3553" s="23"/>
      <c r="BC3553" s="23"/>
      <c r="BD3553" s="23"/>
      <c r="BE3553" s="23"/>
      <c r="BF3553" s="23"/>
      <c r="BG3553" s="23"/>
      <c r="BH3553" s="23"/>
      <c r="BI3553" s="23"/>
      <c r="BJ3553" s="23"/>
      <c r="BK3553" s="23"/>
      <c r="BL3553" s="23"/>
      <c r="BM3553" s="23"/>
      <c r="BN3553" s="23"/>
      <c r="BO3553" s="23"/>
      <c r="BP3553" s="23"/>
      <c r="BQ3553" s="23"/>
      <c r="BR3553" s="23"/>
      <c r="BS3553" s="23"/>
      <c r="BT3553" s="23"/>
      <c r="BU3553" s="23"/>
      <c r="BV3553" s="23"/>
      <c r="BW3553" s="23"/>
      <c r="BX3553" s="23"/>
      <c r="BY3553" s="23"/>
      <c r="BZ3553" s="23"/>
      <c r="CA3553" s="23"/>
      <c r="CB3553" s="23"/>
      <c r="CC3553" s="23"/>
      <c r="CD3553" s="23"/>
      <c r="CE3553" s="23"/>
      <c r="CF3553" s="23"/>
      <c r="CG3553" s="23"/>
      <c r="CH3553" s="23"/>
      <c r="CI3553" s="23"/>
      <c r="CJ3553" s="23"/>
      <c r="CK3553" s="23"/>
      <c r="CL3553" s="23"/>
      <c r="CM3553" s="23"/>
      <c r="CN3553" s="23"/>
      <c r="CO3553" s="23"/>
      <c r="CP3553" s="23"/>
      <c r="CQ3553" s="23"/>
      <c r="CR3553" s="23"/>
      <c r="CS3553" s="23"/>
      <c r="CT3553" s="32"/>
      <c r="CU3553" s="32"/>
      <c r="CV3553" s="32"/>
      <c r="CW3553" s="32"/>
      <c r="CX3553" s="23"/>
      <c r="CY3553" s="23"/>
      <c r="CZ3553" s="23"/>
      <c r="DA3553" s="32"/>
      <c r="DB3553" s="32"/>
      <c r="DC3553" s="32"/>
      <c r="DD3553" s="32"/>
      <c r="DE3553" s="32"/>
      <c r="DF3553" s="32"/>
      <c r="DG3553" s="32"/>
      <c r="DH3553" s="32"/>
      <c r="DI3553" s="32"/>
      <c r="DJ3553" s="32"/>
      <c r="DK3553" s="32"/>
      <c r="DL3553" s="32"/>
      <c r="DM3553" s="32"/>
      <c r="DN3553" s="32"/>
      <c r="DO3553" s="32"/>
      <c r="DP3553" s="32"/>
      <c r="DQ3553" s="32"/>
      <c r="DR3553" s="32"/>
      <c r="DS3553" s="32"/>
      <c r="DT3553" s="32"/>
      <c r="DU3553" s="32"/>
      <c r="DV3553" s="32"/>
      <c r="DW3553" s="32"/>
      <c r="DX3553" s="32"/>
      <c r="DY3553" s="32"/>
      <c r="DZ3553" s="32"/>
      <c r="EA3553" s="32"/>
      <c r="EB3553" s="32"/>
      <c r="EC3553" s="32"/>
      <c r="ED3553" s="32"/>
      <c r="EE3553" s="32"/>
      <c r="EF3553" s="32"/>
      <c r="EG3553" s="32"/>
      <c r="EH3553" s="32"/>
      <c r="EI3553" s="32"/>
      <c r="EJ3553" s="32"/>
      <c r="EK3553" s="32"/>
      <c r="EL3553" s="32"/>
      <c r="EM3553" s="32"/>
      <c r="EN3553" s="32"/>
      <c r="EO3553" s="32"/>
      <c r="EP3553" s="32"/>
      <c r="EQ3553" s="32"/>
      <c r="ER3553" s="32"/>
      <c r="ES3553" s="32"/>
      <c r="ET3553" s="32"/>
      <c r="EU3553" s="32"/>
      <c r="EV3553" s="32"/>
      <c r="EW3553" s="32"/>
      <c r="EX3553" s="32"/>
      <c r="EY3553" s="32"/>
      <c r="EZ3553" s="32"/>
      <c r="FA3553" s="32"/>
      <c r="FB3553" s="32"/>
      <c r="FC3553" s="32"/>
      <c r="FD3553" s="32"/>
      <c r="FE3553" s="32"/>
      <c r="FF3553" s="32"/>
      <c r="FG3553" s="32"/>
      <c r="FH3553" s="32"/>
      <c r="FI3553" s="32"/>
      <c r="FJ3553" s="32"/>
      <c r="FK3553" s="19"/>
      <c r="FL3553" s="6"/>
      <c r="FM3553" s="32"/>
      <c r="FN3553" s="32"/>
      <c r="FO3553" s="19"/>
      <c r="FP3553" s="6"/>
      <c r="FQ3553" s="32"/>
      <c r="FR3553" s="6"/>
      <c r="FS3553" s="32"/>
      <c r="FT3553" s="6"/>
      <c r="FU3553" s="32">
        <v>6663.32</v>
      </c>
      <c r="FV3553" s="6">
        <v>4890.24</v>
      </c>
      <c r="FW3553" s="32">
        <v>6372.03</v>
      </c>
      <c r="FX3553" s="6">
        <v>5234.26</v>
      </c>
      <c r="FY3553" s="32">
        <v>6663.32</v>
      </c>
      <c r="FZ3553" s="6">
        <v>4890.24</v>
      </c>
      <c r="GA3553" s="32">
        <v>6372.03</v>
      </c>
      <c r="GB3553" s="6">
        <v>5234.26</v>
      </c>
      <c r="GC3553" s="32"/>
      <c r="GD3553" s="6"/>
      <c r="GE3553" s="32"/>
      <c r="GF3553" s="6"/>
      <c r="GG3553" s="32"/>
      <c r="GH3553" s="6"/>
      <c r="GI3553" s="32"/>
      <c r="GJ3553" s="32"/>
      <c r="GK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111">
        <v>6171.01</v>
      </c>
      <c r="HN3553" s="21">
        <v>5879.72</v>
      </c>
      <c r="HO3553" s="23"/>
      <c r="HP3553" s="23"/>
      <c r="HQ3553" s="23"/>
      <c r="HR3553" s="23"/>
      <c r="HS3553" s="23"/>
      <c r="HT3553" s="23"/>
      <c r="HU3553" s="23"/>
      <c r="HV3553" s="23"/>
      <c r="HW3553" s="23"/>
      <c r="HX3553" s="23"/>
      <c r="HY3553" s="23"/>
      <c r="HZ3553" s="23"/>
      <c r="IA3553" s="23"/>
      <c r="IB3553" s="23"/>
      <c r="IC3553" s="23"/>
      <c r="ID3553" s="23"/>
      <c r="IE3553" s="23"/>
      <c r="IF3553" s="23"/>
      <c r="IG3553" s="23"/>
      <c r="IH3553" s="23"/>
      <c r="II3553" s="23"/>
      <c r="IJ3553" s="23"/>
      <c r="IK3553" s="23"/>
      <c r="IL3553" s="23"/>
      <c r="IM3553" s="23"/>
      <c r="IN3553" s="23"/>
      <c r="IO3553" s="23"/>
      <c r="IP3553" s="24"/>
      <c r="IQ3553" s="24"/>
      <c r="IR3553" s="24"/>
      <c r="IS3553" s="24"/>
      <c r="IT3553" s="24"/>
      <c r="IU3553" s="24"/>
      <c r="IV3553" s="24"/>
      <c r="IW3553" s="24"/>
      <c r="IX3553" s="24"/>
      <c r="IY3553" s="24"/>
      <c r="IZ3553" s="24"/>
      <c r="JA3553" s="24"/>
      <c r="JB3553" s="24"/>
      <c r="JC3553" s="24"/>
      <c r="JD3553" s="24"/>
      <c r="JE3553" s="24"/>
      <c r="JF3553" s="24"/>
      <c r="JG3553" s="24"/>
      <c r="JH3553" s="24"/>
      <c r="JI3553" s="24"/>
      <c r="JJ3553" s="24"/>
      <c r="JK3553" s="24"/>
      <c r="JL3553" s="24"/>
      <c r="JM3553" s="24"/>
      <c r="JN3553" s="24">
        <v>6773</v>
      </c>
      <c r="JO3553" s="24">
        <v>6720</v>
      </c>
      <c r="JP3553" s="191">
        <v>6594</v>
      </c>
      <c r="JQ3553" s="23"/>
      <c r="JR3553" s="23">
        <v>6720</v>
      </c>
      <c r="JS3553"/>
      <c r="JT3553"/>
      <c r="JU3553"/>
      <c r="JV3553"/>
      <c r="JW3553"/>
      <c r="JX3553"/>
      <c r="JY3553"/>
      <c r="JZ3553"/>
      <c r="KA3553" s="252">
        <f t="shared" si="447"/>
        <v>6950</v>
      </c>
      <c r="KB3553" s="250">
        <f t="shared" si="441"/>
        <v>5694.15</v>
      </c>
      <c r="KC3553" s="251">
        <f t="shared" si="438"/>
        <v>5887.4000000000005</v>
      </c>
      <c r="KD3553" s="250">
        <v>5900.91</v>
      </c>
      <c r="KE3553" s="250">
        <v>4144.6499999999996</v>
      </c>
      <c r="KF3553" s="250">
        <v>6081.62</v>
      </c>
      <c r="KG3553" s="250">
        <v>3963.94</v>
      </c>
      <c r="KH3553" s="252">
        <v>5609.62</v>
      </c>
      <c r="KI3553" s="253">
        <v>4481.3999999999996</v>
      </c>
      <c r="KJ3553" s="253">
        <v>5668</v>
      </c>
      <c r="KK3553" s="255"/>
    </row>
    <row r="3554" spans="1:297" s="22" customFormat="1" x14ac:dyDescent="0.3">
      <c r="A3554" s="211">
        <f t="shared" si="442"/>
        <v>45448</v>
      </c>
      <c r="B3554" s="106">
        <v>6655</v>
      </c>
      <c r="C3554" s="106">
        <f t="shared" si="449"/>
        <v>6532.772727272727</v>
      </c>
      <c r="D3554" s="111">
        <v>6633.43</v>
      </c>
      <c r="E3554" s="23">
        <v>4854.4799999999996</v>
      </c>
      <c r="F3554" s="23">
        <v>6814.14</v>
      </c>
      <c r="G3554" s="21">
        <v>4673.7700000000004</v>
      </c>
      <c r="H3554" s="23">
        <v>6342.14</v>
      </c>
      <c r="I3554" s="21">
        <v>5198.16</v>
      </c>
      <c r="J3554" s="111">
        <v>6882.3</v>
      </c>
      <c r="K3554" s="23">
        <v>5116.53</v>
      </c>
      <c r="L3554" s="23">
        <v>7063.01</v>
      </c>
      <c r="M3554" s="23">
        <v>4935.82</v>
      </c>
      <c r="N3554" s="111">
        <v>6591.01</v>
      </c>
      <c r="O3554" s="21">
        <v>5462.76</v>
      </c>
      <c r="P3554" s="111">
        <v>6346.56</v>
      </c>
      <c r="Q3554" s="23">
        <v>4648.59</v>
      </c>
      <c r="R3554" s="23">
        <v>6527.27</v>
      </c>
      <c r="S3554" s="21">
        <v>4467.88</v>
      </c>
      <c r="T3554" s="23">
        <v>6055.27</v>
      </c>
      <c r="U3554" s="21">
        <v>4990.26</v>
      </c>
      <c r="V3554" s="23">
        <v>5982.5</v>
      </c>
      <c r="W3554" s="23">
        <v>4161.9399999999996</v>
      </c>
      <c r="X3554" s="23">
        <v>6163.21</v>
      </c>
      <c r="Y3554" s="23">
        <v>3981.23</v>
      </c>
      <c r="Z3554" s="111">
        <v>5691.21</v>
      </c>
      <c r="AA3554" s="21">
        <v>4498.8599999999997</v>
      </c>
      <c r="AB3554" s="23">
        <v>6633.2</v>
      </c>
      <c r="AC3554" s="23">
        <v>4779.6099999999997</v>
      </c>
      <c r="AD3554" s="23">
        <v>7722.19</v>
      </c>
      <c r="AE3554" s="23">
        <v>4598.8999999999996</v>
      </c>
      <c r="AF3554" s="195">
        <v>5369.12</v>
      </c>
      <c r="AG3554" s="21">
        <v>5122.5600000000004</v>
      </c>
      <c r="AH3554" s="2">
        <f t="shared" si="443"/>
        <v>6782</v>
      </c>
      <c r="AI3554" s="2">
        <f t="shared" si="444"/>
        <v>6591</v>
      </c>
      <c r="AJ3554" s="2">
        <f t="shared" si="445"/>
        <v>6401</v>
      </c>
      <c r="AK3554" s="23"/>
      <c r="AL3554" s="111">
        <v>5733.74</v>
      </c>
      <c r="AM3554" s="23">
        <v>3937.66</v>
      </c>
      <c r="AN3554" s="23">
        <v>5914.45</v>
      </c>
      <c r="AO3554" s="23">
        <v>3756.62</v>
      </c>
      <c r="AP3554" s="111">
        <v>5442.45</v>
      </c>
      <c r="AQ3554" s="21">
        <v>4272.0600000000004</v>
      </c>
      <c r="AR3554" s="23">
        <v>6231.21</v>
      </c>
      <c r="AS3554" s="23">
        <v>4367.83</v>
      </c>
      <c r="AT3554" s="23">
        <v>6411.92</v>
      </c>
      <c r="AU3554" s="23">
        <v>4187.12</v>
      </c>
      <c r="AV3554" s="111">
        <v>5939.92</v>
      </c>
      <c r="AW3554" s="21">
        <v>4706.76</v>
      </c>
      <c r="AX3554" s="23"/>
      <c r="AY3554" s="21"/>
      <c r="AZ3554" s="23"/>
      <c r="BA3554" s="23"/>
      <c r="BB3554" s="23"/>
      <c r="BC3554" s="23"/>
      <c r="BD3554" s="23"/>
      <c r="BE3554" s="23"/>
      <c r="BF3554" s="23"/>
      <c r="BG3554" s="23"/>
      <c r="BH3554" s="23"/>
      <c r="BI3554" s="23"/>
      <c r="BJ3554" s="23"/>
      <c r="BK3554" s="23"/>
      <c r="BL3554" s="23"/>
      <c r="BM3554" s="23"/>
      <c r="BN3554" s="23"/>
      <c r="BO3554" s="23"/>
      <c r="BP3554" s="23"/>
      <c r="BQ3554" s="23"/>
      <c r="BR3554" s="23"/>
      <c r="BS3554" s="23"/>
      <c r="BT3554" s="23"/>
      <c r="BU3554" s="23"/>
      <c r="BV3554" s="23"/>
      <c r="BW3554" s="23"/>
      <c r="BX3554" s="23"/>
      <c r="BY3554" s="23"/>
      <c r="BZ3554" s="23"/>
      <c r="CA3554" s="23"/>
      <c r="CB3554" s="23"/>
      <c r="CC3554" s="23"/>
      <c r="CD3554" s="23"/>
      <c r="CE3554" s="23"/>
      <c r="CF3554" s="23"/>
      <c r="CG3554" s="23"/>
      <c r="CH3554" s="23"/>
      <c r="CI3554" s="23"/>
      <c r="CJ3554" s="23"/>
      <c r="CK3554" s="23"/>
      <c r="CL3554" s="23"/>
      <c r="CM3554" s="23"/>
      <c r="CN3554" s="23"/>
      <c r="CO3554" s="23"/>
      <c r="CP3554" s="23"/>
      <c r="CQ3554" s="23"/>
      <c r="CR3554" s="23"/>
      <c r="CS3554" s="23"/>
      <c r="CT3554" s="32"/>
      <c r="CU3554" s="32"/>
      <c r="CV3554" s="32"/>
      <c r="CW3554" s="32"/>
      <c r="CX3554" s="23"/>
      <c r="CY3554" s="23"/>
      <c r="CZ3554" s="23"/>
      <c r="DA3554" s="32"/>
      <c r="DB3554" s="32"/>
      <c r="DC3554" s="32"/>
      <c r="DD3554" s="32"/>
      <c r="DE3554" s="32"/>
      <c r="DF3554" s="32"/>
      <c r="DG3554" s="32"/>
      <c r="DH3554" s="32"/>
      <c r="DI3554" s="32"/>
      <c r="DJ3554" s="32"/>
      <c r="DK3554" s="32"/>
      <c r="DL3554" s="32"/>
      <c r="DM3554" s="32"/>
      <c r="DN3554" s="32"/>
      <c r="DO3554" s="32"/>
      <c r="DP3554" s="32"/>
      <c r="DQ3554" s="32"/>
      <c r="DR3554" s="32"/>
      <c r="DS3554" s="32"/>
      <c r="DT3554" s="32"/>
      <c r="DU3554" s="32"/>
      <c r="DV3554" s="32"/>
      <c r="DW3554" s="32"/>
      <c r="DX3554" s="32"/>
      <c r="DY3554" s="32"/>
      <c r="DZ3554" s="32"/>
      <c r="EA3554" s="32"/>
      <c r="EB3554" s="32"/>
      <c r="EC3554" s="32"/>
      <c r="ED3554" s="32"/>
      <c r="EE3554" s="32"/>
      <c r="EF3554" s="32"/>
      <c r="EG3554" s="32"/>
      <c r="EH3554" s="32"/>
      <c r="EI3554" s="32"/>
      <c r="EJ3554" s="32"/>
      <c r="EK3554" s="32"/>
      <c r="EL3554" s="32"/>
      <c r="EM3554" s="32"/>
      <c r="EN3554" s="32"/>
      <c r="EO3554" s="32"/>
      <c r="EP3554" s="32"/>
      <c r="EQ3554" s="32"/>
      <c r="ER3554" s="32"/>
      <c r="ES3554" s="32"/>
      <c r="ET3554" s="32"/>
      <c r="EU3554" s="32"/>
      <c r="EV3554" s="32"/>
      <c r="EW3554" s="32"/>
      <c r="EX3554" s="32"/>
      <c r="EY3554" s="32"/>
      <c r="EZ3554" s="32"/>
      <c r="FA3554" s="32"/>
      <c r="FB3554" s="32"/>
      <c r="FC3554" s="32"/>
      <c r="FD3554" s="32"/>
      <c r="FE3554" s="32"/>
      <c r="FF3554" s="32"/>
      <c r="FG3554" s="32"/>
      <c r="FH3554" s="32"/>
      <c r="FI3554" s="32"/>
      <c r="FJ3554" s="32"/>
      <c r="FK3554" s="19"/>
      <c r="FL3554" s="6"/>
      <c r="FM3554" s="32"/>
      <c r="FN3554" s="32"/>
      <c r="FO3554" s="19"/>
      <c r="FP3554" s="6"/>
      <c r="FQ3554" s="32"/>
      <c r="FR3554" s="6"/>
      <c r="FS3554" s="32"/>
      <c r="FT3554" s="6"/>
      <c r="FU3554" s="32">
        <v>6633.43</v>
      </c>
      <c r="FV3554" s="6">
        <v>4854.4799999999996</v>
      </c>
      <c r="FW3554" s="32">
        <v>6342.14</v>
      </c>
      <c r="FX3554" s="6">
        <v>5198.16</v>
      </c>
      <c r="FY3554" s="32">
        <v>6633.43</v>
      </c>
      <c r="FZ3554" s="6">
        <v>4854.4799999999996</v>
      </c>
      <c r="GA3554" s="32">
        <v>6342.14</v>
      </c>
      <c r="GB3554" s="6">
        <v>5198.16</v>
      </c>
      <c r="GC3554" s="32"/>
      <c r="GD3554" s="6"/>
      <c r="GE3554" s="32"/>
      <c r="GF3554" s="6"/>
      <c r="GG3554" s="32"/>
      <c r="GH3554" s="6"/>
      <c r="GI3554" s="32"/>
      <c r="GJ3554" s="32"/>
      <c r="GK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111">
        <v>6231.55</v>
      </c>
      <c r="HN3554" s="21">
        <v>5940.26</v>
      </c>
      <c r="HO3554" s="23"/>
      <c r="HP3554" s="23"/>
      <c r="HQ3554" s="23"/>
      <c r="HR3554" s="23"/>
      <c r="HS3554" s="23"/>
      <c r="HT3554" s="23"/>
      <c r="HU3554" s="23"/>
      <c r="HV3554" s="23"/>
      <c r="HW3554" s="23"/>
      <c r="HX3554" s="23"/>
      <c r="HY3554" s="23"/>
      <c r="HZ3554" s="23"/>
      <c r="IA3554" s="23"/>
      <c r="IB3554" s="23"/>
      <c r="IC3554" s="23"/>
      <c r="ID3554" s="23"/>
      <c r="IE3554" s="23"/>
      <c r="IF3554" s="23"/>
      <c r="IG3554" s="23"/>
      <c r="IH3554" s="23"/>
      <c r="II3554" s="23"/>
      <c r="IJ3554" s="23"/>
      <c r="IK3554" s="23"/>
      <c r="IL3554" s="23"/>
      <c r="IM3554" s="23"/>
      <c r="IN3554" s="23"/>
      <c r="IO3554" s="23"/>
      <c r="IP3554" s="24"/>
      <c r="IQ3554" s="24"/>
      <c r="IR3554" s="24"/>
      <c r="IS3554" s="24"/>
      <c r="IT3554" s="24"/>
      <c r="IU3554" s="24"/>
      <c r="IV3554" s="24"/>
      <c r="IW3554" s="24"/>
      <c r="IX3554" s="24"/>
      <c r="IY3554" s="24"/>
      <c r="IZ3554" s="24"/>
      <c r="JA3554" s="24"/>
      <c r="JB3554" s="24"/>
      <c r="JC3554" s="24"/>
      <c r="JD3554" s="24"/>
      <c r="JE3554" s="24"/>
      <c r="JF3554" s="24"/>
      <c r="JG3554" s="24"/>
      <c r="JH3554" s="24"/>
      <c r="JI3554" s="24"/>
      <c r="JJ3554" s="24"/>
      <c r="JK3554" s="24"/>
      <c r="JL3554" s="24"/>
      <c r="JM3554" s="24"/>
      <c r="JN3554" s="24">
        <v>6720</v>
      </c>
      <c r="JO3554" s="24">
        <v>6687</v>
      </c>
      <c r="JP3554" s="191">
        <v>6554</v>
      </c>
      <c r="JQ3554" s="23"/>
      <c r="JR3554" s="23">
        <v>6704</v>
      </c>
      <c r="JS3554"/>
      <c r="JT3554"/>
      <c r="JU3554"/>
      <c r="JV3554"/>
      <c r="JW3554"/>
      <c r="JX3554"/>
      <c r="JY3554"/>
      <c r="JZ3554"/>
      <c r="KA3554" s="252">
        <f t="shared" si="447"/>
        <v>6917</v>
      </c>
      <c r="KB3554" s="250">
        <f t="shared" si="441"/>
        <v>5655.3499999999995</v>
      </c>
      <c r="KC3554" s="251">
        <f t="shared" si="438"/>
        <v>5850.6</v>
      </c>
      <c r="KD3554" s="250">
        <v>5958.56</v>
      </c>
      <c r="KE3554" s="250">
        <v>4194.51</v>
      </c>
      <c r="KF3554" s="250">
        <v>6139.27</v>
      </c>
      <c r="KG3554" s="250">
        <v>4013.8</v>
      </c>
      <c r="KH3554" s="252">
        <v>5667.27</v>
      </c>
      <c r="KI3554" s="253">
        <v>4531.75</v>
      </c>
      <c r="KJ3554" s="253">
        <v>5680</v>
      </c>
      <c r="KK3554" s="255"/>
    </row>
    <row r="3555" spans="1:297" s="22" customFormat="1" x14ac:dyDescent="0.3">
      <c r="A3555" s="211">
        <f t="shared" si="442"/>
        <v>45449</v>
      </c>
      <c r="B3555" s="106">
        <v>6695</v>
      </c>
      <c r="C3555" s="106">
        <f t="shared" si="449"/>
        <v>6548.318181818182</v>
      </c>
      <c r="D3555" s="111">
        <v>6547.35</v>
      </c>
      <c r="E3555" s="23">
        <v>4788.0200000000004</v>
      </c>
      <c r="F3555" s="23">
        <v>6728.06</v>
      </c>
      <c r="G3555" s="21">
        <v>4607.3100000000004</v>
      </c>
      <c r="H3555" s="23">
        <v>6256.06</v>
      </c>
      <c r="I3555" s="21">
        <v>5131.05</v>
      </c>
      <c r="J3555" s="111">
        <v>6892.42</v>
      </c>
      <c r="K3555" s="23">
        <v>5125.47</v>
      </c>
      <c r="L3555" s="23">
        <v>7073.13</v>
      </c>
      <c r="M3555" s="23">
        <v>4944.76</v>
      </c>
      <c r="N3555" s="111">
        <v>6601.13</v>
      </c>
      <c r="O3555" s="21">
        <v>5471.79</v>
      </c>
      <c r="P3555" s="111">
        <v>6355.82</v>
      </c>
      <c r="Q3555" s="23">
        <v>4656.79</v>
      </c>
      <c r="R3555" s="23">
        <v>6536.53</v>
      </c>
      <c r="S3555" s="21">
        <v>4476.08</v>
      </c>
      <c r="T3555" s="23">
        <v>6064.53</v>
      </c>
      <c r="U3555" s="21">
        <v>4998.54</v>
      </c>
      <c r="V3555" s="23">
        <v>5991.19</v>
      </c>
      <c r="W3555" s="23">
        <v>4169.37</v>
      </c>
      <c r="X3555" s="23">
        <v>6171.9</v>
      </c>
      <c r="Y3555" s="23">
        <v>3988.66</v>
      </c>
      <c r="Z3555" s="111">
        <v>5699.9</v>
      </c>
      <c r="AA3555" s="21">
        <v>4506.3599999999997</v>
      </c>
      <c r="AB3555" s="23">
        <v>6642.92</v>
      </c>
      <c r="AC3555" s="23">
        <v>4788.0200000000004</v>
      </c>
      <c r="AD3555" s="23">
        <v>7731.91</v>
      </c>
      <c r="AE3555" s="23">
        <v>4607.3100000000004</v>
      </c>
      <c r="AF3555" s="195">
        <v>5433.91</v>
      </c>
      <c r="AG3555" s="21">
        <v>5131.05</v>
      </c>
      <c r="AH3555" s="2">
        <f t="shared" si="443"/>
        <v>6822</v>
      </c>
      <c r="AI3555" s="2">
        <f t="shared" si="444"/>
        <v>6631</v>
      </c>
      <c r="AJ3555" s="2">
        <f t="shared" si="445"/>
        <v>6441</v>
      </c>
      <c r="AK3555" s="23"/>
      <c r="AL3555" s="111">
        <v>5684.53</v>
      </c>
      <c r="AM3555" s="23">
        <v>3888.16</v>
      </c>
      <c r="AN3555" s="23">
        <v>5865.24</v>
      </c>
      <c r="AO3555" s="23">
        <v>3707.45</v>
      </c>
      <c r="AP3555" s="111">
        <v>5393.24</v>
      </c>
      <c r="AQ3555" s="21">
        <v>4222.41</v>
      </c>
      <c r="AR3555" s="23">
        <v>6240.23</v>
      </c>
      <c r="AS3555" s="23">
        <v>4356.84</v>
      </c>
      <c r="AT3555" s="23">
        <v>6420.94</v>
      </c>
      <c r="AU3555" s="23">
        <v>4176.13</v>
      </c>
      <c r="AV3555" s="111">
        <v>5948.94</v>
      </c>
      <c r="AW3555" s="21">
        <v>4695.66</v>
      </c>
      <c r="AX3555" s="23"/>
      <c r="AY3555" s="21"/>
      <c r="AZ3555" s="23"/>
      <c r="BA3555" s="23"/>
      <c r="BB3555" s="23"/>
      <c r="BC3555" s="23"/>
      <c r="BD3555" s="23"/>
      <c r="BE3555" s="23"/>
      <c r="BF3555" s="23"/>
      <c r="BG3555" s="23"/>
      <c r="BH3555" s="23"/>
      <c r="BI3555" s="23"/>
      <c r="BJ3555" s="23"/>
      <c r="BK3555" s="23"/>
      <c r="BL3555" s="23"/>
      <c r="BM3555" s="23"/>
      <c r="BN3555" s="23"/>
      <c r="BO3555" s="23"/>
      <c r="BP3555" s="23"/>
      <c r="BQ3555" s="23"/>
      <c r="BR3555" s="23"/>
      <c r="BS3555" s="23"/>
      <c r="BT3555" s="23"/>
      <c r="BU3555" s="23"/>
      <c r="BV3555" s="23"/>
      <c r="BW3555" s="23"/>
      <c r="BX3555" s="23"/>
      <c r="BY3555" s="23"/>
      <c r="BZ3555" s="23"/>
      <c r="CA3555" s="23"/>
      <c r="CB3555" s="23"/>
      <c r="CC3555" s="23"/>
      <c r="CD3555" s="23"/>
      <c r="CE3555" s="23"/>
      <c r="CF3555" s="23"/>
      <c r="CG3555" s="23"/>
      <c r="CH3555" s="23"/>
      <c r="CI3555" s="23"/>
      <c r="CJ3555" s="23"/>
      <c r="CK3555" s="23"/>
      <c r="CL3555" s="23"/>
      <c r="CM3555" s="23"/>
      <c r="CN3555" s="23"/>
      <c r="CO3555" s="23"/>
      <c r="CP3555" s="23"/>
      <c r="CQ3555" s="23"/>
      <c r="CR3555" s="23"/>
      <c r="CS3555" s="23"/>
      <c r="CT3555" s="32"/>
      <c r="CU3555" s="32"/>
      <c r="CV3555" s="32"/>
      <c r="CW3555" s="32"/>
      <c r="CX3555" s="23"/>
      <c r="CY3555" s="23"/>
      <c r="CZ3555" s="23"/>
      <c r="DA3555" s="32"/>
      <c r="DB3555" s="32"/>
      <c r="DC3555" s="32"/>
      <c r="DD3555" s="32"/>
      <c r="DE3555" s="32"/>
      <c r="DF3555" s="32"/>
      <c r="DG3555" s="32"/>
      <c r="DH3555" s="32"/>
      <c r="DI3555" s="32"/>
      <c r="DJ3555" s="32"/>
      <c r="DK3555" s="32"/>
      <c r="DL3555" s="32"/>
      <c r="DM3555" s="32"/>
      <c r="DN3555" s="32"/>
      <c r="DO3555" s="32"/>
      <c r="DP3555" s="32"/>
      <c r="DQ3555" s="32"/>
      <c r="DR3555" s="32"/>
      <c r="DS3555" s="32"/>
      <c r="DT3555" s="32"/>
      <c r="DU3555" s="32"/>
      <c r="DV3555" s="32"/>
      <c r="DW3555" s="32"/>
      <c r="DX3555" s="32"/>
      <c r="DY3555" s="32"/>
      <c r="DZ3555" s="32"/>
      <c r="EA3555" s="32"/>
      <c r="EB3555" s="32"/>
      <c r="EC3555" s="32"/>
      <c r="ED3555" s="32"/>
      <c r="EE3555" s="32"/>
      <c r="EF3555" s="32"/>
      <c r="EG3555" s="32"/>
      <c r="EH3555" s="32"/>
      <c r="EI3555" s="32"/>
      <c r="EJ3555" s="32"/>
      <c r="EK3555" s="32"/>
      <c r="EL3555" s="32"/>
      <c r="EM3555" s="32"/>
      <c r="EN3555" s="32"/>
      <c r="EO3555" s="32"/>
      <c r="EP3555" s="32"/>
      <c r="EQ3555" s="32"/>
      <c r="ER3555" s="32"/>
      <c r="ES3555" s="32"/>
      <c r="ET3555" s="32"/>
      <c r="EU3555" s="32"/>
      <c r="EV3555" s="32"/>
      <c r="EW3555" s="32"/>
      <c r="EX3555" s="32"/>
      <c r="EY3555" s="32"/>
      <c r="EZ3555" s="32"/>
      <c r="FA3555" s="32"/>
      <c r="FB3555" s="32"/>
      <c r="FC3555" s="32"/>
      <c r="FD3555" s="32"/>
      <c r="FE3555" s="32"/>
      <c r="FF3555" s="32"/>
      <c r="FG3555" s="32"/>
      <c r="FH3555" s="32"/>
      <c r="FI3555" s="32"/>
      <c r="FJ3555" s="32"/>
      <c r="FK3555" s="19"/>
      <c r="FL3555" s="6"/>
      <c r="FM3555" s="32"/>
      <c r="FN3555" s="32"/>
      <c r="FO3555" s="19"/>
      <c r="FP3555" s="6"/>
      <c r="FQ3555" s="32"/>
      <c r="FR3555" s="6"/>
      <c r="FS3555" s="32"/>
      <c r="FT3555" s="6"/>
      <c r="FU3555" s="32">
        <v>6547.35</v>
      </c>
      <c r="FV3555" s="6">
        <v>4788.0200000000004</v>
      </c>
      <c r="FW3555" s="32">
        <v>6256.06</v>
      </c>
      <c r="FX3555" s="6">
        <v>5131.05</v>
      </c>
      <c r="FY3555" s="32">
        <v>6547.35</v>
      </c>
      <c r="FZ3555" s="6">
        <v>4788.0200000000004</v>
      </c>
      <c r="GA3555" s="32">
        <v>6256.06</v>
      </c>
      <c r="GB3555" s="6">
        <v>5131.05</v>
      </c>
      <c r="GC3555" s="32"/>
      <c r="GD3555" s="6"/>
      <c r="GE3555" s="32"/>
      <c r="GF3555" s="6"/>
      <c r="GG3555" s="32"/>
      <c r="GH3555" s="6"/>
      <c r="GI3555" s="32"/>
      <c r="GJ3555" s="32"/>
      <c r="GK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111">
        <v>6240.63</v>
      </c>
      <c r="HN3555" s="21">
        <v>5949.34</v>
      </c>
      <c r="HO3555" s="23"/>
      <c r="HP3555" s="23"/>
      <c r="HQ3555" s="23"/>
      <c r="HR3555" s="23"/>
      <c r="HS3555" s="23"/>
      <c r="HT3555" s="23"/>
      <c r="HU3555" s="23"/>
      <c r="HV3555" s="23"/>
      <c r="HW3555" s="23"/>
      <c r="HX3555" s="23"/>
      <c r="HY3555" s="23"/>
      <c r="HZ3555" s="23"/>
      <c r="IA3555" s="23"/>
      <c r="IB3555" s="23"/>
      <c r="IC3555" s="23"/>
      <c r="ID3555" s="23"/>
      <c r="IE3555" s="23"/>
      <c r="IF3555" s="23"/>
      <c r="IG3555" s="23"/>
      <c r="IH3555" s="23"/>
      <c r="II3555" s="23"/>
      <c r="IJ3555" s="23"/>
      <c r="IK3555" s="23"/>
      <c r="IL3555" s="23"/>
      <c r="IM3555" s="23"/>
      <c r="IN3555" s="23"/>
      <c r="IO3555" s="23"/>
      <c r="IP3555" s="24"/>
      <c r="IQ3555" s="24"/>
      <c r="IR3555" s="24"/>
      <c r="IS3555" s="24"/>
      <c r="IT3555" s="24"/>
      <c r="IU3555" s="24"/>
      <c r="IV3555" s="24"/>
      <c r="IW3555" s="24"/>
      <c r="IX3555" s="24"/>
      <c r="IY3555" s="24"/>
      <c r="IZ3555" s="24"/>
      <c r="JA3555" s="24"/>
      <c r="JB3555" s="24"/>
      <c r="JC3555" s="24"/>
      <c r="JD3555" s="24"/>
      <c r="JE3555" s="24"/>
      <c r="JF3555" s="24"/>
      <c r="JG3555" s="24"/>
      <c r="JH3555" s="24"/>
      <c r="JI3555" s="24"/>
      <c r="JJ3555" s="24"/>
      <c r="JK3555" s="24"/>
      <c r="JL3555" s="24"/>
      <c r="JM3555" s="24"/>
      <c r="JN3555" s="24">
        <v>6745</v>
      </c>
      <c r="JO3555" s="24">
        <v>6696</v>
      </c>
      <c r="JP3555" s="191">
        <v>6564</v>
      </c>
      <c r="JQ3555" s="23"/>
      <c r="JR3555" s="23">
        <v>6702</v>
      </c>
      <c r="JS3555"/>
      <c r="JT3555"/>
      <c r="JU3555"/>
      <c r="JV3555"/>
      <c r="JW3555"/>
      <c r="JX3555"/>
      <c r="JY3555"/>
      <c r="JZ3555"/>
      <c r="KA3555" s="252">
        <f t="shared" si="447"/>
        <v>6926</v>
      </c>
      <c r="KB3555" s="250">
        <f t="shared" si="441"/>
        <v>5694.15</v>
      </c>
      <c r="KC3555" s="251">
        <f t="shared" si="438"/>
        <v>5887.4000000000005</v>
      </c>
      <c r="KD3555" s="250">
        <v>5863.57</v>
      </c>
      <c r="KE3555" s="250">
        <v>4119.33</v>
      </c>
      <c r="KF3555" s="250">
        <v>6044.28</v>
      </c>
      <c r="KG3555" s="250">
        <v>3938.62</v>
      </c>
      <c r="KH3555" s="252">
        <v>5572.28</v>
      </c>
      <c r="KI3555" s="253">
        <v>4455.83</v>
      </c>
      <c r="KJ3555" s="253">
        <v>5692</v>
      </c>
      <c r="KK3555" s="255"/>
    </row>
    <row r="3556" spans="1:297" s="22" customFormat="1" x14ac:dyDescent="0.3">
      <c r="A3556" s="211">
        <f t="shared" si="442"/>
        <v>45450</v>
      </c>
      <c r="B3556" s="106">
        <v>6655</v>
      </c>
      <c r="C3556" s="106">
        <f t="shared" si="449"/>
        <v>6565.181818181818</v>
      </c>
      <c r="D3556" s="111">
        <v>6547.33</v>
      </c>
      <c r="E3556" s="23">
        <v>4789.8900000000003</v>
      </c>
      <c r="F3556" s="23">
        <v>6728.04</v>
      </c>
      <c r="G3556" s="21">
        <v>4609.18</v>
      </c>
      <c r="H3556" s="23">
        <v>6256.04</v>
      </c>
      <c r="I3556" s="21">
        <v>5132.9399999999996</v>
      </c>
      <c r="J3556" s="111">
        <v>6776.64</v>
      </c>
      <c r="K3556" s="23">
        <v>5014.1499999999996</v>
      </c>
      <c r="L3556" s="23">
        <v>6957.35</v>
      </c>
      <c r="M3556" s="23">
        <v>4833.4399999999996</v>
      </c>
      <c r="N3556" s="111">
        <v>6485.35</v>
      </c>
      <c r="O3556" s="21">
        <v>5359.38</v>
      </c>
      <c r="P3556" s="111">
        <v>6241.75</v>
      </c>
      <c r="Q3556" s="23">
        <v>4546.95</v>
      </c>
      <c r="R3556" s="23">
        <v>6422.46</v>
      </c>
      <c r="S3556" s="21">
        <v>4366.24</v>
      </c>
      <c r="T3556" s="23">
        <v>5950.46</v>
      </c>
      <c r="U3556" s="21">
        <v>4887.63</v>
      </c>
      <c r="V3556" s="23">
        <v>5973.82</v>
      </c>
      <c r="W3556" s="23">
        <v>4154.51</v>
      </c>
      <c r="X3556" s="23">
        <v>6154.53</v>
      </c>
      <c r="Y3556" s="23">
        <v>3973.8</v>
      </c>
      <c r="Z3556" s="111">
        <v>5682.53</v>
      </c>
      <c r="AA3556" s="21">
        <v>4491.3599999999997</v>
      </c>
      <c r="AB3556" s="23">
        <v>6623.4800000000005</v>
      </c>
      <c r="AC3556" s="23">
        <v>4771.21</v>
      </c>
      <c r="AD3556" s="23">
        <v>7712.47</v>
      </c>
      <c r="AE3556" s="23">
        <v>4590.5</v>
      </c>
      <c r="AF3556" s="195">
        <v>5443.63</v>
      </c>
      <c r="AG3556" s="21">
        <v>5114.07</v>
      </c>
      <c r="AH3556" s="2">
        <f t="shared" si="443"/>
        <v>6782</v>
      </c>
      <c r="AI3556" s="2">
        <f t="shared" si="444"/>
        <v>6591</v>
      </c>
      <c r="AJ3556" s="2">
        <f t="shared" si="445"/>
        <v>6401</v>
      </c>
      <c r="AK3556" s="23"/>
      <c r="AL3556" s="111">
        <v>5629.91</v>
      </c>
      <c r="AM3556" s="23">
        <v>3836.82</v>
      </c>
      <c r="AN3556" s="23">
        <v>5810.62</v>
      </c>
      <c r="AO3556" s="23">
        <v>3656.11</v>
      </c>
      <c r="AP3556" s="111">
        <v>5338.62</v>
      </c>
      <c r="AQ3556" s="21">
        <v>4170.57</v>
      </c>
      <c r="AR3556" s="23">
        <v>6222.07</v>
      </c>
      <c r="AS3556" s="23">
        <v>4341.3900000000003</v>
      </c>
      <c r="AT3556" s="23">
        <v>6402.78</v>
      </c>
      <c r="AU3556" s="23">
        <v>4160.68</v>
      </c>
      <c r="AV3556" s="111">
        <v>5930.78</v>
      </c>
      <c r="AW3556" s="21">
        <v>4680.0600000000004</v>
      </c>
      <c r="AX3556" s="23"/>
      <c r="AY3556" s="21"/>
      <c r="AZ3556" s="23"/>
      <c r="BA3556" s="23"/>
      <c r="BB3556" s="23"/>
      <c r="BC3556" s="23"/>
      <c r="BD3556" s="23"/>
      <c r="BE3556" s="23"/>
      <c r="BF3556" s="23"/>
      <c r="BG3556" s="23"/>
      <c r="BH3556" s="23"/>
      <c r="BI3556" s="23"/>
      <c r="BJ3556" s="23"/>
      <c r="BK3556" s="23"/>
      <c r="BL3556" s="23"/>
      <c r="BM3556" s="23"/>
      <c r="BN3556" s="23"/>
      <c r="BO3556" s="23"/>
      <c r="BP3556" s="23"/>
      <c r="BQ3556" s="23"/>
      <c r="BR3556" s="23"/>
      <c r="BS3556" s="23"/>
      <c r="BT3556" s="23"/>
      <c r="BU3556" s="23"/>
      <c r="BV3556" s="23"/>
      <c r="BW3556" s="23"/>
      <c r="BX3556" s="23"/>
      <c r="BY3556" s="23"/>
      <c r="BZ3556" s="23"/>
      <c r="CA3556" s="23"/>
      <c r="CB3556" s="23"/>
      <c r="CC3556" s="23"/>
      <c r="CD3556" s="23"/>
      <c r="CE3556" s="23"/>
      <c r="CF3556" s="23"/>
      <c r="CG3556" s="23"/>
      <c r="CH3556" s="23"/>
      <c r="CI3556" s="23"/>
      <c r="CJ3556" s="23"/>
      <c r="CK3556" s="23"/>
      <c r="CL3556" s="23"/>
      <c r="CM3556" s="23"/>
      <c r="CN3556" s="23"/>
      <c r="CO3556" s="23"/>
      <c r="CP3556" s="23"/>
      <c r="CQ3556" s="23"/>
      <c r="CR3556" s="23"/>
      <c r="CS3556" s="23"/>
      <c r="CT3556" s="32"/>
      <c r="CU3556" s="32"/>
      <c r="CV3556" s="32"/>
      <c r="CW3556" s="32"/>
      <c r="CX3556" s="23"/>
      <c r="CY3556" s="23"/>
      <c r="CZ3556" s="23"/>
      <c r="DA3556" s="32"/>
      <c r="DB3556" s="32"/>
      <c r="DC3556" s="32"/>
      <c r="DD3556" s="32"/>
      <c r="DE3556" s="32"/>
      <c r="DF3556" s="32"/>
      <c r="DG3556" s="32"/>
      <c r="DH3556" s="32"/>
      <c r="DI3556" s="32"/>
      <c r="DJ3556" s="32"/>
      <c r="DK3556" s="32"/>
      <c r="DL3556" s="32"/>
      <c r="DM3556" s="32"/>
      <c r="DN3556" s="32"/>
      <c r="DO3556" s="32"/>
      <c r="DP3556" s="32"/>
      <c r="DQ3556" s="32"/>
      <c r="DR3556" s="32"/>
      <c r="DS3556" s="32"/>
      <c r="DT3556" s="32"/>
      <c r="DU3556" s="32"/>
      <c r="DV3556" s="32"/>
      <c r="DW3556" s="32"/>
      <c r="DX3556" s="32"/>
      <c r="DY3556" s="32"/>
      <c r="DZ3556" s="32"/>
      <c r="EA3556" s="32"/>
      <c r="EB3556" s="32"/>
      <c r="EC3556" s="32"/>
      <c r="ED3556" s="32"/>
      <c r="EE3556" s="32"/>
      <c r="EF3556" s="32"/>
      <c r="EG3556" s="32"/>
      <c r="EH3556" s="32"/>
      <c r="EI3556" s="32"/>
      <c r="EJ3556" s="32"/>
      <c r="EK3556" s="32"/>
      <c r="EL3556" s="32"/>
      <c r="EM3556" s="32"/>
      <c r="EN3556" s="32"/>
      <c r="EO3556" s="32"/>
      <c r="EP3556" s="32"/>
      <c r="EQ3556" s="32"/>
      <c r="ER3556" s="32"/>
      <c r="ES3556" s="32"/>
      <c r="ET3556" s="32"/>
      <c r="EU3556" s="32"/>
      <c r="EV3556" s="32"/>
      <c r="EW3556" s="32"/>
      <c r="EX3556" s="32"/>
      <c r="EY3556" s="32"/>
      <c r="EZ3556" s="32"/>
      <c r="FA3556" s="32"/>
      <c r="FB3556" s="32"/>
      <c r="FC3556" s="32"/>
      <c r="FD3556" s="32"/>
      <c r="FE3556" s="32"/>
      <c r="FF3556" s="32"/>
      <c r="FG3556" s="32"/>
      <c r="FH3556" s="32"/>
      <c r="FI3556" s="32"/>
      <c r="FJ3556" s="32"/>
      <c r="FK3556" s="19"/>
      <c r="FL3556" s="6"/>
      <c r="FM3556" s="32"/>
      <c r="FN3556" s="32"/>
      <c r="FO3556" s="19"/>
      <c r="FP3556" s="6"/>
      <c r="FQ3556" s="32"/>
      <c r="FR3556" s="6"/>
      <c r="FS3556" s="32"/>
      <c r="FT3556" s="6"/>
      <c r="FU3556" s="32">
        <v>6547.33</v>
      </c>
      <c r="FV3556" s="6">
        <v>4789.8900000000003</v>
      </c>
      <c r="FW3556" s="32">
        <v>6256.04</v>
      </c>
      <c r="FX3556" s="6">
        <v>5132.9399999999996</v>
      </c>
      <c r="FY3556" s="32">
        <v>6547.33</v>
      </c>
      <c r="FZ3556" s="6">
        <v>4789.8900000000003</v>
      </c>
      <c r="GA3556" s="32">
        <v>6256.04</v>
      </c>
      <c r="GB3556" s="6">
        <v>5132.9399999999996</v>
      </c>
      <c r="GC3556" s="32"/>
      <c r="GD3556" s="6"/>
      <c r="GE3556" s="32"/>
      <c r="GF3556" s="6"/>
      <c r="GG3556" s="32"/>
      <c r="GH3556" s="6"/>
      <c r="GI3556" s="32"/>
      <c r="GJ3556" s="32"/>
      <c r="GK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111">
        <v>6222.47</v>
      </c>
      <c r="HN3556" s="21">
        <v>5931.18</v>
      </c>
      <c r="HO3556" s="23"/>
      <c r="HP3556" s="23"/>
      <c r="HQ3556" s="23"/>
      <c r="HR3556" s="23"/>
      <c r="HS3556" s="23"/>
      <c r="HT3556" s="23"/>
      <c r="HU3556" s="23"/>
      <c r="HV3556" s="23"/>
      <c r="HW3556" s="23"/>
      <c r="HX3556" s="23"/>
      <c r="HY3556" s="23"/>
      <c r="HZ3556" s="23"/>
      <c r="IA3556" s="23"/>
      <c r="IB3556" s="23"/>
      <c r="IC3556" s="23"/>
      <c r="ID3556" s="23"/>
      <c r="IE3556" s="23"/>
      <c r="IF3556" s="23"/>
      <c r="IG3556" s="23"/>
      <c r="IH3556" s="23"/>
      <c r="II3556" s="23"/>
      <c r="IJ3556" s="23"/>
      <c r="IK3556" s="23"/>
      <c r="IL3556" s="23"/>
      <c r="IM3556" s="23"/>
      <c r="IN3556" s="23"/>
      <c r="IO3556" s="23"/>
      <c r="IP3556" s="24"/>
      <c r="IQ3556" s="24"/>
      <c r="IR3556" s="24"/>
      <c r="IS3556" s="24"/>
      <c r="IT3556" s="24"/>
      <c r="IU3556" s="24"/>
      <c r="IV3556" s="24"/>
      <c r="IW3556" s="24"/>
      <c r="IX3556" s="24"/>
      <c r="IY3556" s="24"/>
      <c r="IZ3556" s="24"/>
      <c r="JA3556" s="24"/>
      <c r="JB3556" s="24"/>
      <c r="JC3556" s="24"/>
      <c r="JD3556" s="24"/>
      <c r="JE3556" s="24"/>
      <c r="JF3556" s="24"/>
      <c r="JG3556" s="24"/>
      <c r="JH3556" s="24"/>
      <c r="JI3556" s="24"/>
      <c r="JJ3556" s="24"/>
      <c r="JK3556" s="24"/>
      <c r="JL3556" s="24"/>
      <c r="JM3556" s="24"/>
      <c r="JN3556" s="24">
        <v>6688</v>
      </c>
      <c r="JO3556" s="24">
        <v>6678</v>
      </c>
      <c r="JP3556" s="191">
        <v>6518</v>
      </c>
      <c r="JQ3556" s="23"/>
      <c r="JR3556" s="23">
        <v>6653</v>
      </c>
      <c r="JS3556"/>
      <c r="JT3556"/>
      <c r="JU3556"/>
      <c r="JV3556"/>
      <c r="JW3556"/>
      <c r="JX3556"/>
      <c r="JY3556"/>
      <c r="JZ3556"/>
      <c r="KA3556" s="252">
        <f t="shared" ref="KA3556:KA3587" si="450">JO3556+230</f>
        <v>6908</v>
      </c>
      <c r="KB3556" s="250">
        <f t="shared" si="441"/>
        <v>5655.3499999999995</v>
      </c>
      <c r="KC3556" s="251">
        <f t="shared" si="438"/>
        <v>5850.6</v>
      </c>
      <c r="KD3556" s="250">
        <v>5701.79</v>
      </c>
      <c r="KE3556" s="250">
        <v>3963.01</v>
      </c>
      <c r="KF3556" s="250">
        <v>5882.5</v>
      </c>
      <c r="KG3556" s="250">
        <v>3782.3</v>
      </c>
      <c r="KH3556" s="252">
        <v>5410.5</v>
      </c>
      <c r="KI3556" s="253">
        <v>4297.99</v>
      </c>
      <c r="KJ3556" s="253">
        <v>5686</v>
      </c>
      <c r="KK3556" s="255"/>
    </row>
    <row r="3557" spans="1:297" s="22" customFormat="1" x14ac:dyDescent="0.3">
      <c r="A3557" s="211">
        <f t="shared" si="442"/>
        <v>45453</v>
      </c>
      <c r="B3557" s="106">
        <v>6543</v>
      </c>
      <c r="C3557" s="106">
        <f t="shared" si="449"/>
        <v>6577.818181818182</v>
      </c>
      <c r="D3557" s="111">
        <v>6436.15</v>
      </c>
      <c r="E3557" s="23">
        <v>4684.6400000000003</v>
      </c>
      <c r="F3557" s="23">
        <v>6616.86</v>
      </c>
      <c r="G3557" s="21">
        <v>4503.93</v>
      </c>
      <c r="H3557" s="23">
        <v>6144.86</v>
      </c>
      <c r="I3557" s="21">
        <v>5026.66</v>
      </c>
      <c r="J3557" s="111">
        <v>6702.12</v>
      </c>
      <c r="K3557" s="23">
        <v>4944.74</v>
      </c>
      <c r="L3557" s="23">
        <v>6882.83</v>
      </c>
      <c r="M3557" s="23">
        <v>4764.03</v>
      </c>
      <c r="N3557" s="111">
        <v>6410.83</v>
      </c>
      <c r="O3557" s="21">
        <v>5289.3</v>
      </c>
      <c r="P3557" s="111">
        <v>6094.35</v>
      </c>
      <c r="Q3557" s="23">
        <v>4405.96</v>
      </c>
      <c r="R3557" s="23">
        <v>6275.06</v>
      </c>
      <c r="S3557" s="21">
        <v>4225.25</v>
      </c>
      <c r="T3557" s="23">
        <v>5803.06</v>
      </c>
      <c r="U3557" s="21">
        <v>4745.26</v>
      </c>
      <c r="V3557" s="23">
        <v>5941.97</v>
      </c>
      <c r="W3557" s="23">
        <v>4127.28</v>
      </c>
      <c r="X3557" s="23">
        <v>6122.68</v>
      </c>
      <c r="Y3557" s="23">
        <v>3946.57</v>
      </c>
      <c r="Z3557" s="111">
        <v>5650.68</v>
      </c>
      <c r="AA3557" s="21">
        <v>4463.8599999999997</v>
      </c>
      <c r="AB3557" s="23">
        <v>6587.85</v>
      </c>
      <c r="AC3557" s="23">
        <v>4740.38</v>
      </c>
      <c r="AD3557" s="23">
        <v>7676.84</v>
      </c>
      <c r="AE3557" s="23">
        <v>4559.67</v>
      </c>
      <c r="AF3557" s="195">
        <v>5424.1900000000005</v>
      </c>
      <c r="AG3557" s="21">
        <v>5082.9399999999996</v>
      </c>
      <c r="AH3557" s="2">
        <f t="shared" si="443"/>
        <v>6670</v>
      </c>
      <c r="AI3557" s="2">
        <f t="shared" si="444"/>
        <v>6479</v>
      </c>
      <c r="AJ3557" s="2">
        <f t="shared" si="445"/>
        <v>6289</v>
      </c>
      <c r="AK3557" s="23"/>
      <c r="AL3557" s="111">
        <v>5524.07</v>
      </c>
      <c r="AM3557" s="23">
        <v>3737.12</v>
      </c>
      <c r="AN3557" s="23">
        <v>5704.78</v>
      </c>
      <c r="AO3557" s="23">
        <v>3556.41</v>
      </c>
      <c r="AP3557" s="111">
        <v>5232.78</v>
      </c>
      <c r="AQ3557" s="21">
        <v>4069.9</v>
      </c>
      <c r="AR3557" s="23">
        <v>6188.78</v>
      </c>
      <c r="AS3557" s="23">
        <v>4313.0600000000004</v>
      </c>
      <c r="AT3557" s="23">
        <v>6369.49</v>
      </c>
      <c r="AU3557" s="23">
        <v>4132.3500000000004</v>
      </c>
      <c r="AV3557" s="111">
        <v>5897.49</v>
      </c>
      <c r="AW3557" s="21">
        <v>4651.46</v>
      </c>
      <c r="AX3557" s="23"/>
      <c r="AY3557" s="21"/>
      <c r="AZ3557" s="23"/>
      <c r="BA3557" s="23"/>
      <c r="BB3557" s="23"/>
      <c r="BC3557" s="23"/>
      <c r="BD3557" s="23"/>
      <c r="BE3557" s="23"/>
      <c r="BF3557" s="23"/>
      <c r="BG3557" s="23"/>
      <c r="BH3557" s="23"/>
      <c r="BI3557" s="23"/>
      <c r="BJ3557" s="23"/>
      <c r="BK3557" s="23"/>
      <c r="BL3557" s="23"/>
      <c r="BM3557" s="23"/>
      <c r="BN3557" s="23"/>
      <c r="BO3557" s="23"/>
      <c r="BP3557" s="23"/>
      <c r="BQ3557" s="23"/>
      <c r="BR3557" s="23"/>
      <c r="BS3557" s="23"/>
      <c r="BT3557" s="23"/>
      <c r="BU3557" s="23"/>
      <c r="BV3557" s="23"/>
      <c r="BW3557" s="23"/>
      <c r="BX3557" s="23"/>
      <c r="BY3557" s="23"/>
      <c r="BZ3557" s="23"/>
      <c r="CA3557" s="23"/>
      <c r="CB3557" s="23"/>
      <c r="CC3557" s="23"/>
      <c r="CD3557" s="23"/>
      <c r="CE3557" s="23"/>
      <c r="CF3557" s="23"/>
      <c r="CG3557" s="23"/>
      <c r="CH3557" s="23"/>
      <c r="CI3557" s="23"/>
      <c r="CJ3557" s="23"/>
      <c r="CK3557" s="23"/>
      <c r="CL3557" s="23"/>
      <c r="CM3557" s="23"/>
      <c r="CN3557" s="23"/>
      <c r="CO3557" s="23"/>
      <c r="CP3557" s="23"/>
      <c r="CQ3557" s="23"/>
      <c r="CR3557" s="23"/>
      <c r="CS3557" s="23"/>
      <c r="CT3557" s="32"/>
      <c r="CU3557" s="32"/>
      <c r="CV3557" s="32"/>
      <c r="CW3557" s="32"/>
      <c r="CX3557" s="23"/>
      <c r="CY3557" s="23"/>
      <c r="CZ3557" s="23"/>
      <c r="DA3557" s="32"/>
      <c r="DB3557" s="32"/>
      <c r="DC3557" s="32"/>
      <c r="DD3557" s="32"/>
      <c r="DE3557" s="32"/>
      <c r="DF3557" s="32"/>
      <c r="DG3557" s="32"/>
      <c r="DH3557" s="32"/>
      <c r="DI3557" s="32"/>
      <c r="DJ3557" s="32"/>
      <c r="DK3557" s="32"/>
      <c r="DL3557" s="32"/>
      <c r="DM3557" s="32"/>
      <c r="DN3557" s="32"/>
      <c r="DO3557" s="32"/>
      <c r="DP3557" s="32"/>
      <c r="DQ3557" s="32"/>
      <c r="DR3557" s="32"/>
      <c r="DS3557" s="32"/>
      <c r="DT3557" s="32"/>
      <c r="DU3557" s="32"/>
      <c r="DV3557" s="32"/>
      <c r="DW3557" s="32"/>
      <c r="DX3557" s="32"/>
      <c r="DY3557" s="32"/>
      <c r="DZ3557" s="32"/>
      <c r="EA3557" s="32"/>
      <c r="EB3557" s="32"/>
      <c r="EC3557" s="32"/>
      <c r="ED3557" s="32"/>
      <c r="EE3557" s="32"/>
      <c r="EF3557" s="32"/>
      <c r="EG3557" s="32"/>
      <c r="EH3557" s="32"/>
      <c r="EI3557" s="32"/>
      <c r="EJ3557" s="32"/>
      <c r="EK3557" s="32"/>
      <c r="EL3557" s="32"/>
      <c r="EM3557" s="32"/>
      <c r="EN3557" s="32"/>
      <c r="EO3557" s="32"/>
      <c r="EP3557" s="32"/>
      <c r="EQ3557" s="32"/>
      <c r="ER3557" s="32"/>
      <c r="ES3557" s="32"/>
      <c r="ET3557" s="32"/>
      <c r="EU3557" s="32"/>
      <c r="EV3557" s="32"/>
      <c r="EW3557" s="32"/>
      <c r="EX3557" s="32"/>
      <c r="EY3557" s="32"/>
      <c r="EZ3557" s="32"/>
      <c r="FA3557" s="32"/>
      <c r="FB3557" s="32"/>
      <c r="FC3557" s="32"/>
      <c r="FD3557" s="32"/>
      <c r="FE3557" s="32"/>
      <c r="FF3557" s="32"/>
      <c r="FG3557" s="32"/>
      <c r="FH3557" s="32"/>
      <c r="FI3557" s="32"/>
      <c r="FJ3557" s="32"/>
      <c r="FK3557" s="19"/>
      <c r="FL3557" s="6"/>
      <c r="FM3557" s="32"/>
      <c r="FN3557" s="32"/>
      <c r="FO3557" s="19"/>
      <c r="FP3557" s="6"/>
      <c r="FQ3557" s="32"/>
      <c r="FR3557" s="6"/>
      <c r="FS3557" s="32"/>
      <c r="FT3557" s="6"/>
      <c r="FU3557" s="32">
        <v>6436.15</v>
      </c>
      <c r="FV3557" s="6">
        <v>4684.6400000000003</v>
      </c>
      <c r="FW3557" s="32">
        <v>6144.86</v>
      </c>
      <c r="FX3557" s="6">
        <v>5026.66</v>
      </c>
      <c r="FY3557" s="32">
        <v>6436.15</v>
      </c>
      <c r="FZ3557" s="6">
        <v>4684.6400000000003</v>
      </c>
      <c r="GA3557" s="32">
        <v>6144.86</v>
      </c>
      <c r="GB3557" s="6">
        <v>5026.66</v>
      </c>
      <c r="GC3557" s="32"/>
      <c r="GD3557" s="6"/>
      <c r="GE3557" s="32"/>
      <c r="GF3557" s="6"/>
      <c r="GG3557" s="32"/>
      <c r="GH3557" s="6"/>
      <c r="GI3557" s="32"/>
      <c r="GJ3557" s="32"/>
      <c r="GK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111">
        <v>6189.17</v>
      </c>
      <c r="HN3557" s="21">
        <v>5897.88</v>
      </c>
      <c r="HO3557" s="23"/>
      <c r="HP3557" s="23"/>
      <c r="HQ3557" s="23"/>
      <c r="HR3557" s="23"/>
      <c r="HS3557" s="23"/>
      <c r="HT3557" s="23"/>
      <c r="HU3557" s="23"/>
      <c r="HV3557" s="23"/>
      <c r="HW3557" s="23"/>
      <c r="HX3557" s="23"/>
      <c r="HY3557" s="23"/>
      <c r="HZ3557" s="23"/>
      <c r="IA3557" s="23"/>
      <c r="IB3557" s="23"/>
      <c r="IC3557" s="23"/>
      <c r="ID3557" s="23"/>
      <c r="IE3557" s="23"/>
      <c r="IF3557" s="23"/>
      <c r="IG3557" s="23"/>
      <c r="IH3557" s="23"/>
      <c r="II3557" s="23"/>
      <c r="IJ3557" s="23"/>
      <c r="IK3557" s="23"/>
      <c r="IL3557" s="23"/>
      <c r="IM3557" s="23"/>
      <c r="IN3557" s="23"/>
      <c r="IO3557" s="23"/>
      <c r="IP3557" s="24"/>
      <c r="IQ3557" s="24"/>
      <c r="IR3557" s="24"/>
      <c r="IS3557" s="24"/>
      <c r="IT3557" s="24"/>
      <c r="IU3557" s="24"/>
      <c r="IV3557" s="24"/>
      <c r="IW3557" s="24"/>
      <c r="IX3557" s="24"/>
      <c r="IY3557" s="24"/>
      <c r="IZ3557" s="24"/>
      <c r="JA3557" s="24"/>
      <c r="JB3557" s="24"/>
      <c r="JC3557" s="24"/>
      <c r="JD3557" s="24"/>
      <c r="JE3557" s="24"/>
      <c r="JF3557" s="24"/>
      <c r="JG3557" s="24"/>
      <c r="JH3557" s="24"/>
      <c r="JI3557" s="24"/>
      <c r="JJ3557" s="24"/>
      <c r="JK3557" s="24"/>
      <c r="JL3557" s="24"/>
      <c r="JM3557" s="24"/>
      <c r="JN3557" s="24">
        <v>6607</v>
      </c>
      <c r="JO3557" s="24">
        <v>6633</v>
      </c>
      <c r="JP3557" s="191">
        <v>6465</v>
      </c>
      <c r="JQ3557" s="23"/>
      <c r="JR3557" s="23">
        <v>6588</v>
      </c>
      <c r="JS3557"/>
      <c r="JT3557"/>
      <c r="JU3557"/>
      <c r="JV3557"/>
      <c r="JW3557"/>
      <c r="JX3557"/>
      <c r="JY3557"/>
      <c r="JZ3557"/>
      <c r="KA3557" s="252">
        <f t="shared" si="450"/>
        <v>6863</v>
      </c>
      <c r="KB3557" s="250">
        <f t="shared" si="441"/>
        <v>5546.71</v>
      </c>
      <c r="KC3557" s="251">
        <f t="shared" si="438"/>
        <v>5747.56</v>
      </c>
      <c r="KD3557" s="250">
        <v>5480.43</v>
      </c>
      <c r="KE3557" s="250">
        <v>3750.01</v>
      </c>
      <c r="KF3557" s="250">
        <v>5661.14</v>
      </c>
      <c r="KG3557" s="250">
        <v>3569.3</v>
      </c>
      <c r="KH3557" s="252">
        <v>5189.1400000000003</v>
      </c>
      <c r="KI3557" s="253">
        <v>4082.92</v>
      </c>
      <c r="KJ3557" s="253">
        <v>5679</v>
      </c>
      <c r="KK3557" s="255"/>
    </row>
    <row r="3558" spans="1:297" s="22" customFormat="1" x14ac:dyDescent="0.3">
      <c r="A3558" s="211">
        <f t="shared" si="442"/>
        <v>45454</v>
      </c>
      <c r="B3558" s="106">
        <v>6476</v>
      </c>
      <c r="C3558" s="106">
        <f t="shared" si="449"/>
        <v>6582.454545454545</v>
      </c>
      <c r="D3558" s="111">
        <v>6206.88</v>
      </c>
      <c r="E3558" s="23">
        <v>4466.4399999999996</v>
      </c>
      <c r="F3558" s="23">
        <v>6387.59</v>
      </c>
      <c r="G3558" s="21">
        <v>4285.7299999999996</v>
      </c>
      <c r="H3558" s="23">
        <v>5915.59</v>
      </c>
      <c r="I3558" s="21">
        <v>4806.33</v>
      </c>
      <c r="J3558" s="111">
        <v>6639.41</v>
      </c>
      <c r="K3558" s="23">
        <v>4889.42</v>
      </c>
      <c r="L3558" s="23">
        <v>6820.12</v>
      </c>
      <c r="M3558" s="23">
        <v>4708.71</v>
      </c>
      <c r="N3558" s="111">
        <v>6348.12</v>
      </c>
      <c r="O3558" s="21">
        <v>5233.4399999999996</v>
      </c>
      <c r="P3558" s="111">
        <v>5924.97</v>
      </c>
      <c r="Q3558" s="23">
        <v>4245.75</v>
      </c>
      <c r="R3558" s="23">
        <v>6105.68</v>
      </c>
      <c r="S3558" s="21">
        <v>4065.04</v>
      </c>
      <c r="T3558" s="23">
        <v>5633.68</v>
      </c>
      <c r="U3558" s="21">
        <v>4583.49</v>
      </c>
      <c r="V3558" s="23">
        <v>5886.96</v>
      </c>
      <c r="W3558" s="23">
        <v>4080.23</v>
      </c>
      <c r="X3558" s="23">
        <v>6067.67</v>
      </c>
      <c r="Y3558" s="23">
        <v>3899.52</v>
      </c>
      <c r="Z3558" s="111">
        <v>5595.67</v>
      </c>
      <c r="AA3558" s="21">
        <v>4416.3599999999997</v>
      </c>
      <c r="AB3558" s="23">
        <v>6526.3</v>
      </c>
      <c r="AC3558" s="23">
        <v>4687.13</v>
      </c>
      <c r="AD3558" s="23">
        <v>7615.29</v>
      </c>
      <c r="AE3558" s="23">
        <v>4506.42</v>
      </c>
      <c r="AF3558" s="195">
        <v>5388.56</v>
      </c>
      <c r="AG3558" s="21">
        <v>5029.17</v>
      </c>
      <c r="AH3558" s="2">
        <f t="shared" si="443"/>
        <v>6603</v>
      </c>
      <c r="AI3558" s="2">
        <f t="shared" si="444"/>
        <v>6412</v>
      </c>
      <c r="AJ3558" s="2">
        <f t="shared" si="445"/>
        <v>6222</v>
      </c>
      <c r="AK3558" s="23"/>
      <c r="AL3558" s="111">
        <v>5360.46</v>
      </c>
      <c r="AM3558" s="23">
        <v>3583.69</v>
      </c>
      <c r="AN3558" s="23">
        <v>5541.17</v>
      </c>
      <c r="AO3558" s="23">
        <v>3402.98</v>
      </c>
      <c r="AP3558" s="111">
        <v>5069.17</v>
      </c>
      <c r="AQ3558" s="21">
        <v>3914.97</v>
      </c>
      <c r="AR3558" s="23">
        <v>6131.27</v>
      </c>
      <c r="AS3558" s="23">
        <v>4264.1400000000003</v>
      </c>
      <c r="AT3558" s="23">
        <v>6311.98</v>
      </c>
      <c r="AU3558" s="23">
        <v>4083.43</v>
      </c>
      <c r="AV3558" s="111">
        <v>5839.98</v>
      </c>
      <c r="AW3558" s="21">
        <v>4602.0600000000004</v>
      </c>
      <c r="AX3558" s="23"/>
      <c r="AY3558" s="21"/>
      <c r="AZ3558" s="23"/>
      <c r="BA3558" s="23"/>
      <c r="BB3558" s="23"/>
      <c r="BC3558" s="23"/>
      <c r="BD3558" s="23"/>
      <c r="BE3558" s="23"/>
      <c r="BF3558" s="23"/>
      <c r="BG3558" s="23"/>
      <c r="BH3558" s="23"/>
      <c r="BI3558" s="23"/>
      <c r="BJ3558" s="23"/>
      <c r="BK3558" s="23"/>
      <c r="BL3558" s="23"/>
      <c r="BM3558" s="23"/>
      <c r="BN3558" s="23"/>
      <c r="BO3558" s="23"/>
      <c r="BP3558" s="23"/>
      <c r="BQ3558" s="23"/>
      <c r="BR3558" s="23"/>
      <c r="BS3558" s="23"/>
      <c r="BT3558" s="23"/>
      <c r="BU3558" s="23"/>
      <c r="BV3558" s="23"/>
      <c r="BW3558" s="23"/>
      <c r="BX3558" s="23"/>
      <c r="BY3558" s="23"/>
      <c r="BZ3558" s="23"/>
      <c r="CA3558" s="23"/>
      <c r="CB3558" s="23"/>
      <c r="CC3558" s="23"/>
      <c r="CD3558" s="23"/>
      <c r="CE3558" s="23"/>
      <c r="CF3558" s="23"/>
      <c r="CG3558" s="23"/>
      <c r="CH3558" s="23"/>
      <c r="CI3558" s="23"/>
      <c r="CJ3558" s="23"/>
      <c r="CK3558" s="23"/>
      <c r="CL3558" s="23"/>
      <c r="CM3558" s="23"/>
      <c r="CN3558" s="23"/>
      <c r="CO3558" s="23"/>
      <c r="CP3558" s="23"/>
      <c r="CQ3558" s="23"/>
      <c r="CR3558" s="23"/>
      <c r="CS3558" s="23"/>
      <c r="CT3558" s="32"/>
      <c r="CU3558" s="32"/>
      <c r="CV3558" s="32"/>
      <c r="CW3558" s="32"/>
      <c r="CX3558" s="23"/>
      <c r="CY3558" s="23"/>
      <c r="CZ3558" s="23"/>
      <c r="DA3558" s="32"/>
      <c r="DB3558" s="32"/>
      <c r="DC3558" s="32"/>
      <c r="DD3558" s="32"/>
      <c r="DE3558" s="32"/>
      <c r="DF3558" s="32"/>
      <c r="DG3558" s="32"/>
      <c r="DH3558" s="32"/>
      <c r="DI3558" s="32"/>
      <c r="DJ3558" s="32"/>
      <c r="DK3558" s="32"/>
      <c r="DL3558" s="32"/>
      <c r="DM3558" s="32"/>
      <c r="DN3558" s="32"/>
      <c r="DO3558" s="32"/>
      <c r="DP3558" s="32"/>
      <c r="DQ3558" s="32"/>
      <c r="DR3558" s="32"/>
      <c r="DS3558" s="32"/>
      <c r="DT3558" s="32"/>
      <c r="DU3558" s="32"/>
      <c r="DV3558" s="32"/>
      <c r="DW3558" s="32"/>
      <c r="DX3558" s="32"/>
      <c r="DY3558" s="32"/>
      <c r="DZ3558" s="32"/>
      <c r="EA3558" s="32"/>
      <c r="EB3558" s="32"/>
      <c r="EC3558" s="32"/>
      <c r="ED3558" s="32"/>
      <c r="EE3558" s="32"/>
      <c r="EF3558" s="32"/>
      <c r="EG3558" s="32"/>
      <c r="EH3558" s="32"/>
      <c r="EI3558" s="32"/>
      <c r="EJ3558" s="32"/>
      <c r="EK3558" s="32"/>
      <c r="EL3558" s="32"/>
      <c r="EM3558" s="32"/>
      <c r="EN3558" s="32"/>
      <c r="EO3558" s="32"/>
      <c r="EP3558" s="32"/>
      <c r="EQ3558" s="32"/>
      <c r="ER3558" s="32"/>
      <c r="ES3558" s="32"/>
      <c r="ET3558" s="32"/>
      <c r="EU3558" s="32"/>
      <c r="EV3558" s="32"/>
      <c r="EW3558" s="32"/>
      <c r="EX3558" s="32"/>
      <c r="EY3558" s="32"/>
      <c r="EZ3558" s="32"/>
      <c r="FA3558" s="32"/>
      <c r="FB3558" s="32"/>
      <c r="FC3558" s="32"/>
      <c r="FD3558" s="32"/>
      <c r="FE3558" s="32"/>
      <c r="FF3558" s="32"/>
      <c r="FG3558" s="32"/>
      <c r="FH3558" s="32"/>
      <c r="FI3558" s="32"/>
      <c r="FJ3558" s="32"/>
      <c r="FK3558" s="19"/>
      <c r="FL3558" s="6"/>
      <c r="FM3558" s="32"/>
      <c r="FN3558" s="32"/>
      <c r="FO3558" s="19"/>
      <c r="FP3558" s="6"/>
      <c r="FQ3558" s="32"/>
      <c r="FR3558" s="6"/>
      <c r="FS3558" s="32"/>
      <c r="FT3558" s="6"/>
      <c r="FU3558" s="32">
        <v>6206.88</v>
      </c>
      <c r="FV3558" s="6">
        <v>4466.4399999999996</v>
      </c>
      <c r="FW3558" s="32">
        <v>5915.59</v>
      </c>
      <c r="FX3558" s="6">
        <v>4806.33</v>
      </c>
      <c r="FY3558" s="32">
        <v>6206.88</v>
      </c>
      <c r="FZ3558" s="6">
        <v>4466.4399999999996</v>
      </c>
      <c r="GA3558" s="32">
        <v>5915.59</v>
      </c>
      <c r="GB3558" s="6">
        <v>4806.33</v>
      </c>
      <c r="GC3558" s="32"/>
      <c r="GD3558" s="6"/>
      <c r="GE3558" s="32"/>
      <c r="GF3558" s="6"/>
      <c r="GG3558" s="32"/>
      <c r="GH3558" s="6"/>
      <c r="GI3558" s="32"/>
      <c r="GJ3558" s="32"/>
      <c r="GK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111">
        <v>6131.66</v>
      </c>
      <c r="HN3558" s="21">
        <v>5840.37</v>
      </c>
      <c r="HO3558" s="23"/>
      <c r="HP3558" s="23"/>
      <c r="HQ3558" s="23"/>
      <c r="HR3558" s="23"/>
      <c r="HS3558" s="23"/>
      <c r="HT3558" s="23"/>
      <c r="HU3558" s="23"/>
      <c r="HV3558" s="23"/>
      <c r="HW3558" s="23"/>
      <c r="HX3558" s="23"/>
      <c r="HY3558" s="23"/>
      <c r="HZ3558" s="23"/>
      <c r="IA3558" s="23"/>
      <c r="IB3558" s="23"/>
      <c r="IC3558" s="23"/>
      <c r="ID3558" s="23"/>
      <c r="IE3558" s="23"/>
      <c r="IF3558" s="23"/>
      <c r="IG3558" s="23"/>
      <c r="IH3558" s="23"/>
      <c r="II3558" s="23"/>
      <c r="IJ3558" s="23"/>
      <c r="IK3558" s="23"/>
      <c r="IL3558" s="23"/>
      <c r="IM3558" s="23"/>
      <c r="IN3558" s="23"/>
      <c r="IO3558" s="23"/>
      <c r="IP3558" s="24"/>
      <c r="IQ3558" s="24"/>
      <c r="IR3558" s="24"/>
      <c r="IS3558" s="24"/>
      <c r="IT3558" s="24"/>
      <c r="IU3558" s="24"/>
      <c r="IV3558" s="24"/>
      <c r="IW3558" s="24"/>
      <c r="IX3558" s="24"/>
      <c r="IY3558" s="24"/>
      <c r="IZ3558" s="24"/>
      <c r="JA3558" s="24"/>
      <c r="JB3558" s="24"/>
      <c r="JC3558" s="24"/>
      <c r="JD3558" s="24"/>
      <c r="JE3558" s="24"/>
      <c r="JF3558" s="24"/>
      <c r="JG3558" s="24"/>
      <c r="JH3558" s="24"/>
      <c r="JI3558" s="24"/>
      <c r="JJ3558" s="24"/>
      <c r="JK3558" s="24"/>
      <c r="JL3558" s="24"/>
      <c r="JM3558" s="24"/>
      <c r="JN3558" s="24">
        <v>6518</v>
      </c>
      <c r="JO3558" s="24">
        <v>6530</v>
      </c>
      <c r="JP3558" s="191">
        <v>6380</v>
      </c>
      <c r="JQ3558" s="23"/>
      <c r="JR3558" s="23">
        <v>6526</v>
      </c>
      <c r="JS3558"/>
      <c r="JT3558"/>
      <c r="JU3558"/>
      <c r="JV3558"/>
      <c r="JW3558"/>
      <c r="JX3558"/>
      <c r="JY3558"/>
      <c r="JZ3558"/>
      <c r="KA3558" s="252">
        <f t="shared" si="450"/>
        <v>6760</v>
      </c>
      <c r="KB3558" s="250">
        <f t="shared" si="441"/>
        <v>5481.72</v>
      </c>
      <c r="KC3558" s="251">
        <f t="shared" si="438"/>
        <v>5685.92</v>
      </c>
      <c r="KD3558" s="250">
        <v>5437.87</v>
      </c>
      <c r="KE3558" s="250">
        <v>3714.39</v>
      </c>
      <c r="KF3558" s="250">
        <v>5618.58</v>
      </c>
      <c r="KG3558" s="250">
        <v>3533.68</v>
      </c>
      <c r="KH3558" s="252">
        <v>5146.58</v>
      </c>
      <c r="KI3558" s="253">
        <v>4046.95</v>
      </c>
      <c r="KJ3558" s="253">
        <v>5671</v>
      </c>
      <c r="KK3558" s="255"/>
    </row>
    <row r="3559" spans="1:297" s="22" customFormat="1" x14ac:dyDescent="0.3">
      <c r="A3559" s="211">
        <f t="shared" si="442"/>
        <v>45455</v>
      </c>
      <c r="B3559" s="106">
        <v>6451</v>
      </c>
      <c r="C3559" s="106">
        <f t="shared" si="449"/>
        <v>6584.863636363636</v>
      </c>
      <c r="D3559" s="111">
        <v>6263.49</v>
      </c>
      <c r="E3559" s="23">
        <v>4525.59</v>
      </c>
      <c r="F3559" s="23">
        <v>6444.2</v>
      </c>
      <c r="G3559" s="21">
        <v>4344.88</v>
      </c>
      <c r="H3559" s="23">
        <v>5972.2</v>
      </c>
      <c r="I3559" s="21">
        <v>4866.0600000000004</v>
      </c>
      <c r="J3559" s="111">
        <v>6599.81</v>
      </c>
      <c r="K3559" s="23">
        <v>4854.4799999999996</v>
      </c>
      <c r="L3559" s="23">
        <v>6780.52</v>
      </c>
      <c r="M3559" s="23">
        <v>4673.7700000000004</v>
      </c>
      <c r="N3559" s="111">
        <v>6308.52</v>
      </c>
      <c r="O3559" s="21">
        <v>5198.16</v>
      </c>
      <c r="P3559" s="111">
        <v>5964.72</v>
      </c>
      <c r="Q3559" s="23">
        <v>4288.0600000000004</v>
      </c>
      <c r="R3559" s="23">
        <v>6145.43</v>
      </c>
      <c r="S3559" s="21">
        <v>4107.3500000000004</v>
      </c>
      <c r="T3559" s="23">
        <v>5673.43</v>
      </c>
      <c r="U3559" s="21">
        <v>4626.21</v>
      </c>
      <c r="V3559" s="23">
        <v>5852.22</v>
      </c>
      <c r="W3559" s="23">
        <v>4050.52</v>
      </c>
      <c r="X3559" s="23">
        <v>6032.93</v>
      </c>
      <c r="Y3559" s="23">
        <v>3869.81</v>
      </c>
      <c r="Z3559" s="111">
        <v>5560.93</v>
      </c>
      <c r="AA3559" s="21">
        <v>4386.3599999999997</v>
      </c>
      <c r="AB3559" s="23">
        <v>6487.42</v>
      </c>
      <c r="AC3559" s="23">
        <v>4653.49</v>
      </c>
      <c r="AD3559" s="23">
        <v>7576.41</v>
      </c>
      <c r="AE3559" s="23">
        <v>4472.78</v>
      </c>
      <c r="AF3559" s="195">
        <v>5327.01</v>
      </c>
      <c r="AG3559" s="21">
        <v>4995.21</v>
      </c>
      <c r="AH3559" s="2">
        <f t="shared" si="443"/>
        <v>6578</v>
      </c>
      <c r="AI3559" s="2">
        <f t="shared" si="444"/>
        <v>6387</v>
      </c>
      <c r="AJ3559" s="2">
        <f t="shared" si="445"/>
        <v>6197</v>
      </c>
      <c r="AK3559" s="23"/>
      <c r="AL3559" s="111">
        <v>5347.81</v>
      </c>
      <c r="AM3559" s="23">
        <v>3575.46</v>
      </c>
      <c r="AN3559" s="23">
        <v>5528.52</v>
      </c>
      <c r="AO3559" s="23">
        <v>3394.75</v>
      </c>
      <c r="AP3559" s="111">
        <v>5056.5200000000004</v>
      </c>
      <c r="AQ3559" s="21">
        <v>3906.66</v>
      </c>
      <c r="AR3559" s="23">
        <v>6094.95</v>
      </c>
      <c r="AS3559" s="23">
        <v>4233.24</v>
      </c>
      <c r="AT3559" s="23">
        <v>6275.66</v>
      </c>
      <c r="AU3559" s="23">
        <v>4052.53</v>
      </c>
      <c r="AV3559" s="111">
        <v>5803.66</v>
      </c>
      <c r="AW3559" s="21">
        <v>4570.8599999999997</v>
      </c>
      <c r="AX3559" s="23"/>
      <c r="AY3559" s="21"/>
      <c r="AZ3559" s="23"/>
      <c r="BA3559" s="23"/>
      <c r="BB3559" s="23"/>
      <c r="BC3559" s="23"/>
      <c r="BD3559" s="23"/>
      <c r="BE3559" s="23"/>
      <c r="BF3559" s="23"/>
      <c r="BG3559" s="23"/>
      <c r="BH3559" s="23"/>
      <c r="BI3559" s="23"/>
      <c r="BJ3559" s="23"/>
      <c r="BK3559" s="23"/>
      <c r="BL3559" s="23"/>
      <c r="BM3559" s="23"/>
      <c r="BN3559" s="23"/>
      <c r="BO3559" s="23"/>
      <c r="BP3559" s="23"/>
      <c r="BQ3559" s="23"/>
      <c r="BR3559" s="23"/>
      <c r="BS3559" s="23"/>
      <c r="BT3559" s="23"/>
      <c r="BU3559" s="23"/>
      <c r="BV3559" s="23"/>
      <c r="BW3559" s="23"/>
      <c r="BX3559" s="23"/>
      <c r="BY3559" s="23"/>
      <c r="BZ3559" s="23"/>
      <c r="CA3559" s="23"/>
      <c r="CB3559" s="23"/>
      <c r="CC3559" s="23"/>
      <c r="CD3559" s="23"/>
      <c r="CE3559" s="23"/>
      <c r="CF3559" s="23"/>
      <c r="CG3559" s="23"/>
      <c r="CH3559" s="23"/>
      <c r="CI3559" s="23"/>
      <c r="CJ3559" s="23"/>
      <c r="CK3559" s="23"/>
      <c r="CL3559" s="23"/>
      <c r="CM3559" s="23"/>
      <c r="CN3559" s="23"/>
      <c r="CO3559" s="23"/>
      <c r="CP3559" s="23"/>
      <c r="CQ3559" s="23"/>
      <c r="CR3559" s="23"/>
      <c r="CS3559" s="23"/>
      <c r="CT3559" s="32"/>
      <c r="CU3559" s="32"/>
      <c r="CV3559" s="32"/>
      <c r="CW3559" s="32"/>
      <c r="CX3559" s="23"/>
      <c r="CY3559" s="23"/>
      <c r="CZ3559" s="23"/>
      <c r="DA3559" s="32"/>
      <c r="DB3559" s="32"/>
      <c r="DC3559" s="32"/>
      <c r="DD3559" s="32"/>
      <c r="DE3559" s="32"/>
      <c r="DF3559" s="32"/>
      <c r="DG3559" s="32"/>
      <c r="DH3559" s="32"/>
      <c r="DI3559" s="32"/>
      <c r="DJ3559" s="32"/>
      <c r="DK3559" s="32"/>
      <c r="DL3559" s="32"/>
      <c r="DM3559" s="32"/>
      <c r="DN3559" s="32"/>
      <c r="DO3559" s="32"/>
      <c r="DP3559" s="32"/>
      <c r="DQ3559" s="32"/>
      <c r="DR3559" s="32"/>
      <c r="DS3559" s="32"/>
      <c r="DT3559" s="32"/>
      <c r="DU3559" s="32"/>
      <c r="DV3559" s="32"/>
      <c r="DW3559" s="32"/>
      <c r="DX3559" s="32"/>
      <c r="DY3559" s="32"/>
      <c r="DZ3559" s="32"/>
      <c r="EA3559" s="32"/>
      <c r="EB3559" s="32"/>
      <c r="EC3559" s="32"/>
      <c r="ED3559" s="32"/>
      <c r="EE3559" s="32"/>
      <c r="EF3559" s="32"/>
      <c r="EG3559" s="32"/>
      <c r="EH3559" s="32"/>
      <c r="EI3559" s="32"/>
      <c r="EJ3559" s="32"/>
      <c r="EK3559" s="32"/>
      <c r="EL3559" s="32"/>
      <c r="EM3559" s="32"/>
      <c r="EN3559" s="32"/>
      <c r="EO3559" s="32"/>
      <c r="EP3559" s="32"/>
      <c r="EQ3559" s="32"/>
      <c r="ER3559" s="32"/>
      <c r="ES3559" s="32"/>
      <c r="ET3559" s="32"/>
      <c r="EU3559" s="32"/>
      <c r="EV3559" s="32"/>
      <c r="EW3559" s="32"/>
      <c r="EX3559" s="32"/>
      <c r="EY3559" s="32"/>
      <c r="EZ3559" s="32"/>
      <c r="FA3559" s="32"/>
      <c r="FB3559" s="32"/>
      <c r="FC3559" s="32"/>
      <c r="FD3559" s="32"/>
      <c r="FE3559" s="32"/>
      <c r="FF3559" s="32"/>
      <c r="FG3559" s="32"/>
      <c r="FH3559" s="32"/>
      <c r="FI3559" s="32"/>
      <c r="FJ3559" s="32"/>
      <c r="FK3559" s="19"/>
      <c r="FL3559" s="6"/>
      <c r="FM3559" s="32"/>
      <c r="FN3559" s="32"/>
      <c r="FO3559" s="19"/>
      <c r="FP3559" s="6"/>
      <c r="FQ3559" s="32"/>
      <c r="FR3559" s="6"/>
      <c r="FS3559" s="32"/>
      <c r="FT3559" s="6"/>
      <c r="FU3559" s="32">
        <v>6263.49</v>
      </c>
      <c r="FV3559" s="6">
        <v>4525.59</v>
      </c>
      <c r="FW3559" s="32">
        <v>5972.2</v>
      </c>
      <c r="FX3559" s="6">
        <v>4866.0600000000004</v>
      </c>
      <c r="FY3559" s="32">
        <v>6263.49</v>
      </c>
      <c r="FZ3559" s="6">
        <v>4525.59</v>
      </c>
      <c r="GA3559" s="32">
        <v>5972.2</v>
      </c>
      <c r="GB3559" s="6">
        <v>4866.0600000000004</v>
      </c>
      <c r="GC3559" s="32"/>
      <c r="GD3559" s="6"/>
      <c r="GE3559" s="32"/>
      <c r="GF3559" s="6"/>
      <c r="GG3559" s="32"/>
      <c r="GH3559" s="6"/>
      <c r="GI3559" s="32"/>
      <c r="GJ3559" s="32"/>
      <c r="GK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111">
        <v>6095.34</v>
      </c>
      <c r="HN3559" s="21">
        <v>5804.05</v>
      </c>
      <c r="HO3559" s="23"/>
      <c r="HP3559" s="23"/>
      <c r="HQ3559" s="23"/>
      <c r="HR3559" s="23"/>
      <c r="HS3559" s="23"/>
      <c r="HT3559" s="23"/>
      <c r="HU3559" s="23"/>
      <c r="HV3559" s="23"/>
      <c r="HW3559" s="23"/>
      <c r="HX3559" s="23"/>
      <c r="HY3559" s="23"/>
      <c r="HZ3559" s="23"/>
      <c r="IA3559" s="23"/>
      <c r="IB3559" s="23"/>
      <c r="IC3559" s="23"/>
      <c r="ID3559" s="23"/>
      <c r="IE3559" s="23"/>
      <c r="IF3559" s="23"/>
      <c r="IG3559" s="23"/>
      <c r="IH3559" s="23"/>
      <c r="II3559" s="23"/>
      <c r="IJ3559" s="23"/>
      <c r="IK3559" s="23"/>
      <c r="IL3559" s="23"/>
      <c r="IM3559" s="23"/>
      <c r="IN3559" s="23"/>
      <c r="IO3559" s="23"/>
      <c r="IP3559" s="24"/>
      <c r="IQ3559" s="24"/>
      <c r="IR3559" s="24"/>
      <c r="IS3559" s="24"/>
      <c r="IT3559" s="24"/>
      <c r="IU3559" s="24"/>
      <c r="IV3559" s="24"/>
      <c r="IW3559" s="24"/>
      <c r="IX3559" s="24"/>
      <c r="IY3559" s="24"/>
      <c r="IZ3559" s="24"/>
      <c r="JA3559" s="24"/>
      <c r="JB3559" s="24"/>
      <c r="JC3559" s="24"/>
      <c r="JD3559" s="24"/>
      <c r="JE3559" s="24"/>
      <c r="JF3559" s="24"/>
      <c r="JG3559" s="24"/>
      <c r="JH3559" s="24"/>
      <c r="JI3559" s="24"/>
      <c r="JJ3559" s="24"/>
      <c r="JK3559" s="24"/>
      <c r="JL3559" s="24"/>
      <c r="JM3559" s="24"/>
      <c r="JN3559" s="24">
        <v>6492</v>
      </c>
      <c r="JO3559" s="24">
        <v>6520</v>
      </c>
      <c r="JP3559" s="191">
        <v>6419</v>
      </c>
      <c r="JQ3559" s="23"/>
      <c r="JR3559" s="23">
        <v>6520</v>
      </c>
      <c r="JS3559"/>
      <c r="JT3559"/>
      <c r="JU3559"/>
      <c r="JV3559"/>
      <c r="JW3559"/>
      <c r="JX3559"/>
      <c r="JY3559"/>
      <c r="JZ3559"/>
      <c r="KA3559" s="252">
        <f t="shared" si="450"/>
        <v>6750</v>
      </c>
      <c r="KB3559" s="250">
        <f t="shared" si="441"/>
        <v>5457.47</v>
      </c>
      <c r="KC3559" s="251">
        <f t="shared" si="438"/>
        <v>5662.92</v>
      </c>
      <c r="KD3559" s="250">
        <v>5362.27</v>
      </c>
      <c r="KE3559" s="250">
        <v>3644.25</v>
      </c>
      <c r="KF3559" s="250">
        <v>5542.98</v>
      </c>
      <c r="KG3559" s="250">
        <v>3463.54</v>
      </c>
      <c r="KH3559" s="252">
        <v>5070.9799999999996</v>
      </c>
      <c r="KI3559" s="253">
        <v>3976.12</v>
      </c>
      <c r="KJ3559" s="253">
        <v>5646.0347999999994</v>
      </c>
      <c r="KK3559" s="255"/>
    </row>
    <row r="3560" spans="1:297" s="22" customFormat="1" x14ac:dyDescent="0.3">
      <c r="A3560" s="211">
        <f t="shared" si="442"/>
        <v>45456</v>
      </c>
      <c r="B3560" s="106">
        <v>6324</v>
      </c>
      <c r="C3560" s="106">
        <f t="shared" si="449"/>
        <v>6578.590909090909</v>
      </c>
      <c r="D3560" s="111">
        <v>6120.5167075801373</v>
      </c>
      <c r="E3560" s="23">
        <v>4387.0330897260274</v>
      </c>
      <c r="F3560" s="23">
        <v>6301.2267075801374</v>
      </c>
      <c r="G3560" s="21">
        <v>4206.3230897260273</v>
      </c>
      <c r="H3560" s="23">
        <v>5829.2267075801374</v>
      </c>
      <c r="I3560" s="21">
        <v>4726.1499999999996</v>
      </c>
      <c r="J3560" s="111">
        <v>6456.1007622198631</v>
      </c>
      <c r="K3560" s="23">
        <v>4715.212776027397</v>
      </c>
      <c r="L3560" s="23">
        <v>6636.8107622198631</v>
      </c>
      <c r="M3560" s="23">
        <v>4534.502776027397</v>
      </c>
      <c r="N3560" s="111">
        <v>6164.8107622198631</v>
      </c>
      <c r="O3560" s="21">
        <v>5057.53</v>
      </c>
      <c r="P3560" s="111">
        <v>5878.3177360527397</v>
      </c>
      <c r="Q3560" s="23">
        <v>4204.7110417808208</v>
      </c>
      <c r="R3560" s="23">
        <v>6059.0277360527398</v>
      </c>
      <c r="S3560" s="21">
        <v>4024.0010417808212</v>
      </c>
      <c r="T3560" s="23">
        <v>5587.0277360527398</v>
      </c>
      <c r="U3560" s="21">
        <v>4542.0499999999993</v>
      </c>
      <c r="V3560" s="23">
        <v>5896.5709509445214</v>
      </c>
      <c r="W3560" s="23">
        <v>4095.3178130136985</v>
      </c>
      <c r="X3560" s="23">
        <v>6077.2809509445215</v>
      </c>
      <c r="Y3560" s="23">
        <v>3914.6078130136989</v>
      </c>
      <c r="Z3560" s="111">
        <v>5605.2809509445215</v>
      </c>
      <c r="AA3560" s="21">
        <v>4431.59</v>
      </c>
      <c r="AB3560" s="23">
        <v>6549.0397382472602</v>
      </c>
      <c r="AC3560" s="23">
        <v>4715.212776027397</v>
      </c>
      <c r="AD3560" s="23">
        <v>7638.02973824726</v>
      </c>
      <c r="AE3560" s="23">
        <v>4534.502776027397</v>
      </c>
      <c r="AF3560" s="195">
        <v>5288.13</v>
      </c>
      <c r="AG3560" s="21">
        <v>5057.53</v>
      </c>
      <c r="AH3560" s="2">
        <f t="shared" si="443"/>
        <v>6451</v>
      </c>
      <c r="AI3560" s="2">
        <f t="shared" si="444"/>
        <v>6260</v>
      </c>
      <c r="AJ3560" s="2">
        <f t="shared" si="445"/>
        <v>6070</v>
      </c>
      <c r="AK3560" s="23"/>
      <c r="AL3560" s="111">
        <v>5374.6070737794516</v>
      </c>
      <c r="AM3560" s="23">
        <v>3603.048283561644</v>
      </c>
      <c r="AN3560" s="23">
        <v>5555.3170737794517</v>
      </c>
      <c r="AO3560" s="23">
        <v>3422.3382835616439</v>
      </c>
      <c r="AP3560" s="111">
        <v>5083.3170737794517</v>
      </c>
      <c r="AQ3560" s="21">
        <v>3934.52</v>
      </c>
      <c r="AR3560" s="23">
        <v>6082.8392466986297</v>
      </c>
      <c r="AS3560" s="23">
        <v>4222.9432465753425</v>
      </c>
      <c r="AT3560" s="23">
        <v>6263.5492466986298</v>
      </c>
      <c r="AU3560" s="23">
        <v>4042.2332465753425</v>
      </c>
      <c r="AV3560" s="111">
        <v>5791.5492466986298</v>
      </c>
      <c r="AW3560" s="21">
        <v>4560.46</v>
      </c>
      <c r="AX3560" s="23"/>
      <c r="AY3560" s="21"/>
      <c r="AZ3560" s="23"/>
      <c r="BA3560" s="23"/>
      <c r="BB3560" s="23"/>
      <c r="BC3560" s="23"/>
      <c r="BD3560" s="23"/>
      <c r="BE3560" s="23"/>
      <c r="BF3560" s="23"/>
      <c r="BG3560" s="23"/>
      <c r="BH3560" s="23"/>
      <c r="BI3560" s="23"/>
      <c r="BJ3560" s="23"/>
      <c r="BK3560" s="23"/>
      <c r="BL3560" s="23"/>
      <c r="BM3560" s="23"/>
      <c r="BN3560" s="23"/>
      <c r="BO3560" s="23"/>
      <c r="BP3560" s="23"/>
      <c r="BQ3560" s="23"/>
      <c r="BR3560" s="23"/>
      <c r="BS3560" s="23"/>
      <c r="BT3560" s="23"/>
      <c r="BU3560" s="23"/>
      <c r="BV3560" s="23"/>
      <c r="BW3560" s="23"/>
      <c r="BX3560" s="23"/>
      <c r="BY3560" s="23"/>
      <c r="BZ3560" s="23"/>
      <c r="CA3560" s="23"/>
      <c r="CB3560" s="23"/>
      <c r="CC3560" s="23"/>
      <c r="CD3560" s="23"/>
      <c r="CE3560" s="23"/>
      <c r="CF3560" s="23"/>
      <c r="CG3560" s="23"/>
      <c r="CH3560" s="23"/>
      <c r="CI3560" s="23"/>
      <c r="CJ3560" s="23"/>
      <c r="CK3560" s="23"/>
      <c r="CL3560" s="23"/>
      <c r="CM3560" s="23"/>
      <c r="CN3560" s="23"/>
      <c r="CO3560" s="23"/>
      <c r="CP3560" s="23"/>
      <c r="CQ3560" s="23"/>
      <c r="CR3560" s="23"/>
      <c r="CS3560" s="23"/>
      <c r="CT3560" s="32"/>
      <c r="CU3560" s="32"/>
      <c r="CV3560" s="32"/>
      <c r="CW3560" s="32"/>
      <c r="CX3560" s="23"/>
      <c r="CY3560" s="23"/>
      <c r="CZ3560" s="23"/>
      <c r="DA3560" s="32"/>
      <c r="DB3560" s="32"/>
      <c r="DC3560" s="32"/>
      <c r="DD3560" s="32"/>
      <c r="DE3560" s="32"/>
      <c r="DF3560" s="32"/>
      <c r="DG3560" s="32"/>
      <c r="DH3560" s="32"/>
      <c r="DI3560" s="32"/>
      <c r="DJ3560" s="32"/>
      <c r="DK3560" s="32"/>
      <c r="DL3560" s="32"/>
      <c r="DM3560" s="32"/>
      <c r="DN3560" s="32"/>
      <c r="DO3560" s="32"/>
      <c r="DP3560" s="32"/>
      <c r="DQ3560" s="32"/>
      <c r="DR3560" s="32"/>
      <c r="DS3560" s="32"/>
      <c r="DT3560" s="32"/>
      <c r="DU3560" s="32"/>
      <c r="DV3560" s="32"/>
      <c r="DW3560" s="32"/>
      <c r="DX3560" s="32"/>
      <c r="DY3560" s="32"/>
      <c r="DZ3560" s="32"/>
      <c r="EA3560" s="32"/>
      <c r="EB3560" s="32"/>
      <c r="EC3560" s="32"/>
      <c r="ED3560" s="32"/>
      <c r="EE3560" s="32"/>
      <c r="EF3560" s="32"/>
      <c r="EG3560" s="32"/>
      <c r="EH3560" s="32"/>
      <c r="EI3560" s="32"/>
      <c r="EJ3560" s="32"/>
      <c r="EK3560" s="32"/>
      <c r="EL3560" s="32"/>
      <c r="EM3560" s="32"/>
      <c r="EN3560" s="32"/>
      <c r="EO3560" s="32"/>
      <c r="EP3560" s="32"/>
      <c r="EQ3560" s="32"/>
      <c r="ER3560" s="32"/>
      <c r="ES3560" s="32"/>
      <c r="ET3560" s="32"/>
      <c r="EU3560" s="32"/>
      <c r="EV3560" s="32"/>
      <c r="EW3560" s="32"/>
      <c r="EX3560" s="32"/>
      <c r="EY3560" s="32"/>
      <c r="EZ3560" s="32"/>
      <c r="FA3560" s="32"/>
      <c r="FB3560" s="32"/>
      <c r="FC3560" s="32"/>
      <c r="FD3560" s="32"/>
      <c r="FE3560" s="32"/>
      <c r="FF3560" s="32"/>
      <c r="FG3560" s="32"/>
      <c r="FH3560" s="32"/>
      <c r="FI3560" s="32"/>
      <c r="FJ3560" s="32"/>
      <c r="FK3560" s="19"/>
      <c r="FL3560" s="6"/>
      <c r="FM3560" s="32"/>
      <c r="FN3560" s="32"/>
      <c r="FO3560" s="19"/>
      <c r="FP3560" s="6"/>
      <c r="FQ3560" s="32"/>
      <c r="FR3560" s="6"/>
      <c r="FS3560" s="32"/>
      <c r="FT3560" s="6"/>
      <c r="FU3560" s="32">
        <v>6120.5167075801373</v>
      </c>
      <c r="FV3560" s="6">
        <v>4387.0330897260274</v>
      </c>
      <c r="FW3560" s="32">
        <v>5829.2267075801374</v>
      </c>
      <c r="FX3560" s="6">
        <v>4726.1499999999996</v>
      </c>
      <c r="FY3560" s="32">
        <v>6120.5167075801373</v>
      </c>
      <c r="FZ3560" s="6">
        <v>4387.0330897260274</v>
      </c>
      <c r="GA3560" s="32">
        <v>5829.2267075801374</v>
      </c>
      <c r="GB3560" s="6">
        <v>4726.1499999999996</v>
      </c>
      <c r="GC3560" s="32"/>
      <c r="GD3560" s="6"/>
      <c r="GE3560" s="32"/>
      <c r="GF3560" s="6"/>
      <c r="GG3560" s="32"/>
      <c r="GH3560" s="6"/>
      <c r="GI3560" s="32"/>
      <c r="GJ3560" s="32"/>
      <c r="GK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111">
        <v>6083.2295903979448</v>
      </c>
      <c r="HN3560" s="21">
        <v>5791.9395903979448</v>
      </c>
      <c r="HO3560" s="23"/>
      <c r="HP3560" s="23"/>
      <c r="HQ3560" s="23"/>
      <c r="HR3560" s="23"/>
      <c r="HS3560" s="23"/>
      <c r="HT3560" s="23"/>
      <c r="HU3560" s="23"/>
      <c r="HV3560" s="23"/>
      <c r="HW3560" s="23"/>
      <c r="HX3560" s="23"/>
      <c r="HY3560" s="23"/>
      <c r="HZ3560" s="23"/>
      <c r="IA3560" s="23"/>
      <c r="IB3560" s="23"/>
      <c r="IC3560" s="23"/>
      <c r="ID3560" s="23"/>
      <c r="IE3560" s="23"/>
      <c r="IF3560" s="23"/>
      <c r="IG3560" s="23"/>
      <c r="IH3560" s="23"/>
      <c r="II3560" s="23"/>
      <c r="IJ3560" s="23"/>
      <c r="IK3560" s="23"/>
      <c r="IL3560" s="23"/>
      <c r="IM3560" s="23"/>
      <c r="IN3560" s="23"/>
      <c r="IO3560" s="23"/>
      <c r="IP3560" s="24"/>
      <c r="IQ3560" s="24"/>
      <c r="IR3560" s="24"/>
      <c r="IS3560" s="24"/>
      <c r="IT3560" s="24"/>
      <c r="IU3560" s="24"/>
      <c r="IV3560" s="24"/>
      <c r="IW3560" s="24"/>
      <c r="IX3560" s="24"/>
      <c r="IY3560" s="24"/>
      <c r="IZ3560" s="24"/>
      <c r="JA3560" s="24"/>
      <c r="JB3560" s="24"/>
      <c r="JC3560" s="24"/>
      <c r="JD3560" s="24"/>
      <c r="JE3560" s="24"/>
      <c r="JF3560" s="24"/>
      <c r="JG3560" s="24"/>
      <c r="JH3560" s="24"/>
      <c r="JI3560" s="24"/>
      <c r="JJ3560" s="24"/>
      <c r="JK3560" s="24"/>
      <c r="JL3560" s="24"/>
      <c r="JM3560" s="24"/>
      <c r="JN3560" s="24">
        <v>6492</v>
      </c>
      <c r="JO3560" s="24">
        <v>6520</v>
      </c>
      <c r="JP3560" s="191">
        <v>6308</v>
      </c>
      <c r="JQ3560" s="23"/>
      <c r="JR3560" s="23">
        <v>6457</v>
      </c>
      <c r="JS3560"/>
      <c r="JT3560"/>
      <c r="JU3560"/>
      <c r="JV3560"/>
      <c r="JW3560"/>
      <c r="JX3560"/>
      <c r="JY3560"/>
      <c r="JZ3560"/>
      <c r="KA3560" s="252">
        <f t="shared" si="450"/>
        <v>6750</v>
      </c>
      <c r="KB3560" s="250">
        <f t="shared" si="441"/>
        <v>5334.28</v>
      </c>
      <c r="KC3560" s="251">
        <f t="shared" si="438"/>
        <v>5546.08</v>
      </c>
      <c r="KD3560" s="250">
        <v>5323.489841942077</v>
      </c>
      <c r="KE3560" s="250">
        <v>3607.5919240256044</v>
      </c>
      <c r="KF3560" s="250">
        <v>5504.199841942077</v>
      </c>
      <c r="KG3560" s="261">
        <v>3426.8819240256043</v>
      </c>
      <c r="KH3560" s="262">
        <v>5032.199841942077</v>
      </c>
      <c r="KI3560" s="263">
        <v>3939.1079487359998</v>
      </c>
      <c r="KJ3560" s="253">
        <v>5625.5748000000003</v>
      </c>
      <c r="KK3560" s="255"/>
    </row>
    <row r="3561" spans="1:297" s="22" customFormat="1" x14ac:dyDescent="0.3">
      <c r="A3561" s="211">
        <f t="shared" si="442"/>
        <v>45457</v>
      </c>
      <c r="B3561" s="106">
        <v>6272</v>
      </c>
      <c r="C3561" s="106">
        <f t="shared" si="449"/>
        <v>6569.863636363636</v>
      </c>
      <c r="D3561" s="111">
        <v>6016.95</v>
      </c>
      <c r="E3561" s="23">
        <v>4256.7299999999996</v>
      </c>
      <c r="F3561" s="23">
        <v>6197.66</v>
      </c>
      <c r="G3561" s="21">
        <v>4076.02</v>
      </c>
      <c r="H3561" s="23">
        <v>5725.66</v>
      </c>
      <c r="I3561" s="21">
        <v>4594.58</v>
      </c>
      <c r="J3561" s="111">
        <v>6403.93</v>
      </c>
      <c r="K3561" s="23">
        <v>4671.1000000000004</v>
      </c>
      <c r="L3561" s="23">
        <v>6584.64</v>
      </c>
      <c r="M3561" s="23">
        <v>4490.3900000000003</v>
      </c>
      <c r="N3561" s="111">
        <v>6112.64</v>
      </c>
      <c r="O3561" s="21">
        <v>5012.9799999999996</v>
      </c>
      <c r="P3561" s="111">
        <v>5759.26</v>
      </c>
      <c r="Q3561" s="23">
        <v>4076.58</v>
      </c>
      <c r="R3561" s="23">
        <v>5939.97</v>
      </c>
      <c r="S3561" s="21">
        <v>3895.87</v>
      </c>
      <c r="T3561" s="23">
        <v>5467.97</v>
      </c>
      <c r="U3561" s="21">
        <v>4412.67</v>
      </c>
      <c r="V3561" s="23">
        <v>5758.82</v>
      </c>
      <c r="W3561" s="23">
        <v>3932.45</v>
      </c>
      <c r="X3561" s="23">
        <v>5939.53</v>
      </c>
      <c r="Y3561" s="23">
        <v>3751.74</v>
      </c>
      <c r="Z3561" s="111">
        <v>5467.53</v>
      </c>
      <c r="AA3561" s="21">
        <v>4267.1400000000003</v>
      </c>
      <c r="AB3561" s="23">
        <v>6458.8600000000006</v>
      </c>
      <c r="AC3561" s="23">
        <v>4617.05</v>
      </c>
      <c r="AD3561" s="23">
        <v>7547.85</v>
      </c>
      <c r="AE3561" s="23">
        <v>4436.34</v>
      </c>
      <c r="AF3561" s="195">
        <v>5349.7497382472602</v>
      </c>
      <c r="AG3561" s="21">
        <v>4958.41</v>
      </c>
      <c r="AH3561" s="2">
        <f t="shared" si="443"/>
        <v>6399</v>
      </c>
      <c r="AI3561" s="2">
        <f t="shared" si="444"/>
        <v>6208</v>
      </c>
      <c r="AJ3561" s="2">
        <f t="shared" si="445"/>
        <v>6018</v>
      </c>
      <c r="AK3561" s="23"/>
      <c r="AL3561" s="111">
        <v>5187.8999999999996</v>
      </c>
      <c r="AM3561" s="23">
        <v>3428.01</v>
      </c>
      <c r="AN3561" s="23">
        <v>5368.61</v>
      </c>
      <c r="AO3561" s="23">
        <v>3247.3</v>
      </c>
      <c r="AP3561" s="111">
        <v>4896.6099999999997</v>
      </c>
      <c r="AQ3561" s="21">
        <v>3757.78</v>
      </c>
      <c r="AR3561" s="23">
        <v>6477.23</v>
      </c>
      <c r="AS3561" s="23">
        <v>4617.05</v>
      </c>
      <c r="AT3561" s="23">
        <v>6657.94</v>
      </c>
      <c r="AU3561" s="23">
        <v>4436.34</v>
      </c>
      <c r="AV3561" s="111">
        <v>6185.94</v>
      </c>
      <c r="AW3561" s="21">
        <v>4958.41</v>
      </c>
      <c r="AX3561" s="23"/>
      <c r="AY3561" s="21"/>
      <c r="AZ3561" s="23"/>
      <c r="BA3561" s="23"/>
      <c r="BB3561" s="23"/>
      <c r="BC3561" s="23"/>
      <c r="BD3561" s="23"/>
      <c r="BE3561" s="23"/>
      <c r="BF3561" s="23"/>
      <c r="BG3561" s="23"/>
      <c r="BH3561" s="23"/>
      <c r="BI3561" s="23"/>
      <c r="BJ3561" s="23"/>
      <c r="BK3561" s="23"/>
      <c r="BL3561" s="23"/>
      <c r="BM3561" s="23"/>
      <c r="BN3561" s="23"/>
      <c r="BO3561" s="23"/>
      <c r="BP3561" s="23"/>
      <c r="BQ3561" s="23"/>
      <c r="BR3561" s="23"/>
      <c r="BS3561" s="23"/>
      <c r="BT3561" s="23"/>
      <c r="BU3561" s="23"/>
      <c r="BV3561" s="23"/>
      <c r="BW3561" s="23"/>
      <c r="BX3561" s="23"/>
      <c r="BY3561" s="23"/>
      <c r="BZ3561" s="23"/>
      <c r="CA3561" s="23"/>
      <c r="CB3561" s="23"/>
      <c r="CC3561" s="23"/>
      <c r="CD3561" s="23"/>
      <c r="CE3561" s="23"/>
      <c r="CF3561" s="23"/>
      <c r="CG3561" s="23"/>
      <c r="CH3561" s="23"/>
      <c r="CI3561" s="23"/>
      <c r="CJ3561" s="23"/>
      <c r="CK3561" s="23"/>
      <c r="CL3561" s="23"/>
      <c r="CM3561" s="23"/>
      <c r="CN3561" s="23"/>
      <c r="CO3561" s="23"/>
      <c r="CP3561" s="23"/>
      <c r="CQ3561" s="23"/>
      <c r="CR3561" s="23"/>
      <c r="CS3561" s="23"/>
      <c r="CT3561" s="32"/>
      <c r="CU3561" s="32"/>
      <c r="CV3561" s="32"/>
      <c r="CW3561" s="32"/>
      <c r="CX3561" s="23"/>
      <c r="CY3561" s="23"/>
      <c r="CZ3561" s="23"/>
      <c r="DA3561" s="32"/>
      <c r="DB3561" s="32"/>
      <c r="DC3561" s="32"/>
      <c r="DD3561" s="32"/>
      <c r="DE3561" s="32"/>
      <c r="DF3561" s="32"/>
      <c r="DG3561" s="32"/>
      <c r="DH3561" s="32"/>
      <c r="DI3561" s="32"/>
      <c r="DJ3561" s="32"/>
      <c r="DK3561" s="32"/>
      <c r="DL3561" s="32"/>
      <c r="DM3561" s="32"/>
      <c r="DN3561" s="32"/>
      <c r="DO3561" s="32"/>
      <c r="DP3561" s="32"/>
      <c r="DQ3561" s="32"/>
      <c r="DR3561" s="32"/>
      <c r="DS3561" s="32"/>
      <c r="DT3561" s="32"/>
      <c r="DU3561" s="32"/>
      <c r="DV3561" s="32"/>
      <c r="DW3561" s="32"/>
      <c r="DX3561" s="32"/>
      <c r="DY3561" s="32"/>
      <c r="DZ3561" s="32"/>
      <c r="EA3561" s="32"/>
      <c r="EB3561" s="32"/>
      <c r="EC3561" s="32"/>
      <c r="ED3561" s="32"/>
      <c r="EE3561" s="32"/>
      <c r="EF3561" s="32"/>
      <c r="EG3561" s="32"/>
      <c r="EH3561" s="32"/>
      <c r="EI3561" s="32"/>
      <c r="EJ3561" s="32"/>
      <c r="EK3561" s="32"/>
      <c r="EL3561" s="32"/>
      <c r="EM3561" s="32"/>
      <c r="EN3561" s="32"/>
      <c r="EO3561" s="32"/>
      <c r="EP3561" s="32"/>
      <c r="EQ3561" s="32"/>
      <c r="ER3561" s="32"/>
      <c r="ES3561" s="32"/>
      <c r="ET3561" s="32"/>
      <c r="EU3561" s="32"/>
      <c r="EV3561" s="32"/>
      <c r="EW3561" s="32"/>
      <c r="EX3561" s="32"/>
      <c r="EY3561" s="32"/>
      <c r="EZ3561" s="32"/>
      <c r="FA3561" s="32"/>
      <c r="FB3561" s="32"/>
      <c r="FC3561" s="32"/>
      <c r="FD3561" s="32"/>
      <c r="FE3561" s="32"/>
      <c r="FF3561" s="32"/>
      <c r="FG3561" s="32"/>
      <c r="FH3561" s="32"/>
      <c r="FI3561" s="32"/>
      <c r="FJ3561" s="32"/>
      <c r="FK3561" s="19"/>
      <c r="FL3561" s="6"/>
      <c r="FM3561" s="32"/>
      <c r="FN3561" s="32"/>
      <c r="FO3561" s="19"/>
      <c r="FP3561" s="6"/>
      <c r="FQ3561" s="32"/>
      <c r="FR3561" s="6"/>
      <c r="FS3561" s="32"/>
      <c r="FT3561" s="6"/>
      <c r="FU3561" s="32">
        <v>6016.95</v>
      </c>
      <c r="FV3561" s="6">
        <v>4256.7299999999996</v>
      </c>
      <c r="FW3561" s="32">
        <v>5725.66</v>
      </c>
      <c r="FX3561" s="6">
        <v>4594.58</v>
      </c>
      <c r="FY3561" s="32">
        <v>6016.95</v>
      </c>
      <c r="FZ3561" s="6">
        <v>4256.7299999999996</v>
      </c>
      <c r="GA3561" s="32">
        <v>5725.66</v>
      </c>
      <c r="GB3561" s="6">
        <v>4594.58</v>
      </c>
      <c r="GC3561" s="32"/>
      <c r="GD3561" s="6"/>
      <c r="GE3561" s="32"/>
      <c r="GF3561" s="6"/>
      <c r="GG3561" s="32"/>
      <c r="GH3561" s="6"/>
      <c r="GI3561" s="32"/>
      <c r="GJ3561" s="32"/>
      <c r="GK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111">
        <v>6017.06</v>
      </c>
      <c r="HN3561" s="21">
        <v>5725.77</v>
      </c>
      <c r="HO3561" s="23"/>
      <c r="HP3561" s="23"/>
      <c r="HQ3561" s="23"/>
      <c r="HR3561" s="23"/>
      <c r="HS3561" s="23"/>
      <c r="HT3561" s="23"/>
      <c r="HU3561" s="23"/>
      <c r="HV3561" s="23"/>
      <c r="HW3561" s="23"/>
      <c r="HX3561" s="23"/>
      <c r="HY3561" s="23"/>
      <c r="HZ3561" s="23"/>
      <c r="IA3561" s="23"/>
      <c r="IB3561" s="23"/>
      <c r="IC3561" s="23"/>
      <c r="ID3561" s="23"/>
      <c r="IE3561" s="23"/>
      <c r="IF3561" s="23"/>
      <c r="IG3561" s="23"/>
      <c r="IH3561" s="23"/>
      <c r="II3561" s="23"/>
      <c r="IJ3561" s="23"/>
      <c r="IK3561" s="23"/>
      <c r="IL3561" s="23"/>
      <c r="IM3561" s="23"/>
      <c r="IN3561" s="23"/>
      <c r="IO3561" s="23"/>
      <c r="IP3561" s="24"/>
      <c r="IQ3561" s="24"/>
      <c r="IR3561" s="24"/>
      <c r="IS3561" s="24"/>
      <c r="IT3561" s="24"/>
      <c r="IU3561" s="24"/>
      <c r="IV3561" s="24"/>
      <c r="IW3561" s="24"/>
      <c r="IX3561" s="24"/>
      <c r="IY3561" s="24"/>
      <c r="IZ3561" s="24"/>
      <c r="JA3561" s="24"/>
      <c r="JB3561" s="24"/>
      <c r="JC3561" s="24"/>
      <c r="JD3561" s="24"/>
      <c r="JE3561" s="24"/>
      <c r="JF3561" s="24"/>
      <c r="JG3561" s="24"/>
      <c r="JH3561" s="24"/>
      <c r="JI3561" s="24"/>
      <c r="JJ3561" s="24"/>
      <c r="JK3561" s="24"/>
      <c r="JL3561" s="24"/>
      <c r="JM3561" s="24"/>
      <c r="JN3561" s="24">
        <v>6299</v>
      </c>
      <c r="JO3561" s="24">
        <v>6358</v>
      </c>
      <c r="JP3561" s="191">
        <v>6277</v>
      </c>
      <c r="JQ3561" s="23"/>
      <c r="JR3561" s="23">
        <v>6416</v>
      </c>
      <c r="JS3561"/>
      <c r="JT3561"/>
      <c r="JU3561"/>
      <c r="JV3561"/>
      <c r="JW3561"/>
      <c r="JX3561"/>
      <c r="JY3561"/>
      <c r="JZ3561"/>
      <c r="KA3561" s="252">
        <f t="shared" si="450"/>
        <v>6588</v>
      </c>
      <c r="KB3561" s="250">
        <f t="shared" si="441"/>
        <v>5283.84</v>
      </c>
      <c r="KC3561" s="251">
        <f t="shared" si="438"/>
        <v>5498.2400000000007</v>
      </c>
      <c r="KD3561" s="250">
        <v>5298</v>
      </c>
      <c r="KE3561" s="250">
        <v>3553.65</v>
      </c>
      <c r="KF3561" s="250">
        <v>5478.71</v>
      </c>
      <c r="KG3561" s="250">
        <v>3372.94</v>
      </c>
      <c r="KH3561" s="252">
        <v>5006.71</v>
      </c>
      <c r="KI3561" s="253">
        <v>3884.64</v>
      </c>
      <c r="KJ3561" s="253">
        <v>5657.8148000000001</v>
      </c>
      <c r="KK3561" s="255"/>
    </row>
    <row r="3562" spans="1:297" s="22" customFormat="1" x14ac:dyDescent="0.3">
      <c r="A3562" s="211">
        <f t="shared" si="442"/>
        <v>45460</v>
      </c>
      <c r="B3562" s="106">
        <v>6272</v>
      </c>
      <c r="C3562" s="106">
        <f t="shared" si="449"/>
        <v>6563.454545454545</v>
      </c>
      <c r="D3562" s="111">
        <v>6016.95</v>
      </c>
      <c r="E3562" s="23">
        <v>4256.7299999999996</v>
      </c>
      <c r="F3562" s="23">
        <v>6197.66</v>
      </c>
      <c r="G3562" s="21">
        <v>4076.02</v>
      </c>
      <c r="H3562" s="23">
        <v>5725.66</v>
      </c>
      <c r="I3562" s="21">
        <v>4594.58</v>
      </c>
      <c r="J3562" s="111">
        <v>6403.93</v>
      </c>
      <c r="K3562" s="23">
        <v>4671.1000000000004</v>
      </c>
      <c r="L3562" s="23">
        <v>6584.64</v>
      </c>
      <c r="M3562" s="23">
        <v>4490.3900000000003</v>
      </c>
      <c r="N3562" s="111">
        <v>6112.64</v>
      </c>
      <c r="O3562" s="21">
        <v>5012.9799999999996</v>
      </c>
      <c r="P3562" s="111">
        <v>5759.26</v>
      </c>
      <c r="Q3562" s="23">
        <v>4076.58</v>
      </c>
      <c r="R3562" s="23">
        <v>5939.97</v>
      </c>
      <c r="S3562" s="21">
        <v>3895.87</v>
      </c>
      <c r="T3562" s="23">
        <v>5467.97</v>
      </c>
      <c r="U3562" s="21">
        <v>4412.67</v>
      </c>
      <c r="V3562" s="23">
        <v>5758.82</v>
      </c>
      <c r="W3562" s="23">
        <v>3932.45</v>
      </c>
      <c r="X3562" s="23">
        <v>5939.53</v>
      </c>
      <c r="Y3562" s="23">
        <v>3751.74</v>
      </c>
      <c r="Z3562" s="111">
        <v>5467.53</v>
      </c>
      <c r="AA3562" s="21">
        <v>4267.1400000000003</v>
      </c>
      <c r="AB3562" s="23">
        <v>6458.8600000000006</v>
      </c>
      <c r="AC3562" s="23">
        <v>4617.05</v>
      </c>
      <c r="AD3562" s="23">
        <v>7547.85</v>
      </c>
      <c r="AE3562" s="23">
        <v>4436.34</v>
      </c>
      <c r="AF3562" s="195">
        <v>5259.5700000000006</v>
      </c>
      <c r="AG3562" s="21">
        <v>4958.41</v>
      </c>
      <c r="AH3562" s="2">
        <f t="shared" si="443"/>
        <v>6399</v>
      </c>
      <c r="AI3562" s="2">
        <f t="shared" si="444"/>
        <v>6208</v>
      </c>
      <c r="AJ3562" s="2">
        <f t="shared" si="445"/>
        <v>6018</v>
      </c>
      <c r="AK3562" s="23"/>
      <c r="AL3562" s="111">
        <v>5187.8999999999996</v>
      </c>
      <c r="AM3562" s="23">
        <v>3428.01</v>
      </c>
      <c r="AN3562" s="23">
        <v>5368.61</v>
      </c>
      <c r="AO3562" s="23">
        <v>3247.3</v>
      </c>
      <c r="AP3562" s="111">
        <v>4896.6099999999997</v>
      </c>
      <c r="AQ3562" s="21">
        <v>3757.78</v>
      </c>
      <c r="AR3562" s="23">
        <v>6477.23</v>
      </c>
      <c r="AS3562" s="23">
        <v>4617.05</v>
      </c>
      <c r="AT3562" s="23">
        <v>6657.94</v>
      </c>
      <c r="AU3562" s="23">
        <v>4436.34</v>
      </c>
      <c r="AV3562" s="111">
        <v>6185.94</v>
      </c>
      <c r="AW3562" s="21">
        <v>4958.41</v>
      </c>
      <c r="AX3562" s="23"/>
      <c r="AY3562" s="21"/>
      <c r="AZ3562" s="23"/>
      <c r="BA3562" s="23"/>
      <c r="BB3562" s="23"/>
      <c r="BC3562" s="23"/>
      <c r="BD3562" s="23"/>
      <c r="BE3562" s="23"/>
      <c r="BF3562" s="23"/>
      <c r="BG3562" s="23"/>
      <c r="BH3562" s="23"/>
      <c r="BI3562" s="23"/>
      <c r="BJ3562" s="23"/>
      <c r="BK3562" s="23"/>
      <c r="BL3562" s="23"/>
      <c r="BM3562" s="23"/>
      <c r="BN3562" s="23"/>
      <c r="BO3562" s="23"/>
      <c r="BP3562" s="23"/>
      <c r="BQ3562" s="23"/>
      <c r="BR3562" s="23"/>
      <c r="BS3562" s="23"/>
      <c r="BT3562" s="23"/>
      <c r="BU3562" s="23"/>
      <c r="BV3562" s="23"/>
      <c r="BW3562" s="23"/>
      <c r="BX3562" s="23"/>
      <c r="BY3562" s="23"/>
      <c r="BZ3562" s="23"/>
      <c r="CA3562" s="23"/>
      <c r="CB3562" s="23"/>
      <c r="CC3562" s="23"/>
      <c r="CD3562" s="23"/>
      <c r="CE3562" s="23"/>
      <c r="CF3562" s="23"/>
      <c r="CG3562" s="23"/>
      <c r="CH3562" s="23"/>
      <c r="CI3562" s="23"/>
      <c r="CJ3562" s="23"/>
      <c r="CK3562" s="23"/>
      <c r="CL3562" s="23"/>
      <c r="CM3562" s="23"/>
      <c r="CN3562" s="23"/>
      <c r="CO3562" s="23"/>
      <c r="CP3562" s="23"/>
      <c r="CQ3562" s="23"/>
      <c r="CR3562" s="23"/>
      <c r="CS3562" s="23"/>
      <c r="CT3562" s="32"/>
      <c r="CU3562" s="32"/>
      <c r="CV3562" s="32"/>
      <c r="CW3562" s="32"/>
      <c r="CX3562" s="23"/>
      <c r="CY3562" s="23"/>
      <c r="CZ3562" s="23"/>
      <c r="DA3562" s="32"/>
      <c r="DB3562" s="32"/>
      <c r="DC3562" s="32"/>
      <c r="DD3562" s="32"/>
      <c r="DE3562" s="32"/>
      <c r="DF3562" s="32"/>
      <c r="DG3562" s="32"/>
      <c r="DH3562" s="32"/>
      <c r="DI3562" s="32"/>
      <c r="DJ3562" s="32"/>
      <c r="DK3562" s="32"/>
      <c r="DL3562" s="32"/>
      <c r="DM3562" s="32"/>
      <c r="DN3562" s="32"/>
      <c r="DO3562" s="32"/>
      <c r="DP3562" s="32"/>
      <c r="DQ3562" s="32"/>
      <c r="DR3562" s="32"/>
      <c r="DS3562" s="32"/>
      <c r="DT3562" s="32"/>
      <c r="DU3562" s="32"/>
      <c r="DV3562" s="32"/>
      <c r="DW3562" s="32"/>
      <c r="DX3562" s="32"/>
      <c r="DY3562" s="32"/>
      <c r="DZ3562" s="32"/>
      <c r="EA3562" s="32"/>
      <c r="EB3562" s="32"/>
      <c r="EC3562" s="32"/>
      <c r="ED3562" s="32"/>
      <c r="EE3562" s="32"/>
      <c r="EF3562" s="32"/>
      <c r="EG3562" s="32"/>
      <c r="EH3562" s="32"/>
      <c r="EI3562" s="32"/>
      <c r="EJ3562" s="32"/>
      <c r="EK3562" s="32"/>
      <c r="EL3562" s="32"/>
      <c r="EM3562" s="32"/>
      <c r="EN3562" s="32"/>
      <c r="EO3562" s="32"/>
      <c r="EP3562" s="32"/>
      <c r="EQ3562" s="32"/>
      <c r="ER3562" s="32"/>
      <c r="ES3562" s="32"/>
      <c r="ET3562" s="32"/>
      <c r="EU3562" s="32"/>
      <c r="EV3562" s="32"/>
      <c r="EW3562" s="32"/>
      <c r="EX3562" s="32"/>
      <c r="EY3562" s="32"/>
      <c r="EZ3562" s="32"/>
      <c r="FA3562" s="32"/>
      <c r="FB3562" s="32"/>
      <c r="FC3562" s="32"/>
      <c r="FD3562" s="32"/>
      <c r="FE3562" s="32"/>
      <c r="FF3562" s="32"/>
      <c r="FG3562" s="32"/>
      <c r="FH3562" s="32"/>
      <c r="FI3562" s="32"/>
      <c r="FJ3562" s="32"/>
      <c r="FK3562" s="19"/>
      <c r="FL3562" s="6"/>
      <c r="FM3562" s="32"/>
      <c r="FN3562" s="32"/>
      <c r="FO3562" s="19"/>
      <c r="FP3562" s="6"/>
      <c r="FQ3562" s="32"/>
      <c r="FR3562" s="6"/>
      <c r="FS3562" s="32"/>
      <c r="FT3562" s="6"/>
      <c r="FU3562" s="32">
        <v>6016.95</v>
      </c>
      <c r="FV3562" s="6">
        <v>4256.7299999999996</v>
      </c>
      <c r="FW3562" s="32">
        <v>5725.66</v>
      </c>
      <c r="FX3562" s="6">
        <v>4594.58</v>
      </c>
      <c r="FY3562" s="32">
        <v>6016.95</v>
      </c>
      <c r="FZ3562" s="6">
        <v>4256.7299999999996</v>
      </c>
      <c r="GA3562" s="32">
        <v>5725.66</v>
      </c>
      <c r="GB3562" s="6">
        <v>4594.58</v>
      </c>
      <c r="GC3562" s="32"/>
      <c r="GD3562" s="6"/>
      <c r="GE3562" s="32"/>
      <c r="GF3562" s="6"/>
      <c r="GG3562" s="32"/>
      <c r="GH3562" s="6"/>
      <c r="GI3562" s="32"/>
      <c r="GJ3562" s="32"/>
      <c r="GK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111">
        <v>6017.06</v>
      </c>
      <c r="HN3562" s="21">
        <v>5725.77</v>
      </c>
      <c r="HO3562" s="23"/>
      <c r="HP3562" s="23"/>
      <c r="HQ3562" s="23"/>
      <c r="HR3562" s="23"/>
      <c r="HS3562" s="23"/>
      <c r="HT3562" s="23"/>
      <c r="HU3562" s="23"/>
      <c r="HV3562" s="23"/>
      <c r="HW3562" s="23"/>
      <c r="HX3562" s="23"/>
      <c r="HY3562" s="23"/>
      <c r="HZ3562" s="23"/>
      <c r="IA3562" s="23"/>
      <c r="IB3562" s="23"/>
      <c r="IC3562" s="23"/>
      <c r="ID3562" s="23"/>
      <c r="IE3562" s="23"/>
      <c r="IF3562" s="23"/>
      <c r="IG3562" s="23"/>
      <c r="IH3562" s="23"/>
      <c r="II3562" s="23"/>
      <c r="IJ3562" s="23"/>
      <c r="IK3562" s="23"/>
      <c r="IL3562" s="23"/>
      <c r="IM3562" s="23"/>
      <c r="IN3562" s="23"/>
      <c r="IO3562" s="23"/>
      <c r="IP3562" s="24"/>
      <c r="IQ3562" s="24"/>
      <c r="IR3562" s="24"/>
      <c r="IS3562" s="24"/>
      <c r="IT3562" s="24"/>
      <c r="IU3562" s="24"/>
      <c r="IV3562" s="24"/>
      <c r="IW3562" s="24"/>
      <c r="IX3562" s="24"/>
      <c r="IY3562" s="24"/>
      <c r="IZ3562" s="24"/>
      <c r="JA3562" s="24"/>
      <c r="JB3562" s="24"/>
      <c r="JC3562" s="24"/>
      <c r="JD3562" s="24"/>
      <c r="JE3562" s="24"/>
      <c r="JF3562" s="24"/>
      <c r="JG3562" s="24"/>
      <c r="JH3562" s="24"/>
      <c r="JI3562" s="24"/>
      <c r="JJ3562" s="24"/>
      <c r="JK3562" s="24"/>
      <c r="JL3562" s="24"/>
      <c r="JM3562" s="24"/>
      <c r="JN3562" s="24">
        <v>6299</v>
      </c>
      <c r="JO3562" s="24">
        <v>6358</v>
      </c>
      <c r="JP3562" s="191">
        <v>6277</v>
      </c>
      <c r="JQ3562" s="23"/>
      <c r="JR3562" s="23">
        <v>6416</v>
      </c>
      <c r="JS3562"/>
      <c r="JT3562"/>
      <c r="JU3562"/>
      <c r="JV3562"/>
      <c r="JW3562"/>
      <c r="JX3562"/>
      <c r="JY3562"/>
      <c r="JZ3562"/>
      <c r="KA3562" s="252">
        <f t="shared" si="450"/>
        <v>6588</v>
      </c>
      <c r="KB3562" s="250">
        <f t="shared" si="441"/>
        <v>5283.84</v>
      </c>
      <c r="KC3562" s="251">
        <f t="shared" si="438"/>
        <v>5498.2400000000007</v>
      </c>
      <c r="KD3562" s="250">
        <v>5298</v>
      </c>
      <c r="KE3562" s="250">
        <v>3553.65</v>
      </c>
      <c r="KF3562" s="250">
        <v>5478.71</v>
      </c>
      <c r="KG3562" s="250">
        <v>3372.94</v>
      </c>
      <c r="KH3562" s="252">
        <v>5006.71</v>
      </c>
      <c r="KI3562" s="253">
        <v>3884.64</v>
      </c>
      <c r="KJ3562" s="253">
        <v>5657.8148000000001</v>
      </c>
      <c r="KK3562" s="255"/>
    </row>
    <row r="3563" spans="1:297" s="22" customFormat="1" x14ac:dyDescent="0.3">
      <c r="A3563" s="211">
        <f t="shared" si="442"/>
        <v>45461</v>
      </c>
      <c r="B3563" s="106">
        <v>6039</v>
      </c>
      <c r="C3563" s="106">
        <f t="shared" si="449"/>
        <v>6543.545454545455</v>
      </c>
      <c r="D3563" s="111">
        <v>5824.47</v>
      </c>
      <c r="E3563" s="23">
        <v>4073.64</v>
      </c>
      <c r="F3563" s="23">
        <v>6005.18</v>
      </c>
      <c r="G3563" s="21">
        <v>3892.93</v>
      </c>
      <c r="H3563" s="23">
        <v>5533.18</v>
      </c>
      <c r="I3563" s="21">
        <v>4409.7</v>
      </c>
      <c r="J3563" s="111">
        <v>6354.33</v>
      </c>
      <c r="K3563" s="23">
        <v>4627.43</v>
      </c>
      <c r="L3563" s="23">
        <v>6535.04</v>
      </c>
      <c r="M3563" s="23">
        <v>4446.72</v>
      </c>
      <c r="N3563" s="111">
        <v>6063.04</v>
      </c>
      <c r="O3563" s="21">
        <v>4968.8900000000003</v>
      </c>
      <c r="P3563" s="111">
        <v>5568.95</v>
      </c>
      <c r="Q3563" s="23">
        <v>3895</v>
      </c>
      <c r="R3563" s="23">
        <v>5749.66</v>
      </c>
      <c r="S3563" s="21">
        <v>3717.29</v>
      </c>
      <c r="T3563" s="23">
        <v>5277.66</v>
      </c>
      <c r="U3563" s="21">
        <v>4229.32</v>
      </c>
      <c r="V3563" s="23">
        <v>5714.65</v>
      </c>
      <c r="W3563" s="23">
        <v>3895</v>
      </c>
      <c r="X3563" s="23">
        <v>5895.36</v>
      </c>
      <c r="Y3563" s="23">
        <v>3714.29</v>
      </c>
      <c r="Z3563" s="111">
        <v>5423.36</v>
      </c>
      <c r="AA3563" s="21">
        <v>4229.32</v>
      </c>
      <c r="AB3563" s="23">
        <v>6408.8</v>
      </c>
      <c r="AC3563" s="23">
        <v>4573.84</v>
      </c>
      <c r="AD3563" s="23">
        <v>7497.79</v>
      </c>
      <c r="AE3563" s="23">
        <v>4393.13</v>
      </c>
      <c r="AF3563" s="195">
        <v>5259.5700000000006</v>
      </c>
      <c r="AG3563" s="21">
        <v>4914.78</v>
      </c>
      <c r="AH3563" s="2">
        <f t="shared" si="443"/>
        <v>6166</v>
      </c>
      <c r="AI3563" s="2">
        <f t="shared" si="444"/>
        <v>5975</v>
      </c>
      <c r="AJ3563" s="2">
        <f t="shared" si="445"/>
        <v>5785</v>
      </c>
      <c r="AK3563" s="23"/>
      <c r="AL3563" s="111">
        <v>5038.93</v>
      </c>
      <c r="AM3563" s="23">
        <v>3287.62</v>
      </c>
      <c r="AN3563" s="23">
        <v>5219.6400000000003</v>
      </c>
      <c r="AO3563" s="23">
        <v>3106.91</v>
      </c>
      <c r="AP3563" s="111">
        <v>4747.6400000000003</v>
      </c>
      <c r="AQ3563" s="21">
        <v>3616.02</v>
      </c>
      <c r="AR3563" s="23">
        <v>6427.01</v>
      </c>
      <c r="AS3563" s="23">
        <v>4573.84</v>
      </c>
      <c r="AT3563" s="23">
        <v>6607.72</v>
      </c>
      <c r="AU3563" s="23">
        <v>4393.13</v>
      </c>
      <c r="AV3563" s="111">
        <v>6135.72</v>
      </c>
      <c r="AW3563" s="21">
        <v>4914.78</v>
      </c>
      <c r="AX3563" s="23"/>
      <c r="AY3563" s="21"/>
      <c r="AZ3563" s="23"/>
      <c r="BA3563" s="23"/>
      <c r="BB3563" s="23"/>
      <c r="BC3563" s="23"/>
      <c r="BD3563" s="23"/>
      <c r="BE3563" s="23"/>
      <c r="BF3563" s="23"/>
      <c r="BG3563" s="23"/>
      <c r="BH3563" s="23"/>
      <c r="BI3563" s="23"/>
      <c r="BJ3563" s="23"/>
      <c r="BK3563" s="23"/>
      <c r="BL3563" s="23"/>
      <c r="BM3563" s="23"/>
      <c r="BN3563" s="23"/>
      <c r="BO3563" s="23"/>
      <c r="BP3563" s="23"/>
      <c r="BQ3563" s="23"/>
      <c r="BR3563" s="23"/>
      <c r="BS3563" s="23"/>
      <c r="BT3563" s="23"/>
      <c r="BU3563" s="23"/>
      <c r="BV3563" s="23"/>
      <c r="BW3563" s="23"/>
      <c r="BX3563" s="23"/>
      <c r="BY3563" s="23"/>
      <c r="BZ3563" s="23"/>
      <c r="CA3563" s="23"/>
      <c r="CB3563" s="23"/>
      <c r="CC3563" s="23"/>
      <c r="CD3563" s="23"/>
      <c r="CE3563" s="23"/>
      <c r="CF3563" s="23"/>
      <c r="CG3563" s="23"/>
      <c r="CH3563" s="23"/>
      <c r="CI3563" s="23"/>
      <c r="CJ3563" s="23"/>
      <c r="CK3563" s="23"/>
      <c r="CL3563" s="23"/>
      <c r="CM3563" s="23"/>
      <c r="CN3563" s="23"/>
      <c r="CO3563" s="23"/>
      <c r="CP3563" s="23"/>
      <c r="CQ3563" s="23"/>
      <c r="CR3563" s="23"/>
      <c r="CS3563" s="23"/>
      <c r="CT3563" s="32"/>
      <c r="CU3563" s="32"/>
      <c r="CV3563" s="32"/>
      <c r="CW3563" s="32"/>
      <c r="CX3563" s="23"/>
      <c r="CY3563" s="23"/>
      <c r="CZ3563" s="23"/>
      <c r="DA3563" s="32"/>
      <c r="DB3563" s="32"/>
      <c r="DC3563" s="32"/>
      <c r="DD3563" s="32"/>
      <c r="DE3563" s="32"/>
      <c r="DF3563" s="32"/>
      <c r="DG3563" s="32"/>
      <c r="DH3563" s="32"/>
      <c r="DI3563" s="32"/>
      <c r="DJ3563" s="32"/>
      <c r="DK3563" s="32"/>
      <c r="DL3563" s="32"/>
      <c r="DM3563" s="32"/>
      <c r="DN3563" s="32"/>
      <c r="DO3563" s="32"/>
      <c r="DP3563" s="32"/>
      <c r="DQ3563" s="32"/>
      <c r="DR3563" s="32"/>
      <c r="DS3563" s="32"/>
      <c r="DT3563" s="32"/>
      <c r="DU3563" s="32"/>
      <c r="DV3563" s="32"/>
      <c r="DW3563" s="32"/>
      <c r="DX3563" s="32"/>
      <c r="DY3563" s="32"/>
      <c r="DZ3563" s="32"/>
      <c r="EA3563" s="32"/>
      <c r="EB3563" s="32"/>
      <c r="EC3563" s="32"/>
      <c r="ED3563" s="32"/>
      <c r="EE3563" s="32"/>
      <c r="EF3563" s="32"/>
      <c r="EG3563" s="32"/>
      <c r="EH3563" s="32"/>
      <c r="EI3563" s="32"/>
      <c r="EJ3563" s="32"/>
      <c r="EK3563" s="32"/>
      <c r="EL3563" s="32"/>
      <c r="EM3563" s="32"/>
      <c r="EN3563" s="32"/>
      <c r="EO3563" s="32"/>
      <c r="EP3563" s="32"/>
      <c r="EQ3563" s="32"/>
      <c r="ER3563" s="32"/>
      <c r="ES3563" s="32"/>
      <c r="ET3563" s="32"/>
      <c r="EU3563" s="32"/>
      <c r="EV3563" s="32"/>
      <c r="EW3563" s="32"/>
      <c r="EX3563" s="32"/>
      <c r="EY3563" s="32"/>
      <c r="EZ3563" s="32"/>
      <c r="FA3563" s="32"/>
      <c r="FB3563" s="32"/>
      <c r="FC3563" s="32"/>
      <c r="FD3563" s="32"/>
      <c r="FE3563" s="32"/>
      <c r="FF3563" s="32"/>
      <c r="FG3563" s="32"/>
      <c r="FH3563" s="32"/>
      <c r="FI3563" s="32"/>
      <c r="FJ3563" s="32"/>
      <c r="FK3563" s="19"/>
      <c r="FL3563" s="6"/>
      <c r="FM3563" s="32"/>
      <c r="FN3563" s="32"/>
      <c r="FO3563" s="19"/>
      <c r="FP3563" s="6"/>
      <c r="FQ3563" s="32"/>
      <c r="FR3563" s="6"/>
      <c r="FS3563" s="32"/>
      <c r="FT3563" s="6"/>
      <c r="FU3563" s="32">
        <v>5824.47</v>
      </c>
      <c r="FV3563" s="6">
        <v>4073.64</v>
      </c>
      <c r="FW3563" s="32">
        <v>5533.18</v>
      </c>
      <c r="FX3563" s="6">
        <v>4409.7</v>
      </c>
      <c r="FY3563" s="32">
        <v>5824.47</v>
      </c>
      <c r="FZ3563" s="6">
        <v>4073.64</v>
      </c>
      <c r="GA3563" s="32">
        <v>5533.18</v>
      </c>
      <c r="GB3563" s="6">
        <v>4409.7</v>
      </c>
      <c r="GC3563" s="32"/>
      <c r="GD3563" s="6"/>
      <c r="GE3563" s="32"/>
      <c r="GF3563" s="6"/>
      <c r="GG3563" s="32"/>
      <c r="GH3563" s="6"/>
      <c r="GI3563" s="32"/>
      <c r="GJ3563" s="32"/>
      <c r="GK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111">
        <v>5970.72</v>
      </c>
      <c r="HN3563" s="21">
        <v>5679.43</v>
      </c>
      <c r="HO3563" s="23"/>
      <c r="HP3563" s="23"/>
      <c r="HQ3563" s="23"/>
      <c r="HR3563" s="23"/>
      <c r="HS3563" s="23"/>
      <c r="HT3563" s="23"/>
      <c r="HU3563" s="23"/>
      <c r="HV3563" s="23"/>
      <c r="HW3563" s="23"/>
      <c r="HX3563" s="23"/>
      <c r="HY3563" s="23"/>
      <c r="HZ3563" s="23"/>
      <c r="IA3563" s="23"/>
      <c r="IB3563" s="23"/>
      <c r="IC3563" s="23"/>
      <c r="ID3563" s="23"/>
      <c r="IE3563" s="23"/>
      <c r="IF3563" s="23"/>
      <c r="IG3563" s="23"/>
      <c r="IH3563" s="23"/>
      <c r="II3563" s="23"/>
      <c r="IJ3563" s="23"/>
      <c r="IK3563" s="23"/>
      <c r="IL3563" s="23"/>
      <c r="IM3563" s="23"/>
      <c r="IN3563" s="23"/>
      <c r="IO3563" s="23"/>
      <c r="IP3563" s="24"/>
      <c r="IQ3563" s="24"/>
      <c r="IR3563" s="24"/>
      <c r="IS3563" s="24"/>
      <c r="IT3563" s="24"/>
      <c r="IU3563" s="24"/>
      <c r="IV3563" s="24"/>
      <c r="IW3563" s="24"/>
      <c r="IX3563" s="24"/>
      <c r="IY3563" s="24"/>
      <c r="IZ3563" s="24"/>
      <c r="JA3563" s="24"/>
      <c r="JB3563" s="24"/>
      <c r="JC3563" s="24"/>
      <c r="JD3563" s="24"/>
      <c r="JE3563" s="24"/>
      <c r="JF3563" s="24"/>
      <c r="JG3563" s="24"/>
      <c r="JH3563" s="24"/>
      <c r="JI3563" s="24"/>
      <c r="JJ3563" s="24"/>
      <c r="JK3563" s="24"/>
      <c r="JL3563" s="24"/>
      <c r="JM3563" s="24"/>
      <c r="JN3563" s="24">
        <v>6059</v>
      </c>
      <c r="JO3563" s="24">
        <v>6129</v>
      </c>
      <c r="JP3563" s="191">
        <v>6062</v>
      </c>
      <c r="JQ3563" s="23"/>
      <c r="JR3563" s="23">
        <v>6205</v>
      </c>
      <c r="JS3563"/>
      <c r="JT3563"/>
      <c r="JU3563"/>
      <c r="JV3563"/>
      <c r="JW3563"/>
      <c r="JX3563"/>
      <c r="JY3563"/>
      <c r="JZ3563"/>
      <c r="KA3563" s="252">
        <f t="shared" si="450"/>
        <v>6359</v>
      </c>
      <c r="KB3563" s="250">
        <f t="shared" si="441"/>
        <v>5057.83</v>
      </c>
      <c r="KC3563" s="251">
        <f t="shared" si="438"/>
        <v>5283.88</v>
      </c>
      <c r="KD3563" s="250">
        <v>5262.74</v>
      </c>
      <c r="KE3563" s="250">
        <v>3524.31</v>
      </c>
      <c r="KF3563" s="250">
        <v>5443.45</v>
      </c>
      <c r="KG3563" s="250">
        <v>3343.6</v>
      </c>
      <c r="KH3563" s="252">
        <v>4971.45</v>
      </c>
      <c r="KI3563" s="253">
        <v>3855.01</v>
      </c>
      <c r="KJ3563" s="253">
        <v>5615</v>
      </c>
      <c r="KK3563" s="255"/>
    </row>
    <row r="3564" spans="1:297" s="22" customFormat="1" x14ac:dyDescent="0.3">
      <c r="A3564" s="211">
        <f t="shared" si="442"/>
        <v>45462</v>
      </c>
      <c r="B3564" s="106">
        <v>6097</v>
      </c>
      <c r="C3564" s="106">
        <f t="shared" si="449"/>
        <v>6527</v>
      </c>
      <c r="D3564" s="111">
        <v>5806.2037992239993</v>
      </c>
      <c r="E3564" s="23">
        <v>4055.7781919999998</v>
      </c>
      <c r="F3564" s="23">
        <v>5986.9137992239994</v>
      </c>
      <c r="G3564" s="21">
        <v>3875.0681919999997</v>
      </c>
      <c r="H3564" s="23">
        <v>5514.9137992239994</v>
      </c>
      <c r="I3564" s="21">
        <v>4391.6647999999996</v>
      </c>
      <c r="J3564" s="111">
        <v>6299.5259357025006</v>
      </c>
      <c r="K3564" s="23">
        <v>4573.8369324999994</v>
      </c>
      <c r="L3564" s="23">
        <v>6480.2359357025007</v>
      </c>
      <c r="M3564" s="23">
        <v>4393.1269324999994</v>
      </c>
      <c r="N3564" s="111">
        <v>6008.2359357025007</v>
      </c>
      <c r="O3564" s="21">
        <v>4914.7754999999997</v>
      </c>
      <c r="P3564" s="111">
        <v>5550.6823470590007</v>
      </c>
      <c r="Q3564" s="23">
        <v>3877.1372469999997</v>
      </c>
      <c r="R3564" s="23">
        <v>5731.3923470590007</v>
      </c>
      <c r="S3564" s="21">
        <v>3696.4272469999996</v>
      </c>
      <c r="T3564" s="23">
        <v>5259.3923470590007</v>
      </c>
      <c r="U3564" s="21">
        <v>4211.2817999999997</v>
      </c>
      <c r="V3564" s="23">
        <v>5714.6495340755</v>
      </c>
      <c r="W3564" s="23">
        <v>3895.0013415000003</v>
      </c>
      <c r="X3564" s="23">
        <v>5895.3595340755001</v>
      </c>
      <c r="Y3564" s="23">
        <v>3714.2913414999998</v>
      </c>
      <c r="Z3564" s="111">
        <v>5423.3595340755001</v>
      </c>
      <c r="AA3564" s="21">
        <v>4229.3200999999999</v>
      </c>
      <c r="AB3564" s="23">
        <v>6408.8009687025005</v>
      </c>
      <c r="AC3564" s="23">
        <v>4573.8369324999994</v>
      </c>
      <c r="AD3564" s="23">
        <v>7497.7909687025003</v>
      </c>
      <c r="AE3564" s="23">
        <v>4393.1269324999994</v>
      </c>
      <c r="AF3564" s="195">
        <v>5209.51</v>
      </c>
      <c r="AG3564" s="21">
        <v>4914.7754999999997</v>
      </c>
      <c r="AH3564" s="2">
        <f t="shared" si="443"/>
        <v>6224</v>
      </c>
      <c r="AI3564" s="2">
        <f t="shared" si="444"/>
        <v>6033</v>
      </c>
      <c r="AJ3564" s="2">
        <f t="shared" si="445"/>
        <v>5843</v>
      </c>
      <c r="AK3564" s="23"/>
      <c r="AL3564" s="111">
        <v>5020.6620119979998</v>
      </c>
      <c r="AM3564" s="23">
        <v>3269.758034</v>
      </c>
      <c r="AN3564" s="23">
        <v>5201.3720119979998</v>
      </c>
      <c r="AO3564" s="23">
        <v>3089.0480339999999</v>
      </c>
      <c r="AP3564" s="111">
        <v>4729.3720119979998</v>
      </c>
      <c r="AQ3564" s="21">
        <v>3597.9796000000001</v>
      </c>
      <c r="AR3564" s="23">
        <v>6427.0134742025002</v>
      </c>
      <c r="AS3564" s="23">
        <v>4573.8369324999994</v>
      </c>
      <c r="AT3564" s="23">
        <v>6607.7234742025003</v>
      </c>
      <c r="AU3564" s="23">
        <v>4393.1269324999994</v>
      </c>
      <c r="AV3564" s="111">
        <v>6135.7234742025003</v>
      </c>
      <c r="AW3564" s="21">
        <v>4914.7754999999997</v>
      </c>
      <c r="AX3564" s="23"/>
      <c r="AY3564" s="21"/>
      <c r="AZ3564" s="23"/>
      <c r="BA3564" s="23"/>
      <c r="BB3564" s="23"/>
      <c r="BC3564" s="23"/>
      <c r="BD3564" s="23"/>
      <c r="BE3564" s="23"/>
      <c r="BF3564" s="23"/>
      <c r="BG3564" s="23"/>
      <c r="BH3564" s="23"/>
      <c r="BI3564" s="23"/>
      <c r="BJ3564" s="23"/>
      <c r="BK3564" s="23"/>
      <c r="BL3564" s="23"/>
      <c r="BM3564" s="23"/>
      <c r="BN3564" s="23"/>
      <c r="BO3564" s="23"/>
      <c r="BP3564" s="23"/>
      <c r="BQ3564" s="23"/>
      <c r="BR3564" s="23"/>
      <c r="BS3564" s="23"/>
      <c r="BT3564" s="23"/>
      <c r="BU3564" s="23"/>
      <c r="BV3564" s="23"/>
      <c r="BW3564" s="23"/>
      <c r="BX3564" s="23"/>
      <c r="BY3564" s="23"/>
      <c r="BZ3564" s="23"/>
      <c r="CA3564" s="23"/>
      <c r="CB3564" s="23"/>
      <c r="CC3564" s="23"/>
      <c r="CD3564" s="23"/>
      <c r="CE3564" s="23"/>
      <c r="CF3564" s="23"/>
      <c r="CG3564" s="23"/>
      <c r="CH3564" s="23"/>
      <c r="CI3564" s="23"/>
      <c r="CJ3564" s="23"/>
      <c r="CK3564" s="23"/>
      <c r="CL3564" s="23"/>
      <c r="CM3564" s="23"/>
      <c r="CN3564" s="23"/>
      <c r="CO3564" s="23"/>
      <c r="CP3564" s="23"/>
      <c r="CQ3564" s="23"/>
      <c r="CR3564" s="23"/>
      <c r="CS3564" s="23"/>
      <c r="CT3564" s="32"/>
      <c r="CU3564" s="32"/>
      <c r="CV3564" s="32"/>
      <c r="CW3564" s="32"/>
      <c r="CX3564" s="23"/>
      <c r="CY3564" s="23"/>
      <c r="CZ3564" s="23"/>
      <c r="DA3564" s="32"/>
      <c r="DB3564" s="32"/>
      <c r="DC3564" s="32"/>
      <c r="DD3564" s="32"/>
      <c r="DE3564" s="32"/>
      <c r="DF3564" s="32"/>
      <c r="DG3564" s="32"/>
      <c r="DH3564" s="32"/>
      <c r="DI3564" s="32"/>
      <c r="DJ3564" s="32"/>
      <c r="DK3564" s="32"/>
      <c r="DL3564" s="32"/>
      <c r="DM3564" s="32"/>
      <c r="DN3564" s="32"/>
      <c r="DO3564" s="32"/>
      <c r="DP3564" s="32"/>
      <c r="DQ3564" s="32"/>
      <c r="DR3564" s="32"/>
      <c r="DS3564" s="32"/>
      <c r="DT3564" s="32"/>
      <c r="DU3564" s="32"/>
      <c r="DV3564" s="32"/>
      <c r="DW3564" s="32"/>
      <c r="DX3564" s="32"/>
      <c r="DY3564" s="32"/>
      <c r="DZ3564" s="32"/>
      <c r="EA3564" s="32"/>
      <c r="EB3564" s="32"/>
      <c r="EC3564" s="32"/>
      <c r="ED3564" s="32"/>
      <c r="EE3564" s="32"/>
      <c r="EF3564" s="32"/>
      <c r="EG3564" s="32"/>
      <c r="EH3564" s="32"/>
      <c r="EI3564" s="32"/>
      <c r="EJ3564" s="32"/>
      <c r="EK3564" s="32"/>
      <c r="EL3564" s="32"/>
      <c r="EM3564" s="32"/>
      <c r="EN3564" s="32"/>
      <c r="EO3564" s="32"/>
      <c r="EP3564" s="32"/>
      <c r="EQ3564" s="32"/>
      <c r="ER3564" s="32"/>
      <c r="ES3564" s="32"/>
      <c r="ET3564" s="32"/>
      <c r="EU3564" s="32"/>
      <c r="EV3564" s="32"/>
      <c r="EW3564" s="32"/>
      <c r="EX3564" s="32"/>
      <c r="EY3564" s="32"/>
      <c r="EZ3564" s="32"/>
      <c r="FA3564" s="32"/>
      <c r="FB3564" s="32"/>
      <c r="FC3564" s="32"/>
      <c r="FD3564" s="32"/>
      <c r="FE3564" s="32"/>
      <c r="FF3564" s="32"/>
      <c r="FG3564" s="32"/>
      <c r="FH3564" s="32"/>
      <c r="FI3564" s="32"/>
      <c r="FJ3564" s="32"/>
      <c r="FK3564" s="19"/>
      <c r="FL3564" s="6"/>
      <c r="FM3564" s="32"/>
      <c r="FN3564" s="32"/>
      <c r="FO3564" s="19"/>
      <c r="FP3564" s="6"/>
      <c r="FQ3564" s="32"/>
      <c r="FR3564" s="6"/>
      <c r="FS3564" s="32"/>
      <c r="FT3564" s="6"/>
      <c r="FU3564" s="32">
        <v>5806.2037992239993</v>
      </c>
      <c r="FV3564" s="6">
        <v>4055.7781919999998</v>
      </c>
      <c r="FW3564" s="32">
        <v>5514.9137992239994</v>
      </c>
      <c r="FX3564" s="6">
        <v>4391.6647999999996</v>
      </c>
      <c r="FY3564" s="32">
        <v>5806.2037992239993</v>
      </c>
      <c r="FZ3564" s="6">
        <v>4055.7781919999998</v>
      </c>
      <c r="GA3564" s="32">
        <v>5514.9137992239994</v>
      </c>
      <c r="GB3564" s="6">
        <v>4391.6647999999996</v>
      </c>
      <c r="GC3564" s="32"/>
      <c r="GD3564" s="6"/>
      <c r="GE3564" s="32"/>
      <c r="GF3564" s="6"/>
      <c r="GG3564" s="32"/>
      <c r="GH3564" s="6"/>
      <c r="GI3564" s="32"/>
      <c r="GJ3564" s="32"/>
      <c r="GK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111">
        <v>5970.7173614055</v>
      </c>
      <c r="HN3564" s="21">
        <v>5679.4273614055001</v>
      </c>
      <c r="HO3564" s="23"/>
      <c r="HP3564" s="23"/>
      <c r="HQ3564" s="23"/>
      <c r="HR3564" s="23"/>
      <c r="HS3564" s="23"/>
      <c r="HT3564" s="23"/>
      <c r="HU3564" s="23"/>
      <c r="HV3564" s="23"/>
      <c r="HW3564" s="23"/>
      <c r="HX3564" s="23"/>
      <c r="HY3564" s="23"/>
      <c r="HZ3564" s="23"/>
      <c r="IA3564" s="23"/>
      <c r="IB3564" s="23"/>
      <c r="IC3564" s="23"/>
      <c r="ID3564" s="23"/>
      <c r="IE3564" s="23"/>
      <c r="IF3564" s="23"/>
      <c r="IG3564" s="23"/>
      <c r="IH3564" s="23"/>
      <c r="II3564" s="23"/>
      <c r="IJ3564" s="23"/>
      <c r="IK3564" s="23"/>
      <c r="IL3564" s="23"/>
      <c r="IM3564" s="23"/>
      <c r="IN3564" s="23"/>
      <c r="IO3564" s="23"/>
      <c r="IP3564" s="24"/>
      <c r="IQ3564" s="24"/>
      <c r="IR3564" s="24"/>
      <c r="IS3564" s="24"/>
      <c r="IT3564" s="24"/>
      <c r="IU3564" s="24"/>
      <c r="IV3564" s="24"/>
      <c r="IW3564" s="24"/>
      <c r="IX3564" s="24"/>
      <c r="IY3564" s="24"/>
      <c r="IZ3564" s="24"/>
      <c r="JA3564" s="24"/>
      <c r="JB3564" s="24"/>
      <c r="JC3564" s="24"/>
      <c r="JD3564" s="24"/>
      <c r="JE3564" s="24"/>
      <c r="JF3564" s="24"/>
      <c r="JG3564" s="24"/>
      <c r="JH3564" s="24"/>
      <c r="JI3564" s="24"/>
      <c r="JJ3564" s="24"/>
      <c r="JK3564" s="24"/>
      <c r="JL3564" s="24"/>
      <c r="JM3564" s="24"/>
      <c r="JN3564" s="24">
        <v>6163</v>
      </c>
      <c r="JO3564" s="24">
        <v>6231</v>
      </c>
      <c r="JP3564" s="191">
        <v>6175</v>
      </c>
      <c r="JQ3564" s="23"/>
      <c r="JR3564" s="23">
        <v>6219</v>
      </c>
      <c r="JS3564"/>
      <c r="JT3564"/>
      <c r="JU3564"/>
      <c r="JV3564"/>
      <c r="JW3564"/>
      <c r="JX3564"/>
      <c r="JY3564"/>
      <c r="JZ3564"/>
      <c r="KA3564" s="252">
        <f t="shared" si="450"/>
        <v>6461</v>
      </c>
      <c r="KB3564" s="250">
        <f t="shared" si="441"/>
        <v>5114.09</v>
      </c>
      <c r="KC3564" s="251">
        <f t="shared" si="438"/>
        <v>5337.2400000000007</v>
      </c>
      <c r="KD3564" s="250">
        <v>5260.2248484176134</v>
      </c>
      <c r="KE3564" s="250">
        <v>3521.8457887004661</v>
      </c>
      <c r="KF3564" s="250">
        <v>5440.9348484176135</v>
      </c>
      <c r="KG3564" s="250">
        <v>3341.135788700466</v>
      </c>
      <c r="KH3564" s="252">
        <v>4968.9348484176135</v>
      </c>
      <c r="KI3564" s="253">
        <v>3852.5256418166405</v>
      </c>
      <c r="KJ3564" s="253">
        <v>5615</v>
      </c>
      <c r="KK3564" s="255"/>
    </row>
    <row r="3565" spans="1:297" s="22" customFormat="1" x14ac:dyDescent="0.3">
      <c r="A3565" s="211">
        <f t="shared" si="442"/>
        <v>45463</v>
      </c>
      <c r="B3565" s="106">
        <v>6140</v>
      </c>
      <c r="C3565" s="106">
        <f t="shared" si="449"/>
        <v>6509.272727272727</v>
      </c>
      <c r="D3565" s="111">
        <v>5780.2810294246565</v>
      </c>
      <c r="E3565" s="23">
        <v>4033.3916986301365</v>
      </c>
      <c r="F3565" s="23">
        <v>5960.9910294246565</v>
      </c>
      <c r="G3565" s="21">
        <v>3852.6816986301365</v>
      </c>
      <c r="H3565" s="23">
        <v>5488.9910294246565</v>
      </c>
      <c r="I3565" s="21">
        <v>4369.0599999999995</v>
      </c>
      <c r="J3565" s="111">
        <v>6271.1882850856173</v>
      </c>
      <c r="K3565" s="23">
        <v>4548.9144691780821</v>
      </c>
      <c r="L3565" s="23">
        <v>6451.8982850856173</v>
      </c>
      <c r="M3565" s="23">
        <v>4368.204469178082</v>
      </c>
      <c r="N3565" s="111">
        <v>5979.8982850856173</v>
      </c>
      <c r="O3565" s="21">
        <v>4889.6099999999997</v>
      </c>
      <c r="P3565" s="111">
        <v>5526.0103904863008</v>
      </c>
      <c r="Q3565" s="23">
        <v>3855.6252260273968</v>
      </c>
      <c r="R3565" s="23">
        <v>5706.7203904863009</v>
      </c>
      <c r="S3565" s="21">
        <v>3674.9152260273968</v>
      </c>
      <c r="T3565" s="23">
        <v>5234.7203904863009</v>
      </c>
      <c r="U3565" s="21">
        <v>4189.5599999999995</v>
      </c>
      <c r="V3565" s="23">
        <v>5689.1749352020552</v>
      </c>
      <c r="W3565" s="23">
        <v>3873.4018732876702</v>
      </c>
      <c r="X3565" s="23">
        <v>5869.8849352020552</v>
      </c>
      <c r="Y3565" s="23">
        <v>3692.6918732876707</v>
      </c>
      <c r="Z3565" s="111">
        <v>5397.8849352020552</v>
      </c>
      <c r="AA3565" s="21">
        <v>4207.5099999999993</v>
      </c>
      <c r="AB3565" s="23">
        <v>6379.9284015239728</v>
      </c>
      <c r="AC3565" s="23">
        <v>4548.9144691780821</v>
      </c>
      <c r="AD3565" s="23">
        <v>7468.9184015239725</v>
      </c>
      <c r="AE3565" s="23">
        <v>4368.204469178082</v>
      </c>
      <c r="AF3565" s="195">
        <v>5209.5109687025006</v>
      </c>
      <c r="AG3565" s="21">
        <v>4889.6099999999997</v>
      </c>
      <c r="AH3565" s="2">
        <f t="shared" si="443"/>
        <v>6267</v>
      </c>
      <c r="AI3565" s="2">
        <f t="shared" si="444"/>
        <v>6076</v>
      </c>
      <c r="AJ3565" s="2">
        <f t="shared" si="445"/>
        <v>5886</v>
      </c>
      <c r="AK3565" s="23"/>
      <c r="AL3565" s="111">
        <v>4998.5845790547937</v>
      </c>
      <c r="AM3565" s="23">
        <v>3251.2192191780819</v>
      </c>
      <c r="AN3565" s="23">
        <v>5179.2945790547938</v>
      </c>
      <c r="AO3565" s="23">
        <v>3070.5092191780818</v>
      </c>
      <c r="AP3565" s="111">
        <v>4707.2945790547938</v>
      </c>
      <c r="AQ3565" s="21">
        <v>3579.2599999999998</v>
      </c>
      <c r="AR3565" s="23">
        <v>6398.051754263699</v>
      </c>
      <c r="AS3565" s="23">
        <v>4548.9144691780821</v>
      </c>
      <c r="AT3565" s="23">
        <v>6578.761754263699</v>
      </c>
      <c r="AU3565" s="23">
        <v>4368.204469178082</v>
      </c>
      <c r="AV3565" s="111">
        <v>6106.761754263699</v>
      </c>
      <c r="AW3565" s="21">
        <v>4889.6099999999997</v>
      </c>
      <c r="AX3565" s="23"/>
      <c r="AY3565" s="21"/>
      <c r="AZ3565" s="23"/>
      <c r="BA3565" s="23"/>
      <c r="BB3565" s="23"/>
      <c r="BC3565" s="23"/>
      <c r="BD3565" s="23"/>
      <c r="BE3565" s="23"/>
      <c r="BF3565" s="23"/>
      <c r="BG3565" s="23"/>
      <c r="BH3565" s="23"/>
      <c r="BI3565" s="23"/>
      <c r="BJ3565" s="23"/>
      <c r="BK3565" s="23"/>
      <c r="BL3565" s="23"/>
      <c r="BM3565" s="23"/>
      <c r="BN3565" s="23"/>
      <c r="BO3565" s="23"/>
      <c r="BP3565" s="23"/>
      <c r="BQ3565" s="23"/>
      <c r="BR3565" s="23"/>
      <c r="BS3565" s="23"/>
      <c r="BT3565" s="23"/>
      <c r="BU3565" s="23"/>
      <c r="BV3565" s="23"/>
      <c r="BW3565" s="23"/>
      <c r="BX3565" s="23"/>
      <c r="BY3565" s="23"/>
      <c r="BZ3565" s="23"/>
      <c r="CA3565" s="23"/>
      <c r="CB3565" s="23"/>
      <c r="CC3565" s="23"/>
      <c r="CD3565" s="23"/>
      <c r="CE3565" s="23"/>
      <c r="CF3565" s="23"/>
      <c r="CG3565" s="23"/>
      <c r="CH3565" s="23"/>
      <c r="CI3565" s="23"/>
      <c r="CJ3565" s="23"/>
      <c r="CK3565" s="23"/>
      <c r="CL3565" s="23"/>
      <c r="CM3565" s="23"/>
      <c r="CN3565" s="23"/>
      <c r="CO3565" s="23"/>
      <c r="CP3565" s="23"/>
      <c r="CQ3565" s="23"/>
      <c r="CR3565" s="23"/>
      <c r="CS3565" s="23"/>
      <c r="CT3565" s="32"/>
      <c r="CU3565" s="32"/>
      <c r="CV3565" s="32"/>
      <c r="CW3565" s="32"/>
      <c r="CX3565" s="23"/>
      <c r="CY3565" s="23"/>
      <c r="CZ3565" s="23"/>
      <c r="DA3565" s="32"/>
      <c r="DB3565" s="32"/>
      <c r="DC3565" s="32"/>
      <c r="DD3565" s="32"/>
      <c r="DE3565" s="32"/>
      <c r="DF3565" s="32"/>
      <c r="DG3565" s="32"/>
      <c r="DH3565" s="32"/>
      <c r="DI3565" s="32"/>
      <c r="DJ3565" s="32"/>
      <c r="DK3565" s="32"/>
      <c r="DL3565" s="32"/>
      <c r="DM3565" s="32"/>
      <c r="DN3565" s="32"/>
      <c r="DO3565" s="32"/>
      <c r="DP3565" s="32"/>
      <c r="DQ3565" s="32"/>
      <c r="DR3565" s="32"/>
      <c r="DS3565" s="32"/>
      <c r="DT3565" s="32"/>
      <c r="DU3565" s="32"/>
      <c r="DV3565" s="32"/>
      <c r="DW3565" s="32"/>
      <c r="DX3565" s="32"/>
      <c r="DY3565" s="32"/>
      <c r="DZ3565" s="32"/>
      <c r="EA3565" s="32"/>
      <c r="EB3565" s="32"/>
      <c r="EC3565" s="32"/>
      <c r="ED3565" s="32"/>
      <c r="EE3565" s="32"/>
      <c r="EF3565" s="32"/>
      <c r="EG3565" s="32"/>
      <c r="EH3565" s="32"/>
      <c r="EI3565" s="32"/>
      <c r="EJ3565" s="32"/>
      <c r="EK3565" s="32"/>
      <c r="EL3565" s="32"/>
      <c r="EM3565" s="32"/>
      <c r="EN3565" s="32"/>
      <c r="EO3565" s="32"/>
      <c r="EP3565" s="32"/>
      <c r="EQ3565" s="32"/>
      <c r="ER3565" s="32"/>
      <c r="ES3565" s="32"/>
      <c r="ET3565" s="32"/>
      <c r="EU3565" s="32"/>
      <c r="EV3565" s="32"/>
      <c r="EW3565" s="32"/>
      <c r="EX3565" s="32"/>
      <c r="EY3565" s="32"/>
      <c r="EZ3565" s="32"/>
      <c r="FA3565" s="32"/>
      <c r="FB3565" s="32"/>
      <c r="FC3565" s="32"/>
      <c r="FD3565" s="32"/>
      <c r="FE3565" s="32"/>
      <c r="FF3565" s="32"/>
      <c r="FG3565" s="32"/>
      <c r="FH3565" s="32"/>
      <c r="FI3565" s="32"/>
      <c r="FJ3565" s="32"/>
      <c r="FK3565" s="19"/>
      <c r="FL3565" s="6"/>
      <c r="FM3565" s="32"/>
      <c r="FN3565" s="32"/>
      <c r="FO3565" s="19"/>
      <c r="FP3565" s="6"/>
      <c r="FQ3565" s="32"/>
      <c r="FR3565" s="6"/>
      <c r="FS3565" s="32"/>
      <c r="FT3565" s="6"/>
      <c r="FU3565" s="32">
        <v>5780.2810294246565</v>
      </c>
      <c r="FV3565" s="6">
        <v>4033.3916986301365</v>
      </c>
      <c r="FW3565" s="32">
        <v>5488.9910294246565</v>
      </c>
      <c r="FX3565" s="6">
        <v>4369.0599999999995</v>
      </c>
      <c r="FY3565" s="32">
        <v>5780.2810294246565</v>
      </c>
      <c r="FZ3565" s="6">
        <v>4033.3916986301365</v>
      </c>
      <c r="GA3565" s="32">
        <v>5488.9910294246565</v>
      </c>
      <c r="GB3565" s="6">
        <v>4369.0599999999995</v>
      </c>
      <c r="GC3565" s="32"/>
      <c r="GD3565" s="6"/>
      <c r="GE3565" s="32"/>
      <c r="GF3565" s="6"/>
      <c r="GG3565" s="32"/>
      <c r="GH3565" s="6"/>
      <c r="GI3565" s="32"/>
      <c r="GJ3565" s="32"/>
      <c r="GK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111">
        <v>5943.9892747226022</v>
      </c>
      <c r="HN3565" s="21">
        <v>5652.6992747226022</v>
      </c>
      <c r="HO3565" s="23"/>
      <c r="HP3565" s="23"/>
      <c r="HQ3565" s="23"/>
      <c r="HR3565" s="23"/>
      <c r="HS3565" s="23"/>
      <c r="HT3565" s="23"/>
      <c r="HU3565" s="23"/>
      <c r="HV3565" s="23"/>
      <c r="HW3565" s="23"/>
      <c r="HX3565" s="23"/>
      <c r="HY3565" s="23"/>
      <c r="HZ3565" s="23"/>
      <c r="IA3565" s="23"/>
      <c r="IB3565" s="23"/>
      <c r="IC3565" s="23"/>
      <c r="ID3565" s="23"/>
      <c r="IE3565" s="23"/>
      <c r="IF3565" s="23"/>
      <c r="IG3565" s="23"/>
      <c r="IH3565" s="23"/>
      <c r="II3565" s="23"/>
      <c r="IJ3565" s="23"/>
      <c r="IK3565" s="23"/>
      <c r="IL3565" s="23"/>
      <c r="IM3565" s="23"/>
      <c r="IN3565" s="23"/>
      <c r="IO3565" s="23"/>
      <c r="IP3565" s="24"/>
      <c r="IQ3565" s="24"/>
      <c r="IR3565" s="24"/>
      <c r="IS3565" s="24"/>
      <c r="IT3565" s="24"/>
      <c r="IU3565" s="24"/>
      <c r="IV3565" s="24"/>
      <c r="IW3565" s="24"/>
      <c r="IX3565" s="24"/>
      <c r="IY3565" s="24"/>
      <c r="IZ3565" s="24"/>
      <c r="JA3565" s="24"/>
      <c r="JB3565" s="24"/>
      <c r="JC3565" s="24"/>
      <c r="JD3565" s="24"/>
      <c r="JE3565" s="24"/>
      <c r="JF3565" s="24"/>
      <c r="JG3565" s="24"/>
      <c r="JH3565" s="24"/>
      <c r="JI3565" s="24"/>
      <c r="JJ3565" s="24"/>
      <c r="JK3565" s="24"/>
      <c r="JL3565" s="24"/>
      <c r="JM3565" s="24"/>
      <c r="JN3565" s="24">
        <v>5156</v>
      </c>
      <c r="JO3565" s="24">
        <v>6241</v>
      </c>
      <c r="JP3565" s="191">
        <v>6199</v>
      </c>
      <c r="JQ3565" s="23"/>
      <c r="JR3565" s="23">
        <v>6248</v>
      </c>
      <c r="JS3565"/>
      <c r="JT3565"/>
      <c r="JU3565"/>
      <c r="JV3565"/>
      <c r="JW3565"/>
      <c r="JX3565"/>
      <c r="JY3565"/>
      <c r="JZ3565"/>
      <c r="KA3565" s="252">
        <f t="shared" si="450"/>
        <v>6471</v>
      </c>
      <c r="KB3565" s="250">
        <f t="shared" si="441"/>
        <v>5155.8</v>
      </c>
      <c r="KC3565" s="251">
        <f t="shared" si="438"/>
        <v>5376.8</v>
      </c>
      <c r="KD3565" s="250">
        <v>5124.2638244048594</v>
      </c>
      <c r="KE3565" s="250">
        <v>3391.8489388502353</v>
      </c>
      <c r="KF3565" s="250">
        <v>5304.9738244048594</v>
      </c>
      <c r="KG3565" s="250">
        <v>3211.1389388502353</v>
      </c>
      <c r="KH3565" s="252">
        <v>4832.9738244048594</v>
      </c>
      <c r="KI3565" s="253">
        <v>3721.2611001599998</v>
      </c>
      <c r="KJ3565" s="253">
        <v>5633</v>
      </c>
      <c r="KK3565" s="255"/>
    </row>
    <row r="3566" spans="1:297" s="22" customFormat="1" x14ac:dyDescent="0.3">
      <c r="A3566" s="211">
        <f t="shared" si="442"/>
        <v>45464</v>
      </c>
      <c r="B3566" s="106">
        <v>6140</v>
      </c>
      <c r="C3566" s="106">
        <f t="shared" si="449"/>
        <v>6486.772727272727</v>
      </c>
      <c r="D3566" s="111">
        <v>5766.17</v>
      </c>
      <c r="E3566" s="23">
        <v>4017.03</v>
      </c>
      <c r="F3566" s="23">
        <v>5946.88</v>
      </c>
      <c r="G3566" s="21">
        <v>3836.32</v>
      </c>
      <c r="H3566" s="23">
        <v>5474.88</v>
      </c>
      <c r="I3566" s="21">
        <v>4352.54</v>
      </c>
      <c r="J3566" s="111">
        <v>6277.42</v>
      </c>
      <c r="K3566" s="23">
        <v>4552.6000000000004</v>
      </c>
      <c r="L3566" s="23">
        <v>6458.13</v>
      </c>
      <c r="M3566" s="23">
        <v>4371.8900000000003</v>
      </c>
      <c r="N3566" s="111">
        <v>5986.13</v>
      </c>
      <c r="O3566" s="21">
        <v>4893.33</v>
      </c>
      <c r="P3566" s="111">
        <v>5510.82</v>
      </c>
      <c r="Q3566" s="23">
        <v>3838.51</v>
      </c>
      <c r="R3566" s="23">
        <v>5691.53</v>
      </c>
      <c r="S3566" s="21">
        <v>3657.8</v>
      </c>
      <c r="T3566" s="23">
        <v>5219.53</v>
      </c>
      <c r="U3566" s="21">
        <v>4172.28</v>
      </c>
      <c r="V3566" s="23">
        <v>5492.13</v>
      </c>
      <c r="W3566" s="23">
        <v>3677.84</v>
      </c>
      <c r="X3566" s="23">
        <v>5672.84</v>
      </c>
      <c r="Y3566" s="23">
        <v>3497.13</v>
      </c>
      <c r="Z3566" s="111">
        <v>5200.84</v>
      </c>
      <c r="AA3566" s="21">
        <v>4010.04</v>
      </c>
      <c r="AB3566" s="23">
        <v>6496.1500000000005</v>
      </c>
      <c r="AC3566" s="23">
        <v>4659.71</v>
      </c>
      <c r="AD3566" s="23">
        <v>7585.14</v>
      </c>
      <c r="AE3566" s="23">
        <v>4479</v>
      </c>
      <c r="AF3566" s="195">
        <v>5180.6384015239728</v>
      </c>
      <c r="AG3566" s="21">
        <v>5001.49</v>
      </c>
      <c r="AH3566" s="2">
        <f t="shared" si="443"/>
        <v>6267</v>
      </c>
      <c r="AI3566" s="2">
        <f t="shared" si="444"/>
        <v>6076</v>
      </c>
      <c r="AJ3566" s="2">
        <f t="shared" si="445"/>
        <v>5886</v>
      </c>
      <c r="AK3566" s="23"/>
      <c r="AL3566" s="111">
        <v>4908.3999999999996</v>
      </c>
      <c r="AM3566" s="23">
        <v>3249.39</v>
      </c>
      <c r="AN3566" s="23">
        <v>5089.1099999999997</v>
      </c>
      <c r="AO3566" s="23">
        <v>3068.68</v>
      </c>
      <c r="AP3566" s="111">
        <v>4617.1099999999997</v>
      </c>
      <c r="AQ3566" s="21">
        <v>3577.41</v>
      </c>
      <c r="AR3566" s="23">
        <v>5930.19</v>
      </c>
      <c r="AS3566" s="23">
        <v>4088.44</v>
      </c>
      <c r="AT3566" s="23">
        <v>6110.9</v>
      </c>
      <c r="AU3566" s="23">
        <v>3907.73</v>
      </c>
      <c r="AV3566" s="111">
        <v>5638.9</v>
      </c>
      <c r="AW3566" s="21">
        <v>4424.6499999999996</v>
      </c>
      <c r="AX3566" s="23"/>
      <c r="AY3566" s="21"/>
      <c r="AZ3566" s="23"/>
      <c r="BA3566" s="23"/>
      <c r="BB3566" s="23"/>
      <c r="BC3566" s="23"/>
      <c r="BD3566" s="23"/>
      <c r="BE3566" s="23"/>
      <c r="BF3566" s="23"/>
      <c r="BG3566" s="23"/>
      <c r="BH3566" s="23"/>
      <c r="BI3566" s="23"/>
      <c r="BJ3566" s="23"/>
      <c r="BK3566" s="23"/>
      <c r="BL3566" s="23"/>
      <c r="BM3566" s="23"/>
      <c r="BN3566" s="23"/>
      <c r="BO3566" s="23"/>
      <c r="BP3566" s="23"/>
      <c r="BQ3566" s="23"/>
      <c r="BR3566" s="23"/>
      <c r="BS3566" s="23"/>
      <c r="BT3566" s="23"/>
      <c r="BU3566" s="23"/>
      <c r="BV3566" s="23"/>
      <c r="BW3566" s="23"/>
      <c r="BX3566" s="23"/>
      <c r="BY3566" s="23"/>
      <c r="BZ3566" s="23"/>
      <c r="CA3566" s="23"/>
      <c r="CB3566" s="23"/>
      <c r="CC3566" s="23"/>
      <c r="CD3566" s="23"/>
      <c r="CE3566" s="23"/>
      <c r="CF3566" s="23"/>
      <c r="CG3566" s="23"/>
      <c r="CH3566" s="23"/>
      <c r="CI3566" s="23"/>
      <c r="CJ3566" s="23"/>
      <c r="CK3566" s="23"/>
      <c r="CL3566" s="23"/>
      <c r="CM3566" s="23"/>
      <c r="CN3566" s="23"/>
      <c r="CO3566" s="23"/>
      <c r="CP3566" s="23"/>
      <c r="CQ3566" s="23"/>
      <c r="CR3566" s="23"/>
      <c r="CS3566" s="23"/>
      <c r="CT3566" s="32"/>
      <c r="CU3566" s="32"/>
      <c r="CV3566" s="32"/>
      <c r="CW3566" s="32"/>
      <c r="CX3566" s="23"/>
      <c r="CY3566" s="23"/>
      <c r="CZ3566" s="23"/>
      <c r="DA3566" s="32"/>
      <c r="DB3566" s="32"/>
      <c r="DC3566" s="32"/>
      <c r="DD3566" s="32"/>
      <c r="DE3566" s="32"/>
      <c r="DF3566" s="32"/>
      <c r="DG3566" s="32"/>
      <c r="DH3566" s="32"/>
      <c r="DI3566" s="32"/>
      <c r="DJ3566" s="32"/>
      <c r="DK3566" s="32"/>
      <c r="DL3566" s="32"/>
      <c r="DM3566" s="32"/>
      <c r="DN3566" s="32"/>
      <c r="DO3566" s="32"/>
      <c r="DP3566" s="32"/>
      <c r="DQ3566" s="32"/>
      <c r="DR3566" s="32"/>
      <c r="DS3566" s="32"/>
      <c r="DT3566" s="32"/>
      <c r="DU3566" s="32"/>
      <c r="DV3566" s="32"/>
      <c r="DW3566" s="32"/>
      <c r="DX3566" s="32"/>
      <c r="DY3566" s="32"/>
      <c r="DZ3566" s="32"/>
      <c r="EA3566" s="32"/>
      <c r="EB3566" s="32"/>
      <c r="EC3566" s="32"/>
      <c r="ED3566" s="32"/>
      <c r="EE3566" s="32"/>
      <c r="EF3566" s="32"/>
      <c r="EG3566" s="32"/>
      <c r="EH3566" s="32"/>
      <c r="EI3566" s="32"/>
      <c r="EJ3566" s="32"/>
      <c r="EK3566" s="32"/>
      <c r="EL3566" s="32"/>
      <c r="EM3566" s="32"/>
      <c r="EN3566" s="32"/>
      <c r="EO3566" s="32"/>
      <c r="EP3566" s="32"/>
      <c r="EQ3566" s="32"/>
      <c r="ER3566" s="32"/>
      <c r="ES3566" s="32"/>
      <c r="ET3566" s="32"/>
      <c r="EU3566" s="32"/>
      <c r="EV3566" s="32"/>
      <c r="EW3566" s="32"/>
      <c r="EX3566" s="32"/>
      <c r="EY3566" s="32"/>
      <c r="EZ3566" s="32"/>
      <c r="FA3566" s="32"/>
      <c r="FB3566" s="32"/>
      <c r="FC3566" s="32"/>
      <c r="FD3566" s="32"/>
      <c r="FE3566" s="32"/>
      <c r="FF3566" s="32"/>
      <c r="FG3566" s="32"/>
      <c r="FH3566" s="32"/>
      <c r="FI3566" s="32"/>
      <c r="FJ3566" s="32"/>
      <c r="FK3566" s="19"/>
      <c r="FL3566" s="6"/>
      <c r="FM3566" s="32"/>
      <c r="FN3566" s="32"/>
      <c r="FO3566" s="19"/>
      <c r="FP3566" s="6"/>
      <c r="FQ3566" s="32"/>
      <c r="FR3566" s="6"/>
      <c r="FS3566" s="32"/>
      <c r="FT3566" s="6"/>
      <c r="FU3566" s="32">
        <v>5766.17</v>
      </c>
      <c r="FV3566" s="6">
        <v>4017.03</v>
      </c>
      <c r="FW3566" s="32">
        <v>5474.88</v>
      </c>
      <c r="FX3566" s="6">
        <v>4352.88</v>
      </c>
      <c r="FY3566" s="32">
        <v>5766.17</v>
      </c>
      <c r="FZ3566" s="6">
        <v>4017.03</v>
      </c>
      <c r="GA3566" s="32">
        <v>5474.88</v>
      </c>
      <c r="GB3566" s="6">
        <v>4352.88</v>
      </c>
      <c r="GC3566" s="32"/>
      <c r="GD3566" s="6"/>
      <c r="GE3566" s="32"/>
      <c r="GF3566" s="6"/>
      <c r="GG3566" s="32"/>
      <c r="GH3566" s="6"/>
      <c r="GI3566" s="32"/>
      <c r="GJ3566" s="32"/>
      <c r="GK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111">
        <v>5967.09</v>
      </c>
      <c r="HN3566" s="21">
        <v>5675.8</v>
      </c>
      <c r="HO3566" s="23"/>
      <c r="HP3566" s="23"/>
      <c r="HQ3566" s="23"/>
      <c r="HR3566" s="23"/>
      <c r="HS3566" s="23"/>
      <c r="HT3566" s="23"/>
      <c r="HU3566" s="23"/>
      <c r="HV3566" s="23"/>
      <c r="HW3566" s="23"/>
      <c r="HX3566" s="23"/>
      <c r="HY3566" s="23"/>
      <c r="HZ3566" s="23"/>
      <c r="IA3566" s="23"/>
      <c r="IB3566" s="23"/>
      <c r="IC3566" s="23"/>
      <c r="ID3566" s="23"/>
      <c r="IE3566" s="23"/>
      <c r="IF3566" s="23"/>
      <c r="IG3566" s="23"/>
      <c r="IH3566" s="23"/>
      <c r="II3566" s="23"/>
      <c r="IJ3566" s="23"/>
      <c r="IK3566" s="23"/>
      <c r="IL3566" s="23"/>
      <c r="IM3566" s="23"/>
      <c r="IN3566" s="23"/>
      <c r="IO3566" s="23"/>
      <c r="IP3566" s="24"/>
      <c r="IQ3566" s="24"/>
      <c r="IR3566" s="24"/>
      <c r="IS3566" s="24"/>
      <c r="IT3566" s="24"/>
      <c r="IU3566" s="24"/>
      <c r="IV3566" s="24"/>
      <c r="IW3566" s="24"/>
      <c r="IX3566" s="24"/>
      <c r="IY3566" s="24"/>
      <c r="IZ3566" s="24"/>
      <c r="JA3566" s="24"/>
      <c r="JB3566" s="24"/>
      <c r="JC3566" s="24"/>
      <c r="JD3566" s="24"/>
      <c r="JE3566" s="24"/>
      <c r="JF3566" s="24"/>
      <c r="JG3566" s="24"/>
      <c r="JH3566" s="24"/>
      <c r="JI3566" s="24"/>
      <c r="JJ3566" s="24"/>
      <c r="JK3566" s="24"/>
      <c r="JL3566" s="24"/>
      <c r="JM3566" s="24"/>
      <c r="JN3566" s="24">
        <v>6018</v>
      </c>
      <c r="JO3566" s="24">
        <v>6101</v>
      </c>
      <c r="JP3566" s="191">
        <v>6079</v>
      </c>
      <c r="JQ3566" s="23"/>
      <c r="JR3566" s="23">
        <v>6239</v>
      </c>
      <c r="JS3566"/>
      <c r="JT3566"/>
      <c r="JU3566"/>
      <c r="JV3566"/>
      <c r="JW3566"/>
      <c r="JX3566"/>
      <c r="JY3566"/>
      <c r="JZ3566"/>
      <c r="KA3566" s="252">
        <f t="shared" si="450"/>
        <v>6331</v>
      </c>
      <c r="KB3566" s="250">
        <f t="shared" si="441"/>
        <v>5155.8</v>
      </c>
      <c r="KC3566" s="251">
        <f t="shared" ref="KC3566:KC3629" si="451">B3566*0.92-272</f>
        <v>5376.8</v>
      </c>
      <c r="KD3566" s="250">
        <v>4990.4399999999996</v>
      </c>
      <c r="KE3566" s="250">
        <v>3258.42</v>
      </c>
      <c r="KF3566" s="250">
        <v>5171.1499999999996</v>
      </c>
      <c r="KG3566" s="250">
        <v>3077.71</v>
      </c>
      <c r="KH3566" s="252">
        <v>4699.1499999999996</v>
      </c>
      <c r="KI3566" s="253">
        <v>3586.53</v>
      </c>
      <c r="KJ3566" s="253">
        <v>5584</v>
      </c>
      <c r="KK3566" s="255"/>
    </row>
    <row r="3567" spans="1:297" s="22" customFormat="1" x14ac:dyDescent="0.3">
      <c r="A3567" s="211">
        <f t="shared" si="442"/>
        <v>45467</v>
      </c>
      <c r="B3567" s="106">
        <v>6030</v>
      </c>
      <c r="C3567" s="106">
        <f t="shared" si="449"/>
        <v>6459.954545454545</v>
      </c>
      <c r="D3567" s="111">
        <v>5717.2146898972605</v>
      </c>
      <c r="E3567" s="23">
        <v>3966.3455136986295</v>
      </c>
      <c r="F3567" s="23">
        <v>5897.9246898972606</v>
      </c>
      <c r="G3567" s="21">
        <v>3785.6355136986299</v>
      </c>
      <c r="H3567" s="23">
        <v>5425.9246898972606</v>
      </c>
      <c r="I3567" s="21">
        <v>4301.3599999999997</v>
      </c>
      <c r="J3567" s="111">
        <v>6304.1964837342457</v>
      </c>
      <c r="K3567" s="23">
        <v>4576.1389835616437</v>
      </c>
      <c r="L3567" s="23">
        <v>6484.9064837342457</v>
      </c>
      <c r="M3567" s="23">
        <v>4395.4289835616437</v>
      </c>
      <c r="N3567" s="111">
        <v>6012.9064837342457</v>
      </c>
      <c r="O3567" s="21">
        <v>4917.0999999999995</v>
      </c>
      <c r="P3567" s="111">
        <v>5534.0365822821923</v>
      </c>
      <c r="Q3567" s="23">
        <v>3858.7349013698631</v>
      </c>
      <c r="R3567" s="23">
        <v>5714.7465822821923</v>
      </c>
      <c r="S3567" s="21">
        <v>3678.0249013698626</v>
      </c>
      <c r="T3567" s="23">
        <v>5242.7465822821923</v>
      </c>
      <c r="U3567" s="21">
        <v>4192.7</v>
      </c>
      <c r="V3567" s="23">
        <v>5515.2579920924654</v>
      </c>
      <c r="W3567" s="23">
        <v>3697.3189828767117</v>
      </c>
      <c r="X3567" s="23">
        <v>5695.9679920924655</v>
      </c>
      <c r="Y3567" s="23">
        <v>3516.6089828767117</v>
      </c>
      <c r="Z3567" s="111">
        <v>5223.9679920924655</v>
      </c>
      <c r="AA3567" s="21">
        <v>4029.7099999999996</v>
      </c>
      <c r="AB3567" s="23">
        <v>6523.944387239726</v>
      </c>
      <c r="AC3567" s="23">
        <v>4683.7495958904101</v>
      </c>
      <c r="AD3567" s="23">
        <v>7612.9343872397258</v>
      </c>
      <c r="AE3567" s="23">
        <v>4503.0395958904101</v>
      </c>
      <c r="AF3567" s="195">
        <v>5296.8600000000006</v>
      </c>
      <c r="AG3567" s="21">
        <v>5025.7599999999993</v>
      </c>
      <c r="AH3567" s="2">
        <f t="shared" si="443"/>
        <v>6157</v>
      </c>
      <c r="AI3567" s="2">
        <f t="shared" si="444"/>
        <v>5966</v>
      </c>
      <c r="AJ3567" s="2">
        <f t="shared" si="445"/>
        <v>5776</v>
      </c>
      <c r="AK3567" s="23"/>
      <c r="AL3567" s="111">
        <v>4928.824745193836</v>
      </c>
      <c r="AM3567" s="23">
        <v>3266.876533561644</v>
      </c>
      <c r="AN3567" s="23">
        <v>5109.534745193836</v>
      </c>
      <c r="AO3567" s="23">
        <v>3086.166533561644</v>
      </c>
      <c r="AP3567" s="111">
        <v>4637.534745193836</v>
      </c>
      <c r="AQ3567" s="21">
        <v>3595.07</v>
      </c>
      <c r="AR3567" s="23">
        <v>5955.357200735617</v>
      </c>
      <c r="AS3567" s="23">
        <v>4109.8263301369861</v>
      </c>
      <c r="AT3567" s="23">
        <v>6136.067200735617</v>
      </c>
      <c r="AU3567" s="23">
        <v>3929.1163301369861</v>
      </c>
      <c r="AV3567" s="111">
        <v>5664.067200735617</v>
      </c>
      <c r="AW3567" s="21">
        <v>4446.24</v>
      </c>
      <c r="AX3567" s="23"/>
      <c r="AY3567" s="21"/>
      <c r="AZ3567" s="23"/>
      <c r="BA3567" s="23"/>
      <c r="BB3567" s="23"/>
      <c r="BC3567" s="23"/>
      <c r="BD3567" s="23"/>
      <c r="BE3567" s="23"/>
      <c r="BF3567" s="23"/>
      <c r="BG3567" s="23"/>
      <c r="BH3567" s="23"/>
      <c r="BI3567" s="23"/>
      <c r="BJ3567" s="23"/>
      <c r="BK3567" s="23"/>
      <c r="BL3567" s="23"/>
      <c r="BM3567" s="23"/>
      <c r="BN3567" s="23"/>
      <c r="BO3567" s="23"/>
      <c r="BP3567" s="23"/>
      <c r="BQ3567" s="23"/>
      <c r="BR3567" s="23"/>
      <c r="BS3567" s="23"/>
      <c r="BT3567" s="23"/>
      <c r="BU3567" s="23"/>
      <c r="BV3567" s="23"/>
      <c r="BW3567" s="23"/>
      <c r="BX3567" s="23"/>
      <c r="BY3567" s="23"/>
      <c r="BZ3567" s="23"/>
      <c r="CA3567" s="23"/>
      <c r="CB3567" s="23"/>
      <c r="CC3567" s="23"/>
      <c r="CD3567" s="23"/>
      <c r="CE3567" s="23"/>
      <c r="CF3567" s="23"/>
      <c r="CG3567" s="23"/>
      <c r="CH3567" s="23"/>
      <c r="CI3567" s="23"/>
      <c r="CJ3567" s="23"/>
      <c r="CK3567" s="23"/>
      <c r="CL3567" s="23"/>
      <c r="CM3567" s="23"/>
      <c r="CN3567" s="23"/>
      <c r="CO3567" s="23"/>
      <c r="CP3567" s="23"/>
      <c r="CQ3567" s="23"/>
      <c r="CR3567" s="23"/>
      <c r="CS3567" s="23"/>
      <c r="CT3567" s="32"/>
      <c r="CU3567" s="32"/>
      <c r="CV3567" s="32"/>
      <c r="CW3567" s="32"/>
      <c r="CX3567" s="23"/>
      <c r="CY3567" s="23"/>
      <c r="CZ3567" s="23"/>
      <c r="DA3567" s="32"/>
      <c r="DB3567" s="32"/>
      <c r="DC3567" s="32"/>
      <c r="DD3567" s="32"/>
      <c r="DE3567" s="32"/>
      <c r="DF3567" s="32"/>
      <c r="DG3567" s="32"/>
      <c r="DH3567" s="32"/>
      <c r="DI3567" s="32"/>
      <c r="DJ3567" s="32"/>
      <c r="DK3567" s="32"/>
      <c r="DL3567" s="32"/>
      <c r="DM3567" s="32"/>
      <c r="DN3567" s="32"/>
      <c r="DO3567" s="32"/>
      <c r="DP3567" s="32"/>
      <c r="DQ3567" s="32"/>
      <c r="DR3567" s="32"/>
      <c r="DS3567" s="32"/>
      <c r="DT3567" s="32"/>
      <c r="DU3567" s="32"/>
      <c r="DV3567" s="32"/>
      <c r="DW3567" s="32"/>
      <c r="DX3567" s="32"/>
      <c r="DY3567" s="32"/>
      <c r="DZ3567" s="32"/>
      <c r="EA3567" s="32"/>
      <c r="EB3567" s="32"/>
      <c r="EC3567" s="32"/>
      <c r="ED3567" s="32"/>
      <c r="EE3567" s="32"/>
      <c r="EF3567" s="32"/>
      <c r="EG3567" s="32"/>
      <c r="EH3567" s="32"/>
      <c r="EI3567" s="32"/>
      <c r="EJ3567" s="32"/>
      <c r="EK3567" s="32"/>
      <c r="EL3567" s="32"/>
      <c r="EM3567" s="32"/>
      <c r="EN3567" s="32"/>
      <c r="EO3567" s="32"/>
      <c r="EP3567" s="32"/>
      <c r="EQ3567" s="32"/>
      <c r="ER3567" s="32"/>
      <c r="ES3567" s="32"/>
      <c r="ET3567" s="32"/>
      <c r="EU3567" s="32"/>
      <c r="EV3567" s="32"/>
      <c r="EW3567" s="32"/>
      <c r="EX3567" s="32"/>
      <c r="EY3567" s="32"/>
      <c r="EZ3567" s="32"/>
      <c r="FA3567" s="32"/>
      <c r="FB3567" s="32"/>
      <c r="FC3567" s="32"/>
      <c r="FD3567" s="32"/>
      <c r="FE3567" s="32"/>
      <c r="FF3567" s="32"/>
      <c r="FG3567" s="32"/>
      <c r="FH3567" s="32"/>
      <c r="FI3567" s="32"/>
      <c r="FJ3567" s="32"/>
      <c r="FK3567" s="19"/>
      <c r="FL3567" s="6"/>
      <c r="FM3567" s="32"/>
      <c r="FN3567" s="32"/>
      <c r="FO3567" s="19"/>
      <c r="FP3567" s="6"/>
      <c r="FQ3567" s="32"/>
      <c r="FR3567" s="6"/>
      <c r="FS3567" s="32"/>
      <c r="FT3567" s="6"/>
      <c r="FU3567" s="32">
        <v>5717.2146898972605</v>
      </c>
      <c r="FV3567" s="6">
        <v>3966.3455136986295</v>
      </c>
      <c r="FW3567" s="32">
        <v>5425.9246898972606</v>
      </c>
      <c r="FX3567" s="6">
        <v>4301.3599999999997</v>
      </c>
      <c r="FY3567" s="32">
        <v>5717.2146898972605</v>
      </c>
      <c r="FZ3567" s="6">
        <v>3966.3455136986295</v>
      </c>
      <c r="GA3567" s="32">
        <v>5425.9246898972606</v>
      </c>
      <c r="GB3567" s="6">
        <v>4301.3599999999997</v>
      </c>
      <c r="GC3567" s="32"/>
      <c r="GD3567" s="6"/>
      <c r="GE3567" s="32"/>
      <c r="GF3567" s="6"/>
      <c r="GG3567" s="32"/>
      <c r="GH3567" s="6"/>
      <c r="GI3567" s="32"/>
      <c r="GJ3567" s="32"/>
      <c r="GK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111">
        <v>5992.4206888705476</v>
      </c>
      <c r="HN3567" s="21">
        <v>5701.1306888705476</v>
      </c>
      <c r="HO3567" s="23"/>
      <c r="HP3567" s="23"/>
      <c r="HQ3567" s="23"/>
      <c r="HR3567" s="23"/>
      <c r="HS3567" s="23"/>
      <c r="HT3567" s="23"/>
      <c r="HU3567" s="23"/>
      <c r="HV3567" s="23"/>
      <c r="HW3567" s="23"/>
      <c r="HX3567" s="23"/>
      <c r="HY3567" s="23"/>
      <c r="HZ3567" s="23"/>
      <c r="IA3567" s="23"/>
      <c r="IB3567" s="23"/>
      <c r="IC3567" s="23"/>
      <c r="ID3567" s="23"/>
      <c r="IE3567" s="23"/>
      <c r="IF3567" s="23"/>
      <c r="IG3567" s="23"/>
      <c r="IH3567" s="23"/>
      <c r="II3567" s="23"/>
      <c r="IJ3567" s="23"/>
      <c r="IK3567" s="23"/>
      <c r="IL3567" s="23"/>
      <c r="IM3567" s="23"/>
      <c r="IN3567" s="23"/>
      <c r="IO3567" s="23"/>
      <c r="IP3567" s="24"/>
      <c r="IQ3567" s="24"/>
      <c r="IR3567" s="24"/>
      <c r="IS3567" s="24"/>
      <c r="IT3567" s="24"/>
      <c r="IU3567" s="24"/>
      <c r="IV3567" s="24"/>
      <c r="IW3567" s="24"/>
      <c r="IX3567" s="24"/>
      <c r="IY3567" s="24"/>
      <c r="IZ3567" s="24"/>
      <c r="JA3567" s="24"/>
      <c r="JB3567" s="24"/>
      <c r="JC3567" s="24"/>
      <c r="JD3567" s="24"/>
      <c r="JE3567" s="24"/>
      <c r="JF3567" s="24"/>
      <c r="JG3567" s="24"/>
      <c r="JH3567" s="24"/>
      <c r="JI3567" s="24"/>
      <c r="JJ3567" s="24"/>
      <c r="JK3567" s="24"/>
      <c r="JL3567" s="24"/>
      <c r="JM3567" s="24"/>
      <c r="JN3567" s="24">
        <v>6030</v>
      </c>
      <c r="JO3567" s="24">
        <v>6109</v>
      </c>
      <c r="JP3567" s="191">
        <v>6239</v>
      </c>
      <c r="JQ3567" s="23"/>
      <c r="JR3567" s="23">
        <v>6360</v>
      </c>
      <c r="JS3567"/>
      <c r="JT3567"/>
      <c r="JU3567"/>
      <c r="JV3567"/>
      <c r="JW3567"/>
      <c r="JX3567"/>
      <c r="JY3567"/>
      <c r="JZ3567"/>
      <c r="KA3567" s="252">
        <f t="shared" si="450"/>
        <v>6339</v>
      </c>
      <c r="KB3567" s="250">
        <f t="shared" si="441"/>
        <v>5049.0999999999995</v>
      </c>
      <c r="KC3567" s="251">
        <f t="shared" si="451"/>
        <v>5275.6</v>
      </c>
      <c r="KD3567" s="250">
        <v>5028.9298181365175</v>
      </c>
      <c r="KE3567" s="250">
        <v>3293.2470449918296</v>
      </c>
      <c r="KF3567" s="250">
        <v>5209.6398181365175</v>
      </c>
      <c r="KG3567" s="250">
        <v>3112.5370449918296</v>
      </c>
      <c r="KH3567" s="252">
        <v>4737.6398181365175</v>
      </c>
      <c r="KI3567" s="253">
        <v>3621.6976690560004</v>
      </c>
      <c r="KJ3567" s="253">
        <v>5573</v>
      </c>
      <c r="KK3567" s="255"/>
    </row>
    <row r="3568" spans="1:297" s="22" customFormat="1" x14ac:dyDescent="0.3">
      <c r="A3568" s="211">
        <f t="shared" si="442"/>
        <v>45468</v>
      </c>
      <c r="B3568" s="106">
        <v>6115</v>
      </c>
      <c r="C3568" s="106">
        <f t="shared" si="449"/>
        <v>6437.636363636364</v>
      </c>
      <c r="D3568" s="111">
        <v>5748.84</v>
      </c>
      <c r="E3568" s="23">
        <v>3993.58</v>
      </c>
      <c r="F3568" s="23">
        <v>5929.55</v>
      </c>
      <c r="G3568" s="21">
        <v>3812.87</v>
      </c>
      <c r="H3568" s="23">
        <v>5457.55</v>
      </c>
      <c r="I3568" s="21">
        <v>4328.8599999999997</v>
      </c>
      <c r="J3568" s="111">
        <v>6376.29</v>
      </c>
      <c r="K3568" s="23">
        <v>4643.17</v>
      </c>
      <c r="L3568" s="23">
        <v>6557</v>
      </c>
      <c r="M3568" s="23">
        <v>4462.46</v>
      </c>
      <c r="N3568" s="111">
        <v>6085</v>
      </c>
      <c r="O3568" s="21">
        <v>4984.78</v>
      </c>
      <c r="P3568" s="111">
        <v>5509.2</v>
      </c>
      <c r="Q3568" s="23">
        <v>3831.18</v>
      </c>
      <c r="R3568" s="23">
        <v>5689.91</v>
      </c>
      <c r="S3568" s="21">
        <v>3650.47</v>
      </c>
      <c r="T3568" s="23">
        <v>5217.91</v>
      </c>
      <c r="U3568" s="21">
        <v>4164.88</v>
      </c>
      <c r="V3568" s="23">
        <v>5545.66</v>
      </c>
      <c r="W3568" s="23">
        <v>3722.92</v>
      </c>
      <c r="X3568" s="23">
        <v>5726.37</v>
      </c>
      <c r="Y3568" s="23">
        <v>3542.21</v>
      </c>
      <c r="Z3568" s="111">
        <v>5254.37</v>
      </c>
      <c r="AA3568" s="21">
        <v>4055.56</v>
      </c>
      <c r="AB3568" s="23">
        <v>6560.47</v>
      </c>
      <c r="AC3568" s="23">
        <v>4715.34</v>
      </c>
      <c r="AD3568" s="23">
        <v>7649.46</v>
      </c>
      <c r="AE3568" s="23">
        <v>4534.63</v>
      </c>
      <c r="AF3568" s="195">
        <v>5324.654387239726</v>
      </c>
      <c r="AG3568" s="21">
        <v>5057.66</v>
      </c>
      <c r="AH3568" s="2">
        <f t="shared" si="443"/>
        <v>6242</v>
      </c>
      <c r="AI3568" s="2">
        <f t="shared" si="444"/>
        <v>6051</v>
      </c>
      <c r="AJ3568" s="2">
        <f t="shared" si="445"/>
        <v>5861</v>
      </c>
      <c r="AK3568" s="23"/>
      <c r="AL3568" s="111">
        <v>4881.8599999999997</v>
      </c>
      <c r="AM3568" s="23">
        <v>3217.69</v>
      </c>
      <c r="AN3568" s="23">
        <v>5062.57</v>
      </c>
      <c r="AO3568" s="23">
        <v>3036.98</v>
      </c>
      <c r="AP3568" s="111">
        <v>4590.57</v>
      </c>
      <c r="AQ3568" s="21">
        <v>3545.4</v>
      </c>
      <c r="AR3568" s="23">
        <v>5988.43</v>
      </c>
      <c r="AS3568" s="23">
        <v>4137.93</v>
      </c>
      <c r="AT3568" s="23">
        <v>6169.14</v>
      </c>
      <c r="AU3568" s="23">
        <v>3957.22</v>
      </c>
      <c r="AV3568" s="111">
        <v>5697.14</v>
      </c>
      <c r="AW3568" s="21">
        <v>4474.62</v>
      </c>
      <c r="AX3568" s="23"/>
      <c r="AY3568" s="21"/>
      <c r="AZ3568" s="23"/>
      <c r="BA3568" s="23"/>
      <c r="BB3568" s="23"/>
      <c r="BC3568" s="23"/>
      <c r="BD3568" s="23"/>
      <c r="BE3568" s="23"/>
      <c r="BF3568" s="23"/>
      <c r="BG3568" s="23"/>
      <c r="BH3568" s="23"/>
      <c r="BI3568" s="23"/>
      <c r="BJ3568" s="23"/>
      <c r="BK3568" s="23"/>
      <c r="BL3568" s="23"/>
      <c r="BM3568" s="23"/>
      <c r="BN3568" s="23"/>
      <c r="BO3568" s="23"/>
      <c r="BP3568" s="23"/>
      <c r="BQ3568" s="23"/>
      <c r="BR3568" s="23"/>
      <c r="BS3568" s="23"/>
      <c r="BT3568" s="23"/>
      <c r="BU3568" s="23"/>
      <c r="BV3568" s="23"/>
      <c r="BW3568" s="23"/>
      <c r="BX3568" s="23"/>
      <c r="BY3568" s="23"/>
      <c r="BZ3568" s="23"/>
      <c r="CA3568" s="23"/>
      <c r="CB3568" s="23"/>
      <c r="CC3568" s="23"/>
      <c r="CD3568" s="23"/>
      <c r="CE3568" s="23"/>
      <c r="CF3568" s="23"/>
      <c r="CG3568" s="23"/>
      <c r="CH3568" s="23"/>
      <c r="CI3568" s="23"/>
      <c r="CJ3568" s="23"/>
      <c r="CK3568" s="23"/>
      <c r="CL3568" s="23"/>
      <c r="CM3568" s="23"/>
      <c r="CN3568" s="23"/>
      <c r="CO3568" s="23"/>
      <c r="CP3568" s="23"/>
      <c r="CQ3568" s="23"/>
      <c r="CR3568" s="23"/>
      <c r="CS3568" s="23"/>
      <c r="CT3568" s="32"/>
      <c r="CU3568" s="32"/>
      <c r="CV3568" s="32"/>
      <c r="CW3568" s="32"/>
      <c r="CX3568" s="23"/>
      <c r="CY3568" s="23"/>
      <c r="CZ3568" s="23"/>
      <c r="DA3568" s="32"/>
      <c r="DB3568" s="32"/>
      <c r="DC3568" s="32"/>
      <c r="DD3568" s="32"/>
      <c r="DE3568" s="32"/>
      <c r="DF3568" s="32"/>
      <c r="DG3568" s="32"/>
      <c r="DH3568" s="32"/>
      <c r="DI3568" s="32"/>
      <c r="DJ3568" s="32"/>
      <c r="DK3568" s="32"/>
      <c r="DL3568" s="32"/>
      <c r="DM3568" s="32"/>
      <c r="DN3568" s="32"/>
      <c r="DO3568" s="32"/>
      <c r="DP3568" s="32"/>
      <c r="DQ3568" s="32"/>
      <c r="DR3568" s="32"/>
      <c r="DS3568" s="32"/>
      <c r="DT3568" s="32"/>
      <c r="DU3568" s="32"/>
      <c r="DV3568" s="32"/>
      <c r="DW3568" s="32"/>
      <c r="DX3568" s="32"/>
      <c r="DY3568" s="32"/>
      <c r="DZ3568" s="32"/>
      <c r="EA3568" s="32"/>
      <c r="EB3568" s="32"/>
      <c r="EC3568" s="32"/>
      <c r="ED3568" s="32"/>
      <c r="EE3568" s="32"/>
      <c r="EF3568" s="32"/>
      <c r="EG3568" s="32"/>
      <c r="EH3568" s="32"/>
      <c r="EI3568" s="32"/>
      <c r="EJ3568" s="32"/>
      <c r="EK3568" s="32"/>
      <c r="EL3568" s="32"/>
      <c r="EM3568" s="32"/>
      <c r="EN3568" s="32"/>
      <c r="EO3568" s="32"/>
      <c r="EP3568" s="32"/>
      <c r="EQ3568" s="32"/>
      <c r="ER3568" s="32"/>
      <c r="ES3568" s="32"/>
      <c r="ET3568" s="32"/>
      <c r="EU3568" s="32"/>
      <c r="EV3568" s="32"/>
      <c r="EW3568" s="32"/>
      <c r="EX3568" s="32"/>
      <c r="EY3568" s="32"/>
      <c r="EZ3568" s="32"/>
      <c r="FA3568" s="32"/>
      <c r="FB3568" s="32"/>
      <c r="FC3568" s="32"/>
      <c r="FD3568" s="32"/>
      <c r="FE3568" s="32"/>
      <c r="FF3568" s="32"/>
      <c r="FG3568" s="32"/>
      <c r="FH3568" s="32"/>
      <c r="FI3568" s="32"/>
      <c r="FJ3568" s="32"/>
      <c r="FK3568" s="19"/>
      <c r="FL3568" s="6"/>
      <c r="FM3568" s="32"/>
      <c r="FN3568" s="32"/>
      <c r="FO3568" s="19"/>
      <c r="FP3568" s="6"/>
      <c r="FQ3568" s="32"/>
      <c r="FR3568" s="6"/>
      <c r="FS3568" s="32"/>
      <c r="FT3568" s="6"/>
      <c r="FU3568" s="32">
        <v>5748.84</v>
      </c>
      <c r="FV3568" s="6">
        <v>3993.58</v>
      </c>
      <c r="FW3568" s="32">
        <v>5457.55</v>
      </c>
      <c r="FX3568" s="6">
        <v>4328.8599999999997</v>
      </c>
      <c r="FY3568" s="32">
        <v>5748.84</v>
      </c>
      <c r="FZ3568" s="6">
        <v>3993.58</v>
      </c>
      <c r="GA3568" s="32">
        <v>5457.55</v>
      </c>
      <c r="GB3568" s="6">
        <v>4328.8599999999997</v>
      </c>
      <c r="GC3568" s="32"/>
      <c r="GD3568" s="6"/>
      <c r="GE3568" s="32"/>
      <c r="GF3568" s="6"/>
      <c r="GG3568" s="32"/>
      <c r="GH3568" s="6"/>
      <c r="GI3568" s="32"/>
      <c r="GJ3568" s="32"/>
      <c r="GK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111">
        <v>6025.72</v>
      </c>
      <c r="HN3568" s="21">
        <v>5734.43</v>
      </c>
      <c r="HO3568" s="23"/>
      <c r="HP3568" s="23"/>
      <c r="HQ3568" s="23"/>
      <c r="HR3568" s="23"/>
      <c r="HS3568" s="23"/>
      <c r="HT3568" s="23"/>
      <c r="HU3568" s="23"/>
      <c r="HV3568" s="23"/>
      <c r="HW3568" s="23"/>
      <c r="HX3568" s="23"/>
      <c r="HY3568" s="23"/>
      <c r="HZ3568" s="23"/>
      <c r="IA3568" s="23"/>
      <c r="IB3568" s="23"/>
      <c r="IC3568" s="23"/>
      <c r="ID3568" s="23"/>
      <c r="IE3568" s="23"/>
      <c r="IF3568" s="23"/>
      <c r="IG3568" s="23"/>
      <c r="IH3568" s="23"/>
      <c r="II3568" s="23"/>
      <c r="IJ3568" s="23"/>
      <c r="IK3568" s="23"/>
      <c r="IL3568" s="23"/>
      <c r="IM3568" s="23"/>
      <c r="IN3568" s="23"/>
      <c r="IO3568" s="23"/>
      <c r="IP3568" s="24"/>
      <c r="IQ3568" s="24"/>
      <c r="IR3568" s="24"/>
      <c r="IS3568" s="24"/>
      <c r="IT3568" s="24"/>
      <c r="IU3568" s="24"/>
      <c r="IV3568" s="24"/>
      <c r="IW3568" s="24"/>
      <c r="IX3568" s="24"/>
      <c r="IY3568" s="24"/>
      <c r="IZ3568" s="24"/>
      <c r="JA3568" s="24"/>
      <c r="JB3568" s="24"/>
      <c r="JC3568" s="24"/>
      <c r="JD3568" s="24"/>
      <c r="JE3568" s="24"/>
      <c r="JF3568" s="24"/>
      <c r="JG3568" s="24"/>
      <c r="JH3568" s="24"/>
      <c r="JI3568" s="24"/>
      <c r="JJ3568" s="24"/>
      <c r="JK3568" s="24"/>
      <c r="JL3568" s="24"/>
      <c r="JM3568" s="24"/>
      <c r="JN3568" s="24">
        <v>6115</v>
      </c>
      <c r="JO3568" s="24">
        <v>6192</v>
      </c>
      <c r="JP3568" s="191">
        <v>6202</v>
      </c>
      <c r="JQ3568" s="23"/>
      <c r="JR3568" s="23">
        <v>6270</v>
      </c>
      <c r="JS3568"/>
      <c r="JT3568"/>
      <c r="JU3568"/>
      <c r="JV3568"/>
      <c r="JW3568"/>
      <c r="JX3568"/>
      <c r="JY3568"/>
      <c r="JZ3568"/>
      <c r="KA3568" s="252">
        <f t="shared" si="450"/>
        <v>6422</v>
      </c>
      <c r="KB3568" s="250">
        <f t="shared" si="441"/>
        <v>5131.55</v>
      </c>
      <c r="KC3568" s="251">
        <f t="shared" si="451"/>
        <v>5353.8</v>
      </c>
      <c r="KD3568" s="250">
        <v>5008.07</v>
      </c>
      <c r="KE3568" s="250">
        <v>3269.15</v>
      </c>
      <c r="KF3568" s="250">
        <v>5188.78</v>
      </c>
      <c r="KG3568" s="250">
        <v>3088.44</v>
      </c>
      <c r="KH3568" s="252">
        <v>4716.78</v>
      </c>
      <c r="KI3568" s="253">
        <v>3597.37</v>
      </c>
      <c r="KJ3568" s="253">
        <v>5575</v>
      </c>
      <c r="KK3568" s="255"/>
    </row>
    <row r="3569" spans="1:297" s="22" customFormat="1" x14ac:dyDescent="0.3">
      <c r="A3569" s="211">
        <f t="shared" si="442"/>
        <v>45469</v>
      </c>
      <c r="B3569" s="106">
        <v>6056</v>
      </c>
      <c r="C3569" s="106">
        <f t="shared" si="449"/>
        <v>6412.954545454545</v>
      </c>
      <c r="D3569" s="111">
        <v>5719.13</v>
      </c>
      <c r="E3569" s="23">
        <v>3963.68</v>
      </c>
      <c r="F3569" s="23">
        <v>5899.84</v>
      </c>
      <c r="G3569" s="21">
        <v>3782.97</v>
      </c>
      <c r="H3569" s="23">
        <v>5427.84</v>
      </c>
      <c r="I3569" s="21">
        <v>4298.67</v>
      </c>
      <c r="J3569" s="111">
        <v>6292.02</v>
      </c>
      <c r="K3569" s="23">
        <v>4559.96</v>
      </c>
      <c r="L3569" s="23">
        <v>6472.73</v>
      </c>
      <c r="M3569" s="23">
        <v>4379.25</v>
      </c>
      <c r="N3569" s="111">
        <v>6000.73</v>
      </c>
      <c r="O3569" s="21">
        <v>4900.76</v>
      </c>
      <c r="P3569" s="111">
        <v>5479.16</v>
      </c>
      <c r="Q3569" s="23">
        <v>3801.06</v>
      </c>
      <c r="R3569" s="23">
        <v>5659.87</v>
      </c>
      <c r="S3569" s="21">
        <v>3620.35</v>
      </c>
      <c r="T3569" s="23">
        <v>5187.87</v>
      </c>
      <c r="U3569" s="21">
        <v>4134.46</v>
      </c>
      <c r="V3569" s="23">
        <v>5552.62</v>
      </c>
      <c r="W3569" s="23">
        <v>3728.78</v>
      </c>
      <c r="X3569" s="23">
        <v>5733.33</v>
      </c>
      <c r="Y3569" s="23">
        <v>3548.07</v>
      </c>
      <c r="Z3569" s="111">
        <v>5261.33</v>
      </c>
      <c r="AA3569" s="21">
        <v>4061.48</v>
      </c>
      <c r="AB3569" s="23">
        <v>6568.84</v>
      </c>
      <c r="AC3569" s="23">
        <v>4722.58</v>
      </c>
      <c r="AD3569" s="23">
        <v>7657.83</v>
      </c>
      <c r="AE3569" s="23">
        <v>4541.87</v>
      </c>
      <c r="AF3569" s="195">
        <v>5361.18</v>
      </c>
      <c r="AG3569" s="21">
        <v>5064.97</v>
      </c>
      <c r="AH3569" s="2">
        <f t="shared" si="443"/>
        <v>6183</v>
      </c>
      <c r="AI3569" s="2">
        <f t="shared" si="444"/>
        <v>5992</v>
      </c>
      <c r="AJ3569" s="2">
        <f t="shared" si="445"/>
        <v>5802</v>
      </c>
      <c r="AK3569" s="23"/>
      <c r="AL3569" s="111">
        <v>4814</v>
      </c>
      <c r="AM3569" s="23">
        <v>3150.58</v>
      </c>
      <c r="AN3569" s="23">
        <v>4994.71</v>
      </c>
      <c r="AO3569" s="23">
        <v>2969.87</v>
      </c>
      <c r="AP3569" s="111">
        <v>4522.71</v>
      </c>
      <c r="AQ3569" s="21">
        <v>3477.64</v>
      </c>
      <c r="AR3569" s="23">
        <v>5996.01</v>
      </c>
      <c r="AS3569" s="23">
        <v>4144.37</v>
      </c>
      <c r="AT3569" s="23">
        <v>6176.72</v>
      </c>
      <c r="AU3569" s="23">
        <v>3963.66</v>
      </c>
      <c r="AV3569" s="111">
        <v>5704.72</v>
      </c>
      <c r="AW3569" s="21">
        <v>4481.12</v>
      </c>
      <c r="AX3569" s="23"/>
      <c r="AY3569" s="21"/>
      <c r="AZ3569" s="23"/>
      <c r="BA3569" s="23"/>
      <c r="BB3569" s="23"/>
      <c r="BC3569" s="23"/>
      <c r="BD3569" s="23"/>
      <c r="BE3569" s="23"/>
      <c r="BF3569" s="23"/>
      <c r="BG3569" s="23"/>
      <c r="BH3569" s="23"/>
      <c r="BI3569" s="23"/>
      <c r="BJ3569" s="23"/>
      <c r="BK3569" s="23"/>
      <c r="BL3569" s="23"/>
      <c r="BM3569" s="23"/>
      <c r="BN3569" s="23"/>
      <c r="BO3569" s="23"/>
      <c r="BP3569" s="23"/>
      <c r="BQ3569" s="23"/>
      <c r="BR3569" s="23"/>
      <c r="BS3569" s="23"/>
      <c r="BT3569" s="23"/>
      <c r="BU3569" s="23"/>
      <c r="BV3569" s="23"/>
      <c r="BW3569" s="23"/>
      <c r="BX3569" s="23"/>
      <c r="BY3569" s="23"/>
      <c r="BZ3569" s="23"/>
      <c r="CA3569" s="23"/>
      <c r="CB3569" s="23"/>
      <c r="CC3569" s="23"/>
      <c r="CD3569" s="23"/>
      <c r="CE3569" s="23"/>
      <c r="CF3569" s="23"/>
      <c r="CG3569" s="23"/>
      <c r="CH3569" s="23"/>
      <c r="CI3569" s="23"/>
      <c r="CJ3569" s="23"/>
      <c r="CK3569" s="23"/>
      <c r="CL3569" s="23"/>
      <c r="CM3569" s="23"/>
      <c r="CN3569" s="23"/>
      <c r="CO3569" s="23"/>
      <c r="CP3569" s="23"/>
      <c r="CQ3569" s="23"/>
      <c r="CR3569" s="23"/>
      <c r="CS3569" s="23"/>
      <c r="CT3569" s="32"/>
      <c r="CU3569" s="32"/>
      <c r="CV3569" s="32"/>
      <c r="CW3569" s="32"/>
      <c r="CX3569" s="23"/>
      <c r="CY3569" s="23"/>
      <c r="CZ3569" s="23"/>
      <c r="DA3569" s="32"/>
      <c r="DB3569" s="32"/>
      <c r="DC3569" s="32"/>
      <c r="DD3569" s="32"/>
      <c r="DE3569" s="32"/>
      <c r="DF3569" s="32"/>
      <c r="DG3569" s="32"/>
      <c r="DH3569" s="32"/>
      <c r="DI3569" s="32"/>
      <c r="DJ3569" s="32"/>
      <c r="DK3569" s="32"/>
      <c r="DL3569" s="32"/>
      <c r="DM3569" s="32"/>
      <c r="DN3569" s="32"/>
      <c r="DO3569" s="32"/>
      <c r="DP3569" s="32"/>
      <c r="DQ3569" s="32"/>
      <c r="DR3569" s="32"/>
      <c r="DS3569" s="32"/>
      <c r="DT3569" s="32"/>
      <c r="DU3569" s="32"/>
      <c r="DV3569" s="32"/>
      <c r="DW3569" s="32"/>
      <c r="DX3569" s="32"/>
      <c r="DY3569" s="32"/>
      <c r="DZ3569" s="32"/>
      <c r="EA3569" s="32"/>
      <c r="EB3569" s="32"/>
      <c r="EC3569" s="32"/>
      <c r="ED3569" s="32"/>
      <c r="EE3569" s="32"/>
      <c r="EF3569" s="32"/>
      <c r="EG3569" s="32"/>
      <c r="EH3569" s="32"/>
      <c r="EI3569" s="32"/>
      <c r="EJ3569" s="32"/>
      <c r="EK3569" s="32"/>
      <c r="EL3569" s="32"/>
      <c r="EM3569" s="32"/>
      <c r="EN3569" s="32"/>
      <c r="EO3569" s="32"/>
      <c r="EP3569" s="32"/>
      <c r="EQ3569" s="32"/>
      <c r="ER3569" s="32"/>
      <c r="ES3569" s="32"/>
      <c r="ET3569" s="32"/>
      <c r="EU3569" s="32"/>
      <c r="EV3569" s="32"/>
      <c r="EW3569" s="32"/>
      <c r="EX3569" s="32"/>
      <c r="EY3569" s="32"/>
      <c r="EZ3569" s="32"/>
      <c r="FA3569" s="32"/>
      <c r="FB3569" s="32"/>
      <c r="FC3569" s="32"/>
      <c r="FD3569" s="32"/>
      <c r="FE3569" s="32"/>
      <c r="FF3569" s="32"/>
      <c r="FG3569" s="32"/>
      <c r="FH3569" s="32"/>
      <c r="FI3569" s="32"/>
      <c r="FJ3569" s="32"/>
      <c r="FK3569" s="19"/>
      <c r="FL3569" s="6"/>
      <c r="FM3569" s="32"/>
      <c r="FN3569" s="32"/>
      <c r="FO3569" s="19"/>
      <c r="FP3569" s="6"/>
      <c r="FQ3569" s="32"/>
      <c r="FR3569" s="6"/>
      <c r="FS3569" s="32"/>
      <c r="FT3569" s="6"/>
      <c r="FU3569" s="32">
        <v>5719.13</v>
      </c>
      <c r="FV3569" s="6">
        <v>3963.68</v>
      </c>
      <c r="FW3569" s="32">
        <v>5427.84</v>
      </c>
      <c r="FX3569" s="6">
        <v>4298.67</v>
      </c>
      <c r="FY3569" s="32">
        <v>5719.13</v>
      </c>
      <c r="FZ3569" s="6">
        <v>3963.68</v>
      </c>
      <c r="GA3569" s="32">
        <v>5427.84</v>
      </c>
      <c r="GB3569" s="6">
        <v>4298.67</v>
      </c>
      <c r="GC3569" s="32"/>
      <c r="GD3569" s="6"/>
      <c r="GE3569" s="32"/>
      <c r="GF3569" s="6"/>
      <c r="GG3569" s="32"/>
      <c r="GH3569" s="6"/>
      <c r="GI3569" s="32"/>
      <c r="GJ3569" s="32"/>
      <c r="GK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111">
        <v>6003.35</v>
      </c>
      <c r="HN3569" s="21">
        <v>5742.06</v>
      </c>
      <c r="HO3569" s="23"/>
      <c r="HP3569" s="23"/>
      <c r="HQ3569" s="23"/>
      <c r="HR3569" s="23"/>
      <c r="HS3569" s="23"/>
      <c r="HT3569" s="23"/>
      <c r="HU3569" s="23"/>
      <c r="HV3569" s="23"/>
      <c r="HW3569" s="23"/>
      <c r="HX3569" s="23"/>
      <c r="HY3569" s="23"/>
      <c r="HZ3569" s="23"/>
      <c r="IA3569" s="23"/>
      <c r="IB3569" s="23"/>
      <c r="IC3569" s="23"/>
      <c r="ID3569" s="23"/>
      <c r="IE3569" s="23"/>
      <c r="IF3569" s="23"/>
      <c r="IG3569" s="23"/>
      <c r="IH3569" s="23"/>
      <c r="II3569" s="23"/>
      <c r="IJ3569" s="23"/>
      <c r="IK3569" s="23"/>
      <c r="IL3569" s="23"/>
      <c r="IM3569" s="23"/>
      <c r="IN3569" s="23"/>
      <c r="IO3569" s="23"/>
      <c r="IP3569" s="24"/>
      <c r="IQ3569" s="24"/>
      <c r="IR3569" s="24"/>
      <c r="IS3569" s="24"/>
      <c r="IT3569" s="24"/>
      <c r="IU3569" s="24"/>
      <c r="IV3569" s="24"/>
      <c r="IW3569" s="24"/>
      <c r="IX3569" s="24"/>
      <c r="IY3569" s="24"/>
      <c r="IZ3569" s="24"/>
      <c r="JA3569" s="24"/>
      <c r="JB3569" s="24"/>
      <c r="JC3569" s="24"/>
      <c r="JD3569" s="24"/>
      <c r="JE3569" s="24"/>
      <c r="JF3569" s="24"/>
      <c r="JG3569" s="24"/>
      <c r="JH3569" s="24"/>
      <c r="JI3569" s="24"/>
      <c r="JJ3569" s="24"/>
      <c r="JK3569" s="24"/>
      <c r="JL3569" s="24"/>
      <c r="JM3569" s="24"/>
      <c r="JN3569" s="24"/>
      <c r="JO3569" s="24">
        <v>6115</v>
      </c>
      <c r="JP3569" s="191">
        <v>6156</v>
      </c>
      <c r="JQ3569" s="23"/>
      <c r="JR3569" s="23">
        <v>6270</v>
      </c>
      <c r="JS3569"/>
      <c r="JT3569"/>
      <c r="JU3569"/>
      <c r="JV3569"/>
      <c r="JW3569"/>
      <c r="JX3569"/>
      <c r="JY3569"/>
      <c r="JZ3569"/>
      <c r="KA3569" s="252">
        <f t="shared" si="450"/>
        <v>6345</v>
      </c>
      <c r="KB3569" s="250">
        <f t="shared" ref="KB3569:KB3632" si="452">B3569*0.97-800</f>
        <v>5074.32</v>
      </c>
      <c r="KC3569" s="251">
        <f t="shared" si="451"/>
        <v>5299.52</v>
      </c>
      <c r="KD3569" s="250">
        <v>4884.45</v>
      </c>
      <c r="KE3569" s="250">
        <v>3147.42</v>
      </c>
      <c r="KF3569" s="250">
        <v>5065.16</v>
      </c>
      <c r="KG3569" s="250">
        <v>2966.71</v>
      </c>
      <c r="KH3569" s="252">
        <v>4593.16</v>
      </c>
      <c r="KI3569" s="253">
        <v>3474.44</v>
      </c>
      <c r="KJ3569" s="253">
        <v>5569</v>
      </c>
      <c r="KK3569" s="255"/>
    </row>
    <row r="3570" spans="1:297" s="22" customFormat="1" x14ac:dyDescent="0.3">
      <c r="A3570" s="211">
        <f t="shared" ref="A3570:A3633" si="453">WORKDAY.INTL(A3569,1,1)</f>
        <v>45470</v>
      </c>
      <c r="B3570" s="106">
        <v>6033</v>
      </c>
      <c r="C3570" s="106">
        <f t="shared" si="449"/>
        <v>6385.363636363636</v>
      </c>
      <c r="D3570" s="111">
        <v>5809.16</v>
      </c>
      <c r="E3570" s="23">
        <v>4045.52</v>
      </c>
      <c r="F3570" s="23">
        <v>5989.87</v>
      </c>
      <c r="G3570" s="21">
        <v>3864.81</v>
      </c>
      <c r="H3570" s="23">
        <v>5517.87</v>
      </c>
      <c r="I3570" s="21">
        <v>4381.3100000000004</v>
      </c>
      <c r="J3570" s="111">
        <v>6294.52</v>
      </c>
      <c r="K3570" s="23">
        <v>4556.57</v>
      </c>
      <c r="L3570" s="23">
        <v>6475.23</v>
      </c>
      <c r="M3570" s="23">
        <v>4375.8599999999997</v>
      </c>
      <c r="N3570" s="111">
        <v>6003.23</v>
      </c>
      <c r="O3570" s="21">
        <v>4897.34</v>
      </c>
      <c r="P3570" s="111">
        <v>5548.09</v>
      </c>
      <c r="Q3570" s="23">
        <v>3863.01</v>
      </c>
      <c r="R3570" s="23">
        <v>5728.8</v>
      </c>
      <c r="S3570" s="21">
        <v>3682.3</v>
      </c>
      <c r="T3570" s="23">
        <v>5256.8</v>
      </c>
      <c r="U3570" s="21">
        <v>4197.01</v>
      </c>
      <c r="V3570" s="23">
        <v>5603.63</v>
      </c>
      <c r="W3570" s="23">
        <v>3771.75</v>
      </c>
      <c r="X3570" s="23">
        <v>5784.34</v>
      </c>
      <c r="Y3570" s="23">
        <v>3591.04</v>
      </c>
      <c r="Z3570" s="111">
        <v>5312.34</v>
      </c>
      <c r="AA3570" s="21">
        <v>4104.8599999999997</v>
      </c>
      <c r="AB3570" s="23">
        <v>6630.13</v>
      </c>
      <c r="AC3570" s="23">
        <v>4775.6000000000004</v>
      </c>
      <c r="AD3570" s="23">
        <v>7719.12</v>
      </c>
      <c r="AE3570" s="23">
        <v>4594.8900000000003</v>
      </c>
      <c r="AF3570" s="195">
        <v>5369.55</v>
      </c>
      <c r="AG3570" s="21">
        <v>5118.5</v>
      </c>
      <c r="AH3570" s="2">
        <f t="shared" ref="AH3570:AH3633" si="454">B3570+127</f>
        <v>6160</v>
      </c>
      <c r="AI3570" s="2">
        <f t="shared" ref="AI3570:AI3633" si="455">B3570-64</f>
        <v>5969</v>
      </c>
      <c r="AJ3570" s="2">
        <f t="shared" ref="AJ3570:AJ3633" si="456">B3570-254</f>
        <v>5779</v>
      </c>
      <c r="AK3570" s="23"/>
      <c r="AL3570" s="111">
        <v>4894.8599999999997</v>
      </c>
      <c r="AM3570" s="23">
        <v>3224.19</v>
      </c>
      <c r="AN3570" s="23">
        <v>5075.57</v>
      </c>
      <c r="AO3570" s="23">
        <v>3043.48</v>
      </c>
      <c r="AP3570" s="111">
        <v>4603.57</v>
      </c>
      <c r="AQ3570" s="21">
        <v>3551.97</v>
      </c>
      <c r="AR3570" s="23">
        <v>6051.5</v>
      </c>
      <c r="AS3570" s="23">
        <v>4191.54</v>
      </c>
      <c r="AT3570" s="23">
        <v>6232.21</v>
      </c>
      <c r="AU3570" s="23">
        <v>4010.83</v>
      </c>
      <c r="AV3570" s="111">
        <v>5760.21</v>
      </c>
      <c r="AW3570" s="21">
        <v>4528.75</v>
      </c>
      <c r="AX3570" s="23"/>
      <c r="AY3570" s="21"/>
      <c r="AZ3570" s="23"/>
      <c r="BA3570" s="23"/>
      <c r="BB3570" s="23"/>
      <c r="BC3570" s="23"/>
      <c r="BD3570" s="23"/>
      <c r="BE3570" s="23"/>
      <c r="BF3570" s="23"/>
      <c r="BG3570" s="23"/>
      <c r="BH3570" s="23"/>
      <c r="BI3570" s="23"/>
      <c r="BJ3570" s="23"/>
      <c r="BK3570" s="23"/>
      <c r="BL3570" s="23"/>
      <c r="BM3570" s="23"/>
      <c r="BN3570" s="23"/>
      <c r="BO3570" s="23"/>
      <c r="BP3570" s="23"/>
      <c r="BQ3570" s="23"/>
      <c r="BR3570" s="23"/>
      <c r="BS3570" s="23"/>
      <c r="BT3570" s="23"/>
      <c r="BU3570" s="23"/>
      <c r="BV3570" s="23"/>
      <c r="BW3570" s="23"/>
      <c r="BX3570" s="23"/>
      <c r="BY3570" s="23"/>
      <c r="BZ3570" s="23"/>
      <c r="CA3570" s="23"/>
      <c r="CB3570" s="23"/>
      <c r="CC3570" s="23"/>
      <c r="CD3570" s="23"/>
      <c r="CE3570" s="23"/>
      <c r="CF3570" s="23"/>
      <c r="CG3570" s="23"/>
      <c r="CH3570" s="23"/>
      <c r="CI3570" s="23"/>
      <c r="CJ3570" s="23"/>
      <c r="CK3570" s="23"/>
      <c r="CL3570" s="23"/>
      <c r="CM3570" s="23"/>
      <c r="CN3570" s="23"/>
      <c r="CO3570" s="23"/>
      <c r="CP3570" s="23"/>
      <c r="CQ3570" s="23"/>
      <c r="CR3570" s="23"/>
      <c r="CS3570" s="23"/>
      <c r="CT3570" s="32"/>
      <c r="CU3570" s="32"/>
      <c r="CV3570" s="32"/>
      <c r="CW3570" s="32"/>
      <c r="CX3570" s="23"/>
      <c r="CY3570" s="23"/>
      <c r="CZ3570" s="23"/>
      <c r="DA3570" s="32"/>
      <c r="DB3570" s="32"/>
      <c r="DC3570" s="32"/>
      <c r="DD3570" s="32"/>
      <c r="DE3570" s="32"/>
      <c r="DF3570" s="32"/>
      <c r="DG3570" s="32"/>
      <c r="DH3570" s="32"/>
      <c r="DI3570" s="32"/>
      <c r="DJ3570" s="32"/>
      <c r="DK3570" s="32"/>
      <c r="DL3570" s="32"/>
      <c r="DM3570" s="32"/>
      <c r="DN3570" s="32"/>
      <c r="DO3570" s="32"/>
      <c r="DP3570" s="32"/>
      <c r="DQ3570" s="32"/>
      <c r="DR3570" s="32"/>
      <c r="DS3570" s="32"/>
      <c r="DT3570" s="32"/>
      <c r="DU3570" s="32"/>
      <c r="DV3570" s="32"/>
      <c r="DW3570" s="32"/>
      <c r="DX3570" s="32"/>
      <c r="DY3570" s="32"/>
      <c r="DZ3570" s="32"/>
      <c r="EA3570" s="32"/>
      <c r="EB3570" s="32"/>
      <c r="EC3570" s="32"/>
      <c r="ED3570" s="32"/>
      <c r="EE3570" s="32"/>
      <c r="EF3570" s="32"/>
      <c r="EG3570" s="32"/>
      <c r="EH3570" s="32"/>
      <c r="EI3570" s="32"/>
      <c r="EJ3570" s="32"/>
      <c r="EK3570" s="32"/>
      <c r="EL3570" s="32"/>
      <c r="EM3570" s="32"/>
      <c r="EN3570" s="32"/>
      <c r="EO3570" s="32"/>
      <c r="EP3570" s="32"/>
      <c r="EQ3570" s="32"/>
      <c r="ER3570" s="32"/>
      <c r="ES3570" s="32"/>
      <c r="ET3570" s="32"/>
      <c r="EU3570" s="32"/>
      <c r="EV3570" s="32"/>
      <c r="EW3570" s="32"/>
      <c r="EX3570" s="32"/>
      <c r="EY3570" s="32"/>
      <c r="EZ3570" s="32"/>
      <c r="FA3570" s="32"/>
      <c r="FB3570" s="32"/>
      <c r="FC3570" s="32"/>
      <c r="FD3570" s="32"/>
      <c r="FE3570" s="32"/>
      <c r="FF3570" s="32"/>
      <c r="FG3570" s="32"/>
      <c r="FH3570" s="32"/>
      <c r="FI3570" s="32"/>
      <c r="FJ3570" s="32"/>
      <c r="FK3570" s="19"/>
      <c r="FL3570" s="6"/>
      <c r="FM3570" s="32"/>
      <c r="FN3570" s="32"/>
      <c r="FO3570" s="19"/>
      <c r="FP3570" s="6"/>
      <c r="FQ3570" s="32"/>
      <c r="FR3570" s="6"/>
      <c r="FS3570" s="32"/>
      <c r="FT3570" s="6"/>
      <c r="FU3570" s="32">
        <v>5809.16</v>
      </c>
      <c r="FV3570" s="6">
        <v>4045.52</v>
      </c>
      <c r="FW3570" s="32">
        <v>5517.87</v>
      </c>
      <c r="FX3570" s="6">
        <v>4381.3100000000004</v>
      </c>
      <c r="FY3570" s="32">
        <v>5809.16</v>
      </c>
      <c r="FZ3570" s="6">
        <v>4045.52</v>
      </c>
      <c r="GA3570" s="32">
        <v>5517.87</v>
      </c>
      <c r="GB3570" s="6">
        <v>4381.3100000000004</v>
      </c>
      <c r="GC3570" s="32"/>
      <c r="GD3570" s="6"/>
      <c r="GE3570" s="32"/>
      <c r="GF3570" s="6"/>
      <c r="GG3570" s="32"/>
      <c r="GH3570" s="6"/>
      <c r="GI3570" s="32"/>
      <c r="GJ3570" s="32"/>
      <c r="GK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111">
        <v>6089.22</v>
      </c>
      <c r="HN3570" s="21">
        <v>5797.93</v>
      </c>
      <c r="HO3570" s="23"/>
      <c r="HP3570" s="23"/>
      <c r="HQ3570" s="23"/>
      <c r="HR3570" s="23"/>
      <c r="HS3570" s="23"/>
      <c r="HT3570" s="23"/>
      <c r="HU3570" s="23"/>
      <c r="HV3570" s="23"/>
      <c r="HW3570" s="23"/>
      <c r="HX3570" s="23"/>
      <c r="HY3570" s="23"/>
      <c r="HZ3570" s="23"/>
      <c r="IA3570" s="23"/>
      <c r="IB3570" s="23"/>
      <c r="IC3570" s="23"/>
      <c r="ID3570" s="23"/>
      <c r="IE3570" s="23"/>
      <c r="IF3570" s="23"/>
      <c r="IG3570" s="23"/>
      <c r="IH3570" s="23"/>
      <c r="II3570" s="23"/>
      <c r="IJ3570" s="23"/>
      <c r="IK3570" s="23"/>
      <c r="IL3570" s="23"/>
      <c r="IM3570" s="23"/>
      <c r="IN3570" s="23"/>
      <c r="IO3570" s="23"/>
      <c r="IP3570" s="24"/>
      <c r="IQ3570" s="24"/>
      <c r="IR3570" s="24"/>
      <c r="IS3570" s="24"/>
      <c r="IT3570" s="24"/>
      <c r="IU3570" s="24"/>
      <c r="IV3570" s="24"/>
      <c r="IW3570" s="24"/>
      <c r="IX3570" s="24"/>
      <c r="IY3570" s="24"/>
      <c r="IZ3570" s="24"/>
      <c r="JA3570" s="24"/>
      <c r="JB3570" s="24"/>
      <c r="JC3570" s="24"/>
      <c r="JD3570" s="24"/>
      <c r="JE3570" s="24"/>
      <c r="JF3570" s="24"/>
      <c r="JG3570" s="24"/>
      <c r="JH3570" s="24"/>
      <c r="JI3570" s="24"/>
      <c r="JJ3570" s="24"/>
      <c r="JK3570" s="24"/>
      <c r="JL3570" s="24"/>
      <c r="JM3570" s="24"/>
      <c r="JN3570" s="24"/>
      <c r="JO3570" s="24">
        <v>6076</v>
      </c>
      <c r="JP3570" s="191">
        <v>6119</v>
      </c>
      <c r="JQ3570" s="23"/>
      <c r="JR3570" s="23">
        <v>6264</v>
      </c>
      <c r="JS3570"/>
      <c r="JT3570"/>
      <c r="JU3570"/>
      <c r="JV3570"/>
      <c r="JW3570"/>
      <c r="JX3570"/>
      <c r="JY3570"/>
      <c r="JZ3570"/>
      <c r="KA3570" s="252">
        <f t="shared" si="450"/>
        <v>6306</v>
      </c>
      <c r="KB3570" s="250">
        <f t="shared" si="452"/>
        <v>5052.01</v>
      </c>
      <c r="KC3570" s="251">
        <f t="shared" si="451"/>
        <v>5278.3600000000006</v>
      </c>
      <c r="KD3570" s="250">
        <v>5052.1400000000003</v>
      </c>
      <c r="KE3570" s="250">
        <v>3305.21</v>
      </c>
      <c r="KF3570" s="250">
        <v>5232.8500000000004</v>
      </c>
      <c r="KG3570" s="250">
        <v>3124.5</v>
      </c>
      <c r="KH3570" s="252">
        <v>4760.8500000000004</v>
      </c>
      <c r="KI3570" s="253">
        <v>3633.78</v>
      </c>
      <c r="KJ3570" s="253">
        <v>5564</v>
      </c>
      <c r="KK3570" s="255"/>
    </row>
    <row r="3571" spans="1:297" s="22" customFormat="1" x14ac:dyDescent="0.3">
      <c r="A3571" s="211">
        <f t="shared" si="453"/>
        <v>45471</v>
      </c>
      <c r="B3571" s="106">
        <v>6075</v>
      </c>
      <c r="C3571" s="106">
        <f t="shared" si="449"/>
        <v>6359.681818181818</v>
      </c>
      <c r="D3571" s="111">
        <v>5886.14</v>
      </c>
      <c r="E3571" s="23">
        <v>4010.77</v>
      </c>
      <c r="F3571" s="23">
        <v>6066.85</v>
      </c>
      <c r="G3571" s="21">
        <v>3830.06</v>
      </c>
      <c r="H3571" s="23">
        <v>5594.85</v>
      </c>
      <c r="I3571" s="21">
        <v>4346.22</v>
      </c>
      <c r="J3571" s="111">
        <v>6141.9</v>
      </c>
      <c r="K3571" s="23">
        <v>4438.63</v>
      </c>
      <c r="L3571" s="23">
        <v>6322.61</v>
      </c>
      <c r="M3571" s="23">
        <v>4257.92</v>
      </c>
      <c r="N3571" s="111">
        <v>5850.61</v>
      </c>
      <c r="O3571" s="21">
        <v>4778.25</v>
      </c>
      <c r="P3571" s="111">
        <v>5631.19</v>
      </c>
      <c r="Q3571" s="23">
        <v>3850.32</v>
      </c>
      <c r="R3571" s="23">
        <v>5811.9</v>
      </c>
      <c r="S3571" s="21">
        <v>3669.61</v>
      </c>
      <c r="T3571" s="23">
        <v>5339.9</v>
      </c>
      <c r="U3571" s="21">
        <v>4184.2</v>
      </c>
      <c r="V3571" s="23">
        <v>5466.58</v>
      </c>
      <c r="W3571" s="23">
        <v>3511.6</v>
      </c>
      <c r="X3571" s="23">
        <v>5647.29</v>
      </c>
      <c r="Y3571" s="23">
        <v>3330.89</v>
      </c>
      <c r="Z3571" s="111">
        <v>5175.29</v>
      </c>
      <c r="AA3571" s="21">
        <v>3842.18</v>
      </c>
      <c r="AB3571" s="23">
        <v>6415.02</v>
      </c>
      <c r="AC3571" s="23">
        <v>4599.08</v>
      </c>
      <c r="AD3571" s="23">
        <v>7504.01</v>
      </c>
      <c r="AE3571" s="23">
        <v>4418.37</v>
      </c>
      <c r="AF3571" s="195">
        <v>5430.84</v>
      </c>
      <c r="AG3571" s="21">
        <v>4940.26</v>
      </c>
      <c r="AH3571" s="2">
        <f t="shared" si="454"/>
        <v>6202</v>
      </c>
      <c r="AI3571" s="2">
        <f t="shared" si="455"/>
        <v>6011</v>
      </c>
      <c r="AJ3571" s="2">
        <f t="shared" si="456"/>
        <v>5821</v>
      </c>
      <c r="AK3571" s="23"/>
      <c r="AL3571" s="111">
        <v>5011.38</v>
      </c>
      <c r="AM3571" s="23">
        <v>3244.18</v>
      </c>
      <c r="AN3571" s="23">
        <v>5192.09</v>
      </c>
      <c r="AO3571" s="23">
        <v>3063.47</v>
      </c>
      <c r="AP3571" s="111">
        <v>4720.09</v>
      </c>
      <c r="AQ3571" s="21">
        <v>3572.16</v>
      </c>
      <c r="AR3571" s="23">
        <v>5849.84</v>
      </c>
      <c r="AS3571" s="23">
        <v>4028.6</v>
      </c>
      <c r="AT3571" s="23">
        <v>6030.55</v>
      </c>
      <c r="AU3571" s="23">
        <v>3847.89</v>
      </c>
      <c r="AV3571" s="111">
        <v>5558.55</v>
      </c>
      <c r="AW3571" s="21">
        <v>4364.22</v>
      </c>
      <c r="AX3571" s="23"/>
      <c r="AY3571" s="21"/>
      <c r="AZ3571" s="23"/>
      <c r="BA3571" s="23"/>
      <c r="BB3571" s="23"/>
      <c r="BC3571" s="23"/>
      <c r="BD3571" s="23"/>
      <c r="BE3571" s="23"/>
      <c r="BF3571" s="23"/>
      <c r="BG3571" s="23"/>
      <c r="BH3571" s="23"/>
      <c r="BI3571" s="23"/>
      <c r="BJ3571" s="23"/>
      <c r="BK3571" s="23"/>
      <c r="BL3571" s="23"/>
      <c r="BM3571" s="23"/>
      <c r="BN3571" s="23"/>
      <c r="BO3571" s="23"/>
      <c r="BP3571" s="23"/>
      <c r="BQ3571" s="23"/>
      <c r="BR3571" s="23"/>
      <c r="BS3571" s="23"/>
      <c r="BT3571" s="23"/>
      <c r="BU3571" s="23"/>
      <c r="BV3571" s="23"/>
      <c r="BW3571" s="23"/>
      <c r="BX3571" s="23"/>
      <c r="BY3571" s="23"/>
      <c r="BZ3571" s="23"/>
      <c r="CA3571" s="23"/>
      <c r="CB3571" s="23"/>
      <c r="CC3571" s="23"/>
      <c r="CD3571" s="23"/>
      <c r="CE3571" s="23"/>
      <c r="CF3571" s="23"/>
      <c r="CG3571" s="23"/>
      <c r="CH3571" s="23"/>
      <c r="CI3571" s="23"/>
      <c r="CJ3571" s="23"/>
      <c r="CK3571" s="23"/>
      <c r="CL3571" s="23"/>
      <c r="CM3571" s="23"/>
      <c r="CN3571" s="23"/>
      <c r="CO3571" s="23"/>
      <c r="CP3571" s="23"/>
      <c r="CQ3571" s="23"/>
      <c r="CR3571" s="23"/>
      <c r="CS3571" s="23"/>
      <c r="CT3571" s="32"/>
      <c r="CU3571" s="32"/>
      <c r="CV3571" s="32"/>
      <c r="CW3571" s="32"/>
      <c r="CX3571" s="23"/>
      <c r="CY3571" s="23"/>
      <c r="CZ3571" s="23"/>
      <c r="DA3571" s="32"/>
      <c r="DB3571" s="32"/>
      <c r="DC3571" s="32"/>
      <c r="DD3571" s="32"/>
      <c r="DE3571" s="32"/>
      <c r="DF3571" s="32"/>
      <c r="DG3571" s="32"/>
      <c r="DH3571" s="32"/>
      <c r="DI3571" s="32"/>
      <c r="DJ3571" s="32"/>
      <c r="DK3571" s="32"/>
      <c r="DL3571" s="32"/>
      <c r="DM3571" s="32"/>
      <c r="DN3571" s="32"/>
      <c r="DO3571" s="32"/>
      <c r="DP3571" s="32"/>
      <c r="DQ3571" s="32"/>
      <c r="DR3571" s="32"/>
      <c r="DS3571" s="32"/>
      <c r="DT3571" s="32"/>
      <c r="DU3571" s="32"/>
      <c r="DV3571" s="32"/>
      <c r="DW3571" s="32"/>
      <c r="DX3571" s="32"/>
      <c r="DY3571" s="32"/>
      <c r="DZ3571" s="32"/>
      <c r="EA3571" s="32"/>
      <c r="EB3571" s="32"/>
      <c r="EC3571" s="32"/>
      <c r="ED3571" s="32"/>
      <c r="EE3571" s="32"/>
      <c r="EF3571" s="32"/>
      <c r="EG3571" s="32"/>
      <c r="EH3571" s="32"/>
      <c r="EI3571" s="32"/>
      <c r="EJ3571" s="32"/>
      <c r="EK3571" s="32"/>
      <c r="EL3571" s="32"/>
      <c r="EM3571" s="32"/>
      <c r="EN3571" s="32"/>
      <c r="EO3571" s="32"/>
      <c r="EP3571" s="32"/>
      <c r="EQ3571" s="32"/>
      <c r="ER3571" s="32"/>
      <c r="ES3571" s="32"/>
      <c r="ET3571" s="32"/>
      <c r="EU3571" s="32"/>
      <c r="EV3571" s="32"/>
      <c r="EW3571" s="32"/>
      <c r="EX3571" s="32"/>
      <c r="EY3571" s="32"/>
      <c r="EZ3571" s="32"/>
      <c r="FA3571" s="32"/>
      <c r="FB3571" s="32"/>
      <c r="FC3571" s="32"/>
      <c r="FD3571" s="32"/>
      <c r="FE3571" s="32"/>
      <c r="FF3571" s="32"/>
      <c r="FG3571" s="32"/>
      <c r="FH3571" s="32"/>
      <c r="FI3571" s="32"/>
      <c r="FJ3571" s="32"/>
      <c r="FK3571" s="19"/>
      <c r="FL3571" s="6"/>
      <c r="FM3571" s="32"/>
      <c r="FN3571" s="32"/>
      <c r="FO3571" s="19"/>
      <c r="FP3571" s="6"/>
      <c r="FQ3571" s="32"/>
      <c r="FR3571" s="6"/>
      <c r="FS3571" s="32"/>
      <c r="FT3571" s="6"/>
      <c r="FU3571" s="32">
        <v>5886.14</v>
      </c>
      <c r="FV3571" s="6">
        <v>4010.77</v>
      </c>
      <c r="FW3571" s="32">
        <v>5594.85</v>
      </c>
      <c r="FX3571" s="6">
        <v>4346.22</v>
      </c>
      <c r="FY3571" s="32">
        <v>5886.14</v>
      </c>
      <c r="FZ3571" s="6">
        <v>4010.77</v>
      </c>
      <c r="GA3571" s="32">
        <v>5594.85</v>
      </c>
      <c r="GB3571" s="6">
        <v>4346.22</v>
      </c>
      <c r="GC3571" s="32"/>
      <c r="GD3571" s="6"/>
      <c r="GE3571" s="32"/>
      <c r="GF3571" s="6"/>
      <c r="GG3571" s="32"/>
      <c r="GH3571" s="6"/>
      <c r="GI3571" s="32"/>
      <c r="GJ3571" s="32"/>
      <c r="GK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111">
        <v>5941.37</v>
      </c>
      <c r="HN3571" s="21">
        <v>5650.08</v>
      </c>
      <c r="HO3571" s="23"/>
      <c r="HP3571" s="23"/>
      <c r="HQ3571" s="23"/>
      <c r="HR3571" s="23"/>
      <c r="HS3571" s="23"/>
      <c r="HT3571" s="23"/>
      <c r="HU3571" s="23"/>
      <c r="HV3571" s="23"/>
      <c r="HW3571" s="23"/>
      <c r="HX3571" s="23"/>
      <c r="HY3571" s="23"/>
      <c r="HZ3571" s="23"/>
      <c r="IA3571" s="23"/>
      <c r="IB3571" s="23"/>
      <c r="IC3571" s="23"/>
      <c r="ID3571" s="23"/>
      <c r="IE3571" s="23"/>
      <c r="IF3571" s="23"/>
      <c r="IG3571" s="23"/>
      <c r="IH3571" s="23"/>
      <c r="II3571" s="23"/>
      <c r="IJ3571" s="23"/>
      <c r="IK3571" s="23"/>
      <c r="IL3571" s="23"/>
      <c r="IM3571" s="23"/>
      <c r="IN3571" s="23"/>
      <c r="IO3571" s="23"/>
      <c r="IP3571" s="24"/>
      <c r="IQ3571" s="24"/>
      <c r="IR3571" s="24"/>
      <c r="IS3571" s="24"/>
      <c r="IT3571" s="24"/>
      <c r="IU3571" s="24"/>
      <c r="IV3571" s="24"/>
      <c r="IW3571" s="24"/>
      <c r="IX3571" s="24"/>
      <c r="IY3571" s="24"/>
      <c r="IZ3571" s="24"/>
      <c r="JA3571" s="24"/>
      <c r="JB3571" s="24"/>
      <c r="JC3571" s="24"/>
      <c r="JD3571" s="24"/>
      <c r="JE3571" s="24"/>
      <c r="JF3571" s="24"/>
      <c r="JG3571" s="24"/>
      <c r="JH3571" s="24"/>
      <c r="JI3571" s="24"/>
      <c r="JJ3571" s="24"/>
      <c r="JK3571" s="24"/>
      <c r="JL3571" s="24"/>
      <c r="JM3571" s="24"/>
      <c r="JN3571" s="24"/>
      <c r="JO3571" s="24">
        <v>6106</v>
      </c>
      <c r="JP3571" s="191">
        <v>6129</v>
      </c>
      <c r="JQ3571" s="23"/>
      <c r="JR3571" s="23">
        <v>6264</v>
      </c>
      <c r="JS3571"/>
      <c r="JT3571"/>
      <c r="JU3571"/>
      <c r="JV3571"/>
      <c r="JW3571"/>
      <c r="JX3571"/>
      <c r="JY3571"/>
      <c r="JZ3571"/>
      <c r="KA3571" s="252">
        <f t="shared" si="450"/>
        <v>6336</v>
      </c>
      <c r="KB3571" s="250">
        <f t="shared" si="452"/>
        <v>5092.75</v>
      </c>
      <c r="KC3571" s="251">
        <f t="shared" si="451"/>
        <v>5317</v>
      </c>
      <c r="KD3571" s="250">
        <v>5144.13</v>
      </c>
      <c r="KE3571" s="250">
        <v>3285.13</v>
      </c>
      <c r="KF3571" s="250">
        <v>5324.84</v>
      </c>
      <c r="KG3571" s="250">
        <v>3104.42</v>
      </c>
      <c r="KH3571" s="252">
        <v>4852.84</v>
      </c>
      <c r="KI3571" s="253">
        <v>3613.51</v>
      </c>
      <c r="KJ3571" s="253">
        <v>5536</v>
      </c>
      <c r="KK3571" s="255"/>
    </row>
    <row r="3572" spans="1:297" s="22" customFormat="1" x14ac:dyDescent="0.3">
      <c r="A3572" s="211">
        <f t="shared" si="453"/>
        <v>45474</v>
      </c>
      <c r="B3572" s="106">
        <v>6038</v>
      </c>
      <c r="C3572" s="106">
        <f t="shared" si="449"/>
        <v>6330.272727272727</v>
      </c>
      <c r="D3572" s="111">
        <v>6113.46</v>
      </c>
      <c r="E3572" s="23">
        <v>4217.41</v>
      </c>
      <c r="F3572" s="23">
        <v>6294.17</v>
      </c>
      <c r="G3572" s="21">
        <v>4036.7</v>
      </c>
      <c r="H3572" s="23">
        <v>5822.17</v>
      </c>
      <c r="I3572" s="21">
        <v>4554.87</v>
      </c>
      <c r="J3572" s="111">
        <v>6132.64</v>
      </c>
      <c r="K3572" s="23">
        <v>4417.7299999999996</v>
      </c>
      <c r="L3572" s="23">
        <v>6303.35</v>
      </c>
      <c r="M3572" s="23">
        <v>4237.0200000000004</v>
      </c>
      <c r="N3572" s="111">
        <v>5841.35</v>
      </c>
      <c r="O3572" s="21">
        <v>4757.1400000000003</v>
      </c>
      <c r="P3572" s="111">
        <v>5741.31</v>
      </c>
      <c r="Q3572" s="23">
        <v>3944.24</v>
      </c>
      <c r="R3572" s="23">
        <v>5922.02</v>
      </c>
      <c r="S3572" s="21">
        <v>3763.53</v>
      </c>
      <c r="T3572" s="23">
        <v>5450.02</v>
      </c>
      <c r="U3572" s="21">
        <v>4279.04</v>
      </c>
      <c r="V3572" s="23">
        <v>5573.15</v>
      </c>
      <c r="W3572" s="23">
        <v>3598.24</v>
      </c>
      <c r="X3572" s="23">
        <v>5753.86</v>
      </c>
      <c r="Y3572" s="23">
        <v>3417.53</v>
      </c>
      <c r="Z3572" s="111">
        <v>5281.86</v>
      </c>
      <c r="AA3572" s="21">
        <v>3929.66</v>
      </c>
      <c r="AB3572" s="23">
        <v>6541.9900000000007</v>
      </c>
      <c r="AC3572" s="23">
        <v>4709.1000000000004</v>
      </c>
      <c r="AD3572" s="23">
        <v>7630.98</v>
      </c>
      <c r="AE3572" s="23">
        <v>4528.3900000000003</v>
      </c>
      <c r="AF3572" s="195">
        <v>5215.7300000000005</v>
      </c>
      <c r="AG3572" s="21">
        <v>5051.3599999999997</v>
      </c>
      <c r="AH3572" s="2">
        <f t="shared" si="454"/>
        <v>6165</v>
      </c>
      <c r="AI3572" s="2">
        <f t="shared" si="455"/>
        <v>5974</v>
      </c>
      <c r="AJ3572" s="2">
        <f t="shared" si="456"/>
        <v>5784</v>
      </c>
      <c r="AK3572" s="23"/>
      <c r="AL3572" s="111">
        <v>5126.79</v>
      </c>
      <c r="AM3572" s="23">
        <v>3343.28</v>
      </c>
      <c r="AN3572" s="23">
        <v>5307.5</v>
      </c>
      <c r="AO3572" s="23">
        <v>3162.57</v>
      </c>
      <c r="AP3572" s="111">
        <v>4835.5</v>
      </c>
      <c r="AQ3572" s="21">
        <v>3672.22</v>
      </c>
      <c r="AR3572" s="23">
        <v>5964.66</v>
      </c>
      <c r="AS3572" s="23">
        <v>4126.3500000000004</v>
      </c>
      <c r="AT3572" s="23">
        <v>6145.37</v>
      </c>
      <c r="AU3572" s="23">
        <v>3945.64</v>
      </c>
      <c r="AV3572" s="111">
        <v>5673.37</v>
      </c>
      <c r="AW3572" s="21">
        <v>4462.93</v>
      </c>
      <c r="AX3572" s="23"/>
      <c r="AY3572" s="21"/>
      <c r="AZ3572" s="23"/>
      <c r="BA3572" s="23"/>
      <c r="BB3572" s="23"/>
      <c r="BC3572" s="23"/>
      <c r="BD3572" s="23"/>
      <c r="BE3572" s="23"/>
      <c r="BF3572" s="23"/>
      <c r="BG3572" s="23"/>
      <c r="BH3572" s="23"/>
      <c r="BI3572" s="23"/>
      <c r="BJ3572" s="23"/>
      <c r="BK3572" s="23"/>
      <c r="BL3572" s="23"/>
      <c r="BM3572" s="23"/>
      <c r="BN3572" s="23"/>
      <c r="BO3572" s="23"/>
      <c r="BP3572" s="23"/>
      <c r="BQ3572" s="23"/>
      <c r="BR3572" s="23"/>
      <c r="BS3572" s="23"/>
      <c r="BT3572" s="23"/>
      <c r="BU3572" s="23"/>
      <c r="BV3572" s="23"/>
      <c r="BW3572" s="23"/>
      <c r="BX3572" s="23"/>
      <c r="BY3572" s="23"/>
      <c r="BZ3572" s="23"/>
      <c r="CA3572" s="23"/>
      <c r="CB3572" s="23"/>
      <c r="CC3572" s="23"/>
      <c r="CD3572" s="23"/>
      <c r="CE3572" s="23"/>
      <c r="CF3572" s="23"/>
      <c r="CG3572" s="23"/>
      <c r="CH3572" s="23"/>
      <c r="CI3572" s="23"/>
      <c r="CJ3572" s="23"/>
      <c r="CK3572" s="23"/>
      <c r="CL3572" s="23"/>
      <c r="CM3572" s="23"/>
      <c r="CN3572" s="23"/>
      <c r="CO3572" s="23"/>
      <c r="CP3572" s="23"/>
      <c r="CQ3572" s="23"/>
      <c r="CR3572" s="23"/>
      <c r="CS3572" s="23"/>
      <c r="CT3572" s="32"/>
      <c r="CU3572" s="32"/>
      <c r="CV3572" s="32"/>
      <c r="CW3572" s="32"/>
      <c r="CX3572" s="23"/>
      <c r="CY3572" s="23"/>
      <c r="CZ3572" s="23"/>
      <c r="DA3572" s="32"/>
      <c r="DB3572" s="32"/>
      <c r="DC3572" s="32"/>
      <c r="DD3572" s="32"/>
      <c r="DE3572" s="32"/>
      <c r="DF3572" s="32"/>
      <c r="DG3572" s="32"/>
      <c r="DH3572" s="32"/>
      <c r="DI3572" s="32"/>
      <c r="DJ3572" s="32"/>
      <c r="DK3572" s="32"/>
      <c r="DL3572" s="32"/>
      <c r="DM3572" s="32"/>
      <c r="DN3572" s="32"/>
      <c r="DO3572" s="32"/>
      <c r="DP3572" s="32"/>
      <c r="DQ3572" s="32"/>
      <c r="DR3572" s="32"/>
      <c r="DS3572" s="32"/>
      <c r="DT3572" s="32"/>
      <c r="DU3572" s="32"/>
      <c r="DV3572" s="32"/>
      <c r="DW3572" s="32"/>
      <c r="DX3572" s="32"/>
      <c r="DY3572" s="32"/>
      <c r="DZ3572" s="32"/>
      <c r="EA3572" s="32"/>
      <c r="EB3572" s="32"/>
      <c r="EC3572" s="32"/>
      <c r="ED3572" s="32"/>
      <c r="EE3572" s="32"/>
      <c r="EF3572" s="32"/>
      <c r="EG3572" s="32"/>
      <c r="EH3572" s="32"/>
      <c r="EI3572" s="32"/>
      <c r="EJ3572" s="32"/>
      <c r="EK3572" s="32"/>
      <c r="EL3572" s="32"/>
      <c r="EM3572" s="32"/>
      <c r="EN3572" s="32"/>
      <c r="EO3572" s="32"/>
      <c r="EP3572" s="32"/>
      <c r="EQ3572" s="32"/>
      <c r="ER3572" s="32"/>
      <c r="ES3572" s="32"/>
      <c r="ET3572" s="32"/>
      <c r="EU3572" s="32"/>
      <c r="EV3572" s="32"/>
      <c r="EW3572" s="32"/>
      <c r="EX3572" s="32"/>
      <c r="EY3572" s="32"/>
      <c r="EZ3572" s="32"/>
      <c r="FA3572" s="32"/>
      <c r="FB3572" s="32"/>
      <c r="FC3572" s="32"/>
      <c r="FD3572" s="32"/>
      <c r="FE3572" s="32"/>
      <c r="FF3572" s="32"/>
      <c r="FG3572" s="32"/>
      <c r="FH3572" s="32"/>
      <c r="FI3572" s="32"/>
      <c r="FJ3572" s="32"/>
      <c r="FK3572" s="19"/>
      <c r="FL3572" s="6"/>
      <c r="FM3572" s="32"/>
      <c r="FN3572" s="32"/>
      <c r="FO3572" s="19"/>
      <c r="FP3572" s="6"/>
      <c r="FQ3572" s="32"/>
      <c r="FR3572" s="6"/>
      <c r="FS3572" s="32"/>
      <c r="FT3572" s="6"/>
      <c r="FU3572" s="32">
        <v>6113.46</v>
      </c>
      <c r="FV3572" s="6">
        <v>4217.41</v>
      </c>
      <c r="FW3572" s="32">
        <v>5822.17</v>
      </c>
      <c r="FX3572" s="6">
        <v>4554.87</v>
      </c>
      <c r="FY3572" s="32">
        <v>6113.46</v>
      </c>
      <c r="FZ3572" s="6">
        <v>4217.41</v>
      </c>
      <c r="GA3572" s="32">
        <v>5822.17</v>
      </c>
      <c r="GB3572" s="6">
        <v>4554.87</v>
      </c>
      <c r="GC3572" s="32"/>
      <c r="GD3572" s="6"/>
      <c r="GE3572" s="32"/>
      <c r="GF3572" s="6"/>
      <c r="GG3572" s="32"/>
      <c r="GH3572" s="6"/>
      <c r="GI3572" s="32"/>
      <c r="GJ3572" s="32"/>
      <c r="GK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111">
        <v>6058.16</v>
      </c>
      <c r="HN3572" s="21">
        <v>5766.87</v>
      </c>
      <c r="HO3572" s="23"/>
      <c r="HP3572" s="23"/>
      <c r="HQ3572" s="23"/>
      <c r="HR3572" s="23"/>
      <c r="HS3572" s="23"/>
      <c r="HT3572" s="23"/>
      <c r="HU3572" s="23"/>
      <c r="HV3572" s="23"/>
      <c r="HW3572" s="23"/>
      <c r="HX3572" s="23"/>
      <c r="HY3572" s="23"/>
      <c r="HZ3572" s="23"/>
      <c r="IA3572" s="23"/>
      <c r="IB3572" s="23"/>
      <c r="IC3572" s="23"/>
      <c r="ID3572" s="23"/>
      <c r="IE3572" s="23"/>
      <c r="IF3572" s="23"/>
      <c r="IG3572" s="23"/>
      <c r="IH3572" s="23"/>
      <c r="II3572" s="23"/>
      <c r="IJ3572" s="23"/>
      <c r="IK3572" s="23"/>
      <c r="IL3572" s="23"/>
      <c r="IM3572" s="23"/>
      <c r="IN3572" s="23"/>
      <c r="IO3572" s="23"/>
      <c r="IP3572" s="24"/>
      <c r="IQ3572" s="24"/>
      <c r="IR3572" s="24"/>
      <c r="IS3572" s="24"/>
      <c r="IT3572" s="24"/>
      <c r="IU3572" s="24"/>
      <c r="IV3572" s="24"/>
      <c r="IW3572" s="24"/>
      <c r="IX3572" s="24"/>
      <c r="IY3572" s="24"/>
      <c r="IZ3572" s="24"/>
      <c r="JA3572" s="24"/>
      <c r="JB3572" s="24"/>
      <c r="JC3572" s="24"/>
      <c r="JD3572" s="24"/>
      <c r="JE3572" s="24"/>
      <c r="JF3572" s="24"/>
      <c r="JG3572" s="24"/>
      <c r="JH3572" s="24"/>
      <c r="JI3572" s="24"/>
      <c r="JJ3572" s="24"/>
      <c r="JK3572" s="24"/>
      <c r="JL3572" s="24"/>
      <c r="JM3572" s="24"/>
      <c r="JN3572" s="24"/>
      <c r="JO3572" s="24">
        <v>6078</v>
      </c>
      <c r="JP3572" s="191">
        <v>6098</v>
      </c>
      <c r="JQ3572" s="23"/>
      <c r="JR3572" s="23">
        <v>6244</v>
      </c>
      <c r="JS3572"/>
      <c r="JT3572"/>
      <c r="JU3572"/>
      <c r="JV3572"/>
      <c r="JW3572"/>
      <c r="JX3572"/>
      <c r="JY3572"/>
      <c r="JZ3572"/>
      <c r="KA3572" s="252">
        <f t="shared" si="450"/>
        <v>6308</v>
      </c>
      <c r="KB3572" s="250">
        <f t="shared" si="452"/>
        <v>5056.8599999999997</v>
      </c>
      <c r="KC3572" s="251">
        <f t="shared" si="451"/>
        <v>5282.96</v>
      </c>
      <c r="KD3572" s="250">
        <v>5325.88</v>
      </c>
      <c r="KE3572" s="250">
        <v>3447.2</v>
      </c>
      <c r="KF3572" s="250">
        <v>5506.59</v>
      </c>
      <c r="KG3572" s="250">
        <v>3266.49</v>
      </c>
      <c r="KH3572" s="252">
        <v>5034.59</v>
      </c>
      <c r="KI3572" s="253">
        <v>3777.15</v>
      </c>
      <c r="KJ3572" s="253">
        <v>5523</v>
      </c>
      <c r="KK3572" s="255"/>
    </row>
    <row r="3573" spans="1:297" s="22" customFormat="1" x14ac:dyDescent="0.3">
      <c r="A3573" s="211">
        <f t="shared" si="453"/>
        <v>45475</v>
      </c>
      <c r="B3573" s="106">
        <v>6180</v>
      </c>
      <c r="C3573" s="106">
        <f t="shared" si="449"/>
        <v>6303.863636363636</v>
      </c>
      <c r="D3573" s="111">
        <v>6354.49</v>
      </c>
      <c r="E3573" s="23">
        <v>4443.6400000000003</v>
      </c>
      <c r="F3573" s="23">
        <v>6535.2</v>
      </c>
      <c r="G3573" s="21">
        <v>4262.93</v>
      </c>
      <c r="H3573" s="23">
        <v>6063.2</v>
      </c>
      <c r="I3573" s="21">
        <v>4783.3100000000004</v>
      </c>
      <c r="J3573" s="111">
        <v>6279.62</v>
      </c>
      <c r="K3573" s="23">
        <v>4554.3</v>
      </c>
      <c r="L3573" s="23">
        <v>6460.33</v>
      </c>
      <c r="M3573" s="23">
        <v>4373.59</v>
      </c>
      <c r="N3573" s="111">
        <v>5988.33</v>
      </c>
      <c r="O3573" s="21">
        <v>4895.05</v>
      </c>
      <c r="P3573" s="111">
        <v>5826.73</v>
      </c>
      <c r="Q3573" s="23">
        <v>4019.46</v>
      </c>
      <c r="R3573" s="23">
        <v>6007.44</v>
      </c>
      <c r="S3573" s="21">
        <v>3838.75</v>
      </c>
      <c r="T3573" s="23">
        <v>5535.44</v>
      </c>
      <c r="U3573" s="21">
        <v>4355</v>
      </c>
      <c r="V3573" s="23">
        <v>5637.58</v>
      </c>
      <c r="W3573" s="23">
        <v>3650.61</v>
      </c>
      <c r="X3573" s="23">
        <v>5818.29</v>
      </c>
      <c r="Y3573" s="23">
        <v>3469.9</v>
      </c>
      <c r="Z3573" s="111">
        <v>5346.29</v>
      </c>
      <c r="AA3573" s="21">
        <v>3982.55</v>
      </c>
      <c r="AB3573" s="23">
        <v>6618.7400000000007</v>
      </c>
      <c r="AC3573" s="23">
        <v>4775.6099999999997</v>
      </c>
      <c r="AD3573" s="23">
        <v>7707.73</v>
      </c>
      <c r="AE3573" s="23">
        <v>4594.8999999999996</v>
      </c>
      <c r="AF3573" s="195">
        <v>5342.7</v>
      </c>
      <c r="AG3573" s="21">
        <v>5118.5200000000004</v>
      </c>
      <c r="AH3573" s="2">
        <f t="shared" si="454"/>
        <v>6307</v>
      </c>
      <c r="AI3573" s="2">
        <f t="shared" si="455"/>
        <v>6116</v>
      </c>
      <c r="AJ3573" s="2">
        <f t="shared" si="456"/>
        <v>5926</v>
      </c>
      <c r="AK3573" s="23"/>
      <c r="AL3573" s="111">
        <v>5260.97</v>
      </c>
      <c r="AM3573" s="23">
        <v>3466.18</v>
      </c>
      <c r="AN3573" s="23">
        <v>5441.68</v>
      </c>
      <c r="AO3573" s="23">
        <v>3285.47</v>
      </c>
      <c r="AP3573" s="111">
        <v>4969.68</v>
      </c>
      <c r="AQ3573" s="21">
        <v>3796.32</v>
      </c>
      <c r="AR3573" s="23">
        <v>6034.06</v>
      </c>
      <c r="AS3573" s="23">
        <v>4185.45</v>
      </c>
      <c r="AT3573" s="23">
        <v>6214.77</v>
      </c>
      <c r="AU3573" s="23">
        <v>4004.74</v>
      </c>
      <c r="AV3573" s="111">
        <v>5742.77</v>
      </c>
      <c r="AW3573" s="21">
        <v>4522.6000000000004</v>
      </c>
      <c r="AX3573" s="23"/>
      <c r="AY3573" s="21"/>
      <c r="AZ3573" s="23"/>
      <c r="BA3573" s="23"/>
      <c r="BB3573" s="23"/>
      <c r="BC3573" s="23"/>
      <c r="BD3573" s="23"/>
      <c r="BE3573" s="23"/>
      <c r="BF3573" s="23"/>
      <c r="BG3573" s="23"/>
      <c r="BH3573" s="23"/>
      <c r="BI3573" s="23"/>
      <c r="BJ3573" s="23"/>
      <c r="BK3573" s="23"/>
      <c r="BL3573" s="23"/>
      <c r="BM3573" s="23"/>
      <c r="BN3573" s="23"/>
      <c r="BO3573" s="23"/>
      <c r="BP3573" s="23"/>
      <c r="BQ3573" s="23"/>
      <c r="BR3573" s="23"/>
      <c r="BS3573" s="23"/>
      <c r="BT3573" s="23"/>
      <c r="BU3573" s="23"/>
      <c r="BV3573" s="23"/>
      <c r="BW3573" s="23"/>
      <c r="BX3573" s="23"/>
      <c r="BY3573" s="23"/>
      <c r="BZ3573" s="23"/>
      <c r="CA3573" s="23"/>
      <c r="CB3573" s="23"/>
      <c r="CC3573" s="23"/>
      <c r="CD3573" s="23"/>
      <c r="CE3573" s="23"/>
      <c r="CF3573" s="23"/>
      <c r="CG3573" s="23"/>
      <c r="CH3573" s="23"/>
      <c r="CI3573" s="23"/>
      <c r="CJ3573" s="23"/>
      <c r="CK3573" s="23"/>
      <c r="CL3573" s="23"/>
      <c r="CM3573" s="23"/>
      <c r="CN3573" s="23"/>
      <c r="CO3573" s="23"/>
      <c r="CP3573" s="23"/>
      <c r="CQ3573" s="23"/>
      <c r="CR3573" s="23"/>
      <c r="CS3573" s="23"/>
      <c r="CT3573" s="32"/>
      <c r="CU3573" s="32"/>
      <c r="CV3573" s="32"/>
      <c r="CW3573" s="32"/>
      <c r="CX3573" s="23"/>
      <c r="CY3573" s="23"/>
      <c r="CZ3573" s="23"/>
      <c r="DA3573" s="32"/>
      <c r="DB3573" s="32"/>
      <c r="DC3573" s="32"/>
      <c r="DD3573" s="32"/>
      <c r="DE3573" s="32"/>
      <c r="DF3573" s="32"/>
      <c r="DG3573" s="32"/>
      <c r="DH3573" s="32"/>
      <c r="DI3573" s="32"/>
      <c r="DJ3573" s="32"/>
      <c r="DK3573" s="32"/>
      <c r="DL3573" s="32"/>
      <c r="DM3573" s="32"/>
      <c r="DN3573" s="32"/>
      <c r="DO3573" s="32"/>
      <c r="DP3573" s="32"/>
      <c r="DQ3573" s="32"/>
      <c r="DR3573" s="32"/>
      <c r="DS3573" s="32"/>
      <c r="DT3573" s="32"/>
      <c r="DU3573" s="32"/>
      <c r="DV3573" s="32"/>
      <c r="DW3573" s="32"/>
      <c r="DX3573" s="32"/>
      <c r="DY3573" s="32"/>
      <c r="DZ3573" s="32"/>
      <c r="EA3573" s="32"/>
      <c r="EB3573" s="32"/>
      <c r="EC3573" s="32"/>
      <c r="ED3573" s="32"/>
      <c r="EE3573" s="32"/>
      <c r="EF3573" s="32"/>
      <c r="EG3573" s="32"/>
      <c r="EH3573" s="32"/>
      <c r="EI3573" s="32"/>
      <c r="EJ3573" s="32"/>
      <c r="EK3573" s="32"/>
      <c r="EL3573" s="32"/>
      <c r="EM3573" s="32"/>
      <c r="EN3573" s="32"/>
      <c r="EO3573" s="32"/>
      <c r="EP3573" s="32"/>
      <c r="EQ3573" s="32"/>
      <c r="ER3573" s="32"/>
      <c r="ES3573" s="32"/>
      <c r="ET3573" s="32"/>
      <c r="EU3573" s="32"/>
      <c r="EV3573" s="32"/>
      <c r="EW3573" s="32"/>
      <c r="EX3573" s="32"/>
      <c r="EY3573" s="32"/>
      <c r="EZ3573" s="32"/>
      <c r="FA3573" s="32"/>
      <c r="FB3573" s="32"/>
      <c r="FC3573" s="32"/>
      <c r="FD3573" s="32"/>
      <c r="FE3573" s="32"/>
      <c r="FF3573" s="32"/>
      <c r="FG3573" s="32"/>
      <c r="FH3573" s="32"/>
      <c r="FI3573" s="32"/>
      <c r="FJ3573" s="32"/>
      <c r="FK3573" s="19"/>
      <c r="FL3573" s="6"/>
      <c r="FM3573" s="32"/>
      <c r="FN3573" s="32"/>
      <c r="FO3573" s="19"/>
      <c r="FP3573" s="6"/>
      <c r="FQ3573" s="32"/>
      <c r="FR3573" s="6"/>
      <c r="FS3573" s="32"/>
      <c r="FT3573" s="6"/>
      <c r="FU3573" s="32">
        <v>6354.49</v>
      </c>
      <c r="FV3573" s="6">
        <v>4443.6400000000003</v>
      </c>
      <c r="FW3573" s="32">
        <v>6063.2</v>
      </c>
      <c r="FX3573" s="6">
        <v>4783.3100000000004</v>
      </c>
      <c r="FY3573" s="32">
        <v>6354.49</v>
      </c>
      <c r="FZ3573" s="6">
        <v>4443.6400000000003</v>
      </c>
      <c r="GA3573" s="32">
        <v>6063.2</v>
      </c>
      <c r="GB3573" s="6">
        <v>4783.3100000000004</v>
      </c>
      <c r="GC3573" s="32"/>
      <c r="GD3573" s="6"/>
      <c r="GE3573" s="32"/>
      <c r="GF3573" s="6"/>
      <c r="GG3573" s="32"/>
      <c r="GH3573" s="6"/>
      <c r="GI3573" s="32"/>
      <c r="GJ3573" s="32"/>
      <c r="GK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111">
        <v>6128.75</v>
      </c>
      <c r="HN3573" s="21">
        <v>5837.46</v>
      </c>
      <c r="HO3573" s="23"/>
      <c r="HP3573" s="23"/>
      <c r="HQ3573" s="23"/>
      <c r="HR3573" s="23"/>
      <c r="HS3573" s="23"/>
      <c r="HT3573" s="23"/>
      <c r="HU3573" s="23"/>
      <c r="HV3573" s="23"/>
      <c r="HW3573" s="23"/>
      <c r="HX3573" s="23"/>
      <c r="HY3573" s="23"/>
      <c r="HZ3573" s="23"/>
      <c r="IA3573" s="23"/>
      <c r="IB3573" s="23"/>
      <c r="IC3573" s="23"/>
      <c r="ID3573" s="23"/>
      <c r="IE3573" s="23"/>
      <c r="IF3573" s="23"/>
      <c r="IG3573" s="23"/>
      <c r="IH3573" s="23"/>
      <c r="II3573" s="23"/>
      <c r="IJ3573" s="23"/>
      <c r="IK3573" s="23"/>
      <c r="IL3573" s="23"/>
      <c r="IM3573" s="23"/>
      <c r="IN3573" s="23"/>
      <c r="IO3573" s="23"/>
      <c r="IP3573" s="24"/>
      <c r="IQ3573" s="24"/>
      <c r="IR3573" s="24"/>
      <c r="IS3573" s="24"/>
      <c r="IT3573" s="24"/>
      <c r="IU3573" s="24"/>
      <c r="IV3573" s="24"/>
      <c r="IW3573" s="24"/>
      <c r="IX3573" s="24"/>
      <c r="IY3573" s="24"/>
      <c r="IZ3573" s="24"/>
      <c r="JA3573" s="24"/>
      <c r="JB3573" s="24"/>
      <c r="JC3573" s="24"/>
      <c r="JD3573" s="24"/>
      <c r="JE3573" s="24"/>
      <c r="JF3573" s="24"/>
      <c r="JG3573" s="24"/>
      <c r="JH3573" s="24"/>
      <c r="JI3573" s="24"/>
      <c r="JJ3573" s="24"/>
      <c r="JK3573" s="24"/>
      <c r="JL3573" s="24"/>
      <c r="JM3573" s="24"/>
      <c r="JN3573" s="24"/>
      <c r="JO3573" s="24">
        <v>6213</v>
      </c>
      <c r="JP3573" s="191">
        <v>6230</v>
      </c>
      <c r="JQ3573" s="23"/>
      <c r="JR3573" s="23">
        <v>6303</v>
      </c>
      <c r="JS3573"/>
      <c r="JT3573"/>
      <c r="JU3573"/>
      <c r="JV3573"/>
      <c r="JW3573"/>
      <c r="JX3573"/>
      <c r="JY3573"/>
      <c r="JZ3573"/>
      <c r="KA3573" s="252">
        <f t="shared" si="450"/>
        <v>6443</v>
      </c>
      <c r="KB3573" s="250">
        <f t="shared" si="452"/>
        <v>5194.5999999999995</v>
      </c>
      <c r="KC3573" s="251">
        <f t="shared" si="451"/>
        <v>5413.6</v>
      </c>
      <c r="KD3573" s="250">
        <v>5366.37</v>
      </c>
      <c r="KE3573" s="250">
        <v>3477.32</v>
      </c>
      <c r="KF3573" s="250">
        <v>5547.08</v>
      </c>
      <c r="KG3573" s="250">
        <v>3296.61</v>
      </c>
      <c r="KH3573" s="252">
        <v>5075.08</v>
      </c>
      <c r="KI3573" s="253">
        <v>3807.57</v>
      </c>
      <c r="KJ3573" s="253">
        <v>5551</v>
      </c>
      <c r="KK3573" s="255"/>
    </row>
    <row r="3574" spans="1:297" s="22" customFormat="1" x14ac:dyDescent="0.3">
      <c r="A3574" s="211">
        <f t="shared" si="453"/>
        <v>45476</v>
      </c>
      <c r="B3574" s="106">
        <v>6168</v>
      </c>
      <c r="C3574" s="106">
        <f t="shared" si="449"/>
        <v>6279.5</v>
      </c>
      <c r="D3574" s="111">
        <v>6296.15</v>
      </c>
      <c r="E3574" s="23">
        <v>4394.12</v>
      </c>
      <c r="F3574" s="23">
        <v>6476.86</v>
      </c>
      <c r="G3574" s="21">
        <v>4213.41</v>
      </c>
      <c r="H3574" s="23">
        <v>6004.86</v>
      </c>
      <c r="I3574" s="21">
        <v>4733.3100000000004</v>
      </c>
      <c r="J3574" s="111">
        <v>6222.03</v>
      </c>
      <c r="K3574" s="23">
        <v>4503.67</v>
      </c>
      <c r="L3574" s="23">
        <v>6402.74</v>
      </c>
      <c r="M3574" s="23">
        <v>4322.96</v>
      </c>
      <c r="N3574" s="111">
        <v>5960.74</v>
      </c>
      <c r="O3574" s="21">
        <v>4843.93</v>
      </c>
      <c r="P3574" s="111">
        <v>5754.99</v>
      </c>
      <c r="Q3574" s="23">
        <v>3955.91</v>
      </c>
      <c r="R3574" s="23">
        <v>5935.7</v>
      </c>
      <c r="S3574" s="21">
        <v>3775.2</v>
      </c>
      <c r="T3574" s="23">
        <v>5463.7</v>
      </c>
      <c r="U3574" s="21">
        <v>4290.83</v>
      </c>
      <c r="V3574" s="23">
        <v>5586.4</v>
      </c>
      <c r="W3574" s="23">
        <v>3609</v>
      </c>
      <c r="X3574" s="23">
        <v>5767.11</v>
      </c>
      <c r="Y3574" s="23">
        <v>3428.29</v>
      </c>
      <c r="Z3574" s="111">
        <v>5295.11</v>
      </c>
      <c r="AA3574" s="21">
        <v>3940.53</v>
      </c>
      <c r="AB3574" s="23">
        <v>6557.76</v>
      </c>
      <c r="AC3574" s="23">
        <v>4722.7700000000004</v>
      </c>
      <c r="AD3574" s="23">
        <v>7646.75</v>
      </c>
      <c r="AE3574" s="23">
        <v>4542.0600000000004</v>
      </c>
      <c r="AF3574" s="195">
        <v>5419.45</v>
      </c>
      <c r="AG3574" s="21">
        <v>5065.16</v>
      </c>
      <c r="AH3574" s="2">
        <f t="shared" si="454"/>
        <v>6295</v>
      </c>
      <c r="AI3574" s="2">
        <f t="shared" si="455"/>
        <v>6104</v>
      </c>
      <c r="AJ3574" s="2">
        <f t="shared" si="456"/>
        <v>5914</v>
      </c>
      <c r="AK3574" s="23"/>
      <c r="AL3574" s="111">
        <v>5176.2</v>
      </c>
      <c r="AM3574" s="23">
        <v>3389.9</v>
      </c>
      <c r="AN3574" s="23">
        <v>5356.91</v>
      </c>
      <c r="AO3574" s="23">
        <v>3209.19</v>
      </c>
      <c r="AP3574" s="111">
        <v>4884.91</v>
      </c>
      <c r="AQ3574" s="21">
        <v>3719.29</v>
      </c>
      <c r="AR3574" s="23">
        <v>5978.92</v>
      </c>
      <c r="AS3574" s="23">
        <v>4138.5</v>
      </c>
      <c r="AT3574" s="23">
        <v>6159.63</v>
      </c>
      <c r="AU3574" s="23">
        <v>3957.79</v>
      </c>
      <c r="AV3574" s="111">
        <v>5687.63</v>
      </c>
      <c r="AW3574" s="21">
        <v>4475.1899999999996</v>
      </c>
      <c r="AX3574" s="23"/>
      <c r="AY3574" s="21"/>
      <c r="AZ3574" s="23"/>
      <c r="BA3574" s="23"/>
      <c r="BB3574" s="23"/>
      <c r="BC3574" s="23"/>
      <c r="BD3574" s="23"/>
      <c r="BE3574" s="23"/>
      <c r="BF3574" s="23"/>
      <c r="BG3574" s="23"/>
      <c r="BH3574" s="23"/>
      <c r="BI3574" s="23"/>
      <c r="BJ3574" s="23"/>
      <c r="BK3574" s="23"/>
      <c r="BL3574" s="23"/>
      <c r="BM3574" s="23"/>
      <c r="BN3574" s="23"/>
      <c r="BO3574" s="23"/>
      <c r="BP3574" s="23"/>
      <c r="BQ3574" s="23"/>
      <c r="BR3574" s="23"/>
      <c r="BS3574" s="23"/>
      <c r="BT3574" s="23"/>
      <c r="BU3574" s="23"/>
      <c r="BV3574" s="23"/>
      <c r="BW3574" s="23"/>
      <c r="BX3574" s="23"/>
      <c r="BY3574" s="23"/>
      <c r="BZ3574" s="23"/>
      <c r="CA3574" s="23"/>
      <c r="CB3574" s="23"/>
      <c r="CC3574" s="23"/>
      <c r="CD3574" s="23"/>
      <c r="CE3574" s="23"/>
      <c r="CF3574" s="23"/>
      <c r="CG3574" s="23"/>
      <c r="CH3574" s="23"/>
      <c r="CI3574" s="23"/>
      <c r="CJ3574" s="23"/>
      <c r="CK3574" s="23"/>
      <c r="CL3574" s="23"/>
      <c r="CM3574" s="23"/>
      <c r="CN3574" s="23"/>
      <c r="CO3574" s="23"/>
      <c r="CP3574" s="23"/>
      <c r="CQ3574" s="23"/>
      <c r="CR3574" s="23"/>
      <c r="CS3574" s="23"/>
      <c r="CT3574" s="32"/>
      <c r="CU3574" s="32"/>
      <c r="CV3574" s="32"/>
      <c r="CW3574" s="32"/>
      <c r="CX3574" s="23"/>
      <c r="CY3574" s="23"/>
      <c r="CZ3574" s="23"/>
      <c r="DA3574" s="32"/>
      <c r="DB3574" s="32"/>
      <c r="DC3574" s="32"/>
      <c r="DD3574" s="32"/>
      <c r="DE3574" s="32"/>
      <c r="DF3574" s="32"/>
      <c r="DG3574" s="32"/>
      <c r="DH3574" s="32"/>
      <c r="DI3574" s="32"/>
      <c r="DJ3574" s="32"/>
      <c r="DK3574" s="32"/>
      <c r="DL3574" s="32"/>
      <c r="DM3574" s="32"/>
      <c r="DN3574" s="32"/>
      <c r="DO3574" s="32"/>
      <c r="DP3574" s="32"/>
      <c r="DQ3574" s="32"/>
      <c r="DR3574" s="32"/>
      <c r="DS3574" s="32"/>
      <c r="DT3574" s="32"/>
      <c r="DU3574" s="32"/>
      <c r="DV3574" s="32"/>
      <c r="DW3574" s="32"/>
      <c r="DX3574" s="32"/>
      <c r="DY3574" s="32"/>
      <c r="DZ3574" s="32"/>
      <c r="EA3574" s="32"/>
      <c r="EB3574" s="32"/>
      <c r="EC3574" s="32"/>
      <c r="ED3574" s="32"/>
      <c r="EE3574" s="32"/>
      <c r="EF3574" s="32"/>
      <c r="EG3574" s="32"/>
      <c r="EH3574" s="32"/>
      <c r="EI3574" s="32"/>
      <c r="EJ3574" s="32"/>
      <c r="EK3574" s="32"/>
      <c r="EL3574" s="32"/>
      <c r="EM3574" s="32"/>
      <c r="EN3574" s="32"/>
      <c r="EO3574" s="32"/>
      <c r="EP3574" s="32"/>
      <c r="EQ3574" s="32"/>
      <c r="ER3574" s="32"/>
      <c r="ES3574" s="32"/>
      <c r="ET3574" s="32"/>
      <c r="EU3574" s="32"/>
      <c r="EV3574" s="32"/>
      <c r="EW3574" s="32"/>
      <c r="EX3574" s="32"/>
      <c r="EY3574" s="32"/>
      <c r="EZ3574" s="32"/>
      <c r="FA3574" s="32"/>
      <c r="FB3574" s="32"/>
      <c r="FC3574" s="32"/>
      <c r="FD3574" s="32"/>
      <c r="FE3574" s="32"/>
      <c r="FF3574" s="32"/>
      <c r="FG3574" s="32"/>
      <c r="FH3574" s="32"/>
      <c r="FI3574" s="32"/>
      <c r="FJ3574" s="32"/>
      <c r="FK3574" s="19"/>
      <c r="FL3574" s="6"/>
      <c r="FM3574" s="32"/>
      <c r="FN3574" s="32"/>
      <c r="FO3574" s="19"/>
      <c r="FP3574" s="6"/>
      <c r="FQ3574" s="32"/>
      <c r="FR3574" s="6"/>
      <c r="FS3574" s="32"/>
      <c r="FT3574" s="6"/>
      <c r="FU3574" s="32">
        <v>6296.15</v>
      </c>
      <c r="FV3574" s="6">
        <v>4394.12</v>
      </c>
      <c r="FW3574" s="32">
        <v>6004.86</v>
      </c>
      <c r="FX3574" s="6">
        <v>4733.3100000000004</v>
      </c>
      <c r="FY3574" s="32">
        <v>6296.15</v>
      </c>
      <c r="FZ3574" s="6">
        <v>4394.12</v>
      </c>
      <c r="GA3574" s="32">
        <v>6004.86</v>
      </c>
      <c r="GB3574" s="6">
        <v>4733.3100000000004</v>
      </c>
      <c r="GC3574" s="32"/>
      <c r="GD3574" s="6"/>
      <c r="GE3574" s="32"/>
      <c r="GF3574" s="6"/>
      <c r="GG3574" s="32"/>
      <c r="GH3574" s="6"/>
      <c r="GI3574" s="32"/>
      <c r="GJ3574" s="32"/>
      <c r="GK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111">
        <v>6072.67</v>
      </c>
      <c r="HN3574" s="21">
        <v>5781.38</v>
      </c>
      <c r="HO3574" s="23"/>
      <c r="HP3574" s="23"/>
      <c r="HQ3574" s="23"/>
      <c r="HR3574" s="23"/>
      <c r="HS3574" s="23"/>
      <c r="HT3574" s="23"/>
      <c r="HU3574" s="23"/>
      <c r="HV3574" s="23"/>
      <c r="HW3574" s="23"/>
      <c r="HX3574" s="23"/>
      <c r="HY3574" s="23"/>
      <c r="HZ3574" s="23"/>
      <c r="IA3574" s="23"/>
      <c r="IB3574" s="23"/>
      <c r="IC3574" s="23"/>
      <c r="ID3574" s="23"/>
      <c r="IE3574" s="23"/>
      <c r="IF3574" s="23"/>
      <c r="IG3574" s="23"/>
      <c r="IH3574" s="23"/>
      <c r="II3574" s="23"/>
      <c r="IJ3574" s="23"/>
      <c r="IK3574" s="23"/>
      <c r="IL3574" s="23"/>
      <c r="IM3574" s="23"/>
      <c r="IN3574" s="23"/>
      <c r="IO3574" s="23"/>
      <c r="IP3574" s="24"/>
      <c r="IQ3574" s="24"/>
      <c r="IR3574" s="24"/>
      <c r="IS3574" s="24"/>
      <c r="IT3574" s="24"/>
      <c r="IU3574" s="24"/>
      <c r="IV3574" s="24"/>
      <c r="IW3574" s="24"/>
      <c r="IX3574" s="24"/>
      <c r="IY3574" s="24"/>
      <c r="IZ3574" s="24"/>
      <c r="JA3574" s="24"/>
      <c r="JB3574" s="24"/>
      <c r="JC3574" s="24"/>
      <c r="JD3574" s="24"/>
      <c r="JE3574" s="24"/>
      <c r="JF3574" s="24"/>
      <c r="JG3574" s="24"/>
      <c r="JH3574" s="24"/>
      <c r="JI3574" s="24"/>
      <c r="JJ3574" s="24"/>
      <c r="JK3574" s="24"/>
      <c r="JL3574" s="24"/>
      <c r="JM3574" s="24"/>
      <c r="JN3574" s="24"/>
      <c r="JO3574" s="24">
        <v>6178</v>
      </c>
      <c r="JP3574" s="191">
        <v>6222</v>
      </c>
      <c r="JQ3574" s="23"/>
      <c r="JR3574" s="23">
        <v>6303</v>
      </c>
      <c r="JS3574"/>
      <c r="JT3574"/>
      <c r="JU3574"/>
      <c r="JV3574"/>
      <c r="JW3574"/>
      <c r="JX3574"/>
      <c r="JY3574"/>
      <c r="JZ3574"/>
      <c r="KA3574" s="252">
        <f t="shared" si="450"/>
        <v>6408</v>
      </c>
      <c r="KB3574" s="250">
        <f t="shared" si="452"/>
        <v>5182.96</v>
      </c>
      <c r="KC3574" s="251">
        <f t="shared" si="451"/>
        <v>5402.56</v>
      </c>
      <c r="KD3574" s="250">
        <v>5276.73</v>
      </c>
      <c r="KE3574" s="250">
        <v>3397.19</v>
      </c>
      <c r="KF3574" s="250">
        <v>5457.44</v>
      </c>
      <c r="KG3574" s="250">
        <v>3216.48</v>
      </c>
      <c r="KH3574" s="252">
        <v>4985.4399999999996</v>
      </c>
      <c r="KI3574" s="253">
        <v>3726.66</v>
      </c>
      <c r="KJ3574" s="253">
        <v>5571</v>
      </c>
      <c r="KK3574" s="255"/>
    </row>
    <row r="3575" spans="1:297" s="22" customFormat="1" x14ac:dyDescent="0.3">
      <c r="A3575" s="211">
        <f t="shared" si="453"/>
        <v>45477</v>
      </c>
      <c r="B3575" s="106">
        <v>6182</v>
      </c>
      <c r="C3575" s="106">
        <f t="shared" si="449"/>
        <v>6256.181818181818</v>
      </c>
      <c r="D3575" s="111">
        <v>6179.85</v>
      </c>
      <c r="E3575" s="23">
        <v>4288.24</v>
      </c>
      <c r="F3575" s="23">
        <v>6360.56</v>
      </c>
      <c r="G3575" s="21">
        <v>4107.53</v>
      </c>
      <c r="H3575" s="23">
        <v>5888.56</v>
      </c>
      <c r="I3575" s="21">
        <v>4626.3900000000003</v>
      </c>
      <c r="J3575" s="111">
        <v>6143.46</v>
      </c>
      <c r="K3575" s="23">
        <v>4432.7700000000004</v>
      </c>
      <c r="L3575" s="23">
        <v>6324.17</v>
      </c>
      <c r="M3575" s="23">
        <v>4252.0600000000004</v>
      </c>
      <c r="N3575" s="111">
        <v>5852.17</v>
      </c>
      <c r="O3575" s="21">
        <v>4772.33</v>
      </c>
      <c r="P3575" s="111">
        <v>5644.38</v>
      </c>
      <c r="Q3575" s="23">
        <v>3854.64</v>
      </c>
      <c r="R3575" s="23">
        <v>5825.09</v>
      </c>
      <c r="S3575" s="21">
        <v>3673.93</v>
      </c>
      <c r="T3575" s="23">
        <v>5353.09</v>
      </c>
      <c r="U3575" s="21">
        <v>4188.57</v>
      </c>
      <c r="V3575" s="23">
        <v>5532.99</v>
      </c>
      <c r="W3575" s="23">
        <v>3565.58</v>
      </c>
      <c r="X3575" s="23">
        <v>5713.7</v>
      </c>
      <c r="Y3575" s="23">
        <v>3384.87</v>
      </c>
      <c r="Z3575" s="111">
        <v>5241.7</v>
      </c>
      <c r="AA3575" s="21">
        <v>3896.69</v>
      </c>
      <c r="AB3575" s="23">
        <v>6494.13</v>
      </c>
      <c r="AC3575" s="23">
        <v>4667.63</v>
      </c>
      <c r="AD3575" s="23">
        <v>7583.12</v>
      </c>
      <c r="AE3575" s="23">
        <v>4486.92</v>
      </c>
      <c r="AF3575" s="195">
        <v>5358.47</v>
      </c>
      <c r="AG3575" s="21">
        <v>5009.49</v>
      </c>
      <c r="AH3575" s="2">
        <f t="shared" si="454"/>
        <v>6309</v>
      </c>
      <c r="AI3575" s="2">
        <f t="shared" si="455"/>
        <v>6118</v>
      </c>
      <c r="AJ3575" s="2">
        <f t="shared" si="456"/>
        <v>5928</v>
      </c>
      <c r="AK3575" s="23"/>
      <c r="AL3575" s="111">
        <v>5071.6899999999996</v>
      </c>
      <c r="AM3575" s="23">
        <v>3294.58</v>
      </c>
      <c r="AN3575" s="23">
        <v>5252.4</v>
      </c>
      <c r="AO3575" s="23">
        <v>3113.87</v>
      </c>
      <c r="AP3575" s="111">
        <v>4780.3999999999996</v>
      </c>
      <c r="AQ3575" s="21">
        <v>3623.05</v>
      </c>
      <c r="AR3575" s="23">
        <v>5921.38</v>
      </c>
      <c r="AS3575" s="23">
        <v>4089.51</v>
      </c>
      <c r="AT3575" s="23">
        <v>6102.09</v>
      </c>
      <c r="AU3575" s="23">
        <v>3908.8</v>
      </c>
      <c r="AV3575" s="111">
        <v>5630.09</v>
      </c>
      <c r="AW3575" s="21">
        <v>4425.72</v>
      </c>
      <c r="AX3575" s="23"/>
      <c r="AY3575" s="21"/>
      <c r="AZ3575" s="23"/>
      <c r="BA3575" s="23"/>
      <c r="BB3575" s="23"/>
      <c r="BC3575" s="23"/>
      <c r="BD3575" s="23"/>
      <c r="BE3575" s="23"/>
      <c r="BF3575" s="23"/>
      <c r="BG3575" s="23"/>
      <c r="BH3575" s="23"/>
      <c r="BI3575" s="23"/>
      <c r="BJ3575" s="23"/>
      <c r="BK3575" s="23"/>
      <c r="BL3575" s="23"/>
      <c r="BM3575" s="23"/>
      <c r="BN3575" s="23"/>
      <c r="BO3575" s="23"/>
      <c r="BP3575" s="23"/>
      <c r="BQ3575" s="23"/>
      <c r="BR3575" s="23"/>
      <c r="BS3575" s="23"/>
      <c r="BT3575" s="23"/>
      <c r="BU3575" s="23"/>
      <c r="BV3575" s="23"/>
      <c r="BW3575" s="23"/>
      <c r="BX3575" s="23"/>
      <c r="BY3575" s="23"/>
      <c r="BZ3575" s="23"/>
      <c r="CA3575" s="23"/>
      <c r="CB3575" s="23"/>
      <c r="CC3575" s="23"/>
      <c r="CD3575" s="23"/>
      <c r="CE3575" s="23"/>
      <c r="CF3575" s="23"/>
      <c r="CG3575" s="23"/>
      <c r="CH3575" s="23"/>
      <c r="CI3575" s="23"/>
      <c r="CJ3575" s="23"/>
      <c r="CK3575" s="23"/>
      <c r="CL3575" s="23"/>
      <c r="CM3575" s="23"/>
      <c r="CN3575" s="23"/>
      <c r="CO3575" s="23"/>
      <c r="CP3575" s="23"/>
      <c r="CQ3575" s="23"/>
      <c r="CR3575" s="23"/>
      <c r="CS3575" s="23"/>
      <c r="CT3575" s="32"/>
      <c r="CU3575" s="32"/>
      <c r="CV3575" s="32"/>
      <c r="CW3575" s="32"/>
      <c r="CX3575" s="23"/>
      <c r="CY3575" s="23"/>
      <c r="CZ3575" s="23"/>
      <c r="DA3575" s="32"/>
      <c r="DB3575" s="32"/>
      <c r="DC3575" s="32"/>
      <c r="DD3575" s="32"/>
      <c r="DE3575" s="32"/>
      <c r="DF3575" s="32"/>
      <c r="DG3575" s="32"/>
      <c r="DH3575" s="32"/>
      <c r="DI3575" s="32"/>
      <c r="DJ3575" s="32"/>
      <c r="DK3575" s="32"/>
      <c r="DL3575" s="32"/>
      <c r="DM3575" s="32"/>
      <c r="DN3575" s="32"/>
      <c r="DO3575" s="32"/>
      <c r="DP3575" s="32"/>
      <c r="DQ3575" s="32"/>
      <c r="DR3575" s="32"/>
      <c r="DS3575" s="32"/>
      <c r="DT3575" s="32"/>
      <c r="DU3575" s="32"/>
      <c r="DV3575" s="32"/>
      <c r="DW3575" s="32"/>
      <c r="DX3575" s="32"/>
      <c r="DY3575" s="32"/>
      <c r="DZ3575" s="32"/>
      <c r="EA3575" s="32"/>
      <c r="EB3575" s="32"/>
      <c r="EC3575" s="32"/>
      <c r="ED3575" s="32"/>
      <c r="EE3575" s="32"/>
      <c r="EF3575" s="32"/>
      <c r="EG3575" s="32"/>
      <c r="EH3575" s="32"/>
      <c r="EI3575" s="32"/>
      <c r="EJ3575" s="32"/>
      <c r="EK3575" s="32"/>
      <c r="EL3575" s="32"/>
      <c r="EM3575" s="32"/>
      <c r="EN3575" s="32"/>
      <c r="EO3575" s="32"/>
      <c r="EP3575" s="32"/>
      <c r="EQ3575" s="32"/>
      <c r="ER3575" s="32"/>
      <c r="ES3575" s="32"/>
      <c r="ET3575" s="32"/>
      <c r="EU3575" s="32"/>
      <c r="EV3575" s="32"/>
      <c r="EW3575" s="32"/>
      <c r="EX3575" s="32"/>
      <c r="EY3575" s="32"/>
      <c r="EZ3575" s="32"/>
      <c r="FA3575" s="32"/>
      <c r="FB3575" s="32"/>
      <c r="FC3575" s="32"/>
      <c r="FD3575" s="32"/>
      <c r="FE3575" s="32"/>
      <c r="FF3575" s="32"/>
      <c r="FG3575" s="32"/>
      <c r="FH3575" s="32"/>
      <c r="FI3575" s="32"/>
      <c r="FJ3575" s="32"/>
      <c r="FK3575" s="19"/>
      <c r="FL3575" s="6"/>
      <c r="FM3575" s="32"/>
      <c r="FN3575" s="32"/>
      <c r="FO3575" s="19"/>
      <c r="FP3575" s="6"/>
      <c r="FQ3575" s="32"/>
      <c r="FR3575" s="6"/>
      <c r="FS3575" s="32"/>
      <c r="FT3575" s="6"/>
      <c r="FU3575" s="32">
        <v>6179.85</v>
      </c>
      <c r="FV3575" s="6">
        <v>4288.24</v>
      </c>
      <c r="FW3575" s="32">
        <v>5888.56</v>
      </c>
      <c r="FX3575" s="6">
        <v>4626.3900000000003</v>
      </c>
      <c r="FY3575" s="32">
        <v>6179.85</v>
      </c>
      <c r="FZ3575" s="6">
        <v>4288.24</v>
      </c>
      <c r="GA3575" s="32">
        <v>5888.56</v>
      </c>
      <c r="GB3575" s="6">
        <v>4626.3900000000003</v>
      </c>
      <c r="GC3575" s="32"/>
      <c r="GD3575" s="6"/>
      <c r="GE3575" s="32"/>
      <c r="GF3575" s="6"/>
      <c r="GG3575" s="32"/>
      <c r="GH3575" s="6"/>
      <c r="GI3575" s="32"/>
      <c r="GJ3575" s="32"/>
      <c r="GK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111">
        <v>6014.14</v>
      </c>
      <c r="HN3575" s="21">
        <v>5722.85</v>
      </c>
      <c r="HO3575" s="23"/>
      <c r="HP3575" s="23"/>
      <c r="HQ3575" s="23"/>
      <c r="HR3575" s="23"/>
      <c r="HS3575" s="23"/>
      <c r="HT3575" s="23"/>
      <c r="HU3575" s="23"/>
      <c r="HV3575" s="23"/>
      <c r="HW3575" s="23"/>
      <c r="HX3575" s="23"/>
      <c r="HY3575" s="23"/>
      <c r="HZ3575" s="23"/>
      <c r="IA3575" s="23"/>
      <c r="IB3575" s="23"/>
      <c r="IC3575" s="23"/>
      <c r="ID3575" s="23"/>
      <c r="IE3575" s="23"/>
      <c r="IF3575" s="23"/>
      <c r="IG3575" s="23"/>
      <c r="IH3575" s="23"/>
      <c r="II3575" s="23"/>
      <c r="IJ3575" s="23"/>
      <c r="IK3575" s="23"/>
      <c r="IL3575" s="23"/>
      <c r="IM3575" s="23"/>
      <c r="IN3575" s="23"/>
      <c r="IO3575" s="23"/>
      <c r="IP3575" s="24"/>
      <c r="IQ3575" s="24"/>
      <c r="IR3575" s="24"/>
      <c r="IS3575" s="24"/>
      <c r="IT3575" s="24"/>
      <c r="IU3575" s="24"/>
      <c r="IV3575" s="24"/>
      <c r="IW3575" s="24"/>
      <c r="IX3575" s="24"/>
      <c r="IY3575" s="24"/>
      <c r="IZ3575" s="24"/>
      <c r="JA3575" s="24"/>
      <c r="JB3575" s="24"/>
      <c r="JC3575" s="24"/>
      <c r="JD3575" s="24"/>
      <c r="JE3575" s="24"/>
      <c r="JF3575" s="24"/>
      <c r="JG3575" s="24"/>
      <c r="JH3575" s="24"/>
      <c r="JI3575" s="24"/>
      <c r="JJ3575" s="24"/>
      <c r="JK3575" s="24"/>
      <c r="JL3575" s="24"/>
      <c r="JM3575" s="24"/>
      <c r="JN3575" s="24"/>
      <c r="JO3575" s="24">
        <v>6205</v>
      </c>
      <c r="JP3575" s="191">
        <v>6237</v>
      </c>
      <c r="JQ3575" s="23"/>
      <c r="JR3575" s="23">
        <v>6303</v>
      </c>
      <c r="JS3575"/>
      <c r="JT3575"/>
      <c r="JU3575"/>
      <c r="JV3575"/>
      <c r="JW3575"/>
      <c r="JX3575"/>
      <c r="JY3575"/>
      <c r="JZ3575"/>
      <c r="KA3575" s="252">
        <f t="shared" si="450"/>
        <v>6435</v>
      </c>
      <c r="KB3575" s="250">
        <f t="shared" si="452"/>
        <v>5196.54</v>
      </c>
      <c r="KC3575" s="251">
        <f t="shared" si="451"/>
        <v>5415.4400000000005</v>
      </c>
      <c r="KD3575" s="250">
        <v>5226.58</v>
      </c>
      <c r="KE3575" s="250">
        <v>3356</v>
      </c>
      <c r="KF3575" s="250">
        <v>5407.29</v>
      </c>
      <c r="KG3575" s="250">
        <v>3175.29</v>
      </c>
      <c r="KH3575" s="252">
        <v>4935.29</v>
      </c>
      <c r="KI3575" s="253">
        <v>3685.06</v>
      </c>
      <c r="KJ3575" s="253">
        <v>5573</v>
      </c>
      <c r="KK3575" s="255"/>
    </row>
    <row r="3576" spans="1:297" s="22" customFormat="1" x14ac:dyDescent="0.3">
      <c r="A3576" s="211">
        <f t="shared" si="453"/>
        <v>45478</v>
      </c>
      <c r="B3576" s="106">
        <v>6238</v>
      </c>
      <c r="C3576" s="106">
        <f t="shared" si="449"/>
        <v>6237.227272727273</v>
      </c>
      <c r="D3576" s="111">
        <v>6134.11</v>
      </c>
      <c r="E3576" s="23">
        <v>4265</v>
      </c>
      <c r="F3576" s="23">
        <v>6314.82</v>
      </c>
      <c r="G3576" s="21">
        <v>4084.29</v>
      </c>
      <c r="H3576" s="23">
        <v>5842.82</v>
      </c>
      <c r="I3576" s="21">
        <v>4602.93</v>
      </c>
      <c r="J3576" s="111">
        <v>6116.22</v>
      </c>
      <c r="K3576" s="23">
        <v>4408.84</v>
      </c>
      <c r="L3576" s="23">
        <v>6296.93</v>
      </c>
      <c r="M3576" s="23">
        <v>4228.13</v>
      </c>
      <c r="N3576" s="111">
        <v>5824.93</v>
      </c>
      <c r="O3576" s="21">
        <v>4748.17</v>
      </c>
      <c r="P3576" s="111">
        <v>5656.33</v>
      </c>
      <c r="Q3576" s="23">
        <v>3869.46</v>
      </c>
      <c r="R3576" s="23">
        <v>5837.04</v>
      </c>
      <c r="S3576" s="21">
        <v>3869.46</v>
      </c>
      <c r="T3576" s="23">
        <v>5365.04</v>
      </c>
      <c r="U3576" s="21">
        <v>4203.53</v>
      </c>
      <c r="V3576" s="23">
        <v>5471.99</v>
      </c>
      <c r="W3576" s="23">
        <v>3527.86</v>
      </c>
      <c r="X3576" s="23">
        <v>5652.7</v>
      </c>
      <c r="Y3576" s="23">
        <v>3347.15</v>
      </c>
      <c r="Z3576" s="111">
        <v>5180.7</v>
      </c>
      <c r="AA3576" s="21">
        <v>3858.6</v>
      </c>
      <c r="AB3576" s="23">
        <v>6483.59</v>
      </c>
      <c r="AC3576" s="23">
        <v>4660.54</v>
      </c>
      <c r="AD3576" s="23">
        <v>7572.58</v>
      </c>
      <c r="AE3576" s="23">
        <v>4479.83</v>
      </c>
      <c r="AF3576" s="195">
        <v>5294.84</v>
      </c>
      <c r="AG3576" s="21">
        <v>5002.33</v>
      </c>
      <c r="AH3576" s="2">
        <f t="shared" si="454"/>
        <v>6365</v>
      </c>
      <c r="AI3576" s="2">
        <f t="shared" si="455"/>
        <v>6174</v>
      </c>
      <c r="AJ3576" s="2">
        <f t="shared" si="456"/>
        <v>5984</v>
      </c>
      <c r="AK3576" s="23"/>
      <c r="AL3576" s="111">
        <v>5104.79</v>
      </c>
      <c r="AM3576" s="23">
        <v>3330.09</v>
      </c>
      <c r="AN3576" s="23">
        <v>5285.5</v>
      </c>
      <c r="AO3576" s="23">
        <v>3149.38</v>
      </c>
      <c r="AP3576" s="111">
        <v>4813.5</v>
      </c>
      <c r="AQ3576" s="21">
        <v>3658.9</v>
      </c>
      <c r="AR3576" s="23">
        <v>5858.51</v>
      </c>
      <c r="AS3576" s="23">
        <v>4049.25</v>
      </c>
      <c r="AT3576" s="23">
        <v>6039.22</v>
      </c>
      <c r="AU3576" s="23">
        <v>3868.54</v>
      </c>
      <c r="AV3576" s="111">
        <v>5567.22</v>
      </c>
      <c r="AW3576" s="21">
        <v>4385.08</v>
      </c>
      <c r="AX3576" s="23"/>
      <c r="AY3576" s="21"/>
      <c r="AZ3576" s="23"/>
      <c r="BA3576" s="23"/>
      <c r="BB3576" s="23"/>
      <c r="BC3576" s="23"/>
      <c r="BD3576" s="23"/>
      <c r="BE3576" s="23"/>
      <c r="BF3576" s="23"/>
      <c r="BG3576" s="23"/>
      <c r="BH3576" s="23"/>
      <c r="BI3576" s="23"/>
      <c r="BJ3576" s="23"/>
      <c r="BK3576" s="23"/>
      <c r="BL3576" s="23"/>
      <c r="BM3576" s="23"/>
      <c r="BN3576" s="23"/>
      <c r="BO3576" s="23"/>
      <c r="BP3576" s="23"/>
      <c r="BQ3576" s="23"/>
      <c r="BR3576" s="23"/>
      <c r="BS3576" s="23"/>
      <c r="BT3576" s="23"/>
      <c r="BU3576" s="23"/>
      <c r="BV3576" s="23"/>
      <c r="BW3576" s="23"/>
      <c r="BX3576" s="23"/>
      <c r="BY3576" s="23"/>
      <c r="BZ3576" s="23"/>
      <c r="CA3576" s="23"/>
      <c r="CB3576" s="23"/>
      <c r="CC3576" s="23"/>
      <c r="CD3576" s="23"/>
      <c r="CE3576" s="23"/>
      <c r="CF3576" s="23"/>
      <c r="CG3576" s="23"/>
      <c r="CH3576" s="23"/>
      <c r="CI3576" s="23"/>
      <c r="CJ3576" s="23"/>
      <c r="CK3576" s="23"/>
      <c r="CL3576" s="23"/>
      <c r="CM3576" s="23"/>
      <c r="CN3576" s="23"/>
      <c r="CO3576" s="23"/>
      <c r="CP3576" s="23"/>
      <c r="CQ3576" s="23"/>
      <c r="CR3576" s="23"/>
      <c r="CS3576" s="23"/>
      <c r="CT3576" s="32"/>
      <c r="CU3576" s="32"/>
      <c r="CV3576" s="32"/>
      <c r="CW3576" s="32"/>
      <c r="CX3576" s="23"/>
      <c r="CY3576" s="23"/>
      <c r="CZ3576" s="23"/>
      <c r="DA3576" s="32"/>
      <c r="DB3576" s="32"/>
      <c r="DC3576" s="32"/>
      <c r="DD3576" s="32"/>
      <c r="DE3576" s="32"/>
      <c r="DF3576" s="32"/>
      <c r="DG3576" s="32"/>
      <c r="DH3576" s="32"/>
      <c r="DI3576" s="32"/>
      <c r="DJ3576" s="32"/>
      <c r="DK3576" s="32"/>
      <c r="DL3576" s="32"/>
      <c r="DM3576" s="32"/>
      <c r="DN3576" s="32"/>
      <c r="DO3576" s="32"/>
      <c r="DP3576" s="32"/>
      <c r="DQ3576" s="32"/>
      <c r="DR3576" s="32"/>
      <c r="DS3576" s="32"/>
      <c r="DT3576" s="32"/>
      <c r="DU3576" s="32"/>
      <c r="DV3576" s="32"/>
      <c r="DW3576" s="32"/>
      <c r="DX3576" s="32"/>
      <c r="DY3576" s="32"/>
      <c r="DZ3576" s="32"/>
      <c r="EA3576" s="32"/>
      <c r="EB3576" s="32"/>
      <c r="EC3576" s="32"/>
      <c r="ED3576" s="32"/>
      <c r="EE3576" s="32"/>
      <c r="EF3576" s="32"/>
      <c r="EG3576" s="32"/>
      <c r="EH3576" s="32"/>
      <c r="EI3576" s="32"/>
      <c r="EJ3576" s="32"/>
      <c r="EK3576" s="32"/>
      <c r="EL3576" s="32"/>
      <c r="EM3576" s="32"/>
      <c r="EN3576" s="32"/>
      <c r="EO3576" s="32"/>
      <c r="EP3576" s="32"/>
      <c r="EQ3576" s="32"/>
      <c r="ER3576" s="32"/>
      <c r="ES3576" s="32"/>
      <c r="ET3576" s="32"/>
      <c r="EU3576" s="32"/>
      <c r="EV3576" s="32"/>
      <c r="EW3576" s="32"/>
      <c r="EX3576" s="32"/>
      <c r="EY3576" s="32"/>
      <c r="EZ3576" s="32"/>
      <c r="FA3576" s="32"/>
      <c r="FB3576" s="32"/>
      <c r="FC3576" s="32"/>
      <c r="FD3576" s="32"/>
      <c r="FE3576" s="32"/>
      <c r="FF3576" s="32"/>
      <c r="FG3576" s="32"/>
      <c r="FH3576" s="32"/>
      <c r="FI3576" s="32"/>
      <c r="FJ3576" s="32"/>
      <c r="FK3576" s="19"/>
      <c r="FL3576" s="6"/>
      <c r="FM3576" s="32"/>
      <c r="FN3576" s="32"/>
      <c r="FO3576" s="19"/>
      <c r="FP3576" s="6"/>
      <c r="FQ3576" s="32"/>
      <c r="FR3576" s="6"/>
      <c r="FS3576" s="32"/>
      <c r="FT3576" s="6"/>
      <c r="FU3576" s="32">
        <v>6134.11</v>
      </c>
      <c r="FV3576" s="6">
        <v>4265</v>
      </c>
      <c r="FW3576" s="32">
        <v>5842.82</v>
      </c>
      <c r="FX3576" s="6">
        <v>4602.93</v>
      </c>
      <c r="FY3576" s="32">
        <v>6134.11</v>
      </c>
      <c r="FZ3576" s="6">
        <v>4265</v>
      </c>
      <c r="GA3576" s="32">
        <v>5842.82</v>
      </c>
      <c r="GB3576" s="6">
        <v>4602.93</v>
      </c>
      <c r="GC3576" s="32"/>
      <c r="GD3576" s="6"/>
      <c r="GE3576" s="32"/>
      <c r="GF3576" s="6"/>
      <c r="GG3576" s="32"/>
      <c r="GH3576" s="6"/>
      <c r="GI3576" s="32"/>
      <c r="GJ3576" s="32"/>
      <c r="GK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111">
        <v>5987.53</v>
      </c>
      <c r="HN3576" s="21">
        <v>5696.24</v>
      </c>
      <c r="HO3576" s="23"/>
      <c r="HP3576" s="23"/>
      <c r="HQ3576" s="23"/>
      <c r="HR3576" s="23"/>
      <c r="HS3576" s="23"/>
      <c r="HT3576" s="23"/>
      <c r="HU3576" s="23"/>
      <c r="HV3576" s="23"/>
      <c r="HW3576" s="23"/>
      <c r="HX3576" s="23"/>
      <c r="HY3576" s="23"/>
      <c r="HZ3576" s="23"/>
      <c r="IA3576" s="23"/>
      <c r="IB3576" s="23"/>
      <c r="IC3576" s="23"/>
      <c r="ID3576" s="23"/>
      <c r="IE3576" s="23"/>
      <c r="IF3576" s="23"/>
      <c r="IG3576" s="23"/>
      <c r="IH3576" s="23"/>
      <c r="II3576" s="23"/>
      <c r="IJ3576" s="23"/>
      <c r="IK3576" s="23"/>
      <c r="IL3576" s="23"/>
      <c r="IM3576" s="23"/>
      <c r="IN3576" s="23"/>
      <c r="IO3576" s="23"/>
      <c r="IP3576" s="24"/>
      <c r="IQ3576" s="24"/>
      <c r="IR3576" s="24"/>
      <c r="IS3576" s="24"/>
      <c r="IT3576" s="24"/>
      <c r="IU3576" s="24"/>
      <c r="IV3576" s="24"/>
      <c r="IW3576" s="24"/>
      <c r="IX3576" s="24"/>
      <c r="IY3576" s="24"/>
      <c r="IZ3576" s="24"/>
      <c r="JA3576" s="24"/>
      <c r="JB3576" s="24"/>
      <c r="JC3576" s="24"/>
      <c r="JD3576" s="24"/>
      <c r="JE3576" s="24"/>
      <c r="JF3576" s="24"/>
      <c r="JG3576" s="24"/>
      <c r="JH3576" s="24"/>
      <c r="JI3576" s="24"/>
      <c r="JJ3576" s="24"/>
      <c r="JK3576" s="24"/>
      <c r="JL3576" s="24"/>
      <c r="JM3576" s="24"/>
      <c r="JN3576" s="24"/>
      <c r="JO3576" s="24">
        <v>6252</v>
      </c>
      <c r="JP3576" s="191">
        <v>6292</v>
      </c>
      <c r="JQ3576" s="23"/>
      <c r="JR3576" s="23">
        <v>6348</v>
      </c>
      <c r="JS3576"/>
      <c r="JT3576"/>
      <c r="JU3576"/>
      <c r="JV3576"/>
      <c r="JW3576"/>
      <c r="JX3576"/>
      <c r="JY3576"/>
      <c r="JZ3576"/>
      <c r="KA3576" s="252">
        <f t="shared" si="450"/>
        <v>6482</v>
      </c>
      <c r="KB3576" s="250">
        <f t="shared" si="452"/>
        <v>5250.86</v>
      </c>
      <c r="KC3576" s="251">
        <f t="shared" si="451"/>
        <v>5466.96</v>
      </c>
      <c r="KD3576" s="250">
        <v>5261.45</v>
      </c>
      <c r="KE3576" s="250">
        <v>3411.59</v>
      </c>
      <c r="KF3576" s="250">
        <v>5442.16</v>
      </c>
      <c r="KG3576" s="250">
        <v>3230.88</v>
      </c>
      <c r="KH3576" s="252">
        <v>4970.16</v>
      </c>
      <c r="KI3576" s="253">
        <v>3741.2</v>
      </c>
      <c r="KJ3576" s="253">
        <v>5560</v>
      </c>
      <c r="KK3576" s="255"/>
    </row>
    <row r="3577" spans="1:297" s="22" customFormat="1" x14ac:dyDescent="0.3">
      <c r="A3577" s="211">
        <f t="shared" si="453"/>
        <v>45481</v>
      </c>
      <c r="B3577" s="106">
        <v>6166</v>
      </c>
      <c r="C3577" s="106">
        <f t="shared" si="449"/>
        <v>6213.181818181818</v>
      </c>
      <c r="D3577" s="111">
        <v>6224.08</v>
      </c>
      <c r="E3577" s="23">
        <v>4355.53</v>
      </c>
      <c r="F3577" s="23">
        <v>6404.79</v>
      </c>
      <c r="G3577" s="21">
        <v>4174.82</v>
      </c>
      <c r="H3577" s="23">
        <v>5932.79</v>
      </c>
      <c r="I3577" s="21">
        <v>4694.34</v>
      </c>
      <c r="J3577" s="111">
        <v>6023.06</v>
      </c>
      <c r="K3577" s="23">
        <v>4319.7020000000002</v>
      </c>
      <c r="L3577" s="23">
        <v>6203.77</v>
      </c>
      <c r="M3577" s="23">
        <v>4138.99</v>
      </c>
      <c r="N3577" s="111">
        <v>5731.77</v>
      </c>
      <c r="O3577" s="21">
        <v>4658.16</v>
      </c>
      <c r="P3577" s="111">
        <v>5711.36</v>
      </c>
      <c r="Q3577" s="23">
        <v>3925.56</v>
      </c>
      <c r="R3577" s="23">
        <v>5892.07</v>
      </c>
      <c r="S3577" s="21">
        <v>3744.85</v>
      </c>
      <c r="T3577" s="23">
        <v>5420.07</v>
      </c>
      <c r="U3577" s="21">
        <v>4260.18</v>
      </c>
      <c r="V3577" s="23">
        <v>5454.39</v>
      </c>
      <c r="W3577" s="23">
        <v>3513.51</v>
      </c>
      <c r="X3577" s="23">
        <v>5635.1</v>
      </c>
      <c r="Y3577" s="23">
        <v>3332.8</v>
      </c>
      <c r="Z3577" s="111">
        <v>5163.1000000000004</v>
      </c>
      <c r="AA3577" s="21">
        <v>3844.11</v>
      </c>
      <c r="AB3577" s="23">
        <v>6462.4000000000005</v>
      </c>
      <c r="AC3577" s="23">
        <v>4642.1580000000004</v>
      </c>
      <c r="AD3577" s="23">
        <v>7551.39</v>
      </c>
      <c r="AE3577" s="23">
        <v>4461.47</v>
      </c>
      <c r="AF3577" s="195">
        <v>5284.3</v>
      </c>
      <c r="AG3577" s="21">
        <v>4983.78</v>
      </c>
      <c r="AH3577" s="2">
        <f t="shared" si="454"/>
        <v>6293</v>
      </c>
      <c r="AI3577" s="2">
        <f t="shared" si="455"/>
        <v>6102</v>
      </c>
      <c r="AJ3577" s="2">
        <f t="shared" si="456"/>
        <v>5912</v>
      </c>
      <c r="AK3577" s="23"/>
      <c r="AL3577" s="111">
        <v>5070.2299999999996</v>
      </c>
      <c r="AM3577" s="23">
        <v>3316.44</v>
      </c>
      <c r="AN3577" s="23">
        <v>5250.94</v>
      </c>
      <c r="AO3577" s="23">
        <v>3135.73</v>
      </c>
      <c r="AP3577" s="111">
        <v>4778.9399999999996</v>
      </c>
      <c r="AQ3577" s="21">
        <v>3645.12</v>
      </c>
      <c r="AR3577" s="23">
        <v>5857.8</v>
      </c>
      <c r="AS3577" s="23">
        <v>4033.05</v>
      </c>
      <c r="AT3577" s="23">
        <v>6038.51</v>
      </c>
      <c r="AU3577" s="23">
        <v>3852.34</v>
      </c>
      <c r="AV3577" s="111">
        <v>5566.51</v>
      </c>
      <c r="AW3577" s="21">
        <v>4368.72</v>
      </c>
      <c r="AX3577" s="23"/>
      <c r="AY3577" s="21"/>
      <c r="AZ3577" s="23"/>
      <c r="BA3577" s="23"/>
      <c r="BB3577" s="23"/>
      <c r="BC3577" s="23"/>
      <c r="BD3577" s="23"/>
      <c r="BE3577" s="23"/>
      <c r="BF3577" s="23"/>
      <c r="BG3577" s="23"/>
      <c r="BH3577" s="23"/>
      <c r="BI3577" s="23"/>
      <c r="BJ3577" s="23"/>
      <c r="BK3577" s="23"/>
      <c r="BL3577" s="23"/>
      <c r="BM3577" s="23"/>
      <c r="BN3577" s="23"/>
      <c r="BO3577" s="23"/>
      <c r="BP3577" s="23"/>
      <c r="BQ3577" s="23"/>
      <c r="BR3577" s="23"/>
      <c r="BS3577" s="23"/>
      <c r="BT3577" s="23"/>
      <c r="BU3577" s="23"/>
      <c r="BV3577" s="23"/>
      <c r="BW3577" s="23"/>
      <c r="BX3577" s="23"/>
      <c r="BY3577" s="23"/>
      <c r="BZ3577" s="23"/>
      <c r="CA3577" s="23"/>
      <c r="CB3577" s="23"/>
      <c r="CC3577" s="23"/>
      <c r="CD3577" s="23"/>
      <c r="CE3577" s="23"/>
      <c r="CF3577" s="23"/>
      <c r="CG3577" s="23"/>
      <c r="CH3577" s="23"/>
      <c r="CI3577" s="23"/>
      <c r="CJ3577" s="23"/>
      <c r="CK3577" s="23"/>
      <c r="CL3577" s="23"/>
      <c r="CM3577" s="23"/>
      <c r="CN3577" s="23"/>
      <c r="CO3577" s="23"/>
      <c r="CP3577" s="23"/>
      <c r="CQ3577" s="23"/>
      <c r="CR3577" s="23"/>
      <c r="CS3577" s="23"/>
      <c r="CT3577" s="32"/>
      <c r="CU3577" s="32"/>
      <c r="CV3577" s="32"/>
      <c r="CW3577" s="32"/>
      <c r="CX3577" s="23"/>
      <c r="CY3577" s="23"/>
      <c r="CZ3577" s="23"/>
      <c r="DA3577" s="32"/>
      <c r="DB3577" s="32"/>
      <c r="DC3577" s="32"/>
      <c r="DD3577" s="32"/>
      <c r="DE3577" s="32"/>
      <c r="DF3577" s="32"/>
      <c r="DG3577" s="32"/>
      <c r="DH3577" s="32"/>
      <c r="DI3577" s="32"/>
      <c r="DJ3577" s="32"/>
      <c r="DK3577" s="32"/>
      <c r="DL3577" s="32"/>
      <c r="DM3577" s="32"/>
      <c r="DN3577" s="32"/>
      <c r="DO3577" s="32"/>
      <c r="DP3577" s="32"/>
      <c r="DQ3577" s="32"/>
      <c r="DR3577" s="32"/>
      <c r="DS3577" s="32"/>
      <c r="DT3577" s="32"/>
      <c r="DU3577" s="32"/>
      <c r="DV3577" s="32"/>
      <c r="DW3577" s="32"/>
      <c r="DX3577" s="32"/>
      <c r="DY3577" s="32"/>
      <c r="DZ3577" s="32"/>
      <c r="EA3577" s="32"/>
      <c r="EB3577" s="32"/>
      <c r="EC3577" s="32"/>
      <c r="ED3577" s="32"/>
      <c r="EE3577" s="32"/>
      <c r="EF3577" s="32"/>
      <c r="EG3577" s="32"/>
      <c r="EH3577" s="32"/>
      <c r="EI3577" s="32"/>
      <c r="EJ3577" s="32"/>
      <c r="EK3577" s="32"/>
      <c r="EL3577" s="32"/>
      <c r="EM3577" s="32"/>
      <c r="EN3577" s="32"/>
      <c r="EO3577" s="32"/>
      <c r="EP3577" s="32"/>
      <c r="EQ3577" s="32"/>
      <c r="ER3577" s="32"/>
      <c r="ES3577" s="32"/>
      <c r="ET3577" s="32"/>
      <c r="EU3577" s="32"/>
      <c r="EV3577" s="32"/>
      <c r="EW3577" s="32"/>
      <c r="EX3577" s="32"/>
      <c r="EY3577" s="32"/>
      <c r="EZ3577" s="32"/>
      <c r="FA3577" s="32"/>
      <c r="FB3577" s="32"/>
      <c r="FC3577" s="32"/>
      <c r="FD3577" s="32"/>
      <c r="FE3577" s="32"/>
      <c r="FF3577" s="32"/>
      <c r="FG3577" s="32"/>
      <c r="FH3577" s="32"/>
      <c r="FI3577" s="32"/>
      <c r="FJ3577" s="32"/>
      <c r="FK3577" s="19"/>
      <c r="FL3577" s="6"/>
      <c r="FM3577" s="32"/>
      <c r="FN3577" s="32"/>
      <c r="FO3577" s="19"/>
      <c r="FP3577" s="6"/>
      <c r="FQ3577" s="32"/>
      <c r="FR3577" s="6"/>
      <c r="FS3577" s="32"/>
      <c r="FT3577" s="6"/>
      <c r="FU3577" s="32">
        <v>6224.08</v>
      </c>
      <c r="FV3577" s="6">
        <v>4355.53</v>
      </c>
      <c r="FW3577" s="32">
        <v>5932.79</v>
      </c>
      <c r="FX3577" s="6">
        <v>4694.34</v>
      </c>
      <c r="FY3577" s="32">
        <v>6224.08</v>
      </c>
      <c r="FZ3577" s="6">
        <v>4355.53</v>
      </c>
      <c r="GA3577" s="32">
        <v>5932.79</v>
      </c>
      <c r="GB3577" s="6">
        <v>4694.34</v>
      </c>
      <c r="GC3577" s="32"/>
      <c r="GD3577" s="6"/>
      <c r="GE3577" s="32"/>
      <c r="GF3577" s="6"/>
      <c r="GG3577" s="32"/>
      <c r="GH3577" s="6"/>
      <c r="GI3577" s="32"/>
      <c r="GJ3577" s="32"/>
      <c r="GK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111">
        <v>5968.1</v>
      </c>
      <c r="HN3577" s="21">
        <v>5676.81</v>
      </c>
      <c r="HO3577" s="23"/>
      <c r="HP3577" s="23"/>
      <c r="HQ3577" s="23"/>
      <c r="HR3577" s="23"/>
      <c r="HS3577" s="23"/>
      <c r="HT3577" s="23"/>
      <c r="HU3577" s="23"/>
      <c r="HV3577" s="23"/>
      <c r="HW3577" s="23"/>
      <c r="HX3577" s="23"/>
      <c r="HY3577" s="23"/>
      <c r="HZ3577" s="23"/>
      <c r="IA3577" s="23"/>
      <c r="IB3577" s="23"/>
      <c r="IC3577" s="23"/>
      <c r="ID3577" s="23"/>
      <c r="IE3577" s="23"/>
      <c r="IF3577" s="23"/>
      <c r="IG3577" s="23"/>
      <c r="IH3577" s="23"/>
      <c r="II3577" s="23"/>
      <c r="IJ3577" s="23"/>
      <c r="IK3577" s="23"/>
      <c r="IL3577" s="23"/>
      <c r="IM3577" s="23"/>
      <c r="IN3577" s="23"/>
      <c r="IO3577" s="23"/>
      <c r="IP3577" s="24"/>
      <c r="IQ3577" s="24"/>
      <c r="IR3577" s="24"/>
      <c r="IS3577" s="24"/>
      <c r="IT3577" s="24"/>
      <c r="IU3577" s="24"/>
      <c r="IV3577" s="24"/>
      <c r="IW3577" s="24"/>
      <c r="IX3577" s="24"/>
      <c r="IY3577" s="24"/>
      <c r="IZ3577" s="24"/>
      <c r="JA3577" s="24"/>
      <c r="JB3577" s="24"/>
      <c r="JC3577" s="24"/>
      <c r="JD3577" s="24"/>
      <c r="JE3577" s="24"/>
      <c r="JF3577" s="24"/>
      <c r="JG3577" s="24"/>
      <c r="JH3577" s="24"/>
      <c r="JI3577" s="24"/>
      <c r="JJ3577" s="24"/>
      <c r="JK3577" s="24"/>
      <c r="JL3577" s="24"/>
      <c r="JM3577" s="24"/>
      <c r="JN3577" s="24"/>
      <c r="JO3577" s="24">
        <v>6148</v>
      </c>
      <c r="JP3577" s="191">
        <v>6186</v>
      </c>
      <c r="JQ3577" s="23"/>
      <c r="JR3577" s="23">
        <v>6328</v>
      </c>
      <c r="JS3577"/>
      <c r="JT3577"/>
      <c r="JU3577"/>
      <c r="JV3577"/>
      <c r="JW3577"/>
      <c r="JX3577"/>
      <c r="JY3577"/>
      <c r="JZ3577"/>
      <c r="KA3577" s="252">
        <f t="shared" si="450"/>
        <v>6378</v>
      </c>
      <c r="KB3577" s="250">
        <f t="shared" si="452"/>
        <v>5181.0199999999995</v>
      </c>
      <c r="KC3577" s="251">
        <f t="shared" si="451"/>
        <v>5400.72</v>
      </c>
      <c r="KD3577" s="250">
        <v>5184.01</v>
      </c>
      <c r="KE3577" s="250">
        <v>3338.41</v>
      </c>
      <c r="KF3577" s="250">
        <v>5364.72</v>
      </c>
      <c r="KG3577" s="250">
        <v>3157.7</v>
      </c>
      <c r="KH3577" s="252">
        <v>4892.72</v>
      </c>
      <c r="KI3577" s="253">
        <v>3667.3</v>
      </c>
      <c r="KJ3577" s="253">
        <v>5538</v>
      </c>
      <c r="KK3577" s="255"/>
    </row>
    <row r="3578" spans="1:297" s="22" customFormat="1" x14ac:dyDescent="0.3">
      <c r="A3578" s="211">
        <f t="shared" si="453"/>
        <v>45482</v>
      </c>
      <c r="B3578" s="106">
        <v>6145</v>
      </c>
      <c r="C3578" s="106">
        <f t="shared" si="449"/>
        <v>6190</v>
      </c>
      <c r="D3578" s="111">
        <v>6092.91</v>
      </c>
      <c r="E3578" s="23">
        <v>4225.28</v>
      </c>
      <c r="F3578" s="23">
        <v>6273.62</v>
      </c>
      <c r="G3578" s="21">
        <v>4044.57</v>
      </c>
      <c r="H3578" s="23">
        <v>5801.62</v>
      </c>
      <c r="I3578" s="21">
        <v>4562.82</v>
      </c>
      <c r="J3578" s="111">
        <v>6093.41</v>
      </c>
      <c r="K3578" s="23">
        <v>4386.96</v>
      </c>
      <c r="L3578" s="23">
        <v>6274.12</v>
      </c>
      <c r="M3578" s="23">
        <v>4206.25</v>
      </c>
      <c r="N3578" s="111">
        <v>5802.12</v>
      </c>
      <c r="O3578" s="21">
        <v>4726.08</v>
      </c>
      <c r="P3578" s="111">
        <v>5597.14</v>
      </c>
      <c r="Q3578" s="23">
        <v>3812.09</v>
      </c>
      <c r="R3578" s="23">
        <v>5777.85</v>
      </c>
      <c r="S3578" s="21">
        <v>3631.38</v>
      </c>
      <c r="T3578" s="23">
        <v>5305.85</v>
      </c>
      <c r="U3578" s="21">
        <v>4145.6000000000004</v>
      </c>
      <c r="V3578" s="23">
        <v>5468.05</v>
      </c>
      <c r="W3578" s="23">
        <v>3524.65</v>
      </c>
      <c r="X3578" s="23">
        <v>5648.76</v>
      </c>
      <c r="Y3578" s="23">
        <v>3343.94</v>
      </c>
      <c r="Z3578" s="111">
        <v>5176.76</v>
      </c>
      <c r="AA3578" s="21">
        <v>3855.36</v>
      </c>
      <c r="AB3578" s="23">
        <v>6478.85</v>
      </c>
      <c r="AC3578" s="23">
        <v>4656.4399999999996</v>
      </c>
      <c r="AD3578" s="23">
        <v>7567.84</v>
      </c>
      <c r="AE3578" s="23">
        <v>4475.7299999999996</v>
      </c>
      <c r="AF3578" s="195">
        <v>5263.1100000000006</v>
      </c>
      <c r="AG3578" s="21">
        <v>4998.18</v>
      </c>
      <c r="AH3578" s="2">
        <f t="shared" si="454"/>
        <v>6272</v>
      </c>
      <c r="AI3578" s="2">
        <f t="shared" si="455"/>
        <v>6081</v>
      </c>
      <c r="AJ3578" s="2">
        <f t="shared" si="456"/>
        <v>5891</v>
      </c>
      <c r="AK3578" s="23"/>
      <c r="AL3578" s="111">
        <v>5046.09</v>
      </c>
      <c r="AM3578" s="23">
        <v>3291.11</v>
      </c>
      <c r="AN3578" s="23">
        <v>5226.8</v>
      </c>
      <c r="AO3578" s="23">
        <v>3110.4</v>
      </c>
      <c r="AP3578" s="111">
        <v>4754.8</v>
      </c>
      <c r="AQ3578" s="21">
        <v>3619.54</v>
      </c>
      <c r="AR3578" s="23">
        <v>5872.58</v>
      </c>
      <c r="AS3578" s="23">
        <v>4045.63</v>
      </c>
      <c r="AT3578" s="23">
        <v>6053.29</v>
      </c>
      <c r="AU3578" s="23">
        <v>3864.92</v>
      </c>
      <c r="AV3578" s="111">
        <v>5581.29</v>
      </c>
      <c r="AW3578" s="21">
        <v>4381.42</v>
      </c>
      <c r="AX3578" s="23"/>
      <c r="AY3578" s="21"/>
      <c r="AZ3578" s="23"/>
      <c r="BA3578" s="23"/>
      <c r="BB3578" s="23"/>
      <c r="BC3578" s="23"/>
      <c r="BD3578" s="23"/>
      <c r="BE3578" s="23"/>
      <c r="BF3578" s="23"/>
      <c r="BG3578" s="23"/>
      <c r="BH3578" s="23"/>
      <c r="BI3578" s="23"/>
      <c r="BJ3578" s="23"/>
      <c r="BK3578" s="23"/>
      <c r="BL3578" s="23"/>
      <c r="BM3578" s="23"/>
      <c r="BN3578" s="23"/>
      <c r="BO3578" s="23"/>
      <c r="BP3578" s="23"/>
      <c r="BQ3578" s="23"/>
      <c r="BR3578" s="23"/>
      <c r="BS3578" s="23"/>
      <c r="BT3578" s="23"/>
      <c r="BU3578" s="23"/>
      <c r="BV3578" s="23"/>
      <c r="BW3578" s="23"/>
      <c r="BX3578" s="23"/>
      <c r="BY3578" s="23"/>
      <c r="BZ3578" s="23"/>
      <c r="CA3578" s="23"/>
      <c r="CB3578" s="23"/>
      <c r="CC3578" s="23"/>
      <c r="CD3578" s="23"/>
      <c r="CE3578" s="23"/>
      <c r="CF3578" s="23"/>
      <c r="CG3578" s="23"/>
      <c r="CH3578" s="23"/>
      <c r="CI3578" s="23"/>
      <c r="CJ3578" s="23"/>
      <c r="CK3578" s="23"/>
      <c r="CL3578" s="23"/>
      <c r="CM3578" s="23"/>
      <c r="CN3578" s="23"/>
      <c r="CO3578" s="23"/>
      <c r="CP3578" s="23"/>
      <c r="CQ3578" s="23"/>
      <c r="CR3578" s="23"/>
      <c r="CS3578" s="23"/>
      <c r="CT3578" s="32"/>
      <c r="CU3578" s="32"/>
      <c r="CV3578" s="32"/>
      <c r="CW3578" s="32"/>
      <c r="CX3578" s="23"/>
      <c r="CY3578" s="23"/>
      <c r="CZ3578" s="23"/>
      <c r="DA3578" s="32"/>
      <c r="DB3578" s="32"/>
      <c r="DC3578" s="32"/>
      <c r="DD3578" s="32"/>
      <c r="DE3578" s="32"/>
      <c r="DF3578" s="32"/>
      <c r="DG3578" s="32"/>
      <c r="DH3578" s="32"/>
      <c r="DI3578" s="32"/>
      <c r="DJ3578" s="32"/>
      <c r="DK3578" s="32"/>
      <c r="DL3578" s="32"/>
      <c r="DM3578" s="32"/>
      <c r="DN3578" s="32"/>
      <c r="DO3578" s="32"/>
      <c r="DP3578" s="32"/>
      <c r="DQ3578" s="32"/>
      <c r="DR3578" s="32"/>
      <c r="DS3578" s="32"/>
      <c r="DT3578" s="32"/>
      <c r="DU3578" s="32"/>
      <c r="DV3578" s="32"/>
      <c r="DW3578" s="32"/>
      <c r="DX3578" s="32"/>
      <c r="DY3578" s="32"/>
      <c r="DZ3578" s="32"/>
      <c r="EA3578" s="32"/>
      <c r="EB3578" s="32"/>
      <c r="EC3578" s="32"/>
      <c r="ED3578" s="32"/>
      <c r="EE3578" s="32"/>
      <c r="EF3578" s="32"/>
      <c r="EG3578" s="32"/>
      <c r="EH3578" s="32"/>
      <c r="EI3578" s="32"/>
      <c r="EJ3578" s="32"/>
      <c r="EK3578" s="32"/>
      <c r="EL3578" s="32"/>
      <c r="EM3578" s="32"/>
      <c r="EN3578" s="32"/>
      <c r="EO3578" s="32"/>
      <c r="EP3578" s="32"/>
      <c r="EQ3578" s="32"/>
      <c r="ER3578" s="32"/>
      <c r="ES3578" s="32"/>
      <c r="ET3578" s="32"/>
      <c r="EU3578" s="32"/>
      <c r="EV3578" s="32"/>
      <c r="EW3578" s="32"/>
      <c r="EX3578" s="32"/>
      <c r="EY3578" s="32"/>
      <c r="EZ3578" s="32"/>
      <c r="FA3578" s="32"/>
      <c r="FB3578" s="32"/>
      <c r="FC3578" s="32"/>
      <c r="FD3578" s="32"/>
      <c r="FE3578" s="32"/>
      <c r="FF3578" s="32"/>
      <c r="FG3578" s="32"/>
      <c r="FH3578" s="32"/>
      <c r="FI3578" s="32"/>
      <c r="FJ3578" s="32"/>
      <c r="FK3578" s="19"/>
      <c r="FL3578" s="6"/>
      <c r="FM3578" s="32"/>
      <c r="FN3578" s="32"/>
      <c r="FO3578" s="19"/>
      <c r="FP3578" s="6"/>
      <c r="FQ3578" s="32"/>
      <c r="FR3578" s="6"/>
      <c r="FS3578" s="32"/>
      <c r="FT3578" s="6"/>
      <c r="FU3578" s="32">
        <v>6092.91</v>
      </c>
      <c r="FV3578" s="6">
        <v>4225.28</v>
      </c>
      <c r="FW3578" s="32">
        <v>5801.62</v>
      </c>
      <c r="FX3578" s="6">
        <v>4562.82</v>
      </c>
      <c r="FY3578" s="32">
        <v>6092.91</v>
      </c>
      <c r="FZ3578" s="6">
        <v>4225.28</v>
      </c>
      <c r="GA3578" s="32">
        <v>5801.62</v>
      </c>
      <c r="GB3578" s="6">
        <v>4562.82</v>
      </c>
      <c r="GC3578" s="32"/>
      <c r="GD3578" s="6"/>
      <c r="GE3578" s="32"/>
      <c r="GF3578" s="6"/>
      <c r="GG3578" s="32"/>
      <c r="GH3578" s="6"/>
      <c r="GI3578" s="32"/>
      <c r="GJ3578" s="32"/>
      <c r="GK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111">
        <v>5983.19</v>
      </c>
      <c r="HN3578" s="21">
        <v>5691.9</v>
      </c>
      <c r="HO3578" s="23"/>
      <c r="HP3578" s="23"/>
      <c r="HQ3578" s="23"/>
      <c r="HR3578" s="23"/>
      <c r="HS3578" s="23"/>
      <c r="HT3578" s="23"/>
      <c r="HU3578" s="23"/>
      <c r="HV3578" s="23"/>
      <c r="HW3578" s="23"/>
      <c r="HX3578" s="23"/>
      <c r="HY3578" s="23"/>
      <c r="HZ3578" s="23"/>
      <c r="IA3578" s="23"/>
      <c r="IB3578" s="23"/>
      <c r="IC3578" s="23"/>
      <c r="ID3578" s="23"/>
      <c r="IE3578" s="23"/>
      <c r="IF3578" s="23"/>
      <c r="IG3578" s="23"/>
      <c r="IH3578" s="23"/>
      <c r="II3578" s="23"/>
      <c r="IJ3578" s="23"/>
      <c r="IK3578" s="23"/>
      <c r="IL3578" s="23"/>
      <c r="IM3578" s="23"/>
      <c r="IN3578" s="23"/>
      <c r="IO3578" s="23"/>
      <c r="IP3578" s="24"/>
      <c r="IQ3578" s="24"/>
      <c r="IR3578" s="24"/>
      <c r="IS3578" s="24"/>
      <c r="IT3578" s="24"/>
      <c r="IU3578" s="24"/>
      <c r="IV3578" s="24"/>
      <c r="IW3578" s="24"/>
      <c r="IX3578" s="24"/>
      <c r="IY3578" s="24"/>
      <c r="IZ3578" s="24"/>
      <c r="JA3578" s="24"/>
      <c r="JB3578" s="24"/>
      <c r="JC3578" s="24"/>
      <c r="JD3578" s="24"/>
      <c r="JE3578" s="24"/>
      <c r="JF3578" s="24"/>
      <c r="JG3578" s="24"/>
      <c r="JH3578" s="24"/>
      <c r="JI3578" s="24"/>
      <c r="JJ3578" s="24"/>
      <c r="JK3578" s="24"/>
      <c r="JL3578" s="24"/>
      <c r="JM3578" s="24"/>
      <c r="JN3578" s="24"/>
      <c r="JO3578" s="24">
        <v>6082</v>
      </c>
      <c r="JP3578" s="191">
        <v>6113</v>
      </c>
      <c r="JQ3578" s="23"/>
      <c r="JR3578" s="23">
        <v>6258</v>
      </c>
      <c r="JS3578"/>
      <c r="JT3578"/>
      <c r="JU3578"/>
      <c r="JV3578"/>
      <c r="JW3578"/>
      <c r="JX3578"/>
      <c r="JY3578"/>
      <c r="JZ3578"/>
      <c r="KA3578" s="252">
        <f t="shared" si="450"/>
        <v>6312</v>
      </c>
      <c r="KB3578" s="250">
        <f t="shared" si="452"/>
        <v>5160.6499999999996</v>
      </c>
      <c r="KC3578" s="251">
        <f t="shared" si="451"/>
        <v>5381.4000000000005</v>
      </c>
      <c r="KD3578" s="250">
        <v>5143.7700000000004</v>
      </c>
      <c r="KE3578" s="250">
        <v>3297.08</v>
      </c>
      <c r="KF3578" s="250">
        <v>5324.48</v>
      </c>
      <c r="KG3578" s="250">
        <v>3116.37</v>
      </c>
      <c r="KH3578" s="252">
        <v>4852.4799999999996</v>
      </c>
      <c r="KI3578" s="253">
        <v>3625.57</v>
      </c>
      <c r="KJ3578" s="253">
        <v>5503</v>
      </c>
      <c r="KK3578" s="255"/>
    </row>
    <row r="3579" spans="1:297" s="22" customFormat="1" x14ac:dyDescent="0.3">
      <c r="A3579" s="211">
        <f t="shared" si="453"/>
        <v>45483</v>
      </c>
      <c r="B3579" s="106">
        <v>6125</v>
      </c>
      <c r="C3579" s="106">
        <f t="shared" si="449"/>
        <v>6171</v>
      </c>
      <c r="D3579" s="111">
        <v>6080.6</v>
      </c>
      <c r="E3579" s="23">
        <v>4214.82</v>
      </c>
      <c r="F3579" s="23">
        <v>6261.31</v>
      </c>
      <c r="G3579" s="21">
        <v>4034.11</v>
      </c>
      <c r="H3579" s="23">
        <v>5789.31</v>
      </c>
      <c r="I3579" s="21">
        <v>4552.26</v>
      </c>
      <c r="J3579" s="111">
        <v>6081.1</v>
      </c>
      <c r="K3579" s="23">
        <v>4376.1499999999996</v>
      </c>
      <c r="L3579" s="23">
        <v>6261.81</v>
      </c>
      <c r="M3579" s="23">
        <v>4195.4399999999996</v>
      </c>
      <c r="N3579" s="111">
        <v>5789.81</v>
      </c>
      <c r="O3579" s="21">
        <v>4715.16</v>
      </c>
      <c r="P3579" s="111">
        <v>5567.59</v>
      </c>
      <c r="Q3579" s="23">
        <v>3784.62</v>
      </c>
      <c r="R3579" s="23">
        <v>5748.3</v>
      </c>
      <c r="S3579" s="21">
        <v>3603.91</v>
      </c>
      <c r="T3579" s="23">
        <v>5276.3</v>
      </c>
      <c r="U3579" s="21">
        <v>4117.8599999999997</v>
      </c>
      <c r="V3579" s="23">
        <v>5457.12</v>
      </c>
      <c r="W3579" s="23">
        <v>3515.74</v>
      </c>
      <c r="X3579" s="23">
        <v>5637.83</v>
      </c>
      <c r="Y3579" s="23">
        <v>3335.03</v>
      </c>
      <c r="Z3579" s="111">
        <v>5165.83</v>
      </c>
      <c r="AA3579" s="21">
        <v>3846.36</v>
      </c>
      <c r="AB3579" s="23">
        <v>6465.6900000000005</v>
      </c>
      <c r="AC3579" s="23">
        <v>4645.03</v>
      </c>
      <c r="AD3579" s="23">
        <v>7554.68</v>
      </c>
      <c r="AE3579" s="23">
        <v>4464.32</v>
      </c>
      <c r="AF3579" s="195">
        <v>5279.56</v>
      </c>
      <c r="AG3579" s="21">
        <v>4986.66</v>
      </c>
      <c r="AH3579" s="2">
        <f t="shared" si="454"/>
        <v>6252</v>
      </c>
      <c r="AI3579" s="2">
        <f t="shared" si="455"/>
        <v>6061</v>
      </c>
      <c r="AJ3579" s="2">
        <f t="shared" si="456"/>
        <v>5871</v>
      </c>
      <c r="AK3579" s="23"/>
      <c r="AL3579" s="111">
        <v>5072.75</v>
      </c>
      <c r="AM3579" s="23">
        <v>3318.56</v>
      </c>
      <c r="AN3579" s="23">
        <v>5253.46</v>
      </c>
      <c r="AO3579" s="23">
        <v>3137.85</v>
      </c>
      <c r="AP3579" s="111">
        <v>4781.46</v>
      </c>
      <c r="AQ3579" s="21">
        <v>3647.26</v>
      </c>
      <c r="AR3579" s="23">
        <v>5860.76</v>
      </c>
      <c r="AS3579" s="23">
        <v>4035.57</v>
      </c>
      <c r="AT3579" s="23">
        <v>6041.47</v>
      </c>
      <c r="AU3579" s="23">
        <v>3854.86</v>
      </c>
      <c r="AV3579" s="111">
        <v>5569.47</v>
      </c>
      <c r="AW3579" s="21">
        <v>4371.26</v>
      </c>
      <c r="AX3579" s="23"/>
      <c r="AY3579" s="21"/>
      <c r="AZ3579" s="23"/>
      <c r="BA3579" s="23"/>
      <c r="BB3579" s="23"/>
      <c r="BC3579" s="23"/>
      <c r="BD3579" s="23"/>
      <c r="BE3579" s="23"/>
      <c r="BF3579" s="23"/>
      <c r="BG3579" s="23"/>
      <c r="BH3579" s="23"/>
      <c r="BI3579" s="23"/>
      <c r="BJ3579" s="23"/>
      <c r="BK3579" s="23"/>
      <c r="BL3579" s="23"/>
      <c r="BM3579" s="23"/>
      <c r="BN3579" s="23"/>
      <c r="BO3579" s="23"/>
      <c r="BP3579" s="23"/>
      <c r="BQ3579" s="23"/>
      <c r="BR3579" s="23"/>
      <c r="BS3579" s="23"/>
      <c r="BT3579" s="23"/>
      <c r="BU3579" s="23"/>
      <c r="BV3579" s="23"/>
      <c r="BW3579" s="23"/>
      <c r="BX3579" s="23"/>
      <c r="BY3579" s="23"/>
      <c r="BZ3579" s="23"/>
      <c r="CA3579" s="23"/>
      <c r="CB3579" s="23"/>
      <c r="CC3579" s="23"/>
      <c r="CD3579" s="23"/>
      <c r="CE3579" s="23"/>
      <c r="CF3579" s="23"/>
      <c r="CG3579" s="23"/>
      <c r="CH3579" s="23"/>
      <c r="CI3579" s="23"/>
      <c r="CJ3579" s="23"/>
      <c r="CK3579" s="23"/>
      <c r="CL3579" s="23"/>
      <c r="CM3579" s="23"/>
      <c r="CN3579" s="23"/>
      <c r="CO3579" s="23"/>
      <c r="CP3579" s="23"/>
      <c r="CQ3579" s="23"/>
      <c r="CR3579" s="23"/>
      <c r="CS3579" s="23"/>
      <c r="CT3579" s="32"/>
      <c r="CU3579" s="32"/>
      <c r="CV3579" s="32"/>
      <c r="CW3579" s="32"/>
      <c r="CX3579" s="23"/>
      <c r="CY3579" s="23"/>
      <c r="CZ3579" s="23"/>
      <c r="DA3579" s="32"/>
      <c r="DB3579" s="32"/>
      <c r="DC3579" s="32"/>
      <c r="DD3579" s="32"/>
      <c r="DE3579" s="32"/>
      <c r="DF3579" s="32"/>
      <c r="DG3579" s="32"/>
      <c r="DH3579" s="32"/>
      <c r="DI3579" s="32"/>
      <c r="DJ3579" s="32"/>
      <c r="DK3579" s="32"/>
      <c r="DL3579" s="32"/>
      <c r="DM3579" s="32"/>
      <c r="DN3579" s="32"/>
      <c r="DO3579" s="32"/>
      <c r="DP3579" s="32"/>
      <c r="DQ3579" s="32"/>
      <c r="DR3579" s="32"/>
      <c r="DS3579" s="32"/>
      <c r="DT3579" s="32"/>
      <c r="DU3579" s="32"/>
      <c r="DV3579" s="32"/>
      <c r="DW3579" s="32"/>
      <c r="DX3579" s="32"/>
      <c r="DY3579" s="32"/>
      <c r="DZ3579" s="32"/>
      <c r="EA3579" s="32"/>
      <c r="EB3579" s="32"/>
      <c r="EC3579" s="32"/>
      <c r="ED3579" s="32"/>
      <c r="EE3579" s="32"/>
      <c r="EF3579" s="32"/>
      <c r="EG3579" s="32"/>
      <c r="EH3579" s="32"/>
      <c r="EI3579" s="32"/>
      <c r="EJ3579" s="32"/>
      <c r="EK3579" s="32"/>
      <c r="EL3579" s="32"/>
      <c r="EM3579" s="32"/>
      <c r="EN3579" s="32"/>
      <c r="EO3579" s="32"/>
      <c r="EP3579" s="32"/>
      <c r="EQ3579" s="32"/>
      <c r="ER3579" s="32"/>
      <c r="ES3579" s="32"/>
      <c r="ET3579" s="32"/>
      <c r="EU3579" s="32"/>
      <c r="EV3579" s="32"/>
      <c r="EW3579" s="32"/>
      <c r="EX3579" s="32"/>
      <c r="EY3579" s="32"/>
      <c r="EZ3579" s="32"/>
      <c r="FA3579" s="32"/>
      <c r="FB3579" s="32"/>
      <c r="FC3579" s="32"/>
      <c r="FD3579" s="32"/>
      <c r="FE3579" s="32"/>
      <c r="FF3579" s="32"/>
      <c r="FG3579" s="32"/>
      <c r="FH3579" s="32"/>
      <c r="FI3579" s="32"/>
      <c r="FJ3579" s="32"/>
      <c r="FK3579" s="19"/>
      <c r="FL3579" s="6"/>
      <c r="FM3579" s="32"/>
      <c r="FN3579" s="32"/>
      <c r="FO3579" s="19"/>
      <c r="FP3579" s="6"/>
      <c r="FQ3579" s="32"/>
      <c r="FR3579" s="6"/>
      <c r="FS3579" s="32"/>
      <c r="FT3579" s="6"/>
      <c r="FU3579" s="32">
        <v>6080.6</v>
      </c>
      <c r="FV3579" s="6">
        <v>4214.82</v>
      </c>
      <c r="FW3579" s="32">
        <v>5789.31</v>
      </c>
      <c r="FX3579" s="6">
        <v>4552.26</v>
      </c>
      <c r="FY3579" s="32">
        <v>6080.6</v>
      </c>
      <c r="FZ3579" s="6">
        <v>4214.82</v>
      </c>
      <c r="GA3579" s="32">
        <v>5789.31</v>
      </c>
      <c r="GB3579" s="6">
        <v>4552.26</v>
      </c>
      <c r="GC3579" s="32"/>
      <c r="GD3579" s="6"/>
      <c r="GE3579" s="32"/>
      <c r="GF3579" s="6"/>
      <c r="GG3579" s="32"/>
      <c r="GH3579" s="6"/>
      <c r="GI3579" s="32"/>
      <c r="GJ3579" s="6"/>
      <c r="GK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111">
        <v>5971.12</v>
      </c>
      <c r="HN3579" s="21">
        <v>5679.83</v>
      </c>
      <c r="HO3579" s="23"/>
      <c r="HP3579" s="23"/>
      <c r="HQ3579" s="23"/>
      <c r="HR3579" s="23"/>
      <c r="HS3579" s="23"/>
      <c r="HT3579" s="23"/>
      <c r="HU3579" s="23"/>
      <c r="HV3579" s="23"/>
      <c r="HW3579" s="23"/>
      <c r="HX3579" s="23"/>
      <c r="HY3579" s="23"/>
      <c r="HZ3579" s="23"/>
      <c r="IA3579" s="23"/>
      <c r="IB3579" s="23"/>
      <c r="IC3579" s="23"/>
      <c r="ID3579" s="23"/>
      <c r="IE3579" s="23"/>
      <c r="IF3579" s="23"/>
      <c r="IG3579" s="23"/>
      <c r="IH3579" s="23"/>
      <c r="II3579" s="23"/>
      <c r="IJ3579" s="23"/>
      <c r="IK3579" s="23"/>
      <c r="IL3579" s="23"/>
      <c r="IM3579" s="23"/>
      <c r="IN3579" s="23"/>
      <c r="IO3579" s="23"/>
      <c r="IP3579" s="24"/>
      <c r="IQ3579" s="24"/>
      <c r="IR3579" s="24"/>
      <c r="IS3579" s="24"/>
      <c r="IT3579" s="24"/>
      <c r="IU3579" s="24"/>
      <c r="IV3579" s="24"/>
      <c r="IW3579" s="24"/>
      <c r="IX3579" s="24"/>
      <c r="IY3579" s="24"/>
      <c r="IZ3579" s="24"/>
      <c r="JA3579" s="24"/>
      <c r="JB3579" s="24"/>
      <c r="JC3579" s="24"/>
      <c r="JD3579" s="24"/>
      <c r="JE3579" s="24"/>
      <c r="JF3579" s="24"/>
      <c r="JG3579" s="24"/>
      <c r="JH3579" s="24"/>
      <c r="JI3579" s="24"/>
      <c r="JJ3579" s="24"/>
      <c r="JK3579" s="24"/>
      <c r="JL3579" s="24"/>
      <c r="JM3579" s="24"/>
      <c r="JN3579" s="24"/>
      <c r="JO3579" s="24">
        <v>6093</v>
      </c>
      <c r="JP3579" s="191">
        <v>6091</v>
      </c>
      <c r="JQ3579" s="23"/>
      <c r="JR3579" s="23">
        <v>6255</v>
      </c>
      <c r="JS3579"/>
      <c r="JT3579"/>
      <c r="JU3579"/>
      <c r="JV3579"/>
      <c r="JW3579"/>
      <c r="JX3579"/>
      <c r="JY3579"/>
      <c r="JZ3579"/>
      <c r="KA3579" s="252">
        <f t="shared" si="450"/>
        <v>6323</v>
      </c>
      <c r="KB3579" s="250">
        <f t="shared" si="452"/>
        <v>5141.25</v>
      </c>
      <c r="KC3579" s="251">
        <f t="shared" si="451"/>
        <v>5363</v>
      </c>
      <c r="KD3579" s="250">
        <v>5156.29</v>
      </c>
      <c r="KE3579" s="250">
        <v>3310.9</v>
      </c>
      <c r="KF3579" s="250">
        <v>5337</v>
      </c>
      <c r="KG3579" s="250">
        <v>3130.19</v>
      </c>
      <c r="KH3579" s="252">
        <v>4865</v>
      </c>
      <c r="KI3579" s="253">
        <v>3639.52</v>
      </c>
      <c r="KJ3579" s="253">
        <v>5509</v>
      </c>
      <c r="KK3579" s="255"/>
    </row>
    <row r="3580" spans="1:297" s="22" customFormat="1" x14ac:dyDescent="0.3">
      <c r="A3580" s="211">
        <f t="shared" si="453"/>
        <v>45484</v>
      </c>
      <c r="B3580" s="106">
        <v>6159</v>
      </c>
      <c r="C3580" s="106">
        <f t="shared" si="449"/>
        <v>6156.590909090909</v>
      </c>
      <c r="D3580" s="111">
        <v>5955.66</v>
      </c>
      <c r="E3580" s="23">
        <v>4096.9799999999996</v>
      </c>
      <c r="F3580" s="23">
        <v>6136.37</v>
      </c>
      <c r="G3580" s="21">
        <v>3916.27</v>
      </c>
      <c r="H3580" s="23">
        <v>5664.37</v>
      </c>
      <c r="I3580" s="21">
        <v>4433.24</v>
      </c>
      <c r="J3580" s="111">
        <v>6029.02</v>
      </c>
      <c r="K3580" s="23">
        <v>4328.59</v>
      </c>
      <c r="L3580" s="23">
        <v>6209.73</v>
      </c>
      <c r="M3580" s="23">
        <v>4147.88</v>
      </c>
      <c r="N3580" s="111">
        <v>5737.73</v>
      </c>
      <c r="O3580" s="21">
        <v>4667.1400000000003</v>
      </c>
      <c r="P3580" s="111">
        <v>5536.86</v>
      </c>
      <c r="Q3580" s="23">
        <v>3758.47</v>
      </c>
      <c r="R3580" s="23">
        <v>5717.57</v>
      </c>
      <c r="S3580" s="21">
        <v>3577.76</v>
      </c>
      <c r="T3580" s="23">
        <v>5245.57</v>
      </c>
      <c r="U3580" s="21">
        <v>4091.46</v>
      </c>
      <c r="V3580" s="23">
        <v>5427.06</v>
      </c>
      <c r="W3580" s="23">
        <v>3491.23</v>
      </c>
      <c r="X3580" s="23">
        <v>5607.77</v>
      </c>
      <c r="Y3580" s="23">
        <v>3310.52</v>
      </c>
      <c r="Z3580" s="111">
        <v>5135.7700000000004</v>
      </c>
      <c r="AA3580" s="21">
        <v>3821.61</v>
      </c>
      <c r="AB3580" s="23">
        <v>6429.5</v>
      </c>
      <c r="AC3580" s="23">
        <v>4613.6499999999996</v>
      </c>
      <c r="AD3580" s="23">
        <v>7518.49</v>
      </c>
      <c r="AE3580" s="23">
        <v>4432.9399999999996</v>
      </c>
      <c r="AF3580" s="195">
        <v>5266.4000000000005</v>
      </c>
      <c r="AG3580" s="21">
        <v>4954.9799999999996</v>
      </c>
      <c r="AH3580" s="2">
        <f t="shared" si="454"/>
        <v>6286</v>
      </c>
      <c r="AI3580" s="2">
        <f t="shared" si="455"/>
        <v>6095</v>
      </c>
      <c r="AJ3580" s="2">
        <f t="shared" si="456"/>
        <v>5905</v>
      </c>
      <c r="AK3580" s="23"/>
      <c r="AL3580" s="111">
        <v>5008.59</v>
      </c>
      <c r="AM3580" s="23">
        <v>3259.62</v>
      </c>
      <c r="AN3580" s="23">
        <v>5189.3</v>
      </c>
      <c r="AO3580" s="23">
        <v>3078.91</v>
      </c>
      <c r="AP3580" s="111">
        <v>4717.3</v>
      </c>
      <c r="AQ3580" s="21">
        <v>3587.74</v>
      </c>
      <c r="AR3580" s="23">
        <v>5828.24</v>
      </c>
      <c r="AS3580" s="23">
        <v>4007.9</v>
      </c>
      <c r="AT3580" s="23">
        <v>6008.95</v>
      </c>
      <c r="AU3580" s="23">
        <v>3827.19</v>
      </c>
      <c r="AV3580" s="111">
        <v>5536.95</v>
      </c>
      <c r="AW3580" s="21">
        <v>4343.32</v>
      </c>
      <c r="AX3580" s="23"/>
      <c r="AY3580" s="21"/>
      <c r="AZ3580" s="23"/>
      <c r="BA3580" s="23"/>
      <c r="BB3580" s="23"/>
      <c r="BC3580" s="23"/>
      <c r="BD3580" s="23"/>
      <c r="BE3580" s="23"/>
      <c r="BF3580" s="23"/>
      <c r="BG3580" s="23"/>
      <c r="BH3580" s="23"/>
      <c r="BI3580" s="23"/>
      <c r="BJ3580" s="23"/>
      <c r="BK3580" s="23"/>
      <c r="BL3580" s="23"/>
      <c r="BM3580" s="23"/>
      <c r="BN3580" s="23"/>
      <c r="BO3580" s="23"/>
      <c r="BP3580" s="23"/>
      <c r="BQ3580" s="23"/>
      <c r="BR3580" s="23"/>
      <c r="BS3580" s="23"/>
      <c r="BT3580" s="23"/>
      <c r="BU3580" s="23"/>
      <c r="BV3580" s="23"/>
      <c r="BW3580" s="23"/>
      <c r="BX3580" s="23"/>
      <c r="BY3580" s="23"/>
      <c r="BZ3580" s="23"/>
      <c r="CA3580" s="23"/>
      <c r="CB3580" s="23"/>
      <c r="CC3580" s="23"/>
      <c r="CD3580" s="23"/>
      <c r="CE3580" s="23"/>
      <c r="CF3580" s="23"/>
      <c r="CG3580" s="23"/>
      <c r="CH3580" s="23"/>
      <c r="CI3580" s="23"/>
      <c r="CJ3580" s="23"/>
      <c r="CK3580" s="23"/>
      <c r="CL3580" s="23"/>
      <c r="CM3580" s="23"/>
      <c r="CN3580" s="23"/>
      <c r="CO3580" s="23"/>
      <c r="CP3580" s="23"/>
      <c r="CQ3580" s="23"/>
      <c r="CR3580" s="23"/>
      <c r="CS3580" s="23"/>
      <c r="CT3580" s="32"/>
      <c r="CU3580" s="32"/>
      <c r="CV3580" s="32"/>
      <c r="CW3580" s="32"/>
      <c r="CX3580" s="23"/>
      <c r="CY3580" s="23"/>
      <c r="CZ3580" s="23"/>
      <c r="DA3580" s="32"/>
      <c r="DB3580" s="32"/>
      <c r="DC3580" s="32"/>
      <c r="DD3580" s="32"/>
      <c r="DE3580" s="32"/>
      <c r="DF3580" s="32"/>
      <c r="DG3580" s="32"/>
      <c r="DH3580" s="32"/>
      <c r="DI3580" s="32"/>
      <c r="DJ3580" s="32"/>
      <c r="DK3580" s="32"/>
      <c r="DL3580" s="32"/>
      <c r="DM3580" s="32"/>
      <c r="DN3580" s="32"/>
      <c r="DO3580" s="32"/>
      <c r="DP3580" s="32"/>
      <c r="DQ3580" s="32"/>
      <c r="DR3580" s="32"/>
      <c r="DS3580" s="32"/>
      <c r="DT3580" s="32"/>
      <c r="DU3580" s="32"/>
      <c r="DV3580" s="32"/>
      <c r="DW3580" s="32"/>
      <c r="DX3580" s="32"/>
      <c r="DY3580" s="32"/>
      <c r="DZ3580" s="32"/>
      <c r="EA3580" s="32"/>
      <c r="EB3580" s="32"/>
      <c r="EC3580" s="32"/>
      <c r="ED3580" s="32"/>
      <c r="EE3580" s="32"/>
      <c r="EF3580" s="32"/>
      <c r="EG3580" s="32"/>
      <c r="EH3580" s="32"/>
      <c r="EI3580" s="32"/>
      <c r="EJ3580" s="32"/>
      <c r="EK3580" s="32"/>
      <c r="EL3580" s="32"/>
      <c r="EM3580" s="32"/>
      <c r="EN3580" s="32"/>
      <c r="EO3580" s="32"/>
      <c r="EP3580" s="32"/>
      <c r="EQ3580" s="32"/>
      <c r="ER3580" s="32"/>
      <c r="ES3580" s="32"/>
      <c r="ET3580" s="32"/>
      <c r="EU3580" s="32"/>
      <c r="EV3580" s="32"/>
      <c r="EW3580" s="32"/>
      <c r="EX3580" s="32"/>
      <c r="EY3580" s="32"/>
      <c r="EZ3580" s="32"/>
      <c r="FA3580" s="32"/>
      <c r="FB3580" s="32"/>
      <c r="FC3580" s="32"/>
      <c r="FD3580" s="32"/>
      <c r="FE3580" s="32"/>
      <c r="FF3580" s="32"/>
      <c r="FG3580" s="32"/>
      <c r="FH3580" s="32"/>
      <c r="FI3580" s="32"/>
      <c r="FJ3580" s="32"/>
      <c r="FK3580" s="19"/>
      <c r="FL3580" s="6"/>
      <c r="FM3580" s="32"/>
      <c r="FN3580" s="32"/>
      <c r="FO3580" s="19"/>
      <c r="FP3580" s="6"/>
      <c r="FQ3580" s="32"/>
      <c r="FR3580" s="6"/>
      <c r="FS3580" s="32"/>
      <c r="FT3580" s="6"/>
      <c r="FU3580" s="32">
        <v>5955.66</v>
      </c>
      <c r="FV3580" s="6">
        <v>4096.9799999999996</v>
      </c>
      <c r="FW3580" s="32">
        <v>5664.37</v>
      </c>
      <c r="FX3580" s="6">
        <v>4433.2700000000004</v>
      </c>
      <c r="FY3580" s="32">
        <v>5955.66</v>
      </c>
      <c r="FZ3580" s="6">
        <v>4096.9799999999996</v>
      </c>
      <c r="GA3580" s="32">
        <v>5664.37</v>
      </c>
      <c r="GB3580" s="6">
        <v>4433.2700000000004</v>
      </c>
      <c r="GC3580" s="32"/>
      <c r="GD3580" s="6"/>
      <c r="GE3580" s="32"/>
      <c r="GF3580" s="6"/>
      <c r="GG3580" s="32"/>
      <c r="GH3580" s="6"/>
      <c r="GI3580" s="32"/>
      <c r="GJ3580" s="6"/>
      <c r="GK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111">
        <v>5937.93</v>
      </c>
      <c r="HN3580" s="21">
        <v>5646.64</v>
      </c>
      <c r="HO3580" s="23"/>
      <c r="HP3580" s="23"/>
      <c r="HQ3580" s="23"/>
      <c r="HR3580" s="23"/>
      <c r="HS3580" s="23"/>
      <c r="HT3580" s="23"/>
      <c r="HU3580" s="23"/>
      <c r="HV3580" s="23"/>
      <c r="HW3580" s="23"/>
      <c r="HX3580" s="23"/>
      <c r="HY3580" s="23"/>
      <c r="HZ3580" s="23"/>
      <c r="IA3580" s="23"/>
      <c r="IB3580" s="23"/>
      <c r="IC3580" s="23"/>
      <c r="ID3580" s="23"/>
      <c r="IE3580" s="23"/>
      <c r="IF3580" s="23"/>
      <c r="IG3580" s="23"/>
      <c r="IH3580" s="23"/>
      <c r="II3580" s="23"/>
      <c r="IJ3580" s="23"/>
      <c r="IK3580" s="23"/>
      <c r="IL3580" s="23"/>
      <c r="IM3580" s="23"/>
      <c r="IN3580" s="23"/>
      <c r="IO3580" s="23"/>
      <c r="IP3580" s="24"/>
      <c r="IQ3580" s="24"/>
      <c r="IR3580" s="24"/>
      <c r="IS3580" s="24"/>
      <c r="IT3580" s="24"/>
      <c r="IU3580" s="24"/>
      <c r="IV3580" s="24"/>
      <c r="IW3580" s="24"/>
      <c r="IX3580" s="24"/>
      <c r="IY3580" s="24"/>
      <c r="IZ3580" s="24"/>
      <c r="JA3580" s="24"/>
      <c r="JB3580" s="24"/>
      <c r="JC3580" s="24"/>
      <c r="JD3580" s="24"/>
      <c r="JE3580" s="24"/>
      <c r="JF3580" s="24"/>
      <c r="JG3580" s="24"/>
      <c r="JH3580" s="24"/>
      <c r="JI3580" s="24"/>
      <c r="JJ3580" s="24"/>
      <c r="JK3580" s="24"/>
      <c r="JL3580" s="24"/>
      <c r="JM3580" s="24"/>
      <c r="JN3580" s="24"/>
      <c r="JO3580" s="24">
        <v>6088</v>
      </c>
      <c r="JP3580" s="191">
        <v>6095</v>
      </c>
      <c r="JQ3580" s="23"/>
      <c r="JR3580" s="23">
        <v>6250</v>
      </c>
      <c r="JS3580"/>
      <c r="JT3580"/>
      <c r="JU3580"/>
      <c r="JV3580"/>
      <c r="JW3580"/>
      <c r="JX3580"/>
      <c r="JY3580"/>
      <c r="JZ3580"/>
      <c r="KA3580" s="252">
        <f t="shared" si="450"/>
        <v>6318</v>
      </c>
      <c r="KB3580" s="250">
        <f t="shared" si="452"/>
        <v>5174.2299999999996</v>
      </c>
      <c r="KC3580" s="251">
        <f t="shared" si="451"/>
        <v>5394.2800000000007</v>
      </c>
      <c r="KD3580" s="250">
        <v>5345.71</v>
      </c>
      <c r="KE3580" s="250">
        <v>3496.14</v>
      </c>
      <c r="KF3580" s="250">
        <v>5526.42</v>
      </c>
      <c r="KG3580" s="250">
        <v>3315.43</v>
      </c>
      <c r="KH3580" s="252">
        <v>5054.42</v>
      </c>
      <c r="KI3580" s="253">
        <v>3826.57</v>
      </c>
      <c r="KJ3580" s="253">
        <v>5566</v>
      </c>
      <c r="KK3580" s="255"/>
    </row>
    <row r="3581" spans="1:297" s="22" customFormat="1" x14ac:dyDescent="0.3">
      <c r="A3581" s="211">
        <f t="shared" si="453"/>
        <v>45485</v>
      </c>
      <c r="B3581" s="106">
        <v>6082</v>
      </c>
      <c r="C3581" s="106">
        <f t="shared" si="449"/>
        <v>6139.818181818182</v>
      </c>
      <c r="D3581" s="111">
        <v>6083.19</v>
      </c>
      <c r="E3581" s="23">
        <v>4221.7</v>
      </c>
      <c r="F3581" s="23">
        <v>6263.9</v>
      </c>
      <c r="G3581" s="21">
        <v>4040.99</v>
      </c>
      <c r="H3581" s="23">
        <v>5791.9</v>
      </c>
      <c r="I3581" s="21">
        <v>4559.2</v>
      </c>
      <c r="J3581" s="111">
        <v>6010.86</v>
      </c>
      <c r="K3581" s="23">
        <v>4328.59</v>
      </c>
      <c r="L3581" s="23">
        <v>6191.57</v>
      </c>
      <c r="M3581" s="23">
        <v>4147.88</v>
      </c>
      <c r="N3581" s="111">
        <v>5719.57</v>
      </c>
      <c r="O3581" s="21">
        <v>4667.1400000000003</v>
      </c>
      <c r="P3581" s="111">
        <v>5682.66</v>
      </c>
      <c r="Q3581" s="23">
        <v>3918.82</v>
      </c>
      <c r="R3581" s="23">
        <v>5863.37</v>
      </c>
      <c r="S3581" s="21">
        <v>3738.11</v>
      </c>
      <c r="T3581" s="23">
        <v>5391.37</v>
      </c>
      <c r="U3581" s="21">
        <v>4253.37</v>
      </c>
      <c r="V3581" s="23">
        <v>5317.75</v>
      </c>
      <c r="W3581" s="23">
        <v>3384.33</v>
      </c>
      <c r="X3581" s="23">
        <v>5498.46</v>
      </c>
      <c r="Y3581" s="23">
        <v>3203.62</v>
      </c>
      <c r="Z3581" s="111">
        <v>5026.46</v>
      </c>
      <c r="AA3581" s="21">
        <v>3713.67</v>
      </c>
      <c r="AB3581" s="23">
        <v>6338.41</v>
      </c>
      <c r="AC3581" s="23">
        <v>4524.57</v>
      </c>
      <c r="AD3581" s="23">
        <v>7427.4</v>
      </c>
      <c r="AE3581" s="23">
        <v>4343.8599999999997</v>
      </c>
      <c r="AF3581" s="195">
        <v>5230.21</v>
      </c>
      <c r="AG3581" s="21">
        <v>4865.03</v>
      </c>
      <c r="AH3581" s="2">
        <f t="shared" si="454"/>
        <v>6209</v>
      </c>
      <c r="AI3581" s="2">
        <f t="shared" si="455"/>
        <v>6018</v>
      </c>
      <c r="AJ3581" s="2">
        <f t="shared" si="456"/>
        <v>5828</v>
      </c>
      <c r="AK3581" s="23"/>
      <c r="AL3581" s="111">
        <v>5063.24</v>
      </c>
      <c r="AM3581" s="23">
        <v>3313.07</v>
      </c>
      <c r="AN3581" s="23">
        <v>5243.95</v>
      </c>
      <c r="AO3581" s="23">
        <v>3132.36</v>
      </c>
      <c r="AP3581" s="111">
        <v>4771.95</v>
      </c>
      <c r="AQ3581" s="21">
        <v>3641.71</v>
      </c>
      <c r="AR3581" s="23">
        <v>5810.2</v>
      </c>
      <c r="AS3581" s="23">
        <v>3990.08</v>
      </c>
      <c r="AT3581" s="23">
        <v>5990.73</v>
      </c>
      <c r="AU3581" s="23">
        <v>3809.37</v>
      </c>
      <c r="AV3581" s="111">
        <v>5518.73</v>
      </c>
      <c r="AW3581" s="21">
        <v>4325.33</v>
      </c>
      <c r="AX3581" s="23"/>
      <c r="AY3581" s="21"/>
      <c r="AZ3581" s="23"/>
      <c r="BA3581" s="23"/>
      <c r="BB3581" s="23"/>
      <c r="BC3581" s="23"/>
      <c r="BD3581" s="23"/>
      <c r="BE3581" s="23"/>
      <c r="BF3581" s="23"/>
      <c r="BG3581" s="23"/>
      <c r="BH3581" s="23"/>
      <c r="BI3581" s="23"/>
      <c r="BJ3581" s="23"/>
      <c r="BK3581" s="23"/>
      <c r="BL3581" s="23"/>
      <c r="BM3581" s="23"/>
      <c r="BN3581" s="23"/>
      <c r="BO3581" s="23"/>
      <c r="BP3581" s="23"/>
      <c r="BQ3581" s="23"/>
      <c r="BR3581" s="23"/>
      <c r="BS3581" s="23"/>
      <c r="BT3581" s="23"/>
      <c r="BU3581" s="23"/>
      <c r="BV3581" s="23"/>
      <c r="BW3581" s="23"/>
      <c r="BX3581" s="23"/>
      <c r="BY3581" s="23"/>
      <c r="BZ3581" s="23"/>
      <c r="CA3581" s="23"/>
      <c r="CB3581" s="23"/>
      <c r="CC3581" s="23"/>
      <c r="CD3581" s="23"/>
      <c r="CE3581" s="23"/>
      <c r="CF3581" s="23"/>
      <c r="CG3581" s="23"/>
      <c r="CH3581" s="23"/>
      <c r="CI3581" s="23"/>
      <c r="CJ3581" s="23"/>
      <c r="CK3581" s="23"/>
      <c r="CL3581" s="23"/>
      <c r="CM3581" s="23"/>
      <c r="CN3581" s="23"/>
      <c r="CO3581" s="23"/>
      <c r="CP3581" s="23"/>
      <c r="CQ3581" s="23"/>
      <c r="CR3581" s="23"/>
      <c r="CS3581" s="23"/>
      <c r="CT3581" s="32"/>
      <c r="CU3581" s="32"/>
      <c r="CV3581" s="32"/>
      <c r="CW3581" s="32"/>
      <c r="CX3581" s="23"/>
      <c r="CY3581" s="23"/>
      <c r="CZ3581" s="23"/>
      <c r="DA3581" s="32"/>
      <c r="DB3581" s="32"/>
      <c r="DC3581" s="32"/>
      <c r="DD3581" s="32"/>
      <c r="DE3581" s="32"/>
      <c r="DF3581" s="32"/>
      <c r="DG3581" s="32"/>
      <c r="DH3581" s="32"/>
      <c r="DI3581" s="32"/>
      <c r="DJ3581" s="32"/>
      <c r="DK3581" s="32"/>
      <c r="DL3581" s="32"/>
      <c r="DM3581" s="32"/>
      <c r="DN3581" s="32"/>
      <c r="DO3581" s="32"/>
      <c r="DP3581" s="32"/>
      <c r="DQ3581" s="32"/>
      <c r="DR3581" s="32"/>
      <c r="DS3581" s="32"/>
      <c r="DT3581" s="32"/>
      <c r="DU3581" s="32"/>
      <c r="DV3581" s="32"/>
      <c r="DW3581" s="32"/>
      <c r="DX3581" s="32"/>
      <c r="DY3581" s="32"/>
      <c r="DZ3581" s="32"/>
      <c r="EA3581" s="32"/>
      <c r="EB3581" s="32"/>
      <c r="EC3581" s="32"/>
      <c r="ED3581" s="32"/>
      <c r="EE3581" s="32"/>
      <c r="EF3581" s="32"/>
      <c r="EG3581" s="32"/>
      <c r="EH3581" s="32"/>
      <c r="EI3581" s="32"/>
      <c r="EJ3581" s="32"/>
      <c r="EK3581" s="32"/>
      <c r="EL3581" s="32"/>
      <c r="EM3581" s="32"/>
      <c r="EN3581" s="32"/>
      <c r="EO3581" s="32"/>
      <c r="EP3581" s="32"/>
      <c r="EQ3581" s="32"/>
      <c r="ER3581" s="32"/>
      <c r="ES3581" s="32"/>
      <c r="ET3581" s="32"/>
      <c r="EU3581" s="32"/>
      <c r="EV3581" s="32"/>
      <c r="EW3581" s="32"/>
      <c r="EX3581" s="32"/>
      <c r="EY3581" s="32"/>
      <c r="EZ3581" s="32"/>
      <c r="FA3581" s="32"/>
      <c r="FB3581" s="32"/>
      <c r="FC3581" s="32"/>
      <c r="FD3581" s="32"/>
      <c r="FE3581" s="32"/>
      <c r="FF3581" s="32"/>
      <c r="FG3581" s="32"/>
      <c r="FH3581" s="32"/>
      <c r="FI3581" s="32"/>
      <c r="FJ3581" s="32"/>
      <c r="FK3581" s="19"/>
      <c r="FL3581" s="6"/>
      <c r="FM3581" s="32"/>
      <c r="FN3581" s="32"/>
      <c r="FO3581" s="19"/>
      <c r="FP3581" s="6"/>
      <c r="FQ3581" s="32"/>
      <c r="FR3581" s="6"/>
      <c r="FS3581" s="32"/>
      <c r="FT3581" s="6"/>
      <c r="FU3581" s="32">
        <v>6083.19</v>
      </c>
      <c r="FV3581" s="6">
        <v>4221.7</v>
      </c>
      <c r="FW3581" s="32">
        <v>5791.9</v>
      </c>
      <c r="FX3581" s="6">
        <v>4559.2</v>
      </c>
      <c r="FY3581" s="32">
        <v>6083.19</v>
      </c>
      <c r="FZ3581" s="6">
        <v>4221.7</v>
      </c>
      <c r="GA3581" s="32">
        <v>5791.9</v>
      </c>
      <c r="GB3581" s="6">
        <v>4559.2</v>
      </c>
      <c r="GC3581" s="32"/>
      <c r="GD3581" s="6"/>
      <c r="GE3581" s="32"/>
      <c r="GF3581" s="6"/>
      <c r="GG3581" s="32"/>
      <c r="GH3581" s="6"/>
      <c r="GI3581" s="32"/>
      <c r="GJ3581" s="6"/>
      <c r="GK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111">
        <v>5919.77</v>
      </c>
      <c r="HN3581" s="21">
        <v>5628.48</v>
      </c>
      <c r="HO3581" s="23"/>
      <c r="HP3581" s="23"/>
      <c r="HQ3581" s="23"/>
      <c r="HR3581" s="23"/>
      <c r="HS3581" s="23"/>
      <c r="HT3581" s="23"/>
      <c r="HU3581" s="23"/>
      <c r="HV3581" s="23"/>
      <c r="HW3581" s="23"/>
      <c r="HX3581" s="23"/>
      <c r="HY3581" s="23"/>
      <c r="HZ3581" s="23"/>
      <c r="IA3581" s="23"/>
      <c r="IB3581" s="23"/>
      <c r="IC3581" s="23"/>
      <c r="ID3581" s="23"/>
      <c r="IE3581" s="23"/>
      <c r="IF3581" s="23"/>
      <c r="IG3581" s="23"/>
      <c r="IH3581" s="23"/>
      <c r="II3581" s="23"/>
      <c r="IJ3581" s="23"/>
      <c r="IK3581" s="23"/>
      <c r="IL3581" s="23"/>
      <c r="IM3581" s="23"/>
      <c r="IN3581" s="23"/>
      <c r="IO3581" s="23"/>
      <c r="IP3581" s="24"/>
      <c r="IQ3581" s="24"/>
      <c r="IR3581" s="24"/>
      <c r="IS3581" s="24"/>
      <c r="IT3581" s="24"/>
      <c r="IU3581" s="24"/>
      <c r="IV3581" s="24"/>
      <c r="IW3581" s="24"/>
      <c r="IX3581" s="24"/>
      <c r="IY3581" s="24"/>
      <c r="IZ3581" s="24"/>
      <c r="JA3581" s="24"/>
      <c r="JB3581" s="24"/>
      <c r="JC3581" s="24"/>
      <c r="JD3581" s="24"/>
      <c r="JE3581" s="24"/>
      <c r="JF3581" s="24"/>
      <c r="JG3581" s="24"/>
      <c r="JH3581" s="24"/>
      <c r="JI3581" s="24"/>
      <c r="JJ3581" s="24"/>
      <c r="JK3581" s="24"/>
      <c r="JL3581" s="24"/>
      <c r="JM3581" s="24"/>
      <c r="JN3581" s="24"/>
      <c r="JO3581" s="24">
        <v>6009</v>
      </c>
      <c r="JP3581" s="191">
        <v>6009</v>
      </c>
      <c r="JQ3581" s="23"/>
      <c r="JR3581" s="23">
        <v>6166</v>
      </c>
      <c r="JS3581"/>
      <c r="JT3581"/>
      <c r="JU3581"/>
      <c r="JV3581"/>
      <c r="JW3581"/>
      <c r="JX3581"/>
      <c r="JY3581"/>
      <c r="JZ3581"/>
      <c r="KA3581" s="252">
        <f t="shared" si="450"/>
        <v>6239</v>
      </c>
      <c r="KB3581" s="250">
        <f t="shared" si="452"/>
        <v>5099.54</v>
      </c>
      <c r="KC3581" s="251">
        <f t="shared" si="451"/>
        <v>5323.4400000000005</v>
      </c>
      <c r="KD3581" s="250">
        <v>5341.43</v>
      </c>
      <c r="KE3581" s="250">
        <v>3496.3</v>
      </c>
      <c r="KF3581" s="250">
        <v>5522.14</v>
      </c>
      <c r="KG3581" s="250">
        <v>3315.59</v>
      </c>
      <c r="KH3581" s="252">
        <v>5050.1400000000003</v>
      </c>
      <c r="KI3581" s="253">
        <v>3826.73</v>
      </c>
      <c r="KJ3581" s="253">
        <v>5577</v>
      </c>
      <c r="KK3581" s="255"/>
    </row>
    <row r="3582" spans="1:297" s="22" customFormat="1" x14ac:dyDescent="0.3">
      <c r="A3582" s="211">
        <f t="shared" si="453"/>
        <v>45488</v>
      </c>
      <c r="B3582" s="106">
        <v>6078</v>
      </c>
      <c r="C3582" s="106">
        <f t="shared" si="449"/>
        <v>6128.636363636364</v>
      </c>
      <c r="D3582" s="111">
        <v>6012.86</v>
      </c>
      <c r="E3582" s="23">
        <v>4143.04</v>
      </c>
      <c r="F3582" s="23">
        <v>6193.57</v>
      </c>
      <c r="G3582" s="21">
        <v>3962.33</v>
      </c>
      <c r="H3582" s="23">
        <v>5721.57</v>
      </c>
      <c r="I3582" s="21">
        <v>4479.78</v>
      </c>
      <c r="J3582" s="111">
        <v>6087.3</v>
      </c>
      <c r="K3582" s="23">
        <v>4395.9399999999996</v>
      </c>
      <c r="L3582" s="23">
        <v>6268.01</v>
      </c>
      <c r="M3582" s="23">
        <v>4215.2299999999996</v>
      </c>
      <c r="N3582" s="111">
        <v>5796.01</v>
      </c>
      <c r="O3582" s="21">
        <v>4735.1400000000003</v>
      </c>
      <c r="P3582" s="111">
        <v>5680.65</v>
      </c>
      <c r="Q3582" s="23">
        <v>3908.21</v>
      </c>
      <c r="R3582" s="23">
        <v>5861.36</v>
      </c>
      <c r="S3582" s="21">
        <v>3727.5</v>
      </c>
      <c r="T3582" s="23">
        <v>5389.36</v>
      </c>
      <c r="U3582" s="21">
        <v>4242.66</v>
      </c>
      <c r="V3582" s="23">
        <v>5384.55</v>
      </c>
      <c r="W3582" s="23">
        <v>3438.55</v>
      </c>
      <c r="X3582" s="23">
        <v>5565.26</v>
      </c>
      <c r="Y3582" s="23">
        <v>3257.84</v>
      </c>
      <c r="Z3582" s="111">
        <v>5093.26</v>
      </c>
      <c r="AA3582" s="21">
        <v>3768.42</v>
      </c>
      <c r="AB3582" s="23">
        <v>6419.39</v>
      </c>
      <c r="AC3582" s="23">
        <v>4594.6400000000003</v>
      </c>
      <c r="AD3582" s="23">
        <v>7508.38</v>
      </c>
      <c r="AE3582" s="23">
        <v>4413.93</v>
      </c>
      <c r="AF3582" s="195">
        <v>5139.12</v>
      </c>
      <c r="AG3582" s="21">
        <v>4935.78</v>
      </c>
      <c r="AH3582" s="2">
        <f t="shared" si="454"/>
        <v>6205</v>
      </c>
      <c r="AI3582" s="2">
        <f t="shared" si="455"/>
        <v>6014</v>
      </c>
      <c r="AJ3582" s="2">
        <f t="shared" si="456"/>
        <v>5824</v>
      </c>
      <c r="AK3582" s="23"/>
      <c r="AL3582" s="111">
        <v>5089.5600000000004</v>
      </c>
      <c r="AM3582" s="23">
        <v>3330.17</v>
      </c>
      <c r="AN3582" s="23">
        <v>5270.27</v>
      </c>
      <c r="AO3582" s="23">
        <v>3149.46</v>
      </c>
      <c r="AP3582" s="111">
        <v>4798.2700000000004</v>
      </c>
      <c r="AQ3582" s="21">
        <v>3658.98</v>
      </c>
      <c r="AR3582" s="23">
        <v>5883.67</v>
      </c>
      <c r="AS3582" s="23">
        <v>4052.72</v>
      </c>
      <c r="AT3582" s="23">
        <v>6064.38</v>
      </c>
      <c r="AU3582" s="23">
        <v>3872.01</v>
      </c>
      <c r="AV3582" s="111">
        <v>5592.38</v>
      </c>
      <c r="AW3582" s="21">
        <v>4388.58</v>
      </c>
      <c r="AX3582" s="23"/>
      <c r="AY3582" s="21"/>
      <c r="AZ3582" s="23"/>
      <c r="BA3582" s="23"/>
      <c r="BB3582" s="23"/>
      <c r="BC3582" s="23"/>
      <c r="BD3582" s="23"/>
      <c r="BE3582" s="23"/>
      <c r="BF3582" s="23"/>
      <c r="BG3582" s="23"/>
      <c r="BH3582" s="23"/>
      <c r="BI3582" s="23"/>
      <c r="BJ3582" s="23"/>
      <c r="BK3582" s="23"/>
      <c r="BL3582" s="23"/>
      <c r="BM3582" s="23"/>
      <c r="BN3582" s="23"/>
      <c r="BO3582" s="23"/>
      <c r="BP3582" s="23"/>
      <c r="BQ3582" s="23"/>
      <c r="BR3582" s="23"/>
      <c r="BS3582" s="23"/>
      <c r="BT3582" s="23"/>
      <c r="BU3582" s="23"/>
      <c r="BV3582" s="23"/>
      <c r="BW3582" s="23"/>
      <c r="BX3582" s="23"/>
      <c r="BY3582" s="23"/>
      <c r="BZ3582" s="23"/>
      <c r="CA3582" s="23"/>
      <c r="CB3582" s="23"/>
      <c r="CC3582" s="23"/>
      <c r="CD3582" s="23"/>
      <c r="CE3582" s="23"/>
      <c r="CF3582" s="23"/>
      <c r="CG3582" s="23"/>
      <c r="CH3582" s="23"/>
      <c r="CI3582" s="23"/>
      <c r="CJ3582" s="23"/>
      <c r="CK3582" s="23"/>
      <c r="CL3582" s="23"/>
      <c r="CM3582" s="23"/>
      <c r="CN3582" s="23"/>
      <c r="CO3582" s="23"/>
      <c r="CP3582" s="23"/>
      <c r="CQ3582" s="23"/>
      <c r="CR3582" s="23"/>
      <c r="CS3582" s="23"/>
      <c r="CT3582" s="32"/>
      <c r="CU3582" s="32"/>
      <c r="CV3582" s="32"/>
      <c r="CW3582" s="32"/>
      <c r="CX3582" s="23"/>
      <c r="CY3582" s="23"/>
      <c r="CZ3582" s="23"/>
      <c r="DA3582" s="32"/>
      <c r="DB3582" s="32"/>
      <c r="DC3582" s="32"/>
      <c r="DD3582" s="32"/>
      <c r="DE3582" s="32"/>
      <c r="DF3582" s="32"/>
      <c r="DG3582" s="32"/>
      <c r="DH3582" s="32"/>
      <c r="DI3582" s="32"/>
      <c r="DJ3582" s="32"/>
      <c r="DK3582" s="32"/>
      <c r="DL3582" s="32"/>
      <c r="DM3582" s="32"/>
      <c r="DN3582" s="32"/>
      <c r="DO3582" s="32"/>
      <c r="DP3582" s="32"/>
      <c r="DQ3582" s="32"/>
      <c r="DR3582" s="32"/>
      <c r="DS3582" s="32"/>
      <c r="DT3582" s="32"/>
      <c r="DU3582" s="32"/>
      <c r="DV3582" s="32"/>
      <c r="DW3582" s="32"/>
      <c r="DX3582" s="32"/>
      <c r="DY3582" s="32"/>
      <c r="DZ3582" s="32"/>
      <c r="EA3582" s="32"/>
      <c r="EB3582" s="32"/>
      <c r="EC3582" s="32"/>
      <c r="ED3582" s="32"/>
      <c r="EE3582" s="32"/>
      <c r="EF3582" s="32"/>
      <c r="EG3582" s="32"/>
      <c r="EH3582" s="32"/>
      <c r="EI3582" s="32"/>
      <c r="EJ3582" s="32"/>
      <c r="EK3582" s="32"/>
      <c r="EL3582" s="32"/>
      <c r="EM3582" s="32"/>
      <c r="EN3582" s="32"/>
      <c r="EO3582" s="32"/>
      <c r="EP3582" s="32"/>
      <c r="EQ3582" s="32"/>
      <c r="ER3582" s="32"/>
      <c r="ES3582" s="32"/>
      <c r="ET3582" s="32"/>
      <c r="EU3582" s="32"/>
      <c r="EV3582" s="32"/>
      <c r="EW3582" s="32"/>
      <c r="EX3582" s="32"/>
      <c r="EY3582" s="32"/>
      <c r="EZ3582" s="32"/>
      <c r="FA3582" s="32"/>
      <c r="FB3582" s="32"/>
      <c r="FC3582" s="32"/>
      <c r="FD3582" s="32"/>
      <c r="FE3582" s="32"/>
      <c r="FF3582" s="32"/>
      <c r="FG3582" s="32"/>
      <c r="FH3582" s="32"/>
      <c r="FI3582" s="32"/>
      <c r="FJ3582" s="32"/>
      <c r="FK3582" s="19"/>
      <c r="FL3582" s="6"/>
      <c r="FM3582" s="32"/>
      <c r="FN3582" s="32"/>
      <c r="FO3582" s="19"/>
      <c r="FP3582" s="6"/>
      <c r="FQ3582" s="32"/>
      <c r="FR3582" s="6"/>
      <c r="FS3582" s="32"/>
      <c r="FT3582" s="6"/>
      <c r="FU3582" s="32">
        <v>6012.86</v>
      </c>
      <c r="FV3582" s="6">
        <v>4143.04</v>
      </c>
      <c r="FW3582" s="32">
        <v>5721.57</v>
      </c>
      <c r="FX3582" s="6">
        <v>6193.57</v>
      </c>
      <c r="FY3582" s="32">
        <v>6012.86</v>
      </c>
      <c r="FZ3582" s="6">
        <v>4143.04</v>
      </c>
      <c r="GA3582" s="32">
        <v>5721.57</v>
      </c>
      <c r="GB3582" s="6">
        <v>4479.78</v>
      </c>
      <c r="GC3582" s="32">
        <v>6012.86</v>
      </c>
      <c r="GD3582" s="6">
        <v>4143.04</v>
      </c>
      <c r="GE3582" s="32">
        <v>5721.57</v>
      </c>
      <c r="GF3582" s="6">
        <v>4479.78</v>
      </c>
      <c r="GG3582" s="32"/>
      <c r="GH3582" s="6"/>
      <c r="GI3582" s="32"/>
      <c r="GJ3582" s="32"/>
      <c r="GK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111">
        <v>5994.94</v>
      </c>
      <c r="HN3582" s="21">
        <v>5703.65</v>
      </c>
      <c r="HO3582" s="23"/>
      <c r="HP3582" s="23"/>
      <c r="HQ3582" s="23"/>
      <c r="HR3582" s="23"/>
      <c r="HS3582" s="23"/>
      <c r="HT3582" s="23"/>
      <c r="HU3582" s="23"/>
      <c r="HV3582" s="23"/>
      <c r="HW3582" s="23"/>
      <c r="HX3582" s="23"/>
      <c r="HY3582" s="23"/>
      <c r="HZ3582" s="23"/>
      <c r="IA3582" s="23"/>
      <c r="IB3582" s="23"/>
      <c r="IC3582" s="23"/>
      <c r="ID3582" s="23"/>
      <c r="IE3582" s="23"/>
      <c r="IF3582" s="23"/>
      <c r="IG3582" s="23"/>
      <c r="IH3582" s="23"/>
      <c r="II3582" s="23"/>
      <c r="IJ3582" s="23"/>
      <c r="IK3582" s="23"/>
      <c r="IL3582" s="23"/>
      <c r="IM3582" s="23"/>
      <c r="IN3582" s="23"/>
      <c r="IO3582" s="23"/>
      <c r="IP3582" s="24"/>
      <c r="IQ3582" s="24"/>
      <c r="IR3582" s="24"/>
      <c r="IS3582" s="24"/>
      <c r="IT3582" s="24"/>
      <c r="IU3582" s="24"/>
      <c r="IV3582" s="24"/>
      <c r="IW3582" s="24"/>
      <c r="IX3582" s="24"/>
      <c r="IY3582" s="24"/>
      <c r="IZ3582" s="24"/>
      <c r="JA3582" s="24"/>
      <c r="JB3582" s="24"/>
      <c r="JC3582" s="24"/>
      <c r="JD3582" s="24"/>
      <c r="JE3582" s="24"/>
      <c r="JF3582" s="24"/>
      <c r="JG3582" s="24"/>
      <c r="JH3582" s="24"/>
      <c r="JI3582" s="24"/>
      <c r="JJ3582" s="24"/>
      <c r="JK3582" s="24"/>
      <c r="JL3582" s="24"/>
      <c r="JM3582" s="24"/>
      <c r="JN3582" s="24"/>
      <c r="JO3582" s="24">
        <v>5986</v>
      </c>
      <c r="JP3582" s="191">
        <v>6005</v>
      </c>
      <c r="JQ3582" s="23"/>
      <c r="JR3582" s="23">
        <v>6154</v>
      </c>
      <c r="JS3582"/>
      <c r="JT3582"/>
      <c r="JU3582"/>
      <c r="JV3582"/>
      <c r="JW3582"/>
      <c r="JX3582"/>
      <c r="JY3582"/>
      <c r="JZ3582"/>
      <c r="KA3582" s="252">
        <f t="shared" si="450"/>
        <v>6216</v>
      </c>
      <c r="KB3582" s="250">
        <f t="shared" si="452"/>
        <v>5095.66</v>
      </c>
      <c r="KC3582" s="251">
        <f t="shared" si="451"/>
        <v>5319.76</v>
      </c>
      <c r="KD3582" s="250">
        <v>5288.94</v>
      </c>
      <c r="KE3582" s="250">
        <v>3435.1</v>
      </c>
      <c r="KF3582" s="250">
        <v>5469.65</v>
      </c>
      <c r="KG3582" s="250">
        <v>3254.39</v>
      </c>
      <c r="KH3582" s="252">
        <v>4997.6499999999996</v>
      </c>
      <c r="KI3582" s="253">
        <v>3764.93</v>
      </c>
      <c r="KJ3582" s="253">
        <v>5627</v>
      </c>
      <c r="KK3582" s="255"/>
    </row>
    <row r="3583" spans="1:297" s="22" customFormat="1" x14ac:dyDescent="0.3">
      <c r="A3583" s="211">
        <f t="shared" si="453"/>
        <v>45489</v>
      </c>
      <c r="B3583" s="106">
        <v>6025</v>
      </c>
      <c r="C3583" s="106">
        <f t="shared" si="449"/>
        <v>6117.409090909091</v>
      </c>
      <c r="D3583" s="111">
        <v>5885.4</v>
      </c>
      <c r="E3583" s="23">
        <v>4025.51</v>
      </c>
      <c r="F3583" s="23">
        <v>6066.11</v>
      </c>
      <c r="G3583" s="21">
        <v>3844.8</v>
      </c>
      <c r="H3583" s="23">
        <v>5594.11</v>
      </c>
      <c r="I3583" s="21">
        <v>4361.1000000000004</v>
      </c>
      <c r="J3583" s="111">
        <v>6068.84</v>
      </c>
      <c r="K3583" s="23">
        <v>4383.22</v>
      </c>
      <c r="L3583" s="23">
        <v>6249.55</v>
      </c>
      <c r="M3583" s="23">
        <v>4202.51</v>
      </c>
      <c r="N3583" s="111">
        <v>5777.55</v>
      </c>
      <c r="O3583" s="21">
        <v>4722.3</v>
      </c>
      <c r="P3583" s="111">
        <v>5501.6</v>
      </c>
      <c r="Q3583" s="23">
        <v>3739.34</v>
      </c>
      <c r="R3583" s="23">
        <v>5682.31</v>
      </c>
      <c r="S3583" s="21">
        <v>3558.63</v>
      </c>
      <c r="T3583" s="23">
        <v>5210.3100000000004</v>
      </c>
      <c r="U3583" s="21">
        <v>4072.14</v>
      </c>
      <c r="V3583" s="23">
        <v>5336.46</v>
      </c>
      <c r="W3583" s="23">
        <v>3399.51</v>
      </c>
      <c r="X3583" s="23">
        <v>5517.17</v>
      </c>
      <c r="Y3583" s="23">
        <v>3218.8</v>
      </c>
      <c r="Z3583" s="111">
        <v>5045.17</v>
      </c>
      <c r="AA3583" s="21">
        <v>3729</v>
      </c>
      <c r="AB3583" s="23">
        <v>6361.08</v>
      </c>
      <c r="AC3583" s="23">
        <v>4544.1899999999996</v>
      </c>
      <c r="AD3583" s="23">
        <v>7450.07</v>
      </c>
      <c r="AE3583" s="23">
        <v>4363.4799999999996</v>
      </c>
      <c r="AF3583" s="195">
        <v>5220.1000000000004</v>
      </c>
      <c r="AG3583" s="21">
        <v>4884.84</v>
      </c>
      <c r="AH3583" s="2">
        <f t="shared" si="454"/>
        <v>6152</v>
      </c>
      <c r="AI3583" s="2">
        <f t="shared" si="455"/>
        <v>5961</v>
      </c>
      <c r="AJ3583" s="2">
        <f t="shared" si="456"/>
        <v>5771</v>
      </c>
      <c r="AK3583" s="23"/>
      <c r="AL3583" s="111">
        <v>4879.7700000000004</v>
      </c>
      <c r="AM3583" s="23">
        <v>3131.23</v>
      </c>
      <c r="AN3583" s="23">
        <v>5060.4799999999996</v>
      </c>
      <c r="AO3583" s="23">
        <v>2950.52</v>
      </c>
      <c r="AP3583" s="111">
        <v>4588.4799999999996</v>
      </c>
      <c r="AQ3583" s="21">
        <v>3458.1</v>
      </c>
      <c r="AR3583" s="23">
        <v>5830.64</v>
      </c>
      <c r="AS3583" s="23">
        <v>4007.62</v>
      </c>
      <c r="AT3583" s="23">
        <v>6011.35</v>
      </c>
      <c r="AU3583" s="23">
        <v>3826.91</v>
      </c>
      <c r="AV3583" s="111">
        <v>5539.35</v>
      </c>
      <c r="AW3583" s="21">
        <v>4343.04</v>
      </c>
      <c r="AX3583" s="23"/>
      <c r="AY3583" s="21"/>
      <c r="AZ3583" s="23"/>
      <c r="BA3583" s="23"/>
      <c r="BB3583" s="23"/>
      <c r="BC3583" s="23"/>
      <c r="BD3583" s="23"/>
      <c r="BE3583" s="23"/>
      <c r="BF3583" s="23"/>
      <c r="BG3583" s="23"/>
      <c r="BH3583" s="23"/>
      <c r="BI3583" s="23"/>
      <c r="BJ3583" s="23"/>
      <c r="BK3583" s="23"/>
      <c r="BL3583" s="23"/>
      <c r="BM3583" s="23"/>
      <c r="BN3583" s="23"/>
      <c r="BO3583" s="23"/>
      <c r="BP3583" s="23"/>
      <c r="BQ3583" s="23"/>
      <c r="BR3583" s="23"/>
      <c r="BS3583" s="23"/>
      <c r="BT3583" s="23"/>
      <c r="BU3583" s="23"/>
      <c r="BV3583" s="23"/>
      <c r="BW3583" s="23"/>
      <c r="BX3583" s="23"/>
      <c r="BY3583" s="23"/>
      <c r="BZ3583" s="23"/>
      <c r="CA3583" s="23"/>
      <c r="CB3583" s="23"/>
      <c r="CC3583" s="23"/>
      <c r="CD3583" s="23"/>
      <c r="CE3583" s="23"/>
      <c r="CF3583" s="23"/>
      <c r="CG3583" s="23"/>
      <c r="CH3583" s="23"/>
      <c r="CI3583" s="23"/>
      <c r="CJ3583" s="23"/>
      <c r="CK3583" s="23"/>
      <c r="CL3583" s="23"/>
      <c r="CM3583" s="23"/>
      <c r="CN3583" s="23"/>
      <c r="CO3583" s="23"/>
      <c r="CP3583" s="23"/>
      <c r="CQ3583" s="23"/>
      <c r="CR3583" s="23"/>
      <c r="CS3583" s="23"/>
      <c r="CT3583" s="32"/>
      <c r="CU3583" s="32"/>
      <c r="CV3583" s="32"/>
      <c r="CW3583" s="32"/>
      <c r="CX3583" s="23"/>
      <c r="CY3583" s="23"/>
      <c r="CZ3583" s="23"/>
      <c r="DA3583" s="32"/>
      <c r="DB3583" s="32"/>
      <c r="DC3583" s="32"/>
      <c r="DD3583" s="32"/>
      <c r="DE3583" s="32"/>
      <c r="DF3583" s="32"/>
      <c r="DG3583" s="32"/>
      <c r="DH3583" s="32"/>
      <c r="DI3583" s="32"/>
      <c r="DJ3583" s="32"/>
      <c r="DK3583" s="32"/>
      <c r="DL3583" s="32"/>
      <c r="DM3583" s="32"/>
      <c r="DN3583" s="32"/>
      <c r="DO3583" s="32"/>
      <c r="DP3583" s="32"/>
      <c r="DQ3583" s="32"/>
      <c r="DR3583" s="32"/>
      <c r="DS3583" s="32"/>
      <c r="DT3583" s="32"/>
      <c r="DU3583" s="32"/>
      <c r="DV3583" s="32"/>
      <c r="DW3583" s="32"/>
      <c r="DX3583" s="32"/>
      <c r="DY3583" s="32"/>
      <c r="DZ3583" s="32"/>
      <c r="EA3583" s="32"/>
      <c r="EB3583" s="32"/>
      <c r="EC3583" s="32"/>
      <c r="ED3583" s="32"/>
      <c r="EE3583" s="32"/>
      <c r="EF3583" s="32"/>
      <c r="EG3583" s="32"/>
      <c r="EH3583" s="32"/>
      <c r="EI3583" s="32"/>
      <c r="EJ3583" s="32"/>
      <c r="EK3583" s="32"/>
      <c r="EL3583" s="32"/>
      <c r="EM3583" s="32"/>
      <c r="EN3583" s="32"/>
      <c r="EO3583" s="32"/>
      <c r="EP3583" s="32"/>
      <c r="EQ3583" s="32"/>
      <c r="ER3583" s="32"/>
      <c r="ES3583" s="32"/>
      <c r="ET3583" s="32"/>
      <c r="EU3583" s="32"/>
      <c r="EV3583" s="32"/>
      <c r="EW3583" s="32"/>
      <c r="EX3583" s="32"/>
      <c r="EY3583" s="32"/>
      <c r="EZ3583" s="32"/>
      <c r="FA3583" s="32"/>
      <c r="FB3583" s="32"/>
      <c r="FC3583" s="32"/>
      <c r="FD3583" s="32"/>
      <c r="FE3583" s="32"/>
      <c r="FF3583" s="32"/>
      <c r="FG3583" s="32"/>
      <c r="FH3583" s="32"/>
      <c r="FI3583" s="32"/>
      <c r="FJ3583" s="32"/>
      <c r="FK3583" s="19"/>
      <c r="FL3583" s="6"/>
      <c r="FM3583" s="32"/>
      <c r="FN3583" s="32"/>
      <c r="FO3583" s="19"/>
      <c r="FP3583" s="6"/>
      <c r="FQ3583" s="32"/>
      <c r="FR3583" s="6"/>
      <c r="FS3583" s="32"/>
      <c r="FT3583" s="6"/>
      <c r="FU3583" s="32">
        <v>5885.4</v>
      </c>
      <c r="FV3583" s="6">
        <v>4025.51</v>
      </c>
      <c r="FW3583" s="32">
        <v>5594.11</v>
      </c>
      <c r="FX3583" s="6">
        <v>4361.1000000000004</v>
      </c>
      <c r="FY3583" s="32">
        <v>5885.4</v>
      </c>
      <c r="FZ3583" s="6">
        <v>4025.51</v>
      </c>
      <c r="GA3583" s="32">
        <v>5594.11</v>
      </c>
      <c r="GB3583" s="6">
        <v>4361.1000000000004</v>
      </c>
      <c r="GC3583" s="32">
        <v>5885.4</v>
      </c>
      <c r="GD3583" s="6">
        <v>4025.51</v>
      </c>
      <c r="GE3583" s="32">
        <v>5594.11</v>
      </c>
      <c r="GF3583" s="6">
        <v>4361.1000000000004</v>
      </c>
      <c r="GG3583" s="32"/>
      <c r="GH3583" s="6"/>
      <c r="GI3583" s="32"/>
      <c r="GJ3583" s="6"/>
      <c r="GK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111">
        <v>5940.82</v>
      </c>
      <c r="HN3583" s="21">
        <v>5649.53</v>
      </c>
      <c r="HO3583" s="23"/>
      <c r="HP3583" s="23"/>
      <c r="HQ3583" s="23"/>
      <c r="HR3583" s="23"/>
      <c r="HS3583" s="23"/>
      <c r="HT3583" s="23"/>
      <c r="HU3583" s="23"/>
      <c r="HV3583" s="23"/>
      <c r="HW3583" s="23"/>
      <c r="HX3583" s="23"/>
      <c r="HY3583" s="23"/>
      <c r="HZ3583" s="23"/>
      <c r="IA3583" s="23"/>
      <c r="IB3583" s="23"/>
      <c r="IC3583" s="23"/>
      <c r="ID3583" s="23"/>
      <c r="IE3583" s="23"/>
      <c r="IF3583" s="23"/>
      <c r="IG3583" s="23"/>
      <c r="IH3583" s="23"/>
      <c r="II3583" s="23"/>
      <c r="IJ3583" s="23"/>
      <c r="IK3583" s="23"/>
      <c r="IL3583" s="23"/>
      <c r="IM3583" s="23"/>
      <c r="IN3583" s="23"/>
      <c r="IO3583" s="23"/>
      <c r="IP3583" s="24"/>
      <c r="IQ3583" s="24"/>
      <c r="IR3583" s="24"/>
      <c r="IS3583" s="24"/>
      <c r="IT3583" s="24"/>
      <c r="IU3583" s="24"/>
      <c r="IV3583" s="24"/>
      <c r="IW3583" s="24"/>
      <c r="IX3583" s="24"/>
      <c r="IY3583" s="24"/>
      <c r="IZ3583" s="24"/>
      <c r="JA3583" s="24"/>
      <c r="JB3583" s="24"/>
      <c r="JC3583" s="24"/>
      <c r="JD3583" s="24"/>
      <c r="JE3583" s="24"/>
      <c r="JF3583" s="24"/>
      <c r="JG3583" s="24"/>
      <c r="JH3583" s="24"/>
      <c r="JI3583" s="24"/>
      <c r="JJ3583" s="24"/>
      <c r="JK3583" s="24"/>
      <c r="JL3583" s="24"/>
      <c r="JM3583" s="24"/>
      <c r="JN3583" s="24"/>
      <c r="JO3583" s="24">
        <v>5980</v>
      </c>
      <c r="JP3583" s="191">
        <v>5985</v>
      </c>
      <c r="JQ3583" s="23"/>
      <c r="JR3583" s="23">
        <v>6140</v>
      </c>
      <c r="JS3583"/>
      <c r="JT3583"/>
      <c r="JU3583"/>
      <c r="JV3583"/>
      <c r="JW3583"/>
      <c r="JX3583"/>
      <c r="JY3583"/>
      <c r="JZ3583"/>
      <c r="KA3583" s="252">
        <f t="shared" si="450"/>
        <v>6210</v>
      </c>
      <c r="KB3583" s="250">
        <f t="shared" si="452"/>
        <v>5044.25</v>
      </c>
      <c r="KC3583" s="251">
        <f t="shared" si="451"/>
        <v>5271</v>
      </c>
      <c r="KD3583" s="250">
        <v>5171.22</v>
      </c>
      <c r="KE3583" s="250">
        <v>3327.09</v>
      </c>
      <c r="KF3583" s="250">
        <v>5351.93</v>
      </c>
      <c r="KG3583" s="250">
        <v>3146.38</v>
      </c>
      <c r="KH3583" s="252">
        <v>4879.93</v>
      </c>
      <c r="KI3583" s="253">
        <v>3655.87</v>
      </c>
      <c r="KJ3583" s="253">
        <v>5649</v>
      </c>
      <c r="KK3583" s="255"/>
    </row>
    <row r="3584" spans="1:297" s="22" customFormat="1" x14ac:dyDescent="0.3">
      <c r="A3584" s="211">
        <f t="shared" si="453"/>
        <v>45490</v>
      </c>
      <c r="B3584" s="106">
        <v>5960</v>
      </c>
      <c r="C3584" s="106">
        <f t="shared" si="449"/>
        <v>6103.227272727273</v>
      </c>
      <c r="D3584" s="111">
        <v>5927.07</v>
      </c>
      <c r="E3584" s="23">
        <v>4060.73</v>
      </c>
      <c r="F3584" s="23">
        <v>6107.78</v>
      </c>
      <c r="G3584" s="21">
        <v>3880.02</v>
      </c>
      <c r="H3584" s="23">
        <v>5635.78</v>
      </c>
      <c r="I3584" s="21">
        <v>4396.66</v>
      </c>
      <c r="J3584" s="111">
        <v>6111.93</v>
      </c>
      <c r="K3584" s="23">
        <v>4421.21</v>
      </c>
      <c r="L3584" s="23">
        <v>6292.64</v>
      </c>
      <c r="M3584" s="23">
        <v>4240.5</v>
      </c>
      <c r="N3584" s="111">
        <v>5820.64</v>
      </c>
      <c r="O3584" s="21">
        <v>4760.66</v>
      </c>
      <c r="P3584" s="111">
        <v>5540.29</v>
      </c>
      <c r="Q3584" s="23">
        <v>3772.34</v>
      </c>
      <c r="R3584" s="23">
        <v>5721</v>
      </c>
      <c r="S3584" s="21">
        <v>3591.63</v>
      </c>
      <c r="T3584" s="23">
        <v>5249</v>
      </c>
      <c r="U3584" s="21">
        <v>4105.46</v>
      </c>
      <c r="V3584" s="23">
        <v>5373.87</v>
      </c>
      <c r="W3584" s="23">
        <v>3429.88</v>
      </c>
      <c r="X3584" s="23">
        <v>5554.58</v>
      </c>
      <c r="Y3584" s="23">
        <v>3249.17</v>
      </c>
      <c r="Z3584" s="111">
        <v>5082.58</v>
      </c>
      <c r="AA3584" s="21">
        <v>3759.66</v>
      </c>
      <c r="AB3584" s="23">
        <v>6406.4400000000005</v>
      </c>
      <c r="AC3584" s="23">
        <v>4583.43</v>
      </c>
      <c r="AD3584" s="23">
        <v>7495.43</v>
      </c>
      <c r="AE3584" s="23">
        <v>4402.72</v>
      </c>
      <c r="AF3584" s="195">
        <v>5161.79</v>
      </c>
      <c r="AG3584" s="21">
        <v>4924.46</v>
      </c>
      <c r="AH3584" s="2">
        <f t="shared" si="454"/>
        <v>6087</v>
      </c>
      <c r="AI3584" s="2">
        <f t="shared" si="455"/>
        <v>5896</v>
      </c>
      <c r="AJ3584" s="2">
        <f t="shared" si="456"/>
        <v>5706</v>
      </c>
      <c r="AK3584" s="23"/>
      <c r="AL3584" s="111">
        <v>4913.6400000000003</v>
      </c>
      <c r="AM3584" s="23">
        <v>3159.51</v>
      </c>
      <c r="AN3584" s="23">
        <v>5094.3500000000004</v>
      </c>
      <c r="AO3584" s="23">
        <v>2978.8</v>
      </c>
      <c r="AP3584" s="111">
        <v>4622.3500000000004</v>
      </c>
      <c r="AQ3584" s="21">
        <v>3486.66</v>
      </c>
      <c r="AR3584" s="23">
        <v>5871.89</v>
      </c>
      <c r="AS3584" s="23">
        <v>4042.7</v>
      </c>
      <c r="AT3584" s="23">
        <v>6052.6</v>
      </c>
      <c r="AU3584" s="23">
        <v>3861.99</v>
      </c>
      <c r="AV3584" s="111">
        <v>5580.6</v>
      </c>
      <c r="AW3584" s="21">
        <v>4378.46</v>
      </c>
      <c r="AX3584" s="23"/>
      <c r="AY3584" s="21"/>
      <c r="AZ3584" s="23"/>
      <c r="BA3584" s="23"/>
      <c r="BB3584" s="23"/>
      <c r="BC3584" s="23"/>
      <c r="BD3584" s="23"/>
      <c r="BE3584" s="23"/>
      <c r="BF3584" s="23"/>
      <c r="BG3584" s="23"/>
      <c r="BH3584" s="23"/>
      <c r="BI3584" s="23"/>
      <c r="BJ3584" s="23"/>
      <c r="BK3584" s="23"/>
      <c r="BL3584" s="23"/>
      <c r="BM3584" s="23"/>
      <c r="BN3584" s="23"/>
      <c r="BO3584" s="23"/>
      <c r="BP3584" s="23"/>
      <c r="BQ3584" s="23"/>
      <c r="BR3584" s="23"/>
      <c r="BS3584" s="23"/>
      <c r="BT3584" s="23"/>
      <c r="BU3584" s="23"/>
      <c r="BV3584" s="23"/>
      <c r="BW3584" s="23"/>
      <c r="BX3584" s="23"/>
      <c r="BY3584" s="23"/>
      <c r="BZ3584" s="23"/>
      <c r="CA3584" s="23"/>
      <c r="CB3584" s="23"/>
      <c r="CC3584" s="23"/>
      <c r="CD3584" s="23"/>
      <c r="CE3584" s="23"/>
      <c r="CF3584" s="23"/>
      <c r="CG3584" s="23"/>
      <c r="CH3584" s="23"/>
      <c r="CI3584" s="23"/>
      <c r="CJ3584" s="23"/>
      <c r="CK3584" s="23"/>
      <c r="CL3584" s="23"/>
      <c r="CM3584" s="23"/>
      <c r="CN3584" s="23"/>
      <c r="CO3584" s="23"/>
      <c r="CP3584" s="23"/>
      <c r="CQ3584" s="23"/>
      <c r="CR3584" s="23"/>
      <c r="CS3584" s="23"/>
      <c r="CT3584" s="32"/>
      <c r="CU3584" s="32"/>
      <c r="CV3584" s="32"/>
      <c r="CW3584" s="32"/>
      <c r="CX3584" s="23"/>
      <c r="CY3584" s="23"/>
      <c r="CZ3584" s="23"/>
      <c r="DA3584" s="32"/>
      <c r="DB3584" s="32"/>
      <c r="DC3584" s="32"/>
      <c r="DD3584" s="32"/>
      <c r="DE3584" s="32"/>
      <c r="DF3584" s="32"/>
      <c r="DG3584" s="32"/>
      <c r="DH3584" s="32"/>
      <c r="DI3584" s="32"/>
      <c r="DJ3584" s="32"/>
      <c r="DK3584" s="32"/>
      <c r="DL3584" s="32"/>
      <c r="DM3584" s="32"/>
      <c r="DN3584" s="32"/>
      <c r="DO3584" s="32"/>
      <c r="DP3584" s="32"/>
      <c r="DQ3584" s="32"/>
      <c r="DR3584" s="32"/>
      <c r="DS3584" s="32"/>
      <c r="DT3584" s="32"/>
      <c r="DU3584" s="32"/>
      <c r="DV3584" s="32"/>
      <c r="DW3584" s="32"/>
      <c r="DX3584" s="32"/>
      <c r="DY3584" s="32"/>
      <c r="DZ3584" s="32"/>
      <c r="EA3584" s="32"/>
      <c r="EB3584" s="32"/>
      <c r="EC3584" s="32"/>
      <c r="ED3584" s="32"/>
      <c r="EE3584" s="32"/>
      <c r="EF3584" s="32"/>
      <c r="EG3584" s="32"/>
      <c r="EH3584" s="32"/>
      <c r="EI3584" s="32"/>
      <c r="EJ3584" s="32"/>
      <c r="EK3584" s="32"/>
      <c r="EL3584" s="32"/>
      <c r="EM3584" s="32"/>
      <c r="EN3584" s="32"/>
      <c r="EO3584" s="32"/>
      <c r="EP3584" s="32"/>
      <c r="EQ3584" s="32"/>
      <c r="ER3584" s="32"/>
      <c r="ES3584" s="32"/>
      <c r="ET3584" s="32"/>
      <c r="EU3584" s="32"/>
      <c r="EV3584" s="32"/>
      <c r="EW3584" s="32"/>
      <c r="EX3584" s="32"/>
      <c r="EY3584" s="32"/>
      <c r="EZ3584" s="32"/>
      <c r="FA3584" s="32"/>
      <c r="FB3584" s="32"/>
      <c r="FC3584" s="32"/>
      <c r="FD3584" s="32"/>
      <c r="FE3584" s="32"/>
      <c r="FF3584" s="32"/>
      <c r="FG3584" s="32"/>
      <c r="FH3584" s="32"/>
      <c r="FI3584" s="32"/>
      <c r="FJ3584" s="32"/>
      <c r="FK3584" s="19"/>
      <c r="FL3584" s="6"/>
      <c r="FM3584" s="32"/>
      <c r="FN3584" s="32"/>
      <c r="FO3584" s="19"/>
      <c r="FP3584" s="6"/>
      <c r="FQ3584" s="32"/>
      <c r="FR3584" s="6"/>
      <c r="FS3584" s="32"/>
      <c r="FT3584" s="6"/>
      <c r="FU3584" s="32">
        <v>5927.07</v>
      </c>
      <c r="FV3584" s="6">
        <v>4060.73</v>
      </c>
      <c r="FW3584" s="32">
        <v>5635.78</v>
      </c>
      <c r="FX3584" s="6">
        <v>4396.66</v>
      </c>
      <c r="FY3584" s="32">
        <v>5927.07</v>
      </c>
      <c r="FZ3584" s="6">
        <v>4060.73</v>
      </c>
      <c r="GA3584" s="32">
        <v>5635.78</v>
      </c>
      <c r="GB3584" s="6">
        <v>4396.66</v>
      </c>
      <c r="GC3584" s="32">
        <v>5927.07</v>
      </c>
      <c r="GD3584" s="6">
        <v>4060.73</v>
      </c>
      <c r="GE3584" s="32">
        <v>5635.78</v>
      </c>
      <c r="GF3584" s="6">
        <v>4396.66</v>
      </c>
      <c r="GG3584" s="32"/>
      <c r="GH3584" s="6"/>
      <c r="GI3584" s="32"/>
      <c r="GJ3584" s="6"/>
      <c r="GK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111">
        <v>5982.91</v>
      </c>
      <c r="HN3584" s="21">
        <v>5691.62</v>
      </c>
      <c r="HO3584" s="23"/>
      <c r="HP3584" s="23"/>
      <c r="HQ3584" s="23"/>
      <c r="HR3584" s="23"/>
      <c r="HS3584" s="23"/>
      <c r="HT3584" s="23"/>
      <c r="HU3584" s="23"/>
      <c r="HV3584" s="23"/>
      <c r="HW3584" s="23"/>
      <c r="HX3584" s="23"/>
      <c r="HY3584" s="23"/>
      <c r="HZ3584" s="23"/>
      <c r="IA3584" s="23"/>
      <c r="IB3584" s="23"/>
      <c r="IC3584" s="23"/>
      <c r="ID3584" s="23"/>
      <c r="IE3584" s="23"/>
      <c r="IF3584" s="23"/>
      <c r="IG3584" s="23"/>
      <c r="IH3584" s="23"/>
      <c r="II3584" s="23"/>
      <c r="IJ3584" s="23"/>
      <c r="IK3584" s="23"/>
      <c r="IL3584" s="23"/>
      <c r="IM3584" s="23"/>
      <c r="IN3584" s="23"/>
      <c r="IO3584" s="23"/>
      <c r="IP3584" s="24"/>
      <c r="IQ3584" s="24"/>
      <c r="IR3584" s="24"/>
      <c r="IS3584" s="24"/>
      <c r="IT3584" s="24"/>
      <c r="IU3584" s="24"/>
      <c r="IV3584" s="24"/>
      <c r="IW3584" s="24"/>
      <c r="IX3584" s="24"/>
      <c r="IY3584" s="24"/>
      <c r="IZ3584" s="24"/>
      <c r="JA3584" s="24"/>
      <c r="JB3584" s="24"/>
      <c r="JC3584" s="24"/>
      <c r="JD3584" s="24"/>
      <c r="JE3584" s="24"/>
      <c r="JF3584" s="24"/>
      <c r="JG3584" s="24"/>
      <c r="JH3584" s="24"/>
      <c r="JI3584" s="24"/>
      <c r="JJ3584" s="24"/>
      <c r="JK3584" s="24"/>
      <c r="JL3584" s="24"/>
      <c r="JM3584" s="24"/>
      <c r="JN3584" s="24"/>
      <c r="JO3584" s="24">
        <v>5960</v>
      </c>
      <c r="JP3584" s="191">
        <v>5991</v>
      </c>
      <c r="JQ3584" s="23"/>
      <c r="JR3584" s="23">
        <v>6138</v>
      </c>
      <c r="JS3584"/>
      <c r="JT3584"/>
      <c r="JU3584"/>
      <c r="JV3584"/>
      <c r="JW3584"/>
      <c r="JX3584"/>
      <c r="JY3584"/>
      <c r="JZ3584"/>
      <c r="KA3584" s="252">
        <f t="shared" si="450"/>
        <v>6190</v>
      </c>
      <c r="KB3584" s="250">
        <f t="shared" si="452"/>
        <v>4981.2</v>
      </c>
      <c r="KC3584" s="251">
        <f t="shared" si="451"/>
        <v>5211.2</v>
      </c>
      <c r="KD3584" s="250">
        <v>5367.34</v>
      </c>
      <c r="KE3584" s="250">
        <v>3513.35</v>
      </c>
      <c r="KF3584" s="250">
        <v>5548.05</v>
      </c>
      <c r="KG3584" s="250">
        <v>3332.64</v>
      </c>
      <c r="KH3584" s="252">
        <v>5076.05</v>
      </c>
      <c r="KI3584" s="253">
        <v>3843.95</v>
      </c>
      <c r="KJ3584" s="253">
        <v>5691</v>
      </c>
      <c r="KK3584" s="255"/>
    </row>
    <row r="3585" spans="1:297" s="22" customFormat="1" x14ac:dyDescent="0.3">
      <c r="A3585" s="211">
        <f t="shared" si="453"/>
        <v>45491</v>
      </c>
      <c r="B3585" s="106">
        <v>5986</v>
      </c>
      <c r="C3585" s="106">
        <f t="shared" si="449"/>
        <v>6100.818181818182</v>
      </c>
      <c r="D3585" s="111">
        <v>6003.35</v>
      </c>
      <c r="E3585" s="23">
        <v>4114.5200000000004</v>
      </c>
      <c r="F3585" s="23">
        <v>6184.06</v>
      </c>
      <c r="G3585" s="21">
        <v>3933.81</v>
      </c>
      <c r="H3585" s="23">
        <v>5712.06</v>
      </c>
      <c r="I3585" s="21">
        <v>4450.9799999999996</v>
      </c>
      <c r="J3585" s="111">
        <v>6151.92</v>
      </c>
      <c r="K3585" s="23">
        <v>4440.2</v>
      </c>
      <c r="L3585" s="23">
        <v>6332.63</v>
      </c>
      <c r="M3585" s="23">
        <v>4259.49</v>
      </c>
      <c r="N3585" s="111">
        <v>5860.63</v>
      </c>
      <c r="O3585" s="21">
        <v>4779.84</v>
      </c>
      <c r="P3585" s="111">
        <v>5633.54</v>
      </c>
      <c r="Q3585" s="23">
        <v>3825.02</v>
      </c>
      <c r="R3585" s="23">
        <v>5814.25</v>
      </c>
      <c r="S3585" s="21">
        <v>3644.31</v>
      </c>
      <c r="T3585" s="23">
        <v>5342.25</v>
      </c>
      <c r="U3585" s="21">
        <v>4158.66</v>
      </c>
      <c r="V3585" s="23">
        <v>5447.96</v>
      </c>
      <c r="W3585" s="23">
        <v>3463.15</v>
      </c>
      <c r="X3585" s="23">
        <v>5628.67</v>
      </c>
      <c r="Y3585" s="23">
        <v>3282.44</v>
      </c>
      <c r="Z3585" s="111">
        <v>5156.67</v>
      </c>
      <c r="AA3585" s="21">
        <v>3793.26</v>
      </c>
      <c r="AB3585" s="23">
        <v>6188.59</v>
      </c>
      <c r="AC3585" s="23">
        <v>4367.83</v>
      </c>
      <c r="AD3585" s="23">
        <v>7277.58</v>
      </c>
      <c r="AE3585" s="23">
        <v>4187.12</v>
      </c>
      <c r="AF3585" s="195">
        <v>5207.1500000000005</v>
      </c>
      <c r="AG3585" s="21">
        <v>4706.76</v>
      </c>
      <c r="AH3585" s="2">
        <f t="shared" si="454"/>
        <v>6113</v>
      </c>
      <c r="AI3585" s="2">
        <f t="shared" si="455"/>
        <v>5922</v>
      </c>
      <c r="AJ3585" s="2">
        <f t="shared" si="456"/>
        <v>5732</v>
      </c>
      <c r="AK3585" s="23"/>
      <c r="AL3585" s="111">
        <v>4967.58</v>
      </c>
      <c r="AM3585" s="23">
        <v>3209.84</v>
      </c>
      <c r="AN3585" s="23">
        <v>5148.29</v>
      </c>
      <c r="AO3585" s="23">
        <v>3029.13</v>
      </c>
      <c r="AP3585" s="111">
        <v>4676.29</v>
      </c>
      <c r="AQ3585" s="21">
        <v>3537.48</v>
      </c>
      <c r="AR3585" s="23">
        <v>5892.51</v>
      </c>
      <c r="AS3585" s="23">
        <v>4060.24</v>
      </c>
      <c r="AT3585" s="23">
        <v>6073.22</v>
      </c>
      <c r="AU3585" s="23">
        <v>3879.53</v>
      </c>
      <c r="AV3585" s="111">
        <v>5601.22</v>
      </c>
      <c r="AW3585" s="21">
        <v>4396.17</v>
      </c>
      <c r="AX3585" s="23"/>
      <c r="AY3585" s="21"/>
      <c r="AZ3585" s="23"/>
      <c r="BA3585" s="23"/>
      <c r="BB3585" s="23"/>
      <c r="BC3585" s="23"/>
      <c r="BD3585" s="23"/>
      <c r="BE3585" s="23"/>
      <c r="BF3585" s="23"/>
      <c r="BG3585" s="23"/>
      <c r="BH3585" s="23"/>
      <c r="BI3585" s="23"/>
      <c r="BJ3585" s="23"/>
      <c r="BK3585" s="23"/>
      <c r="BL3585" s="23"/>
      <c r="BM3585" s="23"/>
      <c r="BN3585" s="23"/>
      <c r="BO3585" s="23"/>
      <c r="BP3585" s="23"/>
      <c r="BQ3585" s="23"/>
      <c r="BR3585" s="23"/>
      <c r="BS3585" s="23"/>
      <c r="BT3585" s="23"/>
      <c r="BU3585" s="23"/>
      <c r="BV3585" s="23"/>
      <c r="BW3585" s="23"/>
      <c r="BX3585" s="23"/>
      <c r="BY3585" s="23"/>
      <c r="BZ3585" s="23"/>
      <c r="CA3585" s="23"/>
      <c r="CB3585" s="23"/>
      <c r="CC3585" s="23"/>
      <c r="CD3585" s="23"/>
      <c r="CE3585" s="23"/>
      <c r="CF3585" s="23"/>
      <c r="CG3585" s="23"/>
      <c r="CH3585" s="23"/>
      <c r="CI3585" s="23"/>
      <c r="CJ3585" s="23"/>
      <c r="CK3585" s="23"/>
      <c r="CL3585" s="23"/>
      <c r="CM3585" s="23"/>
      <c r="CN3585" s="23"/>
      <c r="CO3585" s="23"/>
      <c r="CP3585" s="23"/>
      <c r="CQ3585" s="23"/>
      <c r="CR3585" s="23"/>
      <c r="CS3585" s="23"/>
      <c r="CT3585" s="32"/>
      <c r="CU3585" s="32"/>
      <c r="CV3585" s="32"/>
      <c r="CW3585" s="32"/>
      <c r="CX3585" s="23"/>
      <c r="CY3585" s="23"/>
      <c r="CZ3585" s="23"/>
      <c r="DA3585" s="32"/>
      <c r="DB3585" s="32"/>
      <c r="DC3585" s="32"/>
      <c r="DD3585" s="32"/>
      <c r="DE3585" s="32"/>
      <c r="DF3585" s="32"/>
      <c r="DG3585" s="32"/>
      <c r="DH3585" s="32"/>
      <c r="DI3585" s="32"/>
      <c r="DJ3585" s="32"/>
      <c r="DK3585" s="32"/>
      <c r="DL3585" s="32"/>
      <c r="DM3585" s="32"/>
      <c r="DN3585" s="32"/>
      <c r="DO3585" s="32"/>
      <c r="DP3585" s="32"/>
      <c r="DQ3585" s="32"/>
      <c r="DR3585" s="32"/>
      <c r="DS3585" s="32"/>
      <c r="DT3585" s="32"/>
      <c r="DU3585" s="32"/>
      <c r="DV3585" s="32"/>
      <c r="DW3585" s="32"/>
      <c r="DX3585" s="32"/>
      <c r="DY3585" s="32"/>
      <c r="DZ3585" s="32"/>
      <c r="EA3585" s="32"/>
      <c r="EB3585" s="32"/>
      <c r="EC3585" s="32"/>
      <c r="ED3585" s="32"/>
      <c r="EE3585" s="32"/>
      <c r="EF3585" s="32"/>
      <c r="EG3585" s="32"/>
      <c r="EH3585" s="32"/>
      <c r="EI3585" s="32"/>
      <c r="EJ3585" s="32"/>
      <c r="EK3585" s="32"/>
      <c r="EL3585" s="32"/>
      <c r="EM3585" s="32"/>
      <c r="EN3585" s="32"/>
      <c r="EO3585" s="32"/>
      <c r="EP3585" s="32"/>
      <c r="EQ3585" s="32"/>
      <c r="ER3585" s="32"/>
      <c r="ES3585" s="32"/>
      <c r="ET3585" s="32"/>
      <c r="EU3585" s="32"/>
      <c r="EV3585" s="32"/>
      <c r="EW3585" s="32"/>
      <c r="EX3585" s="32"/>
      <c r="EY3585" s="32"/>
      <c r="EZ3585" s="32"/>
      <c r="FA3585" s="32"/>
      <c r="FB3585" s="32"/>
      <c r="FC3585" s="32"/>
      <c r="FD3585" s="32"/>
      <c r="FE3585" s="32"/>
      <c r="FF3585" s="32"/>
      <c r="FG3585" s="32"/>
      <c r="FH3585" s="32"/>
      <c r="FI3585" s="32"/>
      <c r="FJ3585" s="32"/>
      <c r="FK3585" s="19"/>
      <c r="FL3585" s="6"/>
      <c r="FM3585" s="32"/>
      <c r="FN3585" s="32"/>
      <c r="FO3585" s="19"/>
      <c r="FP3585" s="6"/>
      <c r="FQ3585" s="32"/>
      <c r="FR3585" s="6"/>
      <c r="FS3585" s="32"/>
      <c r="FT3585" s="6"/>
      <c r="FU3585" s="32">
        <v>6003.35</v>
      </c>
      <c r="FV3585" s="6">
        <v>4114.5200000000004</v>
      </c>
      <c r="FW3585" s="32">
        <v>5712.06</v>
      </c>
      <c r="FX3585" s="6">
        <v>4450.9799999999996</v>
      </c>
      <c r="FY3585" s="32">
        <v>6003.35</v>
      </c>
      <c r="FZ3585" s="6">
        <v>4114.5200000000004</v>
      </c>
      <c r="GA3585" s="32">
        <v>5712.06</v>
      </c>
      <c r="GB3585" s="6">
        <v>4450.9799999999996</v>
      </c>
      <c r="GC3585" s="32">
        <v>6003.35</v>
      </c>
      <c r="GD3585" s="6">
        <v>4114.5200000000004</v>
      </c>
      <c r="GE3585" s="32">
        <v>5712.06</v>
      </c>
      <c r="GF3585" s="6">
        <v>4450.9799999999996</v>
      </c>
      <c r="GG3585" s="32"/>
      <c r="GH3585" s="6"/>
      <c r="GI3585" s="32"/>
      <c r="GJ3585" s="6"/>
      <c r="GK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111">
        <v>6022.41</v>
      </c>
      <c r="HN3585" s="21">
        <v>5731.12</v>
      </c>
      <c r="HO3585" s="23"/>
      <c r="HP3585" s="23"/>
      <c r="HQ3585" s="23"/>
      <c r="HR3585" s="23"/>
      <c r="HS3585" s="23"/>
      <c r="HT3585" s="23"/>
      <c r="HU3585" s="23"/>
      <c r="HV3585" s="23"/>
      <c r="HW3585" s="23"/>
      <c r="HX3585" s="23"/>
      <c r="HY3585" s="23"/>
      <c r="HZ3585" s="23"/>
      <c r="IA3585" s="23"/>
      <c r="IB3585" s="23"/>
      <c r="IC3585" s="23"/>
      <c r="ID3585" s="23"/>
      <c r="IE3585" s="23"/>
      <c r="IF3585" s="23"/>
      <c r="IG3585" s="23"/>
      <c r="IH3585" s="23"/>
      <c r="II3585" s="23"/>
      <c r="IJ3585" s="23"/>
      <c r="IK3585" s="23"/>
      <c r="IL3585" s="23"/>
      <c r="IM3585" s="23"/>
      <c r="IN3585" s="23"/>
      <c r="IO3585" s="23"/>
      <c r="IP3585" s="24"/>
      <c r="IQ3585" s="24"/>
      <c r="IR3585" s="24"/>
      <c r="IS3585" s="24"/>
      <c r="IT3585" s="24"/>
      <c r="IU3585" s="24"/>
      <c r="IV3585" s="24"/>
      <c r="IW3585" s="24"/>
      <c r="IX3585" s="24"/>
      <c r="IY3585" s="24"/>
      <c r="IZ3585" s="24"/>
      <c r="JA3585" s="24"/>
      <c r="JB3585" s="24"/>
      <c r="JC3585" s="24"/>
      <c r="JD3585" s="24"/>
      <c r="JE3585" s="24"/>
      <c r="JF3585" s="24"/>
      <c r="JG3585" s="24"/>
      <c r="JH3585" s="24"/>
      <c r="JI3585" s="24"/>
      <c r="JJ3585" s="24"/>
      <c r="JK3585" s="24"/>
      <c r="JL3585" s="24"/>
      <c r="JM3585" s="24"/>
      <c r="JN3585" s="24"/>
      <c r="JO3585" s="24">
        <v>6014</v>
      </c>
      <c r="JP3585" s="191">
        <v>6057</v>
      </c>
      <c r="JQ3585" s="23"/>
      <c r="JR3585" s="23">
        <v>6140</v>
      </c>
      <c r="JS3585"/>
      <c r="JT3585"/>
      <c r="JU3585"/>
      <c r="JV3585"/>
      <c r="JW3585"/>
      <c r="JX3585"/>
      <c r="JY3585"/>
      <c r="JZ3585"/>
      <c r="KA3585" s="252">
        <f t="shared" si="450"/>
        <v>6244</v>
      </c>
      <c r="KB3585" s="250">
        <f t="shared" si="452"/>
        <v>5006.42</v>
      </c>
      <c r="KC3585" s="251">
        <f t="shared" si="451"/>
        <v>5235.12</v>
      </c>
      <c r="KD3585" s="250">
        <v>5478.4</v>
      </c>
      <c r="KE3585" s="250">
        <v>3601.15</v>
      </c>
      <c r="KF3585" s="250">
        <v>5659.11</v>
      </c>
      <c r="KG3585" s="250">
        <v>3420.44</v>
      </c>
      <c r="KH3585" s="252">
        <v>5187.1099999999997</v>
      </c>
      <c r="KI3585" s="253">
        <v>3932.61</v>
      </c>
      <c r="KJ3585" s="253">
        <v>5673</v>
      </c>
      <c r="KK3585" s="255"/>
    </row>
    <row r="3586" spans="1:297" s="22" customFormat="1" x14ac:dyDescent="0.3">
      <c r="A3586" s="211">
        <f t="shared" si="453"/>
        <v>45492</v>
      </c>
      <c r="B3586" s="106">
        <v>6050</v>
      </c>
      <c r="C3586" s="106">
        <f t="shared" si="449"/>
        <v>6098.681818181818</v>
      </c>
      <c r="D3586" s="111">
        <v>6000.34</v>
      </c>
      <c r="E3586" s="23">
        <v>4111.99</v>
      </c>
      <c r="F3586" s="23">
        <v>6181.05</v>
      </c>
      <c r="G3586" s="21">
        <v>3931.28</v>
      </c>
      <c r="H3586" s="23">
        <v>5709.05</v>
      </c>
      <c r="I3586" s="21">
        <v>4448.42</v>
      </c>
      <c r="J3586" s="111">
        <v>6148.83</v>
      </c>
      <c r="K3586" s="23">
        <v>4437.49</v>
      </c>
      <c r="L3586" s="23">
        <v>6329.54</v>
      </c>
      <c r="M3586" s="23">
        <v>4256.78</v>
      </c>
      <c r="N3586" s="111">
        <v>5857.54</v>
      </c>
      <c r="O3586" s="21">
        <v>4777.1000000000004</v>
      </c>
      <c r="P3586" s="111">
        <v>5630.73</v>
      </c>
      <c r="Q3586" s="23">
        <v>3822.65</v>
      </c>
      <c r="R3586" s="23">
        <v>5811.44</v>
      </c>
      <c r="S3586" s="21">
        <v>3641.94</v>
      </c>
      <c r="T3586" s="23">
        <v>5339.44</v>
      </c>
      <c r="U3586" s="21">
        <v>4156.26</v>
      </c>
      <c r="V3586" s="23">
        <v>5445.26</v>
      </c>
      <c r="W3586" s="23">
        <v>3460.97</v>
      </c>
      <c r="X3586" s="23">
        <v>5625.97</v>
      </c>
      <c r="Y3586" s="23">
        <v>3280.26</v>
      </c>
      <c r="Z3586" s="111">
        <v>5153.97</v>
      </c>
      <c r="AA3586" s="21">
        <v>3791.06</v>
      </c>
      <c r="AB3586" s="23">
        <v>6185.4800000000005</v>
      </c>
      <c r="AC3586" s="23">
        <v>4365.16</v>
      </c>
      <c r="AD3586" s="23">
        <v>7274.47</v>
      </c>
      <c r="AE3586" s="23">
        <v>4184.45</v>
      </c>
      <c r="AF3586" s="195">
        <v>4989.3</v>
      </c>
      <c r="AG3586" s="21">
        <v>4704.0600000000004</v>
      </c>
      <c r="AH3586" s="2">
        <f t="shared" si="454"/>
        <v>6177</v>
      </c>
      <c r="AI3586" s="2">
        <f t="shared" si="455"/>
        <v>5986</v>
      </c>
      <c r="AJ3586" s="2">
        <f t="shared" si="456"/>
        <v>5796</v>
      </c>
      <c r="AK3586" s="23"/>
      <c r="AL3586" s="111">
        <v>4946.6499999999996</v>
      </c>
      <c r="AM3586" s="23">
        <v>3189.72</v>
      </c>
      <c r="AN3586" s="23">
        <v>5127.3599999999997</v>
      </c>
      <c r="AO3586" s="23">
        <v>3009.01</v>
      </c>
      <c r="AP3586" s="111">
        <v>4655.3599999999997</v>
      </c>
      <c r="AQ3586" s="21">
        <v>3517.16</v>
      </c>
      <c r="AR3586" s="23">
        <v>5889.56</v>
      </c>
      <c r="AS3586" s="23">
        <v>4057.73</v>
      </c>
      <c r="AT3586" s="23">
        <v>6070.27</v>
      </c>
      <c r="AU3586" s="23">
        <v>3877.02</v>
      </c>
      <c r="AV3586" s="111">
        <v>5598.27</v>
      </c>
      <c r="AW3586" s="21">
        <v>4393.6400000000003</v>
      </c>
      <c r="AX3586" s="23"/>
      <c r="AY3586" s="21"/>
      <c r="AZ3586" s="23"/>
      <c r="BA3586" s="23"/>
      <c r="BB3586" s="23"/>
      <c r="BC3586" s="23"/>
      <c r="BD3586" s="23"/>
      <c r="BE3586" s="23"/>
      <c r="BF3586" s="23"/>
      <c r="BG3586" s="23"/>
      <c r="BH3586" s="23"/>
      <c r="BI3586" s="23"/>
      <c r="BJ3586" s="23"/>
      <c r="BK3586" s="23"/>
      <c r="BL3586" s="23"/>
      <c r="BM3586" s="23"/>
      <c r="BN3586" s="23"/>
      <c r="BO3586" s="23"/>
      <c r="BP3586" s="23"/>
      <c r="BQ3586" s="23"/>
      <c r="BR3586" s="23"/>
      <c r="BS3586" s="23"/>
      <c r="BT3586" s="23"/>
      <c r="BU3586" s="23"/>
      <c r="BV3586" s="23"/>
      <c r="BW3586" s="23"/>
      <c r="BX3586" s="23"/>
      <c r="BY3586" s="23"/>
      <c r="BZ3586" s="23"/>
      <c r="CA3586" s="23"/>
      <c r="CB3586" s="23"/>
      <c r="CC3586" s="23"/>
      <c r="CD3586" s="23"/>
      <c r="CE3586" s="23"/>
      <c r="CF3586" s="23"/>
      <c r="CG3586" s="23"/>
      <c r="CH3586" s="23"/>
      <c r="CI3586" s="23"/>
      <c r="CJ3586" s="23"/>
      <c r="CK3586" s="23"/>
      <c r="CL3586" s="23"/>
      <c r="CM3586" s="23"/>
      <c r="CN3586" s="23"/>
      <c r="CO3586" s="23"/>
      <c r="CP3586" s="23"/>
      <c r="CQ3586" s="23"/>
      <c r="CR3586" s="23"/>
      <c r="CS3586" s="23"/>
      <c r="CT3586" s="32"/>
      <c r="CU3586" s="32"/>
      <c r="CV3586" s="32"/>
      <c r="CW3586" s="32"/>
      <c r="CX3586" s="23"/>
      <c r="CY3586" s="23"/>
      <c r="CZ3586" s="23"/>
      <c r="DA3586" s="32"/>
      <c r="DB3586" s="32"/>
      <c r="DC3586" s="32"/>
      <c r="DD3586" s="32"/>
      <c r="DE3586" s="32"/>
      <c r="DF3586" s="32"/>
      <c r="DG3586" s="32"/>
      <c r="DH3586" s="32"/>
      <c r="DI3586" s="32"/>
      <c r="DJ3586" s="32"/>
      <c r="DK3586" s="32"/>
      <c r="DL3586" s="32"/>
      <c r="DM3586" s="32"/>
      <c r="DN3586" s="32"/>
      <c r="DO3586" s="32"/>
      <c r="DP3586" s="32"/>
      <c r="DQ3586" s="32"/>
      <c r="DR3586" s="32"/>
      <c r="DS3586" s="32"/>
      <c r="DT3586" s="32"/>
      <c r="DU3586" s="32"/>
      <c r="DV3586" s="32"/>
      <c r="DW3586" s="32"/>
      <c r="DX3586" s="32"/>
      <c r="DY3586" s="32"/>
      <c r="DZ3586" s="32"/>
      <c r="EA3586" s="32"/>
      <c r="EB3586" s="32"/>
      <c r="EC3586" s="32"/>
      <c r="ED3586" s="32"/>
      <c r="EE3586" s="32"/>
      <c r="EF3586" s="32"/>
      <c r="EG3586" s="32"/>
      <c r="EH3586" s="32"/>
      <c r="EI3586" s="32"/>
      <c r="EJ3586" s="32"/>
      <c r="EK3586" s="32"/>
      <c r="EL3586" s="32"/>
      <c r="EM3586" s="32"/>
      <c r="EN3586" s="32"/>
      <c r="EO3586" s="32"/>
      <c r="EP3586" s="32"/>
      <c r="EQ3586" s="32"/>
      <c r="ER3586" s="32"/>
      <c r="ES3586" s="32"/>
      <c r="ET3586" s="32"/>
      <c r="EU3586" s="32"/>
      <c r="EV3586" s="32"/>
      <c r="EW3586" s="32"/>
      <c r="EX3586" s="32"/>
      <c r="EY3586" s="32"/>
      <c r="EZ3586" s="32"/>
      <c r="FA3586" s="32"/>
      <c r="FB3586" s="32"/>
      <c r="FC3586" s="32"/>
      <c r="FD3586" s="32"/>
      <c r="FE3586" s="32"/>
      <c r="FF3586" s="32"/>
      <c r="FG3586" s="32"/>
      <c r="FH3586" s="32"/>
      <c r="FI3586" s="32"/>
      <c r="FJ3586" s="32"/>
      <c r="FK3586" s="19"/>
      <c r="FL3586" s="6"/>
      <c r="FM3586" s="32"/>
      <c r="FN3586" s="32"/>
      <c r="FO3586" s="19"/>
      <c r="FP3586" s="6"/>
      <c r="FQ3586" s="32"/>
      <c r="FR3586" s="6"/>
      <c r="FS3586" s="32"/>
      <c r="FT3586" s="6"/>
      <c r="FU3586" s="32">
        <v>6000.34</v>
      </c>
      <c r="FV3586" s="6">
        <v>4111.99</v>
      </c>
      <c r="FW3586" s="32">
        <v>5709.05</v>
      </c>
      <c r="FX3586" s="6">
        <v>4448.42</v>
      </c>
      <c r="FY3586" s="32">
        <v>6000.34</v>
      </c>
      <c r="FZ3586" s="6">
        <v>4111.99</v>
      </c>
      <c r="GA3586" s="32">
        <v>5709.05</v>
      </c>
      <c r="GB3586" s="6">
        <v>4448.42</v>
      </c>
      <c r="GC3586" s="32">
        <v>6000.34</v>
      </c>
      <c r="GD3586" s="6">
        <v>4111.99</v>
      </c>
      <c r="GE3586" s="32">
        <v>5709.05</v>
      </c>
      <c r="GF3586" s="6">
        <v>4448.42</v>
      </c>
      <c r="GG3586" s="32"/>
      <c r="GH3586" s="6"/>
      <c r="GI3586" s="32"/>
      <c r="GJ3586" s="6"/>
      <c r="GK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111">
        <v>6019.39</v>
      </c>
      <c r="HN3586" s="21">
        <v>5728.1</v>
      </c>
      <c r="HO3586" s="23"/>
      <c r="HP3586" s="23"/>
      <c r="HQ3586" s="23"/>
      <c r="HR3586" s="23"/>
      <c r="HS3586" s="23"/>
      <c r="HT3586" s="23"/>
      <c r="HU3586" s="23"/>
      <c r="HV3586" s="23"/>
      <c r="HW3586" s="23"/>
      <c r="HX3586" s="23"/>
      <c r="HY3586" s="23"/>
      <c r="HZ3586" s="23"/>
      <c r="IA3586" s="23"/>
      <c r="IB3586" s="23"/>
      <c r="IC3586" s="23"/>
      <c r="ID3586" s="23"/>
      <c r="IE3586" s="23"/>
      <c r="IF3586" s="23"/>
      <c r="IG3586" s="23"/>
      <c r="IH3586" s="23"/>
      <c r="II3586" s="23"/>
      <c r="IJ3586" s="23"/>
      <c r="IK3586" s="23"/>
      <c r="IL3586" s="23"/>
      <c r="IM3586" s="23"/>
      <c r="IN3586" s="23"/>
      <c r="IO3586" s="23"/>
      <c r="IP3586" s="24"/>
      <c r="IQ3586" s="24"/>
      <c r="IR3586" s="24"/>
      <c r="IS3586" s="24"/>
      <c r="IT3586" s="24"/>
      <c r="IU3586" s="24"/>
      <c r="IV3586" s="24"/>
      <c r="IW3586" s="24"/>
      <c r="IX3586" s="24"/>
      <c r="IY3586" s="24"/>
      <c r="IZ3586" s="24"/>
      <c r="JA3586" s="24"/>
      <c r="JB3586" s="24"/>
      <c r="JC3586" s="24"/>
      <c r="JD3586" s="24"/>
      <c r="JE3586" s="24"/>
      <c r="JF3586" s="24"/>
      <c r="JG3586" s="24"/>
      <c r="JH3586" s="24"/>
      <c r="JI3586" s="24"/>
      <c r="JJ3586" s="24"/>
      <c r="JK3586" s="24"/>
      <c r="JL3586" s="24"/>
      <c r="JM3586" s="24"/>
      <c r="JN3586" s="24"/>
      <c r="JO3586" s="24">
        <v>6059</v>
      </c>
      <c r="JP3586" s="191">
        <v>6112</v>
      </c>
      <c r="JQ3586" s="23"/>
      <c r="JR3586" s="23">
        <v>6201</v>
      </c>
      <c r="JS3586"/>
      <c r="JT3586"/>
      <c r="JU3586"/>
      <c r="JV3586"/>
      <c r="JW3586"/>
      <c r="JX3586"/>
      <c r="JY3586"/>
      <c r="JZ3586"/>
      <c r="KA3586" s="252">
        <f t="shared" si="450"/>
        <v>6289</v>
      </c>
      <c r="KB3586" s="250">
        <f t="shared" si="452"/>
        <v>5068.5</v>
      </c>
      <c r="KC3586" s="251">
        <f t="shared" si="451"/>
        <v>5294</v>
      </c>
      <c r="KD3586" s="250">
        <v>5554.67</v>
      </c>
      <c r="KE3586" s="250">
        <v>3676.14</v>
      </c>
      <c r="KF3586" s="250">
        <v>5735.38</v>
      </c>
      <c r="KG3586" s="250">
        <v>3495.43</v>
      </c>
      <c r="KH3586" s="252">
        <v>5263.38</v>
      </c>
      <c r="KI3586" s="253">
        <v>4008.33</v>
      </c>
      <c r="KJ3586" s="253">
        <v>5675</v>
      </c>
      <c r="KK3586" s="255"/>
    </row>
    <row r="3587" spans="1:297" s="22" customFormat="1" x14ac:dyDescent="0.3">
      <c r="A3587" s="211">
        <f t="shared" si="453"/>
        <v>45495</v>
      </c>
      <c r="B3587" s="106">
        <v>6160</v>
      </c>
      <c r="C3587" s="106">
        <f t="shared" si="449"/>
        <v>6099.590909090909</v>
      </c>
      <c r="D3587" s="111">
        <v>6098.92</v>
      </c>
      <c r="E3587" s="23">
        <v>4207.57</v>
      </c>
      <c r="F3587" s="23">
        <v>6279.63</v>
      </c>
      <c r="G3587" s="21">
        <v>4026.86</v>
      </c>
      <c r="H3587" s="23">
        <v>5807.63</v>
      </c>
      <c r="I3587" s="21">
        <v>4544.9399999999996</v>
      </c>
      <c r="J3587" s="111">
        <v>6099.47</v>
      </c>
      <c r="K3587" s="23">
        <v>4388.6099999999997</v>
      </c>
      <c r="L3587" s="23">
        <v>6280.18</v>
      </c>
      <c r="M3587" s="21">
        <v>4207.8999999999996</v>
      </c>
      <c r="N3587" s="23">
        <v>5808.18</v>
      </c>
      <c r="O3587" s="21">
        <v>4727.74</v>
      </c>
      <c r="P3587" s="111">
        <v>5747.41</v>
      </c>
      <c r="Q3587" s="23">
        <v>3936.02</v>
      </c>
      <c r="R3587" s="23">
        <v>5928.12</v>
      </c>
      <c r="S3587" s="21">
        <v>3755.31</v>
      </c>
      <c r="T3587" s="23">
        <v>5456.12</v>
      </c>
      <c r="U3587" s="21">
        <v>4270.74</v>
      </c>
      <c r="V3587" s="23">
        <v>5450.67</v>
      </c>
      <c r="W3587" s="23">
        <v>3465.33</v>
      </c>
      <c r="X3587" s="23">
        <v>5631.38</v>
      </c>
      <c r="Y3587" s="23">
        <v>3284.62</v>
      </c>
      <c r="Z3587" s="111">
        <v>5159.38</v>
      </c>
      <c r="AA3587" s="21">
        <v>3795.46</v>
      </c>
      <c r="AB3587" s="23">
        <v>6191.7</v>
      </c>
      <c r="AC3587" s="23">
        <v>4370.5</v>
      </c>
      <c r="AD3587" s="23">
        <v>7280.69</v>
      </c>
      <c r="AE3587" s="23">
        <v>4189.79</v>
      </c>
      <c r="AF3587" s="195">
        <v>4986.1900000000005</v>
      </c>
      <c r="AG3587" s="21">
        <v>4709.46</v>
      </c>
      <c r="AH3587" s="2">
        <f t="shared" si="454"/>
        <v>6287</v>
      </c>
      <c r="AI3587" s="2">
        <f t="shared" si="455"/>
        <v>6096</v>
      </c>
      <c r="AJ3587" s="2">
        <f t="shared" si="456"/>
        <v>5906</v>
      </c>
      <c r="AK3587" s="23"/>
      <c r="AL3587" s="111">
        <v>5044.07</v>
      </c>
      <c r="AM3587" s="23">
        <v>3284.3</v>
      </c>
      <c r="AN3587" s="23">
        <v>5224.78</v>
      </c>
      <c r="AO3587" s="23">
        <v>3103.59</v>
      </c>
      <c r="AP3587" s="111">
        <v>4752.78</v>
      </c>
      <c r="AQ3587" s="21">
        <v>3612.66</v>
      </c>
      <c r="AR3587" s="23">
        <v>5895.45</v>
      </c>
      <c r="AS3587" s="23">
        <v>4062.75</v>
      </c>
      <c r="AT3587" s="23">
        <v>6076.16</v>
      </c>
      <c r="AU3587" s="23">
        <v>3882.04</v>
      </c>
      <c r="AV3587" s="111">
        <v>5604.16</v>
      </c>
      <c r="AW3587" s="21">
        <v>4398.7</v>
      </c>
      <c r="AX3587" s="23"/>
      <c r="AY3587" s="21"/>
      <c r="AZ3587" s="23"/>
      <c r="BA3587" s="23"/>
      <c r="BB3587" s="23"/>
      <c r="BC3587" s="23"/>
      <c r="BD3587" s="23"/>
      <c r="BE3587" s="23"/>
      <c r="BF3587" s="23"/>
      <c r="BG3587" s="23"/>
      <c r="BH3587" s="23"/>
      <c r="BI3587" s="23"/>
      <c r="BJ3587" s="23"/>
      <c r="BK3587" s="23"/>
      <c r="BL3587" s="23"/>
      <c r="BM3587" s="23"/>
      <c r="BN3587" s="23"/>
      <c r="BO3587" s="23"/>
      <c r="BP3587" s="23"/>
      <c r="BQ3587" s="23"/>
      <c r="BR3587" s="23"/>
      <c r="BS3587" s="23"/>
      <c r="BT3587" s="23"/>
      <c r="BU3587" s="23"/>
      <c r="BV3587" s="23"/>
      <c r="BW3587" s="23"/>
      <c r="BX3587" s="23"/>
      <c r="BY3587" s="23"/>
      <c r="BZ3587" s="23"/>
      <c r="CA3587" s="23"/>
      <c r="CB3587" s="23"/>
      <c r="CC3587" s="23"/>
      <c r="CD3587" s="23"/>
      <c r="CE3587" s="23"/>
      <c r="CF3587" s="23"/>
      <c r="CG3587" s="23"/>
      <c r="CH3587" s="23"/>
      <c r="CI3587" s="23"/>
      <c r="CJ3587" s="23"/>
      <c r="CK3587" s="23"/>
      <c r="CL3587" s="23"/>
      <c r="CM3587" s="23"/>
      <c r="CN3587" s="23"/>
      <c r="CO3587" s="23"/>
      <c r="CP3587" s="23"/>
      <c r="CQ3587" s="23"/>
      <c r="CR3587" s="23"/>
      <c r="CS3587" s="23"/>
      <c r="CT3587" s="32"/>
      <c r="CU3587" s="32"/>
      <c r="CV3587" s="32"/>
      <c r="CW3587" s="32"/>
      <c r="CX3587" s="23"/>
      <c r="CY3587" s="23"/>
      <c r="CZ3587" s="23"/>
      <c r="DA3587" s="32"/>
      <c r="DB3587" s="32"/>
      <c r="DC3587" s="32"/>
      <c r="DD3587" s="32"/>
      <c r="DE3587" s="32"/>
      <c r="DF3587" s="32"/>
      <c r="DG3587" s="32"/>
      <c r="DH3587" s="32"/>
      <c r="DI3587" s="32"/>
      <c r="DJ3587" s="32"/>
      <c r="DK3587" s="32"/>
      <c r="DL3587" s="32"/>
      <c r="DM3587" s="32"/>
      <c r="DN3587" s="32"/>
      <c r="DO3587" s="32"/>
      <c r="DP3587" s="32"/>
      <c r="DQ3587" s="32"/>
      <c r="DR3587" s="32"/>
      <c r="DS3587" s="32"/>
      <c r="DT3587" s="32"/>
      <c r="DU3587" s="32"/>
      <c r="DV3587" s="32"/>
      <c r="DW3587" s="32"/>
      <c r="DX3587" s="32"/>
      <c r="DY3587" s="32"/>
      <c r="DZ3587" s="32"/>
      <c r="EA3587" s="32"/>
      <c r="EB3587" s="32"/>
      <c r="EC3587" s="32"/>
      <c r="ED3587" s="32"/>
      <c r="EE3587" s="32"/>
      <c r="EF3587" s="32"/>
      <c r="EG3587" s="32"/>
      <c r="EH3587" s="32"/>
      <c r="EI3587" s="32"/>
      <c r="EJ3587" s="32"/>
      <c r="EK3587" s="32"/>
      <c r="EL3587" s="32"/>
      <c r="EM3587" s="32"/>
      <c r="EN3587" s="32"/>
      <c r="EO3587" s="32"/>
      <c r="EP3587" s="32"/>
      <c r="EQ3587" s="32"/>
      <c r="ER3587" s="32"/>
      <c r="ES3587" s="32"/>
      <c r="ET3587" s="32"/>
      <c r="EU3587" s="32"/>
      <c r="EV3587" s="32"/>
      <c r="EW3587" s="32"/>
      <c r="EX3587" s="32"/>
      <c r="EY3587" s="32"/>
      <c r="EZ3587" s="32"/>
      <c r="FA3587" s="32"/>
      <c r="FB3587" s="32"/>
      <c r="FC3587" s="32"/>
      <c r="FD3587" s="32"/>
      <c r="FE3587" s="32"/>
      <c r="FF3587" s="32"/>
      <c r="FG3587" s="32"/>
      <c r="FH3587" s="32"/>
      <c r="FI3587" s="32"/>
      <c r="FJ3587" s="32"/>
      <c r="FK3587" s="19"/>
      <c r="FL3587" s="6"/>
      <c r="FM3587" s="32"/>
      <c r="FN3587" s="32"/>
      <c r="FO3587" s="19"/>
      <c r="FP3587" s="6"/>
      <c r="FQ3587" s="32"/>
      <c r="FR3587" s="6"/>
      <c r="FS3587" s="32"/>
      <c r="FT3587" s="6"/>
      <c r="FU3587" s="32">
        <v>6098.92</v>
      </c>
      <c r="FV3587" s="6">
        <v>4207.57</v>
      </c>
      <c r="FW3587" s="32">
        <v>5807.63</v>
      </c>
      <c r="FX3587" s="6">
        <v>4544.9399999999996</v>
      </c>
      <c r="FY3587" s="32">
        <v>6098.92</v>
      </c>
      <c r="FZ3587" s="6">
        <v>4207.57</v>
      </c>
      <c r="GA3587" s="32">
        <v>5807.63</v>
      </c>
      <c r="GB3587" s="6">
        <v>4544.9399999999996</v>
      </c>
      <c r="GC3587" s="32">
        <v>6098.92</v>
      </c>
      <c r="GD3587" s="6">
        <v>4207.57</v>
      </c>
      <c r="GE3587" s="32">
        <v>5807.63</v>
      </c>
      <c r="GF3587" s="6">
        <v>4544.9399999999996</v>
      </c>
      <c r="GG3587" s="32"/>
      <c r="GH3587" s="6"/>
      <c r="GI3587" s="32"/>
      <c r="GJ3587" s="32"/>
      <c r="GK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111">
        <v>6025.42</v>
      </c>
      <c r="HN3587" s="21">
        <v>5734.13</v>
      </c>
      <c r="HO3587" s="23"/>
      <c r="HP3587" s="23"/>
      <c r="HQ3587" s="23"/>
      <c r="HR3587" s="23"/>
      <c r="HS3587" s="23"/>
      <c r="HT3587" s="23"/>
      <c r="HU3587" s="23"/>
      <c r="HV3587" s="23"/>
      <c r="HW3587" s="23"/>
      <c r="HX3587" s="23"/>
      <c r="HY3587" s="23"/>
      <c r="HZ3587" s="23"/>
      <c r="IA3587" s="23"/>
      <c r="IB3587" s="23"/>
      <c r="IC3587" s="23"/>
      <c r="ID3587" s="23"/>
      <c r="IE3587" s="23"/>
      <c r="IF3587" s="23"/>
      <c r="IG3587" s="23"/>
      <c r="IH3587" s="23"/>
      <c r="II3587" s="23"/>
      <c r="IJ3587" s="23"/>
      <c r="IK3587" s="23"/>
      <c r="IL3587" s="23"/>
      <c r="IM3587" s="23"/>
      <c r="IN3587" s="23"/>
      <c r="IO3587" s="23"/>
      <c r="IP3587" s="24"/>
      <c r="IQ3587" s="24"/>
      <c r="IR3587" s="24"/>
      <c r="IS3587" s="24"/>
      <c r="IT3587" s="24"/>
      <c r="IU3587" s="24"/>
      <c r="IV3587" s="24"/>
      <c r="IW3587" s="24"/>
      <c r="IX3587" s="24"/>
      <c r="IY3587" s="24"/>
      <c r="IZ3587" s="24"/>
      <c r="JA3587" s="24"/>
      <c r="JB3587" s="24"/>
      <c r="JC3587" s="24"/>
      <c r="JD3587" s="24"/>
      <c r="JE3587" s="24"/>
      <c r="JF3587" s="24"/>
      <c r="JG3587" s="24"/>
      <c r="JH3587" s="24"/>
      <c r="JI3587" s="24"/>
      <c r="JJ3587" s="24"/>
      <c r="JK3587" s="24"/>
      <c r="JL3587" s="24"/>
      <c r="JM3587" s="24"/>
      <c r="JN3587" s="24"/>
      <c r="JO3587" s="24">
        <v>6155</v>
      </c>
      <c r="JP3587" s="191">
        <v>6192</v>
      </c>
      <c r="JQ3587" s="23"/>
      <c r="JR3587" s="23">
        <v>6329</v>
      </c>
      <c r="JS3587"/>
      <c r="JT3587"/>
      <c r="JU3587"/>
      <c r="JV3587"/>
      <c r="JW3587"/>
      <c r="JX3587"/>
      <c r="JY3587"/>
      <c r="JZ3587"/>
      <c r="KA3587" s="252">
        <f t="shared" si="450"/>
        <v>6385</v>
      </c>
      <c r="KB3587" s="250">
        <f t="shared" si="452"/>
        <v>5175.2</v>
      </c>
      <c r="KC3587" s="251">
        <f t="shared" si="451"/>
        <v>5395.2</v>
      </c>
      <c r="KD3587" s="250">
        <v>5669.87</v>
      </c>
      <c r="KE3587" s="250">
        <v>3788</v>
      </c>
      <c r="KF3587" s="250">
        <v>5850.58</v>
      </c>
      <c r="KG3587" s="250">
        <v>3607.29</v>
      </c>
      <c r="KH3587" s="252">
        <v>5378.58</v>
      </c>
      <c r="KI3587" s="253">
        <v>4121.2700000000004</v>
      </c>
      <c r="KJ3587" s="253">
        <v>5761</v>
      </c>
      <c r="KK3587" s="255"/>
    </row>
    <row r="3588" spans="1:297" s="22" customFormat="1" x14ac:dyDescent="0.3">
      <c r="A3588" s="211">
        <f t="shared" si="453"/>
        <v>45496</v>
      </c>
      <c r="B3588" s="106">
        <v>6157</v>
      </c>
      <c r="C3588" s="106">
        <f t="shared" si="449"/>
        <v>6100.363636363636</v>
      </c>
      <c r="D3588" s="111">
        <v>6146.75</v>
      </c>
      <c r="E3588" s="23">
        <v>4250.4799999999996</v>
      </c>
      <c r="F3588" s="23">
        <v>6327.46</v>
      </c>
      <c r="G3588" s="21">
        <v>4069.77</v>
      </c>
      <c r="H3588" s="23">
        <v>5855.46</v>
      </c>
      <c r="I3588" s="21">
        <v>4588.2700000000004</v>
      </c>
      <c r="J3588" s="111">
        <v>6128.7</v>
      </c>
      <c r="K3588" s="23">
        <v>4414.2700000000004</v>
      </c>
      <c r="L3588" s="23">
        <v>6309.41</v>
      </c>
      <c r="M3588" s="23">
        <v>4233.5600000000004</v>
      </c>
      <c r="N3588" s="111">
        <v>5837.41</v>
      </c>
      <c r="O3588" s="21">
        <v>4753.6499999999996</v>
      </c>
      <c r="P3588" s="111">
        <v>5793.41</v>
      </c>
      <c r="Q3588" s="23">
        <v>3977.51</v>
      </c>
      <c r="R3588" s="23">
        <v>5974.12</v>
      </c>
      <c r="S3588" s="21">
        <v>3796.8</v>
      </c>
      <c r="T3588" s="23">
        <v>5502.12</v>
      </c>
      <c r="U3588" s="21">
        <v>4312.63</v>
      </c>
      <c r="V3588" s="23">
        <v>5476.5</v>
      </c>
      <c r="W3588" s="23">
        <v>3486.16</v>
      </c>
      <c r="X3588" s="23">
        <v>5657.21</v>
      </c>
      <c r="Y3588" s="23">
        <v>3305.45</v>
      </c>
      <c r="Z3588" s="111">
        <v>5185.21</v>
      </c>
      <c r="AA3588" s="21">
        <v>3816.49</v>
      </c>
      <c r="AB3588" s="23">
        <v>6221.41</v>
      </c>
      <c r="AC3588" s="23">
        <v>4396.07</v>
      </c>
      <c r="AD3588" s="23">
        <v>7310.4</v>
      </c>
      <c r="AE3588" s="23">
        <v>4215.3599999999997</v>
      </c>
      <c r="AF3588" s="195">
        <v>4992.41</v>
      </c>
      <c r="AG3588" s="21">
        <v>4735.2700000000004</v>
      </c>
      <c r="AH3588" s="2">
        <f t="shared" si="454"/>
        <v>6284</v>
      </c>
      <c r="AI3588" s="2">
        <f t="shared" si="455"/>
        <v>6093</v>
      </c>
      <c r="AJ3588" s="2">
        <f t="shared" si="456"/>
        <v>5903</v>
      </c>
      <c r="AK3588" s="23"/>
      <c r="AL3588" s="111">
        <v>5160.82</v>
      </c>
      <c r="AM3588" s="23">
        <v>3395.17</v>
      </c>
      <c r="AN3588" s="23">
        <v>5341.53</v>
      </c>
      <c r="AO3588" s="23">
        <v>3214.46</v>
      </c>
      <c r="AP3588" s="111">
        <v>4869.53</v>
      </c>
      <c r="AQ3588" s="21">
        <v>3724.61</v>
      </c>
      <c r="AR3588" s="23">
        <v>5923.61</v>
      </c>
      <c r="AS3588" s="23">
        <v>4086.7</v>
      </c>
      <c r="AT3588" s="23">
        <v>6104.32</v>
      </c>
      <c r="AU3588" s="23">
        <v>3905.99</v>
      </c>
      <c r="AV3588" s="111">
        <v>5632.32</v>
      </c>
      <c r="AW3588" s="21">
        <v>4422.8900000000003</v>
      </c>
      <c r="AX3588" s="23"/>
      <c r="AY3588" s="21"/>
      <c r="AZ3588" s="23"/>
      <c r="BA3588" s="23"/>
      <c r="BB3588" s="23"/>
      <c r="BC3588" s="23"/>
      <c r="BD3588" s="23"/>
      <c r="BE3588" s="23"/>
      <c r="BF3588" s="23"/>
      <c r="BG3588" s="23"/>
      <c r="BH3588" s="23"/>
      <c r="BI3588" s="23"/>
      <c r="BJ3588" s="23"/>
      <c r="BK3588" s="23"/>
      <c r="BL3588" s="23"/>
      <c r="BM3588" s="23"/>
      <c r="BN3588" s="23"/>
      <c r="BO3588" s="23"/>
      <c r="BP3588" s="23"/>
      <c r="BQ3588" s="23"/>
      <c r="BR3588" s="23"/>
      <c r="BS3588" s="23"/>
      <c r="BT3588" s="23"/>
      <c r="BU3588" s="23"/>
      <c r="BV3588" s="23"/>
      <c r="BW3588" s="23"/>
      <c r="BX3588" s="23"/>
      <c r="BY3588" s="23"/>
      <c r="BZ3588" s="23"/>
      <c r="CA3588" s="23"/>
      <c r="CB3588" s="23"/>
      <c r="CC3588" s="23"/>
      <c r="CD3588" s="23"/>
      <c r="CE3588" s="23"/>
      <c r="CF3588" s="23"/>
      <c r="CG3588" s="23"/>
      <c r="CH3588" s="23"/>
      <c r="CI3588" s="23"/>
      <c r="CJ3588" s="23"/>
      <c r="CK3588" s="23"/>
      <c r="CL3588" s="23"/>
      <c r="CM3588" s="23"/>
      <c r="CN3588" s="23"/>
      <c r="CO3588" s="23"/>
      <c r="CP3588" s="23"/>
      <c r="CQ3588" s="23"/>
      <c r="CR3588" s="23"/>
      <c r="CS3588" s="23"/>
      <c r="CT3588" s="32"/>
      <c r="CU3588" s="32"/>
      <c r="CV3588" s="32"/>
      <c r="CW3588" s="32"/>
      <c r="CX3588" s="23"/>
      <c r="CY3588" s="23"/>
      <c r="CZ3588" s="23"/>
      <c r="DA3588" s="32"/>
      <c r="DB3588" s="32"/>
      <c r="DC3588" s="32"/>
      <c r="DD3588" s="32"/>
      <c r="DE3588" s="32"/>
      <c r="DF3588" s="32"/>
      <c r="DG3588" s="32"/>
      <c r="DH3588" s="32"/>
      <c r="DI3588" s="32"/>
      <c r="DJ3588" s="32"/>
      <c r="DK3588" s="32"/>
      <c r="DL3588" s="32"/>
      <c r="DM3588" s="32"/>
      <c r="DN3588" s="32"/>
      <c r="DO3588" s="32"/>
      <c r="DP3588" s="32"/>
      <c r="DQ3588" s="32"/>
      <c r="DR3588" s="32"/>
      <c r="DS3588" s="32"/>
      <c r="DT3588" s="32"/>
      <c r="DU3588" s="32"/>
      <c r="DV3588" s="32"/>
      <c r="DW3588" s="32"/>
      <c r="DX3588" s="32"/>
      <c r="DY3588" s="32"/>
      <c r="DZ3588" s="32"/>
      <c r="EA3588" s="32"/>
      <c r="EB3588" s="32"/>
      <c r="EC3588" s="32"/>
      <c r="ED3588" s="32"/>
      <c r="EE3588" s="32"/>
      <c r="EF3588" s="32"/>
      <c r="EG3588" s="32"/>
      <c r="EH3588" s="32"/>
      <c r="EI3588" s="32"/>
      <c r="EJ3588" s="32"/>
      <c r="EK3588" s="32"/>
      <c r="EL3588" s="32"/>
      <c r="EM3588" s="32"/>
      <c r="EN3588" s="32"/>
      <c r="EO3588" s="32"/>
      <c r="EP3588" s="32"/>
      <c r="EQ3588" s="32"/>
      <c r="ER3588" s="32"/>
      <c r="ES3588" s="32"/>
      <c r="ET3588" s="32"/>
      <c r="EU3588" s="32"/>
      <c r="EV3588" s="32"/>
      <c r="EW3588" s="32"/>
      <c r="EX3588" s="32"/>
      <c r="EY3588" s="32"/>
      <c r="EZ3588" s="32"/>
      <c r="FA3588" s="32"/>
      <c r="FB3588" s="32"/>
      <c r="FC3588" s="32"/>
      <c r="FD3588" s="32"/>
      <c r="FE3588" s="32"/>
      <c r="FF3588" s="32"/>
      <c r="FG3588" s="32"/>
      <c r="FH3588" s="32"/>
      <c r="FI3588" s="32"/>
      <c r="FJ3588" s="32"/>
      <c r="FK3588" s="19"/>
      <c r="FL3588" s="6"/>
      <c r="FM3588" s="32"/>
      <c r="FN3588" s="32"/>
      <c r="FO3588" s="19"/>
      <c r="FP3588" s="6"/>
      <c r="FQ3588" s="32"/>
      <c r="FR3588" s="6"/>
      <c r="FS3588" s="32"/>
      <c r="FT3588" s="6"/>
      <c r="FU3588" s="32">
        <v>6146.75</v>
      </c>
      <c r="FV3588" s="6">
        <v>4250.4799999999996</v>
      </c>
      <c r="FW3588" s="32">
        <v>5855.46</v>
      </c>
      <c r="FX3588" s="6">
        <v>4588.2700000000004</v>
      </c>
      <c r="FY3588" s="32">
        <v>6146.75</v>
      </c>
      <c r="FZ3588" s="6">
        <v>4250.4799999999996</v>
      </c>
      <c r="GA3588" s="32">
        <v>5855.46</v>
      </c>
      <c r="GB3588" s="6">
        <v>4588.2700000000004</v>
      </c>
      <c r="GC3588" s="32">
        <v>6146.75</v>
      </c>
      <c r="GD3588" s="6">
        <v>4250.4799999999996</v>
      </c>
      <c r="GE3588" s="32">
        <v>5855.46</v>
      </c>
      <c r="GF3588" s="6">
        <v>4588.2700000000004</v>
      </c>
      <c r="GG3588" s="32"/>
      <c r="GH3588" s="6"/>
      <c r="GI3588" s="32"/>
      <c r="GJ3588" s="32"/>
      <c r="GK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111">
        <v>6054.26</v>
      </c>
      <c r="HN3588" s="21">
        <v>5762.97</v>
      </c>
      <c r="HO3588" s="23"/>
      <c r="HP3588" s="23"/>
      <c r="HQ3588" s="23"/>
      <c r="HR3588" s="23"/>
      <c r="HS3588" s="23"/>
      <c r="HT3588" s="23"/>
      <c r="HU3588" s="23"/>
      <c r="HV3588" s="23"/>
      <c r="HW3588" s="23"/>
      <c r="HX3588" s="23"/>
      <c r="HY3588" s="23"/>
      <c r="HZ3588" s="23"/>
      <c r="IA3588" s="23"/>
      <c r="IB3588" s="23"/>
      <c r="IC3588" s="23"/>
      <c r="ID3588" s="23"/>
      <c r="IE3588" s="23"/>
      <c r="IF3588" s="23"/>
      <c r="IG3588" s="23"/>
      <c r="IH3588" s="23"/>
      <c r="II3588" s="23"/>
      <c r="IJ3588" s="23"/>
      <c r="IK3588" s="23"/>
      <c r="IL3588" s="23"/>
      <c r="IM3588" s="23"/>
      <c r="IN3588" s="23"/>
      <c r="IO3588" s="23"/>
      <c r="IP3588" s="24"/>
      <c r="IQ3588" s="24"/>
      <c r="IR3588" s="24"/>
      <c r="IS3588" s="24"/>
      <c r="IT3588" s="24"/>
      <c r="IU3588" s="24"/>
      <c r="IV3588" s="24"/>
      <c r="IW3588" s="24"/>
      <c r="IX3588" s="24"/>
      <c r="IY3588" s="24"/>
      <c r="IZ3588" s="24"/>
      <c r="JA3588" s="24"/>
      <c r="JB3588" s="24"/>
      <c r="JC3588" s="24"/>
      <c r="JD3588" s="24"/>
      <c r="JE3588" s="24"/>
      <c r="JF3588" s="24"/>
      <c r="JG3588" s="24"/>
      <c r="JH3588" s="24"/>
      <c r="JI3588" s="24"/>
      <c r="JJ3588" s="24"/>
      <c r="JK3588" s="24"/>
      <c r="JL3588" s="24"/>
      <c r="JM3588" s="24"/>
      <c r="JN3588" s="24"/>
      <c r="JO3588" s="24">
        <v>6162</v>
      </c>
      <c r="JP3588" s="191">
        <v>6179</v>
      </c>
      <c r="JQ3588" s="23"/>
      <c r="JR3588" s="23">
        <v>6320</v>
      </c>
      <c r="JS3588"/>
      <c r="JT3588"/>
      <c r="JU3588"/>
      <c r="JV3588"/>
      <c r="JW3588"/>
      <c r="JX3588"/>
      <c r="JY3588"/>
      <c r="JZ3588"/>
      <c r="KA3588" s="252">
        <f t="shared" ref="KA3588:KA3611" si="457">JO3588+230</f>
        <v>6392</v>
      </c>
      <c r="KB3588" s="250">
        <f t="shared" si="452"/>
        <v>5172.29</v>
      </c>
      <c r="KC3588" s="251">
        <f t="shared" si="451"/>
        <v>5392.4400000000005</v>
      </c>
      <c r="KD3588" s="250">
        <v>5643.01</v>
      </c>
      <c r="KE3588" s="250">
        <v>3757.86</v>
      </c>
      <c r="KF3588" s="250">
        <v>5823.72</v>
      </c>
      <c r="KG3588" s="250">
        <v>3577.15</v>
      </c>
      <c r="KH3588" s="252">
        <v>5351.72</v>
      </c>
      <c r="KI3588" s="253">
        <v>4090.84</v>
      </c>
      <c r="KJ3588" s="253">
        <v>5736</v>
      </c>
      <c r="KK3588" s="255"/>
    </row>
    <row r="3589" spans="1:297" s="22" customFormat="1" x14ac:dyDescent="0.3">
      <c r="A3589" s="211">
        <f t="shared" si="453"/>
        <v>45497</v>
      </c>
      <c r="B3589" s="106">
        <v>6103</v>
      </c>
      <c r="C3589" s="106">
        <f t="shared" si="449"/>
        <v>6103.681818181818</v>
      </c>
      <c r="D3589" s="111">
        <v>6123.06</v>
      </c>
      <c r="E3589" s="23">
        <v>4225.5200000000004</v>
      </c>
      <c r="F3589" s="23">
        <v>6303.77</v>
      </c>
      <c r="G3589" s="21">
        <v>4044.81</v>
      </c>
      <c r="H3589" s="23">
        <v>5831.77</v>
      </c>
      <c r="I3589" s="21">
        <v>4563.0600000000004</v>
      </c>
      <c r="J3589" s="111">
        <v>6198.23</v>
      </c>
      <c r="K3589" s="23">
        <v>4480.91</v>
      </c>
      <c r="L3589" s="23">
        <v>6378.94</v>
      </c>
      <c r="M3589" s="23">
        <v>4300.2</v>
      </c>
      <c r="N3589" s="111">
        <v>5906.94</v>
      </c>
      <c r="O3589" s="21">
        <v>4820.9399999999996</v>
      </c>
      <c r="P3589" s="111">
        <v>5787.52</v>
      </c>
      <c r="Q3589" s="23">
        <v>3970.13</v>
      </c>
      <c r="R3589" s="23">
        <v>5968.23</v>
      </c>
      <c r="S3589" s="21">
        <v>3789.42</v>
      </c>
      <c r="T3589" s="23">
        <v>5496.23</v>
      </c>
      <c r="U3589" s="21">
        <v>4305.18</v>
      </c>
      <c r="V3589" s="23">
        <v>5488.5</v>
      </c>
      <c r="W3589" s="23">
        <v>3495.83</v>
      </c>
      <c r="X3589" s="23">
        <v>5669.21</v>
      </c>
      <c r="Y3589" s="23">
        <v>3315.12</v>
      </c>
      <c r="Z3589" s="111">
        <v>5197.21</v>
      </c>
      <c r="AA3589" s="21">
        <v>3826.26</v>
      </c>
      <c r="AB3589" s="23">
        <v>6235.21</v>
      </c>
      <c r="AC3589" s="23">
        <v>4407.9399999999996</v>
      </c>
      <c r="AD3589" s="23">
        <v>7324.2</v>
      </c>
      <c r="AE3589" s="23">
        <v>4227.2299999999996</v>
      </c>
      <c r="AF3589" s="195">
        <v>5022.12</v>
      </c>
      <c r="AG3589" s="21">
        <v>4747.26</v>
      </c>
      <c r="AH3589" s="2">
        <f t="shared" si="454"/>
        <v>6230</v>
      </c>
      <c r="AI3589" s="2">
        <f t="shared" si="455"/>
        <v>6039</v>
      </c>
      <c r="AJ3589" s="2">
        <f t="shared" si="456"/>
        <v>5849</v>
      </c>
      <c r="AK3589" s="23"/>
      <c r="AL3589" s="111">
        <v>5153.3999999999996</v>
      </c>
      <c r="AM3589" s="23">
        <v>3386.38</v>
      </c>
      <c r="AN3589" s="23">
        <v>5334.11</v>
      </c>
      <c r="AO3589" s="23">
        <v>3205.67</v>
      </c>
      <c r="AP3589" s="111">
        <v>4862.1099999999997</v>
      </c>
      <c r="AQ3589" s="21">
        <v>3715.74</v>
      </c>
      <c r="AR3589" s="23">
        <v>5936.69</v>
      </c>
      <c r="AS3589" s="23">
        <v>4097.82</v>
      </c>
      <c r="AT3589" s="23">
        <v>6117.4</v>
      </c>
      <c r="AU3589" s="23">
        <v>3917.11</v>
      </c>
      <c r="AV3589" s="111">
        <v>5645.4</v>
      </c>
      <c r="AW3589" s="21">
        <v>4434.12</v>
      </c>
      <c r="AX3589" s="23"/>
      <c r="AY3589" s="21"/>
      <c r="AZ3589" s="23"/>
      <c r="BA3589" s="23"/>
      <c r="BB3589" s="23"/>
      <c r="BC3589" s="23"/>
      <c r="BD3589" s="23"/>
      <c r="BE3589" s="23"/>
      <c r="BF3589" s="23"/>
      <c r="BG3589" s="23"/>
      <c r="BH3589" s="23"/>
      <c r="BI3589" s="23"/>
      <c r="BJ3589" s="23"/>
      <c r="BK3589" s="23"/>
      <c r="BL3589" s="23"/>
      <c r="BM3589" s="23"/>
      <c r="BN3589" s="23"/>
      <c r="BO3589" s="23"/>
      <c r="BP3589" s="23"/>
      <c r="BQ3589" s="23"/>
      <c r="BR3589" s="23"/>
      <c r="BS3589" s="23"/>
      <c r="BT3589" s="23"/>
      <c r="BU3589" s="23"/>
      <c r="BV3589" s="23"/>
      <c r="BW3589" s="23"/>
      <c r="BX3589" s="23"/>
      <c r="BY3589" s="23"/>
      <c r="BZ3589" s="23"/>
      <c r="CA3589" s="23"/>
      <c r="CB3589" s="23"/>
      <c r="CC3589" s="23"/>
      <c r="CD3589" s="23"/>
      <c r="CE3589" s="23"/>
      <c r="CF3589" s="23"/>
      <c r="CG3589" s="23"/>
      <c r="CH3589" s="23"/>
      <c r="CI3589" s="23"/>
      <c r="CJ3589" s="23"/>
      <c r="CK3589" s="23"/>
      <c r="CL3589" s="23"/>
      <c r="CM3589" s="23"/>
      <c r="CN3589" s="23"/>
      <c r="CO3589" s="23"/>
      <c r="CP3589" s="23"/>
      <c r="CQ3589" s="23"/>
      <c r="CR3589" s="23"/>
      <c r="CS3589" s="23"/>
      <c r="CT3589" s="32"/>
      <c r="CU3589" s="32"/>
      <c r="CV3589" s="32"/>
      <c r="CW3589" s="32"/>
      <c r="CX3589" s="23"/>
      <c r="CY3589" s="23"/>
      <c r="CZ3589" s="23"/>
      <c r="DA3589" s="32"/>
      <c r="DB3589" s="32"/>
      <c r="DC3589" s="32"/>
      <c r="DD3589" s="32"/>
      <c r="DE3589" s="32"/>
      <c r="DF3589" s="32"/>
      <c r="DG3589" s="32"/>
      <c r="DH3589" s="32"/>
      <c r="DI3589" s="32"/>
      <c r="DJ3589" s="32"/>
      <c r="DK3589" s="32"/>
      <c r="DL3589" s="32"/>
      <c r="DM3589" s="32"/>
      <c r="DN3589" s="32"/>
      <c r="DO3589" s="32"/>
      <c r="DP3589" s="32"/>
      <c r="DQ3589" s="32"/>
      <c r="DR3589" s="32"/>
      <c r="DS3589" s="32"/>
      <c r="DT3589" s="32"/>
      <c r="DU3589" s="32"/>
      <c r="DV3589" s="32"/>
      <c r="DW3589" s="32"/>
      <c r="DX3589" s="32"/>
      <c r="DY3589" s="32"/>
      <c r="DZ3589" s="32"/>
      <c r="EA3589" s="32"/>
      <c r="EB3589" s="32"/>
      <c r="EC3589" s="32"/>
      <c r="ED3589" s="32"/>
      <c r="EE3589" s="32"/>
      <c r="EF3589" s="32"/>
      <c r="EG3589" s="32"/>
      <c r="EH3589" s="32"/>
      <c r="EI3589" s="32"/>
      <c r="EJ3589" s="32"/>
      <c r="EK3589" s="32"/>
      <c r="EL3589" s="32"/>
      <c r="EM3589" s="32"/>
      <c r="EN3589" s="32"/>
      <c r="EO3589" s="32"/>
      <c r="EP3589" s="32"/>
      <c r="EQ3589" s="32"/>
      <c r="ER3589" s="32"/>
      <c r="ES3589" s="32"/>
      <c r="ET3589" s="32"/>
      <c r="EU3589" s="32"/>
      <c r="EV3589" s="32"/>
      <c r="EW3589" s="32"/>
      <c r="EX3589" s="32"/>
      <c r="EY3589" s="32"/>
      <c r="EZ3589" s="32"/>
      <c r="FA3589" s="32"/>
      <c r="FB3589" s="32"/>
      <c r="FC3589" s="32"/>
      <c r="FD3589" s="32"/>
      <c r="FE3589" s="32"/>
      <c r="FF3589" s="32"/>
      <c r="FG3589" s="32"/>
      <c r="FH3589" s="32"/>
      <c r="FI3589" s="32"/>
      <c r="FJ3589" s="32"/>
      <c r="FK3589" s="19"/>
      <c r="FL3589" s="6"/>
      <c r="FM3589" s="32"/>
      <c r="FN3589" s="32"/>
      <c r="FO3589" s="19"/>
      <c r="FP3589" s="6"/>
      <c r="FQ3589" s="32"/>
      <c r="FR3589" s="6"/>
      <c r="FS3589" s="32"/>
      <c r="FT3589" s="6"/>
      <c r="FU3589" s="32">
        <v>6123.06</v>
      </c>
      <c r="FV3589" s="6">
        <v>4225.5200000000004</v>
      </c>
      <c r="FW3589" s="32">
        <v>5831.77</v>
      </c>
      <c r="FX3589" s="6">
        <v>4563.0600000000004</v>
      </c>
      <c r="FY3589" s="32">
        <v>6123.06</v>
      </c>
      <c r="FZ3589" s="6">
        <v>4225.5200000000004</v>
      </c>
      <c r="GA3589" s="32">
        <v>5831.77</v>
      </c>
      <c r="GB3589" s="6">
        <v>4563.0600000000004</v>
      </c>
      <c r="GC3589" s="32">
        <v>6123.06</v>
      </c>
      <c r="GD3589" s="6">
        <v>4225.5200000000004</v>
      </c>
      <c r="GE3589" s="32">
        <v>5831.77</v>
      </c>
      <c r="GF3589" s="6">
        <v>4563.0600000000004</v>
      </c>
      <c r="GG3589" s="32"/>
      <c r="GH3589" s="6"/>
      <c r="GI3589" s="32"/>
      <c r="GJ3589" s="32"/>
      <c r="GK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111">
        <v>6067.66</v>
      </c>
      <c r="HN3589" s="21">
        <v>5776.37</v>
      </c>
      <c r="HO3589" s="23"/>
      <c r="HP3589" s="23"/>
      <c r="HQ3589" s="23"/>
      <c r="HR3589" s="23"/>
      <c r="HS3589" s="23"/>
      <c r="HT3589" s="23"/>
      <c r="HU3589" s="23"/>
      <c r="HV3589" s="23"/>
      <c r="HW3589" s="23"/>
      <c r="HX3589" s="23"/>
      <c r="HY3589" s="23"/>
      <c r="HZ3589" s="23"/>
      <c r="IA3589" s="23"/>
      <c r="IB3589" s="23"/>
      <c r="IC3589" s="23"/>
      <c r="ID3589" s="23"/>
      <c r="IE3589" s="23"/>
      <c r="IF3589" s="23"/>
      <c r="IG3589" s="23"/>
      <c r="IH3589" s="23"/>
      <c r="II3589" s="23"/>
      <c r="IJ3589" s="23"/>
      <c r="IK3589" s="23"/>
      <c r="IL3589" s="23"/>
      <c r="IM3589" s="23"/>
      <c r="IN3589" s="23"/>
      <c r="IO3589" s="23"/>
      <c r="IP3589" s="24"/>
      <c r="IQ3589" s="24"/>
      <c r="IR3589" s="24"/>
      <c r="IS3589" s="24"/>
      <c r="IT3589" s="24"/>
      <c r="IU3589" s="24"/>
      <c r="IV3589" s="24"/>
      <c r="IW3589" s="24"/>
      <c r="IX3589" s="24"/>
      <c r="IY3589" s="24"/>
      <c r="IZ3589" s="24"/>
      <c r="JA3589" s="24"/>
      <c r="JB3589" s="24"/>
      <c r="JC3589" s="24"/>
      <c r="JD3589" s="24"/>
      <c r="JE3589" s="24"/>
      <c r="JF3589" s="24"/>
      <c r="JG3589" s="24"/>
      <c r="JH3589" s="24"/>
      <c r="JI3589" s="24"/>
      <c r="JJ3589" s="24"/>
      <c r="JK3589" s="24"/>
      <c r="JL3589" s="24"/>
      <c r="JM3589" s="24"/>
      <c r="JN3589" s="24"/>
      <c r="JO3589" s="24">
        <v>6138</v>
      </c>
      <c r="JP3589" s="191">
        <v>6137</v>
      </c>
      <c r="JQ3589" s="23"/>
      <c r="JR3589" s="23">
        <v>6285</v>
      </c>
      <c r="JS3589"/>
      <c r="JT3589"/>
      <c r="JU3589"/>
      <c r="JV3589"/>
      <c r="JW3589"/>
      <c r="JX3589"/>
      <c r="JY3589"/>
      <c r="JZ3589"/>
      <c r="KA3589" s="252">
        <f t="shared" si="457"/>
        <v>6368</v>
      </c>
      <c r="KB3589" s="250">
        <f t="shared" si="452"/>
        <v>5119.91</v>
      </c>
      <c r="KC3589" s="251">
        <f t="shared" si="451"/>
        <v>5342.76</v>
      </c>
      <c r="KD3589" s="250">
        <v>5547.46</v>
      </c>
      <c r="KE3589" s="250">
        <v>3662.62</v>
      </c>
      <c r="KF3589" s="250">
        <v>5728.17</v>
      </c>
      <c r="KG3589" s="250">
        <v>3481.91</v>
      </c>
      <c r="KH3589" s="252">
        <v>5256.17</v>
      </c>
      <c r="KI3589" s="253">
        <v>3994.67</v>
      </c>
      <c r="KJ3589" s="253">
        <v>5749</v>
      </c>
      <c r="KK3589" s="255"/>
    </row>
    <row r="3590" spans="1:297" s="22" customFormat="1" x14ac:dyDescent="0.3">
      <c r="A3590" s="211">
        <f t="shared" si="453"/>
        <v>45498</v>
      </c>
      <c r="B3590" s="106">
        <v>6155</v>
      </c>
      <c r="C3590" s="106">
        <f t="shared" si="449"/>
        <v>6105.5</v>
      </c>
      <c r="D3590" s="111">
        <v>6089.55</v>
      </c>
      <c r="E3590" s="23">
        <v>4197.1899999999996</v>
      </c>
      <c r="F3590" s="23">
        <v>6270.26</v>
      </c>
      <c r="G3590" s="21">
        <v>4016.48</v>
      </c>
      <c r="H3590" s="23">
        <v>5798.26</v>
      </c>
      <c r="I3590" s="21">
        <v>4534.46</v>
      </c>
      <c r="J3590" s="111">
        <v>6108.64</v>
      </c>
      <c r="K3590" s="23">
        <v>4396.66</v>
      </c>
      <c r="L3590" s="23">
        <v>6289.35</v>
      </c>
      <c r="M3590" s="23">
        <v>4215.95</v>
      </c>
      <c r="N3590" s="111">
        <v>5817.35</v>
      </c>
      <c r="O3590" s="21">
        <v>4735.87</v>
      </c>
      <c r="P3590" s="111">
        <v>5756.1</v>
      </c>
      <c r="Q3590" s="23">
        <v>3943.33</v>
      </c>
      <c r="R3590" s="23">
        <v>5936.72</v>
      </c>
      <c r="S3590" s="21">
        <v>3762.62</v>
      </c>
      <c r="T3590" s="23">
        <v>5464.72</v>
      </c>
      <c r="U3590" s="21">
        <v>4278.12</v>
      </c>
      <c r="V3590" s="23">
        <v>5458.77</v>
      </c>
      <c r="W3590" s="23">
        <v>3471.87</v>
      </c>
      <c r="X3590" s="23">
        <v>5639.48</v>
      </c>
      <c r="Y3590" s="23">
        <v>3291.16</v>
      </c>
      <c r="Z3590" s="111">
        <v>5167.4799999999996</v>
      </c>
      <c r="AA3590" s="21">
        <v>3802.06</v>
      </c>
      <c r="AB3590" s="23">
        <v>6201.02</v>
      </c>
      <c r="AC3590" s="23">
        <v>4378.53</v>
      </c>
      <c r="AD3590" s="23">
        <v>7290.01</v>
      </c>
      <c r="AE3590" s="23">
        <v>4197.82</v>
      </c>
      <c r="AF3590" s="195">
        <v>5035.92</v>
      </c>
      <c r="AG3590" s="21">
        <v>4717.5600000000004</v>
      </c>
      <c r="AH3590" s="2">
        <f t="shared" si="454"/>
        <v>6282</v>
      </c>
      <c r="AI3590" s="2">
        <f t="shared" si="455"/>
        <v>6091</v>
      </c>
      <c r="AJ3590" s="2">
        <f t="shared" si="456"/>
        <v>5901</v>
      </c>
      <c r="AK3590" s="23"/>
      <c r="AL3590" s="111">
        <v>5088.59</v>
      </c>
      <c r="AM3590" s="23">
        <v>3326.8</v>
      </c>
      <c r="AN3590" s="23">
        <v>5269.3</v>
      </c>
      <c r="AO3590" s="23">
        <v>3146.09</v>
      </c>
      <c r="AP3590" s="111">
        <v>4797.3</v>
      </c>
      <c r="AQ3590" s="21">
        <v>3655.58</v>
      </c>
      <c r="AR3590" s="23">
        <v>5904.29</v>
      </c>
      <c r="AS3590" s="23">
        <v>4070.26</v>
      </c>
      <c r="AT3590" s="23">
        <v>6085</v>
      </c>
      <c r="AU3590" s="23">
        <v>3889.55</v>
      </c>
      <c r="AV3590" s="111">
        <v>5613</v>
      </c>
      <c r="AW3590" s="21">
        <v>4406.29</v>
      </c>
      <c r="AX3590" s="23"/>
      <c r="AY3590" s="21"/>
      <c r="AZ3590" s="23"/>
      <c r="BA3590" s="23"/>
      <c r="BB3590" s="23"/>
      <c r="BC3590" s="23"/>
      <c r="BD3590" s="23"/>
      <c r="BE3590" s="23"/>
      <c r="BF3590" s="23"/>
      <c r="BG3590" s="23"/>
      <c r="BH3590" s="23"/>
      <c r="BI3590" s="23"/>
      <c r="BJ3590" s="23"/>
      <c r="BK3590" s="23"/>
      <c r="BL3590" s="23"/>
      <c r="BM3590" s="23"/>
      <c r="BN3590" s="23"/>
      <c r="BO3590" s="23"/>
      <c r="BP3590" s="23"/>
      <c r="BQ3590" s="23"/>
      <c r="BR3590" s="23"/>
      <c r="BS3590" s="23"/>
      <c r="BT3590" s="23"/>
      <c r="BU3590" s="23"/>
      <c r="BV3590" s="23"/>
      <c r="BW3590" s="23"/>
      <c r="BX3590" s="23"/>
      <c r="BY3590" s="23"/>
      <c r="BZ3590" s="23"/>
      <c r="CA3590" s="23"/>
      <c r="CB3590" s="23"/>
      <c r="CC3590" s="23"/>
      <c r="CD3590" s="23"/>
      <c r="CE3590" s="23"/>
      <c r="CF3590" s="23"/>
      <c r="CG3590" s="23"/>
      <c r="CH3590" s="23"/>
      <c r="CI3590" s="23"/>
      <c r="CJ3590" s="23"/>
      <c r="CK3590" s="23"/>
      <c r="CL3590" s="23"/>
      <c r="CM3590" s="23"/>
      <c r="CN3590" s="23"/>
      <c r="CO3590" s="23"/>
      <c r="CP3590" s="23"/>
      <c r="CQ3590" s="23"/>
      <c r="CR3590" s="23"/>
      <c r="CS3590" s="23"/>
      <c r="CT3590" s="32"/>
      <c r="CU3590" s="32"/>
      <c r="CV3590" s="32"/>
      <c r="CW3590" s="32"/>
      <c r="CX3590" s="23"/>
      <c r="CY3590" s="23"/>
      <c r="CZ3590" s="23"/>
      <c r="DA3590" s="32"/>
      <c r="DB3590" s="32"/>
      <c r="DC3590" s="32"/>
      <c r="DD3590" s="32"/>
      <c r="DE3590" s="32"/>
      <c r="DF3590" s="32"/>
      <c r="DG3590" s="32"/>
      <c r="DH3590" s="32"/>
      <c r="DI3590" s="32"/>
      <c r="DJ3590" s="32"/>
      <c r="DK3590" s="32"/>
      <c r="DL3590" s="32"/>
      <c r="DM3590" s="32"/>
      <c r="DN3590" s="32"/>
      <c r="DO3590" s="32"/>
      <c r="DP3590" s="32"/>
      <c r="DQ3590" s="32"/>
      <c r="DR3590" s="32"/>
      <c r="DS3590" s="32"/>
      <c r="DT3590" s="32"/>
      <c r="DU3590" s="32"/>
      <c r="DV3590" s="32"/>
      <c r="DW3590" s="32"/>
      <c r="DX3590" s="32"/>
      <c r="DY3590" s="32"/>
      <c r="DZ3590" s="32"/>
      <c r="EA3590" s="32"/>
      <c r="EB3590" s="32"/>
      <c r="EC3590" s="32"/>
      <c r="ED3590" s="32"/>
      <c r="EE3590" s="32"/>
      <c r="EF3590" s="32"/>
      <c r="EG3590" s="32"/>
      <c r="EH3590" s="32"/>
      <c r="EI3590" s="32"/>
      <c r="EJ3590" s="32"/>
      <c r="EK3590" s="32"/>
      <c r="EL3590" s="32"/>
      <c r="EM3590" s="32"/>
      <c r="EN3590" s="32"/>
      <c r="EO3590" s="32"/>
      <c r="EP3590" s="32"/>
      <c r="EQ3590" s="32"/>
      <c r="ER3590" s="32"/>
      <c r="ES3590" s="32"/>
      <c r="ET3590" s="32"/>
      <c r="EU3590" s="32"/>
      <c r="EV3590" s="32"/>
      <c r="EW3590" s="32"/>
      <c r="EX3590" s="32"/>
      <c r="EY3590" s="32"/>
      <c r="EZ3590" s="32"/>
      <c r="FA3590" s="32"/>
      <c r="FB3590" s="32"/>
      <c r="FC3590" s="32"/>
      <c r="FD3590" s="32"/>
      <c r="FE3590" s="32"/>
      <c r="FF3590" s="32"/>
      <c r="FG3590" s="32"/>
      <c r="FH3590" s="32"/>
      <c r="FI3590" s="32"/>
      <c r="FJ3590" s="32"/>
      <c r="FK3590" s="19"/>
      <c r="FL3590" s="6"/>
      <c r="FM3590" s="32"/>
      <c r="FN3590" s="32"/>
      <c r="FO3590" s="19"/>
      <c r="FP3590" s="6"/>
      <c r="FQ3590" s="32"/>
      <c r="FR3590" s="6"/>
      <c r="FS3590" s="32"/>
      <c r="FT3590" s="6"/>
      <c r="FU3590" s="32">
        <v>6089.55</v>
      </c>
      <c r="FV3590" s="6">
        <v>4197.1899999999996</v>
      </c>
      <c r="FW3590" s="32">
        <v>5798.26</v>
      </c>
      <c r="FX3590" s="6">
        <v>4534.46</v>
      </c>
      <c r="FY3590" s="32">
        <v>6089.55</v>
      </c>
      <c r="FZ3590" s="6">
        <v>4197.1899999999996</v>
      </c>
      <c r="GA3590" s="32">
        <v>5798.26</v>
      </c>
      <c r="GB3590" s="6">
        <v>4534.46</v>
      </c>
      <c r="GC3590" s="32">
        <v>6089.55</v>
      </c>
      <c r="GD3590" s="6">
        <v>4197.1899999999996</v>
      </c>
      <c r="GE3590" s="32">
        <v>5798.26</v>
      </c>
      <c r="GF3590" s="6">
        <v>4534.46</v>
      </c>
      <c r="GG3590" s="32"/>
      <c r="GH3590" s="6"/>
      <c r="GI3590" s="32"/>
      <c r="GJ3590" s="6"/>
      <c r="GK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111">
        <v>6034.47</v>
      </c>
      <c r="HN3590" s="21">
        <v>5743.18</v>
      </c>
      <c r="HO3590" s="23"/>
      <c r="HP3590" s="23"/>
      <c r="HQ3590" s="23"/>
      <c r="HR3590" s="23"/>
      <c r="HS3590" s="23"/>
      <c r="HT3590" s="23"/>
      <c r="HU3590" s="23"/>
      <c r="HV3590" s="23"/>
      <c r="HW3590" s="23"/>
      <c r="HX3590" s="23"/>
      <c r="HY3590" s="23"/>
      <c r="HZ3590" s="23"/>
      <c r="IA3590" s="23"/>
      <c r="IB3590" s="23"/>
      <c r="IC3590" s="23"/>
      <c r="ID3590" s="23"/>
      <c r="IE3590" s="23"/>
      <c r="IF3590" s="23"/>
      <c r="IG3590" s="23"/>
      <c r="IH3590" s="23"/>
      <c r="II3590" s="23"/>
      <c r="IJ3590" s="23"/>
      <c r="IK3590" s="23"/>
      <c r="IL3590" s="23"/>
      <c r="IM3590" s="23"/>
      <c r="IN3590" s="23"/>
      <c r="IO3590" s="23"/>
      <c r="IP3590" s="24"/>
      <c r="IQ3590" s="24"/>
      <c r="IR3590" s="24"/>
      <c r="IS3590" s="24"/>
      <c r="IT3590" s="24"/>
      <c r="IU3590" s="24"/>
      <c r="IV3590" s="24"/>
      <c r="IW3590" s="24"/>
      <c r="IX3590" s="24"/>
      <c r="IY3590" s="24"/>
      <c r="IZ3590" s="24"/>
      <c r="JA3590" s="24"/>
      <c r="JB3590" s="24"/>
      <c r="JC3590" s="24"/>
      <c r="JD3590" s="24"/>
      <c r="JE3590" s="24"/>
      <c r="JF3590" s="24"/>
      <c r="JG3590" s="24"/>
      <c r="JH3590" s="24"/>
      <c r="JI3590" s="24"/>
      <c r="JJ3590" s="24"/>
      <c r="JK3590" s="24"/>
      <c r="JL3590" s="24"/>
      <c r="JM3590" s="24"/>
      <c r="JN3590" s="24"/>
      <c r="JO3590" s="24">
        <v>6148</v>
      </c>
      <c r="JP3590" s="191">
        <v>6167</v>
      </c>
      <c r="JQ3590" s="23"/>
      <c r="JR3590" s="23">
        <v>6285</v>
      </c>
      <c r="JS3590"/>
      <c r="JT3590"/>
      <c r="JU3590"/>
      <c r="JV3590"/>
      <c r="JW3590"/>
      <c r="JX3590"/>
      <c r="JY3590"/>
      <c r="JZ3590"/>
      <c r="KA3590" s="252">
        <f t="shared" si="457"/>
        <v>6378</v>
      </c>
      <c r="KB3590" s="250">
        <f t="shared" si="452"/>
        <v>5170.3499999999995</v>
      </c>
      <c r="KC3590" s="251">
        <f t="shared" si="451"/>
        <v>5390.6</v>
      </c>
      <c r="KD3590" s="250">
        <v>5471.39</v>
      </c>
      <c r="KE3590" s="250">
        <v>3592.68</v>
      </c>
      <c r="KF3590" s="250">
        <v>5652.1</v>
      </c>
      <c r="KG3590" s="250">
        <v>3411.97</v>
      </c>
      <c r="KH3590" s="252">
        <v>5180.1000000000004</v>
      </c>
      <c r="KI3590" s="253">
        <v>3924.05</v>
      </c>
      <c r="KJ3590" s="253">
        <v>5799</v>
      </c>
      <c r="KK3590" s="255"/>
    </row>
    <row r="3591" spans="1:297" s="22" customFormat="1" x14ac:dyDescent="0.3">
      <c r="A3591" s="211">
        <f t="shared" si="453"/>
        <v>45499</v>
      </c>
      <c r="B3591" s="106">
        <v>6087</v>
      </c>
      <c r="C3591" s="106">
        <f t="shared" si="449"/>
        <v>6106.909090909091</v>
      </c>
      <c r="D3591" s="111">
        <v>6043.38</v>
      </c>
      <c r="E3591" s="23">
        <v>4153.26</v>
      </c>
      <c r="F3591" s="23">
        <v>6224.09</v>
      </c>
      <c r="G3591" s="21">
        <v>3972.55</v>
      </c>
      <c r="H3591" s="23">
        <v>5752.09</v>
      </c>
      <c r="I3591" s="21">
        <v>4490.1000000000004</v>
      </c>
      <c r="J3591" s="111">
        <v>6099.47</v>
      </c>
      <c r="K3591" s="23">
        <v>4388.6099999999997</v>
      </c>
      <c r="L3591" s="23">
        <v>6280.18</v>
      </c>
      <c r="M3591" s="23">
        <v>4207.8999999999996</v>
      </c>
      <c r="N3591" s="111">
        <v>5808.18</v>
      </c>
      <c r="O3591" s="21">
        <v>4727.74</v>
      </c>
      <c r="P3591" s="111">
        <v>5710.39</v>
      </c>
      <c r="Q3591" s="23">
        <v>3899.81</v>
      </c>
      <c r="R3591" s="23">
        <v>5891.1</v>
      </c>
      <c r="S3591" s="21">
        <v>3719.1</v>
      </c>
      <c r="T3591" s="23">
        <v>5419.1</v>
      </c>
      <c r="U3591" s="21">
        <v>4234.18</v>
      </c>
      <c r="V3591" s="23">
        <v>5450.67</v>
      </c>
      <c r="W3591" s="23">
        <v>3465.33</v>
      </c>
      <c r="X3591" s="23">
        <v>5631.38</v>
      </c>
      <c r="Y3591" s="23">
        <v>3284.62</v>
      </c>
      <c r="Z3591" s="111">
        <v>5159.38</v>
      </c>
      <c r="AA3591" s="21">
        <v>3795.46</v>
      </c>
      <c r="AB3591" s="23">
        <v>6191.7</v>
      </c>
      <c r="AC3591" s="23">
        <v>4370.5</v>
      </c>
      <c r="AD3591" s="23">
        <v>7280.69</v>
      </c>
      <c r="AE3591" s="23">
        <v>4189.79</v>
      </c>
      <c r="AF3591" s="195">
        <v>5001.7300000000005</v>
      </c>
      <c r="AG3591" s="21">
        <v>4709.46</v>
      </c>
      <c r="AH3591" s="2">
        <f t="shared" si="454"/>
        <v>6214</v>
      </c>
      <c r="AI3591" s="2">
        <f t="shared" si="455"/>
        <v>6023</v>
      </c>
      <c r="AJ3591" s="2">
        <f t="shared" si="456"/>
        <v>5833</v>
      </c>
      <c r="AK3591" s="23"/>
      <c r="AL3591" s="111">
        <v>5025.5600000000004</v>
      </c>
      <c r="AM3591" s="23">
        <v>3266.19</v>
      </c>
      <c r="AN3591" s="23">
        <v>5206.2700000000004</v>
      </c>
      <c r="AO3591" s="23">
        <v>3085.48</v>
      </c>
      <c r="AP3591" s="111">
        <v>4734.2700000000004</v>
      </c>
      <c r="AQ3591" s="21">
        <v>3594.38</v>
      </c>
      <c r="AR3591" s="23">
        <v>5895.45</v>
      </c>
      <c r="AS3591" s="23">
        <v>4062.75</v>
      </c>
      <c r="AT3591" s="23">
        <v>6076.16</v>
      </c>
      <c r="AU3591" s="23">
        <v>3882.04</v>
      </c>
      <c r="AV3591" s="111">
        <v>5604.16</v>
      </c>
      <c r="AW3591" s="21">
        <v>4398.7</v>
      </c>
      <c r="AX3591" s="23"/>
      <c r="AY3591" s="21"/>
      <c r="AZ3591" s="23"/>
      <c r="BA3591" s="23"/>
      <c r="BB3591" s="23"/>
      <c r="BC3591" s="23"/>
      <c r="BD3591" s="23"/>
      <c r="BE3591" s="23"/>
      <c r="BF3591" s="23"/>
      <c r="BG3591" s="23"/>
      <c r="BH3591" s="23"/>
      <c r="BI3591" s="23"/>
      <c r="BJ3591" s="23"/>
      <c r="BK3591" s="23"/>
      <c r="BL3591" s="23"/>
      <c r="BM3591" s="23"/>
      <c r="BN3591" s="23"/>
      <c r="BO3591" s="23"/>
      <c r="BP3591" s="23"/>
      <c r="BQ3591" s="23"/>
      <c r="BR3591" s="23"/>
      <c r="BS3591" s="23"/>
      <c r="BT3591" s="23"/>
      <c r="BU3591" s="23"/>
      <c r="BV3591" s="23"/>
      <c r="BW3591" s="23"/>
      <c r="BX3591" s="23"/>
      <c r="BY3591" s="23"/>
      <c r="BZ3591" s="23"/>
      <c r="CA3591" s="23"/>
      <c r="CB3591" s="23"/>
      <c r="CC3591" s="23"/>
      <c r="CD3591" s="23"/>
      <c r="CE3591" s="23"/>
      <c r="CF3591" s="23"/>
      <c r="CG3591" s="23"/>
      <c r="CH3591" s="23"/>
      <c r="CI3591" s="23"/>
      <c r="CJ3591" s="23"/>
      <c r="CK3591" s="23"/>
      <c r="CL3591" s="23"/>
      <c r="CM3591" s="23"/>
      <c r="CN3591" s="23"/>
      <c r="CO3591" s="23"/>
      <c r="CP3591" s="23"/>
      <c r="CQ3591" s="23"/>
      <c r="CR3591" s="23"/>
      <c r="CS3591" s="23"/>
      <c r="CT3591" s="32"/>
      <c r="CU3591" s="32"/>
      <c r="CV3591" s="32"/>
      <c r="CW3591" s="32"/>
      <c r="CX3591" s="23"/>
      <c r="CY3591" s="23"/>
      <c r="CZ3591" s="23"/>
      <c r="DA3591" s="32"/>
      <c r="DB3591" s="32"/>
      <c r="DC3591" s="32"/>
      <c r="DD3591" s="32"/>
      <c r="DE3591" s="32"/>
      <c r="DF3591" s="32"/>
      <c r="DG3591" s="32"/>
      <c r="DH3591" s="32"/>
      <c r="DI3591" s="32"/>
      <c r="DJ3591" s="32"/>
      <c r="DK3591" s="32"/>
      <c r="DL3591" s="32"/>
      <c r="DM3591" s="32"/>
      <c r="DN3591" s="32"/>
      <c r="DO3591" s="32"/>
      <c r="DP3591" s="32"/>
      <c r="DQ3591" s="32"/>
      <c r="DR3591" s="32"/>
      <c r="DS3591" s="32"/>
      <c r="DT3591" s="32"/>
      <c r="DU3591" s="32"/>
      <c r="DV3591" s="32"/>
      <c r="DW3591" s="32"/>
      <c r="DX3591" s="32"/>
      <c r="DY3591" s="32"/>
      <c r="DZ3591" s="32"/>
      <c r="EA3591" s="32"/>
      <c r="EB3591" s="32"/>
      <c r="EC3591" s="32"/>
      <c r="ED3591" s="32"/>
      <c r="EE3591" s="32"/>
      <c r="EF3591" s="32"/>
      <c r="EG3591" s="32"/>
      <c r="EH3591" s="32"/>
      <c r="EI3591" s="32"/>
      <c r="EJ3591" s="32"/>
      <c r="EK3591" s="32"/>
      <c r="EL3591" s="32"/>
      <c r="EM3591" s="32"/>
      <c r="EN3591" s="32"/>
      <c r="EO3591" s="32"/>
      <c r="EP3591" s="32"/>
      <c r="EQ3591" s="32"/>
      <c r="ER3591" s="32"/>
      <c r="ES3591" s="32"/>
      <c r="ET3591" s="32"/>
      <c r="EU3591" s="32"/>
      <c r="EV3591" s="32"/>
      <c r="EW3591" s="32"/>
      <c r="EX3591" s="32"/>
      <c r="EY3591" s="32"/>
      <c r="EZ3591" s="32"/>
      <c r="FA3591" s="32"/>
      <c r="FB3591" s="32"/>
      <c r="FC3591" s="32"/>
      <c r="FD3591" s="32"/>
      <c r="FE3591" s="32"/>
      <c r="FF3591" s="32"/>
      <c r="FG3591" s="32"/>
      <c r="FH3591" s="32"/>
      <c r="FI3591" s="32"/>
      <c r="FJ3591" s="32"/>
      <c r="FK3591" s="19"/>
      <c r="FL3591" s="6"/>
      <c r="FM3591" s="32"/>
      <c r="FN3591" s="32"/>
      <c r="FO3591" s="19"/>
      <c r="FP3591" s="6"/>
      <c r="FQ3591" s="32"/>
      <c r="FR3591" s="6"/>
      <c r="FS3591" s="32"/>
      <c r="FT3591" s="6"/>
      <c r="FU3591" s="32">
        <v>6043.38</v>
      </c>
      <c r="FV3591" s="6">
        <v>4153.26</v>
      </c>
      <c r="FW3591" s="32">
        <v>5752.09</v>
      </c>
      <c r="FX3591" s="6">
        <v>4490.1000000000004</v>
      </c>
      <c r="FY3591" s="32">
        <v>6043.38</v>
      </c>
      <c r="FZ3591" s="6">
        <v>4153.26</v>
      </c>
      <c r="GA3591" s="32">
        <v>5752.09</v>
      </c>
      <c r="GB3591" s="6">
        <v>4490.1000000000004</v>
      </c>
      <c r="GC3591" s="32">
        <v>6043.38</v>
      </c>
      <c r="GD3591" s="6">
        <v>4153.26</v>
      </c>
      <c r="GE3591" s="32">
        <v>5752.09</v>
      </c>
      <c r="GF3591" s="6">
        <v>4490.1000000000004</v>
      </c>
      <c r="GG3591" s="32"/>
      <c r="GH3591" s="6"/>
      <c r="GI3591" s="32"/>
      <c r="GJ3591" s="32"/>
      <c r="GK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111">
        <v>6025.42</v>
      </c>
      <c r="HN3591" s="21">
        <v>5734.13</v>
      </c>
      <c r="HO3591" s="23"/>
      <c r="HP3591" s="23"/>
      <c r="HQ3591" s="23"/>
      <c r="HR3591" s="23"/>
      <c r="HS3591" s="23"/>
      <c r="HT3591" s="23"/>
      <c r="HU3591" s="23"/>
      <c r="HV3591" s="23"/>
      <c r="HW3591" s="23"/>
      <c r="HX3591" s="23"/>
      <c r="HY3591" s="23"/>
      <c r="HZ3591" s="23"/>
      <c r="IA3591" s="23"/>
      <c r="IB3591" s="23"/>
      <c r="IC3591" s="23"/>
      <c r="ID3591" s="23"/>
      <c r="IE3591" s="23"/>
      <c r="IF3591" s="23"/>
      <c r="IG3591" s="23"/>
      <c r="IH3591" s="23"/>
      <c r="II3591" s="23"/>
      <c r="IJ3591" s="23"/>
      <c r="IK3591" s="23"/>
      <c r="IL3591" s="23"/>
      <c r="IM3591" s="23"/>
      <c r="IN3591" s="23"/>
      <c r="IO3591" s="23"/>
      <c r="IP3591" s="24"/>
      <c r="IQ3591" s="24"/>
      <c r="IR3591" s="24"/>
      <c r="IS3591" s="24"/>
      <c r="IT3591" s="24"/>
      <c r="IU3591" s="24"/>
      <c r="IV3591" s="24"/>
      <c r="IW3591" s="24"/>
      <c r="IX3591" s="24"/>
      <c r="IY3591" s="24"/>
      <c r="IZ3591" s="24"/>
      <c r="JA3591" s="24"/>
      <c r="JB3591" s="24"/>
      <c r="JC3591" s="24"/>
      <c r="JD3591" s="24"/>
      <c r="JE3591" s="24"/>
      <c r="JF3591" s="24"/>
      <c r="JG3591" s="24"/>
      <c r="JH3591" s="24"/>
      <c r="JI3591" s="24"/>
      <c r="JJ3591" s="24"/>
      <c r="JK3591" s="24"/>
      <c r="JL3591" s="24"/>
      <c r="JM3591" s="24"/>
      <c r="JN3591" s="24"/>
      <c r="JO3591" s="24">
        <v>6078</v>
      </c>
      <c r="JP3591" s="191">
        <v>6100</v>
      </c>
      <c r="JQ3591" s="23"/>
      <c r="JR3591" s="23">
        <v>6244</v>
      </c>
      <c r="JS3591"/>
      <c r="JT3591"/>
      <c r="JU3591"/>
      <c r="JV3591"/>
      <c r="JW3591"/>
      <c r="JX3591"/>
      <c r="JY3591"/>
      <c r="JZ3591"/>
      <c r="KA3591" s="252">
        <f t="shared" si="457"/>
        <v>6308</v>
      </c>
      <c r="KB3591" s="250">
        <f t="shared" si="452"/>
        <v>5104.3899999999994</v>
      </c>
      <c r="KC3591" s="251">
        <f t="shared" si="451"/>
        <v>5328.04</v>
      </c>
      <c r="KD3591" s="250">
        <v>5376.54</v>
      </c>
      <c r="KE3591" s="250">
        <v>3501.14</v>
      </c>
      <c r="KF3591" s="250">
        <v>5557.25</v>
      </c>
      <c r="KG3591" s="250">
        <v>3320.43</v>
      </c>
      <c r="KH3591" s="252">
        <v>5085.25</v>
      </c>
      <c r="KI3591" s="253">
        <v>3831.61</v>
      </c>
      <c r="KJ3591" s="253">
        <v>5786</v>
      </c>
      <c r="KK3591" s="255"/>
    </row>
    <row r="3592" spans="1:297" s="22" customFormat="1" x14ac:dyDescent="0.3">
      <c r="A3592" s="211">
        <f t="shared" si="453"/>
        <v>45502</v>
      </c>
      <c r="B3592" s="106">
        <v>6060</v>
      </c>
      <c r="C3592" s="106">
        <f t="shared" si="449"/>
        <v>6108.136363636364</v>
      </c>
      <c r="D3592" s="111">
        <v>5979.76</v>
      </c>
      <c r="E3592" s="23">
        <v>4084.57</v>
      </c>
      <c r="F3592" s="23">
        <v>6160.47</v>
      </c>
      <c r="G3592" s="21">
        <v>3903.86</v>
      </c>
      <c r="H3592" s="23">
        <v>5688.47</v>
      </c>
      <c r="I3592" s="21">
        <v>4420.74</v>
      </c>
      <c r="J3592" s="111">
        <v>6204.41</v>
      </c>
      <c r="K3592" s="23">
        <v>4486.33</v>
      </c>
      <c r="L3592" s="23">
        <v>6385.12</v>
      </c>
      <c r="M3592" s="23">
        <v>4305.62</v>
      </c>
      <c r="N3592" s="111">
        <v>5913.12</v>
      </c>
      <c r="O3592" s="21">
        <v>4826.42</v>
      </c>
      <c r="P3592" s="111">
        <v>5755.9</v>
      </c>
      <c r="Q3592" s="23">
        <v>3938.48</v>
      </c>
      <c r="R3592" s="23">
        <v>5936.61</v>
      </c>
      <c r="S3592" s="21">
        <v>3757.77</v>
      </c>
      <c r="T3592" s="23">
        <v>5464.61</v>
      </c>
      <c r="U3592" s="21">
        <v>4273.22</v>
      </c>
      <c r="V3592" s="23">
        <v>5493.91</v>
      </c>
      <c r="W3592" s="23">
        <v>3500.19</v>
      </c>
      <c r="X3592" s="23">
        <v>5674.62</v>
      </c>
      <c r="Y3592" s="23">
        <v>3319.48</v>
      </c>
      <c r="Z3592" s="111">
        <v>5202.62</v>
      </c>
      <c r="AA3592" s="21">
        <v>3830.66</v>
      </c>
      <c r="AB3592" s="23">
        <v>6241.42</v>
      </c>
      <c r="AC3592" s="23">
        <v>4413.29</v>
      </c>
      <c r="AD3592" s="23">
        <v>7330.41</v>
      </c>
      <c r="AE3592" s="23">
        <v>4232.58</v>
      </c>
      <c r="AF3592" s="195">
        <v>4992.41</v>
      </c>
      <c r="AG3592" s="21">
        <v>4752.66</v>
      </c>
      <c r="AH3592" s="2">
        <f t="shared" si="454"/>
        <v>6187</v>
      </c>
      <c r="AI3592" s="2">
        <f t="shared" si="455"/>
        <v>5996</v>
      </c>
      <c r="AJ3592" s="2">
        <f t="shared" si="456"/>
        <v>5806</v>
      </c>
      <c r="AK3592" s="23"/>
      <c r="AL3592" s="111">
        <v>5065.08</v>
      </c>
      <c r="AM3592" s="23">
        <v>3299.31</v>
      </c>
      <c r="AN3592" s="23">
        <v>5245.79</v>
      </c>
      <c r="AO3592" s="23">
        <v>3118.6</v>
      </c>
      <c r="AP3592" s="111">
        <v>4773.79</v>
      </c>
      <c r="AQ3592" s="21">
        <v>3627.82</v>
      </c>
      <c r="AR3592" s="23">
        <v>5942.58</v>
      </c>
      <c r="AS3592" s="23">
        <v>4102.83</v>
      </c>
      <c r="AT3592" s="23">
        <v>6123.29</v>
      </c>
      <c r="AU3592" s="23">
        <v>3922.12</v>
      </c>
      <c r="AV3592" s="111">
        <v>5651.29</v>
      </c>
      <c r="AW3592" s="21">
        <v>4439.18</v>
      </c>
      <c r="AX3592" s="23"/>
      <c r="AY3592" s="21"/>
      <c r="AZ3592" s="23"/>
      <c r="BA3592" s="23"/>
      <c r="BB3592" s="23"/>
      <c r="BC3592" s="23"/>
      <c r="BD3592" s="23"/>
      <c r="BE3592" s="23"/>
      <c r="BF3592" s="23"/>
      <c r="BG3592" s="23"/>
      <c r="BH3592" s="23"/>
      <c r="BI3592" s="23"/>
      <c r="BJ3592" s="23"/>
      <c r="BK3592" s="23"/>
      <c r="BL3592" s="23"/>
      <c r="BM3592" s="23"/>
      <c r="BN3592" s="23"/>
      <c r="BO3592" s="23"/>
      <c r="BP3592" s="23"/>
      <c r="BQ3592" s="23"/>
      <c r="BR3592" s="23"/>
      <c r="BS3592" s="23"/>
      <c r="BT3592" s="23"/>
      <c r="BU3592" s="23"/>
      <c r="BV3592" s="23"/>
      <c r="BW3592" s="23"/>
      <c r="BX3592" s="23"/>
      <c r="BY3592" s="23"/>
      <c r="BZ3592" s="23"/>
      <c r="CA3592" s="23"/>
      <c r="CB3592" s="23"/>
      <c r="CC3592" s="23"/>
      <c r="CD3592" s="23"/>
      <c r="CE3592" s="23"/>
      <c r="CF3592" s="23"/>
      <c r="CG3592" s="23"/>
      <c r="CH3592" s="23"/>
      <c r="CI3592" s="23"/>
      <c r="CJ3592" s="23"/>
      <c r="CK3592" s="23"/>
      <c r="CL3592" s="23"/>
      <c r="CM3592" s="23"/>
      <c r="CN3592" s="23"/>
      <c r="CO3592" s="23"/>
      <c r="CP3592" s="23"/>
      <c r="CQ3592" s="23"/>
      <c r="CR3592" s="23"/>
      <c r="CS3592" s="23"/>
      <c r="CT3592" s="32"/>
      <c r="CU3592" s="32"/>
      <c r="CV3592" s="32"/>
      <c r="CW3592" s="32"/>
      <c r="CX3592" s="23"/>
      <c r="CY3592" s="23"/>
      <c r="CZ3592" s="23"/>
      <c r="DA3592" s="32"/>
      <c r="DB3592" s="32"/>
      <c r="DC3592" s="32"/>
      <c r="DD3592" s="32"/>
      <c r="DE3592" s="32"/>
      <c r="DF3592" s="32"/>
      <c r="DG3592" s="32"/>
      <c r="DH3592" s="32"/>
      <c r="DI3592" s="32"/>
      <c r="DJ3592" s="32"/>
      <c r="DK3592" s="32"/>
      <c r="DL3592" s="32"/>
      <c r="DM3592" s="32"/>
      <c r="DN3592" s="32"/>
      <c r="DO3592" s="32"/>
      <c r="DP3592" s="32"/>
      <c r="DQ3592" s="32"/>
      <c r="DR3592" s="32"/>
      <c r="DS3592" s="32"/>
      <c r="DT3592" s="32"/>
      <c r="DU3592" s="32"/>
      <c r="DV3592" s="32"/>
      <c r="DW3592" s="32"/>
      <c r="DX3592" s="32"/>
      <c r="DY3592" s="32"/>
      <c r="DZ3592" s="32"/>
      <c r="EA3592" s="32"/>
      <c r="EB3592" s="32"/>
      <c r="EC3592" s="32"/>
      <c r="ED3592" s="32"/>
      <c r="EE3592" s="32"/>
      <c r="EF3592" s="32"/>
      <c r="EG3592" s="32"/>
      <c r="EH3592" s="32"/>
      <c r="EI3592" s="32"/>
      <c r="EJ3592" s="32"/>
      <c r="EK3592" s="32"/>
      <c r="EL3592" s="32"/>
      <c r="EM3592" s="32"/>
      <c r="EN3592" s="32"/>
      <c r="EO3592" s="32"/>
      <c r="EP3592" s="32"/>
      <c r="EQ3592" s="32"/>
      <c r="ER3592" s="32"/>
      <c r="ES3592" s="32"/>
      <c r="ET3592" s="32"/>
      <c r="EU3592" s="32"/>
      <c r="EV3592" s="32"/>
      <c r="EW3592" s="32"/>
      <c r="EX3592" s="32"/>
      <c r="EY3592" s="32"/>
      <c r="EZ3592" s="32"/>
      <c r="FA3592" s="32"/>
      <c r="FB3592" s="32"/>
      <c r="FC3592" s="32"/>
      <c r="FD3592" s="32"/>
      <c r="FE3592" s="32"/>
      <c r="FF3592" s="32"/>
      <c r="FG3592" s="32"/>
      <c r="FH3592" s="32"/>
      <c r="FI3592" s="32"/>
      <c r="FJ3592" s="32"/>
      <c r="FK3592" s="19"/>
      <c r="FL3592" s="6"/>
      <c r="FM3592" s="32"/>
      <c r="FN3592" s="32"/>
      <c r="FO3592" s="19"/>
      <c r="FP3592" s="6"/>
      <c r="FQ3592" s="32"/>
      <c r="FR3592" s="6"/>
      <c r="FS3592" s="32"/>
      <c r="FT3592" s="6"/>
      <c r="FU3592" s="32">
        <v>5979.76</v>
      </c>
      <c r="FV3592" s="6">
        <v>4084.57</v>
      </c>
      <c r="FW3592" s="32">
        <v>5688.47</v>
      </c>
      <c r="FX3592" s="6">
        <v>4420.74</v>
      </c>
      <c r="FY3592" s="32">
        <v>5979.76</v>
      </c>
      <c r="FZ3592" s="6">
        <v>4084.57</v>
      </c>
      <c r="GA3592" s="32">
        <v>5688.47</v>
      </c>
      <c r="GB3592" s="6">
        <v>4420.74</v>
      </c>
      <c r="GC3592" s="32">
        <v>5979.76</v>
      </c>
      <c r="GD3592" s="6">
        <v>4084.57</v>
      </c>
      <c r="GE3592" s="32">
        <v>5688.47</v>
      </c>
      <c r="GF3592" s="6">
        <v>4420.74</v>
      </c>
      <c r="GG3592" s="32"/>
      <c r="GH3592" s="6"/>
      <c r="GI3592" s="32"/>
      <c r="GJ3592" s="6"/>
      <c r="GK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111">
        <v>6073.69</v>
      </c>
      <c r="HN3592" s="21">
        <v>5782.4</v>
      </c>
      <c r="HO3592" s="23"/>
      <c r="HP3592" s="23"/>
      <c r="HQ3592" s="23"/>
      <c r="HR3592" s="23"/>
      <c r="HS3592" s="23"/>
      <c r="HT3592" s="23"/>
      <c r="HU3592" s="23"/>
      <c r="HV3592" s="23"/>
      <c r="HW3592" s="23"/>
      <c r="HX3592" s="23"/>
      <c r="HY3592" s="23"/>
      <c r="HZ3592" s="23"/>
      <c r="IA3592" s="23"/>
      <c r="IB3592" s="23"/>
      <c r="IC3592" s="23"/>
      <c r="ID3592" s="23"/>
      <c r="IE3592" s="23"/>
      <c r="IF3592" s="23"/>
      <c r="IG3592" s="23"/>
      <c r="IH3592" s="23"/>
      <c r="II3592" s="23"/>
      <c r="IJ3592" s="23"/>
      <c r="IK3592" s="23"/>
      <c r="IL3592" s="23"/>
      <c r="IM3592" s="23"/>
      <c r="IN3592" s="23"/>
      <c r="IO3592" s="23"/>
      <c r="IP3592" s="24"/>
      <c r="IQ3592" s="24"/>
      <c r="IR3592" s="24"/>
      <c r="IS3592" s="24"/>
      <c r="IT3592" s="24"/>
      <c r="IU3592" s="24"/>
      <c r="IV3592" s="24"/>
      <c r="IW3592" s="24"/>
      <c r="IX3592" s="24"/>
      <c r="IY3592" s="24"/>
      <c r="IZ3592" s="24"/>
      <c r="JA3592" s="24"/>
      <c r="JB3592" s="24"/>
      <c r="JC3592" s="24"/>
      <c r="JD3592" s="24"/>
      <c r="JE3592" s="24"/>
      <c r="JF3592" s="24"/>
      <c r="JG3592" s="24"/>
      <c r="JH3592" s="24"/>
      <c r="JI3592" s="24"/>
      <c r="JJ3592" s="24"/>
      <c r="JK3592" s="24"/>
      <c r="JL3592" s="24"/>
      <c r="JM3592" s="24"/>
      <c r="JN3592" s="24"/>
      <c r="JO3592" s="24">
        <v>6044</v>
      </c>
      <c r="JP3592" s="191">
        <v>6067</v>
      </c>
      <c r="JQ3592" s="23"/>
      <c r="JR3592" s="23">
        <v>6210</v>
      </c>
      <c r="JS3592"/>
      <c r="JT3592"/>
      <c r="JU3592"/>
      <c r="JV3592"/>
      <c r="JW3592"/>
      <c r="JX3592"/>
      <c r="JY3592"/>
      <c r="JZ3592"/>
      <c r="KA3592" s="252">
        <f t="shared" si="457"/>
        <v>6274</v>
      </c>
      <c r="KB3592" s="250">
        <f t="shared" si="452"/>
        <v>5078.2</v>
      </c>
      <c r="KC3592" s="251">
        <f t="shared" si="451"/>
        <v>5303.2</v>
      </c>
      <c r="KD3592" s="250">
        <v>5432</v>
      </c>
      <c r="KE3592" s="250">
        <v>3548.89</v>
      </c>
      <c r="KF3592" s="250">
        <v>5612.71</v>
      </c>
      <c r="KG3592" s="250">
        <v>3368.18</v>
      </c>
      <c r="KH3592" s="252">
        <v>5140.71</v>
      </c>
      <c r="KI3592" s="253">
        <v>3879.83</v>
      </c>
      <c r="KJ3592" s="253">
        <v>5766</v>
      </c>
      <c r="KK3592" s="255"/>
    </row>
    <row r="3593" spans="1:297" s="22" customFormat="1" x14ac:dyDescent="0.3">
      <c r="A3593" s="211">
        <f t="shared" si="453"/>
        <v>45503</v>
      </c>
      <c r="B3593" s="106">
        <v>6034</v>
      </c>
      <c r="C3593" s="106">
        <f t="shared" si="449"/>
        <v>6106.272727272727</v>
      </c>
      <c r="D3593" s="111">
        <v>5984.85</v>
      </c>
      <c r="E3593" s="23">
        <v>4096.43</v>
      </c>
      <c r="F3593" s="23">
        <v>6165.56</v>
      </c>
      <c r="G3593" s="21">
        <v>3915.72</v>
      </c>
      <c r="H3593" s="23">
        <v>5693.56</v>
      </c>
      <c r="I3593" s="21">
        <v>4432.71</v>
      </c>
      <c r="J3593" s="111">
        <v>6114.91</v>
      </c>
      <c r="K3593" s="23">
        <v>4404.0200000000004</v>
      </c>
      <c r="L3593" s="23">
        <v>6295.62</v>
      </c>
      <c r="M3593" s="23">
        <v>4223.3100000000004</v>
      </c>
      <c r="N3593" s="111">
        <v>5823.62</v>
      </c>
      <c r="O3593" s="21">
        <v>4743.3</v>
      </c>
      <c r="P3593" s="111">
        <v>5633.54</v>
      </c>
      <c r="Q3593" s="23">
        <v>3825.02</v>
      </c>
      <c r="R3593" s="23">
        <v>5814.25</v>
      </c>
      <c r="S3593" s="21">
        <v>3644.31</v>
      </c>
      <c r="T3593" s="23">
        <v>5342.25</v>
      </c>
      <c r="U3593" s="21">
        <v>4158.66</v>
      </c>
      <c r="V3593" s="23">
        <v>5447.96</v>
      </c>
      <c r="W3593" s="23">
        <v>3463.15</v>
      </c>
      <c r="X3593" s="23">
        <v>5628.67</v>
      </c>
      <c r="Y3593" s="23">
        <v>3282.44</v>
      </c>
      <c r="Z3593" s="111">
        <v>5156.67</v>
      </c>
      <c r="AA3593" s="21">
        <v>3793.26</v>
      </c>
      <c r="AB3593" s="23">
        <v>6188.59</v>
      </c>
      <c r="AC3593" s="23">
        <v>4367.83</v>
      </c>
      <c r="AD3593" s="23">
        <v>7277.58</v>
      </c>
      <c r="AE3593" s="23">
        <v>4187.12</v>
      </c>
      <c r="AF3593" s="195">
        <v>5042.13</v>
      </c>
      <c r="AG3593" s="21">
        <v>4706.76</v>
      </c>
      <c r="AH3593" s="2">
        <f t="shared" si="454"/>
        <v>6161</v>
      </c>
      <c r="AI3593" s="2">
        <f t="shared" si="455"/>
        <v>5970</v>
      </c>
      <c r="AJ3593" s="2">
        <f t="shared" si="456"/>
        <v>5780</v>
      </c>
      <c r="AK3593" s="23"/>
      <c r="AL3593" s="111">
        <v>4967.58</v>
      </c>
      <c r="AM3593" s="23">
        <v>3209.84</v>
      </c>
      <c r="AN3593" s="23">
        <v>5148.29</v>
      </c>
      <c r="AO3593" s="23">
        <v>3029.13</v>
      </c>
      <c r="AP3593" s="111">
        <v>4676.29</v>
      </c>
      <c r="AQ3593" s="21">
        <v>3537.48</v>
      </c>
      <c r="AR3593" s="23">
        <v>5892.51</v>
      </c>
      <c r="AS3593" s="23">
        <v>4060.24</v>
      </c>
      <c r="AT3593" s="23">
        <v>6073.22</v>
      </c>
      <c r="AU3593" s="23">
        <v>3879.53</v>
      </c>
      <c r="AV3593" s="111">
        <v>5601.22</v>
      </c>
      <c r="AW3593" s="21">
        <v>4396.17</v>
      </c>
      <c r="AX3593" s="23"/>
      <c r="AY3593" s="21"/>
      <c r="AZ3593" s="23"/>
      <c r="BA3593" s="23"/>
      <c r="BB3593" s="23"/>
      <c r="BC3593" s="23"/>
      <c r="BD3593" s="23"/>
      <c r="BE3593" s="23"/>
      <c r="BF3593" s="23"/>
      <c r="BG3593" s="23"/>
      <c r="BH3593" s="23"/>
      <c r="BI3593" s="23"/>
      <c r="BJ3593" s="23"/>
      <c r="BK3593" s="23"/>
      <c r="BL3593" s="23"/>
      <c r="BM3593" s="23"/>
      <c r="BN3593" s="23"/>
      <c r="BO3593" s="23"/>
      <c r="BP3593" s="23"/>
      <c r="BQ3593" s="23"/>
      <c r="BR3593" s="23"/>
      <c r="BS3593" s="23"/>
      <c r="BT3593" s="23"/>
      <c r="BU3593" s="23"/>
      <c r="BV3593" s="23"/>
      <c r="BW3593" s="23"/>
      <c r="BX3593" s="23"/>
      <c r="BY3593" s="23"/>
      <c r="BZ3593" s="23"/>
      <c r="CA3593" s="23"/>
      <c r="CB3593" s="23"/>
      <c r="CC3593" s="23"/>
      <c r="CD3593" s="23"/>
      <c r="CE3593" s="23"/>
      <c r="CF3593" s="23"/>
      <c r="CG3593" s="23"/>
      <c r="CH3593" s="23"/>
      <c r="CI3593" s="23"/>
      <c r="CJ3593" s="23"/>
      <c r="CK3593" s="23"/>
      <c r="CL3593" s="23"/>
      <c r="CM3593" s="23"/>
      <c r="CN3593" s="23"/>
      <c r="CO3593" s="23"/>
      <c r="CP3593" s="23"/>
      <c r="CQ3593" s="23"/>
      <c r="CR3593" s="23"/>
      <c r="CS3593" s="23"/>
      <c r="CT3593" s="32"/>
      <c r="CU3593" s="32"/>
      <c r="CV3593" s="32"/>
      <c r="CW3593" s="32"/>
      <c r="CX3593" s="23"/>
      <c r="CY3593" s="23"/>
      <c r="CZ3593" s="23"/>
      <c r="DA3593" s="32"/>
      <c r="DB3593" s="32"/>
      <c r="DC3593" s="32"/>
      <c r="DD3593" s="32"/>
      <c r="DE3593" s="32"/>
      <c r="DF3593" s="32"/>
      <c r="DG3593" s="32"/>
      <c r="DH3593" s="32"/>
      <c r="DI3593" s="32"/>
      <c r="DJ3593" s="32"/>
      <c r="DK3593" s="32"/>
      <c r="DL3593" s="32"/>
      <c r="DM3593" s="32"/>
      <c r="DN3593" s="32"/>
      <c r="DO3593" s="32"/>
      <c r="DP3593" s="32"/>
      <c r="DQ3593" s="32"/>
      <c r="DR3593" s="32"/>
      <c r="DS3593" s="32"/>
      <c r="DT3593" s="32"/>
      <c r="DU3593" s="32"/>
      <c r="DV3593" s="32"/>
      <c r="DW3593" s="32"/>
      <c r="DX3593" s="32"/>
      <c r="DY3593" s="32"/>
      <c r="DZ3593" s="32"/>
      <c r="EA3593" s="32"/>
      <c r="EB3593" s="32"/>
      <c r="EC3593" s="32"/>
      <c r="ED3593" s="32"/>
      <c r="EE3593" s="32"/>
      <c r="EF3593" s="32"/>
      <c r="EG3593" s="32"/>
      <c r="EH3593" s="32"/>
      <c r="EI3593" s="32"/>
      <c r="EJ3593" s="32"/>
      <c r="EK3593" s="32"/>
      <c r="EL3593" s="32"/>
      <c r="EM3593" s="32"/>
      <c r="EN3593" s="32"/>
      <c r="EO3593" s="32"/>
      <c r="EP3593" s="32"/>
      <c r="EQ3593" s="32"/>
      <c r="ER3593" s="32"/>
      <c r="ES3593" s="32"/>
      <c r="ET3593" s="32"/>
      <c r="EU3593" s="32"/>
      <c r="EV3593" s="32"/>
      <c r="EW3593" s="32"/>
      <c r="EX3593" s="32"/>
      <c r="EY3593" s="32"/>
      <c r="EZ3593" s="32"/>
      <c r="FA3593" s="32"/>
      <c r="FB3593" s="32"/>
      <c r="FC3593" s="32"/>
      <c r="FD3593" s="32"/>
      <c r="FE3593" s="32"/>
      <c r="FF3593" s="32"/>
      <c r="FG3593" s="32"/>
      <c r="FH3593" s="32"/>
      <c r="FI3593" s="32"/>
      <c r="FJ3593" s="32"/>
      <c r="FK3593" s="19"/>
      <c r="FL3593" s="6"/>
      <c r="FM3593" s="32"/>
      <c r="FN3593" s="32"/>
      <c r="FO3593" s="19"/>
      <c r="FP3593" s="6"/>
      <c r="FQ3593" s="32"/>
      <c r="FR3593" s="6"/>
      <c r="FS3593" s="32"/>
      <c r="FT3593" s="6"/>
      <c r="FU3593" s="32">
        <v>5984.85</v>
      </c>
      <c r="FV3593" s="6">
        <v>4096.43</v>
      </c>
      <c r="FW3593" s="32">
        <v>5693.56</v>
      </c>
      <c r="FX3593" s="6">
        <v>4432.71</v>
      </c>
      <c r="FY3593" s="32">
        <v>5984.85</v>
      </c>
      <c r="FZ3593" s="6">
        <v>4096.43</v>
      </c>
      <c r="GA3593" s="32">
        <v>5693.56</v>
      </c>
      <c r="GB3593" s="6">
        <v>4432.71</v>
      </c>
      <c r="GC3593" s="32">
        <v>5984.85</v>
      </c>
      <c r="GD3593" s="6">
        <v>4096.43</v>
      </c>
      <c r="GE3593" s="32">
        <v>5693.56</v>
      </c>
      <c r="GF3593" s="6">
        <v>4432.71</v>
      </c>
      <c r="GG3593" s="32"/>
      <c r="GH3593" s="6"/>
      <c r="GI3593" s="32"/>
      <c r="GJ3593" s="6"/>
      <c r="GK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111">
        <v>6022.41</v>
      </c>
      <c r="HN3593" s="21">
        <v>5731.12</v>
      </c>
      <c r="HO3593" s="23"/>
      <c r="HP3593" s="23"/>
      <c r="HQ3593" s="23"/>
      <c r="HR3593" s="23"/>
      <c r="HS3593" s="23"/>
      <c r="HT3593" s="23"/>
      <c r="HU3593" s="23"/>
      <c r="HV3593" s="23"/>
      <c r="HW3593" s="23"/>
      <c r="HX3593" s="23"/>
      <c r="HY3593" s="23"/>
      <c r="HZ3593" s="23"/>
      <c r="IA3593" s="23"/>
      <c r="IB3593" s="23"/>
      <c r="IC3593" s="23"/>
      <c r="ID3593" s="23"/>
      <c r="IE3593" s="23"/>
      <c r="IF3593" s="23"/>
      <c r="IG3593" s="23"/>
      <c r="IH3593" s="23"/>
      <c r="II3593" s="23"/>
      <c r="IJ3593" s="23"/>
      <c r="IK3593" s="23"/>
      <c r="IL3593" s="23"/>
      <c r="IM3593" s="23"/>
      <c r="IN3593" s="23"/>
      <c r="IO3593" s="23"/>
      <c r="IP3593" s="24"/>
      <c r="IQ3593" s="24"/>
      <c r="IR3593" s="24"/>
      <c r="IS3593" s="24"/>
      <c r="IT3593" s="24"/>
      <c r="IU3593" s="24"/>
      <c r="IV3593" s="24"/>
      <c r="IW3593" s="24"/>
      <c r="IX3593" s="24"/>
      <c r="IY3593" s="24"/>
      <c r="IZ3593" s="24"/>
      <c r="JA3593" s="24"/>
      <c r="JB3593" s="24"/>
      <c r="JC3593" s="24"/>
      <c r="JD3593" s="24"/>
      <c r="JE3593" s="24"/>
      <c r="JF3593" s="24"/>
      <c r="JG3593" s="24"/>
      <c r="JH3593" s="24"/>
      <c r="JI3593" s="24"/>
      <c r="JJ3593" s="24"/>
      <c r="JK3593" s="24"/>
      <c r="JL3593" s="24"/>
      <c r="JM3593" s="24"/>
      <c r="JN3593" s="24"/>
      <c r="JO3593" s="24">
        <v>6006</v>
      </c>
      <c r="JP3593" s="191">
        <v>6044</v>
      </c>
      <c r="JQ3593" s="23"/>
      <c r="JR3593" s="23">
        <v>6199</v>
      </c>
      <c r="JS3593"/>
      <c r="JT3593"/>
      <c r="JU3593"/>
      <c r="JV3593"/>
      <c r="JW3593"/>
      <c r="JX3593"/>
      <c r="JY3593"/>
      <c r="JZ3593"/>
      <c r="KA3593" s="252">
        <f t="shared" si="457"/>
        <v>6236</v>
      </c>
      <c r="KB3593" s="250">
        <f t="shared" si="452"/>
        <v>5052.9799999999996</v>
      </c>
      <c r="KC3593" s="251">
        <f t="shared" si="451"/>
        <v>5279.2800000000007</v>
      </c>
      <c r="KD3593" s="250">
        <v>5422.32</v>
      </c>
      <c r="KE3593" s="250">
        <v>3546.31</v>
      </c>
      <c r="KF3593" s="250">
        <v>5603.03</v>
      </c>
      <c r="KG3593" s="250">
        <v>3365.6</v>
      </c>
      <c r="KH3593" s="252">
        <v>5131.03</v>
      </c>
      <c r="KI3593" s="253">
        <v>3877.22</v>
      </c>
      <c r="KJ3593" s="253">
        <v>5758</v>
      </c>
      <c r="KK3593" s="255"/>
    </row>
    <row r="3594" spans="1:297" s="22" customFormat="1" x14ac:dyDescent="0.3">
      <c r="A3594" s="211">
        <f t="shared" si="453"/>
        <v>45504</v>
      </c>
      <c r="B3594" s="106">
        <v>6033</v>
      </c>
      <c r="C3594" s="106">
        <f t="shared" si="449"/>
        <v>6106.045454545455</v>
      </c>
      <c r="D3594" s="111">
        <v>5957.39</v>
      </c>
      <c r="E3594" s="23">
        <v>4070.79</v>
      </c>
      <c r="F3594" s="23">
        <v>6138.1</v>
      </c>
      <c r="G3594" s="21">
        <v>3890.08</v>
      </c>
      <c r="H3594" s="23">
        <v>5666.1</v>
      </c>
      <c r="I3594" s="21">
        <v>4406.82</v>
      </c>
      <c r="J3594" s="111">
        <v>6105.71</v>
      </c>
      <c r="K3594" s="23">
        <v>4395.9399999999996</v>
      </c>
      <c r="L3594" s="23">
        <v>6286.42</v>
      </c>
      <c r="M3594" s="23">
        <v>4215.2299999999996</v>
      </c>
      <c r="N3594" s="111">
        <v>5814.42</v>
      </c>
      <c r="O3594" s="21">
        <v>4735.1400000000003</v>
      </c>
      <c r="P3594" s="111">
        <v>5588.18</v>
      </c>
      <c r="Q3594" s="23">
        <v>3781.77</v>
      </c>
      <c r="R3594" s="23">
        <v>5768.89</v>
      </c>
      <c r="S3594" s="21">
        <v>3601.06</v>
      </c>
      <c r="T3594" s="23">
        <v>5296.89</v>
      </c>
      <c r="U3594" s="21">
        <v>4114.9799999999996</v>
      </c>
      <c r="V3594" s="23">
        <v>5439.86</v>
      </c>
      <c r="W3594" s="23">
        <v>3456.62</v>
      </c>
      <c r="X3594" s="23">
        <v>5620.57</v>
      </c>
      <c r="Y3594" s="23">
        <v>3275.91</v>
      </c>
      <c r="Z3594" s="111">
        <v>5148.57</v>
      </c>
      <c r="AA3594" s="21">
        <v>3786.66</v>
      </c>
      <c r="AB3594" s="23">
        <v>6179.27</v>
      </c>
      <c r="AC3594" s="23">
        <v>4359.8100000000004</v>
      </c>
      <c r="AD3594" s="23">
        <v>7268.26</v>
      </c>
      <c r="AE3594" s="23">
        <v>4179.1000000000004</v>
      </c>
      <c r="AF3594" s="195">
        <v>4989.3</v>
      </c>
      <c r="AG3594" s="21">
        <v>4698.66</v>
      </c>
      <c r="AH3594" s="2">
        <f t="shared" si="454"/>
        <v>6160</v>
      </c>
      <c r="AI3594" s="2">
        <f t="shared" si="455"/>
        <v>5969</v>
      </c>
      <c r="AJ3594" s="2">
        <f t="shared" si="456"/>
        <v>5779</v>
      </c>
      <c r="AK3594" s="23"/>
      <c r="AL3594" s="111">
        <v>4960.26</v>
      </c>
      <c r="AM3594" s="23">
        <v>3203.72</v>
      </c>
      <c r="AN3594" s="23">
        <v>5140.97</v>
      </c>
      <c r="AO3594" s="23">
        <v>3023.01</v>
      </c>
      <c r="AP3594" s="111">
        <v>4668.97</v>
      </c>
      <c r="AQ3594" s="21">
        <v>3531.3</v>
      </c>
      <c r="AR3594" s="23">
        <v>5883.67</v>
      </c>
      <c r="AS3594" s="23">
        <v>4052.72</v>
      </c>
      <c r="AT3594" s="23">
        <v>6064.38</v>
      </c>
      <c r="AU3594" s="23">
        <v>3872.01</v>
      </c>
      <c r="AV3594" s="111">
        <v>5592.38</v>
      </c>
      <c r="AW3594" s="21">
        <v>4388.58</v>
      </c>
      <c r="AX3594" s="23"/>
      <c r="AY3594" s="21"/>
      <c r="AZ3594" s="23"/>
      <c r="BA3594" s="23"/>
      <c r="BB3594" s="23"/>
      <c r="BC3594" s="23"/>
      <c r="BD3594" s="23"/>
      <c r="BE3594" s="23"/>
      <c r="BF3594" s="23"/>
      <c r="BG3594" s="23"/>
      <c r="BH3594" s="23"/>
      <c r="BI3594" s="23"/>
      <c r="BJ3594" s="23"/>
      <c r="BK3594" s="23"/>
      <c r="BL3594" s="23"/>
      <c r="BM3594" s="23"/>
      <c r="BN3594" s="23"/>
      <c r="BO3594" s="23"/>
      <c r="BP3594" s="23"/>
      <c r="BQ3594" s="23"/>
      <c r="BR3594" s="23"/>
      <c r="BS3594" s="23"/>
      <c r="BT3594" s="23"/>
      <c r="BU3594" s="23"/>
      <c r="BV3594" s="23"/>
      <c r="BW3594" s="23"/>
      <c r="BX3594" s="23"/>
      <c r="BY3594" s="23"/>
      <c r="BZ3594" s="23"/>
      <c r="CA3594" s="23"/>
      <c r="CB3594" s="23"/>
      <c r="CC3594" s="23"/>
      <c r="CD3594" s="23"/>
      <c r="CE3594" s="23"/>
      <c r="CF3594" s="23"/>
      <c r="CG3594" s="23"/>
      <c r="CH3594" s="23"/>
      <c r="CI3594" s="23"/>
      <c r="CJ3594" s="23"/>
      <c r="CK3594" s="23"/>
      <c r="CL3594" s="23"/>
      <c r="CM3594" s="23"/>
      <c r="CN3594" s="23"/>
      <c r="CO3594" s="23"/>
      <c r="CP3594" s="23"/>
      <c r="CQ3594" s="23"/>
      <c r="CR3594" s="23"/>
      <c r="CS3594" s="23"/>
      <c r="CT3594" s="32"/>
      <c r="CU3594" s="32"/>
      <c r="CV3594" s="32"/>
      <c r="CW3594" s="32"/>
      <c r="CX3594" s="23"/>
      <c r="CY3594" s="23"/>
      <c r="CZ3594" s="23"/>
      <c r="DA3594" s="32"/>
      <c r="DB3594" s="32"/>
      <c r="DC3594" s="32"/>
      <c r="DD3594" s="32"/>
      <c r="DE3594" s="32"/>
      <c r="DF3594" s="32"/>
      <c r="DG3594" s="32"/>
      <c r="DH3594" s="32"/>
      <c r="DI3594" s="32"/>
      <c r="DJ3594" s="32"/>
      <c r="DK3594" s="32"/>
      <c r="DL3594" s="32"/>
      <c r="DM3594" s="32"/>
      <c r="DN3594" s="32"/>
      <c r="DO3594" s="32"/>
      <c r="DP3594" s="32"/>
      <c r="DQ3594" s="32"/>
      <c r="DR3594" s="32"/>
      <c r="DS3594" s="32"/>
      <c r="DT3594" s="32"/>
      <c r="DU3594" s="32"/>
      <c r="DV3594" s="32"/>
      <c r="DW3594" s="32"/>
      <c r="DX3594" s="32"/>
      <c r="DY3594" s="32"/>
      <c r="DZ3594" s="32"/>
      <c r="EA3594" s="32"/>
      <c r="EB3594" s="32"/>
      <c r="EC3594" s="32"/>
      <c r="ED3594" s="32"/>
      <c r="EE3594" s="32"/>
      <c r="EF3594" s="32"/>
      <c r="EG3594" s="32"/>
      <c r="EH3594" s="32"/>
      <c r="EI3594" s="32"/>
      <c r="EJ3594" s="32"/>
      <c r="EK3594" s="32"/>
      <c r="EL3594" s="32"/>
      <c r="EM3594" s="32"/>
      <c r="EN3594" s="32"/>
      <c r="EO3594" s="32"/>
      <c r="EP3594" s="32"/>
      <c r="EQ3594" s="32"/>
      <c r="ER3594" s="32"/>
      <c r="ES3594" s="32"/>
      <c r="ET3594" s="32"/>
      <c r="EU3594" s="32"/>
      <c r="EV3594" s="32"/>
      <c r="EW3594" s="32"/>
      <c r="EX3594" s="32"/>
      <c r="EY3594" s="32"/>
      <c r="EZ3594" s="32"/>
      <c r="FA3594" s="32"/>
      <c r="FB3594" s="32"/>
      <c r="FC3594" s="32"/>
      <c r="FD3594" s="32"/>
      <c r="FE3594" s="32"/>
      <c r="FF3594" s="32"/>
      <c r="FG3594" s="32"/>
      <c r="FH3594" s="32"/>
      <c r="FI3594" s="32"/>
      <c r="FJ3594" s="32"/>
      <c r="FK3594" s="19"/>
      <c r="FL3594" s="6"/>
      <c r="FM3594" s="32"/>
      <c r="FN3594" s="32"/>
      <c r="FO3594" s="19"/>
      <c r="FP3594" s="6"/>
      <c r="FQ3594" s="32"/>
      <c r="FR3594" s="6"/>
      <c r="FS3594" s="32"/>
      <c r="FT3594" s="6"/>
      <c r="FU3594" s="32">
        <v>5957.39</v>
      </c>
      <c r="FV3594" s="6">
        <v>4070.79</v>
      </c>
      <c r="FW3594" s="32">
        <v>5666.1</v>
      </c>
      <c r="FX3594" s="6">
        <v>4406.82</v>
      </c>
      <c r="FY3594" s="32">
        <v>5957.39</v>
      </c>
      <c r="FZ3594" s="6">
        <v>4070.79</v>
      </c>
      <c r="GA3594" s="32">
        <v>5666.1</v>
      </c>
      <c r="GB3594" s="6">
        <v>4406.82</v>
      </c>
      <c r="GC3594" s="32">
        <v>5957.39</v>
      </c>
      <c r="GD3594" s="6">
        <v>4070.79</v>
      </c>
      <c r="GE3594" s="32">
        <v>5666.1</v>
      </c>
      <c r="GF3594" s="6">
        <v>4406.82</v>
      </c>
      <c r="GG3594" s="32"/>
      <c r="GH3594" s="6"/>
      <c r="GI3594" s="32"/>
      <c r="GJ3594" s="6"/>
      <c r="GK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111">
        <v>6013.36</v>
      </c>
      <c r="HN3594" s="21">
        <v>5722.07</v>
      </c>
      <c r="HO3594" s="23"/>
      <c r="HP3594" s="23"/>
      <c r="HQ3594" s="23"/>
      <c r="HR3594" s="23"/>
      <c r="HS3594" s="23"/>
      <c r="HT3594" s="23"/>
      <c r="HU3594" s="23"/>
      <c r="HV3594" s="23"/>
      <c r="HW3594" s="23"/>
      <c r="HX3594" s="23"/>
      <c r="HY3594" s="23"/>
      <c r="HZ3594" s="23"/>
      <c r="IA3594" s="23"/>
      <c r="IB3594" s="23"/>
      <c r="IC3594" s="23"/>
      <c r="ID3594" s="23"/>
      <c r="IE3594" s="23"/>
      <c r="IF3594" s="23"/>
      <c r="IG3594" s="23"/>
      <c r="IH3594" s="23"/>
      <c r="II3594" s="23"/>
      <c r="IJ3594" s="23"/>
      <c r="IK3594" s="23"/>
      <c r="IL3594" s="23"/>
      <c r="IM3594" s="23"/>
      <c r="IN3594" s="23"/>
      <c r="IO3594" s="23"/>
      <c r="IP3594" s="24"/>
      <c r="IQ3594" s="24"/>
      <c r="IR3594" s="24"/>
      <c r="IS3594" s="24"/>
      <c r="IT3594" s="24"/>
      <c r="IU3594" s="24"/>
      <c r="IV3594" s="24"/>
      <c r="IW3594" s="24"/>
      <c r="IX3594" s="24"/>
      <c r="IY3594" s="24"/>
      <c r="IZ3594" s="24"/>
      <c r="JA3594" s="24"/>
      <c r="JB3594" s="24"/>
      <c r="JC3594" s="24"/>
      <c r="JD3594" s="24"/>
      <c r="JE3594" s="24"/>
      <c r="JF3594" s="24"/>
      <c r="JG3594" s="24"/>
      <c r="JH3594" s="24"/>
      <c r="JI3594" s="24"/>
      <c r="JJ3594" s="24"/>
      <c r="JK3594" s="24"/>
      <c r="JL3594" s="24"/>
      <c r="JM3594" s="24"/>
      <c r="JN3594" s="24"/>
      <c r="JO3594" s="24">
        <v>6001</v>
      </c>
      <c r="JP3594" s="191">
        <v>6038</v>
      </c>
      <c r="JQ3594" s="23"/>
      <c r="JR3594" s="23">
        <v>6197</v>
      </c>
      <c r="JS3594"/>
      <c r="JT3594"/>
      <c r="JU3594"/>
      <c r="JV3594"/>
      <c r="JW3594"/>
      <c r="JX3594"/>
      <c r="JY3594"/>
      <c r="JZ3594"/>
      <c r="KA3594" s="252">
        <f t="shared" si="457"/>
        <v>6231</v>
      </c>
      <c r="KB3594" s="250">
        <f t="shared" si="452"/>
        <v>5052.01</v>
      </c>
      <c r="KC3594" s="251">
        <f t="shared" si="451"/>
        <v>5278.3600000000006</v>
      </c>
      <c r="KD3594" s="250">
        <v>5416.8</v>
      </c>
      <c r="KE3594" s="250">
        <v>3542.12</v>
      </c>
      <c r="KF3594" s="250">
        <v>5597.51</v>
      </c>
      <c r="KG3594" s="250">
        <v>3361.41</v>
      </c>
      <c r="KH3594" s="252">
        <v>5125.51</v>
      </c>
      <c r="KI3594" s="253">
        <v>3873</v>
      </c>
      <c r="KJ3594" s="253">
        <v>5714</v>
      </c>
      <c r="KK3594" s="255"/>
    </row>
    <row r="3595" spans="1:297" s="22" customFormat="1" x14ac:dyDescent="0.3">
      <c r="A3595" s="211">
        <f t="shared" si="453"/>
        <v>45505</v>
      </c>
      <c r="B3595" s="106">
        <v>6055</v>
      </c>
      <c r="C3595" s="106">
        <f t="shared" si="449"/>
        <v>6100.363636363636</v>
      </c>
      <c r="D3595" s="111">
        <v>5981.74</v>
      </c>
      <c r="E3595" s="23">
        <v>4057.73</v>
      </c>
      <c r="F3595" s="23">
        <v>6162.45</v>
      </c>
      <c r="G3595" s="21">
        <v>3877.02</v>
      </c>
      <c r="H3595" s="23">
        <v>5690.45</v>
      </c>
      <c r="I3595" s="21">
        <v>4393.6400000000003</v>
      </c>
      <c r="J3595" s="111">
        <v>6130.28</v>
      </c>
      <c r="K3595" s="23">
        <v>4401.32</v>
      </c>
      <c r="L3595" s="23">
        <v>6310.99</v>
      </c>
      <c r="M3595" s="23">
        <v>4220.6099999999997</v>
      </c>
      <c r="N3595" s="111">
        <v>5838.99</v>
      </c>
      <c r="O3595" s="21">
        <v>4740.58</v>
      </c>
      <c r="P3595" s="111">
        <v>5686.15</v>
      </c>
      <c r="Q3595" s="23">
        <v>3858.81</v>
      </c>
      <c r="R3595" s="23">
        <v>5866.86</v>
      </c>
      <c r="S3595" s="21">
        <v>3678.1</v>
      </c>
      <c r="T3595" s="23">
        <v>5394.86</v>
      </c>
      <c r="U3595" s="21">
        <v>4192.78</v>
      </c>
      <c r="V3595" s="23">
        <v>5500.63</v>
      </c>
      <c r="W3595" s="23">
        <v>3479.06</v>
      </c>
      <c r="X3595" s="23">
        <v>5681.34</v>
      </c>
      <c r="Y3595" s="23">
        <v>3298.35</v>
      </c>
      <c r="Z3595" s="111">
        <v>5209.34</v>
      </c>
      <c r="AA3595" s="21">
        <v>3809.32</v>
      </c>
      <c r="AB3595" s="23">
        <v>6185.4800000000005</v>
      </c>
      <c r="AC3595" s="23">
        <v>4365.16</v>
      </c>
      <c r="AD3595" s="23">
        <v>7274.47</v>
      </c>
      <c r="AE3595" s="23">
        <v>4184.45</v>
      </c>
      <c r="AF3595" s="195">
        <v>4979.9800000000005</v>
      </c>
      <c r="AG3595" s="21">
        <v>4704.0600000000004</v>
      </c>
      <c r="AH3595" s="2">
        <f t="shared" si="454"/>
        <v>6182</v>
      </c>
      <c r="AI3595" s="2">
        <f t="shared" si="455"/>
        <v>5991</v>
      </c>
      <c r="AJ3595" s="2">
        <f t="shared" si="456"/>
        <v>5801</v>
      </c>
      <c r="AK3595" s="23"/>
      <c r="AL3595" s="111">
        <v>5131.3999999999996</v>
      </c>
      <c r="AM3595" s="23">
        <v>3316.3</v>
      </c>
      <c r="AN3595" s="23">
        <v>5312.11</v>
      </c>
      <c r="AO3595" s="23">
        <v>3135.59</v>
      </c>
      <c r="AP3595" s="111">
        <v>4840.1099999999997</v>
      </c>
      <c r="AQ3595" s="21">
        <v>3644.98</v>
      </c>
      <c r="AR3595" s="23">
        <v>5797.1</v>
      </c>
      <c r="AS3595" s="23">
        <v>3967.32</v>
      </c>
      <c r="AT3595" s="23">
        <v>5977.81</v>
      </c>
      <c r="AU3595" s="23">
        <v>3786.61</v>
      </c>
      <c r="AV3595" s="111">
        <v>5505.81</v>
      </c>
      <c r="AW3595" s="21">
        <v>4302.34</v>
      </c>
      <c r="AX3595" s="23"/>
      <c r="AY3595" s="21"/>
      <c r="AZ3595" s="23"/>
      <c r="BA3595" s="23"/>
      <c r="BB3595" s="23"/>
      <c r="BC3595" s="23"/>
      <c r="BD3595" s="23"/>
      <c r="BE3595" s="23"/>
      <c r="BF3595" s="23"/>
      <c r="BG3595" s="23"/>
      <c r="BH3595" s="23"/>
      <c r="BI3595" s="23"/>
      <c r="BJ3595" s="23"/>
      <c r="BK3595" s="23"/>
      <c r="BL3595" s="23"/>
      <c r="BM3595" s="23"/>
      <c r="BN3595" s="23"/>
      <c r="BO3595" s="23"/>
      <c r="BP3595" s="23"/>
      <c r="BQ3595" s="23"/>
      <c r="BR3595" s="23"/>
      <c r="BS3595" s="23"/>
      <c r="BT3595" s="23"/>
      <c r="BU3595" s="23"/>
      <c r="BV3595" s="23"/>
      <c r="BW3595" s="23"/>
      <c r="BX3595" s="23"/>
      <c r="BY3595" s="23"/>
      <c r="BZ3595" s="23"/>
      <c r="CA3595" s="23"/>
      <c r="CB3595" s="23"/>
      <c r="CC3595" s="23"/>
      <c r="CD3595" s="23"/>
      <c r="CE3595" s="23"/>
      <c r="CF3595" s="23"/>
      <c r="CG3595" s="23"/>
      <c r="CH3595" s="23"/>
      <c r="CI3595" s="23"/>
      <c r="CJ3595" s="23"/>
      <c r="CK3595" s="23"/>
      <c r="CL3595" s="23"/>
      <c r="CM3595" s="23"/>
      <c r="CN3595" s="23"/>
      <c r="CO3595" s="23"/>
      <c r="CP3595" s="23"/>
      <c r="CQ3595" s="23"/>
      <c r="CR3595" s="23"/>
      <c r="CS3595" s="23"/>
      <c r="CT3595" s="32"/>
      <c r="CU3595" s="32"/>
      <c r="CV3595" s="32"/>
      <c r="CW3595" s="32"/>
      <c r="CX3595" s="23"/>
      <c r="CY3595" s="23"/>
      <c r="CZ3595" s="23"/>
      <c r="DA3595" s="32"/>
      <c r="DB3595" s="32"/>
      <c r="DC3595" s="32"/>
      <c r="DD3595" s="32"/>
      <c r="DE3595" s="32"/>
      <c r="DF3595" s="32"/>
      <c r="DG3595" s="32"/>
      <c r="DH3595" s="32"/>
      <c r="DI3595" s="32"/>
      <c r="DJ3595" s="32"/>
      <c r="DK3595" s="32"/>
      <c r="DL3595" s="32"/>
      <c r="DM3595" s="32"/>
      <c r="DN3595" s="32"/>
      <c r="DO3595" s="32"/>
      <c r="DP3595" s="32"/>
      <c r="DQ3595" s="32"/>
      <c r="DR3595" s="32"/>
      <c r="DS3595" s="32"/>
      <c r="DT3595" s="32"/>
      <c r="DU3595" s="32"/>
      <c r="DV3595" s="32"/>
      <c r="DW3595" s="32"/>
      <c r="DX3595" s="32"/>
      <c r="DY3595" s="32"/>
      <c r="DZ3595" s="32"/>
      <c r="EA3595" s="32"/>
      <c r="EB3595" s="32"/>
      <c r="EC3595" s="32"/>
      <c r="ED3595" s="32"/>
      <c r="EE3595" s="32"/>
      <c r="EF3595" s="32"/>
      <c r="EG3595" s="32"/>
      <c r="EH3595" s="32"/>
      <c r="EI3595" s="32"/>
      <c r="EJ3595" s="32"/>
      <c r="EK3595" s="32"/>
      <c r="EL3595" s="32"/>
      <c r="EM3595" s="32"/>
      <c r="EN3595" s="32"/>
      <c r="EO3595" s="32"/>
      <c r="EP3595" s="32"/>
      <c r="EQ3595" s="32"/>
      <c r="ER3595" s="32"/>
      <c r="ES3595" s="32"/>
      <c r="ET3595" s="32"/>
      <c r="EU3595" s="32"/>
      <c r="EV3595" s="32"/>
      <c r="EW3595" s="32"/>
      <c r="EX3595" s="32"/>
      <c r="EY3595" s="32"/>
      <c r="EZ3595" s="32"/>
      <c r="FA3595" s="32"/>
      <c r="FB3595" s="32"/>
      <c r="FC3595" s="32"/>
      <c r="FD3595" s="32"/>
      <c r="FE3595" s="32"/>
      <c r="FF3595" s="32"/>
      <c r="FG3595" s="32"/>
      <c r="FH3595" s="32"/>
      <c r="FI3595" s="32"/>
      <c r="FJ3595" s="32"/>
      <c r="FK3595" s="19"/>
      <c r="FL3595" s="6"/>
      <c r="FM3595" s="32"/>
      <c r="FN3595" s="32"/>
      <c r="FO3595" s="19"/>
      <c r="FP3595" s="6"/>
      <c r="FQ3595" s="32"/>
      <c r="FR3595" s="6"/>
      <c r="FS3595" s="32"/>
      <c r="FT3595" s="6"/>
      <c r="FU3595" s="32">
        <v>5981.74</v>
      </c>
      <c r="FV3595" s="6">
        <v>4057.73</v>
      </c>
      <c r="FW3595" s="32">
        <v>5690.45</v>
      </c>
      <c r="FX3595" s="6">
        <v>4393.6400000000003</v>
      </c>
      <c r="FY3595" s="32">
        <v>5981.74</v>
      </c>
      <c r="FZ3595" s="6">
        <v>4057.73</v>
      </c>
      <c r="GA3595" s="32">
        <v>5690.45</v>
      </c>
      <c r="GB3595" s="6">
        <v>4393.6400000000003</v>
      </c>
      <c r="GC3595" s="32">
        <v>5981.74</v>
      </c>
      <c r="GD3595" s="6">
        <v>4057.73</v>
      </c>
      <c r="GE3595" s="32">
        <v>5690.45</v>
      </c>
      <c r="GF3595" s="6">
        <v>4393.6400000000003</v>
      </c>
      <c r="GG3595" s="32"/>
      <c r="GH3595" s="6"/>
      <c r="GI3595" s="32"/>
      <c r="GJ3595" s="32"/>
      <c r="GK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111">
        <v>6037.83</v>
      </c>
      <c r="HN3595" s="21">
        <v>5746.54</v>
      </c>
      <c r="HO3595" s="23"/>
      <c r="HP3595" s="23"/>
      <c r="HQ3595" s="23"/>
      <c r="HR3595" s="23"/>
      <c r="HS3595" s="23"/>
      <c r="HT3595" s="23"/>
      <c r="HU3595" s="23"/>
      <c r="HV3595" s="23"/>
      <c r="HW3595" s="23"/>
      <c r="HX3595" s="23"/>
      <c r="HY3595" s="23"/>
      <c r="HZ3595" s="23"/>
      <c r="IA3595" s="23"/>
      <c r="IB3595" s="23"/>
      <c r="IC3595" s="23"/>
      <c r="ID3595" s="23"/>
      <c r="IE3595" s="23"/>
      <c r="IF3595" s="23"/>
      <c r="IG3595" s="23"/>
      <c r="IH3595" s="23"/>
      <c r="II3595" s="23"/>
      <c r="IJ3595" s="23"/>
      <c r="IK3595" s="23"/>
      <c r="IL3595" s="23"/>
      <c r="IM3595" s="23"/>
      <c r="IN3595" s="23"/>
      <c r="IO3595" s="23"/>
      <c r="IP3595" s="24"/>
      <c r="IQ3595" s="24"/>
      <c r="IR3595" s="24"/>
      <c r="IS3595" s="24"/>
      <c r="IT3595" s="24"/>
      <c r="IU3595" s="24"/>
      <c r="IV3595" s="24"/>
      <c r="IW3595" s="24"/>
      <c r="IX3595" s="24"/>
      <c r="IY3595" s="24"/>
      <c r="IZ3595" s="24"/>
      <c r="JA3595" s="24"/>
      <c r="JB3595" s="24"/>
      <c r="JC3595" s="24"/>
      <c r="JD3595" s="24"/>
      <c r="JE3595" s="24"/>
      <c r="JF3595" s="24"/>
      <c r="JG3595" s="24"/>
      <c r="JH3595" s="24"/>
      <c r="JI3595" s="24"/>
      <c r="JJ3595" s="24"/>
      <c r="JK3595" s="24"/>
      <c r="JL3595" s="24"/>
      <c r="JM3595" s="24"/>
      <c r="JN3595" s="24"/>
      <c r="JO3595" s="24">
        <v>6096</v>
      </c>
      <c r="JP3595" s="191">
        <v>6124</v>
      </c>
      <c r="JQ3595" s="23"/>
      <c r="JR3595" s="23">
        <v>6224</v>
      </c>
      <c r="JS3595"/>
      <c r="JT3595"/>
      <c r="JU3595"/>
      <c r="JV3595"/>
      <c r="JW3595"/>
      <c r="JX3595"/>
      <c r="JY3595"/>
      <c r="JZ3595"/>
      <c r="KA3595" s="252">
        <f t="shared" si="457"/>
        <v>6326</v>
      </c>
      <c r="KB3595" s="250">
        <f t="shared" si="452"/>
        <v>5073.3499999999995</v>
      </c>
      <c r="KC3595" s="251">
        <f t="shared" si="451"/>
        <v>5298.6</v>
      </c>
      <c r="KD3595" s="250">
        <v>5410.64</v>
      </c>
      <c r="KE3595" s="250">
        <v>3499.23</v>
      </c>
      <c r="KF3595" s="250">
        <v>5591.35</v>
      </c>
      <c r="KG3595" s="250">
        <v>3318.52</v>
      </c>
      <c r="KH3595" s="252">
        <v>5119.3500000000004</v>
      </c>
      <c r="KI3595" s="253">
        <v>3829.69</v>
      </c>
      <c r="KJ3595" s="253">
        <v>5715</v>
      </c>
      <c r="KK3595" s="255"/>
    </row>
    <row r="3596" spans="1:297" s="22" customFormat="1" x14ac:dyDescent="0.3">
      <c r="A3596" s="211">
        <f t="shared" si="453"/>
        <v>45506</v>
      </c>
      <c r="B3596" s="106">
        <v>6165</v>
      </c>
      <c r="C3596" s="106">
        <f t="shared" si="449"/>
        <v>6100.227272727273</v>
      </c>
      <c r="D3596" s="111">
        <v>6060.96</v>
      </c>
      <c r="E3596" s="23">
        <v>4129.26</v>
      </c>
      <c r="F3596" s="23">
        <v>6241.67</v>
      </c>
      <c r="G3596" s="21">
        <v>3948.55</v>
      </c>
      <c r="H3596" s="23">
        <v>5769.67</v>
      </c>
      <c r="I3596" s="21">
        <v>4465.8599999999997</v>
      </c>
      <c r="J3596" s="111">
        <v>6173.37</v>
      </c>
      <c r="K3596" s="23">
        <v>4439.04</v>
      </c>
      <c r="L3596" s="23">
        <v>6354.08</v>
      </c>
      <c r="M3596" s="23">
        <v>4258.33</v>
      </c>
      <c r="N3596" s="111">
        <v>5882.08</v>
      </c>
      <c r="O3596" s="21">
        <v>4778.66</v>
      </c>
      <c r="P3596" s="111">
        <v>5725.83</v>
      </c>
      <c r="Q3596" s="23">
        <v>3892.37</v>
      </c>
      <c r="R3596" s="23">
        <v>5906.54</v>
      </c>
      <c r="S3596" s="21">
        <v>3711.66</v>
      </c>
      <c r="T3596" s="23">
        <v>5434.54</v>
      </c>
      <c r="U3596" s="21">
        <v>4226.66</v>
      </c>
      <c r="V3596" s="23">
        <v>5538.89</v>
      </c>
      <c r="W3596" s="23">
        <v>3509.7</v>
      </c>
      <c r="X3596" s="23">
        <v>5719.6</v>
      </c>
      <c r="Y3596" s="23">
        <v>3328.99</v>
      </c>
      <c r="Z3596" s="111">
        <v>5247.6</v>
      </c>
      <c r="AA3596" s="21">
        <v>3840.26</v>
      </c>
      <c r="AB3596" s="23">
        <v>6228.9900000000007</v>
      </c>
      <c r="AC3596" s="23">
        <v>4402.59</v>
      </c>
      <c r="AD3596" s="23">
        <v>7317.98</v>
      </c>
      <c r="AE3596" s="23">
        <v>4221.88</v>
      </c>
      <c r="AF3596" s="195">
        <v>4986.1900000000005</v>
      </c>
      <c r="AG3596" s="21">
        <v>4741.8599999999997</v>
      </c>
      <c r="AH3596" s="2">
        <f t="shared" si="454"/>
        <v>6292</v>
      </c>
      <c r="AI3596" s="2">
        <f t="shared" si="455"/>
        <v>6101</v>
      </c>
      <c r="AJ3596" s="2">
        <f t="shared" si="456"/>
        <v>5911</v>
      </c>
      <c r="AK3596" s="23"/>
      <c r="AL3596" s="111">
        <v>5148.2</v>
      </c>
      <c r="AM3596" s="23">
        <v>3327.48</v>
      </c>
      <c r="AN3596" s="23">
        <v>5328.91</v>
      </c>
      <c r="AO3596" s="23">
        <v>3146.77</v>
      </c>
      <c r="AP3596" s="111">
        <v>4856.91</v>
      </c>
      <c r="AQ3596" s="21">
        <v>3656.26</v>
      </c>
      <c r="AR3596" s="23">
        <v>5837.63</v>
      </c>
      <c r="AS3596" s="23">
        <v>4001.7</v>
      </c>
      <c r="AT3596" s="23">
        <v>6018.34</v>
      </c>
      <c r="AU3596" s="23">
        <v>3820.99</v>
      </c>
      <c r="AV3596" s="111">
        <v>5546.34</v>
      </c>
      <c r="AW3596" s="21">
        <v>4337.0600000000004</v>
      </c>
      <c r="AX3596" s="23"/>
      <c r="AY3596" s="21"/>
      <c r="AZ3596" s="23"/>
      <c r="BA3596" s="23"/>
      <c r="BB3596" s="23"/>
      <c r="BC3596" s="23"/>
      <c r="BD3596" s="23"/>
      <c r="BE3596" s="23"/>
      <c r="BF3596" s="23"/>
      <c r="BG3596" s="23"/>
      <c r="BH3596" s="23"/>
      <c r="BI3596" s="23"/>
      <c r="BJ3596" s="23"/>
      <c r="BK3596" s="23"/>
      <c r="BL3596" s="23"/>
      <c r="BM3596" s="23"/>
      <c r="BN3596" s="23"/>
      <c r="BO3596" s="23"/>
      <c r="BP3596" s="23"/>
      <c r="BQ3596" s="23"/>
      <c r="BR3596" s="23"/>
      <c r="BS3596" s="23"/>
      <c r="BT3596" s="23"/>
      <c r="BU3596" s="23"/>
      <c r="BV3596" s="23"/>
      <c r="BW3596" s="23"/>
      <c r="BX3596" s="23"/>
      <c r="BY3596" s="23"/>
      <c r="BZ3596" s="23"/>
      <c r="CA3596" s="23"/>
      <c r="CB3596" s="23"/>
      <c r="CC3596" s="23"/>
      <c r="CD3596" s="23"/>
      <c r="CE3596" s="23"/>
      <c r="CF3596" s="23"/>
      <c r="CG3596" s="23"/>
      <c r="CH3596" s="23"/>
      <c r="CI3596" s="23"/>
      <c r="CJ3596" s="23"/>
      <c r="CK3596" s="23"/>
      <c r="CL3596" s="23"/>
      <c r="CM3596" s="23"/>
      <c r="CN3596" s="23"/>
      <c r="CO3596" s="23"/>
      <c r="CP3596" s="23"/>
      <c r="CQ3596" s="23"/>
      <c r="CR3596" s="23"/>
      <c r="CS3596" s="23"/>
      <c r="CT3596" s="32"/>
      <c r="CU3596" s="32"/>
      <c r="CV3596" s="32"/>
      <c r="CW3596" s="32"/>
      <c r="CX3596" s="23"/>
      <c r="CY3596" s="23"/>
      <c r="CZ3596" s="23"/>
      <c r="DA3596" s="32"/>
      <c r="DB3596" s="32"/>
      <c r="DC3596" s="32"/>
      <c r="DD3596" s="32"/>
      <c r="DE3596" s="32"/>
      <c r="DF3596" s="32"/>
      <c r="DG3596" s="32"/>
      <c r="DH3596" s="32"/>
      <c r="DI3596" s="32"/>
      <c r="DJ3596" s="32"/>
      <c r="DK3596" s="32"/>
      <c r="DL3596" s="32"/>
      <c r="DM3596" s="32"/>
      <c r="DN3596" s="32"/>
      <c r="DO3596" s="32"/>
      <c r="DP3596" s="32"/>
      <c r="DQ3596" s="32"/>
      <c r="DR3596" s="32"/>
      <c r="DS3596" s="32"/>
      <c r="DT3596" s="32"/>
      <c r="DU3596" s="32"/>
      <c r="DV3596" s="32"/>
      <c r="DW3596" s="32"/>
      <c r="DX3596" s="32"/>
      <c r="DY3596" s="32"/>
      <c r="DZ3596" s="32"/>
      <c r="EA3596" s="32"/>
      <c r="EB3596" s="32"/>
      <c r="EC3596" s="32"/>
      <c r="ED3596" s="32"/>
      <c r="EE3596" s="32"/>
      <c r="EF3596" s="32"/>
      <c r="EG3596" s="32"/>
      <c r="EH3596" s="32"/>
      <c r="EI3596" s="32"/>
      <c r="EJ3596" s="32"/>
      <c r="EK3596" s="32"/>
      <c r="EL3596" s="32"/>
      <c r="EM3596" s="32"/>
      <c r="EN3596" s="32"/>
      <c r="EO3596" s="32"/>
      <c r="EP3596" s="32"/>
      <c r="EQ3596" s="32"/>
      <c r="ER3596" s="32"/>
      <c r="ES3596" s="32"/>
      <c r="ET3596" s="32"/>
      <c r="EU3596" s="32"/>
      <c r="EV3596" s="32"/>
      <c r="EW3596" s="32"/>
      <c r="EX3596" s="32"/>
      <c r="EY3596" s="32"/>
      <c r="EZ3596" s="32"/>
      <c r="FA3596" s="32"/>
      <c r="FB3596" s="32"/>
      <c r="FC3596" s="32"/>
      <c r="FD3596" s="32"/>
      <c r="FE3596" s="32"/>
      <c r="FF3596" s="32"/>
      <c r="FG3596" s="32"/>
      <c r="FH3596" s="32"/>
      <c r="FI3596" s="32"/>
      <c r="FJ3596" s="32"/>
      <c r="FK3596" s="19"/>
      <c r="FL3596" s="6"/>
      <c r="FM3596" s="32"/>
      <c r="FN3596" s="32"/>
      <c r="FO3596" s="19"/>
      <c r="FP3596" s="6"/>
      <c r="FQ3596" s="32"/>
      <c r="FR3596" s="6"/>
      <c r="FS3596" s="32"/>
      <c r="FT3596" s="6"/>
      <c r="FU3596" s="32">
        <v>6060.96</v>
      </c>
      <c r="FV3596" s="6">
        <v>4129.26</v>
      </c>
      <c r="FW3596" s="32">
        <v>5769.67</v>
      </c>
      <c r="FX3596" s="6">
        <v>4465.8599999999997</v>
      </c>
      <c r="FY3596" s="32">
        <v>6060.96</v>
      </c>
      <c r="FZ3596" s="6">
        <v>4129.26</v>
      </c>
      <c r="GA3596" s="32">
        <v>5769.67</v>
      </c>
      <c r="GB3596" s="6">
        <v>4465.8599999999997</v>
      </c>
      <c r="GC3596" s="32">
        <v>6060.96</v>
      </c>
      <c r="GD3596" s="6">
        <v>4129.26</v>
      </c>
      <c r="GE3596" s="32">
        <v>5769.67</v>
      </c>
      <c r="GF3596" s="6">
        <v>4465.8599999999997</v>
      </c>
      <c r="GG3596" s="32"/>
      <c r="GH3596" s="6"/>
      <c r="GI3596" s="32"/>
      <c r="GJ3596" s="32"/>
      <c r="GK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111">
        <v>6080.2</v>
      </c>
      <c r="HN3596" s="21">
        <v>5788.91</v>
      </c>
      <c r="HO3596" s="23"/>
      <c r="HP3596" s="23"/>
      <c r="HQ3596" s="23"/>
      <c r="HR3596" s="23"/>
      <c r="HS3596" s="23"/>
      <c r="HT3596" s="23"/>
      <c r="HU3596" s="23"/>
      <c r="HV3596" s="23"/>
      <c r="HW3596" s="23"/>
      <c r="HX3596" s="23"/>
      <c r="HY3596" s="23"/>
      <c r="HZ3596" s="23"/>
      <c r="IA3596" s="23"/>
      <c r="IB3596" s="23"/>
      <c r="IC3596" s="23"/>
      <c r="ID3596" s="23"/>
      <c r="IE3596" s="23"/>
      <c r="IF3596" s="23"/>
      <c r="IG3596" s="23"/>
      <c r="IH3596" s="23"/>
      <c r="II3596" s="23"/>
      <c r="IJ3596" s="23"/>
      <c r="IK3596" s="23"/>
      <c r="IL3596" s="23"/>
      <c r="IM3596" s="23"/>
      <c r="IN3596" s="23"/>
      <c r="IO3596" s="23"/>
      <c r="IP3596" s="24"/>
      <c r="IQ3596" s="24"/>
      <c r="IR3596" s="24"/>
      <c r="IS3596" s="24"/>
      <c r="IT3596" s="24"/>
      <c r="IU3596" s="24"/>
      <c r="IV3596" s="24"/>
      <c r="IW3596" s="24"/>
      <c r="IX3596" s="24"/>
      <c r="IY3596" s="24"/>
      <c r="IZ3596" s="24"/>
      <c r="JA3596" s="24"/>
      <c r="JB3596" s="24"/>
      <c r="JC3596" s="24"/>
      <c r="JD3596" s="24"/>
      <c r="JE3596" s="24"/>
      <c r="JF3596" s="24"/>
      <c r="JG3596" s="24"/>
      <c r="JH3596" s="24"/>
      <c r="JI3596" s="24"/>
      <c r="JJ3596" s="24"/>
      <c r="JK3596" s="24"/>
      <c r="JL3596" s="24"/>
      <c r="JM3596" s="24"/>
      <c r="JN3596" s="24"/>
      <c r="JO3596" s="24">
        <v>6129</v>
      </c>
      <c r="JP3596" s="191">
        <v>6142</v>
      </c>
      <c r="JQ3596" s="23"/>
      <c r="JR3596" s="23">
        <v>6224</v>
      </c>
      <c r="JS3596"/>
      <c r="JT3596"/>
      <c r="JU3596"/>
      <c r="JV3596"/>
      <c r="JW3596"/>
      <c r="JX3596"/>
      <c r="JY3596"/>
      <c r="JZ3596"/>
      <c r="KA3596" s="252">
        <f t="shared" si="457"/>
        <v>6359</v>
      </c>
      <c r="KB3596" s="250">
        <f t="shared" si="452"/>
        <v>5180.05</v>
      </c>
      <c r="KC3596" s="251">
        <f t="shared" si="451"/>
        <v>5399.8</v>
      </c>
      <c r="KD3596" s="250">
        <v>5489.29</v>
      </c>
      <c r="KE3596" s="250">
        <v>3570.2</v>
      </c>
      <c r="KF3596" s="250">
        <v>5670</v>
      </c>
      <c r="KG3596" s="250">
        <v>3389.49</v>
      </c>
      <c r="KH3596" s="252">
        <v>5198</v>
      </c>
      <c r="KI3596" s="253">
        <v>3901.35</v>
      </c>
      <c r="KJ3596" s="253">
        <v>5693</v>
      </c>
      <c r="KK3596" s="255"/>
    </row>
    <row r="3597" spans="1:297" s="22" customFormat="1" x14ac:dyDescent="0.3">
      <c r="A3597" s="211">
        <f t="shared" si="453"/>
        <v>45509</v>
      </c>
      <c r="B3597" s="106">
        <v>6200</v>
      </c>
      <c r="C3597" s="106">
        <f t="shared" si="449"/>
        <v>6101.045454545455</v>
      </c>
      <c r="D3597" s="111">
        <v>6079.06</v>
      </c>
      <c r="E3597" s="23">
        <v>4144.41</v>
      </c>
      <c r="F3597" s="23">
        <v>6259.77</v>
      </c>
      <c r="G3597" s="21">
        <v>3963.7</v>
      </c>
      <c r="H3597" s="23">
        <v>5787.77</v>
      </c>
      <c r="I3597" s="21">
        <v>4481.16</v>
      </c>
      <c r="J3597" s="111">
        <v>6191.84</v>
      </c>
      <c r="K3597" s="23">
        <v>4455.2</v>
      </c>
      <c r="L3597" s="23">
        <v>6372.55</v>
      </c>
      <c r="M3597" s="23">
        <v>4274.49</v>
      </c>
      <c r="N3597" s="111">
        <v>5900.55</v>
      </c>
      <c r="O3597" s="21">
        <v>4794.9799999999996</v>
      </c>
      <c r="P3597" s="111">
        <v>5780.23</v>
      </c>
      <c r="Q3597" s="23">
        <v>3943.31</v>
      </c>
      <c r="R3597" s="23">
        <v>5960.94</v>
      </c>
      <c r="S3597" s="21">
        <v>3762.6</v>
      </c>
      <c r="T3597" s="23">
        <v>5488.94</v>
      </c>
      <c r="U3597" s="21">
        <v>4278.1000000000004</v>
      </c>
      <c r="V3597" s="23">
        <v>5555.28</v>
      </c>
      <c r="W3597" s="23">
        <v>3522.83</v>
      </c>
      <c r="X3597" s="23">
        <v>5735.99</v>
      </c>
      <c r="Y3597" s="23">
        <v>3342.12</v>
      </c>
      <c r="Z3597" s="111">
        <v>5263.99</v>
      </c>
      <c r="AA3597" s="21">
        <v>3853.52</v>
      </c>
      <c r="AB3597" s="23">
        <v>6247.64</v>
      </c>
      <c r="AC3597" s="23">
        <v>4418.63</v>
      </c>
      <c r="AD3597" s="23">
        <v>7336.63</v>
      </c>
      <c r="AE3597" s="23">
        <v>4237.92</v>
      </c>
      <c r="AF3597" s="195">
        <v>5029.7</v>
      </c>
      <c r="AG3597" s="21">
        <v>4758.0600000000004</v>
      </c>
      <c r="AH3597" s="2">
        <f t="shared" si="454"/>
        <v>6327</v>
      </c>
      <c r="AI3597" s="2">
        <f t="shared" si="455"/>
        <v>6136</v>
      </c>
      <c r="AJ3597" s="2">
        <f t="shared" si="456"/>
        <v>5946</v>
      </c>
      <c r="AK3597" s="23"/>
      <c r="AL3597" s="111">
        <v>5200.71</v>
      </c>
      <c r="AM3597" s="23">
        <v>3376.58</v>
      </c>
      <c r="AN3597" s="23">
        <v>5381.42</v>
      </c>
      <c r="AO3597" s="23">
        <v>3195.87</v>
      </c>
      <c r="AP3597" s="111">
        <v>4909.42</v>
      </c>
      <c r="AQ3597" s="21">
        <v>3705.84</v>
      </c>
      <c r="AR3597" s="23">
        <v>5855</v>
      </c>
      <c r="AS3597" s="23">
        <v>4016.44</v>
      </c>
      <c r="AT3597" s="23">
        <v>6035.71</v>
      </c>
      <c r="AU3597" s="23">
        <v>3835.73</v>
      </c>
      <c r="AV3597" s="111">
        <v>5563.71</v>
      </c>
      <c r="AW3597" s="21">
        <v>4351.9399999999996</v>
      </c>
      <c r="AX3597" s="23"/>
      <c r="AY3597" s="21"/>
      <c r="AZ3597" s="23"/>
      <c r="BA3597" s="23"/>
      <c r="BB3597" s="23"/>
      <c r="BC3597" s="23"/>
      <c r="BD3597" s="23"/>
      <c r="BE3597" s="23"/>
      <c r="BF3597" s="23"/>
      <c r="BG3597" s="23"/>
      <c r="BH3597" s="23"/>
      <c r="BI3597" s="23"/>
      <c r="BJ3597" s="23"/>
      <c r="BK3597" s="23"/>
      <c r="BL3597" s="23"/>
      <c r="BM3597" s="23"/>
      <c r="BN3597" s="23"/>
      <c r="BO3597" s="23"/>
      <c r="BP3597" s="23"/>
      <c r="BQ3597" s="23"/>
      <c r="BR3597" s="23"/>
      <c r="BS3597" s="23"/>
      <c r="BT3597" s="23"/>
      <c r="BU3597" s="23"/>
      <c r="BV3597" s="23"/>
      <c r="BW3597" s="23"/>
      <c r="BX3597" s="23"/>
      <c r="BY3597" s="23"/>
      <c r="BZ3597" s="23"/>
      <c r="CA3597" s="23"/>
      <c r="CB3597" s="23"/>
      <c r="CC3597" s="23"/>
      <c r="CD3597" s="23"/>
      <c r="CE3597" s="23"/>
      <c r="CF3597" s="23"/>
      <c r="CG3597" s="23"/>
      <c r="CH3597" s="23"/>
      <c r="CI3597" s="23"/>
      <c r="CJ3597" s="23"/>
      <c r="CK3597" s="23"/>
      <c r="CL3597" s="23"/>
      <c r="CM3597" s="23"/>
      <c r="CN3597" s="23"/>
      <c r="CO3597" s="23"/>
      <c r="CP3597" s="23"/>
      <c r="CQ3597" s="23"/>
      <c r="CR3597" s="23"/>
      <c r="CS3597" s="23"/>
      <c r="CT3597" s="32"/>
      <c r="CU3597" s="32"/>
      <c r="CV3597" s="32"/>
      <c r="CW3597" s="32"/>
      <c r="CX3597" s="23"/>
      <c r="CY3597" s="23"/>
      <c r="CZ3597" s="23"/>
      <c r="DA3597" s="32"/>
      <c r="DB3597" s="32"/>
      <c r="DC3597" s="32"/>
      <c r="DD3597" s="32"/>
      <c r="DE3597" s="32"/>
      <c r="DF3597" s="32"/>
      <c r="DG3597" s="32"/>
      <c r="DH3597" s="32"/>
      <c r="DI3597" s="32"/>
      <c r="DJ3597" s="32"/>
      <c r="DK3597" s="32"/>
      <c r="DL3597" s="32"/>
      <c r="DM3597" s="32"/>
      <c r="DN3597" s="32"/>
      <c r="DO3597" s="32"/>
      <c r="DP3597" s="32"/>
      <c r="DQ3597" s="32"/>
      <c r="DR3597" s="32"/>
      <c r="DS3597" s="32"/>
      <c r="DT3597" s="32"/>
      <c r="DU3597" s="32"/>
      <c r="DV3597" s="32"/>
      <c r="DW3597" s="32"/>
      <c r="DX3597" s="32"/>
      <c r="DY3597" s="32"/>
      <c r="DZ3597" s="32"/>
      <c r="EA3597" s="32"/>
      <c r="EB3597" s="32"/>
      <c r="EC3597" s="32"/>
      <c r="ED3597" s="32"/>
      <c r="EE3597" s="32"/>
      <c r="EF3597" s="32"/>
      <c r="EG3597" s="32"/>
      <c r="EH3597" s="32"/>
      <c r="EI3597" s="32"/>
      <c r="EJ3597" s="32"/>
      <c r="EK3597" s="32"/>
      <c r="EL3597" s="32"/>
      <c r="EM3597" s="32"/>
      <c r="EN3597" s="32"/>
      <c r="EO3597" s="32"/>
      <c r="EP3597" s="32"/>
      <c r="EQ3597" s="32"/>
      <c r="ER3597" s="32"/>
      <c r="ES3597" s="32"/>
      <c r="ET3597" s="32"/>
      <c r="EU3597" s="32"/>
      <c r="EV3597" s="32"/>
      <c r="EW3597" s="32"/>
      <c r="EX3597" s="32"/>
      <c r="EY3597" s="32"/>
      <c r="EZ3597" s="32"/>
      <c r="FA3597" s="32"/>
      <c r="FB3597" s="32"/>
      <c r="FC3597" s="32"/>
      <c r="FD3597" s="32"/>
      <c r="FE3597" s="32"/>
      <c r="FF3597" s="32"/>
      <c r="FG3597" s="32"/>
      <c r="FH3597" s="32"/>
      <c r="FI3597" s="32"/>
      <c r="FJ3597" s="32"/>
      <c r="FK3597" s="19"/>
      <c r="FL3597" s="6"/>
      <c r="FM3597" s="32"/>
      <c r="FN3597" s="32"/>
      <c r="FO3597" s="19"/>
      <c r="FP3597" s="6"/>
      <c r="FQ3597" s="32"/>
      <c r="FR3597" s="6"/>
      <c r="FS3597" s="32"/>
      <c r="FT3597" s="6"/>
      <c r="FU3597" s="32">
        <v>6079.06</v>
      </c>
      <c r="FV3597" s="6">
        <v>4144.41</v>
      </c>
      <c r="FW3597" s="32">
        <v>5787.77</v>
      </c>
      <c r="FX3597" s="6">
        <v>4481.16</v>
      </c>
      <c r="FY3597" s="32">
        <v>6079.06</v>
      </c>
      <c r="FZ3597" s="6">
        <v>4144.41</v>
      </c>
      <c r="GA3597" s="32">
        <v>5787.77</v>
      </c>
      <c r="GB3597" s="6">
        <v>4481.16</v>
      </c>
      <c r="GC3597" s="32">
        <v>6079.06</v>
      </c>
      <c r="GD3597" s="6">
        <v>4144.41</v>
      </c>
      <c r="GE3597" s="32">
        <v>5787.77</v>
      </c>
      <c r="GF3597" s="6">
        <v>4481.16</v>
      </c>
      <c r="GG3597" s="32"/>
      <c r="GH3597" s="6"/>
      <c r="GI3597" s="32"/>
      <c r="GJ3597" s="6"/>
      <c r="GK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111">
        <v>6098.36</v>
      </c>
      <c r="HN3597" s="21">
        <v>5807.07</v>
      </c>
      <c r="HO3597" s="23"/>
      <c r="HP3597" s="23"/>
      <c r="HQ3597" s="23"/>
      <c r="HR3597" s="23"/>
      <c r="HS3597" s="23"/>
      <c r="HT3597" s="23"/>
      <c r="HU3597" s="23"/>
      <c r="HV3597" s="23"/>
      <c r="HW3597" s="23"/>
      <c r="HX3597" s="23"/>
      <c r="HY3597" s="23"/>
      <c r="HZ3597" s="23"/>
      <c r="IA3597" s="23"/>
      <c r="IB3597" s="23"/>
      <c r="IC3597" s="23"/>
      <c r="ID3597" s="23"/>
      <c r="IE3597" s="23"/>
      <c r="IF3597" s="23"/>
      <c r="IG3597" s="23"/>
      <c r="IH3597" s="23"/>
      <c r="II3597" s="23"/>
      <c r="IJ3597" s="23"/>
      <c r="IK3597" s="23"/>
      <c r="IL3597" s="23"/>
      <c r="IM3597" s="23"/>
      <c r="IN3597" s="23"/>
      <c r="IO3597" s="23"/>
      <c r="IP3597" s="24"/>
      <c r="IQ3597" s="24"/>
      <c r="IR3597" s="24"/>
      <c r="IS3597" s="24"/>
      <c r="IT3597" s="24"/>
      <c r="IU3597" s="24"/>
      <c r="IV3597" s="24"/>
      <c r="IW3597" s="24"/>
      <c r="IX3597" s="24"/>
      <c r="IY3597" s="24"/>
      <c r="IZ3597" s="24"/>
      <c r="JA3597" s="24"/>
      <c r="JB3597" s="24"/>
      <c r="JC3597" s="24"/>
      <c r="JD3597" s="24"/>
      <c r="JE3597" s="24"/>
      <c r="JF3597" s="24"/>
      <c r="JG3597" s="24"/>
      <c r="JH3597" s="24"/>
      <c r="JI3597" s="24"/>
      <c r="JJ3597" s="24"/>
      <c r="JK3597" s="24"/>
      <c r="JL3597" s="24"/>
      <c r="JM3597" s="24"/>
      <c r="JN3597" s="24"/>
      <c r="JO3597" s="24">
        <v>6236</v>
      </c>
      <c r="JP3597" s="191">
        <v>6222</v>
      </c>
      <c r="JQ3597" s="23"/>
      <c r="JR3597" s="23">
        <v>6320</v>
      </c>
      <c r="JS3597"/>
      <c r="JT3597"/>
      <c r="JU3597"/>
      <c r="JV3597"/>
      <c r="JW3597"/>
      <c r="JX3597"/>
      <c r="JY3597"/>
      <c r="JZ3597"/>
      <c r="KA3597" s="252">
        <f t="shared" si="457"/>
        <v>6466</v>
      </c>
      <c r="KB3597" s="250">
        <f t="shared" si="452"/>
        <v>5214</v>
      </c>
      <c r="KC3597" s="251">
        <f t="shared" si="451"/>
        <v>5432</v>
      </c>
      <c r="KD3597" s="250">
        <v>5474.61</v>
      </c>
      <c r="KE3597" s="250">
        <v>3553.3</v>
      </c>
      <c r="KF3597" s="250">
        <v>5655.32</v>
      </c>
      <c r="KG3597" s="250">
        <v>3372.59</v>
      </c>
      <c r="KH3597" s="252">
        <v>5183.32</v>
      </c>
      <c r="KI3597" s="253">
        <v>3884.29</v>
      </c>
      <c r="KJ3597" s="253">
        <v>5693</v>
      </c>
      <c r="KK3597" s="255"/>
    </row>
    <row r="3598" spans="1:297" s="22" customFormat="1" x14ac:dyDescent="0.3">
      <c r="A3598" s="211">
        <f t="shared" si="453"/>
        <v>45510</v>
      </c>
      <c r="B3598" s="106">
        <v>6262</v>
      </c>
      <c r="C3598" s="106">
        <f t="shared" si="449"/>
        <v>6102.136363636364</v>
      </c>
      <c r="D3598" s="111">
        <v>6063.97</v>
      </c>
      <c r="E3598" s="23">
        <v>4131.78</v>
      </c>
      <c r="F3598" s="23">
        <v>6244.68</v>
      </c>
      <c r="G3598" s="21">
        <v>3951.07</v>
      </c>
      <c r="H3598" s="23">
        <v>5772.68</v>
      </c>
      <c r="I3598" s="21">
        <v>4468.41</v>
      </c>
      <c r="J3598" s="111">
        <v>6176.45</v>
      </c>
      <c r="K3598" s="23">
        <v>4441.7299999999996</v>
      </c>
      <c r="L3598" s="23">
        <v>6357.16</v>
      </c>
      <c r="M3598" s="23">
        <v>4261.0200000000004</v>
      </c>
      <c r="N3598" s="111">
        <v>5885.16</v>
      </c>
      <c r="O3598" s="21">
        <v>4781.38</v>
      </c>
      <c r="P3598" s="111">
        <v>5747.31</v>
      </c>
      <c r="Q3598" s="23">
        <v>3913</v>
      </c>
      <c r="R3598" s="23">
        <v>5928.02</v>
      </c>
      <c r="S3598" s="21">
        <v>3732.29</v>
      </c>
      <c r="T3598" s="23">
        <v>5456.02</v>
      </c>
      <c r="U3598" s="21">
        <v>4247.49</v>
      </c>
      <c r="V3598" s="23">
        <v>5541.62</v>
      </c>
      <c r="W3598" s="23">
        <v>3511.89</v>
      </c>
      <c r="X3598" s="23">
        <v>5722.33</v>
      </c>
      <c r="Y3598" s="23">
        <v>3331.18</v>
      </c>
      <c r="Z3598" s="111">
        <v>5250.33</v>
      </c>
      <c r="AA3598" s="21">
        <v>3842.47</v>
      </c>
      <c r="AB3598" s="23">
        <v>6232.1</v>
      </c>
      <c r="AC3598" s="23">
        <v>4405.2700000000004</v>
      </c>
      <c r="AD3598" s="23">
        <v>7321.09</v>
      </c>
      <c r="AE3598" s="23">
        <v>4224.5600000000004</v>
      </c>
      <c r="AF3598" s="195">
        <v>5048.3500000000004</v>
      </c>
      <c r="AG3598" s="21">
        <v>4744.5600000000004</v>
      </c>
      <c r="AH3598" s="2">
        <f t="shared" si="454"/>
        <v>6389</v>
      </c>
      <c r="AI3598" s="2">
        <f t="shared" si="455"/>
        <v>6198</v>
      </c>
      <c r="AJ3598" s="2">
        <f t="shared" si="456"/>
        <v>6008</v>
      </c>
      <c r="AK3598" s="23"/>
      <c r="AL3598" s="111">
        <v>5150.72</v>
      </c>
      <c r="AM3598" s="23">
        <v>3329.57</v>
      </c>
      <c r="AN3598" s="23">
        <v>5331.43</v>
      </c>
      <c r="AO3598" s="23">
        <v>3148.86</v>
      </c>
      <c r="AP3598" s="111">
        <v>4859.43</v>
      </c>
      <c r="AQ3598" s="21">
        <v>3658.37</v>
      </c>
      <c r="AR3598" s="23">
        <v>5840.53</v>
      </c>
      <c r="AS3598" s="23">
        <v>4004.16</v>
      </c>
      <c r="AT3598" s="23">
        <v>6021.24</v>
      </c>
      <c r="AU3598" s="23">
        <v>3823.45</v>
      </c>
      <c r="AV3598" s="111">
        <v>5549.24</v>
      </c>
      <c r="AW3598" s="21">
        <v>4339.54</v>
      </c>
      <c r="AX3598" s="23"/>
      <c r="AY3598" s="21"/>
      <c r="AZ3598" s="23"/>
      <c r="BA3598" s="23"/>
      <c r="BB3598" s="23"/>
      <c r="BC3598" s="23"/>
      <c r="BD3598" s="23"/>
      <c r="BE3598" s="23"/>
      <c r="BF3598" s="23"/>
      <c r="BG3598" s="23"/>
      <c r="BH3598" s="23"/>
      <c r="BI3598" s="23"/>
      <c r="BJ3598" s="23"/>
      <c r="BK3598" s="23"/>
      <c r="BL3598" s="23"/>
      <c r="BM3598" s="23"/>
      <c r="BN3598" s="23"/>
      <c r="BO3598" s="23"/>
      <c r="BP3598" s="23"/>
      <c r="BQ3598" s="23"/>
      <c r="BR3598" s="23"/>
      <c r="BS3598" s="23"/>
      <c r="BT3598" s="23"/>
      <c r="BU3598" s="23"/>
      <c r="BV3598" s="23"/>
      <c r="BW3598" s="23"/>
      <c r="BX3598" s="23"/>
      <c r="BY3598" s="23"/>
      <c r="BZ3598" s="23"/>
      <c r="CA3598" s="23"/>
      <c r="CB3598" s="23"/>
      <c r="CC3598" s="23"/>
      <c r="CD3598" s="23"/>
      <c r="CE3598" s="23"/>
      <c r="CF3598" s="23"/>
      <c r="CG3598" s="23"/>
      <c r="CH3598" s="23"/>
      <c r="CI3598" s="23"/>
      <c r="CJ3598" s="23"/>
      <c r="CK3598" s="23"/>
      <c r="CL3598" s="23"/>
      <c r="CM3598" s="23"/>
      <c r="CN3598" s="23"/>
      <c r="CO3598" s="23"/>
      <c r="CP3598" s="23"/>
      <c r="CQ3598" s="23"/>
      <c r="CR3598" s="23"/>
      <c r="CS3598" s="23"/>
      <c r="CT3598" s="32"/>
      <c r="CU3598" s="32"/>
      <c r="CV3598" s="32"/>
      <c r="CW3598" s="32"/>
      <c r="CX3598" s="23"/>
      <c r="CY3598" s="23"/>
      <c r="CZ3598" s="23"/>
      <c r="DA3598" s="32"/>
      <c r="DB3598" s="32"/>
      <c r="DC3598" s="32"/>
      <c r="DD3598" s="32"/>
      <c r="DE3598" s="32"/>
      <c r="DF3598" s="32"/>
      <c r="DG3598" s="32"/>
      <c r="DH3598" s="32"/>
      <c r="DI3598" s="32"/>
      <c r="DJ3598" s="32"/>
      <c r="DK3598" s="32"/>
      <c r="DL3598" s="32"/>
      <c r="DM3598" s="32"/>
      <c r="DN3598" s="32"/>
      <c r="DO3598" s="32"/>
      <c r="DP3598" s="32"/>
      <c r="DQ3598" s="32"/>
      <c r="DR3598" s="32"/>
      <c r="DS3598" s="32"/>
      <c r="DT3598" s="32"/>
      <c r="DU3598" s="32"/>
      <c r="DV3598" s="32"/>
      <c r="DW3598" s="32"/>
      <c r="DX3598" s="32"/>
      <c r="DY3598" s="32"/>
      <c r="DZ3598" s="32"/>
      <c r="EA3598" s="32"/>
      <c r="EB3598" s="32"/>
      <c r="EC3598" s="32"/>
      <c r="ED3598" s="32"/>
      <c r="EE3598" s="32"/>
      <c r="EF3598" s="32"/>
      <c r="EG3598" s="32"/>
      <c r="EH3598" s="32"/>
      <c r="EI3598" s="32"/>
      <c r="EJ3598" s="32"/>
      <c r="EK3598" s="32"/>
      <c r="EL3598" s="32"/>
      <c r="EM3598" s="32"/>
      <c r="EN3598" s="32"/>
      <c r="EO3598" s="32"/>
      <c r="EP3598" s="32"/>
      <c r="EQ3598" s="32"/>
      <c r="ER3598" s="32"/>
      <c r="ES3598" s="32"/>
      <c r="ET3598" s="32"/>
      <c r="EU3598" s="32"/>
      <c r="EV3598" s="32"/>
      <c r="EW3598" s="32"/>
      <c r="EX3598" s="32"/>
      <c r="EY3598" s="32"/>
      <c r="EZ3598" s="32"/>
      <c r="FA3598" s="32"/>
      <c r="FB3598" s="32"/>
      <c r="FC3598" s="32"/>
      <c r="FD3598" s="32"/>
      <c r="FE3598" s="32"/>
      <c r="FF3598" s="32"/>
      <c r="FG3598" s="32"/>
      <c r="FH3598" s="32"/>
      <c r="FI3598" s="32"/>
      <c r="FJ3598" s="32"/>
      <c r="FK3598" s="19"/>
      <c r="FL3598" s="6"/>
      <c r="FM3598" s="32"/>
      <c r="FN3598" s="32"/>
      <c r="FO3598" s="19"/>
      <c r="FP3598" s="6"/>
      <c r="FQ3598" s="32"/>
      <c r="FR3598" s="6"/>
      <c r="FS3598" s="32"/>
      <c r="FT3598" s="6"/>
      <c r="FU3598" s="32">
        <v>6063.97</v>
      </c>
      <c r="FV3598" s="6">
        <v>4131.78</v>
      </c>
      <c r="FW3598" s="32">
        <v>5772.68</v>
      </c>
      <c r="FX3598" s="6">
        <v>4468.41</v>
      </c>
      <c r="FY3598" s="32">
        <v>6063.97</v>
      </c>
      <c r="FZ3598" s="6">
        <v>4131.78</v>
      </c>
      <c r="GA3598" s="32">
        <v>5772.68</v>
      </c>
      <c r="GB3598" s="6">
        <v>4468.41</v>
      </c>
      <c r="GC3598" s="32">
        <v>6063.97</v>
      </c>
      <c r="GD3598" s="6">
        <v>4131.78</v>
      </c>
      <c r="GE3598" s="32">
        <v>5772.68</v>
      </c>
      <c r="GF3598" s="6">
        <v>4468.41</v>
      </c>
      <c r="GG3598" s="32"/>
      <c r="GH3598" s="6"/>
      <c r="GI3598" s="32"/>
      <c r="GJ3598" s="6"/>
      <c r="GK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111">
        <v>6083.23</v>
      </c>
      <c r="HN3598" s="21">
        <v>5791.94</v>
      </c>
      <c r="HO3598" s="23"/>
      <c r="HP3598" s="23"/>
      <c r="HQ3598" s="23"/>
      <c r="HR3598" s="23"/>
      <c r="HS3598" s="23"/>
      <c r="HT3598" s="23"/>
      <c r="HU3598" s="23"/>
      <c r="HV3598" s="23"/>
      <c r="HW3598" s="23"/>
      <c r="HX3598" s="23"/>
      <c r="HY3598" s="23"/>
      <c r="HZ3598" s="23"/>
      <c r="IA3598" s="23"/>
      <c r="IB3598" s="23"/>
      <c r="IC3598" s="23"/>
      <c r="ID3598" s="23"/>
      <c r="IE3598" s="23"/>
      <c r="IF3598" s="23"/>
      <c r="IG3598" s="23"/>
      <c r="IH3598" s="23"/>
      <c r="II3598" s="23"/>
      <c r="IJ3598" s="23"/>
      <c r="IK3598" s="23"/>
      <c r="IL3598" s="23"/>
      <c r="IM3598" s="23"/>
      <c r="IN3598" s="23"/>
      <c r="IO3598" s="23"/>
      <c r="IP3598" s="24"/>
      <c r="IQ3598" s="24"/>
      <c r="IR3598" s="24"/>
      <c r="IS3598" s="24"/>
      <c r="IT3598" s="24"/>
      <c r="IU3598" s="24"/>
      <c r="IV3598" s="24"/>
      <c r="IW3598" s="24"/>
      <c r="IX3598" s="24"/>
      <c r="IY3598" s="24"/>
      <c r="IZ3598" s="24"/>
      <c r="JA3598" s="24"/>
      <c r="JB3598" s="24"/>
      <c r="JC3598" s="24"/>
      <c r="JD3598" s="24"/>
      <c r="JE3598" s="24"/>
      <c r="JF3598" s="24"/>
      <c r="JG3598" s="24"/>
      <c r="JH3598" s="24"/>
      <c r="JI3598" s="24"/>
      <c r="JJ3598" s="24"/>
      <c r="JK3598" s="24"/>
      <c r="JL3598" s="24"/>
      <c r="JM3598" s="24"/>
      <c r="JN3598" s="24"/>
      <c r="JO3598" s="24">
        <v>6310</v>
      </c>
      <c r="JP3598" s="191">
        <v>6232</v>
      </c>
      <c r="JQ3598" s="23"/>
      <c r="JR3598" s="23">
        <v>6322</v>
      </c>
      <c r="JS3598"/>
      <c r="JT3598"/>
      <c r="JU3598"/>
      <c r="JV3598"/>
      <c r="JW3598"/>
      <c r="JX3598"/>
      <c r="JY3598"/>
      <c r="JZ3598"/>
      <c r="KA3598" s="252">
        <f t="shared" si="457"/>
        <v>6540</v>
      </c>
      <c r="KB3598" s="250">
        <f t="shared" si="452"/>
        <v>5274.1399999999994</v>
      </c>
      <c r="KC3598" s="251">
        <f t="shared" si="451"/>
        <v>5489.04</v>
      </c>
      <c r="KD3598" s="250">
        <v>5551.08</v>
      </c>
      <c r="KE3598" s="250">
        <v>3630.2</v>
      </c>
      <c r="KF3598" s="250">
        <v>5731.79</v>
      </c>
      <c r="KG3598" s="250">
        <v>3449.49</v>
      </c>
      <c r="KH3598" s="252">
        <v>5259.79</v>
      </c>
      <c r="KI3598" s="253">
        <v>3961.94</v>
      </c>
      <c r="KJ3598" s="253">
        <v>5732</v>
      </c>
      <c r="KK3598" s="255"/>
    </row>
    <row r="3599" spans="1:297" s="22" customFormat="1" x14ac:dyDescent="0.3">
      <c r="A3599" s="211">
        <f t="shared" si="453"/>
        <v>45511</v>
      </c>
      <c r="B3599" s="106">
        <v>6350</v>
      </c>
      <c r="C3599" s="106">
        <f t="shared" si="449"/>
        <v>6110.5</v>
      </c>
      <c r="D3599" s="111">
        <v>6061.43</v>
      </c>
      <c r="E3599" s="23">
        <v>4132.2700000000004</v>
      </c>
      <c r="F3599" s="23">
        <v>6242.14</v>
      </c>
      <c r="G3599" s="21">
        <v>3951.56</v>
      </c>
      <c r="H3599" s="23">
        <v>5770.14</v>
      </c>
      <c r="I3599" s="21">
        <v>4468.8999999999996</v>
      </c>
      <c r="J3599" s="111">
        <v>6154.9</v>
      </c>
      <c r="K3599" s="23">
        <v>4422.87</v>
      </c>
      <c r="L3599" s="23">
        <v>6335.61</v>
      </c>
      <c r="M3599" s="23">
        <v>4242.16</v>
      </c>
      <c r="N3599" s="111">
        <v>5863.61</v>
      </c>
      <c r="O3599" s="21">
        <v>4762.34</v>
      </c>
      <c r="P3599" s="111">
        <v>5764.54</v>
      </c>
      <c r="Q3599" s="23">
        <v>3932.48</v>
      </c>
      <c r="R3599" s="23">
        <v>5945.25</v>
      </c>
      <c r="S3599" s="21">
        <v>3751.77</v>
      </c>
      <c r="T3599" s="23">
        <v>5473.25</v>
      </c>
      <c r="U3599" s="21">
        <v>4267.16</v>
      </c>
      <c r="V3599" s="23">
        <v>5522.49</v>
      </c>
      <c r="W3599" s="23">
        <v>3496.57</v>
      </c>
      <c r="X3599" s="23">
        <v>5703.2</v>
      </c>
      <c r="Y3599" s="23">
        <v>3315.86</v>
      </c>
      <c r="Z3599" s="111">
        <v>5231.2</v>
      </c>
      <c r="AA3599" s="21">
        <v>3827</v>
      </c>
      <c r="AB3599" s="23">
        <v>6210.34</v>
      </c>
      <c r="AC3599" s="23">
        <v>4386.55</v>
      </c>
      <c r="AD3599" s="23">
        <v>7299.33</v>
      </c>
      <c r="AE3599" s="23">
        <v>4205.84</v>
      </c>
      <c r="AF3599" s="195">
        <v>5032.8100000000004</v>
      </c>
      <c r="AG3599" s="21">
        <v>4725.66</v>
      </c>
      <c r="AH3599" s="2">
        <f t="shared" si="454"/>
        <v>6477</v>
      </c>
      <c r="AI3599" s="2">
        <f t="shared" si="455"/>
        <v>6286</v>
      </c>
      <c r="AJ3599" s="2">
        <f t="shared" si="456"/>
        <v>6096</v>
      </c>
      <c r="AK3599" s="23"/>
      <c r="AL3599" s="111">
        <v>5095.93</v>
      </c>
      <c r="AM3599" s="23">
        <v>3278.61</v>
      </c>
      <c r="AN3599" s="23">
        <v>5276.64</v>
      </c>
      <c r="AO3599" s="23">
        <v>3097.9</v>
      </c>
      <c r="AP3599" s="111">
        <v>4804.6400000000003</v>
      </c>
      <c r="AQ3599" s="21">
        <v>3606.92</v>
      </c>
      <c r="AR3599" s="23">
        <v>5820.26</v>
      </c>
      <c r="AS3599" s="23">
        <v>3986.96</v>
      </c>
      <c r="AT3599" s="23">
        <v>6000.97</v>
      </c>
      <c r="AU3599" s="23">
        <v>3806.25</v>
      </c>
      <c r="AV3599" s="111">
        <v>5528.97</v>
      </c>
      <c r="AW3599" s="21">
        <v>4322.18</v>
      </c>
      <c r="AX3599" s="23"/>
      <c r="AY3599" s="21"/>
      <c r="AZ3599" s="23"/>
      <c r="BA3599" s="23"/>
      <c r="BB3599" s="23"/>
      <c r="BC3599" s="23"/>
      <c r="BD3599" s="23"/>
      <c r="BE3599" s="23"/>
      <c r="BF3599" s="23"/>
      <c r="BG3599" s="23"/>
      <c r="BH3599" s="23"/>
      <c r="BI3599" s="23"/>
      <c r="BJ3599" s="23"/>
      <c r="BK3599" s="23"/>
      <c r="BL3599" s="23"/>
      <c r="BM3599" s="23"/>
      <c r="BN3599" s="23"/>
      <c r="BO3599" s="23"/>
      <c r="BP3599" s="23"/>
      <c r="BQ3599" s="23"/>
      <c r="BR3599" s="23"/>
      <c r="BS3599" s="23"/>
      <c r="BT3599" s="23"/>
      <c r="BU3599" s="23"/>
      <c r="BV3599" s="23"/>
      <c r="BW3599" s="23"/>
      <c r="BX3599" s="23"/>
      <c r="BY3599" s="23"/>
      <c r="BZ3599" s="23"/>
      <c r="CA3599" s="23"/>
      <c r="CB3599" s="23"/>
      <c r="CC3599" s="23"/>
      <c r="CD3599" s="23"/>
      <c r="CE3599" s="23"/>
      <c r="CF3599" s="23"/>
      <c r="CG3599" s="23"/>
      <c r="CH3599" s="23"/>
      <c r="CI3599" s="23"/>
      <c r="CJ3599" s="23"/>
      <c r="CK3599" s="23"/>
      <c r="CL3599" s="23"/>
      <c r="CM3599" s="23"/>
      <c r="CN3599" s="23"/>
      <c r="CO3599" s="23"/>
      <c r="CP3599" s="23"/>
      <c r="CQ3599" s="23"/>
      <c r="CR3599" s="23"/>
      <c r="CS3599" s="23"/>
      <c r="CT3599" s="32"/>
      <c r="CU3599" s="32"/>
      <c r="CV3599" s="32"/>
      <c r="CW3599" s="32"/>
      <c r="CX3599" s="23"/>
      <c r="CY3599" s="23"/>
      <c r="CZ3599" s="23"/>
      <c r="DA3599" s="32"/>
      <c r="DB3599" s="32"/>
      <c r="DC3599" s="32"/>
      <c r="DD3599" s="32"/>
      <c r="DE3599" s="32"/>
      <c r="DF3599" s="32"/>
      <c r="DG3599" s="32"/>
      <c r="DH3599" s="32"/>
      <c r="DI3599" s="32"/>
      <c r="DJ3599" s="32"/>
      <c r="DK3599" s="32"/>
      <c r="DL3599" s="32"/>
      <c r="DM3599" s="32"/>
      <c r="DN3599" s="32"/>
      <c r="DO3599" s="32"/>
      <c r="DP3599" s="32"/>
      <c r="DQ3599" s="32"/>
      <c r="DR3599" s="32"/>
      <c r="DS3599" s="32"/>
      <c r="DT3599" s="32"/>
      <c r="DU3599" s="32"/>
      <c r="DV3599" s="32"/>
      <c r="DW3599" s="32"/>
      <c r="DX3599" s="32"/>
      <c r="DY3599" s="32"/>
      <c r="DZ3599" s="32"/>
      <c r="EA3599" s="32"/>
      <c r="EB3599" s="32"/>
      <c r="EC3599" s="32"/>
      <c r="ED3599" s="32"/>
      <c r="EE3599" s="32"/>
      <c r="EF3599" s="32"/>
      <c r="EG3599" s="32"/>
      <c r="EH3599" s="32"/>
      <c r="EI3599" s="32"/>
      <c r="EJ3599" s="32"/>
      <c r="EK3599" s="32"/>
      <c r="EL3599" s="32"/>
      <c r="EM3599" s="32"/>
      <c r="EN3599" s="32"/>
      <c r="EO3599" s="32"/>
      <c r="EP3599" s="32"/>
      <c r="EQ3599" s="32"/>
      <c r="ER3599" s="32"/>
      <c r="ES3599" s="32"/>
      <c r="ET3599" s="32"/>
      <c r="EU3599" s="32"/>
      <c r="EV3599" s="32"/>
      <c r="EW3599" s="32"/>
      <c r="EX3599" s="32"/>
      <c r="EY3599" s="32"/>
      <c r="EZ3599" s="32"/>
      <c r="FA3599" s="32"/>
      <c r="FB3599" s="32"/>
      <c r="FC3599" s="32"/>
      <c r="FD3599" s="32"/>
      <c r="FE3599" s="32"/>
      <c r="FF3599" s="32"/>
      <c r="FG3599" s="32"/>
      <c r="FH3599" s="32"/>
      <c r="FI3599" s="32"/>
      <c r="FJ3599" s="32"/>
      <c r="FK3599" s="19"/>
      <c r="FL3599" s="6"/>
      <c r="FM3599" s="32"/>
      <c r="FN3599" s="32"/>
      <c r="FO3599" s="19"/>
      <c r="FP3599" s="6"/>
      <c r="FQ3599" s="32"/>
      <c r="FR3599" s="6"/>
      <c r="FS3599" s="32"/>
      <c r="FT3599" s="6"/>
      <c r="FU3599" s="32">
        <v>6061.43</v>
      </c>
      <c r="FV3599" s="6">
        <v>4132.2700000000004</v>
      </c>
      <c r="FW3599" s="32">
        <v>5770.14</v>
      </c>
      <c r="FX3599" s="6">
        <v>4468.8999999999996</v>
      </c>
      <c r="FY3599" s="32">
        <v>6061.43</v>
      </c>
      <c r="FZ3599" s="6">
        <v>4132.2700000000004</v>
      </c>
      <c r="GA3599" s="32">
        <v>5770.14</v>
      </c>
      <c r="GB3599" s="6">
        <v>4468.8999999999996</v>
      </c>
      <c r="GC3599" s="32">
        <v>6061.43</v>
      </c>
      <c r="GD3599" s="6">
        <v>4132.2700000000004</v>
      </c>
      <c r="GE3599" s="32">
        <v>5770.14</v>
      </c>
      <c r="GF3599" s="6">
        <v>4468.8999999999996</v>
      </c>
      <c r="GG3599" s="32"/>
      <c r="GH3599" s="6"/>
      <c r="GI3599" s="32"/>
      <c r="GJ3599" s="6"/>
      <c r="GK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111">
        <v>6062.04</v>
      </c>
      <c r="HN3599" s="21">
        <v>5770.75</v>
      </c>
      <c r="HO3599" s="23"/>
      <c r="HP3599" s="23"/>
      <c r="HQ3599" s="23"/>
      <c r="HR3599" s="23"/>
      <c r="HS3599" s="23"/>
      <c r="HT3599" s="23"/>
      <c r="HU3599" s="23"/>
      <c r="HV3599" s="23"/>
      <c r="HW3599" s="23"/>
      <c r="HX3599" s="23"/>
      <c r="HY3599" s="23"/>
      <c r="HZ3599" s="23"/>
      <c r="IA3599" s="23"/>
      <c r="IB3599" s="23"/>
      <c r="IC3599" s="23"/>
      <c r="ID3599" s="23"/>
      <c r="IE3599" s="23"/>
      <c r="IF3599" s="23"/>
      <c r="IG3599" s="23"/>
      <c r="IH3599" s="23"/>
      <c r="II3599" s="23"/>
      <c r="IJ3599" s="23"/>
      <c r="IK3599" s="23"/>
      <c r="IL3599" s="23"/>
      <c r="IM3599" s="23"/>
      <c r="IN3599" s="23"/>
      <c r="IO3599" s="23"/>
      <c r="IP3599" s="24"/>
      <c r="IQ3599" s="24"/>
      <c r="IR3599" s="24"/>
      <c r="IS3599" s="24"/>
      <c r="IT3599" s="24"/>
      <c r="IU3599" s="24"/>
      <c r="IV3599" s="24"/>
      <c r="IW3599" s="24"/>
      <c r="IX3599" s="24"/>
      <c r="IY3599" s="24"/>
      <c r="IZ3599" s="24"/>
      <c r="JA3599" s="24"/>
      <c r="JB3599" s="24"/>
      <c r="JC3599" s="24"/>
      <c r="JD3599" s="24"/>
      <c r="JE3599" s="24"/>
      <c r="JF3599" s="24"/>
      <c r="JG3599" s="24"/>
      <c r="JH3599" s="24"/>
      <c r="JI3599" s="24"/>
      <c r="JJ3599" s="24"/>
      <c r="JK3599" s="24"/>
      <c r="JL3599" s="24"/>
      <c r="JM3599" s="24"/>
      <c r="JN3599" s="24"/>
      <c r="JO3599" s="24">
        <v>6374</v>
      </c>
      <c r="JP3599" s="191">
        <v>6286</v>
      </c>
      <c r="JQ3599" s="23"/>
      <c r="JR3599" s="23">
        <v>6386</v>
      </c>
      <c r="JS3599"/>
      <c r="JT3599"/>
      <c r="JU3599"/>
      <c r="JV3599"/>
      <c r="JW3599"/>
      <c r="JX3599"/>
      <c r="JY3599"/>
      <c r="JZ3599"/>
      <c r="KA3599" s="252">
        <f t="shared" si="457"/>
        <v>6604</v>
      </c>
      <c r="KB3599" s="250">
        <f t="shared" si="452"/>
        <v>5359.5</v>
      </c>
      <c r="KC3599" s="251">
        <f t="shared" si="451"/>
        <v>5570</v>
      </c>
      <c r="KD3599" s="250">
        <v>5511.44</v>
      </c>
      <c r="KE3599" s="250">
        <v>3594.41</v>
      </c>
      <c r="KF3599" s="250">
        <v>5692.15</v>
      </c>
      <c r="KG3599" s="250">
        <v>3413.7</v>
      </c>
      <c r="KH3599" s="252">
        <v>5220.1499999999996</v>
      </c>
      <c r="KI3599" s="253">
        <v>3925.8</v>
      </c>
      <c r="KJ3599" s="253">
        <v>5735</v>
      </c>
      <c r="KK3599" s="255"/>
    </row>
    <row r="3600" spans="1:297" s="22" customFormat="1" x14ac:dyDescent="0.3">
      <c r="A3600" s="211">
        <f t="shared" si="453"/>
        <v>45512</v>
      </c>
      <c r="B3600" s="106">
        <v>6340</v>
      </c>
      <c r="C3600" s="106">
        <f t="shared" si="449"/>
        <v>6119.363636363636</v>
      </c>
      <c r="D3600" s="111">
        <v>6054.35</v>
      </c>
      <c r="E3600" s="23">
        <v>4121.1000000000004</v>
      </c>
      <c r="F3600" s="23">
        <v>6235.06</v>
      </c>
      <c r="G3600" s="21">
        <v>3940.39</v>
      </c>
      <c r="H3600" s="23">
        <v>5763.06</v>
      </c>
      <c r="I3600" s="21">
        <v>4457.62</v>
      </c>
      <c r="J3600" s="111">
        <v>6185.68</v>
      </c>
      <c r="K3600" s="23">
        <v>4449.8100000000004</v>
      </c>
      <c r="L3600" s="23">
        <v>6366.39</v>
      </c>
      <c r="M3600" s="23">
        <v>4269.1000000000004</v>
      </c>
      <c r="N3600" s="111">
        <v>5894.39</v>
      </c>
      <c r="O3600" s="21">
        <v>4789.54</v>
      </c>
      <c r="P3600" s="111">
        <v>5755.84</v>
      </c>
      <c r="Q3600" s="23">
        <v>3920.22</v>
      </c>
      <c r="R3600" s="23">
        <v>5936.55</v>
      </c>
      <c r="S3600" s="21">
        <v>3739.51</v>
      </c>
      <c r="T3600" s="23">
        <v>5464.55</v>
      </c>
      <c r="U3600" s="21">
        <v>4254.78</v>
      </c>
      <c r="V3600" s="23">
        <v>5568.49</v>
      </c>
      <c r="W3600" s="23">
        <v>3536.72</v>
      </c>
      <c r="X3600" s="23">
        <v>5749.2</v>
      </c>
      <c r="Y3600" s="23">
        <v>3356.01</v>
      </c>
      <c r="Z3600" s="111">
        <v>5277.2</v>
      </c>
      <c r="AA3600" s="21">
        <v>3867.54</v>
      </c>
      <c r="AB3600" s="23">
        <v>6241.42</v>
      </c>
      <c r="AC3600" s="23">
        <v>4413.29</v>
      </c>
      <c r="AD3600" s="23">
        <v>7330.41</v>
      </c>
      <c r="AE3600" s="23">
        <v>4232.58</v>
      </c>
      <c r="AF3600" s="195">
        <v>5919.33</v>
      </c>
      <c r="AG3600" s="21">
        <v>4752.66</v>
      </c>
      <c r="AH3600" s="2">
        <f t="shared" si="454"/>
        <v>6467</v>
      </c>
      <c r="AI3600" s="2">
        <f t="shared" si="455"/>
        <v>6276</v>
      </c>
      <c r="AJ3600" s="2">
        <f t="shared" si="456"/>
        <v>6086</v>
      </c>
      <c r="AK3600" s="23"/>
      <c r="AL3600" s="111">
        <v>5064.91</v>
      </c>
      <c r="AM3600" s="23">
        <v>3244.52</v>
      </c>
      <c r="AN3600" s="23">
        <v>5245.62</v>
      </c>
      <c r="AO3600" s="23">
        <v>3063.81</v>
      </c>
      <c r="AP3600" s="111">
        <v>4773.62</v>
      </c>
      <c r="AQ3600" s="21">
        <v>3572.5</v>
      </c>
      <c r="AR3600" s="23">
        <v>5849.21</v>
      </c>
      <c r="AS3600" s="23">
        <v>4011.52</v>
      </c>
      <c r="AT3600" s="23">
        <v>6029.92</v>
      </c>
      <c r="AU3600" s="23">
        <v>3830.81</v>
      </c>
      <c r="AV3600" s="111">
        <v>5557.92</v>
      </c>
      <c r="AW3600" s="21">
        <v>4346.9799999999996</v>
      </c>
      <c r="AX3600" s="23"/>
      <c r="AY3600" s="21"/>
      <c r="AZ3600" s="23"/>
      <c r="BA3600" s="23"/>
      <c r="BB3600" s="23"/>
      <c r="BC3600" s="23"/>
      <c r="BD3600" s="23"/>
      <c r="BE3600" s="23"/>
      <c r="BF3600" s="23"/>
      <c r="BG3600" s="23"/>
      <c r="BH3600" s="23"/>
      <c r="BI3600" s="23"/>
      <c r="BJ3600" s="23"/>
      <c r="BK3600" s="23"/>
      <c r="BL3600" s="23"/>
      <c r="BM3600" s="23"/>
      <c r="BN3600" s="23"/>
      <c r="BO3600" s="23"/>
      <c r="BP3600" s="23"/>
      <c r="BQ3600" s="23"/>
      <c r="BR3600" s="23"/>
      <c r="BS3600" s="23"/>
      <c r="BT3600" s="23"/>
      <c r="BU3600" s="23"/>
      <c r="BV3600" s="23"/>
      <c r="BW3600" s="23"/>
      <c r="BX3600" s="23"/>
      <c r="BY3600" s="23"/>
      <c r="BZ3600" s="23"/>
      <c r="CA3600" s="23"/>
      <c r="CB3600" s="23"/>
      <c r="CC3600" s="23"/>
      <c r="CD3600" s="23"/>
      <c r="CE3600" s="23"/>
      <c r="CF3600" s="23"/>
      <c r="CG3600" s="23"/>
      <c r="CH3600" s="23"/>
      <c r="CI3600" s="23"/>
      <c r="CJ3600" s="23"/>
      <c r="CK3600" s="23"/>
      <c r="CL3600" s="23"/>
      <c r="CM3600" s="23"/>
      <c r="CN3600" s="23"/>
      <c r="CO3600" s="23"/>
      <c r="CP3600" s="23"/>
      <c r="CQ3600" s="23"/>
      <c r="CR3600" s="23"/>
      <c r="CS3600" s="23"/>
      <c r="CT3600" s="32"/>
      <c r="CU3600" s="32"/>
      <c r="CV3600" s="32"/>
      <c r="CW3600" s="32"/>
      <c r="CX3600" s="23"/>
      <c r="CY3600" s="23"/>
      <c r="CZ3600" s="23"/>
      <c r="DA3600" s="32"/>
      <c r="DB3600" s="32"/>
      <c r="DC3600" s="32"/>
      <c r="DD3600" s="32"/>
      <c r="DE3600" s="32"/>
      <c r="DF3600" s="32"/>
      <c r="DG3600" s="32"/>
      <c r="DH3600" s="32"/>
      <c r="DI3600" s="32"/>
      <c r="DJ3600" s="32"/>
      <c r="DK3600" s="32"/>
      <c r="DL3600" s="32"/>
      <c r="DM3600" s="32"/>
      <c r="DN3600" s="32"/>
      <c r="DO3600" s="32"/>
      <c r="DP3600" s="32"/>
      <c r="DQ3600" s="32"/>
      <c r="DR3600" s="32"/>
      <c r="DS3600" s="32"/>
      <c r="DT3600" s="32"/>
      <c r="DU3600" s="32"/>
      <c r="DV3600" s="32"/>
      <c r="DW3600" s="32"/>
      <c r="DX3600" s="32"/>
      <c r="DY3600" s="32"/>
      <c r="DZ3600" s="32"/>
      <c r="EA3600" s="32"/>
      <c r="EB3600" s="32"/>
      <c r="EC3600" s="32"/>
      <c r="ED3600" s="32"/>
      <c r="EE3600" s="32"/>
      <c r="EF3600" s="32"/>
      <c r="EG3600" s="32"/>
      <c r="EH3600" s="32"/>
      <c r="EI3600" s="32"/>
      <c r="EJ3600" s="32"/>
      <c r="EK3600" s="32"/>
      <c r="EL3600" s="32"/>
      <c r="EM3600" s="32"/>
      <c r="EN3600" s="32"/>
      <c r="EO3600" s="32"/>
      <c r="EP3600" s="32"/>
      <c r="EQ3600" s="32"/>
      <c r="ER3600" s="32"/>
      <c r="ES3600" s="32"/>
      <c r="ET3600" s="32"/>
      <c r="EU3600" s="32"/>
      <c r="EV3600" s="32"/>
      <c r="EW3600" s="32"/>
      <c r="EX3600" s="32"/>
      <c r="EY3600" s="32"/>
      <c r="EZ3600" s="32"/>
      <c r="FA3600" s="32"/>
      <c r="FB3600" s="32"/>
      <c r="FC3600" s="32"/>
      <c r="FD3600" s="32"/>
      <c r="FE3600" s="32"/>
      <c r="FF3600" s="32"/>
      <c r="FG3600" s="32"/>
      <c r="FH3600" s="32"/>
      <c r="FI3600" s="32"/>
      <c r="FJ3600" s="32"/>
      <c r="FK3600" s="19"/>
      <c r="FL3600" s="6"/>
      <c r="FM3600" s="32"/>
      <c r="FN3600" s="32"/>
      <c r="FO3600" s="19"/>
      <c r="FP3600" s="6"/>
      <c r="FQ3600" s="32"/>
      <c r="FR3600" s="6"/>
      <c r="FS3600" s="32"/>
      <c r="FT3600" s="6"/>
      <c r="FU3600" s="32">
        <v>6054.35</v>
      </c>
      <c r="FV3600" s="6">
        <v>4121.1000000000004</v>
      </c>
      <c r="FW3600" s="32">
        <v>5763.06</v>
      </c>
      <c r="FX3600" s="6">
        <v>4457.62</v>
      </c>
      <c r="FY3600" s="32">
        <v>6054.35</v>
      </c>
      <c r="FZ3600" s="6">
        <v>4121.1000000000004</v>
      </c>
      <c r="GA3600" s="32">
        <v>5763.06</v>
      </c>
      <c r="GB3600" s="6">
        <v>4457.62</v>
      </c>
      <c r="GC3600" s="32">
        <v>6054.35</v>
      </c>
      <c r="GD3600" s="6">
        <v>4121.1000000000004</v>
      </c>
      <c r="GE3600" s="32">
        <v>5763.06</v>
      </c>
      <c r="GF3600" s="6">
        <v>4457.62</v>
      </c>
      <c r="GG3600" s="32"/>
      <c r="GH3600" s="6"/>
      <c r="GI3600" s="32"/>
      <c r="GJ3600" s="32"/>
      <c r="GK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111">
        <v>6092.31</v>
      </c>
      <c r="HN3600" s="21">
        <v>5801.02</v>
      </c>
      <c r="HO3600" s="23"/>
      <c r="HP3600" s="23"/>
      <c r="HQ3600" s="23"/>
      <c r="HR3600" s="23"/>
      <c r="HS3600" s="23"/>
      <c r="HT3600" s="23"/>
      <c r="HU3600" s="23"/>
      <c r="HV3600" s="23"/>
      <c r="HW3600" s="23"/>
      <c r="HX3600" s="23"/>
      <c r="HY3600" s="23"/>
      <c r="HZ3600" s="23"/>
      <c r="IA3600" s="23"/>
      <c r="IB3600" s="23"/>
      <c r="IC3600" s="23"/>
      <c r="ID3600" s="23"/>
      <c r="IE3600" s="23"/>
      <c r="IF3600" s="23"/>
      <c r="IG3600" s="23"/>
      <c r="IH3600" s="23"/>
      <c r="II3600" s="23"/>
      <c r="IJ3600" s="23"/>
      <c r="IK3600" s="23"/>
      <c r="IL3600" s="23"/>
      <c r="IM3600" s="23"/>
      <c r="IN3600" s="23"/>
      <c r="IO3600" s="23"/>
      <c r="IP3600" s="24"/>
      <c r="IQ3600" s="24"/>
      <c r="IR3600" s="24"/>
      <c r="IS3600" s="24"/>
      <c r="IT3600" s="24"/>
      <c r="IU3600" s="24"/>
      <c r="IV3600" s="24"/>
      <c r="IW3600" s="24"/>
      <c r="IX3600" s="24"/>
      <c r="IY3600" s="24"/>
      <c r="IZ3600" s="24"/>
      <c r="JA3600" s="24"/>
      <c r="JB3600" s="24"/>
      <c r="JC3600" s="24"/>
      <c r="JD3600" s="24"/>
      <c r="JE3600" s="24"/>
      <c r="JF3600" s="24"/>
      <c r="JG3600" s="24"/>
      <c r="JH3600" s="24"/>
      <c r="JI3600" s="24"/>
      <c r="JJ3600" s="24"/>
      <c r="JK3600" s="24"/>
      <c r="JL3600" s="24"/>
      <c r="JM3600" s="24"/>
      <c r="JN3600" s="24"/>
      <c r="JO3600" s="24">
        <v>6362</v>
      </c>
      <c r="JP3600" s="191">
        <v>6270</v>
      </c>
      <c r="JQ3600" s="23"/>
      <c r="JR3600" s="23">
        <v>6386</v>
      </c>
      <c r="JS3600"/>
      <c r="JT3600"/>
      <c r="JU3600"/>
      <c r="JV3600"/>
      <c r="JW3600"/>
      <c r="JX3600"/>
      <c r="JY3600"/>
      <c r="JZ3600"/>
      <c r="KA3600" s="252">
        <f t="shared" si="457"/>
        <v>6592</v>
      </c>
      <c r="KB3600" s="250">
        <f t="shared" si="452"/>
        <v>5349.8</v>
      </c>
      <c r="KC3600" s="251">
        <f t="shared" si="451"/>
        <v>5560.8</v>
      </c>
      <c r="KD3600" s="250">
        <v>5551.57</v>
      </c>
      <c r="KE3600" s="250">
        <v>3629.41</v>
      </c>
      <c r="KF3600" s="250">
        <v>5732.28</v>
      </c>
      <c r="KG3600" s="250">
        <v>3448.7</v>
      </c>
      <c r="KH3600" s="252">
        <v>5260.28</v>
      </c>
      <c r="KI3600" s="253">
        <v>3961.14</v>
      </c>
      <c r="KJ3600" s="253">
        <v>5764</v>
      </c>
      <c r="KK3600" s="255"/>
    </row>
    <row r="3601" spans="1:297" s="22" customFormat="1" x14ac:dyDescent="0.3">
      <c r="A3601" s="211">
        <f t="shared" si="453"/>
        <v>45513</v>
      </c>
      <c r="B3601" s="106">
        <v>6340</v>
      </c>
      <c r="C3601" s="106">
        <f t="shared" si="449"/>
        <v>6129.136363636364</v>
      </c>
      <c r="D3601" s="111">
        <v>6009.25</v>
      </c>
      <c r="E3601" s="23">
        <v>4083.36</v>
      </c>
      <c r="F3601" s="23">
        <v>6189.96</v>
      </c>
      <c r="G3601" s="21">
        <v>3902.65</v>
      </c>
      <c r="H3601" s="23">
        <v>5717.96</v>
      </c>
      <c r="I3601" s="21">
        <v>4419.5200000000004</v>
      </c>
      <c r="J3601" s="111">
        <v>6139.52</v>
      </c>
      <c r="K3601" s="23">
        <v>4409.3999999999996</v>
      </c>
      <c r="L3601" s="23">
        <v>6320.23</v>
      </c>
      <c r="M3601" s="23">
        <v>4228.6899999999996</v>
      </c>
      <c r="N3601" s="111">
        <v>5848.23</v>
      </c>
      <c r="O3601" s="21">
        <v>4748.74</v>
      </c>
      <c r="P3601" s="111">
        <v>5713.18</v>
      </c>
      <c r="Q3601" s="23">
        <v>3884.12</v>
      </c>
      <c r="R3601" s="23">
        <v>5893.89</v>
      </c>
      <c r="S3601" s="21">
        <v>3703.41</v>
      </c>
      <c r="T3601" s="23">
        <v>5421.89</v>
      </c>
      <c r="U3601" s="21">
        <v>4218.33</v>
      </c>
      <c r="V3601" s="23">
        <v>5527.35</v>
      </c>
      <c r="W3601" s="23">
        <v>3503.74</v>
      </c>
      <c r="X3601" s="23">
        <v>5708.06</v>
      </c>
      <c r="Y3601" s="23">
        <v>3323.03</v>
      </c>
      <c r="Z3601" s="111">
        <v>5236.0600000000004</v>
      </c>
      <c r="AA3601" s="21">
        <v>3834.24</v>
      </c>
      <c r="AB3601" s="23">
        <v>6194.81</v>
      </c>
      <c r="AC3601" s="23">
        <v>4373.18</v>
      </c>
      <c r="AD3601" s="23">
        <v>7283.8</v>
      </c>
      <c r="AE3601" s="23">
        <v>4192.47</v>
      </c>
      <c r="AF3601" s="195">
        <v>5950.41</v>
      </c>
      <c r="AG3601" s="21">
        <v>4712.16</v>
      </c>
      <c r="AH3601" s="2">
        <f t="shared" si="454"/>
        <v>6467</v>
      </c>
      <c r="AI3601" s="2">
        <f t="shared" si="455"/>
        <v>6276</v>
      </c>
      <c r="AJ3601" s="2">
        <f t="shared" si="456"/>
        <v>6086</v>
      </c>
      <c r="AK3601" s="23"/>
      <c r="AL3601" s="111">
        <v>5027.8599999999997</v>
      </c>
      <c r="AM3601" s="23">
        <v>3213.92</v>
      </c>
      <c r="AN3601" s="23">
        <v>5208.57</v>
      </c>
      <c r="AO3601" s="23">
        <v>3033.21</v>
      </c>
      <c r="AP3601" s="111">
        <v>4736.57</v>
      </c>
      <c r="AQ3601" s="21">
        <v>3541.6</v>
      </c>
      <c r="AR3601" s="23">
        <v>5805.79</v>
      </c>
      <c r="AS3601" s="23">
        <v>3974.68</v>
      </c>
      <c r="AT3601" s="23">
        <v>5986.5</v>
      </c>
      <c r="AU3601" s="23">
        <v>3793.97</v>
      </c>
      <c r="AV3601" s="111">
        <v>5514.5</v>
      </c>
      <c r="AW3601" s="21">
        <v>4309.78</v>
      </c>
      <c r="AX3601" s="23"/>
      <c r="AY3601" s="21"/>
      <c r="AZ3601" s="23"/>
      <c r="BA3601" s="23"/>
      <c r="BB3601" s="23"/>
      <c r="BC3601" s="23"/>
      <c r="BD3601" s="23"/>
      <c r="BE3601" s="23"/>
      <c r="BF3601" s="23"/>
      <c r="BG3601" s="23"/>
      <c r="BH3601" s="23"/>
      <c r="BI3601" s="23"/>
      <c r="BJ3601" s="23"/>
      <c r="BK3601" s="23"/>
      <c r="BL3601" s="23"/>
      <c r="BM3601" s="23"/>
      <c r="BN3601" s="23"/>
      <c r="BO3601" s="23"/>
      <c r="BP3601" s="23"/>
      <c r="BQ3601" s="23"/>
      <c r="BR3601" s="23"/>
      <c r="BS3601" s="23"/>
      <c r="BT3601" s="23"/>
      <c r="BU3601" s="23"/>
      <c r="BV3601" s="23"/>
      <c r="BW3601" s="23"/>
      <c r="BX3601" s="23"/>
      <c r="BY3601" s="23"/>
      <c r="BZ3601" s="23"/>
      <c r="CA3601" s="23"/>
      <c r="CB3601" s="23"/>
      <c r="CC3601" s="23"/>
      <c r="CD3601" s="23"/>
      <c r="CE3601" s="23"/>
      <c r="CF3601" s="23"/>
      <c r="CG3601" s="23"/>
      <c r="CH3601" s="23"/>
      <c r="CI3601" s="23"/>
      <c r="CJ3601" s="23"/>
      <c r="CK3601" s="23"/>
      <c r="CL3601" s="23"/>
      <c r="CM3601" s="23"/>
      <c r="CN3601" s="23"/>
      <c r="CO3601" s="23"/>
      <c r="CP3601" s="23"/>
      <c r="CQ3601" s="23"/>
      <c r="CR3601" s="23"/>
      <c r="CS3601" s="23"/>
      <c r="CT3601" s="32"/>
      <c r="CU3601" s="32"/>
      <c r="CV3601" s="32"/>
      <c r="CW3601" s="32"/>
      <c r="CX3601" s="23"/>
      <c r="CY3601" s="23"/>
      <c r="CZ3601" s="23"/>
      <c r="DA3601" s="32"/>
      <c r="DB3601" s="32"/>
      <c r="DC3601" s="32"/>
      <c r="DD3601" s="32"/>
      <c r="DE3601" s="32"/>
      <c r="DF3601" s="32"/>
      <c r="DG3601" s="32"/>
      <c r="DH3601" s="32"/>
      <c r="DI3601" s="32"/>
      <c r="DJ3601" s="32"/>
      <c r="DK3601" s="32"/>
      <c r="DL3601" s="32"/>
      <c r="DM3601" s="32"/>
      <c r="DN3601" s="32"/>
      <c r="DO3601" s="32"/>
      <c r="DP3601" s="32"/>
      <c r="DQ3601" s="32"/>
      <c r="DR3601" s="32"/>
      <c r="DS3601" s="32"/>
      <c r="DT3601" s="32"/>
      <c r="DU3601" s="32"/>
      <c r="DV3601" s="32"/>
      <c r="DW3601" s="32"/>
      <c r="DX3601" s="32"/>
      <c r="DY3601" s="32"/>
      <c r="DZ3601" s="32"/>
      <c r="EA3601" s="32"/>
      <c r="EB3601" s="32"/>
      <c r="EC3601" s="32"/>
      <c r="ED3601" s="32"/>
      <c r="EE3601" s="32"/>
      <c r="EF3601" s="32"/>
      <c r="EG3601" s="32"/>
      <c r="EH3601" s="32"/>
      <c r="EI3601" s="32"/>
      <c r="EJ3601" s="32"/>
      <c r="EK3601" s="32"/>
      <c r="EL3601" s="32"/>
      <c r="EM3601" s="32"/>
      <c r="EN3601" s="32"/>
      <c r="EO3601" s="32"/>
      <c r="EP3601" s="32"/>
      <c r="EQ3601" s="32"/>
      <c r="ER3601" s="32"/>
      <c r="ES3601" s="32"/>
      <c r="ET3601" s="32"/>
      <c r="EU3601" s="32"/>
      <c r="EV3601" s="32"/>
      <c r="EW3601" s="32"/>
      <c r="EX3601" s="32"/>
      <c r="EY3601" s="32"/>
      <c r="EZ3601" s="32"/>
      <c r="FA3601" s="32"/>
      <c r="FB3601" s="32"/>
      <c r="FC3601" s="32"/>
      <c r="FD3601" s="32"/>
      <c r="FE3601" s="32"/>
      <c r="FF3601" s="32"/>
      <c r="FG3601" s="32"/>
      <c r="FH3601" s="32"/>
      <c r="FI3601" s="32"/>
      <c r="FJ3601" s="32"/>
      <c r="FK3601" s="19"/>
      <c r="FL3601" s="6"/>
      <c r="FM3601" s="32"/>
      <c r="FN3601" s="32"/>
      <c r="FO3601" s="19"/>
      <c r="FP3601" s="6"/>
      <c r="FQ3601" s="32"/>
      <c r="FR3601" s="6"/>
      <c r="FS3601" s="32"/>
      <c r="FT3601" s="6"/>
      <c r="FU3601" s="32">
        <v>6009.25</v>
      </c>
      <c r="FV3601" s="6">
        <v>4083.36</v>
      </c>
      <c r="FW3601" s="32">
        <v>5717.96</v>
      </c>
      <c r="FX3601" s="6">
        <v>4419.5200000000004</v>
      </c>
      <c r="FY3601" s="32">
        <v>6009.25</v>
      </c>
      <c r="FZ3601" s="6">
        <v>4083.36</v>
      </c>
      <c r="GA3601" s="32">
        <v>5717.96</v>
      </c>
      <c r="GB3601" s="6">
        <v>4419.5200000000004</v>
      </c>
      <c r="GC3601" s="32">
        <v>6009.25</v>
      </c>
      <c r="GD3601" s="6">
        <v>4083.36</v>
      </c>
      <c r="GE3601" s="32">
        <v>5717.96</v>
      </c>
      <c r="GF3601" s="6">
        <v>4419.5200000000004</v>
      </c>
      <c r="GG3601" s="32"/>
      <c r="GH3601" s="6"/>
      <c r="GI3601" s="32"/>
      <c r="GJ3601" s="6"/>
      <c r="GK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111">
        <v>6046.91</v>
      </c>
      <c r="HN3601" s="21">
        <v>5755.62</v>
      </c>
      <c r="HO3601" s="23"/>
      <c r="HP3601" s="23"/>
      <c r="HQ3601" s="23"/>
      <c r="HR3601" s="23"/>
      <c r="HS3601" s="23"/>
      <c r="HT3601" s="23"/>
      <c r="HU3601" s="23"/>
      <c r="HV3601" s="23"/>
      <c r="HW3601" s="23"/>
      <c r="HX3601" s="23"/>
      <c r="HY3601" s="23"/>
      <c r="HZ3601" s="23"/>
      <c r="IA3601" s="23"/>
      <c r="IB3601" s="23"/>
      <c r="IC3601" s="23"/>
      <c r="ID3601" s="23"/>
      <c r="IE3601" s="23"/>
      <c r="IF3601" s="23"/>
      <c r="IG3601" s="23"/>
      <c r="IH3601" s="23"/>
      <c r="II3601" s="23"/>
      <c r="IJ3601" s="23"/>
      <c r="IK3601" s="23"/>
      <c r="IL3601" s="23"/>
      <c r="IM3601" s="23"/>
      <c r="IN3601" s="23"/>
      <c r="IO3601" s="23"/>
      <c r="IP3601" s="24"/>
      <c r="IQ3601" s="24"/>
      <c r="IR3601" s="24"/>
      <c r="IS3601" s="24"/>
      <c r="IT3601" s="24"/>
      <c r="IU3601" s="24"/>
      <c r="IV3601" s="24"/>
      <c r="IW3601" s="24"/>
      <c r="IX3601" s="24"/>
      <c r="IY3601" s="24"/>
      <c r="IZ3601" s="24"/>
      <c r="JA3601" s="24"/>
      <c r="JB3601" s="24"/>
      <c r="JC3601" s="24"/>
      <c r="JD3601" s="24"/>
      <c r="JE3601" s="24"/>
      <c r="JF3601" s="24"/>
      <c r="JG3601" s="24"/>
      <c r="JH3601" s="24"/>
      <c r="JI3601" s="24"/>
      <c r="JJ3601" s="24"/>
      <c r="JK3601" s="24"/>
      <c r="JL3601" s="24"/>
      <c r="JM3601" s="24"/>
      <c r="JN3601" s="24"/>
      <c r="JO3601" s="24">
        <v>6362</v>
      </c>
      <c r="JP3601" s="191">
        <v>6270</v>
      </c>
      <c r="JQ3601" s="23"/>
      <c r="JR3601" s="23">
        <v>6386</v>
      </c>
      <c r="JS3601"/>
      <c r="JT3601"/>
      <c r="JU3601"/>
      <c r="JV3601"/>
      <c r="JW3601"/>
      <c r="JX3601"/>
      <c r="JY3601"/>
      <c r="JZ3601"/>
      <c r="KA3601" s="252">
        <f t="shared" si="457"/>
        <v>6592</v>
      </c>
      <c r="KB3601" s="250">
        <f t="shared" si="452"/>
        <v>5349.8</v>
      </c>
      <c r="KC3601" s="251">
        <f t="shared" si="451"/>
        <v>5560.8</v>
      </c>
      <c r="KD3601" s="250">
        <v>5510.56</v>
      </c>
      <c r="KE3601" s="250">
        <v>3595.68</v>
      </c>
      <c r="KF3601" s="250">
        <v>5691.27</v>
      </c>
      <c r="KG3601" s="250">
        <v>3414.97</v>
      </c>
      <c r="KH3601" s="252">
        <v>5219.2700000000004</v>
      </c>
      <c r="KI3601" s="253">
        <v>3927.08</v>
      </c>
      <c r="KJ3601" s="253">
        <v>5764</v>
      </c>
      <c r="KK3601" s="255"/>
    </row>
    <row r="3602" spans="1:297" s="22" customFormat="1" x14ac:dyDescent="0.3">
      <c r="A3602" s="211">
        <f t="shared" si="453"/>
        <v>45516</v>
      </c>
      <c r="B3602" s="106">
        <v>6305</v>
      </c>
      <c r="C3602" s="106">
        <f t="shared" si="449"/>
        <v>6135.772727272727</v>
      </c>
      <c r="D3602" s="111">
        <v>5898.91</v>
      </c>
      <c r="E3602" s="23">
        <v>3978</v>
      </c>
      <c r="F3602" s="23">
        <v>6079.62</v>
      </c>
      <c r="G3602" s="21">
        <v>3797.29</v>
      </c>
      <c r="H3602" s="23">
        <v>5607.62</v>
      </c>
      <c r="I3602" s="21">
        <v>4313.13</v>
      </c>
      <c r="J3602" s="111">
        <v>6102.59</v>
      </c>
      <c r="K3602" s="23">
        <v>4375.1899999999996</v>
      </c>
      <c r="L3602" s="23">
        <v>6283.3</v>
      </c>
      <c r="M3602" s="23">
        <v>4194.4799999999996</v>
      </c>
      <c r="N3602" s="111">
        <v>5811.3</v>
      </c>
      <c r="O3602" s="21">
        <v>4714.1899999999996</v>
      </c>
      <c r="P3602" s="111">
        <v>5733.03</v>
      </c>
      <c r="Q3602" s="23">
        <v>3905.79</v>
      </c>
      <c r="R3602" s="23">
        <v>5913.74</v>
      </c>
      <c r="S3602" s="21">
        <v>3725.08</v>
      </c>
      <c r="T3602" s="23">
        <v>5441.74</v>
      </c>
      <c r="U3602" s="21">
        <v>4240.21</v>
      </c>
      <c r="V3602" s="23">
        <v>5510.89</v>
      </c>
      <c r="W3602" s="23">
        <v>3490.55</v>
      </c>
      <c r="X3602" s="23">
        <v>5691.6</v>
      </c>
      <c r="Y3602" s="23">
        <v>3309.84</v>
      </c>
      <c r="Z3602" s="111">
        <v>5219.6000000000004</v>
      </c>
      <c r="AA3602" s="21">
        <v>3820.92</v>
      </c>
      <c r="AB3602" s="23">
        <v>6176.16</v>
      </c>
      <c r="AC3602" s="23">
        <v>4357.13</v>
      </c>
      <c r="AD3602" s="23">
        <v>7265.15</v>
      </c>
      <c r="AE3602" s="23">
        <v>4176.42</v>
      </c>
      <c r="AF3602" s="195">
        <v>5903.8</v>
      </c>
      <c r="AG3602" s="21">
        <v>4695.96</v>
      </c>
      <c r="AH3602" s="2">
        <f t="shared" si="454"/>
        <v>6432</v>
      </c>
      <c r="AI3602" s="2">
        <f t="shared" si="455"/>
        <v>6241</v>
      </c>
      <c r="AJ3602" s="2">
        <f t="shared" si="456"/>
        <v>6051</v>
      </c>
      <c r="AK3602" s="23"/>
      <c r="AL3602" s="111">
        <v>5049.97</v>
      </c>
      <c r="AM3602" s="23">
        <v>3237.79</v>
      </c>
      <c r="AN3602" s="23">
        <v>5230.68</v>
      </c>
      <c r="AO3602" s="23">
        <v>3057.08</v>
      </c>
      <c r="AP3602" s="111">
        <v>4758.68</v>
      </c>
      <c r="AQ3602" s="21">
        <v>3565.7</v>
      </c>
      <c r="AR3602" s="23">
        <v>5788.42</v>
      </c>
      <c r="AS3602" s="23">
        <v>3959.95</v>
      </c>
      <c r="AT3602" s="23">
        <v>5969.13</v>
      </c>
      <c r="AU3602" s="23">
        <v>3779.24</v>
      </c>
      <c r="AV3602" s="111">
        <v>5497.13</v>
      </c>
      <c r="AW3602" s="21">
        <v>4294.8999999999996</v>
      </c>
      <c r="AX3602" s="23"/>
      <c r="AY3602" s="21"/>
      <c r="AZ3602" s="23"/>
      <c r="BA3602" s="23"/>
      <c r="BB3602" s="23"/>
      <c r="BC3602" s="23"/>
      <c r="BD3602" s="23"/>
      <c r="BE3602" s="23"/>
      <c r="BF3602" s="23"/>
      <c r="BG3602" s="23"/>
      <c r="BH3602" s="23"/>
      <c r="BI3602" s="23"/>
      <c r="BJ3602" s="23"/>
      <c r="BK3602" s="23"/>
      <c r="BL3602" s="23"/>
      <c r="BM3602" s="23"/>
      <c r="BN3602" s="23"/>
      <c r="BO3602" s="23"/>
      <c r="BP3602" s="23"/>
      <c r="BQ3602" s="23"/>
      <c r="BR3602" s="23"/>
      <c r="BS3602" s="23"/>
      <c r="BT3602" s="23"/>
      <c r="BU3602" s="23"/>
      <c r="BV3602" s="23"/>
      <c r="BW3602" s="23"/>
      <c r="BX3602" s="23"/>
      <c r="BY3602" s="23"/>
      <c r="BZ3602" s="23"/>
      <c r="CA3602" s="23"/>
      <c r="CB3602" s="23"/>
      <c r="CC3602" s="23"/>
      <c r="CD3602" s="23"/>
      <c r="CE3602" s="23"/>
      <c r="CF3602" s="23"/>
      <c r="CG3602" s="23"/>
      <c r="CH3602" s="23"/>
      <c r="CI3602" s="23"/>
      <c r="CJ3602" s="23"/>
      <c r="CK3602" s="23"/>
      <c r="CL3602" s="23"/>
      <c r="CM3602" s="23"/>
      <c r="CN3602" s="23"/>
      <c r="CO3602" s="23"/>
      <c r="CP3602" s="23"/>
      <c r="CQ3602" s="23"/>
      <c r="CR3602" s="23"/>
      <c r="CS3602" s="23"/>
      <c r="CT3602" s="32"/>
      <c r="CU3602" s="32"/>
      <c r="CV3602" s="32"/>
      <c r="CW3602" s="32"/>
      <c r="CX3602" s="23"/>
      <c r="CY3602" s="23"/>
      <c r="CZ3602" s="23"/>
      <c r="DA3602" s="32"/>
      <c r="DB3602" s="32"/>
      <c r="DC3602" s="32"/>
      <c r="DD3602" s="32"/>
      <c r="DE3602" s="32"/>
      <c r="DF3602" s="32"/>
      <c r="DG3602" s="32"/>
      <c r="DH3602" s="32"/>
      <c r="DI3602" s="32"/>
      <c r="DJ3602" s="32"/>
      <c r="DK3602" s="32"/>
      <c r="DL3602" s="32"/>
      <c r="DM3602" s="32"/>
      <c r="DN3602" s="32"/>
      <c r="DO3602" s="32"/>
      <c r="DP3602" s="32"/>
      <c r="DQ3602" s="32"/>
      <c r="DR3602" s="32"/>
      <c r="DS3602" s="32"/>
      <c r="DT3602" s="32"/>
      <c r="DU3602" s="32"/>
      <c r="DV3602" s="32"/>
      <c r="DW3602" s="32"/>
      <c r="DX3602" s="32"/>
      <c r="DY3602" s="32"/>
      <c r="DZ3602" s="32"/>
      <c r="EA3602" s="32"/>
      <c r="EB3602" s="32"/>
      <c r="EC3602" s="32"/>
      <c r="ED3602" s="32"/>
      <c r="EE3602" s="32"/>
      <c r="EF3602" s="32"/>
      <c r="EG3602" s="32"/>
      <c r="EH3602" s="32"/>
      <c r="EI3602" s="32"/>
      <c r="EJ3602" s="32"/>
      <c r="EK3602" s="32"/>
      <c r="EL3602" s="32"/>
      <c r="EM3602" s="32"/>
      <c r="EN3602" s="32"/>
      <c r="EO3602" s="32"/>
      <c r="EP3602" s="32"/>
      <c r="EQ3602" s="32"/>
      <c r="ER3602" s="32"/>
      <c r="ES3602" s="32"/>
      <c r="ET3602" s="32"/>
      <c r="EU3602" s="32"/>
      <c r="EV3602" s="32"/>
      <c r="EW3602" s="32"/>
      <c r="EX3602" s="32"/>
      <c r="EY3602" s="32"/>
      <c r="EZ3602" s="32"/>
      <c r="FA3602" s="32"/>
      <c r="FB3602" s="32"/>
      <c r="FC3602" s="32"/>
      <c r="FD3602" s="32"/>
      <c r="FE3602" s="32"/>
      <c r="FF3602" s="32"/>
      <c r="FG3602" s="32"/>
      <c r="FH3602" s="32"/>
      <c r="FI3602" s="32"/>
      <c r="FJ3602" s="32"/>
      <c r="FK3602" s="19"/>
      <c r="FL3602" s="6"/>
      <c r="FM3602" s="32"/>
      <c r="FN3602" s="32"/>
      <c r="FO3602" s="19"/>
      <c r="FP3602" s="6"/>
      <c r="FQ3602" s="32"/>
      <c r="FR3602" s="6"/>
      <c r="FS3602" s="32"/>
      <c r="FT3602" s="6"/>
      <c r="FU3602" s="32">
        <v>5898.91</v>
      </c>
      <c r="FV3602" s="6">
        <v>3978</v>
      </c>
      <c r="FW3602" s="32">
        <v>5607.62</v>
      </c>
      <c r="FX3602" s="6">
        <v>4313.13</v>
      </c>
      <c r="FY3602" s="32">
        <v>5898.91</v>
      </c>
      <c r="FZ3602" s="6">
        <v>3978</v>
      </c>
      <c r="GA3602" s="32">
        <v>5607.62</v>
      </c>
      <c r="GB3602" s="6">
        <v>4313.13</v>
      </c>
      <c r="GC3602" s="32">
        <v>5898.91</v>
      </c>
      <c r="GD3602" s="6">
        <v>3978</v>
      </c>
      <c r="GE3602" s="32">
        <v>5607.62</v>
      </c>
      <c r="GF3602" s="6">
        <v>4313.13</v>
      </c>
      <c r="GG3602" s="32"/>
      <c r="GH3602" s="6"/>
      <c r="GI3602" s="32"/>
      <c r="GJ3602" s="6"/>
      <c r="GK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111">
        <v>6028.74</v>
      </c>
      <c r="HN3602" s="21">
        <v>5737.45</v>
      </c>
      <c r="HO3602" s="23"/>
      <c r="HP3602" s="23"/>
      <c r="HQ3602" s="23"/>
      <c r="HR3602" s="23"/>
      <c r="HS3602" s="23"/>
      <c r="HT3602" s="23"/>
      <c r="HU3602" s="23"/>
      <c r="HV3602" s="23"/>
      <c r="HW3602" s="23"/>
      <c r="HX3602" s="23"/>
      <c r="HY3602" s="23"/>
      <c r="HZ3602" s="23"/>
      <c r="IA3602" s="23"/>
      <c r="IB3602" s="23"/>
      <c r="IC3602" s="23"/>
      <c r="ID3602" s="23"/>
      <c r="IE3602" s="23"/>
      <c r="IF3602" s="23"/>
      <c r="IG3602" s="23"/>
      <c r="IH3602" s="23"/>
      <c r="II3602" s="23"/>
      <c r="IJ3602" s="23"/>
      <c r="IK3602" s="23"/>
      <c r="IL3602" s="23"/>
      <c r="IM3602" s="23"/>
      <c r="IN3602" s="23"/>
      <c r="IO3602" s="23"/>
      <c r="IP3602" s="24"/>
      <c r="IQ3602" s="24"/>
      <c r="IR3602" s="24"/>
      <c r="IS3602" s="24"/>
      <c r="IT3602" s="24"/>
      <c r="IU3602" s="24"/>
      <c r="IV3602" s="24"/>
      <c r="IW3602" s="24"/>
      <c r="IX3602" s="24"/>
      <c r="IY3602" s="24"/>
      <c r="IZ3602" s="24"/>
      <c r="JA3602" s="24"/>
      <c r="JB3602" s="24"/>
      <c r="JC3602" s="24"/>
      <c r="JD3602" s="24"/>
      <c r="JE3602" s="24"/>
      <c r="JF3602" s="24"/>
      <c r="JG3602" s="24"/>
      <c r="JH3602" s="24"/>
      <c r="JI3602" s="24"/>
      <c r="JJ3602" s="24"/>
      <c r="JK3602" s="24"/>
      <c r="JL3602" s="24"/>
      <c r="JM3602" s="24"/>
      <c r="JN3602" s="24"/>
      <c r="JO3602" s="24">
        <v>6278</v>
      </c>
      <c r="JP3602" s="191">
        <v>6213</v>
      </c>
      <c r="JQ3602" s="23"/>
      <c r="JR3602" s="23">
        <v>6356</v>
      </c>
      <c r="JS3602"/>
      <c r="JT3602"/>
      <c r="JU3602"/>
      <c r="JV3602"/>
      <c r="JW3602"/>
      <c r="JX3602"/>
      <c r="JY3602"/>
      <c r="JZ3602"/>
      <c r="KA3602" s="252">
        <f t="shared" si="457"/>
        <v>6508</v>
      </c>
      <c r="KB3602" s="250">
        <f t="shared" si="452"/>
        <v>5315.8499999999995</v>
      </c>
      <c r="KC3602" s="251">
        <f t="shared" si="451"/>
        <v>5528.6</v>
      </c>
      <c r="KD3602" s="250">
        <v>5374.61</v>
      </c>
      <c r="KE3602" s="250">
        <v>3465.27</v>
      </c>
      <c r="KF3602" s="250">
        <v>5555.32</v>
      </c>
      <c r="KG3602" s="250">
        <v>3284.56</v>
      </c>
      <c r="KH3602" s="252">
        <v>5083.32</v>
      </c>
      <c r="KI3602" s="253">
        <v>3795.4</v>
      </c>
      <c r="KJ3602" s="253">
        <v>5742</v>
      </c>
      <c r="KK3602" s="255"/>
    </row>
    <row r="3603" spans="1:297" s="22" customFormat="1" x14ac:dyDescent="0.3">
      <c r="A3603" s="211">
        <f t="shared" si="453"/>
        <v>45517</v>
      </c>
      <c r="B3603" s="106">
        <v>6301</v>
      </c>
      <c r="C3603" s="106">
        <f t="shared" si="449"/>
        <v>6145.727272727273</v>
      </c>
      <c r="D3603" s="111">
        <v>5865.04</v>
      </c>
      <c r="E3603" s="23">
        <v>3949.74</v>
      </c>
      <c r="F3603" s="23">
        <v>6045.75</v>
      </c>
      <c r="G3603" s="21">
        <v>3769.03</v>
      </c>
      <c r="H3603" s="23">
        <v>5573.75</v>
      </c>
      <c r="I3603" s="21">
        <v>4284.59</v>
      </c>
      <c r="J3603" s="111">
        <v>6067.44</v>
      </c>
      <c r="K3603" s="23">
        <v>4344.43</v>
      </c>
      <c r="L3603" s="23">
        <v>6248.15</v>
      </c>
      <c r="M3603" s="23">
        <v>4163.72</v>
      </c>
      <c r="N3603" s="111">
        <v>5776.15</v>
      </c>
      <c r="O3603" s="21">
        <v>4683.13</v>
      </c>
      <c r="P3603" s="111">
        <v>5681.86</v>
      </c>
      <c r="Q3603" s="23">
        <v>3860.04</v>
      </c>
      <c r="R3603" s="23">
        <v>5862.57</v>
      </c>
      <c r="S3603" s="21">
        <v>3679.33</v>
      </c>
      <c r="T3603" s="23">
        <v>5390.57</v>
      </c>
      <c r="U3603" s="21">
        <v>4194.0200000000004</v>
      </c>
      <c r="V3603" s="23">
        <v>5479.46</v>
      </c>
      <c r="W3603" s="23">
        <v>3465.35</v>
      </c>
      <c r="X3603" s="23">
        <v>5660.17</v>
      </c>
      <c r="Y3603" s="23">
        <v>3284.64</v>
      </c>
      <c r="Z3603" s="111">
        <v>5188.17</v>
      </c>
      <c r="AA3603" s="21">
        <v>3795.48</v>
      </c>
      <c r="AB3603" s="23">
        <v>6140.54</v>
      </c>
      <c r="AC3603" s="23">
        <v>4326.49</v>
      </c>
      <c r="AD3603" s="23">
        <v>7229.53</v>
      </c>
      <c r="AE3603" s="23">
        <v>4145.78</v>
      </c>
      <c r="AF3603" s="195">
        <v>5885.15</v>
      </c>
      <c r="AG3603" s="21">
        <v>4665.0200000000004</v>
      </c>
      <c r="AH3603" s="2">
        <f t="shared" si="454"/>
        <v>6428</v>
      </c>
      <c r="AI3603" s="2">
        <f t="shared" si="455"/>
        <v>6237</v>
      </c>
      <c r="AJ3603" s="2">
        <f t="shared" si="456"/>
        <v>6047</v>
      </c>
      <c r="AK3603" s="23"/>
      <c r="AL3603" s="111">
        <v>5003.08</v>
      </c>
      <c r="AM3603" s="23">
        <v>3196.24</v>
      </c>
      <c r="AN3603" s="23">
        <v>5183.79</v>
      </c>
      <c r="AO3603" s="23">
        <v>3015.53</v>
      </c>
      <c r="AP3603" s="111">
        <v>4711.79</v>
      </c>
      <c r="AQ3603" s="21">
        <v>3523.75</v>
      </c>
      <c r="AR3603" s="23">
        <v>5755.24</v>
      </c>
      <c r="AS3603" s="23">
        <v>3931.8</v>
      </c>
      <c r="AT3603" s="23">
        <v>5935.95</v>
      </c>
      <c r="AU3603" s="23">
        <v>3751.09</v>
      </c>
      <c r="AV3603" s="111">
        <v>5463.95</v>
      </c>
      <c r="AW3603" s="21">
        <v>4266.4799999999996</v>
      </c>
      <c r="AX3603" s="23"/>
      <c r="AY3603" s="21"/>
      <c r="AZ3603" s="23"/>
      <c r="BA3603" s="23"/>
      <c r="BB3603" s="23"/>
      <c r="BC3603" s="23"/>
      <c r="BD3603" s="23"/>
      <c r="BE3603" s="23"/>
      <c r="BF3603" s="23"/>
      <c r="BG3603" s="23"/>
      <c r="BH3603" s="23"/>
      <c r="BI3603" s="23"/>
      <c r="BJ3603" s="23"/>
      <c r="BK3603" s="23"/>
      <c r="BL3603" s="23"/>
      <c r="BM3603" s="23"/>
      <c r="BN3603" s="23"/>
      <c r="BO3603" s="23"/>
      <c r="BP3603" s="23"/>
      <c r="BQ3603" s="23"/>
      <c r="BR3603" s="23"/>
      <c r="BS3603" s="23"/>
      <c r="BT3603" s="23"/>
      <c r="BU3603" s="23"/>
      <c r="BV3603" s="23"/>
      <c r="BW3603" s="23"/>
      <c r="BX3603" s="23"/>
      <c r="BY3603" s="23"/>
      <c r="BZ3603" s="23"/>
      <c r="CA3603" s="23"/>
      <c r="CB3603" s="23"/>
      <c r="CC3603" s="23"/>
      <c r="CD3603" s="23"/>
      <c r="CE3603" s="23"/>
      <c r="CF3603" s="23"/>
      <c r="CG3603" s="23"/>
      <c r="CH3603" s="23"/>
      <c r="CI3603" s="23"/>
      <c r="CJ3603" s="23"/>
      <c r="CK3603" s="23"/>
      <c r="CL3603" s="23"/>
      <c r="CM3603" s="23"/>
      <c r="CN3603" s="23"/>
      <c r="CO3603" s="23"/>
      <c r="CP3603" s="23"/>
      <c r="CQ3603" s="23"/>
      <c r="CR3603" s="23"/>
      <c r="CS3603" s="23"/>
      <c r="CT3603" s="32"/>
      <c r="CU3603" s="32"/>
      <c r="CV3603" s="32"/>
      <c r="CW3603" s="32"/>
      <c r="CX3603" s="23"/>
      <c r="CY3603" s="23"/>
      <c r="CZ3603" s="23"/>
      <c r="DA3603" s="32"/>
      <c r="DB3603" s="32"/>
      <c r="DC3603" s="32"/>
      <c r="DD3603" s="32"/>
      <c r="DE3603" s="32"/>
      <c r="DF3603" s="32"/>
      <c r="DG3603" s="32"/>
      <c r="DH3603" s="32"/>
      <c r="DI3603" s="32"/>
      <c r="DJ3603" s="32"/>
      <c r="DK3603" s="32"/>
      <c r="DL3603" s="32"/>
      <c r="DM3603" s="32"/>
      <c r="DN3603" s="32"/>
      <c r="DO3603" s="32"/>
      <c r="DP3603" s="32"/>
      <c r="DQ3603" s="32"/>
      <c r="DR3603" s="32"/>
      <c r="DS3603" s="32"/>
      <c r="DT3603" s="32"/>
      <c r="DU3603" s="32"/>
      <c r="DV3603" s="32"/>
      <c r="DW3603" s="32"/>
      <c r="DX3603" s="32"/>
      <c r="DY3603" s="32"/>
      <c r="DZ3603" s="32"/>
      <c r="EA3603" s="32"/>
      <c r="EB3603" s="32"/>
      <c r="EC3603" s="32"/>
      <c r="ED3603" s="32"/>
      <c r="EE3603" s="32"/>
      <c r="EF3603" s="32"/>
      <c r="EG3603" s="32"/>
      <c r="EH3603" s="32"/>
      <c r="EI3603" s="32"/>
      <c r="EJ3603" s="32"/>
      <c r="EK3603" s="32"/>
      <c r="EL3603" s="32"/>
      <c r="EM3603" s="32"/>
      <c r="EN3603" s="32"/>
      <c r="EO3603" s="32"/>
      <c r="EP3603" s="32"/>
      <c r="EQ3603" s="32"/>
      <c r="ER3603" s="32"/>
      <c r="ES3603" s="32"/>
      <c r="ET3603" s="32"/>
      <c r="EU3603" s="32"/>
      <c r="EV3603" s="32"/>
      <c r="EW3603" s="32"/>
      <c r="EX3603" s="32"/>
      <c r="EY3603" s="32"/>
      <c r="EZ3603" s="32"/>
      <c r="FA3603" s="32"/>
      <c r="FB3603" s="32"/>
      <c r="FC3603" s="32"/>
      <c r="FD3603" s="32"/>
      <c r="FE3603" s="32"/>
      <c r="FF3603" s="32"/>
      <c r="FG3603" s="32"/>
      <c r="FH3603" s="32"/>
      <c r="FI3603" s="32"/>
      <c r="FJ3603" s="32"/>
      <c r="FK3603" s="19"/>
      <c r="FL3603" s="6"/>
      <c r="FM3603" s="32"/>
      <c r="FN3603" s="32"/>
      <c r="FO3603" s="19"/>
      <c r="FP3603" s="6"/>
      <c r="FQ3603" s="32"/>
      <c r="FR3603" s="6"/>
      <c r="FS3603" s="32"/>
      <c r="FT3603" s="6"/>
      <c r="FU3603" s="32">
        <v>5865.04</v>
      </c>
      <c r="FV3603" s="6">
        <v>3949.74</v>
      </c>
      <c r="FW3603" s="32">
        <v>5573.75</v>
      </c>
      <c r="FX3603" s="6">
        <v>4284.59</v>
      </c>
      <c r="FY3603" s="32">
        <v>5865.04</v>
      </c>
      <c r="FZ3603" s="6">
        <v>3949.74</v>
      </c>
      <c r="GA3603" s="32">
        <v>5573.75</v>
      </c>
      <c r="GB3603" s="6">
        <v>4284.59</v>
      </c>
      <c r="GC3603" s="32">
        <v>5865.04</v>
      </c>
      <c r="GD3603" s="6">
        <v>3949.74</v>
      </c>
      <c r="GE3603" s="32">
        <v>5573.75</v>
      </c>
      <c r="GF3603" s="6">
        <v>4284.59</v>
      </c>
      <c r="GG3603" s="32"/>
      <c r="GH3603" s="6"/>
      <c r="GI3603" s="32"/>
      <c r="GJ3603" s="32"/>
      <c r="GK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111">
        <v>5994.06</v>
      </c>
      <c r="HN3603" s="21">
        <v>5702.77</v>
      </c>
      <c r="HO3603" s="23"/>
      <c r="HP3603" s="23"/>
      <c r="HQ3603" s="23"/>
      <c r="HR3603" s="23"/>
      <c r="HS3603" s="23"/>
      <c r="HT3603" s="23"/>
      <c r="HU3603" s="23"/>
      <c r="HV3603" s="23"/>
      <c r="HW3603" s="23"/>
      <c r="HX3603" s="23"/>
      <c r="HY3603" s="23"/>
      <c r="HZ3603" s="23"/>
      <c r="IA3603" s="23"/>
      <c r="IB3603" s="23"/>
      <c r="IC3603" s="23"/>
      <c r="ID3603" s="23"/>
      <c r="IE3603" s="23"/>
      <c r="IF3603" s="23"/>
      <c r="IG3603" s="23"/>
      <c r="IH3603" s="23"/>
      <c r="II3603" s="23"/>
      <c r="IJ3603" s="23"/>
      <c r="IK3603" s="23"/>
      <c r="IL3603" s="23"/>
      <c r="IM3603" s="23"/>
      <c r="IN3603" s="23"/>
      <c r="IO3603" s="23"/>
      <c r="IP3603" s="24"/>
      <c r="IQ3603" s="24"/>
      <c r="IR3603" s="24"/>
      <c r="IS3603" s="24"/>
      <c r="IT3603" s="24"/>
      <c r="IU3603" s="24"/>
      <c r="IV3603" s="24"/>
      <c r="IW3603" s="24"/>
      <c r="IX3603" s="24"/>
      <c r="IY3603" s="24"/>
      <c r="IZ3603" s="24"/>
      <c r="JA3603" s="24"/>
      <c r="JB3603" s="24"/>
      <c r="JC3603" s="24"/>
      <c r="JD3603" s="24"/>
      <c r="JE3603" s="24"/>
      <c r="JF3603" s="24"/>
      <c r="JG3603" s="24"/>
      <c r="JH3603" s="24"/>
      <c r="JI3603" s="24"/>
      <c r="JJ3603" s="24"/>
      <c r="JK3603" s="24"/>
      <c r="JL3603" s="24"/>
      <c r="JM3603" s="24"/>
      <c r="JN3603" s="24"/>
      <c r="JO3603" s="24">
        <v>6256</v>
      </c>
      <c r="JP3603" s="191">
        <v>6222</v>
      </c>
      <c r="JQ3603" s="23"/>
      <c r="JR3603" s="23">
        <v>6350</v>
      </c>
      <c r="JS3603"/>
      <c r="JT3603"/>
      <c r="JU3603"/>
      <c r="JV3603"/>
      <c r="JW3603"/>
      <c r="JX3603"/>
      <c r="JY3603"/>
      <c r="JZ3603"/>
      <c r="KA3603" s="252">
        <f t="shared" si="457"/>
        <v>6486</v>
      </c>
      <c r="KB3603" s="250">
        <f t="shared" si="452"/>
        <v>5311.97</v>
      </c>
      <c r="KC3603" s="251">
        <f t="shared" si="451"/>
        <v>5524.92</v>
      </c>
      <c r="KD3603" s="250">
        <v>5371.83</v>
      </c>
      <c r="KE3603" s="250">
        <v>3467.42</v>
      </c>
      <c r="KF3603" s="250">
        <v>5552.54</v>
      </c>
      <c r="KG3603" s="250">
        <v>3286.71</v>
      </c>
      <c r="KH3603" s="252">
        <v>5080.54</v>
      </c>
      <c r="KI3603" s="253">
        <v>3797.57</v>
      </c>
      <c r="KJ3603" s="253">
        <v>5751</v>
      </c>
      <c r="KK3603" s="255"/>
    </row>
    <row r="3604" spans="1:297" s="22" customFormat="1" x14ac:dyDescent="0.3">
      <c r="A3604" s="211">
        <f t="shared" si="453"/>
        <v>45518</v>
      </c>
      <c r="B3604" s="106">
        <v>6251</v>
      </c>
      <c r="C3604" s="106">
        <f t="shared" si="449"/>
        <v>6153.590909090909</v>
      </c>
      <c r="D3604" s="111">
        <v>5848.66</v>
      </c>
      <c r="E3604" s="23">
        <v>3936.08</v>
      </c>
      <c r="F3604" s="23">
        <v>6029.37</v>
      </c>
      <c r="G3604" s="21">
        <v>3755.37</v>
      </c>
      <c r="H3604" s="23">
        <v>5557.37</v>
      </c>
      <c r="I3604" s="21">
        <v>4270.8</v>
      </c>
      <c r="J3604" s="111">
        <v>6032.15</v>
      </c>
      <c r="K3604" s="23">
        <v>4311.68</v>
      </c>
      <c r="L3604" s="23">
        <v>6212.86</v>
      </c>
      <c r="M3604" s="23">
        <v>4130.97</v>
      </c>
      <c r="N3604" s="111">
        <v>5740.86</v>
      </c>
      <c r="O3604" s="21">
        <v>4650.0600000000004</v>
      </c>
      <c r="P3604" s="111">
        <v>5666.04</v>
      </c>
      <c r="Q3604" s="23">
        <v>3846.65</v>
      </c>
      <c r="R3604" s="23">
        <v>5846.75</v>
      </c>
      <c r="S3604" s="21">
        <v>3665.94</v>
      </c>
      <c r="T3604" s="23">
        <v>5374.75</v>
      </c>
      <c r="U3604" s="21">
        <v>4180.5</v>
      </c>
      <c r="V3604" s="23">
        <v>5464.26</v>
      </c>
      <c r="W3604" s="23">
        <v>3453.17</v>
      </c>
      <c r="X3604" s="23">
        <v>5644.97</v>
      </c>
      <c r="Y3604" s="23">
        <v>3272.46</v>
      </c>
      <c r="Z3604" s="111">
        <v>5172.97</v>
      </c>
      <c r="AA3604" s="21">
        <v>3783.18</v>
      </c>
      <c r="AB3604" s="23">
        <v>6123.33</v>
      </c>
      <c r="AC3604" s="23">
        <v>4311.68</v>
      </c>
      <c r="AD3604" s="23">
        <v>7212.32</v>
      </c>
      <c r="AE3604" s="23">
        <v>4130.97</v>
      </c>
      <c r="AF3604" s="195">
        <v>5849.53</v>
      </c>
      <c r="AG3604" s="21">
        <v>4650.0600000000004</v>
      </c>
      <c r="AH3604" s="2">
        <f t="shared" si="454"/>
        <v>6378</v>
      </c>
      <c r="AI3604" s="2">
        <f t="shared" si="455"/>
        <v>6187</v>
      </c>
      <c r="AJ3604" s="2">
        <f t="shared" si="456"/>
        <v>5997</v>
      </c>
      <c r="AK3604" s="23"/>
      <c r="AL3604" s="111">
        <v>4916.1899999999996</v>
      </c>
      <c r="AM3604" s="23">
        <v>3113.34</v>
      </c>
      <c r="AN3604" s="23">
        <v>5096.8999999999996</v>
      </c>
      <c r="AO3604" s="23">
        <v>2932.63</v>
      </c>
      <c r="AP3604" s="111">
        <v>4624.8999999999996</v>
      </c>
      <c r="AQ3604" s="21">
        <v>3440.04</v>
      </c>
      <c r="AR3604" s="23">
        <v>5739.2</v>
      </c>
      <c r="AS3604" s="23">
        <v>3918.2</v>
      </c>
      <c r="AT3604" s="23">
        <v>5919.91</v>
      </c>
      <c r="AU3604" s="23">
        <v>3737.49</v>
      </c>
      <c r="AV3604" s="111">
        <v>5447.91</v>
      </c>
      <c r="AW3604" s="21">
        <v>4252.74</v>
      </c>
      <c r="AX3604" s="23"/>
      <c r="AY3604" s="21"/>
      <c r="AZ3604" s="23"/>
      <c r="BA3604" s="23"/>
      <c r="BB3604" s="23"/>
      <c r="BC3604" s="23"/>
      <c r="BD3604" s="23"/>
      <c r="BE3604" s="23"/>
      <c r="BF3604" s="23"/>
      <c r="BG3604" s="23"/>
      <c r="BH3604" s="23"/>
      <c r="BI3604" s="23"/>
      <c r="BJ3604" s="23"/>
      <c r="BK3604" s="23"/>
      <c r="BL3604" s="23"/>
      <c r="BM3604" s="23"/>
      <c r="BN3604" s="23"/>
      <c r="BO3604" s="23"/>
      <c r="BP3604" s="23"/>
      <c r="BQ3604" s="23"/>
      <c r="BR3604" s="23"/>
      <c r="BS3604" s="23"/>
      <c r="BT3604" s="23"/>
      <c r="BU3604" s="23"/>
      <c r="BV3604" s="23"/>
      <c r="BW3604" s="23"/>
      <c r="BX3604" s="23"/>
      <c r="BY3604" s="23"/>
      <c r="BZ3604" s="23"/>
      <c r="CA3604" s="23"/>
      <c r="CB3604" s="23"/>
      <c r="CC3604" s="23"/>
      <c r="CD3604" s="23"/>
      <c r="CE3604" s="23"/>
      <c r="CF3604" s="23"/>
      <c r="CG3604" s="23"/>
      <c r="CH3604" s="23"/>
      <c r="CI3604" s="23"/>
      <c r="CJ3604" s="23"/>
      <c r="CK3604" s="23"/>
      <c r="CL3604" s="23"/>
      <c r="CM3604" s="23"/>
      <c r="CN3604" s="23"/>
      <c r="CO3604" s="23"/>
      <c r="CP3604" s="23"/>
      <c r="CQ3604" s="23"/>
      <c r="CR3604" s="23"/>
      <c r="CS3604" s="23"/>
      <c r="CT3604" s="32"/>
      <c r="CU3604" s="32"/>
      <c r="CV3604" s="32"/>
      <c r="CW3604" s="32"/>
      <c r="CX3604" s="23"/>
      <c r="CY3604" s="23"/>
      <c r="CZ3604" s="23"/>
      <c r="DA3604" s="32"/>
      <c r="DB3604" s="32"/>
      <c r="DC3604" s="32"/>
      <c r="DD3604" s="32"/>
      <c r="DE3604" s="32"/>
      <c r="DF3604" s="32"/>
      <c r="DG3604" s="32"/>
      <c r="DH3604" s="32"/>
      <c r="DI3604" s="32"/>
      <c r="DJ3604" s="32"/>
      <c r="DK3604" s="32"/>
      <c r="DL3604" s="32"/>
      <c r="DM3604" s="32"/>
      <c r="DN3604" s="32"/>
      <c r="DO3604" s="32"/>
      <c r="DP3604" s="32"/>
      <c r="DQ3604" s="32"/>
      <c r="DR3604" s="32"/>
      <c r="DS3604" s="32"/>
      <c r="DT3604" s="32"/>
      <c r="DU3604" s="32"/>
      <c r="DV3604" s="32"/>
      <c r="DW3604" s="32"/>
      <c r="DX3604" s="32"/>
      <c r="DY3604" s="32"/>
      <c r="DZ3604" s="32"/>
      <c r="EA3604" s="32"/>
      <c r="EB3604" s="32"/>
      <c r="EC3604" s="32"/>
      <c r="ED3604" s="32"/>
      <c r="EE3604" s="32"/>
      <c r="EF3604" s="32"/>
      <c r="EG3604" s="32"/>
      <c r="EH3604" s="32"/>
      <c r="EI3604" s="32"/>
      <c r="EJ3604" s="32"/>
      <c r="EK3604" s="32"/>
      <c r="EL3604" s="32"/>
      <c r="EM3604" s="32"/>
      <c r="EN3604" s="32"/>
      <c r="EO3604" s="32"/>
      <c r="EP3604" s="32"/>
      <c r="EQ3604" s="32"/>
      <c r="ER3604" s="32"/>
      <c r="ES3604" s="32"/>
      <c r="ET3604" s="32"/>
      <c r="EU3604" s="32"/>
      <c r="EV3604" s="32"/>
      <c r="EW3604" s="32"/>
      <c r="EX3604" s="32"/>
      <c r="EY3604" s="32"/>
      <c r="EZ3604" s="32"/>
      <c r="FA3604" s="32"/>
      <c r="FB3604" s="32"/>
      <c r="FC3604" s="32"/>
      <c r="FD3604" s="32"/>
      <c r="FE3604" s="32"/>
      <c r="FF3604" s="32"/>
      <c r="FG3604" s="32"/>
      <c r="FH3604" s="32"/>
      <c r="FI3604" s="32"/>
      <c r="FJ3604" s="32"/>
      <c r="FK3604" s="19"/>
      <c r="FL3604" s="6"/>
      <c r="FM3604" s="32"/>
      <c r="FN3604" s="32"/>
      <c r="FO3604" s="19"/>
      <c r="FP3604" s="6"/>
      <c r="FQ3604" s="32"/>
      <c r="FR3604" s="6"/>
      <c r="FS3604" s="32"/>
      <c r="FT3604" s="6"/>
      <c r="FU3604" s="32">
        <v>5848.66</v>
      </c>
      <c r="FV3604" s="6">
        <v>3936.08</v>
      </c>
      <c r="FW3604" s="32">
        <v>5557.37</v>
      </c>
      <c r="FX3604" s="6">
        <v>4270.8</v>
      </c>
      <c r="FY3604" s="32">
        <v>5848.66</v>
      </c>
      <c r="FZ3604" s="6">
        <v>3936.08</v>
      </c>
      <c r="GA3604" s="32">
        <v>5557.37</v>
      </c>
      <c r="GB3604" s="6">
        <v>4270.8</v>
      </c>
      <c r="GC3604" s="32">
        <v>5848.66</v>
      </c>
      <c r="GD3604" s="6">
        <v>3936.08</v>
      </c>
      <c r="GE3604" s="32">
        <v>5557.37</v>
      </c>
      <c r="GF3604" s="6">
        <v>4270.8</v>
      </c>
      <c r="GG3604" s="32"/>
      <c r="GH3604" s="6"/>
      <c r="GI3604" s="32"/>
      <c r="GJ3604" s="6"/>
      <c r="GK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111">
        <v>5977.29</v>
      </c>
      <c r="HN3604" s="21">
        <v>5686</v>
      </c>
      <c r="HO3604" s="23"/>
      <c r="HP3604" s="23"/>
      <c r="HQ3604" s="23"/>
      <c r="HR3604" s="23"/>
      <c r="HS3604" s="23"/>
      <c r="HT3604" s="23"/>
      <c r="HU3604" s="23"/>
      <c r="HV3604" s="23"/>
      <c r="HW3604" s="23"/>
      <c r="HX3604" s="23"/>
      <c r="HY3604" s="23"/>
      <c r="HZ3604" s="23"/>
      <c r="IA3604" s="23"/>
      <c r="IB3604" s="23"/>
      <c r="IC3604" s="23"/>
      <c r="ID3604" s="23"/>
      <c r="IE3604" s="23"/>
      <c r="IF3604" s="23"/>
      <c r="IG3604" s="23"/>
      <c r="IH3604" s="23"/>
      <c r="II3604" s="23"/>
      <c r="IJ3604" s="23"/>
      <c r="IK3604" s="23"/>
      <c r="IL3604" s="23"/>
      <c r="IM3604" s="23"/>
      <c r="IN3604" s="23"/>
      <c r="IO3604" s="23"/>
      <c r="IP3604" s="24"/>
      <c r="IQ3604" s="24"/>
      <c r="IR3604" s="24"/>
      <c r="IS3604" s="24"/>
      <c r="IT3604" s="24"/>
      <c r="IU3604" s="24"/>
      <c r="IV3604" s="24"/>
      <c r="IW3604" s="24"/>
      <c r="IX3604" s="24"/>
      <c r="IY3604" s="24"/>
      <c r="IZ3604" s="24"/>
      <c r="JA3604" s="24"/>
      <c r="JB3604" s="24"/>
      <c r="JC3604" s="24"/>
      <c r="JD3604" s="24"/>
      <c r="JE3604" s="24"/>
      <c r="JF3604" s="24"/>
      <c r="JG3604" s="24"/>
      <c r="JH3604" s="24"/>
      <c r="JI3604" s="24"/>
      <c r="JJ3604" s="24"/>
      <c r="JK3604" s="24"/>
      <c r="JL3604" s="24"/>
      <c r="JM3604" s="24"/>
      <c r="JN3604" s="24"/>
      <c r="JO3604" s="24">
        <v>6271</v>
      </c>
      <c r="JP3604" s="191">
        <v>6227</v>
      </c>
      <c r="JQ3604" s="23"/>
      <c r="JR3604" s="23">
        <v>6350</v>
      </c>
      <c r="JS3604"/>
      <c r="JT3604"/>
      <c r="JU3604"/>
      <c r="JV3604"/>
      <c r="JW3604"/>
      <c r="JX3604"/>
      <c r="JY3604"/>
      <c r="JZ3604"/>
      <c r="KA3604" s="252">
        <f t="shared" si="457"/>
        <v>6501</v>
      </c>
      <c r="KB3604" s="250">
        <f t="shared" si="452"/>
        <v>5263.47</v>
      </c>
      <c r="KC3604" s="251">
        <f t="shared" si="451"/>
        <v>5478.92</v>
      </c>
      <c r="KD3604" s="250">
        <v>5334.29</v>
      </c>
      <c r="KE3604" s="250">
        <v>3433.06</v>
      </c>
      <c r="KF3604" s="250">
        <v>5515</v>
      </c>
      <c r="KG3604" s="250">
        <v>3252.35</v>
      </c>
      <c r="KH3604" s="252">
        <v>5043</v>
      </c>
      <c r="KI3604" s="253">
        <v>3762.87</v>
      </c>
      <c r="KJ3604" s="253">
        <v>5740</v>
      </c>
      <c r="KK3604" s="255"/>
    </row>
    <row r="3605" spans="1:297" s="22" customFormat="1" x14ac:dyDescent="0.3">
      <c r="A3605" s="211">
        <f t="shared" si="453"/>
        <v>45519</v>
      </c>
      <c r="B3605" s="106">
        <v>6288</v>
      </c>
      <c r="C3605" s="106">
        <f t="shared" si="449"/>
        <v>6165.545454545455</v>
      </c>
      <c r="D3605" s="111">
        <v>5806.63</v>
      </c>
      <c r="E3605" s="23">
        <v>3898.4</v>
      </c>
      <c r="F3605" s="23">
        <v>5987.34</v>
      </c>
      <c r="G3605" s="21">
        <v>3717.69</v>
      </c>
      <c r="H3605" s="23">
        <v>5514.34</v>
      </c>
      <c r="I3605" s="21">
        <v>4232.75</v>
      </c>
      <c r="J3605" s="111">
        <v>6007.51</v>
      </c>
      <c r="K3605" s="23">
        <v>4290.13</v>
      </c>
      <c r="L3605" s="23">
        <v>6188.22</v>
      </c>
      <c r="M3605" s="23">
        <v>4109.42</v>
      </c>
      <c r="N3605" s="111">
        <v>5716.22</v>
      </c>
      <c r="O3605" s="21">
        <v>4628.3</v>
      </c>
      <c r="P3605" s="111">
        <v>5643.03</v>
      </c>
      <c r="Q3605" s="23">
        <v>3827.18</v>
      </c>
      <c r="R3605" s="23">
        <v>5823.74</v>
      </c>
      <c r="S3605" s="21">
        <v>3646.47</v>
      </c>
      <c r="T3605" s="23">
        <v>5351.74</v>
      </c>
      <c r="U3605" s="21">
        <v>4160.83</v>
      </c>
      <c r="V3605" s="23">
        <v>5442.15</v>
      </c>
      <c r="W3605" s="23">
        <v>3435.45</v>
      </c>
      <c r="X3605" s="23">
        <v>5622.86</v>
      </c>
      <c r="Y3605" s="23">
        <v>3254.74</v>
      </c>
      <c r="Z3605" s="111">
        <v>5150.8599999999997</v>
      </c>
      <c r="AA3605" s="21">
        <v>3765.29</v>
      </c>
      <c r="AB3605" s="23">
        <v>6098.2800000000007</v>
      </c>
      <c r="AC3605" s="23">
        <v>4290.13</v>
      </c>
      <c r="AD3605" s="23">
        <v>7187.27</v>
      </c>
      <c r="AE3605" s="23">
        <v>4109.42</v>
      </c>
      <c r="AF3605" s="195">
        <v>5832.32</v>
      </c>
      <c r="AG3605" s="21">
        <v>4628.3</v>
      </c>
      <c r="AH3605" s="2">
        <f t="shared" si="454"/>
        <v>6415</v>
      </c>
      <c r="AI3605" s="2">
        <f t="shared" si="455"/>
        <v>6224</v>
      </c>
      <c r="AJ3605" s="2">
        <f t="shared" si="456"/>
        <v>6034</v>
      </c>
      <c r="AK3605" s="23"/>
      <c r="AL3605" s="111">
        <v>4823.7</v>
      </c>
      <c r="AM3605" s="23">
        <v>3025.92</v>
      </c>
      <c r="AN3605" s="23">
        <v>5004.41</v>
      </c>
      <c r="AO3605" s="23">
        <v>2845.21</v>
      </c>
      <c r="AP3605" s="111">
        <v>4532.41</v>
      </c>
      <c r="AQ3605" s="21">
        <v>3351.76</v>
      </c>
      <c r="AR3605" s="23">
        <v>5715.86</v>
      </c>
      <c r="AS3605" s="23">
        <v>3898.4</v>
      </c>
      <c r="AT3605" s="23">
        <v>5896.57</v>
      </c>
      <c r="AU3605" s="23">
        <v>3717.69</v>
      </c>
      <c r="AV3605" s="111">
        <v>5424.57</v>
      </c>
      <c r="AW3605" s="21">
        <v>4232.75</v>
      </c>
      <c r="AX3605" s="23"/>
      <c r="AY3605" s="21"/>
      <c r="AZ3605" s="23"/>
      <c r="BA3605" s="23"/>
      <c r="BB3605" s="23"/>
      <c r="BC3605" s="23"/>
      <c r="BD3605" s="23"/>
      <c r="BE3605" s="23"/>
      <c r="BF3605" s="23"/>
      <c r="BG3605" s="23"/>
      <c r="BH3605" s="23"/>
      <c r="BI3605" s="23"/>
      <c r="BJ3605" s="23"/>
      <c r="BK3605" s="23"/>
      <c r="BL3605" s="23"/>
      <c r="BM3605" s="23"/>
      <c r="BN3605" s="23"/>
      <c r="BO3605" s="23"/>
      <c r="BP3605" s="23"/>
      <c r="BQ3605" s="23"/>
      <c r="BR3605" s="23"/>
      <c r="BS3605" s="23"/>
      <c r="BT3605" s="23"/>
      <c r="BU3605" s="23"/>
      <c r="BV3605" s="23"/>
      <c r="BW3605" s="23"/>
      <c r="BX3605" s="23"/>
      <c r="BY3605" s="23"/>
      <c r="BZ3605" s="23"/>
      <c r="CA3605" s="23"/>
      <c r="CB3605" s="23"/>
      <c r="CC3605" s="23"/>
      <c r="CD3605" s="23"/>
      <c r="CE3605" s="23"/>
      <c r="CF3605" s="23"/>
      <c r="CG3605" s="23"/>
      <c r="CH3605" s="23"/>
      <c r="CI3605" s="23"/>
      <c r="CJ3605" s="23"/>
      <c r="CK3605" s="23"/>
      <c r="CL3605" s="23"/>
      <c r="CM3605" s="23"/>
      <c r="CN3605" s="23"/>
      <c r="CO3605" s="23"/>
      <c r="CP3605" s="23"/>
      <c r="CQ3605" s="23"/>
      <c r="CR3605" s="23"/>
      <c r="CS3605" s="23"/>
      <c r="CT3605" s="32"/>
      <c r="CU3605" s="32"/>
      <c r="CV3605" s="32"/>
      <c r="CW3605" s="32"/>
      <c r="CX3605" s="23"/>
      <c r="CY3605" s="23"/>
      <c r="CZ3605" s="23"/>
      <c r="DA3605" s="32"/>
      <c r="DB3605" s="32"/>
      <c r="DC3605" s="32"/>
      <c r="DD3605" s="32"/>
      <c r="DE3605" s="32"/>
      <c r="DF3605" s="32"/>
      <c r="DG3605" s="32"/>
      <c r="DH3605" s="32"/>
      <c r="DI3605" s="32"/>
      <c r="DJ3605" s="32"/>
      <c r="DK3605" s="32"/>
      <c r="DL3605" s="32"/>
      <c r="DM3605" s="32"/>
      <c r="DN3605" s="32"/>
      <c r="DO3605" s="32"/>
      <c r="DP3605" s="32"/>
      <c r="DQ3605" s="32"/>
      <c r="DR3605" s="32"/>
      <c r="DS3605" s="32"/>
      <c r="DT3605" s="32"/>
      <c r="DU3605" s="32"/>
      <c r="DV3605" s="32"/>
      <c r="DW3605" s="32"/>
      <c r="DX3605" s="32"/>
      <c r="DY3605" s="32"/>
      <c r="DZ3605" s="32"/>
      <c r="EA3605" s="32"/>
      <c r="EB3605" s="32"/>
      <c r="EC3605" s="32"/>
      <c r="ED3605" s="32"/>
      <c r="EE3605" s="32"/>
      <c r="EF3605" s="32"/>
      <c r="EG3605" s="32"/>
      <c r="EH3605" s="32"/>
      <c r="EI3605" s="32"/>
      <c r="EJ3605" s="32"/>
      <c r="EK3605" s="32"/>
      <c r="EL3605" s="32"/>
      <c r="EM3605" s="32"/>
      <c r="EN3605" s="32"/>
      <c r="EO3605" s="32"/>
      <c r="EP3605" s="32"/>
      <c r="EQ3605" s="32"/>
      <c r="ER3605" s="32"/>
      <c r="ES3605" s="32"/>
      <c r="ET3605" s="32"/>
      <c r="EU3605" s="32"/>
      <c r="EV3605" s="32"/>
      <c r="EW3605" s="32"/>
      <c r="EX3605" s="32"/>
      <c r="EY3605" s="32"/>
      <c r="EZ3605" s="32"/>
      <c r="FA3605" s="32"/>
      <c r="FB3605" s="32"/>
      <c r="FC3605" s="32"/>
      <c r="FD3605" s="32"/>
      <c r="FE3605" s="32"/>
      <c r="FF3605" s="32"/>
      <c r="FG3605" s="32"/>
      <c r="FH3605" s="32"/>
      <c r="FI3605" s="32"/>
      <c r="FJ3605" s="32"/>
      <c r="FK3605" s="19"/>
      <c r="FL3605" s="6"/>
      <c r="FM3605" s="32"/>
      <c r="FN3605" s="32"/>
      <c r="FO3605" s="19"/>
      <c r="FP3605" s="6"/>
      <c r="FQ3605" s="32"/>
      <c r="FR3605" s="6"/>
      <c r="FS3605" s="32"/>
      <c r="FT3605" s="6"/>
      <c r="FU3605" s="32">
        <v>5806.63</v>
      </c>
      <c r="FV3605" s="6">
        <v>3898.4</v>
      </c>
      <c r="FW3605" s="32">
        <v>5515.34</v>
      </c>
      <c r="FX3605" s="6">
        <v>4232.75</v>
      </c>
      <c r="FY3605" s="32">
        <v>5806.63</v>
      </c>
      <c r="FZ3605" s="6">
        <v>3898.4</v>
      </c>
      <c r="GA3605" s="32">
        <v>5515.34</v>
      </c>
      <c r="GB3605" s="6">
        <v>4232.75</v>
      </c>
      <c r="GC3605" s="32">
        <v>5806.63</v>
      </c>
      <c r="GD3605" s="6">
        <v>3898.4</v>
      </c>
      <c r="GE3605" s="32">
        <v>5515.34</v>
      </c>
      <c r="GF3605" s="6">
        <v>4232.75</v>
      </c>
      <c r="GG3605" s="32"/>
      <c r="GH3605" s="6"/>
      <c r="GI3605" s="32"/>
      <c r="GJ3605" s="32"/>
      <c r="GK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111">
        <v>5952.89</v>
      </c>
      <c r="HN3605" s="21">
        <v>5661.6</v>
      </c>
      <c r="HO3605" s="23"/>
      <c r="HP3605" s="23"/>
      <c r="HQ3605" s="23"/>
      <c r="HR3605" s="23"/>
      <c r="HS3605" s="23"/>
      <c r="HT3605" s="23"/>
      <c r="HU3605" s="23"/>
      <c r="HV3605" s="23"/>
      <c r="HW3605" s="23"/>
      <c r="HX3605" s="23"/>
      <c r="HY3605" s="23"/>
      <c r="HZ3605" s="23"/>
      <c r="IA3605" s="23"/>
      <c r="IB3605" s="23"/>
      <c r="IC3605" s="23"/>
      <c r="ID3605" s="23"/>
      <c r="IE3605" s="23"/>
      <c r="IF3605" s="23"/>
      <c r="IG3605" s="23"/>
      <c r="IH3605" s="23"/>
      <c r="II3605" s="23"/>
      <c r="IJ3605" s="23"/>
      <c r="IK3605" s="23"/>
      <c r="IL3605" s="23"/>
      <c r="IM3605" s="23"/>
      <c r="IN3605" s="23"/>
      <c r="IO3605" s="23"/>
      <c r="IP3605" s="24"/>
      <c r="IQ3605" s="24"/>
      <c r="IR3605" s="24"/>
      <c r="IS3605" s="24"/>
      <c r="IT3605" s="24"/>
      <c r="IU3605" s="24"/>
      <c r="IV3605" s="24"/>
      <c r="IW3605" s="24"/>
      <c r="IX3605" s="24"/>
      <c r="IY3605" s="24"/>
      <c r="IZ3605" s="24"/>
      <c r="JA3605" s="24"/>
      <c r="JB3605" s="24"/>
      <c r="JC3605" s="24"/>
      <c r="JD3605" s="24"/>
      <c r="JE3605" s="24"/>
      <c r="JF3605" s="24"/>
      <c r="JG3605" s="24"/>
      <c r="JH3605" s="24"/>
      <c r="JI3605" s="24"/>
      <c r="JJ3605" s="24"/>
      <c r="JK3605" s="24"/>
      <c r="JL3605" s="24"/>
      <c r="JM3605" s="24"/>
      <c r="JN3605" s="24"/>
      <c r="JO3605" s="24">
        <v>6290</v>
      </c>
      <c r="JP3605" s="191">
        <v>6242</v>
      </c>
      <c r="JQ3605" s="23"/>
      <c r="JR3605" s="23">
        <v>6350</v>
      </c>
      <c r="JS3605"/>
      <c r="JT3605"/>
      <c r="JU3605"/>
      <c r="JV3605"/>
      <c r="JW3605"/>
      <c r="JX3605"/>
      <c r="JY3605"/>
      <c r="JZ3605"/>
      <c r="KA3605" s="252">
        <f t="shared" si="457"/>
        <v>6520</v>
      </c>
      <c r="KB3605" s="250">
        <f t="shared" si="452"/>
        <v>5299.36</v>
      </c>
      <c r="KC3605" s="251">
        <f t="shared" si="451"/>
        <v>5512.96</v>
      </c>
      <c r="KD3605" s="250">
        <v>5282.65</v>
      </c>
      <c r="KE3605" s="250">
        <v>3385.98</v>
      </c>
      <c r="KF3605" s="250">
        <v>5463.36</v>
      </c>
      <c r="KG3605" s="250">
        <v>3205.27</v>
      </c>
      <c r="KH3605" s="252">
        <v>4991.3599999999997</v>
      </c>
      <c r="KI3605" s="253">
        <v>3715.34</v>
      </c>
      <c r="KJ3605" s="253">
        <v>5770</v>
      </c>
      <c r="KK3605" s="255"/>
    </row>
    <row r="3606" spans="1:297" s="22" customFormat="1" x14ac:dyDescent="0.3">
      <c r="A3606" s="211">
        <f t="shared" si="453"/>
        <v>45520</v>
      </c>
      <c r="B3606" s="106">
        <v>6225</v>
      </c>
      <c r="C3606" s="106">
        <f t="shared" si="449"/>
        <v>6177.590909090909</v>
      </c>
      <c r="D3606" s="111">
        <v>5705.54</v>
      </c>
      <c r="E3606" s="23">
        <v>3806.31</v>
      </c>
      <c r="F3606" s="23">
        <v>5886.25</v>
      </c>
      <c r="G3606" s="21">
        <v>3625.6</v>
      </c>
      <c r="H3606" s="23">
        <v>5414.25</v>
      </c>
      <c r="I3606" s="21">
        <v>4139.76</v>
      </c>
      <c r="J3606" s="111">
        <v>5976.82</v>
      </c>
      <c r="K3606" s="23">
        <v>4265.1499999999996</v>
      </c>
      <c r="L3606" s="23">
        <v>6157.53</v>
      </c>
      <c r="M3606" s="23">
        <v>4084.44</v>
      </c>
      <c r="N3606" s="111">
        <v>5685.53</v>
      </c>
      <c r="O3606" s="21">
        <v>4603.08</v>
      </c>
      <c r="P3606" s="111">
        <v>5507.3</v>
      </c>
      <c r="Q3606" s="23">
        <v>3700.42</v>
      </c>
      <c r="R3606" s="23">
        <v>5688.01</v>
      </c>
      <c r="S3606" s="21">
        <v>3519.71</v>
      </c>
      <c r="T3606" s="23">
        <v>5216.01</v>
      </c>
      <c r="U3606" s="21">
        <v>4032.84</v>
      </c>
      <c r="V3606" s="23">
        <v>5308.25</v>
      </c>
      <c r="W3606" s="23">
        <v>3329.81</v>
      </c>
      <c r="X3606" s="23">
        <v>5488.96</v>
      </c>
      <c r="Y3606" s="23">
        <v>3149.1</v>
      </c>
      <c r="Z3606" s="111">
        <v>5016.96</v>
      </c>
      <c r="AA3606" s="21">
        <v>3658.62</v>
      </c>
      <c r="AB3606" s="23">
        <v>5976.55</v>
      </c>
      <c r="AC3606" s="23">
        <v>4176.91</v>
      </c>
      <c r="AD3606" s="23">
        <v>7065.54</v>
      </c>
      <c r="AE3606" s="23">
        <v>3996.2</v>
      </c>
      <c r="AF3606" s="195">
        <v>5807.27</v>
      </c>
      <c r="AG3606" s="21">
        <v>4513.9799999999996</v>
      </c>
      <c r="AH3606" s="2">
        <f t="shared" si="454"/>
        <v>6352</v>
      </c>
      <c r="AI3606" s="2">
        <f t="shared" si="455"/>
        <v>6161</v>
      </c>
      <c r="AJ3606" s="2">
        <f t="shared" si="456"/>
        <v>5971</v>
      </c>
      <c r="AK3606" s="23"/>
      <c r="AL3606" s="111">
        <v>4677.18</v>
      </c>
      <c r="AM3606" s="23">
        <v>2888.62</v>
      </c>
      <c r="AN3606" s="23">
        <v>4857.8900000000003</v>
      </c>
      <c r="AO3606" s="23">
        <v>2707.91</v>
      </c>
      <c r="AP3606" s="111">
        <v>4385.8900000000003</v>
      </c>
      <c r="AQ3606" s="21">
        <v>3213.12</v>
      </c>
      <c r="AR3606" s="23">
        <v>5633.62</v>
      </c>
      <c r="AS3606" s="23">
        <v>3823.95</v>
      </c>
      <c r="AT3606" s="23">
        <v>5814.33</v>
      </c>
      <c r="AU3606" s="23">
        <v>3643.24</v>
      </c>
      <c r="AV3606" s="111">
        <v>5342.33</v>
      </c>
      <c r="AW3606" s="21">
        <v>4157.58</v>
      </c>
      <c r="AX3606" s="23"/>
      <c r="AY3606" s="21"/>
      <c r="AZ3606" s="23"/>
      <c r="BA3606" s="23"/>
      <c r="BB3606" s="23"/>
      <c r="BC3606" s="23"/>
      <c r="BD3606" s="23"/>
      <c r="BE3606" s="23"/>
      <c r="BF3606" s="23"/>
      <c r="BG3606" s="23"/>
      <c r="BH3606" s="23"/>
      <c r="BI3606" s="23"/>
      <c r="BJ3606" s="23"/>
      <c r="BK3606" s="23"/>
      <c r="BL3606" s="23"/>
      <c r="BM3606" s="23"/>
      <c r="BN3606" s="23"/>
      <c r="BO3606" s="23"/>
      <c r="BP3606" s="23"/>
      <c r="BQ3606" s="23"/>
      <c r="BR3606" s="23"/>
      <c r="BS3606" s="23"/>
      <c r="BT3606" s="23"/>
      <c r="BU3606" s="23"/>
      <c r="BV3606" s="23"/>
      <c r="BW3606" s="23"/>
      <c r="BX3606" s="23"/>
      <c r="BY3606" s="23"/>
      <c r="BZ3606" s="23"/>
      <c r="CA3606" s="23"/>
      <c r="CB3606" s="23"/>
      <c r="CC3606" s="23"/>
      <c r="CD3606" s="23"/>
      <c r="CE3606" s="23"/>
      <c r="CF3606" s="23"/>
      <c r="CG3606" s="23"/>
      <c r="CH3606" s="23"/>
      <c r="CI3606" s="23"/>
      <c r="CJ3606" s="23"/>
      <c r="CK3606" s="23"/>
      <c r="CL3606" s="23"/>
      <c r="CM3606" s="23"/>
      <c r="CN3606" s="23"/>
      <c r="CO3606" s="23"/>
      <c r="CP3606" s="23"/>
      <c r="CQ3606" s="23"/>
      <c r="CR3606" s="23"/>
      <c r="CS3606" s="23"/>
      <c r="CT3606" s="32"/>
      <c r="CU3606" s="32"/>
      <c r="CV3606" s="32"/>
      <c r="CW3606" s="32"/>
      <c r="CX3606" s="23"/>
      <c r="CY3606" s="23"/>
      <c r="CZ3606" s="23"/>
      <c r="DA3606" s="32"/>
      <c r="DB3606" s="32"/>
      <c r="DC3606" s="32"/>
      <c r="DD3606" s="32"/>
      <c r="DE3606" s="32"/>
      <c r="DF3606" s="32"/>
      <c r="DG3606" s="32"/>
      <c r="DH3606" s="32"/>
      <c r="DI3606" s="32"/>
      <c r="DJ3606" s="32"/>
      <c r="DK3606" s="32"/>
      <c r="DL3606" s="32"/>
      <c r="DM3606" s="32"/>
      <c r="DN3606" s="32"/>
      <c r="DO3606" s="32"/>
      <c r="DP3606" s="32"/>
      <c r="DQ3606" s="32"/>
      <c r="DR3606" s="32"/>
      <c r="DS3606" s="32"/>
      <c r="DT3606" s="32"/>
      <c r="DU3606" s="32"/>
      <c r="DV3606" s="32"/>
      <c r="DW3606" s="32"/>
      <c r="DX3606" s="32"/>
      <c r="DY3606" s="32"/>
      <c r="DZ3606" s="32"/>
      <c r="EA3606" s="32"/>
      <c r="EB3606" s="32"/>
      <c r="EC3606" s="32"/>
      <c r="ED3606" s="32"/>
      <c r="EE3606" s="32"/>
      <c r="EF3606" s="32"/>
      <c r="EG3606" s="32"/>
      <c r="EH3606" s="32"/>
      <c r="EI3606" s="32"/>
      <c r="EJ3606" s="32"/>
      <c r="EK3606" s="32"/>
      <c r="EL3606" s="32"/>
      <c r="EM3606" s="32"/>
      <c r="EN3606" s="32"/>
      <c r="EO3606" s="32"/>
      <c r="EP3606" s="32"/>
      <c r="EQ3606" s="32"/>
      <c r="ER3606" s="32"/>
      <c r="ES3606" s="32"/>
      <c r="ET3606" s="32"/>
      <c r="EU3606" s="32"/>
      <c r="EV3606" s="32"/>
      <c r="EW3606" s="32"/>
      <c r="EX3606" s="32"/>
      <c r="EY3606" s="32"/>
      <c r="EZ3606" s="32"/>
      <c r="FA3606" s="32"/>
      <c r="FB3606" s="32"/>
      <c r="FC3606" s="32"/>
      <c r="FD3606" s="32"/>
      <c r="FE3606" s="32"/>
      <c r="FF3606" s="32"/>
      <c r="FG3606" s="32"/>
      <c r="FH3606" s="32"/>
      <c r="FI3606" s="32"/>
      <c r="FJ3606" s="32"/>
      <c r="FK3606" s="19"/>
      <c r="FL3606" s="6"/>
      <c r="FM3606" s="32"/>
      <c r="FN3606" s="32"/>
      <c r="FO3606" s="19"/>
      <c r="FP3606" s="6"/>
      <c r="FQ3606" s="32"/>
      <c r="FR3606" s="6"/>
      <c r="FS3606" s="32"/>
      <c r="FT3606" s="6"/>
      <c r="FU3606" s="32">
        <v>5705.54</v>
      </c>
      <c r="FV3606" s="6">
        <v>3806.31</v>
      </c>
      <c r="FW3606" s="32">
        <v>5414.25</v>
      </c>
      <c r="FX3606" s="6">
        <v>4139.76</v>
      </c>
      <c r="FY3606" s="32">
        <v>5705.54</v>
      </c>
      <c r="FZ3606" s="6">
        <v>3806.31</v>
      </c>
      <c r="GA3606" s="32">
        <v>5414.2550000000001</v>
      </c>
      <c r="GB3606" s="6">
        <v>4139.76</v>
      </c>
      <c r="GC3606" s="32">
        <v>5705.54</v>
      </c>
      <c r="GD3606" s="6">
        <v>3806.31</v>
      </c>
      <c r="GE3606" s="32">
        <v>5414.2550000000001</v>
      </c>
      <c r="GF3606" s="6">
        <v>4139.76</v>
      </c>
      <c r="GG3606" s="32"/>
      <c r="GH3606" s="6"/>
      <c r="GI3606" s="32"/>
      <c r="GJ3606" s="32"/>
      <c r="GK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111">
        <v>5904.64</v>
      </c>
      <c r="HN3606" s="21">
        <v>5613.35</v>
      </c>
      <c r="HO3606" s="23"/>
      <c r="HP3606" s="23"/>
      <c r="HQ3606" s="23"/>
      <c r="HR3606" s="23"/>
      <c r="HS3606" s="23"/>
      <c r="HT3606" s="23"/>
      <c r="HU3606" s="23"/>
      <c r="HV3606" s="23"/>
      <c r="HW3606" s="23"/>
      <c r="HX3606" s="23"/>
      <c r="HY3606" s="23"/>
      <c r="HZ3606" s="23"/>
      <c r="IA3606" s="23"/>
      <c r="IB3606" s="23"/>
      <c r="IC3606" s="23"/>
      <c r="ID3606" s="23"/>
      <c r="IE3606" s="23"/>
      <c r="IF3606" s="23"/>
      <c r="IG3606" s="23"/>
      <c r="IH3606" s="23"/>
      <c r="II3606" s="23"/>
      <c r="IJ3606" s="23"/>
      <c r="IK3606" s="23"/>
      <c r="IL3606" s="23"/>
      <c r="IM3606" s="23"/>
      <c r="IN3606" s="23"/>
      <c r="IO3606" s="23"/>
      <c r="IP3606" s="24"/>
      <c r="IQ3606" s="24"/>
      <c r="IR3606" s="24"/>
      <c r="IS3606" s="24"/>
      <c r="IT3606" s="24"/>
      <c r="IU3606" s="24"/>
      <c r="IV3606" s="24"/>
      <c r="IW3606" s="24"/>
      <c r="IX3606" s="24"/>
      <c r="IY3606" s="24"/>
      <c r="IZ3606" s="24"/>
      <c r="JA3606" s="24"/>
      <c r="JB3606" s="24"/>
      <c r="JC3606" s="24"/>
      <c r="JD3606" s="24"/>
      <c r="JE3606" s="24"/>
      <c r="JF3606" s="24"/>
      <c r="JG3606" s="24"/>
      <c r="JH3606" s="24"/>
      <c r="JI3606" s="24"/>
      <c r="JJ3606" s="24"/>
      <c r="JK3606" s="24"/>
      <c r="JL3606" s="24"/>
      <c r="JM3606" s="24"/>
      <c r="JN3606" s="24"/>
      <c r="JO3606" s="24">
        <v>6204</v>
      </c>
      <c r="JP3606" s="191">
        <v>6157</v>
      </c>
      <c r="JQ3606" s="23"/>
      <c r="JR3606" s="23">
        <v>6297</v>
      </c>
      <c r="JS3606"/>
      <c r="JT3606"/>
      <c r="JU3606"/>
      <c r="JV3606"/>
      <c r="JW3606"/>
      <c r="JX3606"/>
      <c r="JY3606"/>
      <c r="JZ3606"/>
      <c r="KA3606" s="252">
        <f t="shared" si="457"/>
        <v>6434</v>
      </c>
      <c r="KB3606" s="250">
        <f t="shared" si="452"/>
        <v>5238.25</v>
      </c>
      <c r="KC3606" s="251">
        <f t="shared" si="451"/>
        <v>5455</v>
      </c>
      <c r="KD3606" s="250">
        <v>5255.27</v>
      </c>
      <c r="KE3606" s="250">
        <v>3365.97</v>
      </c>
      <c r="KF3606" s="250">
        <v>5435.98</v>
      </c>
      <c r="KG3606" s="250">
        <v>3185.26</v>
      </c>
      <c r="KH3606" s="252">
        <v>4963.9799999999996</v>
      </c>
      <c r="KI3606" s="253">
        <v>3695.13</v>
      </c>
      <c r="KJ3606" s="253">
        <v>5733</v>
      </c>
      <c r="KK3606" s="255"/>
    </row>
    <row r="3607" spans="1:297" s="22" customFormat="1" x14ac:dyDescent="0.3">
      <c r="A3607" s="211">
        <f t="shared" si="453"/>
        <v>45523</v>
      </c>
      <c r="B3607" s="106">
        <v>6223</v>
      </c>
      <c r="C3607" s="106">
        <f t="shared" si="449"/>
        <v>6188.363636363636</v>
      </c>
      <c r="D3607" s="111">
        <v>5736.11</v>
      </c>
      <c r="E3607" s="23">
        <v>3839.6</v>
      </c>
      <c r="F3607" s="23">
        <v>5916.82</v>
      </c>
      <c r="G3607" s="21">
        <v>3658.89</v>
      </c>
      <c r="H3607" s="23">
        <v>5444.82</v>
      </c>
      <c r="I3607" s="21">
        <v>4173.38</v>
      </c>
      <c r="J3607" s="111">
        <v>5934.32</v>
      </c>
      <c r="K3607" s="23">
        <v>4226.1099999999997</v>
      </c>
      <c r="L3607" s="23">
        <v>6115.03</v>
      </c>
      <c r="M3607" s="23">
        <v>4045.4</v>
      </c>
      <c r="N3607" s="111">
        <v>5643.03</v>
      </c>
      <c r="O3607" s="21">
        <v>4563.66</v>
      </c>
      <c r="P3607" s="111">
        <v>5520.8</v>
      </c>
      <c r="Q3607" s="23">
        <v>3716.62</v>
      </c>
      <c r="R3607" s="23">
        <v>5701.51</v>
      </c>
      <c r="S3607" s="21">
        <v>3535.91</v>
      </c>
      <c r="T3607" s="23">
        <v>5229.51</v>
      </c>
      <c r="U3607" s="21">
        <v>4049.2</v>
      </c>
      <c r="V3607" s="23">
        <v>5286.72</v>
      </c>
      <c r="W3607" s="23">
        <v>3312.54</v>
      </c>
      <c r="X3607" s="23">
        <v>5467.43</v>
      </c>
      <c r="Y3607" s="23">
        <v>3131.83</v>
      </c>
      <c r="Z3607" s="111">
        <v>4995.43</v>
      </c>
      <c r="AA3607" s="21">
        <v>3641.18</v>
      </c>
      <c r="AB3607" s="23">
        <v>5952.01</v>
      </c>
      <c r="AC3607" s="23">
        <v>4155.84</v>
      </c>
      <c r="AD3607" s="23">
        <v>7041</v>
      </c>
      <c r="AE3607" s="23">
        <v>3975.13</v>
      </c>
      <c r="AF3607" s="195">
        <v>5685.54</v>
      </c>
      <c r="AG3607" s="21">
        <v>4492.7</v>
      </c>
      <c r="AH3607" s="2">
        <f t="shared" si="454"/>
        <v>6350</v>
      </c>
      <c r="AI3607" s="2">
        <f t="shared" si="455"/>
        <v>6159</v>
      </c>
      <c r="AJ3607" s="2">
        <f t="shared" si="456"/>
        <v>5969</v>
      </c>
      <c r="AK3607" s="23"/>
      <c r="AL3607" s="111">
        <v>4694.41</v>
      </c>
      <c r="AM3607" s="23">
        <v>2908.46</v>
      </c>
      <c r="AN3607" s="23">
        <v>4875.12</v>
      </c>
      <c r="AO3607" s="23">
        <v>2727.75</v>
      </c>
      <c r="AP3607" s="111">
        <v>4403.12</v>
      </c>
      <c r="AQ3607" s="21">
        <v>3233.16</v>
      </c>
      <c r="AR3607" s="23">
        <v>5610.62</v>
      </c>
      <c r="AS3607" s="23">
        <v>3804.46</v>
      </c>
      <c r="AT3607" s="23">
        <v>5791.33</v>
      </c>
      <c r="AU3607" s="23">
        <v>3623.75</v>
      </c>
      <c r="AV3607" s="111">
        <v>5319.33</v>
      </c>
      <c r="AW3607" s="21">
        <v>4137.8999999999996</v>
      </c>
      <c r="AX3607" s="23">
        <v>5342.74</v>
      </c>
      <c r="AY3607" s="21">
        <v>5477.64</v>
      </c>
      <c r="AZ3607" s="23"/>
      <c r="BA3607" s="23"/>
      <c r="BB3607" s="23"/>
      <c r="BC3607" s="23"/>
      <c r="BD3607" s="23"/>
      <c r="BE3607" s="23"/>
      <c r="BF3607" s="23"/>
      <c r="BG3607" s="23"/>
      <c r="BH3607" s="23"/>
      <c r="BI3607" s="23"/>
      <c r="BJ3607" s="23"/>
      <c r="BK3607" s="23"/>
      <c r="BL3607" s="23"/>
      <c r="BM3607" s="23"/>
      <c r="BN3607" s="23"/>
      <c r="BO3607" s="23"/>
      <c r="BP3607" s="23"/>
      <c r="BQ3607" s="23"/>
      <c r="BR3607" s="23"/>
      <c r="BS3607" s="23"/>
      <c r="BT3607" s="23"/>
      <c r="BU3607" s="23"/>
      <c r="BV3607" s="23"/>
      <c r="BW3607" s="23"/>
      <c r="BX3607" s="23"/>
      <c r="BY3607" s="23"/>
      <c r="BZ3607" s="23"/>
      <c r="CA3607" s="23"/>
      <c r="CB3607" s="23"/>
      <c r="CC3607" s="23"/>
      <c r="CD3607" s="23"/>
      <c r="CE3607" s="23"/>
      <c r="CF3607" s="23"/>
      <c r="CG3607" s="23"/>
      <c r="CH3607" s="23"/>
      <c r="CI3607" s="23"/>
      <c r="CJ3607" s="23"/>
      <c r="CK3607" s="23"/>
      <c r="CL3607" s="23"/>
      <c r="CM3607" s="23"/>
      <c r="CN3607" s="23"/>
      <c r="CO3607" s="23"/>
      <c r="CP3607" s="23"/>
      <c r="CQ3607" s="23"/>
      <c r="CR3607" s="23"/>
      <c r="CS3607" s="23"/>
      <c r="CT3607" s="32"/>
      <c r="CU3607" s="32"/>
      <c r="CV3607" s="32"/>
      <c r="CW3607" s="32"/>
      <c r="CX3607" s="23"/>
      <c r="CY3607" s="23"/>
      <c r="CZ3607" s="23"/>
      <c r="DA3607" s="32"/>
      <c r="DB3607" s="32"/>
      <c r="DC3607" s="32"/>
      <c r="DD3607" s="32"/>
      <c r="DE3607" s="32"/>
      <c r="DF3607" s="32"/>
      <c r="DG3607" s="32"/>
      <c r="DH3607" s="32"/>
      <c r="DI3607" s="32"/>
      <c r="DJ3607" s="32"/>
      <c r="DK3607" s="32"/>
      <c r="DL3607" s="32"/>
      <c r="DM3607" s="32"/>
      <c r="DN3607" s="32"/>
      <c r="DO3607" s="32"/>
      <c r="DP3607" s="32"/>
      <c r="DQ3607" s="32"/>
      <c r="DR3607" s="32"/>
      <c r="DS3607" s="32"/>
      <c r="DT3607" s="32"/>
      <c r="DU3607" s="32"/>
      <c r="DV3607" s="32"/>
      <c r="DW3607" s="32"/>
      <c r="DX3607" s="32"/>
      <c r="DY3607" s="32"/>
      <c r="DZ3607" s="32"/>
      <c r="EA3607" s="32"/>
      <c r="EB3607" s="32"/>
      <c r="EC3607" s="32"/>
      <c r="ED3607" s="32"/>
      <c r="EE3607" s="32"/>
      <c r="EF3607" s="32"/>
      <c r="EG3607" s="32"/>
      <c r="EH3607" s="32"/>
      <c r="EI3607" s="32"/>
      <c r="EJ3607" s="32"/>
      <c r="EK3607" s="32"/>
      <c r="EL3607" s="32"/>
      <c r="EM3607" s="32"/>
      <c r="EN3607" s="32"/>
      <c r="EO3607" s="32"/>
      <c r="EP3607" s="32"/>
      <c r="EQ3607" s="32"/>
      <c r="ER3607" s="32"/>
      <c r="ES3607" s="32"/>
      <c r="ET3607" s="32"/>
      <c r="EU3607" s="32"/>
      <c r="EV3607" s="32"/>
      <c r="EW3607" s="32"/>
      <c r="EX3607" s="32"/>
      <c r="EY3607" s="32"/>
      <c r="EZ3607" s="32"/>
      <c r="FA3607" s="32"/>
      <c r="FB3607" s="32"/>
      <c r="FC3607" s="32"/>
      <c r="FD3607" s="32"/>
      <c r="FE3607" s="32"/>
      <c r="FF3607" s="32"/>
      <c r="FG3607" s="32"/>
      <c r="FH3607" s="32"/>
      <c r="FI3607" s="32"/>
      <c r="FJ3607" s="32"/>
      <c r="FK3607" s="19"/>
      <c r="FL3607" s="6"/>
      <c r="FM3607" s="32"/>
      <c r="FN3607" s="32"/>
      <c r="FO3607" s="19"/>
      <c r="FP3607" s="6"/>
      <c r="FQ3607" s="32"/>
      <c r="FR3607" s="6"/>
      <c r="FS3607" s="32"/>
      <c r="FT3607" s="6"/>
      <c r="FU3607" s="32">
        <v>5736.11</v>
      </c>
      <c r="FV3607" s="6">
        <v>3839.6</v>
      </c>
      <c r="FW3607" s="32">
        <v>5444.82</v>
      </c>
      <c r="FX3607" s="6">
        <v>4173.38</v>
      </c>
      <c r="FY3607" s="32">
        <v>5736.11</v>
      </c>
      <c r="FZ3607" s="6">
        <v>3839.6</v>
      </c>
      <c r="GA3607" s="32">
        <v>5444.82</v>
      </c>
      <c r="GB3607" s="6">
        <v>4173.38</v>
      </c>
      <c r="GC3607" s="32">
        <v>5736.11</v>
      </c>
      <c r="GD3607" s="6">
        <v>3839.6</v>
      </c>
      <c r="GE3607" s="32">
        <v>5444.82</v>
      </c>
      <c r="GF3607" s="6">
        <v>4173.38</v>
      </c>
      <c r="GG3607" s="32"/>
      <c r="GH3607" s="6"/>
      <c r="GI3607" s="32"/>
      <c r="GJ3607" s="6"/>
      <c r="GK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111">
        <v>5880.42</v>
      </c>
      <c r="HN3607" s="21">
        <v>5589.13</v>
      </c>
      <c r="HO3607" s="23"/>
      <c r="HP3607" s="23"/>
      <c r="HQ3607" s="23"/>
      <c r="HR3607" s="23"/>
      <c r="HS3607" s="23"/>
      <c r="HT3607" s="23"/>
      <c r="HU3607" s="23"/>
      <c r="HV3607" s="23"/>
      <c r="HW3607" s="23"/>
      <c r="HX3607" s="23"/>
      <c r="HY3607" s="23"/>
      <c r="HZ3607" s="23"/>
      <c r="IA3607" s="23"/>
      <c r="IB3607" s="23"/>
      <c r="IC3607" s="23"/>
      <c r="ID3607" s="23"/>
      <c r="IE3607" s="23"/>
      <c r="IF3607" s="23"/>
      <c r="IG3607" s="23"/>
      <c r="IH3607" s="23"/>
      <c r="II3607" s="23"/>
      <c r="IJ3607" s="23"/>
      <c r="IK3607" s="23"/>
      <c r="IL3607" s="23"/>
      <c r="IM3607" s="23"/>
      <c r="IN3607" s="23"/>
      <c r="IO3607" s="23"/>
      <c r="IP3607" s="24"/>
      <c r="IQ3607" s="24"/>
      <c r="IR3607" s="24"/>
      <c r="IS3607" s="24"/>
      <c r="IT3607" s="24"/>
      <c r="IU3607" s="24"/>
      <c r="IV3607" s="24"/>
      <c r="IW3607" s="24"/>
      <c r="IX3607" s="24"/>
      <c r="IY3607" s="24"/>
      <c r="IZ3607" s="24"/>
      <c r="JA3607" s="24"/>
      <c r="JB3607" s="24"/>
      <c r="JC3607" s="24"/>
      <c r="JD3607" s="24"/>
      <c r="JE3607" s="24"/>
      <c r="JF3607" s="24"/>
      <c r="JG3607" s="24"/>
      <c r="JH3607" s="24"/>
      <c r="JI3607" s="24"/>
      <c r="JJ3607" s="24"/>
      <c r="JK3607" s="24"/>
      <c r="JL3607" s="24"/>
      <c r="JM3607" s="24"/>
      <c r="JN3607" s="24"/>
      <c r="JO3607" s="24">
        <v>6196</v>
      </c>
      <c r="JP3607" s="191">
        <v>6121</v>
      </c>
      <c r="JQ3607" s="23"/>
      <c r="JR3607" s="23">
        <v>6271</v>
      </c>
      <c r="JS3607"/>
      <c r="JT3607"/>
      <c r="JU3607"/>
      <c r="JV3607"/>
      <c r="JW3607"/>
      <c r="JX3607"/>
      <c r="JY3607"/>
      <c r="JZ3607"/>
      <c r="KA3607" s="252">
        <f t="shared" si="457"/>
        <v>6426</v>
      </c>
      <c r="KB3607" s="250">
        <f t="shared" si="452"/>
        <v>5236.3099999999995</v>
      </c>
      <c r="KC3607" s="251">
        <f t="shared" si="451"/>
        <v>5453.16</v>
      </c>
      <c r="KD3607" s="250">
        <v>5248.82</v>
      </c>
      <c r="KE3607" s="250">
        <v>3363.06</v>
      </c>
      <c r="KF3607" s="250">
        <v>5429.53</v>
      </c>
      <c r="KG3607" s="250">
        <v>3182.35</v>
      </c>
      <c r="KH3607" s="252">
        <v>4957.53</v>
      </c>
      <c r="KI3607" s="253">
        <v>3692.19</v>
      </c>
      <c r="KJ3607" s="253">
        <v>5730</v>
      </c>
      <c r="KK3607" s="255"/>
    </row>
    <row r="3608" spans="1:297" s="22" customFormat="1" x14ac:dyDescent="0.3">
      <c r="A3608" s="211">
        <f t="shared" si="453"/>
        <v>45524</v>
      </c>
      <c r="B3608" s="106">
        <v>6223</v>
      </c>
      <c r="C3608" s="106">
        <f t="shared" si="449"/>
        <v>6196.227272727273</v>
      </c>
      <c r="D3608" s="111">
        <v>5825.36</v>
      </c>
      <c r="E3608" s="23">
        <v>3831.52</v>
      </c>
      <c r="F3608" s="23">
        <v>5985.21</v>
      </c>
      <c r="G3608" s="21">
        <v>3671.67</v>
      </c>
      <c r="H3608" s="23">
        <v>5513.21</v>
      </c>
      <c r="I3608" s="21">
        <v>4186.33</v>
      </c>
      <c r="J3608" s="111">
        <v>6024.35</v>
      </c>
      <c r="K3608" s="23">
        <v>4219.5600000000004</v>
      </c>
      <c r="L3608" s="23">
        <v>6184.2</v>
      </c>
      <c r="M3608" s="23">
        <v>4059.71</v>
      </c>
      <c r="N3608" s="111">
        <v>5712.2</v>
      </c>
      <c r="O3608" s="21">
        <v>4578.1499999999996</v>
      </c>
      <c r="P3608" s="111">
        <v>5573.13</v>
      </c>
      <c r="Q3608" s="23">
        <v>3672.78</v>
      </c>
      <c r="R3608" s="23">
        <v>5732.98</v>
      </c>
      <c r="S3608" s="21">
        <v>3512.93</v>
      </c>
      <c r="T3608" s="23">
        <v>5260.98</v>
      </c>
      <c r="U3608" s="21">
        <v>4026.04</v>
      </c>
      <c r="V3608" s="23">
        <v>5374.19</v>
      </c>
      <c r="W3608" s="23">
        <v>3302.38</v>
      </c>
      <c r="X3608" s="23">
        <v>5534.04</v>
      </c>
      <c r="Y3608" s="23">
        <v>3142.53</v>
      </c>
      <c r="Z3608" s="111">
        <v>5062.04</v>
      </c>
      <c r="AA3608" s="21">
        <v>3652.03</v>
      </c>
      <c r="AB3608" s="23">
        <v>6042.12</v>
      </c>
      <c r="AC3608" s="23">
        <v>4149.01</v>
      </c>
      <c r="AD3608" s="23">
        <v>6201.97</v>
      </c>
      <c r="AE3608" s="23">
        <v>3989.16</v>
      </c>
      <c r="AF3608" s="195">
        <v>5661</v>
      </c>
      <c r="AG3608" s="21">
        <v>4506.91</v>
      </c>
      <c r="AH3608" s="2">
        <f t="shared" si="454"/>
        <v>6350</v>
      </c>
      <c r="AI3608" s="2">
        <f t="shared" si="455"/>
        <v>6159</v>
      </c>
      <c r="AJ3608" s="2">
        <f t="shared" si="456"/>
        <v>5969</v>
      </c>
      <c r="AK3608" s="23"/>
      <c r="AL3608" s="111">
        <v>4779.55</v>
      </c>
      <c r="AM3608" s="23">
        <v>2896.71</v>
      </c>
      <c r="AN3608" s="23">
        <v>4939.3999999999996</v>
      </c>
      <c r="AO3608" s="23">
        <v>2736.86</v>
      </c>
      <c r="AP3608" s="111">
        <v>4467.3999999999996</v>
      </c>
      <c r="AQ3608" s="21">
        <v>3242.4</v>
      </c>
      <c r="AR3608" s="23">
        <v>5699.38</v>
      </c>
      <c r="AS3608" s="23">
        <v>3796.25</v>
      </c>
      <c r="AT3608" s="23">
        <v>5859.23</v>
      </c>
      <c r="AU3608" s="23">
        <v>3636.4</v>
      </c>
      <c r="AV3608" s="111">
        <v>5387.23</v>
      </c>
      <c r="AW3608" s="21">
        <v>4150.71</v>
      </c>
      <c r="AX3608" s="23">
        <v>5362.87</v>
      </c>
      <c r="AY3608" s="21">
        <v>5497.77</v>
      </c>
      <c r="AZ3608" s="23"/>
      <c r="BA3608" s="23"/>
      <c r="BB3608" s="23"/>
      <c r="BC3608" s="23"/>
      <c r="BD3608" s="23"/>
      <c r="BE3608" s="23"/>
      <c r="BF3608" s="23"/>
      <c r="BG3608" s="23"/>
      <c r="BH3608" s="23"/>
      <c r="BI3608" s="23"/>
      <c r="BJ3608" s="23"/>
      <c r="BK3608" s="23"/>
      <c r="BL3608" s="23"/>
      <c r="BM3608" s="23"/>
      <c r="BN3608" s="23"/>
      <c r="BO3608" s="23"/>
      <c r="BP3608" s="23"/>
      <c r="BQ3608" s="23"/>
      <c r="BR3608" s="23"/>
      <c r="BS3608" s="23"/>
      <c r="BT3608" s="23"/>
      <c r="BU3608" s="23"/>
      <c r="BV3608" s="23"/>
      <c r="BW3608" s="23"/>
      <c r="BX3608" s="23"/>
      <c r="BY3608" s="23"/>
      <c r="BZ3608" s="23"/>
      <c r="CA3608" s="23"/>
      <c r="CB3608" s="23"/>
      <c r="CC3608" s="23"/>
      <c r="CD3608" s="23"/>
      <c r="CE3608" s="23"/>
      <c r="CF3608" s="23"/>
      <c r="CG3608" s="23"/>
      <c r="CH3608" s="23"/>
      <c r="CI3608" s="23"/>
      <c r="CJ3608" s="23"/>
      <c r="CK3608" s="23"/>
      <c r="CL3608" s="23"/>
      <c r="CM3608" s="23"/>
      <c r="CN3608" s="23"/>
      <c r="CO3608" s="23"/>
      <c r="CP3608" s="23"/>
      <c r="CQ3608" s="23"/>
      <c r="CR3608" s="23"/>
      <c r="CS3608" s="23"/>
      <c r="CT3608" s="32"/>
      <c r="CU3608" s="32"/>
      <c r="CV3608" s="32"/>
      <c r="CW3608" s="32"/>
      <c r="CX3608" s="23"/>
      <c r="CY3608" s="23"/>
      <c r="CZ3608" s="23"/>
      <c r="DA3608" s="32"/>
      <c r="DB3608" s="32"/>
      <c r="DC3608" s="32"/>
      <c r="DD3608" s="32"/>
      <c r="DE3608" s="32"/>
      <c r="DF3608" s="32"/>
      <c r="DG3608" s="32"/>
      <c r="DH3608" s="32"/>
      <c r="DI3608" s="32"/>
      <c r="DJ3608" s="32"/>
      <c r="DK3608" s="32"/>
      <c r="DL3608" s="32"/>
      <c r="DM3608" s="32"/>
      <c r="DN3608" s="32"/>
      <c r="DO3608" s="32"/>
      <c r="DP3608" s="32"/>
      <c r="DQ3608" s="32"/>
      <c r="DR3608" s="32"/>
      <c r="DS3608" s="32"/>
      <c r="DT3608" s="32"/>
      <c r="DU3608" s="32"/>
      <c r="DV3608" s="32"/>
      <c r="DW3608" s="32"/>
      <c r="DX3608" s="32"/>
      <c r="DY3608" s="32"/>
      <c r="DZ3608" s="32"/>
      <c r="EA3608" s="32"/>
      <c r="EB3608" s="32"/>
      <c r="EC3608" s="32"/>
      <c r="ED3608" s="32"/>
      <c r="EE3608" s="32"/>
      <c r="EF3608" s="32"/>
      <c r="EG3608" s="32"/>
      <c r="EH3608" s="32"/>
      <c r="EI3608" s="32"/>
      <c r="EJ3608" s="32"/>
      <c r="EK3608" s="32"/>
      <c r="EL3608" s="32"/>
      <c r="EM3608" s="32"/>
      <c r="EN3608" s="32"/>
      <c r="EO3608" s="32"/>
      <c r="EP3608" s="32"/>
      <c r="EQ3608" s="32"/>
      <c r="ER3608" s="32"/>
      <c r="ES3608" s="32"/>
      <c r="ET3608" s="32"/>
      <c r="EU3608" s="32"/>
      <c r="EV3608" s="32"/>
      <c r="EW3608" s="32"/>
      <c r="EX3608" s="32"/>
      <c r="EY3608" s="32"/>
      <c r="EZ3608" s="32"/>
      <c r="FA3608" s="32"/>
      <c r="FB3608" s="32"/>
      <c r="FC3608" s="32"/>
      <c r="FD3608" s="32"/>
      <c r="FE3608" s="32"/>
      <c r="FF3608" s="32"/>
      <c r="FG3608" s="32"/>
      <c r="FH3608" s="32"/>
      <c r="FI3608" s="32"/>
      <c r="FJ3608" s="32"/>
      <c r="FK3608" s="19"/>
      <c r="FL3608" s="6"/>
      <c r="FM3608" s="32"/>
      <c r="FN3608" s="32"/>
      <c r="FO3608" s="19"/>
      <c r="FP3608" s="6"/>
      <c r="FQ3608" s="32"/>
      <c r="FR3608" s="6"/>
      <c r="FS3608" s="32"/>
      <c r="FT3608" s="6"/>
      <c r="FU3608" s="32">
        <v>5825.36</v>
      </c>
      <c r="FV3608" s="6">
        <v>3831.52</v>
      </c>
      <c r="FW3608" s="32">
        <v>5513.21</v>
      </c>
      <c r="FX3608" s="6">
        <v>4186.33</v>
      </c>
      <c r="FY3608" s="32">
        <v>5825.36</v>
      </c>
      <c r="FZ3608" s="6">
        <v>3831.52</v>
      </c>
      <c r="GA3608" s="32">
        <v>5513.21</v>
      </c>
      <c r="GB3608" s="6">
        <v>4186.33</v>
      </c>
      <c r="GC3608" s="32">
        <v>5825.36</v>
      </c>
      <c r="GD3608" s="6">
        <v>3831.52</v>
      </c>
      <c r="GE3608" s="32">
        <v>5513.21</v>
      </c>
      <c r="GF3608" s="6">
        <v>4186.33</v>
      </c>
      <c r="GG3608" s="32"/>
      <c r="GH3608" s="6"/>
      <c r="GI3608" s="32"/>
      <c r="GJ3608" s="6"/>
      <c r="GK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111">
        <v>5970.24</v>
      </c>
      <c r="HN3608" s="21">
        <v>5658.09</v>
      </c>
      <c r="HO3608" s="23"/>
      <c r="HP3608" s="23"/>
      <c r="HQ3608" s="23"/>
      <c r="HR3608" s="23"/>
      <c r="HS3608" s="23"/>
      <c r="HT3608" s="23"/>
      <c r="HU3608" s="23"/>
      <c r="HV3608" s="23"/>
      <c r="HW3608" s="23"/>
      <c r="HX3608" s="23"/>
      <c r="HY3608" s="23"/>
      <c r="HZ3608" s="23"/>
      <c r="IA3608" s="23"/>
      <c r="IB3608" s="23"/>
      <c r="IC3608" s="23"/>
      <c r="ID3608" s="23"/>
      <c r="IE3608" s="23"/>
      <c r="IF3608" s="23"/>
      <c r="IG3608" s="23"/>
      <c r="IH3608" s="23"/>
      <c r="II3608" s="23"/>
      <c r="IJ3608" s="23"/>
      <c r="IK3608" s="23"/>
      <c r="IL3608" s="23"/>
      <c r="IM3608" s="23"/>
      <c r="IN3608" s="23"/>
      <c r="IO3608" s="23"/>
      <c r="IP3608" s="24"/>
      <c r="IQ3608" s="24"/>
      <c r="IR3608" s="24"/>
      <c r="IS3608" s="24"/>
      <c r="IT3608" s="24"/>
      <c r="IU3608" s="24"/>
      <c r="IV3608" s="24"/>
      <c r="IW3608" s="24"/>
      <c r="IX3608" s="24"/>
      <c r="IY3608" s="24"/>
      <c r="IZ3608" s="24"/>
      <c r="JA3608" s="24"/>
      <c r="JB3608" s="24"/>
      <c r="JC3608" s="24"/>
      <c r="JD3608" s="24"/>
      <c r="JE3608" s="24"/>
      <c r="JF3608" s="24"/>
      <c r="JG3608" s="24"/>
      <c r="JH3608" s="24"/>
      <c r="JI3608" s="24"/>
      <c r="JJ3608" s="24"/>
      <c r="JK3608" s="24"/>
      <c r="JL3608" s="24"/>
      <c r="JM3608" s="24"/>
      <c r="JN3608" s="24"/>
      <c r="JO3608" s="24">
        <v>6201</v>
      </c>
      <c r="JP3608" s="191">
        <v>6118</v>
      </c>
      <c r="JQ3608" s="23"/>
      <c r="JR3608" s="23">
        <v>6271</v>
      </c>
      <c r="JS3608"/>
      <c r="JT3608"/>
      <c r="JU3608"/>
      <c r="JV3608"/>
      <c r="JW3608"/>
      <c r="JX3608"/>
      <c r="JY3608"/>
      <c r="JZ3608"/>
      <c r="KA3608" s="252">
        <f t="shared" si="457"/>
        <v>6431</v>
      </c>
      <c r="KB3608" s="250">
        <f t="shared" si="452"/>
        <v>5236.3099999999995</v>
      </c>
      <c r="KC3608" s="251">
        <f t="shared" si="451"/>
        <v>5453.16</v>
      </c>
      <c r="KD3608" s="250">
        <v>5336.14</v>
      </c>
      <c r="KE3608" s="250">
        <v>3353.1</v>
      </c>
      <c r="KF3608" s="250">
        <v>5495.99</v>
      </c>
      <c r="KG3608" s="250">
        <v>3193.25</v>
      </c>
      <c r="KH3608" s="252">
        <v>5023.99</v>
      </c>
      <c r="KI3608" s="253">
        <v>3703.24</v>
      </c>
      <c r="KJ3608" s="253">
        <v>5719</v>
      </c>
      <c r="KK3608" s="255"/>
    </row>
    <row r="3609" spans="1:297" s="22" customFormat="1" x14ac:dyDescent="0.3">
      <c r="A3609" s="211">
        <f t="shared" si="453"/>
        <v>45525</v>
      </c>
      <c r="B3609" s="106">
        <v>6222</v>
      </c>
      <c r="C3609" s="106">
        <f t="shared" si="449"/>
        <v>6199.045454545455</v>
      </c>
      <c r="D3609" s="111">
        <v>5885.16</v>
      </c>
      <c r="E3609" s="23">
        <v>3886.61</v>
      </c>
      <c r="F3609" s="23">
        <v>6045.1</v>
      </c>
      <c r="G3609" s="21">
        <v>3726.76</v>
      </c>
      <c r="H3609" s="23">
        <v>5573.01</v>
      </c>
      <c r="I3609" s="21">
        <v>4241.95</v>
      </c>
      <c r="J3609" s="111">
        <v>6048.81</v>
      </c>
      <c r="K3609" s="23">
        <v>4240.95</v>
      </c>
      <c r="L3609" s="23">
        <v>6208.66</v>
      </c>
      <c r="M3609" s="23">
        <v>4081.1</v>
      </c>
      <c r="N3609" s="111">
        <v>5736.66</v>
      </c>
      <c r="O3609" s="21">
        <v>4599.75</v>
      </c>
      <c r="P3609" s="111">
        <v>5631.79</v>
      </c>
      <c r="Q3609" s="23">
        <v>3727.15</v>
      </c>
      <c r="R3609" s="23">
        <v>5791.64</v>
      </c>
      <c r="S3609" s="21">
        <v>3567.3</v>
      </c>
      <c r="T3609" s="23">
        <v>5319.64</v>
      </c>
      <c r="U3609" s="21">
        <v>4080.94</v>
      </c>
      <c r="V3609" s="23">
        <v>5395.73</v>
      </c>
      <c r="W3609" s="23">
        <v>3319.66</v>
      </c>
      <c r="X3609" s="23">
        <v>5555.58</v>
      </c>
      <c r="Y3609" s="23">
        <v>3159.81</v>
      </c>
      <c r="Z3609" s="111">
        <v>5083.58</v>
      </c>
      <c r="AA3609" s="21">
        <v>3669.47</v>
      </c>
      <c r="AB3609" s="23">
        <v>6066.65</v>
      </c>
      <c r="AC3609" s="23">
        <v>4170.08</v>
      </c>
      <c r="AD3609" s="23">
        <v>6226.5</v>
      </c>
      <c r="AE3609" s="23">
        <v>4010.23</v>
      </c>
      <c r="AF3609" s="195">
        <v>5729</v>
      </c>
      <c r="AG3609" s="21">
        <v>4528.1899999999996</v>
      </c>
      <c r="AH3609" s="2">
        <f t="shared" si="454"/>
        <v>6349</v>
      </c>
      <c r="AI3609" s="2">
        <f t="shared" si="455"/>
        <v>6158</v>
      </c>
      <c r="AJ3609" s="2">
        <f t="shared" si="456"/>
        <v>5968</v>
      </c>
      <c r="AK3609" s="23"/>
      <c r="AL3609" s="111">
        <v>4816.53</v>
      </c>
      <c r="AM3609" s="23">
        <v>2929.88</v>
      </c>
      <c r="AN3609" s="23">
        <v>4976.38</v>
      </c>
      <c r="AO3609" s="23">
        <v>2770.03</v>
      </c>
      <c r="AP3609" s="111">
        <v>4504.38</v>
      </c>
      <c r="AQ3609" s="21">
        <v>3275.89</v>
      </c>
      <c r="AR3609" s="23">
        <v>5722.38</v>
      </c>
      <c r="AS3609" s="23">
        <v>3815.74</v>
      </c>
      <c r="AT3609" s="23">
        <v>5882.23</v>
      </c>
      <c r="AU3609" s="23">
        <v>3655.89</v>
      </c>
      <c r="AV3609" s="111">
        <v>5410.23</v>
      </c>
      <c r="AW3609" s="21">
        <v>4170.3900000000003</v>
      </c>
      <c r="AX3609" s="111">
        <v>5385.87</v>
      </c>
      <c r="AY3609" s="21">
        <v>5520.77</v>
      </c>
      <c r="AZ3609" s="23"/>
      <c r="BA3609" s="23"/>
      <c r="BB3609" s="23"/>
      <c r="BC3609" s="23"/>
      <c r="BD3609" s="23"/>
      <c r="BE3609" s="23"/>
      <c r="BF3609" s="23"/>
      <c r="BG3609" s="23"/>
      <c r="BH3609" s="23"/>
      <c r="BI3609" s="23"/>
      <c r="BJ3609" s="23"/>
      <c r="BK3609" s="23"/>
      <c r="BL3609" s="23"/>
      <c r="BM3609" s="23"/>
      <c r="BN3609" s="23"/>
      <c r="BO3609" s="23"/>
      <c r="BP3609" s="23"/>
      <c r="BQ3609" s="23"/>
      <c r="BR3609" s="23"/>
      <c r="BS3609" s="23"/>
      <c r="BT3609" s="23"/>
      <c r="BU3609" s="23"/>
      <c r="BV3609" s="23"/>
      <c r="BW3609" s="23"/>
      <c r="BX3609" s="23"/>
      <c r="BY3609" s="23"/>
      <c r="BZ3609" s="23"/>
      <c r="CA3609" s="23"/>
      <c r="CB3609" s="23"/>
      <c r="CC3609" s="23"/>
      <c r="CD3609" s="23"/>
      <c r="CE3609" s="23"/>
      <c r="CF3609" s="23"/>
      <c r="CG3609" s="23"/>
      <c r="CH3609" s="23"/>
      <c r="CI3609" s="23"/>
      <c r="CJ3609" s="23"/>
      <c r="CK3609" s="23"/>
      <c r="CL3609" s="23"/>
      <c r="CM3609" s="23"/>
      <c r="CN3609" s="23"/>
      <c r="CO3609" s="23"/>
      <c r="CP3609" s="23"/>
      <c r="CQ3609" s="23"/>
      <c r="CR3609" s="23"/>
      <c r="CS3609" s="23"/>
      <c r="CT3609" s="32"/>
      <c r="CU3609" s="32"/>
      <c r="CV3609" s="32"/>
      <c r="CW3609" s="32"/>
      <c r="CX3609" s="23"/>
      <c r="CY3609" s="23"/>
      <c r="CZ3609" s="23"/>
      <c r="DA3609" s="32"/>
      <c r="DB3609" s="32"/>
      <c r="DC3609" s="32"/>
      <c r="DD3609" s="32"/>
      <c r="DE3609" s="32"/>
      <c r="DF3609" s="32"/>
      <c r="DG3609" s="32"/>
      <c r="DH3609" s="32"/>
      <c r="DI3609" s="32"/>
      <c r="DJ3609" s="32"/>
      <c r="DK3609" s="32"/>
      <c r="DL3609" s="32"/>
      <c r="DM3609" s="32"/>
      <c r="DN3609" s="32"/>
      <c r="DO3609" s="32"/>
      <c r="DP3609" s="32"/>
      <c r="DQ3609" s="32"/>
      <c r="DR3609" s="32"/>
      <c r="DS3609" s="32"/>
      <c r="DT3609" s="32"/>
      <c r="DU3609" s="32"/>
      <c r="DV3609" s="32"/>
      <c r="DW3609" s="32"/>
      <c r="DX3609" s="32"/>
      <c r="DY3609" s="32"/>
      <c r="DZ3609" s="32"/>
      <c r="EA3609" s="32"/>
      <c r="EB3609" s="32"/>
      <c r="EC3609" s="32"/>
      <c r="ED3609" s="32"/>
      <c r="EE3609" s="32"/>
      <c r="EF3609" s="32"/>
      <c r="EG3609" s="32"/>
      <c r="EH3609" s="32"/>
      <c r="EI3609" s="32"/>
      <c r="EJ3609" s="32"/>
      <c r="EK3609" s="32"/>
      <c r="EL3609" s="32"/>
      <c r="EM3609" s="32"/>
      <c r="EN3609" s="32"/>
      <c r="EO3609" s="32"/>
      <c r="EP3609" s="32"/>
      <c r="EQ3609" s="32"/>
      <c r="ER3609" s="32"/>
      <c r="ES3609" s="32"/>
      <c r="ET3609" s="32"/>
      <c r="EU3609" s="32"/>
      <c r="EV3609" s="32"/>
      <c r="EW3609" s="32"/>
      <c r="EX3609" s="32"/>
      <c r="EY3609" s="32"/>
      <c r="EZ3609" s="32"/>
      <c r="FA3609" s="32"/>
      <c r="FB3609" s="32"/>
      <c r="FC3609" s="32"/>
      <c r="FD3609" s="32"/>
      <c r="FE3609" s="32"/>
      <c r="FF3609" s="32"/>
      <c r="FG3609" s="32"/>
      <c r="FH3609" s="32"/>
      <c r="FI3609" s="32"/>
      <c r="FJ3609" s="32"/>
      <c r="FK3609" s="19"/>
      <c r="FL3609" s="6"/>
      <c r="FM3609" s="32"/>
      <c r="FN3609" s="32"/>
      <c r="FO3609" s="19"/>
      <c r="FP3609" s="6"/>
      <c r="FQ3609" s="32"/>
      <c r="FR3609" s="6"/>
      <c r="FS3609" s="32"/>
      <c r="FT3609" s="6"/>
      <c r="FU3609" s="32">
        <v>5885.16</v>
      </c>
      <c r="FV3609" s="6">
        <v>3886.61</v>
      </c>
      <c r="FW3609" s="32">
        <v>5573.01</v>
      </c>
      <c r="FX3609" s="6">
        <v>4241.95</v>
      </c>
      <c r="FY3609" s="32">
        <v>5885.16</v>
      </c>
      <c r="FZ3609" s="6">
        <v>3886.61</v>
      </c>
      <c r="GA3609" s="32">
        <v>5573.01</v>
      </c>
      <c r="GB3609" s="6">
        <v>4241.95</v>
      </c>
      <c r="GC3609" s="32">
        <v>5885.16</v>
      </c>
      <c r="GD3609" s="6">
        <v>3886.61</v>
      </c>
      <c r="GE3609" s="32">
        <v>5573.01</v>
      </c>
      <c r="GF3609" s="6">
        <v>4241.95</v>
      </c>
      <c r="GG3609" s="32"/>
      <c r="GH3609" s="6"/>
      <c r="GI3609" s="32"/>
      <c r="GJ3609" s="6"/>
      <c r="GK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111">
        <v>5994.46</v>
      </c>
      <c r="HN3609" s="21">
        <v>5682.31</v>
      </c>
      <c r="HO3609" s="23"/>
      <c r="HP3609" s="23"/>
      <c r="HQ3609" s="23"/>
      <c r="HR3609" s="23"/>
      <c r="HS3609" s="23"/>
      <c r="HT3609" s="23"/>
      <c r="HU3609" s="23"/>
      <c r="HV3609" s="23"/>
      <c r="HW3609" s="23"/>
      <c r="HX3609" s="23"/>
      <c r="HY3609" s="23"/>
      <c r="HZ3609" s="23"/>
      <c r="IA3609" s="23"/>
      <c r="IB3609" s="23"/>
      <c r="IC3609" s="23"/>
      <c r="ID3609" s="23"/>
      <c r="IE3609" s="23"/>
      <c r="IF3609" s="23"/>
      <c r="IG3609" s="23"/>
      <c r="IH3609" s="23"/>
      <c r="II3609" s="23"/>
      <c r="IJ3609" s="23"/>
      <c r="IK3609" s="23"/>
      <c r="IL3609" s="23"/>
      <c r="IM3609" s="23"/>
      <c r="IN3609" s="23"/>
      <c r="IO3609" s="23"/>
      <c r="IP3609" s="24"/>
      <c r="IQ3609" s="24"/>
      <c r="IR3609" s="24"/>
      <c r="IS3609" s="24"/>
      <c r="IT3609" s="24"/>
      <c r="IU3609" s="24"/>
      <c r="IV3609" s="24"/>
      <c r="IW3609" s="24"/>
      <c r="IX3609" s="24"/>
      <c r="IY3609" s="24"/>
      <c r="IZ3609" s="24"/>
      <c r="JA3609" s="24"/>
      <c r="JB3609" s="24"/>
      <c r="JC3609" s="24"/>
      <c r="JD3609" s="24"/>
      <c r="JE3609" s="24"/>
      <c r="JF3609" s="24"/>
      <c r="JG3609" s="24"/>
      <c r="JH3609" s="24"/>
      <c r="JI3609" s="24"/>
      <c r="JJ3609" s="24"/>
      <c r="JK3609" s="24"/>
      <c r="JL3609" s="24"/>
      <c r="JM3609" s="24"/>
      <c r="JN3609" s="24"/>
      <c r="JO3609" s="24">
        <v>6222</v>
      </c>
      <c r="JP3609" s="191">
        <v>6135</v>
      </c>
      <c r="JQ3609" s="23"/>
      <c r="JR3609" s="23">
        <v>6266</v>
      </c>
      <c r="JS3609"/>
      <c r="JT3609"/>
      <c r="JU3609"/>
      <c r="JV3609"/>
      <c r="JW3609"/>
      <c r="JX3609"/>
      <c r="JY3609"/>
      <c r="JZ3609"/>
      <c r="KA3609" s="252">
        <f t="shared" si="457"/>
        <v>6452</v>
      </c>
      <c r="KB3609" s="250">
        <f t="shared" si="452"/>
        <v>5235.34</v>
      </c>
      <c r="KC3609" s="251">
        <f t="shared" si="451"/>
        <v>5452.2400000000007</v>
      </c>
      <c r="KD3609" s="250">
        <v>5437.39</v>
      </c>
      <c r="KE3609" s="250">
        <v>3448.72</v>
      </c>
      <c r="KF3609" s="250">
        <v>5597.24</v>
      </c>
      <c r="KG3609" s="250">
        <v>3288.87</v>
      </c>
      <c r="KH3609" s="252">
        <v>5125.24</v>
      </c>
      <c r="KI3609" s="253">
        <v>3799.79</v>
      </c>
      <c r="KJ3609" s="253">
        <v>5701</v>
      </c>
      <c r="KK3609" s="255"/>
    </row>
    <row r="3610" spans="1:297" s="22" customFormat="1" x14ac:dyDescent="0.3">
      <c r="A3610" s="211">
        <f t="shared" si="453"/>
        <v>45526</v>
      </c>
      <c r="B3610" s="106">
        <v>6149</v>
      </c>
      <c r="C3610" s="106">
        <f t="shared" si="449"/>
        <v>6198.681818181818</v>
      </c>
      <c r="D3610" s="111">
        <v>5836.15</v>
      </c>
      <c r="E3610" s="23">
        <v>3853.02</v>
      </c>
      <c r="F3610" s="23">
        <v>5996</v>
      </c>
      <c r="G3610" s="21">
        <v>3693.17</v>
      </c>
      <c r="H3610" s="23">
        <v>5524</v>
      </c>
      <c r="I3610" s="21">
        <v>4208.04</v>
      </c>
      <c r="J3610" s="111">
        <v>6269.51</v>
      </c>
      <c r="K3610" s="23">
        <v>4297.9399999999996</v>
      </c>
      <c r="L3610" s="23">
        <v>6269.51</v>
      </c>
      <c r="M3610" s="23">
        <v>4138.09</v>
      </c>
      <c r="N3610" s="111">
        <v>5797.51</v>
      </c>
      <c r="O3610" s="21">
        <v>4657.29</v>
      </c>
      <c r="P3610" s="111">
        <v>5599.79</v>
      </c>
      <c r="Q3610" s="23">
        <v>3692.86</v>
      </c>
      <c r="R3610" s="23">
        <v>5759.64</v>
      </c>
      <c r="S3610" s="21">
        <v>3533.01</v>
      </c>
      <c r="T3610" s="23">
        <v>5287.64</v>
      </c>
      <c r="U3610" s="21">
        <v>4046.31</v>
      </c>
      <c r="V3610" s="23">
        <v>5417.27</v>
      </c>
      <c r="W3610" s="23">
        <v>3336.93</v>
      </c>
      <c r="X3610" s="23">
        <v>5577.12</v>
      </c>
      <c r="Y3610" s="23">
        <v>3177.08</v>
      </c>
      <c r="Z3610" s="111">
        <v>5105.12</v>
      </c>
      <c r="AA3610" s="21">
        <v>3686.91</v>
      </c>
      <c r="AB3610" s="23">
        <v>6163.98</v>
      </c>
      <c r="AC3610" s="23">
        <v>4262.34</v>
      </c>
      <c r="AD3610" s="23">
        <v>6323.83</v>
      </c>
      <c r="AE3610" s="23">
        <v>4102.49</v>
      </c>
      <c r="AF3610" s="195">
        <v>5754.5</v>
      </c>
      <c r="AG3610" s="21">
        <v>4621.3500000000004</v>
      </c>
      <c r="AH3610" s="2">
        <f t="shared" si="454"/>
        <v>6276</v>
      </c>
      <c r="AI3610" s="2">
        <f t="shared" si="455"/>
        <v>6085</v>
      </c>
      <c r="AJ3610" s="2">
        <f t="shared" si="456"/>
        <v>5895</v>
      </c>
      <c r="AK3610" s="23"/>
      <c r="AL3610" s="111">
        <v>4799.08</v>
      </c>
      <c r="AM3610" s="23">
        <v>2909.81</v>
      </c>
      <c r="AN3610" s="23">
        <v>4958.93</v>
      </c>
      <c r="AO3610" s="23">
        <v>2749.96</v>
      </c>
      <c r="AP3610" s="111">
        <v>4486.93</v>
      </c>
      <c r="AQ3610" s="21">
        <v>3255.63</v>
      </c>
      <c r="AR3610" s="23">
        <v>5799.97</v>
      </c>
      <c r="AS3610" s="23">
        <v>3888.62</v>
      </c>
      <c r="AT3610" s="23">
        <v>5959.82</v>
      </c>
      <c r="AU3610" s="23">
        <v>3728.77</v>
      </c>
      <c r="AV3610" s="111">
        <v>5487.82</v>
      </c>
      <c r="AW3610" s="21">
        <v>4243.9799999999996</v>
      </c>
      <c r="AX3610" s="23">
        <v>5463.46</v>
      </c>
      <c r="AY3610" s="21">
        <v>5598.36</v>
      </c>
      <c r="AZ3610" s="23"/>
      <c r="BA3610" s="23"/>
      <c r="BB3610" s="23"/>
      <c r="BC3610" s="23"/>
      <c r="BD3610" s="23"/>
      <c r="BE3610" s="23"/>
      <c r="BF3610" s="23"/>
      <c r="BG3610" s="23"/>
      <c r="BH3610" s="23"/>
      <c r="BI3610" s="23"/>
      <c r="BJ3610" s="23"/>
      <c r="BK3610" s="23"/>
      <c r="BL3610" s="23"/>
      <c r="BM3610" s="23"/>
      <c r="BN3610" s="23"/>
      <c r="BO3610" s="23"/>
      <c r="BP3610" s="23"/>
      <c r="BQ3610" s="23"/>
      <c r="BR3610" s="23"/>
      <c r="BS3610" s="23"/>
      <c r="BT3610" s="23"/>
      <c r="BU3610" s="23"/>
      <c r="BV3610" s="23"/>
      <c r="BW3610" s="23"/>
      <c r="BX3610" s="23"/>
      <c r="BY3610" s="23"/>
      <c r="BZ3610" s="23"/>
      <c r="CA3610" s="23"/>
      <c r="CB3610" s="23"/>
      <c r="CC3610" s="23"/>
      <c r="CD3610" s="23"/>
      <c r="CE3610" s="23"/>
      <c r="CF3610" s="23"/>
      <c r="CG3610" s="23"/>
      <c r="CH3610" s="23"/>
      <c r="CI3610" s="23"/>
      <c r="CJ3610" s="23"/>
      <c r="CK3610" s="23"/>
      <c r="CL3610" s="23"/>
      <c r="CM3610" s="23"/>
      <c r="CN3610" s="23"/>
      <c r="CO3610" s="23"/>
      <c r="CP3610" s="23"/>
      <c r="CQ3610" s="23"/>
      <c r="CR3610" s="23"/>
      <c r="CS3610" s="23"/>
      <c r="CT3610" s="32"/>
      <c r="CU3610" s="32"/>
      <c r="CV3610" s="32"/>
      <c r="CW3610" s="32"/>
      <c r="CX3610" s="23"/>
      <c r="CY3610" s="23"/>
      <c r="CZ3610" s="23"/>
      <c r="DA3610" s="32"/>
      <c r="DB3610" s="32"/>
      <c r="DC3610" s="32"/>
      <c r="DD3610" s="32"/>
      <c r="DE3610" s="32"/>
      <c r="DF3610" s="32"/>
      <c r="DG3610" s="32"/>
      <c r="DH3610" s="32"/>
      <c r="DI3610" s="32"/>
      <c r="DJ3610" s="32"/>
      <c r="DK3610" s="32"/>
      <c r="DL3610" s="32"/>
      <c r="DM3610" s="32"/>
      <c r="DN3610" s="32"/>
      <c r="DO3610" s="32"/>
      <c r="DP3610" s="32"/>
      <c r="DQ3610" s="32"/>
      <c r="DR3610" s="32"/>
      <c r="DS3610" s="32"/>
      <c r="DT3610" s="32"/>
      <c r="DU3610" s="32"/>
      <c r="DV3610" s="32"/>
      <c r="DW3610" s="32"/>
      <c r="DX3610" s="32"/>
      <c r="DY3610" s="32"/>
      <c r="DZ3610" s="32"/>
      <c r="EA3610" s="32"/>
      <c r="EB3610" s="32"/>
      <c r="EC3610" s="32"/>
      <c r="ED3610" s="32"/>
      <c r="EE3610" s="32"/>
      <c r="EF3610" s="32"/>
      <c r="EG3610" s="32"/>
      <c r="EH3610" s="32"/>
      <c r="EI3610" s="32"/>
      <c r="EJ3610" s="32"/>
      <c r="EK3610" s="32"/>
      <c r="EL3610" s="32"/>
      <c r="EM3610" s="32"/>
      <c r="EN3610" s="32"/>
      <c r="EO3610" s="32"/>
      <c r="EP3610" s="32"/>
      <c r="EQ3610" s="32"/>
      <c r="ER3610" s="32"/>
      <c r="ES3610" s="32"/>
      <c r="ET3610" s="32"/>
      <c r="EU3610" s="32"/>
      <c r="EV3610" s="32"/>
      <c r="EW3610" s="32"/>
      <c r="EX3610" s="32"/>
      <c r="EY3610" s="32"/>
      <c r="EZ3610" s="32"/>
      <c r="FA3610" s="32"/>
      <c r="FB3610" s="32"/>
      <c r="FC3610" s="32"/>
      <c r="FD3610" s="32"/>
      <c r="FE3610" s="32"/>
      <c r="FF3610" s="32"/>
      <c r="FG3610" s="32"/>
      <c r="FH3610" s="32"/>
      <c r="FI3610" s="32"/>
      <c r="FJ3610" s="32"/>
      <c r="FK3610" s="19"/>
      <c r="FL3610" s="6"/>
      <c r="FM3610" s="32"/>
      <c r="FN3610" s="32"/>
      <c r="FO3610" s="19"/>
      <c r="FP3610" s="6"/>
      <c r="FQ3610" s="32"/>
      <c r="FR3610" s="6"/>
      <c r="FS3610" s="32"/>
      <c r="FT3610" s="6"/>
      <c r="FU3610" s="32">
        <v>5836.15</v>
      </c>
      <c r="FV3610" s="6">
        <v>3853.02</v>
      </c>
      <c r="FW3610" s="32">
        <v>5524</v>
      </c>
      <c r="FX3610" s="6">
        <v>4208.04</v>
      </c>
      <c r="FY3610" s="32">
        <v>5836.15</v>
      </c>
      <c r="FZ3610" s="6">
        <v>3853.02</v>
      </c>
      <c r="GA3610" s="32">
        <v>5524</v>
      </c>
      <c r="GB3610" s="6">
        <v>4208.04</v>
      </c>
      <c r="GC3610" s="32">
        <v>5836.15</v>
      </c>
      <c r="GD3610" s="6">
        <v>3853.02</v>
      </c>
      <c r="GE3610" s="32">
        <v>5524</v>
      </c>
      <c r="GF3610" s="6">
        <v>4208.04</v>
      </c>
      <c r="GG3610" s="32"/>
      <c r="GH3610" s="6"/>
      <c r="GI3610" s="32"/>
      <c r="GJ3610" s="6"/>
      <c r="GK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111">
        <v>6018.67</v>
      </c>
      <c r="HN3610" s="21">
        <v>5706.52</v>
      </c>
      <c r="HO3610" s="23"/>
      <c r="HP3610" s="23"/>
      <c r="HQ3610" s="23"/>
      <c r="HR3610" s="23"/>
      <c r="HS3610" s="23"/>
      <c r="HT3610" s="23"/>
      <c r="HU3610" s="23"/>
      <c r="HV3610" s="23"/>
      <c r="HW3610" s="23"/>
      <c r="HX3610" s="23"/>
      <c r="HY3610" s="23"/>
      <c r="HZ3610" s="23"/>
      <c r="IA3610" s="23"/>
      <c r="IB3610" s="23"/>
      <c r="IC3610" s="23"/>
      <c r="ID3610" s="23"/>
      <c r="IE3610" s="23"/>
      <c r="IF3610" s="23"/>
      <c r="IG3610" s="23"/>
      <c r="IH3610" s="23"/>
      <c r="II3610" s="23"/>
      <c r="IJ3610" s="23"/>
      <c r="IK3610" s="23"/>
      <c r="IL3610" s="23"/>
      <c r="IM3610" s="23"/>
      <c r="IN3610" s="23"/>
      <c r="IO3610" s="23"/>
      <c r="IP3610" s="24"/>
      <c r="IQ3610" s="24"/>
      <c r="IR3610" s="24"/>
      <c r="IS3610" s="24"/>
      <c r="IT3610" s="24"/>
      <c r="IU3610" s="24"/>
      <c r="IV3610" s="24"/>
      <c r="IW3610" s="24"/>
      <c r="IX3610" s="24"/>
      <c r="IY3610" s="24"/>
      <c r="IZ3610" s="24"/>
      <c r="JA3610" s="24"/>
      <c r="JB3610" s="24"/>
      <c r="JC3610" s="24"/>
      <c r="JD3610" s="24"/>
      <c r="JE3610" s="24"/>
      <c r="JF3610" s="24"/>
      <c r="JG3610" s="24"/>
      <c r="JH3610" s="24"/>
      <c r="JI3610" s="24"/>
      <c r="JJ3610" s="24"/>
      <c r="JK3610" s="24"/>
      <c r="JL3610" s="24"/>
      <c r="JM3610" s="24"/>
      <c r="JN3610" s="24"/>
      <c r="JO3610" s="24">
        <v>6129</v>
      </c>
      <c r="JP3610" s="191">
        <v>6105</v>
      </c>
      <c r="JQ3610" s="23"/>
      <c r="JR3610" s="23">
        <v>6256</v>
      </c>
      <c r="JS3610"/>
      <c r="JT3610"/>
      <c r="JU3610"/>
      <c r="JV3610"/>
      <c r="JW3610"/>
      <c r="JX3610"/>
      <c r="JY3610"/>
      <c r="JZ3610"/>
      <c r="KA3610" s="252">
        <f t="shared" si="457"/>
        <v>6359</v>
      </c>
      <c r="KB3610" s="250">
        <f t="shared" si="452"/>
        <v>5164.53</v>
      </c>
      <c r="KC3610" s="251">
        <f t="shared" si="451"/>
        <v>5385.08</v>
      </c>
      <c r="KD3610" s="250">
        <v>5440.97</v>
      </c>
      <c r="KE3610" s="250">
        <v>3466.57</v>
      </c>
      <c r="KF3610" s="250">
        <v>5600.82</v>
      </c>
      <c r="KG3610" s="250">
        <v>3306.72</v>
      </c>
      <c r="KH3610" s="252">
        <v>5128.82</v>
      </c>
      <c r="KI3610" s="253">
        <v>3817.82</v>
      </c>
      <c r="KJ3610" s="253">
        <v>5689</v>
      </c>
      <c r="KK3610" s="255"/>
    </row>
    <row r="3611" spans="1:297" s="22" customFormat="1" x14ac:dyDescent="0.3">
      <c r="A3611" s="211">
        <f t="shared" si="453"/>
        <v>45527</v>
      </c>
      <c r="B3611" s="106">
        <v>6148</v>
      </c>
      <c r="C3611" s="106">
        <f t="shared" si="449"/>
        <v>6200.727272727273</v>
      </c>
      <c r="D3611" s="111">
        <v>5720.76</v>
      </c>
      <c r="E3611" s="23">
        <v>3748.89</v>
      </c>
      <c r="F3611" s="23">
        <v>5880.61</v>
      </c>
      <c r="G3611" s="21">
        <v>3589.04</v>
      </c>
      <c r="H3611" s="23">
        <v>5408.61</v>
      </c>
      <c r="I3611" s="21">
        <v>4102.8900000000003</v>
      </c>
      <c r="J3611" s="111">
        <v>6045.03</v>
      </c>
      <c r="K3611" s="23">
        <v>4241.37</v>
      </c>
      <c r="L3611" s="23">
        <v>6204.88</v>
      </c>
      <c r="M3611" s="23">
        <v>4081.52</v>
      </c>
      <c r="N3611" s="111">
        <v>5732.88</v>
      </c>
      <c r="O3611" s="21">
        <v>4600.17</v>
      </c>
      <c r="P3611" s="111">
        <v>5541.12</v>
      </c>
      <c r="Q3611" s="23">
        <v>3643.36</v>
      </c>
      <c r="R3611" s="23">
        <v>5700.97</v>
      </c>
      <c r="S3611" s="21">
        <v>3483.51</v>
      </c>
      <c r="T3611" s="23">
        <v>5228.97</v>
      </c>
      <c r="U3611" s="21">
        <v>3996.33</v>
      </c>
      <c r="V3611" s="23">
        <v>5360.73</v>
      </c>
      <c r="W3611" s="23">
        <v>3291.59</v>
      </c>
      <c r="X3611" s="23">
        <v>5520.58</v>
      </c>
      <c r="Y3611" s="23">
        <v>3131.74</v>
      </c>
      <c r="Z3611" s="111">
        <v>5048.58</v>
      </c>
      <c r="AA3611" s="21">
        <v>3641.13</v>
      </c>
      <c r="AB3611" s="23">
        <v>6098.72</v>
      </c>
      <c r="AC3611" s="23">
        <v>4206.1899999999996</v>
      </c>
      <c r="AD3611" s="23">
        <v>6258.57</v>
      </c>
      <c r="AE3611" s="23">
        <v>4046.34</v>
      </c>
      <c r="AF3611" s="195">
        <v>5851.83</v>
      </c>
      <c r="AG3611" s="21">
        <v>4564.6499999999996</v>
      </c>
      <c r="AH3611" s="2">
        <f t="shared" si="454"/>
        <v>6275</v>
      </c>
      <c r="AI3611" s="2">
        <f t="shared" si="455"/>
        <v>6084</v>
      </c>
      <c r="AJ3611" s="2">
        <f t="shared" si="456"/>
        <v>5894</v>
      </c>
      <c r="AK3611" s="23"/>
      <c r="AL3611" s="111">
        <v>4713.8</v>
      </c>
      <c r="AM3611" s="23">
        <v>2834.29</v>
      </c>
      <c r="AN3611" s="23">
        <v>4873.6499999999996</v>
      </c>
      <c r="AO3611" s="23">
        <v>2674.44</v>
      </c>
      <c r="AP3611" s="111">
        <v>4401.6499999999996</v>
      </c>
      <c r="AQ3611" s="21">
        <v>3179.37</v>
      </c>
      <c r="AR3611" s="23">
        <v>5738.96</v>
      </c>
      <c r="AS3611" s="23">
        <v>3836.83</v>
      </c>
      <c r="AT3611" s="23">
        <v>5898.81</v>
      </c>
      <c r="AU3611" s="23">
        <v>3676.98</v>
      </c>
      <c r="AV3611" s="111">
        <v>5426.81</v>
      </c>
      <c r="AW3611" s="21">
        <v>4191.6899999999996</v>
      </c>
      <c r="AX3611" s="23">
        <v>5402.45</v>
      </c>
      <c r="AY3611" s="21">
        <v>5898.81</v>
      </c>
      <c r="AZ3611" s="23"/>
      <c r="BA3611" s="23"/>
      <c r="BB3611" s="23"/>
      <c r="BC3611" s="23"/>
      <c r="BD3611" s="23"/>
      <c r="BE3611" s="23"/>
      <c r="BF3611" s="23"/>
      <c r="BG3611" s="23"/>
      <c r="BH3611" s="23"/>
      <c r="BI3611" s="23"/>
      <c r="BJ3611" s="23"/>
      <c r="BK3611" s="23"/>
      <c r="BL3611" s="23"/>
      <c r="BM3611" s="23"/>
      <c r="BN3611" s="23"/>
      <c r="BO3611" s="23"/>
      <c r="BP3611" s="23"/>
      <c r="BQ3611" s="23"/>
      <c r="BR3611" s="23"/>
      <c r="BS3611" s="23"/>
      <c r="BT3611" s="23"/>
      <c r="BU3611" s="23"/>
      <c r="BV3611" s="23"/>
      <c r="BW3611" s="23"/>
      <c r="BX3611" s="23"/>
      <c r="BY3611" s="23"/>
      <c r="BZ3611" s="23"/>
      <c r="CA3611" s="23"/>
      <c r="CB3611" s="23"/>
      <c r="CC3611" s="23"/>
      <c r="CD3611" s="23"/>
      <c r="CE3611" s="23"/>
      <c r="CF3611" s="23"/>
      <c r="CG3611" s="23"/>
      <c r="CH3611" s="23"/>
      <c r="CI3611" s="23"/>
      <c r="CJ3611" s="23"/>
      <c r="CK3611" s="23"/>
      <c r="CL3611" s="23"/>
      <c r="CM3611" s="23"/>
      <c r="CN3611" s="23"/>
      <c r="CO3611" s="23"/>
      <c r="CP3611" s="23"/>
      <c r="CQ3611" s="23"/>
      <c r="CR3611" s="23"/>
      <c r="CS3611" s="23"/>
      <c r="CT3611" s="32"/>
      <c r="CU3611" s="32"/>
      <c r="CV3611" s="32"/>
      <c r="CW3611" s="32"/>
      <c r="CX3611" s="23"/>
      <c r="CY3611" s="23"/>
      <c r="CZ3611" s="23"/>
      <c r="DA3611" s="32"/>
      <c r="DB3611" s="32"/>
      <c r="DC3611" s="32"/>
      <c r="DD3611" s="32"/>
      <c r="DE3611" s="32"/>
      <c r="DF3611" s="32"/>
      <c r="DG3611" s="32"/>
      <c r="DH3611" s="32"/>
      <c r="DI3611" s="32"/>
      <c r="DJ3611" s="32"/>
      <c r="DK3611" s="32"/>
      <c r="DL3611" s="32"/>
      <c r="DM3611" s="32"/>
      <c r="DN3611" s="32"/>
      <c r="DO3611" s="32"/>
      <c r="DP3611" s="32"/>
      <c r="DQ3611" s="32"/>
      <c r="DR3611" s="32"/>
      <c r="DS3611" s="32"/>
      <c r="DT3611" s="32"/>
      <c r="DU3611" s="32"/>
      <c r="DV3611" s="32"/>
      <c r="DW3611" s="32"/>
      <c r="DX3611" s="32"/>
      <c r="DY3611" s="32"/>
      <c r="DZ3611" s="32"/>
      <c r="EA3611" s="32"/>
      <c r="EB3611" s="32"/>
      <c r="EC3611" s="32"/>
      <c r="ED3611" s="32"/>
      <c r="EE3611" s="32"/>
      <c r="EF3611" s="32"/>
      <c r="EG3611" s="32"/>
      <c r="EH3611" s="32"/>
      <c r="EI3611" s="32"/>
      <c r="EJ3611" s="32"/>
      <c r="EK3611" s="32"/>
      <c r="EL3611" s="32"/>
      <c r="EM3611" s="32"/>
      <c r="EN3611" s="32"/>
      <c r="EO3611" s="32"/>
      <c r="EP3611" s="32"/>
      <c r="EQ3611" s="32"/>
      <c r="ER3611" s="32"/>
      <c r="ES3611" s="32"/>
      <c r="ET3611" s="32"/>
      <c r="EU3611" s="32"/>
      <c r="EV3611" s="32"/>
      <c r="EW3611" s="32"/>
      <c r="EX3611" s="32"/>
      <c r="EY3611" s="32"/>
      <c r="EZ3611" s="32"/>
      <c r="FA3611" s="32"/>
      <c r="FB3611" s="32"/>
      <c r="FC3611" s="32"/>
      <c r="FD3611" s="32"/>
      <c r="FE3611" s="32"/>
      <c r="FF3611" s="32"/>
      <c r="FG3611" s="32"/>
      <c r="FH3611" s="32"/>
      <c r="FI3611" s="32"/>
      <c r="FJ3611" s="32"/>
      <c r="FK3611" s="19"/>
      <c r="FL3611" s="6"/>
      <c r="FM3611" s="32"/>
      <c r="FN3611" s="32"/>
      <c r="FO3611" s="19"/>
      <c r="FP3611" s="6"/>
      <c r="FQ3611" s="32"/>
      <c r="FR3611" s="6"/>
      <c r="FS3611" s="32"/>
      <c r="FT3611" s="6"/>
      <c r="FU3611" s="32">
        <v>5720.76</v>
      </c>
      <c r="FV3611" s="6">
        <v>3748.89</v>
      </c>
      <c r="FW3611" s="32">
        <v>5408.61</v>
      </c>
      <c r="FX3611" s="6">
        <v>4102.8900000000003</v>
      </c>
      <c r="FY3611" s="32">
        <v>5720.76</v>
      </c>
      <c r="FZ3611" s="6">
        <v>3748.89</v>
      </c>
      <c r="GA3611" s="32">
        <v>5408.61</v>
      </c>
      <c r="GB3611" s="6">
        <v>4102.8900000000003</v>
      </c>
      <c r="GC3611" s="32">
        <v>5720.76</v>
      </c>
      <c r="GD3611" s="6">
        <v>3748.89</v>
      </c>
      <c r="GE3611" s="32">
        <v>5408.61</v>
      </c>
      <c r="GF3611" s="6">
        <v>4102.8900000000003</v>
      </c>
      <c r="GG3611" s="32"/>
      <c r="GH3611" s="6"/>
      <c r="GI3611" s="32"/>
      <c r="GJ3611" s="6"/>
      <c r="GK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111">
        <v>5955.11</v>
      </c>
      <c r="HN3611" s="21">
        <v>5642.96</v>
      </c>
      <c r="HO3611" s="23"/>
      <c r="HP3611" s="23"/>
      <c r="HQ3611" s="23"/>
      <c r="HR3611" s="23"/>
      <c r="HS3611" s="23"/>
      <c r="HT3611" s="23"/>
      <c r="HU3611" s="23"/>
      <c r="HV3611" s="23"/>
      <c r="HW3611" s="23"/>
      <c r="HX3611" s="23"/>
      <c r="HY3611" s="23"/>
      <c r="HZ3611" s="23"/>
      <c r="IA3611" s="23"/>
      <c r="IB3611" s="23"/>
      <c r="IC3611" s="23"/>
      <c r="ID3611" s="23"/>
      <c r="IE3611" s="23"/>
      <c r="IF3611" s="23"/>
      <c r="IG3611" s="23"/>
      <c r="IH3611" s="23"/>
      <c r="II3611" s="23"/>
      <c r="IJ3611" s="23"/>
      <c r="IK3611" s="23"/>
      <c r="IL3611" s="23"/>
      <c r="IM3611" s="23"/>
      <c r="IN3611" s="23"/>
      <c r="IO3611" s="23"/>
      <c r="IP3611" s="24"/>
      <c r="IQ3611" s="24"/>
      <c r="IR3611" s="24"/>
      <c r="IS3611" s="24"/>
      <c r="IT3611" s="24"/>
      <c r="IU3611" s="24"/>
      <c r="IV3611" s="24"/>
      <c r="IW3611" s="24"/>
      <c r="IX3611" s="24"/>
      <c r="IY3611" s="24"/>
      <c r="IZ3611" s="24"/>
      <c r="JA3611" s="24"/>
      <c r="JB3611" s="24"/>
      <c r="JC3611" s="24"/>
      <c r="JD3611" s="24"/>
      <c r="JE3611" s="24"/>
      <c r="JF3611" s="24"/>
      <c r="JG3611" s="24"/>
      <c r="JH3611" s="24"/>
      <c r="JI3611" s="24"/>
      <c r="JJ3611" s="24"/>
      <c r="JK3611" s="24"/>
      <c r="JL3611" s="24"/>
      <c r="JM3611" s="24"/>
      <c r="JN3611" s="24"/>
      <c r="JO3611" s="24">
        <v>6120</v>
      </c>
      <c r="JP3611" s="191">
        <v>6095</v>
      </c>
      <c r="JQ3611" s="23"/>
      <c r="JR3611" s="23">
        <v>6240</v>
      </c>
      <c r="JS3611"/>
      <c r="JT3611"/>
      <c r="JU3611"/>
      <c r="JV3611"/>
      <c r="JW3611"/>
      <c r="JX3611"/>
      <c r="JY3611"/>
      <c r="JZ3611"/>
      <c r="KA3611" s="252">
        <f t="shared" si="457"/>
        <v>6350</v>
      </c>
      <c r="KB3611" s="250">
        <f t="shared" si="452"/>
        <v>5163.5599999999995</v>
      </c>
      <c r="KC3611" s="251">
        <f t="shared" si="451"/>
        <v>5384.16</v>
      </c>
      <c r="KD3611" s="250">
        <v>5359.38</v>
      </c>
      <c r="KE3611" s="250">
        <v>3395.48</v>
      </c>
      <c r="KF3611" s="250">
        <v>5519.23</v>
      </c>
      <c r="KG3611" s="250">
        <v>3235.63</v>
      </c>
      <c r="KH3611" s="252">
        <v>5047.2299999999996</v>
      </c>
      <c r="KI3611" s="253">
        <v>3746.03</v>
      </c>
      <c r="KJ3611" s="253">
        <v>5670</v>
      </c>
      <c r="KK3611" s="255"/>
    </row>
    <row r="3612" spans="1:297" s="22" customFormat="1" x14ac:dyDescent="0.3">
      <c r="A3612" s="211">
        <f t="shared" si="453"/>
        <v>45530</v>
      </c>
      <c r="B3612" s="106">
        <v>6128</v>
      </c>
      <c r="C3612" s="106">
        <f t="shared" si="449"/>
        <v>6199.5</v>
      </c>
      <c r="D3612" s="111">
        <v>5706.28</v>
      </c>
      <c r="E3612" s="23">
        <v>3736.81</v>
      </c>
      <c r="F3612" s="23">
        <v>5866.13</v>
      </c>
      <c r="G3612" s="21">
        <v>3576.96</v>
      </c>
      <c r="H3612" s="23">
        <v>5394.13</v>
      </c>
      <c r="I3612" s="21">
        <v>4090.69</v>
      </c>
      <c r="J3612" s="111">
        <v>6029.65</v>
      </c>
      <c r="K3612" s="23">
        <v>4227.8999999999996</v>
      </c>
      <c r="L3612" s="23">
        <v>6189.5</v>
      </c>
      <c r="M3612" s="23">
        <v>4068.05</v>
      </c>
      <c r="N3612" s="111">
        <v>5717.5</v>
      </c>
      <c r="O3612" s="21">
        <v>4586.57</v>
      </c>
      <c r="P3612" s="111">
        <v>5527.15</v>
      </c>
      <c r="Q3612" s="23">
        <v>3631.57</v>
      </c>
      <c r="R3612" s="23">
        <v>5687</v>
      </c>
      <c r="S3612" s="21">
        <v>3471.72</v>
      </c>
      <c r="T3612" s="23">
        <v>5215</v>
      </c>
      <c r="U3612" s="21">
        <v>3984.43</v>
      </c>
      <c r="V3612" s="23">
        <v>5347.27</v>
      </c>
      <c r="W3612" s="23">
        <v>3280.79</v>
      </c>
      <c r="X3612" s="23">
        <v>5507.12</v>
      </c>
      <c r="Y3612" s="23">
        <v>3120.94</v>
      </c>
      <c r="Z3612" s="111">
        <v>5035.12</v>
      </c>
      <c r="AA3612" s="21">
        <v>3630.23</v>
      </c>
      <c r="AB3612" s="23">
        <v>6083.18</v>
      </c>
      <c r="AC3612" s="23">
        <v>4192.82</v>
      </c>
      <c r="AD3612" s="23">
        <v>6243.03</v>
      </c>
      <c r="AE3612" s="23">
        <v>4032.97</v>
      </c>
      <c r="AF3612" s="195">
        <v>5786.57</v>
      </c>
      <c r="AG3612" s="21">
        <v>4551.1499999999996</v>
      </c>
      <c r="AH3612" s="2">
        <f t="shared" si="454"/>
        <v>6255</v>
      </c>
      <c r="AI3612" s="2">
        <f t="shared" si="455"/>
        <v>6064</v>
      </c>
      <c r="AJ3612" s="2">
        <f t="shared" si="456"/>
        <v>5874</v>
      </c>
      <c r="AK3612" s="23"/>
      <c r="AL3612" s="111">
        <v>4702.16</v>
      </c>
      <c r="AM3612" s="23">
        <v>2824.78</v>
      </c>
      <c r="AN3612" s="23">
        <v>4862.01</v>
      </c>
      <c r="AO3612" s="23">
        <v>2664.93</v>
      </c>
      <c r="AP3612" s="111">
        <v>4390.01</v>
      </c>
      <c r="AQ3612" s="21">
        <v>3169.77</v>
      </c>
      <c r="AR3612" s="23">
        <v>5724.43</v>
      </c>
      <c r="AS3612" s="23">
        <v>3824.5</v>
      </c>
      <c r="AT3612" s="23">
        <v>5884.28</v>
      </c>
      <c r="AU3612" s="23">
        <v>3664.65</v>
      </c>
      <c r="AV3612" s="111">
        <v>5412.28</v>
      </c>
      <c r="AW3612" s="21">
        <v>4179.24</v>
      </c>
      <c r="AX3612" s="23">
        <v>5387.92</v>
      </c>
      <c r="AY3612" s="21">
        <v>5522.82</v>
      </c>
      <c r="AZ3612" s="23"/>
      <c r="BA3612" s="23"/>
      <c r="BB3612" s="23"/>
      <c r="BC3612" s="23"/>
      <c r="BD3612" s="23"/>
      <c r="BE3612" s="23"/>
      <c r="BF3612" s="23"/>
      <c r="BG3612" s="23"/>
      <c r="BH3612" s="23"/>
      <c r="BI3612" s="23"/>
      <c r="BJ3612" s="23"/>
      <c r="BK3612" s="23"/>
      <c r="BL3612" s="23"/>
      <c r="BM3612" s="23"/>
      <c r="BN3612" s="23"/>
      <c r="BO3612" s="23"/>
      <c r="BP3612" s="23"/>
      <c r="BQ3612" s="23"/>
      <c r="BR3612" s="23"/>
      <c r="BS3612" s="23"/>
      <c r="BT3612" s="23"/>
      <c r="BU3612" s="23"/>
      <c r="BV3612" s="23"/>
      <c r="BW3612" s="23"/>
      <c r="BX3612" s="23"/>
      <c r="BY3612" s="23"/>
      <c r="BZ3612" s="23"/>
      <c r="CA3612" s="23"/>
      <c r="CB3612" s="23"/>
      <c r="CC3612" s="23"/>
      <c r="CD3612" s="23"/>
      <c r="CE3612" s="23"/>
      <c r="CF3612" s="23"/>
      <c r="CG3612" s="23"/>
      <c r="CH3612" s="23"/>
      <c r="CI3612" s="23"/>
      <c r="CJ3612" s="23"/>
      <c r="CK3612" s="23"/>
      <c r="CL3612" s="23"/>
      <c r="CM3612" s="23"/>
      <c r="CN3612" s="23"/>
      <c r="CO3612" s="23"/>
      <c r="CP3612" s="23"/>
      <c r="CQ3612" s="23"/>
      <c r="CR3612" s="23"/>
      <c r="CS3612" s="23"/>
      <c r="CT3612" s="32"/>
      <c r="CU3612" s="32"/>
      <c r="CV3612" s="32"/>
      <c r="CW3612" s="32"/>
      <c r="CX3612" s="23"/>
      <c r="CY3612" s="23"/>
      <c r="CZ3612" s="23"/>
      <c r="DA3612" s="32"/>
      <c r="DB3612" s="32"/>
      <c r="DC3612" s="32"/>
      <c r="DD3612" s="32"/>
      <c r="DE3612" s="32"/>
      <c r="DF3612" s="32"/>
      <c r="DG3612" s="32"/>
      <c r="DH3612" s="32"/>
      <c r="DI3612" s="32"/>
      <c r="DJ3612" s="32"/>
      <c r="DK3612" s="32"/>
      <c r="DL3612" s="32"/>
      <c r="DM3612" s="32"/>
      <c r="DN3612" s="32"/>
      <c r="DO3612" s="32"/>
      <c r="DP3612" s="32"/>
      <c r="DQ3612" s="32"/>
      <c r="DR3612" s="32"/>
      <c r="DS3612" s="32"/>
      <c r="DT3612" s="32"/>
      <c r="DU3612" s="32"/>
      <c r="DV3612" s="32"/>
      <c r="DW3612" s="32"/>
      <c r="DX3612" s="32"/>
      <c r="DY3612" s="32"/>
      <c r="DZ3612" s="32"/>
      <c r="EA3612" s="32"/>
      <c r="EB3612" s="32"/>
      <c r="EC3612" s="32"/>
      <c r="ED3612" s="32"/>
      <c r="EE3612" s="32"/>
      <c r="EF3612" s="32"/>
      <c r="EG3612" s="32"/>
      <c r="EH3612" s="32"/>
      <c r="EI3612" s="32"/>
      <c r="EJ3612" s="32"/>
      <c r="EK3612" s="32"/>
      <c r="EL3612" s="32"/>
      <c r="EM3612" s="32"/>
      <c r="EN3612" s="32"/>
      <c r="EO3612" s="32"/>
      <c r="EP3612" s="32"/>
      <c r="EQ3612" s="32"/>
      <c r="ER3612" s="32"/>
      <c r="ES3612" s="32"/>
      <c r="ET3612" s="32"/>
      <c r="EU3612" s="32"/>
      <c r="EV3612" s="32"/>
      <c r="EW3612" s="32"/>
      <c r="EX3612" s="32"/>
      <c r="EY3612" s="32"/>
      <c r="EZ3612" s="32"/>
      <c r="FA3612" s="32"/>
      <c r="FB3612" s="32"/>
      <c r="FC3612" s="32"/>
      <c r="FD3612" s="32"/>
      <c r="FE3612" s="32"/>
      <c r="FF3612" s="32"/>
      <c r="FG3612" s="32"/>
      <c r="FH3612" s="32"/>
      <c r="FI3612" s="32"/>
      <c r="FJ3612" s="32"/>
      <c r="FK3612" s="19"/>
      <c r="FL3612" s="6"/>
      <c r="FM3612" s="32"/>
      <c r="FN3612" s="32"/>
      <c r="FO3612" s="19"/>
      <c r="FP3612" s="6"/>
      <c r="FQ3612" s="32"/>
      <c r="FR3612" s="6"/>
      <c r="FS3612" s="32"/>
      <c r="FT3612" s="6"/>
      <c r="FU3612" s="32"/>
      <c r="FV3612" s="6"/>
      <c r="FW3612" s="32"/>
      <c r="FX3612" s="6"/>
      <c r="FY3612" s="32">
        <v>5706.28</v>
      </c>
      <c r="FZ3612" s="6">
        <v>3736.81</v>
      </c>
      <c r="GA3612" s="32">
        <v>5394.13</v>
      </c>
      <c r="GB3612" s="6">
        <v>4090.69</v>
      </c>
      <c r="GC3612" s="32">
        <v>5706.28</v>
      </c>
      <c r="GD3612" s="6">
        <v>3736.81</v>
      </c>
      <c r="GE3612" s="32">
        <v>5394.13</v>
      </c>
      <c r="GF3612" s="6">
        <v>4090.69</v>
      </c>
      <c r="GG3612" s="32"/>
      <c r="GH3612" s="6"/>
      <c r="GI3612" s="32"/>
      <c r="GJ3612" s="32"/>
      <c r="GK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111">
        <v>5939.97</v>
      </c>
      <c r="HN3612" s="21">
        <v>5627.82</v>
      </c>
      <c r="HO3612" s="23"/>
      <c r="HP3612" s="23"/>
      <c r="HQ3612" s="23"/>
      <c r="HR3612" s="23"/>
      <c r="HS3612" s="23"/>
      <c r="HT3612" s="23"/>
      <c r="HU3612" s="23"/>
      <c r="HV3612" s="23"/>
      <c r="HW3612" s="23"/>
      <c r="HX3612" s="23"/>
      <c r="HY3612" s="23"/>
      <c r="HZ3612" s="23"/>
      <c r="IA3612" s="23"/>
      <c r="IB3612" s="23"/>
      <c r="IC3612" s="23"/>
      <c r="ID3612" s="23"/>
      <c r="IE3612" s="23"/>
      <c r="IF3612" s="23"/>
      <c r="IG3612" s="23"/>
      <c r="IH3612" s="23"/>
      <c r="II3612" s="23"/>
      <c r="IJ3612" s="23"/>
      <c r="IK3612" s="23"/>
      <c r="IL3612" s="23"/>
      <c r="IM3612" s="23"/>
      <c r="IN3612" s="23"/>
      <c r="IO3612" s="23"/>
      <c r="IP3612" s="24"/>
      <c r="IQ3612" s="24"/>
      <c r="IR3612" s="24"/>
      <c r="IS3612" s="24"/>
      <c r="IT3612" s="24"/>
      <c r="IU3612" s="24"/>
      <c r="IV3612" s="24"/>
      <c r="IW3612" s="24"/>
      <c r="IX3612" s="24"/>
      <c r="IY3612" s="24"/>
      <c r="IZ3612" s="24"/>
      <c r="JA3612" s="24"/>
      <c r="JB3612" s="24"/>
      <c r="JC3612" s="24"/>
      <c r="JD3612" s="24"/>
      <c r="JE3612" s="24"/>
      <c r="JF3612" s="24"/>
      <c r="JG3612" s="24"/>
      <c r="JH3612" s="24"/>
      <c r="JI3612" s="24"/>
      <c r="JJ3612" s="24"/>
      <c r="JK3612" s="24"/>
      <c r="JL3612" s="24"/>
      <c r="JM3612" s="24"/>
      <c r="JN3612" s="24"/>
      <c r="JO3612" s="24"/>
      <c r="JP3612" s="191">
        <v>6091</v>
      </c>
      <c r="JQ3612" s="23"/>
      <c r="JR3612" s="23">
        <v>6231</v>
      </c>
      <c r="JS3612"/>
      <c r="JT3612"/>
      <c r="JU3612"/>
      <c r="JV3612"/>
      <c r="JW3612"/>
      <c r="JX3612"/>
      <c r="JY3612"/>
      <c r="JZ3612"/>
      <c r="KA3612" s="252">
        <f t="shared" ref="KA3612:KA3643" si="458">JP3612+230</f>
        <v>6321</v>
      </c>
      <c r="KB3612" s="250">
        <f t="shared" si="452"/>
        <v>5144.16</v>
      </c>
      <c r="KC3612" s="251">
        <f t="shared" si="451"/>
        <v>5365.76</v>
      </c>
      <c r="KD3612" s="250">
        <v>5296.5</v>
      </c>
      <c r="KE3612" s="250">
        <v>3336.06</v>
      </c>
      <c r="KF3612" s="250">
        <v>5456.35</v>
      </c>
      <c r="KG3612" s="250">
        <v>3176.21</v>
      </c>
      <c r="KH3612" s="252">
        <v>4984.3500000000004</v>
      </c>
      <c r="KI3612" s="253">
        <v>3686.03</v>
      </c>
      <c r="KJ3612" s="253">
        <v>5638</v>
      </c>
      <c r="KK3612" s="255"/>
    </row>
    <row r="3613" spans="1:297" s="22" customFormat="1" x14ac:dyDescent="0.3">
      <c r="A3613" s="211">
        <f t="shared" si="453"/>
        <v>45531</v>
      </c>
      <c r="B3613" s="106">
        <v>6155</v>
      </c>
      <c r="C3613" s="106">
        <f t="shared" si="449"/>
        <v>6202.590909090909</v>
      </c>
      <c r="D3613" s="111">
        <v>5720.76</v>
      </c>
      <c r="E3613" s="23">
        <v>3748.89</v>
      </c>
      <c r="F3613" s="23">
        <v>5880.61</v>
      </c>
      <c r="G3613" s="21">
        <v>3589.4</v>
      </c>
      <c r="H3613" s="23">
        <v>5408.61</v>
      </c>
      <c r="I3613" s="21">
        <v>4102.8900000000003</v>
      </c>
      <c r="J3613" s="111">
        <v>5955.11</v>
      </c>
      <c r="K3613" s="23">
        <v>4153.42</v>
      </c>
      <c r="L3613" s="23">
        <v>6114.96</v>
      </c>
      <c r="M3613" s="23">
        <v>3993.57</v>
      </c>
      <c r="N3613" s="111">
        <v>5642.96</v>
      </c>
      <c r="O3613" s="21">
        <v>4511.37</v>
      </c>
      <c r="P3613" s="111">
        <v>5469.18</v>
      </c>
      <c r="Q3613" s="23">
        <v>3573</v>
      </c>
      <c r="R3613" s="23">
        <v>5629.03</v>
      </c>
      <c r="S3613" s="21">
        <v>3413.15</v>
      </c>
      <c r="T3613" s="23">
        <v>5157.03</v>
      </c>
      <c r="U3613" s="21">
        <v>3925.29</v>
      </c>
      <c r="V3613" s="23">
        <v>5360.73</v>
      </c>
      <c r="W3613" s="23">
        <v>3291.59</v>
      </c>
      <c r="X3613" s="23">
        <v>5520.58</v>
      </c>
      <c r="Y3613" s="23">
        <v>3131.74</v>
      </c>
      <c r="Z3613" s="111">
        <v>5048.58</v>
      </c>
      <c r="AA3613" s="21">
        <v>3641.13</v>
      </c>
      <c r="AB3613" s="23">
        <v>6098.72</v>
      </c>
      <c r="AC3613" s="23">
        <v>4206.1899999999996</v>
      </c>
      <c r="AD3613" s="23">
        <v>6258.57</v>
      </c>
      <c r="AE3613" s="23">
        <v>4046.34</v>
      </c>
      <c r="AF3613" s="195">
        <v>5771.03</v>
      </c>
      <c r="AG3613" s="21">
        <v>4564.6499999999996</v>
      </c>
      <c r="AH3613" s="2">
        <f t="shared" si="454"/>
        <v>6282</v>
      </c>
      <c r="AI3613" s="2">
        <f t="shared" si="455"/>
        <v>6091</v>
      </c>
      <c r="AJ3613" s="2">
        <f t="shared" si="456"/>
        <v>5901</v>
      </c>
      <c r="AK3613" s="23"/>
      <c r="AL3613" s="111">
        <v>4731.78</v>
      </c>
      <c r="AM3613" s="23">
        <v>2851.88</v>
      </c>
      <c r="AN3613" s="23">
        <v>4891.63</v>
      </c>
      <c r="AO3613" s="23">
        <v>2692.03</v>
      </c>
      <c r="AP3613" s="111">
        <v>4419.63</v>
      </c>
      <c r="AQ3613" s="21">
        <v>3197.13</v>
      </c>
      <c r="AR3613" s="23">
        <v>5738.96</v>
      </c>
      <c r="AS3613" s="23">
        <v>3836.83</v>
      </c>
      <c r="AT3613" s="23">
        <v>5898.81</v>
      </c>
      <c r="AU3613" s="23">
        <v>3676.98</v>
      </c>
      <c r="AV3613" s="111">
        <v>5426.81</v>
      </c>
      <c r="AW3613" s="21">
        <v>4191.6899999999996</v>
      </c>
      <c r="AX3613" s="23">
        <v>5402.45</v>
      </c>
      <c r="AY3613" s="21">
        <v>5537.35</v>
      </c>
      <c r="AZ3613" s="23"/>
      <c r="BA3613" s="23"/>
      <c r="BB3613" s="23"/>
      <c r="BC3613" s="23"/>
      <c r="BD3613" s="23"/>
      <c r="BE3613" s="23"/>
      <c r="BF3613" s="23"/>
      <c r="BG3613" s="23"/>
      <c r="BH3613" s="23"/>
      <c r="BI3613" s="23"/>
      <c r="BJ3613" s="23"/>
      <c r="BK3613" s="23"/>
      <c r="BL3613" s="23"/>
      <c r="BM3613" s="23"/>
      <c r="BN3613" s="23"/>
      <c r="BO3613" s="23"/>
      <c r="BP3613" s="23"/>
      <c r="BQ3613" s="23"/>
      <c r="BR3613" s="23"/>
      <c r="BS3613" s="23"/>
      <c r="BT3613" s="23"/>
      <c r="BU3613" s="23"/>
      <c r="BV3613" s="23"/>
      <c r="BW3613" s="23"/>
      <c r="BX3613" s="23"/>
      <c r="BY3613" s="23"/>
      <c r="BZ3613" s="23"/>
      <c r="CA3613" s="23"/>
      <c r="CB3613" s="23"/>
      <c r="CC3613" s="23"/>
      <c r="CD3613" s="23"/>
      <c r="CE3613" s="23"/>
      <c r="CF3613" s="23"/>
      <c r="CG3613" s="23"/>
      <c r="CH3613" s="23"/>
      <c r="CI3613" s="23"/>
      <c r="CJ3613" s="23"/>
      <c r="CK3613" s="23"/>
      <c r="CL3613" s="23"/>
      <c r="CM3613" s="23"/>
      <c r="CN3613" s="23"/>
      <c r="CO3613" s="23"/>
      <c r="CP3613" s="23"/>
      <c r="CQ3613" s="23"/>
      <c r="CR3613" s="23"/>
      <c r="CS3613" s="23"/>
      <c r="CT3613" s="32"/>
      <c r="CU3613" s="32"/>
      <c r="CV3613" s="32"/>
      <c r="CW3613" s="32"/>
      <c r="CX3613" s="23"/>
      <c r="CY3613" s="23"/>
      <c r="CZ3613" s="23"/>
      <c r="DA3613" s="32"/>
      <c r="DB3613" s="32"/>
      <c r="DC3613" s="32"/>
      <c r="DD3613" s="32"/>
      <c r="DE3613" s="32"/>
      <c r="DF3613" s="32"/>
      <c r="DG3613" s="32"/>
      <c r="DH3613" s="32"/>
      <c r="DI3613" s="32"/>
      <c r="DJ3613" s="32"/>
      <c r="DK3613" s="32"/>
      <c r="DL3613" s="32"/>
      <c r="DM3613" s="32"/>
      <c r="DN3613" s="32"/>
      <c r="DO3613" s="32"/>
      <c r="DP3613" s="32"/>
      <c r="DQ3613" s="32"/>
      <c r="DR3613" s="32"/>
      <c r="DS3613" s="32"/>
      <c r="DT3613" s="32"/>
      <c r="DU3613" s="32"/>
      <c r="DV3613" s="32"/>
      <c r="DW3613" s="32"/>
      <c r="DX3613" s="32"/>
      <c r="DY3613" s="32"/>
      <c r="DZ3613" s="32"/>
      <c r="EA3613" s="32"/>
      <c r="EB3613" s="32"/>
      <c r="EC3613" s="32"/>
      <c r="ED3613" s="32"/>
      <c r="EE3613" s="32"/>
      <c r="EF3613" s="32"/>
      <c r="EG3613" s="32"/>
      <c r="EH3613" s="32"/>
      <c r="EI3613" s="32"/>
      <c r="EJ3613" s="32"/>
      <c r="EK3613" s="32"/>
      <c r="EL3613" s="32"/>
      <c r="EM3613" s="32"/>
      <c r="EN3613" s="32"/>
      <c r="EO3613" s="32"/>
      <c r="EP3613" s="32"/>
      <c r="EQ3613" s="32"/>
      <c r="ER3613" s="32"/>
      <c r="ES3613" s="32"/>
      <c r="ET3613" s="32"/>
      <c r="EU3613" s="32"/>
      <c r="EV3613" s="32"/>
      <c r="EW3613" s="32"/>
      <c r="EX3613" s="32"/>
      <c r="EY3613" s="32"/>
      <c r="EZ3613" s="32"/>
      <c r="FA3613" s="32"/>
      <c r="FB3613" s="32"/>
      <c r="FC3613" s="32"/>
      <c r="FD3613" s="32"/>
      <c r="FE3613" s="32"/>
      <c r="FF3613" s="32"/>
      <c r="FG3613" s="32"/>
      <c r="FH3613" s="32"/>
      <c r="FI3613" s="32"/>
      <c r="FJ3613" s="32"/>
      <c r="FK3613" s="19"/>
      <c r="FL3613" s="6"/>
      <c r="FM3613" s="32"/>
      <c r="FN3613" s="32"/>
      <c r="FO3613" s="19"/>
      <c r="FP3613" s="6"/>
      <c r="FQ3613" s="32"/>
      <c r="FR3613" s="6"/>
      <c r="FS3613" s="32"/>
      <c r="FT3613" s="6"/>
      <c r="FU3613" s="32"/>
      <c r="FV3613" s="6"/>
      <c r="FW3613" s="32"/>
      <c r="FX3613" s="6"/>
      <c r="FY3613" s="32">
        <v>5720.76</v>
      </c>
      <c r="FZ3613" s="6">
        <v>3748.89</v>
      </c>
      <c r="GA3613" s="32">
        <v>5408.61</v>
      </c>
      <c r="GB3613" s="6">
        <v>4102.8900000000003</v>
      </c>
      <c r="GC3613" s="32">
        <v>5720.76</v>
      </c>
      <c r="GD3613" s="6">
        <v>3748.89</v>
      </c>
      <c r="GE3613" s="32">
        <v>5408.61</v>
      </c>
      <c r="GF3613" s="6">
        <v>4102.8900000000003</v>
      </c>
      <c r="GG3613" s="32"/>
      <c r="GH3613" s="6"/>
      <c r="GI3613" s="32"/>
      <c r="GJ3613" s="32"/>
      <c r="GK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111">
        <v>5955.11</v>
      </c>
      <c r="HN3613" s="21">
        <v>5642.96</v>
      </c>
      <c r="HO3613" s="23"/>
      <c r="HP3613" s="23"/>
      <c r="HQ3613" s="23"/>
      <c r="HR3613" s="23"/>
      <c r="HS3613" s="23"/>
      <c r="HT3613" s="23"/>
      <c r="HU3613" s="23"/>
      <c r="HV3613" s="23"/>
      <c r="HW3613" s="23"/>
      <c r="HX3613" s="23"/>
      <c r="HY3613" s="23"/>
      <c r="HZ3613" s="23"/>
      <c r="IA3613" s="23"/>
      <c r="IB3613" s="23"/>
      <c r="IC3613" s="23"/>
      <c r="ID3613" s="23"/>
      <c r="IE3613" s="23"/>
      <c r="IF3613" s="23"/>
      <c r="IG3613" s="23"/>
      <c r="IH3613" s="23"/>
      <c r="II3613" s="23"/>
      <c r="IJ3613" s="23"/>
      <c r="IK3613" s="23"/>
      <c r="IL3613" s="23"/>
      <c r="IM3613" s="23"/>
      <c r="IN3613" s="23"/>
      <c r="IO3613" s="23"/>
      <c r="IP3613" s="24"/>
      <c r="IQ3613" s="24"/>
      <c r="IR3613" s="24"/>
      <c r="IS3613" s="24"/>
      <c r="IT3613" s="24"/>
      <c r="IU3613" s="24"/>
      <c r="IV3613" s="24"/>
      <c r="IW3613" s="24"/>
      <c r="IX3613" s="24"/>
      <c r="IY3613" s="24"/>
      <c r="IZ3613" s="24"/>
      <c r="JA3613" s="24"/>
      <c r="JB3613" s="24"/>
      <c r="JC3613" s="24"/>
      <c r="JD3613" s="24"/>
      <c r="JE3613" s="24"/>
      <c r="JF3613" s="24"/>
      <c r="JG3613" s="24"/>
      <c r="JH3613" s="24"/>
      <c r="JI3613" s="24"/>
      <c r="JJ3613" s="24"/>
      <c r="JK3613" s="24"/>
      <c r="JL3613" s="24"/>
      <c r="JM3613" s="24"/>
      <c r="JN3613" s="24"/>
      <c r="JO3613" s="24"/>
      <c r="JP3613" s="191">
        <v>6101</v>
      </c>
      <c r="JQ3613" s="23"/>
      <c r="JR3613" s="23">
        <v>6246</v>
      </c>
      <c r="JS3613"/>
      <c r="JT3613"/>
      <c r="JU3613"/>
      <c r="JV3613"/>
      <c r="JW3613"/>
      <c r="JX3613"/>
      <c r="JY3613"/>
      <c r="JZ3613"/>
      <c r="KA3613" s="252">
        <f t="shared" si="458"/>
        <v>6331</v>
      </c>
      <c r="KB3613" s="250">
        <f t="shared" si="452"/>
        <v>5170.3499999999995</v>
      </c>
      <c r="KC3613" s="251">
        <f t="shared" si="451"/>
        <v>5390.6</v>
      </c>
      <c r="KD3613" s="250">
        <v>5346.99</v>
      </c>
      <c r="KE3613" s="250">
        <v>3383.36</v>
      </c>
      <c r="KF3613" s="250">
        <v>5506.84</v>
      </c>
      <c r="KG3613" s="250">
        <v>3223.51</v>
      </c>
      <c r="KH3613" s="252">
        <v>5034.84</v>
      </c>
      <c r="KI3613" s="253">
        <v>3733.8</v>
      </c>
      <c r="KJ3613" s="253">
        <v>5621</v>
      </c>
      <c r="KK3613" s="255"/>
    </row>
    <row r="3614" spans="1:297" s="22" customFormat="1" x14ac:dyDescent="0.3">
      <c r="A3614" s="211">
        <f t="shared" si="453"/>
        <v>45532</v>
      </c>
      <c r="B3614" s="106">
        <v>6204</v>
      </c>
      <c r="C3614" s="106">
        <f t="shared" si="449"/>
        <v>6209.136363636364</v>
      </c>
      <c r="D3614" s="111">
        <v>5822.47</v>
      </c>
      <c r="E3614" s="23">
        <v>3846.7</v>
      </c>
      <c r="F3614" s="23">
        <v>5982.32</v>
      </c>
      <c r="G3614" s="21">
        <v>3686.85</v>
      </c>
      <c r="H3614" s="23">
        <v>5510.32</v>
      </c>
      <c r="I3614" s="21">
        <v>4201.6499999999996</v>
      </c>
      <c r="J3614" s="111">
        <v>5931.16</v>
      </c>
      <c r="K3614" s="23">
        <v>4128.75</v>
      </c>
      <c r="L3614" s="23">
        <v>6091.01</v>
      </c>
      <c r="M3614" s="23">
        <v>3968.9</v>
      </c>
      <c r="N3614" s="111">
        <v>5619.01</v>
      </c>
      <c r="O3614" s="21">
        <v>4486.45</v>
      </c>
      <c r="P3614" s="111">
        <v>5498.22</v>
      </c>
      <c r="Q3614" s="23">
        <v>3599.9</v>
      </c>
      <c r="R3614" s="23">
        <v>5658.07</v>
      </c>
      <c r="S3614" s="21">
        <v>3440.05</v>
      </c>
      <c r="T3614" s="23">
        <v>5186.07</v>
      </c>
      <c r="U3614" s="21">
        <v>3952.45</v>
      </c>
      <c r="V3614" s="23">
        <v>5371.5</v>
      </c>
      <c r="W3614" s="23">
        <v>3300.22</v>
      </c>
      <c r="X3614" s="23">
        <v>5531.35</v>
      </c>
      <c r="Y3614" s="23">
        <v>3140.37</v>
      </c>
      <c r="Z3614" s="111">
        <v>5059.3500000000004</v>
      </c>
      <c r="AA3614" s="21">
        <v>3649.85</v>
      </c>
      <c r="AB3614" s="23">
        <v>6111.15</v>
      </c>
      <c r="AC3614" s="23">
        <v>4216.8900000000003</v>
      </c>
      <c r="AD3614" s="23">
        <v>6271</v>
      </c>
      <c r="AE3614" s="23">
        <v>4057.04</v>
      </c>
      <c r="AF3614" s="195">
        <v>5786.57</v>
      </c>
      <c r="AG3614" s="21">
        <v>4575.45</v>
      </c>
      <c r="AH3614" s="2">
        <f t="shared" si="454"/>
        <v>6331</v>
      </c>
      <c r="AI3614" s="2">
        <f t="shared" si="455"/>
        <v>6140</v>
      </c>
      <c r="AJ3614" s="2">
        <f t="shared" si="456"/>
        <v>5950</v>
      </c>
      <c r="AK3614" s="23"/>
      <c r="AL3614" s="111">
        <v>4777.1899999999996</v>
      </c>
      <c r="AM3614" s="23">
        <v>2894.78</v>
      </c>
      <c r="AN3614" s="23">
        <v>4937.04</v>
      </c>
      <c r="AO3614" s="23">
        <v>2734.93</v>
      </c>
      <c r="AP3614" s="111">
        <v>4465.04</v>
      </c>
      <c r="AQ3614" s="21">
        <v>3240.45</v>
      </c>
      <c r="AR3614" s="23">
        <v>5750.58</v>
      </c>
      <c r="AS3614" s="23">
        <v>3846.7</v>
      </c>
      <c r="AT3614" s="23">
        <v>5910.43</v>
      </c>
      <c r="AU3614" s="23">
        <v>3686.85</v>
      </c>
      <c r="AV3614" s="111">
        <v>5438.43</v>
      </c>
      <c r="AW3614" s="21">
        <v>4201.6499999999996</v>
      </c>
      <c r="AX3614" s="23">
        <v>5414.07</v>
      </c>
      <c r="AY3614" s="21">
        <v>5548.97</v>
      </c>
      <c r="AZ3614" s="23"/>
      <c r="BA3614" s="23"/>
      <c r="BB3614" s="23"/>
      <c r="BC3614" s="23"/>
      <c r="BD3614" s="23"/>
      <c r="BE3614" s="23"/>
      <c r="BF3614" s="23"/>
      <c r="BG3614" s="23"/>
      <c r="BH3614" s="23"/>
      <c r="BI3614" s="23"/>
      <c r="BJ3614" s="23"/>
      <c r="BK3614" s="23"/>
      <c r="BL3614" s="23"/>
      <c r="BM3614" s="23"/>
      <c r="BN3614" s="23"/>
      <c r="BO3614" s="23"/>
      <c r="BP3614" s="23"/>
      <c r="BQ3614" s="23"/>
      <c r="BR3614" s="23"/>
      <c r="BS3614" s="23"/>
      <c r="BT3614" s="23"/>
      <c r="BU3614" s="23"/>
      <c r="BV3614" s="23"/>
      <c r="BW3614" s="23"/>
      <c r="BX3614" s="23"/>
      <c r="BY3614" s="23"/>
      <c r="BZ3614" s="23"/>
      <c r="CA3614" s="23"/>
      <c r="CB3614" s="23"/>
      <c r="CC3614" s="23"/>
      <c r="CD3614" s="23"/>
      <c r="CE3614" s="23"/>
      <c r="CF3614" s="23"/>
      <c r="CG3614" s="23"/>
      <c r="CH3614" s="23"/>
      <c r="CI3614" s="23"/>
      <c r="CJ3614" s="23"/>
      <c r="CK3614" s="23"/>
      <c r="CL3614" s="23"/>
      <c r="CM3614" s="23"/>
      <c r="CN3614" s="23"/>
      <c r="CO3614" s="23"/>
      <c r="CP3614" s="23"/>
      <c r="CQ3614" s="23"/>
      <c r="CR3614" s="23"/>
      <c r="CS3614" s="23"/>
      <c r="CT3614" s="32"/>
      <c r="CU3614" s="32"/>
      <c r="CV3614" s="32"/>
      <c r="CW3614" s="32"/>
      <c r="CX3614" s="23"/>
      <c r="CY3614" s="23"/>
      <c r="CZ3614" s="23"/>
      <c r="DA3614" s="32"/>
      <c r="DB3614" s="32"/>
      <c r="DC3614" s="32"/>
      <c r="DD3614" s="32"/>
      <c r="DE3614" s="32"/>
      <c r="DF3614" s="32"/>
      <c r="DG3614" s="32"/>
      <c r="DH3614" s="32"/>
      <c r="DI3614" s="32"/>
      <c r="DJ3614" s="32"/>
      <c r="DK3614" s="32"/>
      <c r="DL3614" s="32"/>
      <c r="DM3614" s="32"/>
      <c r="DN3614" s="32"/>
      <c r="DO3614" s="32"/>
      <c r="DP3614" s="32"/>
      <c r="DQ3614" s="32"/>
      <c r="DR3614" s="32"/>
      <c r="DS3614" s="32"/>
      <c r="DT3614" s="32"/>
      <c r="DU3614" s="32"/>
      <c r="DV3614" s="32"/>
      <c r="DW3614" s="32"/>
      <c r="DX3614" s="32"/>
      <c r="DY3614" s="32"/>
      <c r="DZ3614" s="32"/>
      <c r="EA3614" s="32"/>
      <c r="EB3614" s="32"/>
      <c r="EC3614" s="32"/>
      <c r="ED3614" s="32"/>
      <c r="EE3614" s="32"/>
      <c r="EF3614" s="32"/>
      <c r="EG3614" s="32"/>
      <c r="EH3614" s="32"/>
      <c r="EI3614" s="32"/>
      <c r="EJ3614" s="32"/>
      <c r="EK3614" s="32"/>
      <c r="EL3614" s="32"/>
      <c r="EM3614" s="32"/>
      <c r="EN3614" s="32"/>
      <c r="EO3614" s="32"/>
      <c r="EP3614" s="32"/>
      <c r="EQ3614" s="32"/>
      <c r="ER3614" s="32"/>
      <c r="ES3614" s="32"/>
      <c r="ET3614" s="32"/>
      <c r="EU3614" s="32"/>
      <c r="EV3614" s="32"/>
      <c r="EW3614" s="32"/>
      <c r="EX3614" s="32"/>
      <c r="EY3614" s="32"/>
      <c r="EZ3614" s="32"/>
      <c r="FA3614" s="32"/>
      <c r="FB3614" s="32"/>
      <c r="FC3614" s="32"/>
      <c r="FD3614" s="32"/>
      <c r="FE3614" s="32"/>
      <c r="FF3614" s="32"/>
      <c r="FG3614" s="32"/>
      <c r="FH3614" s="32"/>
      <c r="FI3614" s="32"/>
      <c r="FJ3614" s="32"/>
      <c r="FK3614" s="19"/>
      <c r="FL3614" s="6"/>
      <c r="FM3614" s="32"/>
      <c r="FN3614" s="32"/>
      <c r="FO3614" s="19"/>
      <c r="FP3614" s="6"/>
      <c r="FQ3614" s="32"/>
      <c r="FR3614" s="6"/>
      <c r="FS3614" s="32"/>
      <c r="FT3614" s="6"/>
      <c r="FU3614" s="32"/>
      <c r="FV3614" s="6"/>
      <c r="FW3614" s="32"/>
      <c r="FX3614" s="6"/>
      <c r="FY3614" s="32">
        <v>5822.47</v>
      </c>
      <c r="FZ3614" s="6">
        <v>3846.7</v>
      </c>
      <c r="GA3614" s="32">
        <v>5510.32</v>
      </c>
      <c r="GB3614" s="6">
        <v>4201.6499999999996</v>
      </c>
      <c r="GC3614" s="32">
        <v>5822.47</v>
      </c>
      <c r="GD3614" s="6">
        <v>3846.7</v>
      </c>
      <c r="GE3614" s="32">
        <v>5510.32</v>
      </c>
      <c r="GF3614" s="6">
        <v>4201.6499999999996</v>
      </c>
      <c r="GG3614" s="32"/>
      <c r="GH3614" s="6"/>
      <c r="GI3614" s="32"/>
      <c r="GJ3614" s="6"/>
      <c r="GK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111">
        <v>5967.21</v>
      </c>
      <c r="HN3614" s="21">
        <v>5655.06</v>
      </c>
      <c r="HO3614" s="23"/>
      <c r="HP3614" s="23"/>
      <c r="HQ3614" s="23"/>
      <c r="HR3614" s="23"/>
      <c r="HS3614" s="23"/>
      <c r="HT3614" s="23"/>
      <c r="HU3614" s="23"/>
      <c r="HV3614" s="23"/>
      <c r="HW3614" s="23"/>
      <c r="HX3614" s="23"/>
      <c r="HY3614" s="23"/>
      <c r="HZ3614" s="23"/>
      <c r="IA3614" s="23"/>
      <c r="IB3614" s="23"/>
      <c r="IC3614" s="23"/>
      <c r="ID3614" s="23"/>
      <c r="IE3614" s="23"/>
      <c r="IF3614" s="23"/>
      <c r="IG3614" s="23"/>
      <c r="IH3614" s="23"/>
      <c r="II3614" s="23"/>
      <c r="IJ3614" s="23"/>
      <c r="IK3614" s="23"/>
      <c r="IL3614" s="23"/>
      <c r="IM3614" s="23"/>
      <c r="IN3614" s="23"/>
      <c r="IO3614" s="23"/>
      <c r="IP3614" s="24"/>
      <c r="IQ3614" s="24"/>
      <c r="IR3614" s="24"/>
      <c r="IS3614" s="24"/>
      <c r="IT3614" s="24"/>
      <c r="IU3614" s="24"/>
      <c r="IV3614" s="24"/>
      <c r="IW3614" s="24"/>
      <c r="IX3614" s="24"/>
      <c r="IY3614" s="24"/>
      <c r="IZ3614" s="24"/>
      <c r="JA3614" s="24"/>
      <c r="JB3614" s="24"/>
      <c r="JC3614" s="24"/>
      <c r="JD3614" s="24"/>
      <c r="JE3614" s="24"/>
      <c r="JF3614" s="24"/>
      <c r="JG3614" s="24"/>
      <c r="JH3614" s="24"/>
      <c r="JI3614" s="24"/>
      <c r="JJ3614" s="24"/>
      <c r="JK3614" s="24"/>
      <c r="JL3614" s="24"/>
      <c r="JM3614" s="24"/>
      <c r="JN3614" s="24"/>
      <c r="JO3614" s="24"/>
      <c r="JP3614" s="191">
        <v>6166</v>
      </c>
      <c r="JQ3614" s="23"/>
      <c r="JR3614" s="23">
        <v>6295</v>
      </c>
      <c r="JS3614"/>
      <c r="JT3614"/>
      <c r="JU3614"/>
      <c r="JV3614"/>
      <c r="JW3614"/>
      <c r="JX3614"/>
      <c r="JY3614"/>
      <c r="JZ3614"/>
      <c r="KA3614" s="252">
        <f t="shared" si="458"/>
        <v>6396</v>
      </c>
      <c r="KB3614" s="250">
        <f t="shared" si="452"/>
        <v>5217.88</v>
      </c>
      <c r="KC3614" s="251">
        <f t="shared" si="451"/>
        <v>5435.68</v>
      </c>
      <c r="KD3614" s="250">
        <v>5558.91</v>
      </c>
      <c r="KE3614" s="250">
        <v>3588.95</v>
      </c>
      <c r="KF3614" s="250">
        <v>5718.76</v>
      </c>
      <c r="KG3614" s="250">
        <v>3429.1</v>
      </c>
      <c r="KH3614" s="252">
        <v>5246.76</v>
      </c>
      <c r="KI3614" s="253">
        <v>3941.39</v>
      </c>
      <c r="KJ3614" s="253">
        <v>5666</v>
      </c>
      <c r="KK3614" s="255"/>
    </row>
    <row r="3615" spans="1:297" s="22" customFormat="1" x14ac:dyDescent="0.3">
      <c r="A3615" s="211">
        <f t="shared" si="453"/>
        <v>45533</v>
      </c>
      <c r="B3615" s="106">
        <v>6215</v>
      </c>
      <c r="C3615" s="106">
        <f t="shared" si="449"/>
        <v>6217.363636363636</v>
      </c>
      <c r="D3615" s="111">
        <v>5861.96</v>
      </c>
      <c r="E3615" s="23">
        <v>3887.35</v>
      </c>
      <c r="F3615" s="23">
        <v>6021.81</v>
      </c>
      <c r="G3615" s="21">
        <v>3727.5</v>
      </c>
      <c r="H3615" s="23">
        <v>5549.81</v>
      </c>
      <c r="I3615" s="21">
        <v>4242.7</v>
      </c>
      <c r="J3615" s="111">
        <v>5916.43</v>
      </c>
      <c r="K3615" s="23">
        <v>4115.8900000000003</v>
      </c>
      <c r="L3615" s="23">
        <v>6076.28</v>
      </c>
      <c r="M3615" s="23">
        <v>3956.04</v>
      </c>
      <c r="N3615" s="111">
        <v>5604.28</v>
      </c>
      <c r="O3615" s="21">
        <v>4473.47</v>
      </c>
      <c r="P3615" s="111">
        <v>5502.66</v>
      </c>
      <c r="Q3615" s="23">
        <v>3606.08</v>
      </c>
      <c r="R3615" s="23">
        <v>5662.51</v>
      </c>
      <c r="S3615" s="21">
        <v>3446.23</v>
      </c>
      <c r="T3615" s="23">
        <v>5190.51</v>
      </c>
      <c r="U3615" s="21">
        <v>3958.69</v>
      </c>
      <c r="V3615" s="23">
        <v>5358.31</v>
      </c>
      <c r="W3615" s="23">
        <v>3289.65</v>
      </c>
      <c r="X3615" s="23">
        <v>5518.16</v>
      </c>
      <c r="Y3615" s="23">
        <v>3129.8</v>
      </c>
      <c r="Z3615" s="111">
        <v>5046.16</v>
      </c>
      <c r="AA3615" s="21">
        <v>3639.17</v>
      </c>
      <c r="AB3615" s="23">
        <v>6095.92</v>
      </c>
      <c r="AC3615" s="23">
        <v>4203.78</v>
      </c>
      <c r="AD3615" s="23">
        <v>6255.77</v>
      </c>
      <c r="AE3615" s="23">
        <v>4043.93</v>
      </c>
      <c r="AF3615" s="195">
        <v>5799</v>
      </c>
      <c r="AG3615" s="21">
        <v>4562.22</v>
      </c>
      <c r="AH3615" s="2">
        <f t="shared" si="454"/>
        <v>6342</v>
      </c>
      <c r="AI3615" s="2">
        <f t="shared" si="455"/>
        <v>6151</v>
      </c>
      <c r="AJ3615" s="2">
        <f t="shared" si="456"/>
        <v>5961</v>
      </c>
      <c r="AK3615" s="23"/>
      <c r="AL3615" s="111">
        <v>4873.49</v>
      </c>
      <c r="AM3615" s="23">
        <v>2990.79</v>
      </c>
      <c r="AN3615" s="23">
        <v>5033.34</v>
      </c>
      <c r="AO3615" s="23">
        <v>2830.94</v>
      </c>
      <c r="AP3615" s="111">
        <v>4561.34</v>
      </c>
      <c r="AQ3615" s="21">
        <v>3337.4</v>
      </c>
      <c r="AR3615" s="23">
        <v>5736.35</v>
      </c>
      <c r="AS3615" s="23">
        <v>3834.61</v>
      </c>
      <c r="AT3615" s="23">
        <v>5896.2</v>
      </c>
      <c r="AU3615" s="23">
        <v>3674.76</v>
      </c>
      <c r="AV3615" s="111">
        <v>5424.2</v>
      </c>
      <c r="AW3615" s="21">
        <v>4189.45</v>
      </c>
      <c r="AX3615" s="23">
        <v>5399.84</v>
      </c>
      <c r="AY3615" s="21">
        <v>5534.74</v>
      </c>
      <c r="AZ3615" s="23"/>
      <c r="BA3615" s="23"/>
      <c r="BB3615" s="23"/>
      <c r="BC3615" s="23"/>
      <c r="BD3615" s="23"/>
      <c r="BE3615" s="23"/>
      <c r="BF3615" s="23"/>
      <c r="BG3615" s="23"/>
      <c r="BH3615" s="23"/>
      <c r="BI3615" s="23"/>
      <c r="BJ3615" s="23"/>
      <c r="BK3615" s="23"/>
      <c r="BL3615" s="23"/>
      <c r="BM3615" s="23"/>
      <c r="BN3615" s="23"/>
      <c r="BO3615" s="23"/>
      <c r="BP3615" s="23"/>
      <c r="BQ3615" s="23"/>
      <c r="BR3615" s="23"/>
      <c r="BS3615" s="23"/>
      <c r="BT3615" s="23"/>
      <c r="BU3615" s="23"/>
      <c r="BV3615" s="23"/>
      <c r="BW3615" s="23"/>
      <c r="BX3615" s="23"/>
      <c r="BY3615" s="23"/>
      <c r="BZ3615" s="23"/>
      <c r="CA3615" s="23"/>
      <c r="CB3615" s="23"/>
      <c r="CC3615" s="23"/>
      <c r="CD3615" s="23"/>
      <c r="CE3615" s="23"/>
      <c r="CF3615" s="23"/>
      <c r="CG3615" s="23"/>
      <c r="CH3615" s="23"/>
      <c r="CI3615" s="23"/>
      <c r="CJ3615" s="23"/>
      <c r="CK3615" s="23"/>
      <c r="CL3615" s="23"/>
      <c r="CM3615" s="23"/>
      <c r="CN3615" s="23"/>
      <c r="CO3615" s="23"/>
      <c r="CP3615" s="23"/>
      <c r="CQ3615" s="23"/>
      <c r="CR3615" s="23"/>
      <c r="CS3615" s="23"/>
      <c r="CT3615" s="32"/>
      <c r="CU3615" s="32"/>
      <c r="CV3615" s="32"/>
      <c r="CW3615" s="32"/>
      <c r="CX3615" s="23"/>
      <c r="CY3615" s="23"/>
      <c r="CZ3615" s="23"/>
      <c r="DA3615" s="32"/>
      <c r="DB3615" s="32"/>
      <c r="DC3615" s="32"/>
      <c r="DD3615" s="32"/>
      <c r="DE3615" s="32"/>
      <c r="DF3615" s="32"/>
      <c r="DG3615" s="32"/>
      <c r="DH3615" s="32"/>
      <c r="DI3615" s="32"/>
      <c r="DJ3615" s="32"/>
      <c r="DK3615" s="32"/>
      <c r="DL3615" s="32"/>
      <c r="DM3615" s="32"/>
      <c r="DN3615" s="32"/>
      <c r="DO3615" s="32"/>
      <c r="DP3615" s="32"/>
      <c r="DQ3615" s="32"/>
      <c r="DR3615" s="32"/>
      <c r="DS3615" s="32"/>
      <c r="DT3615" s="32"/>
      <c r="DU3615" s="32"/>
      <c r="DV3615" s="32"/>
      <c r="DW3615" s="32"/>
      <c r="DX3615" s="32"/>
      <c r="DY3615" s="32"/>
      <c r="DZ3615" s="32"/>
      <c r="EA3615" s="32"/>
      <c r="EB3615" s="32"/>
      <c r="EC3615" s="32"/>
      <c r="ED3615" s="32"/>
      <c r="EE3615" s="32"/>
      <c r="EF3615" s="32"/>
      <c r="EG3615" s="32"/>
      <c r="EH3615" s="32"/>
      <c r="EI3615" s="32"/>
      <c r="EJ3615" s="32"/>
      <c r="EK3615" s="32"/>
      <c r="EL3615" s="32"/>
      <c r="EM3615" s="32"/>
      <c r="EN3615" s="32"/>
      <c r="EO3615" s="32"/>
      <c r="EP3615" s="32"/>
      <c r="EQ3615" s="32"/>
      <c r="ER3615" s="32"/>
      <c r="ES3615" s="32"/>
      <c r="ET3615" s="32"/>
      <c r="EU3615" s="32"/>
      <c r="EV3615" s="32"/>
      <c r="EW3615" s="32"/>
      <c r="EX3615" s="32"/>
      <c r="EY3615" s="32"/>
      <c r="EZ3615" s="32"/>
      <c r="FA3615" s="32"/>
      <c r="FB3615" s="32"/>
      <c r="FC3615" s="32"/>
      <c r="FD3615" s="32"/>
      <c r="FE3615" s="32"/>
      <c r="FF3615" s="32"/>
      <c r="FG3615" s="32"/>
      <c r="FH3615" s="32"/>
      <c r="FI3615" s="32"/>
      <c r="FJ3615" s="32"/>
      <c r="FK3615" s="19"/>
      <c r="FL3615" s="6"/>
      <c r="FM3615" s="32"/>
      <c r="FN3615" s="32"/>
      <c r="FO3615" s="19"/>
      <c r="FP3615" s="6"/>
      <c r="FQ3615" s="32"/>
      <c r="FR3615" s="6"/>
      <c r="FS3615" s="32"/>
      <c r="FT3615" s="6"/>
      <c r="FU3615" s="32"/>
      <c r="FV3615" s="6"/>
      <c r="FW3615" s="32"/>
      <c r="FX3615" s="6"/>
      <c r="FY3615" s="32">
        <v>5861.96</v>
      </c>
      <c r="FZ3615" s="6">
        <v>3887.35</v>
      </c>
      <c r="GA3615" s="32">
        <v>5549.81</v>
      </c>
      <c r="GB3615" s="6">
        <v>4242.7</v>
      </c>
      <c r="GC3615" s="32">
        <v>5861.96</v>
      </c>
      <c r="GD3615" s="6">
        <v>3887.35</v>
      </c>
      <c r="GE3615" s="32">
        <v>5549.81</v>
      </c>
      <c r="GF3615" s="6">
        <v>4242.7</v>
      </c>
      <c r="GG3615" s="32"/>
      <c r="GH3615" s="6"/>
      <c r="GI3615" s="32"/>
      <c r="GJ3615" s="32"/>
      <c r="GK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111">
        <v>5952.38</v>
      </c>
      <c r="HN3615" s="21">
        <v>5640.23</v>
      </c>
      <c r="HO3615" s="23"/>
      <c r="HP3615" s="23"/>
      <c r="HQ3615" s="23"/>
      <c r="HR3615" s="23"/>
      <c r="HS3615" s="23"/>
      <c r="HT3615" s="23"/>
      <c r="HU3615" s="23"/>
      <c r="HV3615" s="23"/>
      <c r="HW3615" s="23"/>
      <c r="HX3615" s="23"/>
      <c r="HY3615" s="23"/>
      <c r="HZ3615" s="23"/>
      <c r="IA3615" s="23"/>
      <c r="IB3615" s="23"/>
      <c r="IC3615" s="23"/>
      <c r="ID3615" s="23"/>
      <c r="IE3615" s="23"/>
      <c r="IF3615" s="23"/>
      <c r="IG3615" s="23"/>
      <c r="IH3615" s="23"/>
      <c r="II3615" s="23"/>
      <c r="IJ3615" s="23"/>
      <c r="IK3615" s="23"/>
      <c r="IL3615" s="23"/>
      <c r="IM3615" s="23"/>
      <c r="IN3615" s="23"/>
      <c r="IO3615" s="23"/>
      <c r="IP3615" s="24"/>
      <c r="IQ3615" s="24"/>
      <c r="IR3615" s="24"/>
      <c r="IS3615" s="24"/>
      <c r="IT3615" s="24"/>
      <c r="IU3615" s="24"/>
      <c r="IV3615" s="24"/>
      <c r="IW3615" s="24"/>
      <c r="IX3615" s="24"/>
      <c r="IY3615" s="24"/>
      <c r="IZ3615" s="24"/>
      <c r="JA3615" s="24"/>
      <c r="JB3615" s="24"/>
      <c r="JC3615" s="24"/>
      <c r="JD3615" s="24"/>
      <c r="JE3615" s="24"/>
      <c r="JF3615" s="24"/>
      <c r="JG3615" s="24"/>
      <c r="JH3615" s="24"/>
      <c r="JI3615" s="24"/>
      <c r="JJ3615" s="24"/>
      <c r="JK3615" s="24"/>
      <c r="JL3615" s="24"/>
      <c r="JM3615" s="24"/>
      <c r="JN3615" s="24"/>
      <c r="JO3615" s="24"/>
      <c r="JP3615" s="191">
        <v>6187</v>
      </c>
      <c r="JQ3615" s="191"/>
      <c r="JR3615" s="191">
        <v>6331</v>
      </c>
      <c r="JS3615"/>
      <c r="JT3615"/>
      <c r="JU3615"/>
      <c r="JV3615"/>
      <c r="JW3615"/>
      <c r="JX3615"/>
      <c r="JY3615"/>
      <c r="JZ3615"/>
      <c r="KA3615" s="252">
        <f t="shared" si="458"/>
        <v>6417</v>
      </c>
      <c r="KB3615" s="250">
        <f t="shared" si="452"/>
        <v>5228.55</v>
      </c>
      <c r="KC3615" s="251">
        <f t="shared" si="451"/>
        <v>5445.8</v>
      </c>
      <c r="KD3615" s="250">
        <v>5664.19</v>
      </c>
      <c r="KE3615" s="250">
        <v>3584.16</v>
      </c>
      <c r="KF3615" s="250">
        <v>5814.04</v>
      </c>
      <c r="KG3615" s="250">
        <v>3524.31</v>
      </c>
      <c r="KH3615" s="252">
        <v>5342.04</v>
      </c>
      <c r="KI3615" s="253">
        <v>4037.53</v>
      </c>
      <c r="KJ3615" s="253">
        <v>5647</v>
      </c>
      <c r="KK3615" s="255"/>
    </row>
    <row r="3616" spans="1:297" s="22" customFormat="1" x14ac:dyDescent="0.3">
      <c r="A3616" s="211">
        <f t="shared" si="453"/>
        <v>45534</v>
      </c>
      <c r="B3616" s="106">
        <v>6226</v>
      </c>
      <c r="C3616" s="106">
        <f t="shared" si="449"/>
        <v>6226.136363636364</v>
      </c>
      <c r="D3616" s="111">
        <v>5897.38</v>
      </c>
      <c r="E3616" s="23">
        <v>3917.05</v>
      </c>
      <c r="F3616" s="23">
        <v>6057.23</v>
      </c>
      <c r="G3616" s="21">
        <v>3757.2</v>
      </c>
      <c r="H3616" s="23">
        <v>5585.23</v>
      </c>
      <c r="I3616" s="21">
        <v>4272.6899999999996</v>
      </c>
      <c r="J3616" s="111">
        <v>5952.21</v>
      </c>
      <c r="K3616" s="23">
        <v>4147.12</v>
      </c>
      <c r="L3616" s="23">
        <v>6112.06</v>
      </c>
      <c r="M3616" s="23">
        <v>3987.27</v>
      </c>
      <c r="N3616" s="111">
        <v>5640.06</v>
      </c>
      <c r="O3616" s="21">
        <v>4505</v>
      </c>
      <c r="P3616" s="111">
        <v>5662.34</v>
      </c>
      <c r="Q3616" s="23">
        <v>3757.77</v>
      </c>
      <c r="R3616" s="23">
        <v>5822.19</v>
      </c>
      <c r="S3616" s="21">
        <v>3597.92</v>
      </c>
      <c r="T3616" s="23">
        <v>5350.19</v>
      </c>
      <c r="U3616" s="21">
        <v>4111.8599999999997</v>
      </c>
      <c r="V3616" s="23">
        <v>5354.15</v>
      </c>
      <c r="W3616" s="23">
        <v>3279.94</v>
      </c>
      <c r="X3616" s="23">
        <v>5514</v>
      </c>
      <c r="Y3616" s="23">
        <v>3120.09</v>
      </c>
      <c r="Z3616" s="111">
        <v>5042</v>
      </c>
      <c r="AA3616" s="21">
        <v>3629.37</v>
      </c>
      <c r="AB3616" s="23">
        <v>5662.45</v>
      </c>
      <c r="AC3616" s="23">
        <v>3793.14</v>
      </c>
      <c r="AD3616" s="23">
        <v>5822.3</v>
      </c>
      <c r="AE3616" s="23">
        <v>3633.32</v>
      </c>
      <c r="AF3616" s="195">
        <v>5783.77</v>
      </c>
      <c r="AG3616" s="21">
        <v>4147.6000000000004</v>
      </c>
      <c r="AH3616" s="2">
        <f t="shared" si="454"/>
        <v>6353</v>
      </c>
      <c r="AI3616" s="2">
        <f t="shared" si="455"/>
        <v>6162</v>
      </c>
      <c r="AJ3616" s="2">
        <f t="shared" si="456"/>
        <v>5972</v>
      </c>
      <c r="AK3616" s="23"/>
      <c r="AL3616" s="111">
        <v>4902.28</v>
      </c>
      <c r="AM3616" s="23">
        <v>3014.48</v>
      </c>
      <c r="AN3616" s="23">
        <v>5062.13</v>
      </c>
      <c r="AO3616" s="23">
        <v>2854.63</v>
      </c>
      <c r="AP3616" s="111">
        <v>4590.13</v>
      </c>
      <c r="AQ3616" s="21">
        <v>3361.32</v>
      </c>
      <c r="AR3616" s="23">
        <v>5553.81</v>
      </c>
      <c r="AS3616" s="23">
        <v>3669.29</v>
      </c>
      <c r="AT3616" s="23">
        <v>5713.66</v>
      </c>
      <c r="AU3616" s="23">
        <v>3509.44</v>
      </c>
      <c r="AV3616" s="111">
        <v>5241.66</v>
      </c>
      <c r="AW3616" s="21">
        <v>4022.51</v>
      </c>
      <c r="AX3616" s="23">
        <v>5217.3</v>
      </c>
      <c r="AY3616" s="21">
        <v>5352.2</v>
      </c>
      <c r="AZ3616" s="23"/>
      <c r="BA3616" s="23"/>
      <c r="BB3616" s="23"/>
      <c r="BC3616" s="23"/>
      <c r="BD3616" s="23"/>
      <c r="BE3616" s="23"/>
      <c r="BF3616" s="23"/>
      <c r="BG3616" s="23"/>
      <c r="BH3616" s="23"/>
      <c r="BI3616" s="23"/>
      <c r="BJ3616" s="23"/>
      <c r="BK3616" s="23"/>
      <c r="BL3616" s="23"/>
      <c r="BM3616" s="23"/>
      <c r="BN3616" s="23"/>
      <c r="BO3616" s="23"/>
      <c r="BP3616" s="23"/>
      <c r="BQ3616" s="23"/>
      <c r="BR3616" s="23"/>
      <c r="BS3616" s="23"/>
      <c r="BT3616" s="23"/>
      <c r="BU3616" s="23"/>
      <c r="BV3616" s="23"/>
      <c r="BW3616" s="23"/>
      <c r="BX3616" s="23"/>
      <c r="BY3616" s="23"/>
      <c r="BZ3616" s="23"/>
      <c r="CA3616" s="23"/>
      <c r="CB3616" s="23"/>
      <c r="CC3616" s="23"/>
      <c r="CD3616" s="23"/>
      <c r="CE3616" s="23"/>
      <c r="CF3616" s="23"/>
      <c r="CG3616" s="23"/>
      <c r="CH3616" s="23"/>
      <c r="CI3616" s="23"/>
      <c r="CJ3616" s="23"/>
      <c r="CK3616" s="23"/>
      <c r="CL3616" s="23"/>
      <c r="CM3616" s="23"/>
      <c r="CN3616" s="23"/>
      <c r="CO3616" s="23"/>
      <c r="CP3616" s="23"/>
      <c r="CQ3616" s="23"/>
      <c r="CR3616" s="23"/>
      <c r="CS3616" s="23"/>
      <c r="CT3616" s="32"/>
      <c r="CU3616" s="32"/>
      <c r="CV3616" s="32"/>
      <c r="CW3616" s="32"/>
      <c r="CX3616" s="23"/>
      <c r="CY3616" s="23"/>
      <c r="CZ3616" s="23"/>
      <c r="DA3616" s="32"/>
      <c r="DB3616" s="32"/>
      <c r="DC3616" s="32"/>
      <c r="DD3616" s="32"/>
      <c r="DE3616" s="32"/>
      <c r="DF3616" s="32"/>
      <c r="DG3616" s="32"/>
      <c r="DH3616" s="32"/>
      <c r="DI3616" s="32"/>
      <c r="DJ3616" s="32"/>
      <c r="DK3616" s="32"/>
      <c r="DL3616" s="32"/>
      <c r="DM3616" s="32"/>
      <c r="DN3616" s="32"/>
      <c r="DO3616" s="32"/>
      <c r="DP3616" s="32"/>
      <c r="DQ3616" s="32"/>
      <c r="DR3616" s="32"/>
      <c r="DS3616" s="32"/>
      <c r="DT3616" s="32"/>
      <c r="DU3616" s="32"/>
      <c r="DV3616" s="32"/>
      <c r="DW3616" s="32"/>
      <c r="DX3616" s="32"/>
      <c r="DY3616" s="32"/>
      <c r="DZ3616" s="32"/>
      <c r="EA3616" s="32"/>
      <c r="EB3616" s="32"/>
      <c r="EC3616" s="32"/>
      <c r="ED3616" s="32"/>
      <c r="EE3616" s="32"/>
      <c r="EF3616" s="32"/>
      <c r="EG3616" s="32"/>
      <c r="EH3616" s="32"/>
      <c r="EI3616" s="32"/>
      <c r="EJ3616" s="32"/>
      <c r="EK3616" s="32"/>
      <c r="EL3616" s="32"/>
      <c r="EM3616" s="32"/>
      <c r="EN3616" s="32"/>
      <c r="EO3616" s="32"/>
      <c r="EP3616" s="32"/>
      <c r="EQ3616" s="32"/>
      <c r="ER3616" s="32"/>
      <c r="ES3616" s="32"/>
      <c r="ET3616" s="32"/>
      <c r="EU3616" s="32"/>
      <c r="EV3616" s="32"/>
      <c r="EW3616" s="32"/>
      <c r="EX3616" s="32"/>
      <c r="EY3616" s="32"/>
      <c r="EZ3616" s="32"/>
      <c r="FA3616" s="32"/>
      <c r="FB3616" s="32"/>
      <c r="FC3616" s="32"/>
      <c r="FD3616" s="32"/>
      <c r="FE3616" s="32"/>
      <c r="FF3616" s="32"/>
      <c r="FG3616" s="32"/>
      <c r="FH3616" s="32"/>
      <c r="FI3616" s="32"/>
      <c r="FJ3616" s="32"/>
      <c r="FK3616" s="19"/>
      <c r="FL3616" s="6"/>
      <c r="FM3616" s="32"/>
      <c r="FN3616" s="32"/>
      <c r="FO3616" s="19"/>
      <c r="FP3616" s="6"/>
      <c r="FQ3616" s="32"/>
      <c r="FR3616" s="6"/>
      <c r="FS3616" s="32"/>
      <c r="FT3616" s="6"/>
      <c r="FU3616" s="32"/>
      <c r="FV3616" s="6"/>
      <c r="FW3616" s="32"/>
      <c r="FX3616" s="6"/>
      <c r="FY3616" s="32">
        <v>5897.38</v>
      </c>
      <c r="FZ3616" s="6">
        <v>3917.05</v>
      </c>
      <c r="GA3616" s="32">
        <v>5585.23</v>
      </c>
      <c r="GB3616" s="6">
        <v>4272.6899999999996</v>
      </c>
      <c r="GC3616" s="32">
        <v>5897.38</v>
      </c>
      <c r="GD3616" s="6">
        <v>3917.05</v>
      </c>
      <c r="GE3616" s="32">
        <v>5585.23</v>
      </c>
      <c r="GF3616" s="6">
        <v>4272.6899999999996</v>
      </c>
      <c r="GG3616" s="32"/>
      <c r="GH3616" s="6"/>
      <c r="GI3616" s="32"/>
      <c r="GJ3616" s="6"/>
      <c r="GK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111">
        <v>5988.4</v>
      </c>
      <c r="HN3616" s="21">
        <v>5676.25</v>
      </c>
      <c r="HO3616" s="23"/>
      <c r="HP3616" s="23"/>
      <c r="HQ3616" s="23"/>
      <c r="HR3616" s="23"/>
      <c r="HS3616" s="23"/>
      <c r="HT3616" s="23"/>
      <c r="HU3616" s="23"/>
      <c r="HV3616" s="23"/>
      <c r="HW3616" s="23"/>
      <c r="HX3616" s="23"/>
      <c r="HY3616" s="23"/>
      <c r="HZ3616" s="23"/>
      <c r="IA3616" s="23"/>
      <c r="IB3616" s="23"/>
      <c r="IC3616" s="23"/>
      <c r="ID3616" s="23"/>
      <c r="IE3616" s="23"/>
      <c r="IF3616" s="23"/>
      <c r="IG3616" s="23"/>
      <c r="IH3616" s="23"/>
      <c r="II3616" s="23"/>
      <c r="IJ3616" s="23"/>
      <c r="IK3616" s="23"/>
      <c r="IL3616" s="23"/>
      <c r="IM3616" s="23"/>
      <c r="IN3616" s="23"/>
      <c r="IO3616" s="23"/>
      <c r="IP3616" s="24"/>
      <c r="IQ3616" s="24"/>
      <c r="IR3616" s="24"/>
      <c r="IS3616" s="24"/>
      <c r="IT3616" s="24"/>
      <c r="IU3616" s="24"/>
      <c r="IV3616" s="24"/>
      <c r="IW3616" s="24"/>
      <c r="IX3616" s="24"/>
      <c r="IY3616" s="24"/>
      <c r="IZ3616" s="24"/>
      <c r="JA3616" s="24"/>
      <c r="JB3616" s="24"/>
      <c r="JC3616" s="24"/>
      <c r="JD3616" s="24"/>
      <c r="JE3616" s="24"/>
      <c r="JF3616" s="24"/>
      <c r="JG3616" s="24"/>
      <c r="JH3616" s="24"/>
      <c r="JI3616" s="24"/>
      <c r="JJ3616" s="24"/>
      <c r="JK3616" s="24"/>
      <c r="JL3616" s="24"/>
      <c r="JM3616" s="24"/>
      <c r="JN3616" s="24"/>
      <c r="JO3616" s="24"/>
      <c r="JP3616" s="191">
        <v>6193</v>
      </c>
      <c r="JQ3616" s="23"/>
      <c r="JR3616" s="23">
        <v>6331</v>
      </c>
      <c r="JS3616"/>
      <c r="JT3616"/>
      <c r="JU3616"/>
      <c r="JV3616"/>
      <c r="JW3616"/>
      <c r="JX3616"/>
      <c r="JY3616"/>
      <c r="JZ3616"/>
      <c r="KA3616" s="252">
        <f t="shared" si="458"/>
        <v>6423</v>
      </c>
      <c r="KB3616" s="250">
        <f t="shared" si="452"/>
        <v>5239.22</v>
      </c>
      <c r="KC3616" s="251">
        <f t="shared" si="451"/>
        <v>5455.92</v>
      </c>
      <c r="KD3616" s="250">
        <v>5433.87</v>
      </c>
      <c r="KE3616" s="250">
        <v>3463.77</v>
      </c>
      <c r="KF3616" s="250">
        <v>5593.72</v>
      </c>
      <c r="KG3616" s="250">
        <v>3303.92</v>
      </c>
      <c r="KH3616" s="252">
        <v>5121.72</v>
      </c>
      <c r="KI3616" s="253">
        <v>3814.99</v>
      </c>
      <c r="KJ3616" s="253">
        <v>5632</v>
      </c>
      <c r="KK3616" s="255"/>
    </row>
    <row r="3617" spans="1:297" s="22" customFormat="1" x14ac:dyDescent="0.3">
      <c r="A3617" s="211">
        <f t="shared" si="453"/>
        <v>45537</v>
      </c>
      <c r="B3617" s="106">
        <v>6258</v>
      </c>
      <c r="C3617" s="106">
        <f t="shared" si="449"/>
        <v>6235.363636363636</v>
      </c>
      <c r="D3617" s="111">
        <v>5897.38</v>
      </c>
      <c r="E3617" s="23">
        <v>3917.05</v>
      </c>
      <c r="F3617" s="23">
        <v>6057.23</v>
      </c>
      <c r="G3617" s="21">
        <v>3757.2</v>
      </c>
      <c r="H3617" s="23">
        <v>5585.23</v>
      </c>
      <c r="I3617" s="21">
        <v>4272.6899999999996</v>
      </c>
      <c r="J3617" s="111">
        <v>5952.21</v>
      </c>
      <c r="K3617" s="23">
        <v>4147.12</v>
      </c>
      <c r="L3617" s="23">
        <v>6112.06</v>
      </c>
      <c r="M3617" s="23">
        <v>3987.27</v>
      </c>
      <c r="N3617" s="111">
        <v>5640.06</v>
      </c>
      <c r="O3617" s="21">
        <v>4505</v>
      </c>
      <c r="P3617" s="111">
        <v>5662.34</v>
      </c>
      <c r="Q3617" s="23">
        <v>3757.77</v>
      </c>
      <c r="R3617" s="23">
        <v>5822.19</v>
      </c>
      <c r="S3617" s="21">
        <v>3597.92</v>
      </c>
      <c r="T3617" s="23">
        <v>5350.19</v>
      </c>
      <c r="U3617" s="21">
        <v>4111.8599999999997</v>
      </c>
      <c r="V3617" s="23">
        <v>5354.15</v>
      </c>
      <c r="W3617" s="23">
        <v>3279.94</v>
      </c>
      <c r="X3617" s="23">
        <v>5514</v>
      </c>
      <c r="Y3617" s="23">
        <v>3120.09</v>
      </c>
      <c r="Z3617" s="111">
        <v>5042</v>
      </c>
      <c r="AA3617" s="21">
        <v>3629.37</v>
      </c>
      <c r="AB3617" s="23">
        <v>5662.45</v>
      </c>
      <c r="AC3617" s="23">
        <v>3793.17</v>
      </c>
      <c r="AD3617" s="23">
        <v>5822.3</v>
      </c>
      <c r="AE3617" s="23">
        <v>3633.32</v>
      </c>
      <c r="AF3617" s="195">
        <v>5350.3</v>
      </c>
      <c r="AG3617" s="21">
        <v>4147.6000000000004</v>
      </c>
      <c r="AH3617" s="2">
        <f t="shared" si="454"/>
        <v>6385</v>
      </c>
      <c r="AI3617" s="2">
        <f t="shared" si="455"/>
        <v>6194</v>
      </c>
      <c r="AJ3617" s="2">
        <f t="shared" si="456"/>
        <v>6004</v>
      </c>
      <c r="AK3617" s="23"/>
      <c r="AL3617" s="111">
        <v>4902.28</v>
      </c>
      <c r="AM3617" s="23">
        <v>3014.48</v>
      </c>
      <c r="AN3617" s="23">
        <v>5062.13</v>
      </c>
      <c r="AO3617" s="23">
        <v>2854.63</v>
      </c>
      <c r="AP3617" s="111">
        <v>4590.13</v>
      </c>
      <c r="AQ3617" s="21">
        <v>3361.32</v>
      </c>
      <c r="AR3617" s="23">
        <v>5553.81</v>
      </c>
      <c r="AS3617" s="23">
        <v>3669.29</v>
      </c>
      <c r="AT3617" s="23">
        <v>5713.66</v>
      </c>
      <c r="AU3617" s="23">
        <v>3509.44</v>
      </c>
      <c r="AV3617" s="111">
        <v>5241.66</v>
      </c>
      <c r="AW3617" s="21">
        <v>4022.51</v>
      </c>
      <c r="AX3617" s="23">
        <v>5217.3</v>
      </c>
      <c r="AY3617" s="21">
        <v>5352.2</v>
      </c>
      <c r="AZ3617" s="23"/>
      <c r="BA3617" s="23"/>
      <c r="BB3617" s="23"/>
      <c r="BC3617" s="23"/>
      <c r="BD3617" s="23"/>
      <c r="BE3617" s="23"/>
      <c r="BF3617" s="23"/>
      <c r="BG3617" s="23"/>
      <c r="BH3617" s="23"/>
      <c r="BI3617" s="23"/>
      <c r="BJ3617" s="23"/>
      <c r="BK3617" s="23"/>
      <c r="BL3617" s="23"/>
      <c r="BM3617" s="23"/>
      <c r="BN3617" s="23"/>
      <c r="BO3617" s="23"/>
      <c r="BP3617" s="23"/>
      <c r="BQ3617" s="23"/>
      <c r="BR3617" s="23"/>
      <c r="BS3617" s="23"/>
      <c r="BT3617" s="23"/>
      <c r="BU3617" s="23"/>
      <c r="BV3617" s="23"/>
      <c r="BW3617" s="23"/>
      <c r="BX3617" s="23"/>
      <c r="BY3617" s="23"/>
      <c r="BZ3617" s="23"/>
      <c r="CA3617" s="23"/>
      <c r="CB3617" s="23"/>
      <c r="CC3617" s="23"/>
      <c r="CD3617" s="23"/>
      <c r="CE3617" s="23"/>
      <c r="CF3617" s="23"/>
      <c r="CG3617" s="23"/>
      <c r="CH3617" s="23"/>
      <c r="CI3617" s="23"/>
      <c r="CJ3617" s="23"/>
      <c r="CK3617" s="23"/>
      <c r="CL3617" s="23"/>
      <c r="CM3617" s="23"/>
      <c r="CN3617" s="23"/>
      <c r="CO3617" s="23"/>
      <c r="CP3617" s="23"/>
      <c r="CQ3617" s="23"/>
      <c r="CR3617" s="23"/>
      <c r="CS3617" s="23"/>
      <c r="CT3617" s="32"/>
      <c r="CU3617" s="32"/>
      <c r="CV3617" s="32"/>
      <c r="CW3617" s="32"/>
      <c r="CX3617" s="23"/>
      <c r="CY3617" s="23"/>
      <c r="CZ3617" s="23"/>
      <c r="DA3617" s="32"/>
      <c r="DB3617" s="32"/>
      <c r="DC3617" s="32"/>
      <c r="DD3617" s="32"/>
      <c r="DE3617" s="32"/>
      <c r="DF3617" s="32"/>
      <c r="DG3617" s="32"/>
      <c r="DH3617" s="32"/>
      <c r="DI3617" s="32"/>
      <c r="DJ3617" s="32"/>
      <c r="DK3617" s="32"/>
      <c r="DL3617" s="32"/>
      <c r="DM3617" s="32"/>
      <c r="DN3617" s="32"/>
      <c r="DO3617" s="32"/>
      <c r="DP3617" s="32"/>
      <c r="DQ3617" s="32"/>
      <c r="DR3617" s="32"/>
      <c r="DS3617" s="32"/>
      <c r="DT3617" s="32"/>
      <c r="DU3617" s="32"/>
      <c r="DV3617" s="32"/>
      <c r="DW3617" s="32"/>
      <c r="DX3617" s="32"/>
      <c r="DY3617" s="32"/>
      <c r="DZ3617" s="32"/>
      <c r="EA3617" s="32"/>
      <c r="EB3617" s="32"/>
      <c r="EC3617" s="32"/>
      <c r="ED3617" s="32"/>
      <c r="EE3617" s="32"/>
      <c r="EF3617" s="32"/>
      <c r="EG3617" s="32"/>
      <c r="EH3617" s="32"/>
      <c r="EI3617" s="32"/>
      <c r="EJ3617" s="32"/>
      <c r="EK3617" s="32"/>
      <c r="EL3617" s="32"/>
      <c r="EM3617" s="32"/>
      <c r="EN3617" s="32"/>
      <c r="EO3617" s="32"/>
      <c r="EP3617" s="32"/>
      <c r="EQ3617" s="32"/>
      <c r="ER3617" s="32"/>
      <c r="ES3617" s="32"/>
      <c r="ET3617" s="32"/>
      <c r="EU3617" s="32"/>
      <c r="EV3617" s="32"/>
      <c r="EW3617" s="32"/>
      <c r="EX3617" s="32"/>
      <c r="EY3617" s="32"/>
      <c r="EZ3617" s="32"/>
      <c r="FA3617" s="32"/>
      <c r="FB3617" s="32"/>
      <c r="FC3617" s="32"/>
      <c r="FD3617" s="32"/>
      <c r="FE3617" s="32"/>
      <c r="FF3617" s="32"/>
      <c r="FG3617" s="32"/>
      <c r="FH3617" s="32"/>
      <c r="FI3617" s="32"/>
      <c r="FJ3617" s="32"/>
      <c r="FK3617" s="19"/>
      <c r="FL3617" s="6"/>
      <c r="FM3617" s="32"/>
      <c r="FN3617" s="32"/>
      <c r="FO3617" s="19"/>
      <c r="FP3617" s="6"/>
      <c r="FQ3617" s="32"/>
      <c r="FR3617" s="6"/>
      <c r="FS3617" s="32"/>
      <c r="FT3617" s="6"/>
      <c r="FU3617" s="32"/>
      <c r="FV3617" s="6"/>
      <c r="FW3617" s="32"/>
      <c r="FX3617" s="6"/>
      <c r="FY3617" s="32">
        <v>5897.38</v>
      </c>
      <c r="FZ3617" s="6">
        <v>3917.05</v>
      </c>
      <c r="GA3617" s="32">
        <v>5585.23</v>
      </c>
      <c r="GB3617" s="6">
        <v>4272.6899999999996</v>
      </c>
      <c r="GC3617" s="32">
        <v>5897.38</v>
      </c>
      <c r="GD3617" s="6">
        <v>3917.05</v>
      </c>
      <c r="GE3617" s="32">
        <v>5585.23</v>
      </c>
      <c r="GF3617" s="6">
        <v>4272.6899999999996</v>
      </c>
      <c r="GG3617" s="32"/>
      <c r="GH3617" s="6"/>
      <c r="GI3617" s="32"/>
      <c r="GJ3617" s="32"/>
      <c r="GK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111">
        <v>5988.4</v>
      </c>
      <c r="HN3617" s="21">
        <v>5676.25</v>
      </c>
      <c r="HO3617" s="23"/>
      <c r="HP3617" s="23"/>
      <c r="HQ3617" s="23"/>
      <c r="HR3617" s="23"/>
      <c r="HS3617" s="23"/>
      <c r="HT3617" s="23"/>
      <c r="HU3617" s="23"/>
      <c r="HV3617" s="23"/>
      <c r="HW3617" s="23"/>
      <c r="HX3617" s="23"/>
      <c r="HY3617" s="23"/>
      <c r="HZ3617" s="23"/>
      <c r="IA3617" s="23"/>
      <c r="IB3617" s="23"/>
      <c r="IC3617" s="23"/>
      <c r="ID3617" s="23"/>
      <c r="IE3617" s="23"/>
      <c r="IF3617" s="23"/>
      <c r="IG3617" s="23"/>
      <c r="IH3617" s="23"/>
      <c r="II3617" s="23"/>
      <c r="IJ3617" s="23"/>
      <c r="IK3617" s="23"/>
      <c r="IL3617" s="23"/>
      <c r="IM3617" s="23"/>
      <c r="IN3617" s="23"/>
      <c r="IO3617" s="23"/>
      <c r="IP3617" s="24"/>
      <c r="IQ3617" s="24"/>
      <c r="IR3617" s="24"/>
      <c r="IS3617" s="24"/>
      <c r="IT3617" s="24"/>
      <c r="IU3617" s="24"/>
      <c r="IV3617" s="24"/>
      <c r="IW3617" s="24"/>
      <c r="IX3617" s="24"/>
      <c r="IY3617" s="24"/>
      <c r="IZ3617" s="24"/>
      <c r="JA3617" s="24"/>
      <c r="JB3617" s="24"/>
      <c r="JC3617" s="24"/>
      <c r="JD3617" s="24"/>
      <c r="JE3617" s="24"/>
      <c r="JF3617" s="24"/>
      <c r="JG3617" s="24"/>
      <c r="JH3617" s="24"/>
      <c r="JI3617" s="24"/>
      <c r="JJ3617" s="24"/>
      <c r="JK3617" s="24"/>
      <c r="JL3617" s="24"/>
      <c r="JM3617" s="24"/>
      <c r="JN3617" s="24"/>
      <c r="JO3617" s="24"/>
      <c r="JP3617" s="191">
        <v>6220</v>
      </c>
      <c r="JQ3617" s="23"/>
      <c r="JR3617" s="23">
        <v>6351</v>
      </c>
      <c r="JS3617"/>
      <c r="JT3617"/>
      <c r="JU3617"/>
      <c r="JV3617"/>
      <c r="JW3617"/>
      <c r="JX3617"/>
      <c r="JY3617"/>
      <c r="JZ3617"/>
      <c r="KA3617" s="252">
        <f t="shared" si="458"/>
        <v>6450</v>
      </c>
      <c r="KB3617" s="250">
        <f t="shared" si="452"/>
        <v>5270.26</v>
      </c>
      <c r="KC3617" s="251">
        <f t="shared" si="451"/>
        <v>5485.3600000000006</v>
      </c>
      <c r="KD3617" s="250">
        <v>5433.87</v>
      </c>
      <c r="KE3617" s="250">
        <v>3463.77</v>
      </c>
      <c r="KF3617" s="250">
        <v>5593.72</v>
      </c>
      <c r="KG3617" s="250">
        <v>3303.92</v>
      </c>
      <c r="KH3617" s="252">
        <v>5121.72</v>
      </c>
      <c r="KI3617" s="253">
        <v>3814.99</v>
      </c>
      <c r="KJ3617" s="253">
        <v>5635</v>
      </c>
      <c r="KK3617" s="255"/>
    </row>
    <row r="3618" spans="1:297" s="22" customFormat="1" x14ac:dyDescent="0.3">
      <c r="A3618" s="211">
        <f t="shared" si="453"/>
        <v>45538</v>
      </c>
      <c r="B3618" s="106">
        <v>6223</v>
      </c>
      <c r="C3618" s="106">
        <f t="shared" si="449"/>
        <v>6238</v>
      </c>
      <c r="D3618" s="111">
        <v>6166.32</v>
      </c>
      <c r="E3618" s="23">
        <v>4177.99</v>
      </c>
      <c r="F3618" s="23">
        <v>6326.17</v>
      </c>
      <c r="G3618" s="21">
        <v>4018.14</v>
      </c>
      <c r="H3618" s="23">
        <v>5854.17</v>
      </c>
      <c r="I3618" s="21">
        <v>4536.17</v>
      </c>
      <c r="J3618" s="111">
        <v>6003.54</v>
      </c>
      <c r="K3618" s="23">
        <v>4195.7299999999996</v>
      </c>
      <c r="L3618" s="23">
        <v>6163.39</v>
      </c>
      <c r="M3618" s="23">
        <v>4035.88</v>
      </c>
      <c r="N3618" s="111">
        <v>5691.39</v>
      </c>
      <c r="O3618" s="21">
        <v>4554.09</v>
      </c>
      <c r="P3618" s="111">
        <v>5749.15</v>
      </c>
      <c r="Q3618" s="23">
        <v>3840.79</v>
      </c>
      <c r="R3618" s="23">
        <v>5909</v>
      </c>
      <c r="S3618" s="21">
        <v>3680.94</v>
      </c>
      <c r="T3618" s="23">
        <v>5437</v>
      </c>
      <c r="U3618" s="21">
        <v>4195.6899999999996</v>
      </c>
      <c r="V3618" s="23">
        <v>5367.51</v>
      </c>
      <c r="W3618" s="23">
        <v>3290.64</v>
      </c>
      <c r="X3618" s="23">
        <v>5527.36</v>
      </c>
      <c r="Y3618" s="23">
        <v>3130.79</v>
      </c>
      <c r="Z3618" s="111">
        <v>5055.3599999999997</v>
      </c>
      <c r="AA3618" s="21">
        <v>3640.17</v>
      </c>
      <c r="AB3618" s="23">
        <v>5676.67</v>
      </c>
      <c r="AC3618" s="23">
        <v>3805.3</v>
      </c>
      <c r="AD3618" s="23">
        <v>5836.52</v>
      </c>
      <c r="AE3618" s="23">
        <v>3645.45</v>
      </c>
      <c r="AF3618" s="195">
        <v>5350.3</v>
      </c>
      <c r="AG3618" s="21">
        <v>4159.8500000000004</v>
      </c>
      <c r="AH3618" s="2">
        <f t="shared" si="454"/>
        <v>6350</v>
      </c>
      <c r="AI3618" s="2">
        <f t="shared" si="455"/>
        <v>6159</v>
      </c>
      <c r="AJ3618" s="2">
        <f t="shared" si="456"/>
        <v>5969</v>
      </c>
      <c r="AK3618" s="23"/>
      <c r="AL3618" s="111">
        <v>5132.1400000000003</v>
      </c>
      <c r="AM3618" s="23">
        <v>3237.4</v>
      </c>
      <c r="AN3618" s="23">
        <v>5291.99</v>
      </c>
      <c r="AO3618" s="23">
        <v>3077.55</v>
      </c>
      <c r="AP3618" s="111">
        <v>4819.99</v>
      </c>
      <c r="AQ3618" s="21">
        <v>3586.41</v>
      </c>
      <c r="AR3618" s="23">
        <v>5567.73</v>
      </c>
      <c r="AS3618" s="23">
        <v>3681.04</v>
      </c>
      <c r="AT3618" s="23">
        <v>5727.58</v>
      </c>
      <c r="AU3618" s="23">
        <v>3521.22</v>
      </c>
      <c r="AV3618" s="111">
        <v>5255.58</v>
      </c>
      <c r="AW3618" s="21">
        <v>4034.41</v>
      </c>
      <c r="AX3618" s="23">
        <v>5231.22</v>
      </c>
      <c r="AY3618" s="21">
        <v>5366.12</v>
      </c>
      <c r="AZ3618" s="23"/>
      <c r="BA3618" s="23"/>
      <c r="BB3618" s="23"/>
      <c r="BC3618" s="23"/>
      <c r="BD3618" s="23"/>
      <c r="BE3618" s="23"/>
      <c r="BF3618" s="23"/>
      <c r="BG3618" s="23"/>
      <c r="BH3618" s="23"/>
      <c r="BI3618" s="23"/>
      <c r="BJ3618" s="23"/>
      <c r="BK3618" s="23"/>
      <c r="BL3618" s="23"/>
      <c r="BM3618" s="23"/>
      <c r="BN3618" s="23"/>
      <c r="BO3618" s="23"/>
      <c r="BP3618" s="23"/>
      <c r="BQ3618" s="23"/>
      <c r="BR3618" s="23"/>
      <c r="BS3618" s="23"/>
      <c r="BT3618" s="23"/>
      <c r="BU3618" s="23"/>
      <c r="BV3618" s="23"/>
      <c r="BW3618" s="23"/>
      <c r="BX3618" s="23"/>
      <c r="BY3618" s="23"/>
      <c r="BZ3618" s="23"/>
      <c r="CA3618" s="23"/>
      <c r="CB3618" s="23"/>
      <c r="CC3618" s="23"/>
      <c r="CD3618" s="23"/>
      <c r="CE3618" s="23"/>
      <c r="CF3618" s="23"/>
      <c r="CG3618" s="23"/>
      <c r="CH3618" s="23"/>
      <c r="CI3618" s="23"/>
      <c r="CJ3618" s="23"/>
      <c r="CK3618" s="23"/>
      <c r="CL3618" s="23"/>
      <c r="CM3618" s="23"/>
      <c r="CN3618" s="23"/>
      <c r="CO3618" s="23"/>
      <c r="CP3618" s="23"/>
      <c r="CQ3618" s="23"/>
      <c r="CR3618" s="23"/>
      <c r="CS3618" s="23"/>
      <c r="CT3618" s="32"/>
      <c r="CU3618" s="32"/>
      <c r="CV3618" s="32"/>
      <c r="CW3618" s="32"/>
      <c r="CX3618" s="23"/>
      <c r="CY3618" s="23"/>
      <c r="CZ3618" s="23"/>
      <c r="DA3618" s="32"/>
      <c r="DB3618" s="32"/>
      <c r="DC3618" s="32"/>
      <c r="DD3618" s="32"/>
      <c r="DE3618" s="32"/>
      <c r="DF3618" s="32"/>
      <c r="DG3618" s="32"/>
      <c r="DH3618" s="32"/>
      <c r="DI3618" s="32"/>
      <c r="DJ3618" s="32"/>
      <c r="DK3618" s="32"/>
      <c r="DL3618" s="32"/>
      <c r="DM3618" s="32"/>
      <c r="DN3618" s="32"/>
      <c r="DO3618" s="32"/>
      <c r="DP3618" s="32"/>
      <c r="DQ3618" s="32"/>
      <c r="DR3618" s="32"/>
      <c r="DS3618" s="32"/>
      <c r="DT3618" s="32"/>
      <c r="DU3618" s="32"/>
      <c r="DV3618" s="32"/>
      <c r="DW3618" s="32"/>
      <c r="DX3618" s="32"/>
      <c r="DY3618" s="32"/>
      <c r="DZ3618" s="32"/>
      <c r="EA3618" s="32"/>
      <c r="EB3618" s="32"/>
      <c r="EC3618" s="32"/>
      <c r="ED3618" s="32"/>
      <c r="EE3618" s="32"/>
      <c r="EF3618" s="32"/>
      <c r="EG3618" s="32"/>
      <c r="EH3618" s="32"/>
      <c r="EI3618" s="32"/>
      <c r="EJ3618" s="32"/>
      <c r="EK3618" s="32"/>
      <c r="EL3618" s="32"/>
      <c r="EM3618" s="32"/>
      <c r="EN3618" s="32"/>
      <c r="EO3618" s="32"/>
      <c r="EP3618" s="32"/>
      <c r="EQ3618" s="32"/>
      <c r="ER3618" s="32"/>
      <c r="ES3618" s="32"/>
      <c r="ET3618" s="32"/>
      <c r="EU3618" s="32"/>
      <c r="EV3618" s="32"/>
      <c r="EW3618" s="32"/>
      <c r="EX3618" s="32"/>
      <c r="EY3618" s="32"/>
      <c r="EZ3618" s="32"/>
      <c r="FA3618" s="32"/>
      <c r="FB3618" s="32"/>
      <c r="FC3618" s="32"/>
      <c r="FD3618" s="32"/>
      <c r="FE3618" s="32"/>
      <c r="FF3618" s="32"/>
      <c r="FG3618" s="32"/>
      <c r="FH3618" s="32"/>
      <c r="FI3618" s="32"/>
      <c r="FJ3618" s="32"/>
      <c r="FK3618" s="19"/>
      <c r="FL3618" s="6"/>
      <c r="FM3618" s="32"/>
      <c r="FN3618" s="32"/>
      <c r="FO3618" s="19"/>
      <c r="FP3618" s="6"/>
      <c r="FQ3618" s="32"/>
      <c r="FR3618" s="6"/>
      <c r="FS3618" s="32"/>
      <c r="FT3618" s="6"/>
      <c r="FU3618" s="32"/>
      <c r="FV3618" s="6"/>
      <c r="FW3618" s="32"/>
      <c r="FX3618" s="6"/>
      <c r="FY3618" s="32">
        <v>6166.32</v>
      </c>
      <c r="FZ3618" s="6">
        <v>4177.99</v>
      </c>
      <c r="GA3618" s="32">
        <v>5854.17</v>
      </c>
      <c r="GB3618" s="6">
        <v>4536.17</v>
      </c>
      <c r="GC3618" s="32">
        <v>6166.32</v>
      </c>
      <c r="GD3618" s="6">
        <v>4177.99</v>
      </c>
      <c r="GE3618" s="32">
        <v>5854.17</v>
      </c>
      <c r="GF3618" s="6">
        <v>4536.17</v>
      </c>
      <c r="GG3618" s="32"/>
      <c r="GH3618" s="6"/>
      <c r="GI3618" s="32"/>
      <c r="GJ3618" s="6"/>
      <c r="GK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111">
        <v>6003.54</v>
      </c>
      <c r="HN3618" s="21">
        <v>5691.39</v>
      </c>
      <c r="HO3618" s="23"/>
      <c r="HP3618" s="23"/>
      <c r="HQ3618" s="23"/>
      <c r="HR3618" s="23"/>
      <c r="HS3618" s="23"/>
      <c r="HT3618" s="23"/>
      <c r="HU3618" s="23"/>
      <c r="HV3618" s="23"/>
      <c r="HW3618" s="23"/>
      <c r="HX3618" s="23"/>
      <c r="HY3618" s="23"/>
      <c r="HZ3618" s="23"/>
      <c r="IA3618" s="23"/>
      <c r="IB3618" s="23"/>
      <c r="IC3618" s="23"/>
      <c r="ID3618" s="23"/>
      <c r="IE3618" s="23"/>
      <c r="IF3618" s="23"/>
      <c r="IG3618" s="23"/>
      <c r="IH3618" s="23"/>
      <c r="II3618" s="23"/>
      <c r="IJ3618" s="23"/>
      <c r="IK3618" s="23"/>
      <c r="IL3618" s="23"/>
      <c r="IM3618" s="23"/>
      <c r="IN3618" s="23"/>
      <c r="IO3618" s="23"/>
      <c r="IP3618" s="24"/>
      <c r="IQ3618" s="24"/>
      <c r="IR3618" s="24"/>
      <c r="IS3618" s="24"/>
      <c r="IT3618" s="24"/>
      <c r="IU3618" s="24"/>
      <c r="IV3618" s="24"/>
      <c r="IW3618" s="24"/>
      <c r="IX3618" s="24"/>
      <c r="IY3618" s="24"/>
      <c r="IZ3618" s="24"/>
      <c r="JA3618" s="24"/>
      <c r="JB3618" s="24"/>
      <c r="JC3618" s="24"/>
      <c r="JD3618" s="24"/>
      <c r="JE3618" s="24"/>
      <c r="JF3618" s="24"/>
      <c r="JG3618" s="24"/>
      <c r="JH3618" s="24"/>
      <c r="JI3618" s="24"/>
      <c r="JJ3618" s="24"/>
      <c r="JK3618" s="24"/>
      <c r="JL3618" s="24"/>
      <c r="JM3618" s="24"/>
      <c r="JN3618" s="24"/>
      <c r="JO3618" s="24"/>
      <c r="JP3618" s="191">
        <v>6180</v>
      </c>
      <c r="JQ3618" s="23"/>
      <c r="JR3618" s="23">
        <v>6320</v>
      </c>
      <c r="JS3618"/>
      <c r="JT3618"/>
      <c r="JU3618"/>
      <c r="JV3618"/>
      <c r="JW3618"/>
      <c r="JX3618"/>
      <c r="JY3618"/>
      <c r="JZ3618"/>
      <c r="KA3618" s="252">
        <f t="shared" si="458"/>
        <v>6410</v>
      </c>
      <c r="KB3618" s="250">
        <f t="shared" si="452"/>
        <v>5236.3099999999995</v>
      </c>
      <c r="KC3618" s="251">
        <f t="shared" si="451"/>
        <v>5453.16</v>
      </c>
      <c r="KD3618" s="250">
        <v>5564.97</v>
      </c>
      <c r="KE3618" s="250">
        <v>3589.91</v>
      </c>
      <c r="KF3618" s="250">
        <v>5724.82</v>
      </c>
      <c r="KG3618" s="250">
        <v>3430.06</v>
      </c>
      <c r="KH3618" s="252">
        <v>5252.82</v>
      </c>
      <c r="KI3618" s="253">
        <v>3942.36</v>
      </c>
      <c r="KJ3618" s="253">
        <v>5660</v>
      </c>
      <c r="KK3618" s="255"/>
    </row>
    <row r="3619" spans="1:297" s="22" customFormat="1" x14ac:dyDescent="0.3">
      <c r="A3619" s="211">
        <f t="shared" si="453"/>
        <v>45539</v>
      </c>
      <c r="B3619" s="106">
        <v>6257</v>
      </c>
      <c r="C3619" s="106">
        <f t="shared" si="449"/>
        <v>6240.590909090909</v>
      </c>
      <c r="D3619" s="111">
        <v>6244.38</v>
      </c>
      <c r="E3619" s="23">
        <v>4255.9799999999996</v>
      </c>
      <c r="F3619" s="23">
        <v>6404.23</v>
      </c>
      <c r="G3619" s="21">
        <v>4096.13</v>
      </c>
      <c r="H3619" s="23">
        <v>5932.23</v>
      </c>
      <c r="I3619" s="21">
        <v>4614.93</v>
      </c>
      <c r="J3619" s="111">
        <v>5937.11</v>
      </c>
      <c r="K3619" s="23">
        <v>4132.03</v>
      </c>
      <c r="L3619" s="23">
        <v>6096.96</v>
      </c>
      <c r="M3619" s="23">
        <v>3972.18</v>
      </c>
      <c r="N3619" s="111">
        <v>5624.96</v>
      </c>
      <c r="O3619" s="21">
        <v>4489.7700000000004</v>
      </c>
      <c r="P3619" s="111">
        <v>5791.93</v>
      </c>
      <c r="Q3619" s="23">
        <v>3884.13</v>
      </c>
      <c r="R3619" s="23">
        <v>5951.78</v>
      </c>
      <c r="S3619" s="21">
        <v>3724.28</v>
      </c>
      <c r="T3619" s="23">
        <v>5479.78</v>
      </c>
      <c r="U3619" s="21">
        <v>4239.45</v>
      </c>
      <c r="V3619" s="23">
        <v>5356.82</v>
      </c>
      <c r="W3619" s="23">
        <v>3282.08</v>
      </c>
      <c r="X3619" s="23">
        <v>5516.67</v>
      </c>
      <c r="Y3619" s="23">
        <v>3122.23</v>
      </c>
      <c r="Z3619" s="111">
        <v>5044.67</v>
      </c>
      <c r="AA3619" s="21">
        <v>3631.53</v>
      </c>
      <c r="AB3619" s="23">
        <v>5665.29</v>
      </c>
      <c r="AC3619" s="23">
        <v>3795.59</v>
      </c>
      <c r="AD3619" s="23">
        <v>5825.14</v>
      </c>
      <c r="AE3619" s="23">
        <v>3635.74</v>
      </c>
      <c r="AF3619" s="195">
        <v>5364.52</v>
      </c>
      <c r="AG3619" s="21">
        <v>4150.05</v>
      </c>
      <c r="AH3619" s="2">
        <f t="shared" si="454"/>
        <v>6384</v>
      </c>
      <c r="AI3619" s="2">
        <f t="shared" si="455"/>
        <v>6193</v>
      </c>
      <c r="AJ3619" s="2">
        <f t="shared" si="456"/>
        <v>6003</v>
      </c>
      <c r="AK3619" s="23"/>
      <c r="AL3619" s="111">
        <v>5158.1899999999996</v>
      </c>
      <c r="AM3619" s="23">
        <v>3264.37</v>
      </c>
      <c r="AN3619" s="23">
        <v>5318.04</v>
      </c>
      <c r="AO3619" s="23">
        <v>3104.52</v>
      </c>
      <c r="AP3619" s="111">
        <v>4846.04</v>
      </c>
      <c r="AQ3619" s="21">
        <v>3613.65</v>
      </c>
      <c r="AR3619" s="23">
        <v>5556.6</v>
      </c>
      <c r="AS3619" s="23">
        <v>3671.64</v>
      </c>
      <c r="AT3619" s="23">
        <v>5716.45</v>
      </c>
      <c r="AU3619" s="23">
        <v>3511.79</v>
      </c>
      <c r="AV3619" s="111">
        <v>5244.45</v>
      </c>
      <c r="AW3619" s="21">
        <v>4024.89</v>
      </c>
      <c r="AX3619" s="23">
        <v>5220.09</v>
      </c>
      <c r="AY3619" s="21">
        <v>5354.99</v>
      </c>
      <c r="AZ3619" s="23"/>
      <c r="BA3619" s="23"/>
      <c r="BB3619" s="23"/>
      <c r="BC3619" s="23"/>
      <c r="BD3619" s="23"/>
      <c r="BE3619" s="23"/>
      <c r="BF3619" s="23"/>
      <c r="BG3619" s="23"/>
      <c r="BH3619" s="23"/>
      <c r="BI3619" s="23"/>
      <c r="BJ3619" s="23"/>
      <c r="BK3619" s="23"/>
      <c r="BL3619" s="23"/>
      <c r="BM3619" s="23"/>
      <c r="BN3619" s="23"/>
      <c r="BO3619" s="23"/>
      <c r="BP3619" s="23"/>
      <c r="BQ3619" s="23"/>
      <c r="BR3619" s="23"/>
      <c r="BS3619" s="23"/>
      <c r="BT3619" s="23"/>
      <c r="BU3619" s="23"/>
      <c r="BV3619" s="23"/>
      <c r="BW3619" s="23"/>
      <c r="BX3619" s="23"/>
      <c r="BY3619" s="23"/>
      <c r="BZ3619" s="23"/>
      <c r="CA3619" s="23"/>
      <c r="CB3619" s="23"/>
      <c r="CC3619" s="23"/>
      <c r="CD3619" s="23"/>
      <c r="CE3619" s="23"/>
      <c r="CF3619" s="23"/>
      <c r="CG3619" s="23"/>
      <c r="CH3619" s="23"/>
      <c r="CI3619" s="23"/>
      <c r="CJ3619" s="23"/>
      <c r="CK3619" s="23"/>
      <c r="CL3619" s="23"/>
      <c r="CM3619" s="23"/>
      <c r="CN3619" s="23"/>
      <c r="CO3619" s="23"/>
      <c r="CP3619" s="23"/>
      <c r="CQ3619" s="23"/>
      <c r="CR3619" s="23"/>
      <c r="CS3619" s="23"/>
      <c r="CT3619" s="32"/>
      <c r="CU3619" s="32"/>
      <c r="CV3619" s="32"/>
      <c r="CW3619" s="32"/>
      <c r="CX3619" s="23"/>
      <c r="CY3619" s="23"/>
      <c r="CZ3619" s="23"/>
      <c r="DA3619" s="32"/>
      <c r="DB3619" s="32"/>
      <c r="DC3619" s="32"/>
      <c r="DD3619" s="32"/>
      <c r="DE3619" s="32"/>
      <c r="DF3619" s="32"/>
      <c r="DG3619" s="32"/>
      <c r="DH3619" s="32"/>
      <c r="DI3619" s="32"/>
      <c r="DJ3619" s="32"/>
      <c r="DK3619" s="32"/>
      <c r="DL3619" s="32"/>
      <c r="DM3619" s="32"/>
      <c r="DN3619" s="32"/>
      <c r="DO3619" s="32"/>
      <c r="DP3619" s="32"/>
      <c r="DQ3619" s="32"/>
      <c r="DR3619" s="32"/>
      <c r="DS3619" s="32"/>
      <c r="DT3619" s="32"/>
      <c r="DU3619" s="32"/>
      <c r="DV3619" s="32"/>
      <c r="DW3619" s="32"/>
      <c r="DX3619" s="32"/>
      <c r="DY3619" s="32"/>
      <c r="DZ3619" s="32"/>
      <c r="EA3619" s="32"/>
      <c r="EB3619" s="32"/>
      <c r="EC3619" s="32"/>
      <c r="ED3619" s="32"/>
      <c r="EE3619" s="32"/>
      <c r="EF3619" s="32"/>
      <c r="EG3619" s="32"/>
      <c r="EH3619" s="32"/>
      <c r="EI3619" s="32"/>
      <c r="EJ3619" s="32"/>
      <c r="EK3619" s="32"/>
      <c r="EL3619" s="32"/>
      <c r="EM3619" s="32"/>
      <c r="EN3619" s="32"/>
      <c r="EO3619" s="32"/>
      <c r="EP3619" s="32"/>
      <c r="EQ3619" s="32"/>
      <c r="ER3619" s="32"/>
      <c r="ES3619" s="32"/>
      <c r="ET3619" s="32"/>
      <c r="EU3619" s="32"/>
      <c r="EV3619" s="32"/>
      <c r="EW3619" s="32"/>
      <c r="EX3619" s="32"/>
      <c r="EY3619" s="32"/>
      <c r="EZ3619" s="32"/>
      <c r="FA3619" s="32"/>
      <c r="FB3619" s="32"/>
      <c r="FC3619" s="32"/>
      <c r="FD3619" s="32"/>
      <c r="FE3619" s="32"/>
      <c r="FF3619" s="32"/>
      <c r="FG3619" s="32"/>
      <c r="FH3619" s="32"/>
      <c r="FI3619" s="32"/>
      <c r="FJ3619" s="32"/>
      <c r="FK3619" s="19"/>
      <c r="FL3619" s="6"/>
      <c r="FM3619" s="32"/>
      <c r="FN3619" s="32"/>
      <c r="FO3619" s="19"/>
      <c r="FP3619" s="6"/>
      <c r="FQ3619" s="32"/>
      <c r="FR3619" s="6"/>
      <c r="FS3619" s="32"/>
      <c r="FT3619" s="6"/>
      <c r="FU3619" s="32"/>
      <c r="FV3619" s="6"/>
      <c r="FW3619" s="32"/>
      <c r="FX3619" s="6"/>
      <c r="FY3619" s="32">
        <v>6244.38</v>
      </c>
      <c r="FZ3619" s="6">
        <v>4255.9799999999996</v>
      </c>
      <c r="GA3619" s="32">
        <v>5932.23</v>
      </c>
      <c r="GB3619" s="6">
        <v>4614.93</v>
      </c>
      <c r="GC3619" s="32">
        <v>6244.38</v>
      </c>
      <c r="GD3619" s="6">
        <v>4255.9799999999996</v>
      </c>
      <c r="GE3619" s="32">
        <v>5932.23</v>
      </c>
      <c r="GF3619" s="6">
        <v>4614.93</v>
      </c>
      <c r="GG3619" s="32"/>
      <c r="GH3619" s="6"/>
      <c r="GI3619" s="32"/>
      <c r="GJ3619" s="6"/>
      <c r="GK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111">
        <v>5991.43</v>
      </c>
      <c r="HN3619" s="21">
        <v>5679.28</v>
      </c>
      <c r="HO3619" s="23"/>
      <c r="HP3619" s="23"/>
      <c r="HQ3619" s="23"/>
      <c r="HR3619" s="23"/>
      <c r="HS3619" s="23"/>
      <c r="HT3619" s="23"/>
      <c r="HU3619" s="23"/>
      <c r="HV3619" s="23"/>
      <c r="HW3619" s="23"/>
      <c r="HX3619" s="23"/>
      <c r="HY3619" s="23"/>
      <c r="HZ3619" s="23"/>
      <c r="IA3619" s="23"/>
      <c r="IB3619" s="23"/>
      <c r="IC3619" s="23"/>
      <c r="ID3619" s="23"/>
      <c r="IE3619" s="23"/>
      <c r="IF3619" s="23"/>
      <c r="IG3619" s="23"/>
      <c r="IH3619" s="23"/>
      <c r="II3619" s="23"/>
      <c r="IJ3619" s="23"/>
      <c r="IK3619" s="23"/>
      <c r="IL3619" s="23"/>
      <c r="IM3619" s="23"/>
      <c r="IN3619" s="23"/>
      <c r="IO3619" s="23"/>
      <c r="IP3619" s="24"/>
      <c r="IQ3619" s="24"/>
      <c r="IR3619" s="24"/>
      <c r="IS3619" s="24"/>
      <c r="IT3619" s="24"/>
      <c r="IU3619" s="24"/>
      <c r="IV3619" s="24"/>
      <c r="IW3619" s="24"/>
      <c r="IX3619" s="24"/>
      <c r="IY3619" s="24"/>
      <c r="IZ3619" s="24"/>
      <c r="JA3619" s="24"/>
      <c r="JB3619" s="24"/>
      <c r="JC3619" s="24"/>
      <c r="JD3619" s="24"/>
      <c r="JE3619" s="24"/>
      <c r="JF3619" s="24"/>
      <c r="JG3619" s="24"/>
      <c r="JH3619" s="24"/>
      <c r="JI3619" s="24"/>
      <c r="JJ3619" s="24"/>
      <c r="JK3619" s="24"/>
      <c r="JL3619" s="24"/>
      <c r="JM3619" s="24"/>
      <c r="JN3619" s="24"/>
      <c r="JO3619" s="24"/>
      <c r="JP3619" s="170">
        <v>6197</v>
      </c>
      <c r="JQ3619" s="24"/>
      <c r="JR3619" s="23">
        <v>6331</v>
      </c>
      <c r="JS3619"/>
      <c r="JT3619"/>
      <c r="JU3619"/>
      <c r="JV3619"/>
      <c r="JW3619"/>
      <c r="JX3619"/>
      <c r="JY3619"/>
      <c r="JZ3619"/>
      <c r="KA3619" s="252">
        <f t="shared" si="458"/>
        <v>6427</v>
      </c>
      <c r="KB3619" s="250">
        <f t="shared" si="452"/>
        <v>5269.29</v>
      </c>
      <c r="KC3619" s="251">
        <f t="shared" si="451"/>
        <v>5484.4400000000005</v>
      </c>
      <c r="KD3619" s="250">
        <v>5673.6</v>
      </c>
      <c r="KE3619" s="250">
        <v>3697.8</v>
      </c>
      <c r="KF3619" s="250">
        <v>5833.45</v>
      </c>
      <c r="KG3619" s="250">
        <v>3537.95</v>
      </c>
      <c r="KH3619" s="252">
        <v>5361.45</v>
      </c>
      <c r="KI3619" s="253">
        <v>4051.3</v>
      </c>
      <c r="KJ3619" s="253">
        <v>5691</v>
      </c>
      <c r="KK3619" s="255"/>
    </row>
    <row r="3620" spans="1:297" s="22" customFormat="1" x14ac:dyDescent="0.3">
      <c r="A3620" s="211">
        <f t="shared" si="453"/>
        <v>45540</v>
      </c>
      <c r="B3620" s="106">
        <v>6244</v>
      </c>
      <c r="C3620" s="106">
        <f t="shared" si="449"/>
        <v>6239.772727272727</v>
      </c>
      <c r="D3620" s="111">
        <v>6316.01</v>
      </c>
      <c r="E3620" s="23">
        <v>4315.59</v>
      </c>
      <c r="F3620" s="23">
        <v>6475.86</v>
      </c>
      <c r="G3620" s="21">
        <v>4155.74</v>
      </c>
      <c r="H3620" s="23">
        <v>6003.86</v>
      </c>
      <c r="I3620" s="21">
        <v>4675.12</v>
      </c>
      <c r="J3620" s="111">
        <v>5868.29</v>
      </c>
      <c r="K3620" s="23">
        <v>4087.59</v>
      </c>
      <c r="L3620" s="23">
        <v>6028.14</v>
      </c>
      <c r="M3620" s="23">
        <v>3927.74</v>
      </c>
      <c r="N3620" s="111">
        <v>5556.14</v>
      </c>
      <c r="O3620" s="21">
        <v>4444.8900000000003</v>
      </c>
      <c r="P3620" s="111">
        <v>5778.24</v>
      </c>
      <c r="Q3620" s="23">
        <v>3877.12</v>
      </c>
      <c r="R3620" s="23">
        <v>5938.09</v>
      </c>
      <c r="S3620" s="21">
        <v>3717.27</v>
      </c>
      <c r="T3620" s="23">
        <v>5466.09</v>
      </c>
      <c r="U3620" s="21">
        <v>4232.37</v>
      </c>
      <c r="V3620" s="23">
        <v>5347.27</v>
      </c>
      <c r="W3620" s="23">
        <v>3280.79</v>
      </c>
      <c r="X3620" s="23">
        <v>5507.12</v>
      </c>
      <c r="Y3620" s="23">
        <v>3120.94</v>
      </c>
      <c r="Z3620" s="111">
        <v>5035.12</v>
      </c>
      <c r="AA3620" s="21">
        <v>3630.23</v>
      </c>
      <c r="AB3620" s="23">
        <v>5581.06</v>
      </c>
      <c r="AC3620" s="23">
        <v>3719.27</v>
      </c>
      <c r="AD3620" s="23">
        <v>5740.91</v>
      </c>
      <c r="AE3620" s="23">
        <v>3559.42</v>
      </c>
      <c r="AF3620" s="195">
        <v>5353.14</v>
      </c>
      <c r="AG3620" s="21">
        <v>4072.98</v>
      </c>
      <c r="AH3620" s="2">
        <f t="shared" si="454"/>
        <v>6371</v>
      </c>
      <c r="AI3620" s="2">
        <f t="shared" si="455"/>
        <v>6180</v>
      </c>
      <c r="AJ3620" s="2">
        <f t="shared" si="456"/>
        <v>5990</v>
      </c>
      <c r="AK3620" s="23"/>
      <c r="AL3620" s="111">
        <v>5150.5200000000004</v>
      </c>
      <c r="AM3620" s="23">
        <v>3263.26</v>
      </c>
      <c r="AN3620" s="23">
        <v>5310.37</v>
      </c>
      <c r="AO3620" s="23">
        <v>3103.41</v>
      </c>
      <c r="AP3620" s="111">
        <v>4838.37</v>
      </c>
      <c r="AQ3620" s="21">
        <v>3612.52</v>
      </c>
      <c r="AR3620" s="23">
        <v>5455.47</v>
      </c>
      <c r="AS3620" s="23">
        <v>3578.96</v>
      </c>
      <c r="AT3620" s="23">
        <v>5615.32</v>
      </c>
      <c r="AU3620" s="23">
        <v>3419.11</v>
      </c>
      <c r="AV3620" s="111">
        <v>5143.32</v>
      </c>
      <c r="AW3620" s="21">
        <v>3931.6</v>
      </c>
      <c r="AX3620" s="23">
        <v>5118.96</v>
      </c>
      <c r="AY3620" s="21">
        <v>5253.86</v>
      </c>
      <c r="AZ3620" s="23"/>
      <c r="BA3620" s="23"/>
      <c r="BB3620" s="23"/>
      <c r="BC3620" s="23"/>
      <c r="BD3620" s="23"/>
      <c r="BE3620" s="23"/>
      <c r="BF3620" s="23"/>
      <c r="BG3620" s="23"/>
      <c r="BH3620" s="23"/>
      <c r="BI3620" s="23"/>
      <c r="BJ3620" s="23"/>
      <c r="BK3620" s="23"/>
      <c r="BL3620" s="23"/>
      <c r="BM3620" s="23"/>
      <c r="BN3620" s="23"/>
      <c r="BO3620" s="23"/>
      <c r="BP3620" s="23"/>
      <c r="BQ3620" s="23"/>
      <c r="BR3620" s="23"/>
      <c r="BS3620" s="23"/>
      <c r="BT3620" s="23"/>
      <c r="BU3620" s="23"/>
      <c r="BV3620" s="23"/>
      <c r="BW3620" s="23"/>
      <c r="BX3620" s="23"/>
      <c r="BY3620" s="23"/>
      <c r="BZ3620" s="23"/>
      <c r="CA3620" s="23"/>
      <c r="CB3620" s="23"/>
      <c r="CC3620" s="23"/>
      <c r="CD3620" s="23"/>
      <c r="CE3620" s="23"/>
      <c r="CF3620" s="23"/>
      <c r="CG3620" s="23"/>
      <c r="CH3620" s="23"/>
      <c r="CI3620" s="23"/>
      <c r="CJ3620" s="23"/>
      <c r="CK3620" s="23"/>
      <c r="CL3620" s="23"/>
      <c r="CM3620" s="23"/>
      <c r="CN3620" s="23"/>
      <c r="CO3620" s="23"/>
      <c r="CP3620" s="23"/>
      <c r="CQ3620" s="23"/>
      <c r="CR3620" s="23"/>
      <c r="CS3620" s="23"/>
      <c r="CT3620" s="32"/>
      <c r="CU3620" s="32"/>
      <c r="CV3620" s="32"/>
      <c r="CW3620" s="32"/>
      <c r="CX3620" s="23"/>
      <c r="CY3620" s="23"/>
      <c r="CZ3620" s="23"/>
      <c r="DA3620" s="32"/>
      <c r="DB3620" s="32"/>
      <c r="DC3620" s="32"/>
      <c r="DD3620" s="32"/>
      <c r="DE3620" s="32"/>
      <c r="DF3620" s="32"/>
      <c r="DG3620" s="32"/>
      <c r="DH3620" s="32"/>
      <c r="DI3620" s="32"/>
      <c r="DJ3620" s="32"/>
      <c r="DK3620" s="32"/>
      <c r="DL3620" s="32"/>
      <c r="DM3620" s="32"/>
      <c r="DN3620" s="32"/>
      <c r="DO3620" s="32"/>
      <c r="DP3620" s="32"/>
      <c r="DQ3620" s="32"/>
      <c r="DR3620" s="32"/>
      <c r="DS3620" s="32"/>
      <c r="DT3620" s="32"/>
      <c r="DU3620" s="32"/>
      <c r="DV3620" s="32"/>
      <c r="DW3620" s="32"/>
      <c r="DX3620" s="32"/>
      <c r="DY3620" s="32"/>
      <c r="DZ3620" s="32"/>
      <c r="EA3620" s="32"/>
      <c r="EB3620" s="32"/>
      <c r="EC3620" s="32"/>
      <c r="ED3620" s="32"/>
      <c r="EE3620" s="32"/>
      <c r="EF3620" s="32"/>
      <c r="EG3620" s="32"/>
      <c r="EH3620" s="32"/>
      <c r="EI3620" s="32"/>
      <c r="EJ3620" s="32"/>
      <c r="EK3620" s="32"/>
      <c r="EL3620" s="32"/>
      <c r="EM3620" s="32"/>
      <c r="EN3620" s="32"/>
      <c r="EO3620" s="32"/>
      <c r="EP3620" s="32"/>
      <c r="EQ3620" s="32"/>
      <c r="ER3620" s="32"/>
      <c r="ES3620" s="32"/>
      <c r="ET3620" s="32"/>
      <c r="EU3620" s="32"/>
      <c r="EV3620" s="32"/>
      <c r="EW3620" s="32"/>
      <c r="EX3620" s="32"/>
      <c r="EY3620" s="32"/>
      <c r="EZ3620" s="32"/>
      <c r="FA3620" s="32"/>
      <c r="FB3620" s="32"/>
      <c r="FC3620" s="32"/>
      <c r="FD3620" s="32"/>
      <c r="FE3620" s="32"/>
      <c r="FF3620" s="32"/>
      <c r="FG3620" s="32"/>
      <c r="FH3620" s="32"/>
      <c r="FI3620" s="32"/>
      <c r="FJ3620" s="32"/>
      <c r="FK3620" s="19"/>
      <c r="FL3620" s="6"/>
      <c r="FM3620" s="32"/>
      <c r="FN3620" s="32"/>
      <c r="FO3620" s="19"/>
      <c r="FP3620" s="6"/>
      <c r="FQ3620" s="32"/>
      <c r="FR3620" s="6"/>
      <c r="FS3620" s="32"/>
      <c r="FT3620" s="6"/>
      <c r="FU3620" s="32"/>
      <c r="FV3620" s="6"/>
      <c r="FW3620" s="32"/>
      <c r="FX3620" s="6"/>
      <c r="FY3620" s="32">
        <v>6316.01</v>
      </c>
      <c r="FZ3620" s="6">
        <v>4315.59</v>
      </c>
      <c r="GA3620" s="32">
        <v>6003.86</v>
      </c>
      <c r="GB3620" s="6">
        <v>4675.12</v>
      </c>
      <c r="GC3620" s="32">
        <v>6316.01</v>
      </c>
      <c r="GD3620" s="6">
        <v>4315.59</v>
      </c>
      <c r="GE3620" s="32">
        <v>6003.86</v>
      </c>
      <c r="GF3620" s="6">
        <v>4675.12</v>
      </c>
      <c r="GG3620" s="32"/>
      <c r="GH3620" s="6"/>
      <c r="GI3620" s="32"/>
      <c r="GJ3620" s="32"/>
      <c r="GK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111">
        <v>5922.09</v>
      </c>
      <c r="HN3620" s="21">
        <v>5609.94</v>
      </c>
      <c r="HO3620" s="23"/>
      <c r="HP3620" s="23"/>
      <c r="HQ3620" s="23"/>
      <c r="HR3620" s="23"/>
      <c r="HS3620" s="23"/>
      <c r="HT3620" s="23"/>
      <c r="HU3620" s="23"/>
      <c r="HV3620" s="23"/>
      <c r="HW3620" s="23"/>
      <c r="HX3620" s="23"/>
      <c r="HY3620" s="23"/>
      <c r="HZ3620" s="23"/>
      <c r="IA3620" s="23"/>
      <c r="IB3620" s="23"/>
      <c r="IC3620" s="23"/>
      <c r="ID3620" s="23"/>
      <c r="IE3620" s="23"/>
      <c r="IF3620" s="23"/>
      <c r="IG3620" s="23"/>
      <c r="IH3620" s="23"/>
      <c r="II3620" s="23"/>
      <c r="IJ3620" s="23"/>
      <c r="IK3620" s="23"/>
      <c r="IL3620" s="23"/>
      <c r="IM3620" s="23"/>
      <c r="IN3620" s="23"/>
      <c r="IO3620" s="23"/>
      <c r="IP3620" s="24"/>
      <c r="IQ3620" s="24"/>
      <c r="IR3620" s="24"/>
      <c r="IS3620" s="24"/>
      <c r="IT3620" s="24"/>
      <c r="IU3620" s="24"/>
      <c r="IV3620" s="24"/>
      <c r="IW3620" s="24"/>
      <c r="IX3620" s="24"/>
      <c r="IY3620" s="24"/>
      <c r="IZ3620" s="24"/>
      <c r="JA3620" s="24"/>
      <c r="JB3620" s="24"/>
      <c r="JC3620" s="24"/>
      <c r="JD3620" s="24"/>
      <c r="JE3620" s="24"/>
      <c r="JF3620" s="24"/>
      <c r="JG3620" s="24"/>
      <c r="JH3620" s="24"/>
      <c r="JI3620" s="24"/>
      <c r="JJ3620" s="24"/>
      <c r="JK3620" s="24"/>
      <c r="JL3620" s="24"/>
      <c r="JM3620" s="24"/>
      <c r="JN3620" s="24"/>
      <c r="JO3620" s="24"/>
      <c r="JP3620" s="170">
        <v>6170</v>
      </c>
      <c r="JQ3620" s="24"/>
      <c r="JR3620" s="23">
        <v>6303</v>
      </c>
      <c r="JS3620"/>
      <c r="JT3620"/>
      <c r="JU3620"/>
      <c r="JV3620"/>
      <c r="JW3620"/>
      <c r="JX3620"/>
      <c r="JY3620"/>
      <c r="JZ3620"/>
      <c r="KA3620" s="252">
        <f t="shared" si="458"/>
        <v>6400</v>
      </c>
      <c r="KB3620" s="250">
        <f t="shared" si="452"/>
        <v>5256.6799999999994</v>
      </c>
      <c r="KC3620" s="251">
        <f t="shared" si="451"/>
        <v>5472.4800000000005</v>
      </c>
      <c r="KD3620" s="250">
        <v>5665.29</v>
      </c>
      <c r="KE3620" s="250">
        <v>3679.23</v>
      </c>
      <c r="KF3620" s="250">
        <v>5825.14</v>
      </c>
      <c r="KG3620" s="250">
        <v>3519.38</v>
      </c>
      <c r="KH3620" s="252">
        <v>5353.14</v>
      </c>
      <c r="KI3620" s="253">
        <v>4032.55</v>
      </c>
      <c r="KJ3620" s="253">
        <v>5704</v>
      </c>
      <c r="KK3620" s="255"/>
    </row>
    <row r="3621" spans="1:297" s="22" customFormat="1" x14ac:dyDescent="0.3">
      <c r="A3621" s="211">
        <f t="shared" si="453"/>
        <v>45541</v>
      </c>
      <c r="B3621" s="106">
        <v>6183</v>
      </c>
      <c r="C3621" s="106">
        <f t="shared" si="449"/>
        <v>6232.181818181818</v>
      </c>
      <c r="D3621" s="111">
        <v>6325.21</v>
      </c>
      <c r="E3621" s="23">
        <v>4318.6400000000003</v>
      </c>
      <c r="F3621" s="23">
        <v>6485.06</v>
      </c>
      <c r="G3621" s="21">
        <v>4158.79</v>
      </c>
      <c r="H3621" s="23">
        <v>6013.06</v>
      </c>
      <c r="I3621" s="21">
        <v>4678.2</v>
      </c>
      <c r="J3621" s="111">
        <v>5819.72</v>
      </c>
      <c r="K3621" s="23">
        <v>4035.8</v>
      </c>
      <c r="L3621" s="23">
        <v>5979.57</v>
      </c>
      <c r="M3621" s="23">
        <v>3875.95</v>
      </c>
      <c r="N3621" s="111">
        <v>5507.57</v>
      </c>
      <c r="O3621" s="21">
        <v>4392.6000000000004</v>
      </c>
      <c r="P3621" s="111">
        <v>5801.26</v>
      </c>
      <c r="Q3621" s="23">
        <v>3894.38</v>
      </c>
      <c r="R3621" s="23">
        <v>5961.11</v>
      </c>
      <c r="S3621" s="21">
        <v>3734.53</v>
      </c>
      <c r="T3621" s="23">
        <v>5489.11</v>
      </c>
      <c r="U3621" s="21">
        <v>4249.8</v>
      </c>
      <c r="V3621" s="23">
        <v>5384.96</v>
      </c>
      <c r="W3621" s="23">
        <v>3311.02</v>
      </c>
      <c r="X3621" s="23">
        <v>5544.81</v>
      </c>
      <c r="Y3621" s="23">
        <v>3151.17</v>
      </c>
      <c r="Z3621" s="111">
        <v>5072.8100000000004</v>
      </c>
      <c r="AA3621" s="21">
        <v>3660.75</v>
      </c>
      <c r="AB3621" s="23">
        <v>5780.45</v>
      </c>
      <c r="AC3621" s="23">
        <v>3752.96</v>
      </c>
      <c r="AD3621" s="23">
        <v>5780.45</v>
      </c>
      <c r="AE3621" s="23">
        <v>3593.11</v>
      </c>
      <c r="AF3621" s="195">
        <v>5268.91</v>
      </c>
      <c r="AG3621" s="21">
        <v>4107</v>
      </c>
      <c r="AH3621" s="2">
        <f t="shared" si="454"/>
        <v>6310</v>
      </c>
      <c r="AI3621" s="2">
        <f t="shared" si="455"/>
        <v>6119</v>
      </c>
      <c r="AJ3621" s="2">
        <f t="shared" si="456"/>
        <v>5929</v>
      </c>
      <c r="AK3621" s="23"/>
      <c r="AL3621" s="111">
        <v>5168.58</v>
      </c>
      <c r="AM3621" s="23">
        <v>3275.66</v>
      </c>
      <c r="AN3621" s="23">
        <v>5328.43</v>
      </c>
      <c r="AO3621" s="23">
        <v>3115.81</v>
      </c>
      <c r="AP3621" s="111">
        <v>4856.43</v>
      </c>
      <c r="AQ3621" s="21">
        <v>3625.05</v>
      </c>
      <c r="AR3621" s="23">
        <v>5494.02</v>
      </c>
      <c r="AS3621" s="23">
        <v>3611.54</v>
      </c>
      <c r="AT3621" s="23">
        <v>5653.87</v>
      </c>
      <c r="AU3621" s="23">
        <v>3451.69</v>
      </c>
      <c r="AV3621" s="111">
        <v>5181.87</v>
      </c>
      <c r="AW3621" s="21">
        <v>3964.2</v>
      </c>
      <c r="AX3621" s="23">
        <v>5157.51</v>
      </c>
      <c r="AY3621" s="21">
        <v>5292.41</v>
      </c>
      <c r="AZ3621" s="23"/>
      <c r="BA3621" s="23"/>
      <c r="BB3621" s="23"/>
      <c r="BC3621" s="23"/>
      <c r="BD3621" s="23"/>
      <c r="BE3621" s="23"/>
      <c r="BF3621" s="23"/>
      <c r="BG3621" s="23"/>
      <c r="BH3621" s="23"/>
      <c r="BI3621" s="23"/>
      <c r="BJ3621" s="23"/>
      <c r="BK3621" s="23"/>
      <c r="BL3621" s="23"/>
      <c r="BM3621" s="23"/>
      <c r="BN3621" s="23"/>
      <c r="BO3621" s="23"/>
      <c r="BP3621" s="23"/>
      <c r="BQ3621" s="23"/>
      <c r="BR3621" s="23"/>
      <c r="BS3621" s="23"/>
      <c r="BT3621" s="23"/>
      <c r="BU3621" s="23"/>
      <c r="BV3621" s="23"/>
      <c r="BW3621" s="23"/>
      <c r="BX3621" s="23"/>
      <c r="BY3621" s="23"/>
      <c r="BZ3621" s="23"/>
      <c r="CA3621" s="23"/>
      <c r="CB3621" s="23"/>
      <c r="CC3621" s="23"/>
      <c r="CD3621" s="23"/>
      <c r="CE3621" s="23"/>
      <c r="CF3621" s="23"/>
      <c r="CG3621" s="23"/>
      <c r="CH3621" s="23"/>
      <c r="CI3621" s="23"/>
      <c r="CJ3621" s="23"/>
      <c r="CK3621" s="23"/>
      <c r="CL3621" s="23"/>
      <c r="CM3621" s="23"/>
      <c r="CN3621" s="23"/>
      <c r="CO3621" s="23"/>
      <c r="CP3621" s="23"/>
      <c r="CQ3621" s="23"/>
      <c r="CR3621" s="23"/>
      <c r="CS3621" s="23"/>
      <c r="CT3621" s="32"/>
      <c r="CU3621" s="32"/>
      <c r="CV3621" s="32"/>
      <c r="CW3621" s="32"/>
      <c r="CX3621" s="23"/>
      <c r="CY3621" s="23"/>
      <c r="CZ3621" s="23"/>
      <c r="DA3621" s="32"/>
      <c r="DB3621" s="32"/>
      <c r="DC3621" s="32"/>
      <c r="DD3621" s="32"/>
      <c r="DE3621" s="32"/>
      <c r="DF3621" s="32"/>
      <c r="DG3621" s="32"/>
      <c r="DH3621" s="32"/>
      <c r="DI3621" s="32"/>
      <c r="DJ3621" s="32"/>
      <c r="DK3621" s="32"/>
      <c r="DL3621" s="32"/>
      <c r="DM3621" s="32"/>
      <c r="DN3621" s="32"/>
      <c r="DO3621" s="32"/>
      <c r="DP3621" s="32"/>
      <c r="DQ3621" s="32"/>
      <c r="DR3621" s="32"/>
      <c r="DS3621" s="32"/>
      <c r="DT3621" s="32"/>
      <c r="DU3621" s="32"/>
      <c r="DV3621" s="32"/>
      <c r="DW3621" s="32"/>
      <c r="DX3621" s="32"/>
      <c r="DY3621" s="32"/>
      <c r="DZ3621" s="32"/>
      <c r="EA3621" s="32"/>
      <c r="EB3621" s="32"/>
      <c r="EC3621" s="32"/>
      <c r="ED3621" s="32"/>
      <c r="EE3621" s="32"/>
      <c r="EF3621" s="32"/>
      <c r="EG3621" s="32"/>
      <c r="EH3621" s="32"/>
      <c r="EI3621" s="32"/>
      <c r="EJ3621" s="32"/>
      <c r="EK3621" s="32"/>
      <c r="EL3621" s="32"/>
      <c r="EM3621" s="32"/>
      <c r="EN3621" s="32"/>
      <c r="EO3621" s="32"/>
      <c r="EP3621" s="32"/>
      <c r="EQ3621" s="32"/>
      <c r="ER3621" s="32"/>
      <c r="ES3621" s="32"/>
      <c r="ET3621" s="32"/>
      <c r="EU3621" s="32"/>
      <c r="EV3621" s="32"/>
      <c r="EW3621" s="32"/>
      <c r="EX3621" s="32"/>
      <c r="EY3621" s="32"/>
      <c r="EZ3621" s="32"/>
      <c r="FA3621" s="32"/>
      <c r="FB3621" s="32"/>
      <c r="FC3621" s="32"/>
      <c r="FD3621" s="32"/>
      <c r="FE3621" s="32"/>
      <c r="FF3621" s="32"/>
      <c r="FG3621" s="32"/>
      <c r="FH3621" s="32"/>
      <c r="FI3621" s="32"/>
      <c r="FJ3621" s="32"/>
      <c r="FK3621" s="19"/>
      <c r="FL3621" s="6"/>
      <c r="FM3621" s="32"/>
      <c r="FN3621" s="32"/>
      <c r="FO3621" s="19"/>
      <c r="FP3621" s="6"/>
      <c r="FQ3621" s="32"/>
      <c r="FR3621" s="6"/>
      <c r="FS3621" s="32"/>
      <c r="FT3621" s="6"/>
      <c r="FU3621" s="32"/>
      <c r="FV3621" s="6"/>
      <c r="FW3621" s="32"/>
      <c r="FX3621" s="6"/>
      <c r="FY3621" s="32">
        <v>6325.21</v>
      </c>
      <c r="FZ3621" s="6">
        <v>4318.6400000000003</v>
      </c>
      <c r="GA3621" s="32">
        <v>6013.06</v>
      </c>
      <c r="GB3621" s="6">
        <v>4678.2</v>
      </c>
      <c r="GC3621" s="32">
        <v>6325.21</v>
      </c>
      <c r="GD3621" s="6">
        <v>4318.6400000000003</v>
      </c>
      <c r="GE3621" s="32">
        <v>6013.06</v>
      </c>
      <c r="GF3621" s="6">
        <v>4678.2</v>
      </c>
      <c r="GG3621" s="32"/>
      <c r="GH3621" s="6"/>
      <c r="GI3621" s="32"/>
      <c r="GJ3621" s="6"/>
      <c r="GK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111">
        <v>5964.33</v>
      </c>
      <c r="HN3621" s="21">
        <v>5652.18</v>
      </c>
      <c r="HO3621" s="23"/>
      <c r="HP3621" s="23"/>
      <c r="HQ3621" s="23"/>
      <c r="HR3621" s="23"/>
      <c r="HS3621" s="23"/>
      <c r="HT3621" s="23"/>
      <c r="HU3621" s="23"/>
      <c r="HV3621" s="23"/>
      <c r="HW3621" s="23"/>
      <c r="HX3621" s="23"/>
      <c r="HY3621" s="23"/>
      <c r="HZ3621" s="23"/>
      <c r="IA3621" s="23"/>
      <c r="IB3621" s="23"/>
      <c r="IC3621" s="23"/>
      <c r="ID3621" s="23"/>
      <c r="IE3621" s="23"/>
      <c r="IF3621" s="23"/>
      <c r="IG3621" s="23"/>
      <c r="IH3621" s="23"/>
      <c r="II3621" s="23"/>
      <c r="IJ3621" s="23"/>
      <c r="IK3621" s="23"/>
      <c r="IL3621" s="23"/>
      <c r="IM3621" s="23"/>
      <c r="IN3621" s="23"/>
      <c r="IO3621" s="23"/>
      <c r="IP3621" s="24"/>
      <c r="IQ3621" s="24"/>
      <c r="IR3621" s="24"/>
      <c r="IS3621" s="24"/>
      <c r="IT3621" s="24"/>
      <c r="IU3621" s="24"/>
      <c r="IV3621" s="24"/>
      <c r="IW3621" s="24"/>
      <c r="IX3621" s="24"/>
      <c r="IY3621" s="24"/>
      <c r="IZ3621" s="24"/>
      <c r="JA3621" s="24"/>
      <c r="JB3621" s="24"/>
      <c r="JC3621" s="24"/>
      <c r="JD3621" s="24"/>
      <c r="JE3621" s="24"/>
      <c r="JF3621" s="24"/>
      <c r="JG3621" s="24"/>
      <c r="JH3621" s="24"/>
      <c r="JI3621" s="24"/>
      <c r="JJ3621" s="24"/>
      <c r="JK3621" s="24"/>
      <c r="JL3621" s="24"/>
      <c r="JM3621" s="24"/>
      <c r="JN3621" s="24"/>
      <c r="JO3621" s="24"/>
      <c r="JP3621" s="170">
        <v>6096</v>
      </c>
      <c r="JQ3621" s="24"/>
      <c r="JR3621" s="23">
        <v>6236</v>
      </c>
      <c r="JS3621"/>
      <c r="JT3621"/>
      <c r="JU3621"/>
      <c r="JV3621"/>
      <c r="JW3621"/>
      <c r="JX3621"/>
      <c r="JY3621"/>
      <c r="JZ3621"/>
      <c r="KA3621" s="252">
        <f t="shared" si="458"/>
        <v>6326</v>
      </c>
      <c r="KB3621" s="250">
        <f t="shared" si="452"/>
        <v>5197.51</v>
      </c>
      <c r="KC3621" s="251">
        <f t="shared" si="451"/>
        <v>5416.3600000000006</v>
      </c>
      <c r="KD3621" s="250">
        <v>5625.79</v>
      </c>
      <c r="KE3621" s="250">
        <v>3634.66</v>
      </c>
      <c r="KF3621" s="250">
        <v>5785.64</v>
      </c>
      <c r="KG3621" s="250">
        <v>3474.81</v>
      </c>
      <c r="KH3621" s="252">
        <v>5313.64</v>
      </c>
      <c r="KI3621" s="253">
        <v>3987.54</v>
      </c>
      <c r="KJ3621" s="253">
        <v>5725</v>
      </c>
      <c r="KK3621" s="255"/>
    </row>
    <row r="3622" spans="1:297" s="22" customFormat="1" x14ac:dyDescent="0.3">
      <c r="A3622" s="211">
        <f t="shared" si="453"/>
        <v>45544</v>
      </c>
      <c r="B3622" s="106">
        <v>6220</v>
      </c>
      <c r="C3622" s="106">
        <f t="shared" si="449"/>
        <v>6226.727272727273</v>
      </c>
      <c r="D3622" s="111">
        <v>6256.08</v>
      </c>
      <c r="E3622" s="23">
        <v>4250.62</v>
      </c>
      <c r="F3622" s="23">
        <v>6415.93</v>
      </c>
      <c r="G3622" s="21">
        <v>4090.77</v>
      </c>
      <c r="H3622" s="23">
        <v>5943.93</v>
      </c>
      <c r="I3622" s="21">
        <v>4609.51</v>
      </c>
      <c r="J3622" s="111">
        <v>5840.74</v>
      </c>
      <c r="K3622" s="23">
        <v>4056.05</v>
      </c>
      <c r="L3622" s="23">
        <v>6000.59</v>
      </c>
      <c r="M3622" s="23">
        <v>3896.2</v>
      </c>
      <c r="N3622" s="111">
        <v>5528.59</v>
      </c>
      <c r="O3622" s="21">
        <v>4413.05</v>
      </c>
      <c r="P3622" s="111">
        <v>5822.27</v>
      </c>
      <c r="Q3622" s="23">
        <v>3914.55</v>
      </c>
      <c r="R3622" s="23">
        <v>5982.12</v>
      </c>
      <c r="S3622" s="21">
        <v>3754.7</v>
      </c>
      <c r="T3622" s="23">
        <v>5510.12</v>
      </c>
      <c r="U3622" s="21">
        <v>4270.17</v>
      </c>
      <c r="V3622" s="23">
        <v>5387.65</v>
      </c>
      <c r="W3622" s="23">
        <v>3313.18</v>
      </c>
      <c r="X3622" s="23">
        <v>5547.5</v>
      </c>
      <c r="Y3622" s="23">
        <v>3153.33</v>
      </c>
      <c r="Z3622" s="111">
        <v>5075.5</v>
      </c>
      <c r="AA3622" s="21">
        <v>3662.93</v>
      </c>
      <c r="AB3622" s="23">
        <v>5623.43</v>
      </c>
      <c r="AC3622" s="23">
        <v>3755.37</v>
      </c>
      <c r="AD3622" s="23">
        <v>5783.28</v>
      </c>
      <c r="AE3622" s="23">
        <v>3595.52</v>
      </c>
      <c r="AF3622" s="195">
        <v>5308.45</v>
      </c>
      <c r="AG3622" s="21">
        <v>4109.43</v>
      </c>
      <c r="AH3622" s="2">
        <f t="shared" si="454"/>
        <v>6347</v>
      </c>
      <c r="AI3622" s="2">
        <f t="shared" si="455"/>
        <v>6156</v>
      </c>
      <c r="AJ3622" s="2">
        <f t="shared" si="456"/>
        <v>5966</v>
      </c>
      <c r="AK3622" s="23"/>
      <c r="AL3622" s="111">
        <v>5171.16</v>
      </c>
      <c r="AM3622" s="23">
        <v>3277.8</v>
      </c>
      <c r="AN3622" s="23">
        <v>5331.01</v>
      </c>
      <c r="AO3622" s="23">
        <v>3117.95</v>
      </c>
      <c r="AP3622" s="111">
        <v>4859.01</v>
      </c>
      <c r="AQ3622" s="21">
        <v>3627.21</v>
      </c>
      <c r="AR3622" s="23">
        <v>5496.77</v>
      </c>
      <c r="AS3622" s="23">
        <v>3613.87</v>
      </c>
      <c r="AT3622" s="23">
        <v>5656.62</v>
      </c>
      <c r="AU3622" s="23">
        <v>3454.02</v>
      </c>
      <c r="AV3622" s="111">
        <v>5184.62</v>
      </c>
      <c r="AW3622" s="21">
        <v>3966.55</v>
      </c>
      <c r="AX3622" s="23">
        <v>5160.26</v>
      </c>
      <c r="AY3622" s="21">
        <v>5295.16</v>
      </c>
      <c r="AZ3622" s="23"/>
      <c r="BA3622" s="23"/>
      <c r="BB3622" s="23"/>
      <c r="BC3622" s="23"/>
      <c r="BD3622" s="23"/>
      <c r="BE3622" s="23"/>
      <c r="BF3622" s="23"/>
      <c r="BG3622" s="23"/>
      <c r="BH3622" s="23"/>
      <c r="BI3622" s="23"/>
      <c r="BJ3622" s="23"/>
      <c r="BK3622" s="23"/>
      <c r="BL3622" s="23"/>
      <c r="BM3622" s="23"/>
      <c r="BN3622" s="23"/>
      <c r="BO3622" s="23"/>
      <c r="BP3622" s="23"/>
      <c r="BQ3622" s="23"/>
      <c r="BR3622" s="23"/>
      <c r="BS3622" s="23"/>
      <c r="BT3622" s="23"/>
      <c r="BU3622" s="23"/>
      <c r="BV3622" s="23"/>
      <c r="BW3622" s="23"/>
      <c r="BX3622" s="23"/>
      <c r="BY3622" s="23"/>
      <c r="BZ3622" s="23"/>
      <c r="CA3622" s="23"/>
      <c r="CB3622" s="23"/>
      <c r="CC3622" s="23"/>
      <c r="CD3622" s="23"/>
      <c r="CE3622" s="23"/>
      <c r="CF3622" s="23"/>
      <c r="CG3622" s="23"/>
      <c r="CH3622" s="23"/>
      <c r="CI3622" s="23"/>
      <c r="CJ3622" s="23"/>
      <c r="CK3622" s="23"/>
      <c r="CL3622" s="23"/>
      <c r="CM3622" s="23"/>
      <c r="CN3622" s="23"/>
      <c r="CO3622" s="23"/>
      <c r="CP3622" s="23"/>
      <c r="CQ3622" s="23"/>
      <c r="CR3622" s="23"/>
      <c r="CS3622" s="23"/>
      <c r="CT3622" s="32"/>
      <c r="CU3622" s="32"/>
      <c r="CV3622" s="32"/>
      <c r="CW3622" s="32"/>
      <c r="CX3622" s="23"/>
      <c r="CY3622" s="23"/>
      <c r="CZ3622" s="23"/>
      <c r="DA3622" s="32"/>
      <c r="DB3622" s="32"/>
      <c r="DC3622" s="32"/>
      <c r="DD3622" s="32"/>
      <c r="DE3622" s="32"/>
      <c r="DF3622" s="32"/>
      <c r="DG3622" s="32"/>
      <c r="DH3622" s="32"/>
      <c r="DI3622" s="32"/>
      <c r="DJ3622" s="32"/>
      <c r="DK3622" s="32"/>
      <c r="DL3622" s="32"/>
      <c r="DM3622" s="32"/>
      <c r="DN3622" s="32"/>
      <c r="DO3622" s="32"/>
      <c r="DP3622" s="32"/>
      <c r="DQ3622" s="32"/>
      <c r="DR3622" s="32"/>
      <c r="DS3622" s="32"/>
      <c r="DT3622" s="32"/>
      <c r="DU3622" s="32"/>
      <c r="DV3622" s="32"/>
      <c r="DW3622" s="32"/>
      <c r="DX3622" s="32"/>
      <c r="DY3622" s="32"/>
      <c r="DZ3622" s="32"/>
      <c r="EA3622" s="32"/>
      <c r="EB3622" s="32"/>
      <c r="EC3622" s="32"/>
      <c r="ED3622" s="32"/>
      <c r="EE3622" s="32"/>
      <c r="EF3622" s="32"/>
      <c r="EG3622" s="32"/>
      <c r="EH3622" s="32"/>
      <c r="EI3622" s="32"/>
      <c r="EJ3622" s="32"/>
      <c r="EK3622" s="32"/>
      <c r="EL3622" s="32"/>
      <c r="EM3622" s="32"/>
      <c r="EN3622" s="32"/>
      <c r="EO3622" s="32"/>
      <c r="EP3622" s="32"/>
      <c r="EQ3622" s="32"/>
      <c r="ER3622" s="32"/>
      <c r="ES3622" s="32"/>
      <c r="ET3622" s="32"/>
      <c r="EU3622" s="32"/>
      <c r="EV3622" s="32"/>
      <c r="EW3622" s="32"/>
      <c r="EX3622" s="32"/>
      <c r="EY3622" s="32"/>
      <c r="EZ3622" s="32"/>
      <c r="FA3622" s="32"/>
      <c r="FB3622" s="32"/>
      <c r="FC3622" s="32"/>
      <c r="FD3622" s="32"/>
      <c r="FE3622" s="32"/>
      <c r="FF3622" s="32"/>
      <c r="FG3622" s="32"/>
      <c r="FH3622" s="32"/>
      <c r="FI3622" s="32"/>
      <c r="FJ3622" s="32"/>
      <c r="FK3622" s="19"/>
      <c r="FL3622" s="6"/>
      <c r="FM3622" s="32"/>
      <c r="FN3622" s="32"/>
      <c r="FO3622" s="19"/>
      <c r="FP3622" s="6"/>
      <c r="FQ3622" s="32"/>
      <c r="FR3622" s="6"/>
      <c r="FS3622" s="32"/>
      <c r="FT3622" s="6"/>
      <c r="FU3622" s="32"/>
      <c r="FV3622" s="6"/>
      <c r="FW3622" s="32"/>
      <c r="FX3622" s="6"/>
      <c r="FY3622" s="32">
        <v>6256.08</v>
      </c>
      <c r="FZ3622" s="6">
        <v>4250.62</v>
      </c>
      <c r="GA3622" s="32">
        <v>5943.93</v>
      </c>
      <c r="GB3622" s="6">
        <v>4609.51</v>
      </c>
      <c r="GC3622" s="32">
        <v>6256.08</v>
      </c>
      <c r="GD3622" s="6">
        <v>4250.62</v>
      </c>
      <c r="GE3622" s="32">
        <v>5943.93</v>
      </c>
      <c r="GF3622" s="6">
        <v>4609.51</v>
      </c>
      <c r="GG3622" s="32"/>
      <c r="GH3622" s="6"/>
      <c r="GI3622" s="32"/>
      <c r="GJ3622" s="6"/>
      <c r="GK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111">
        <v>5967.34</v>
      </c>
      <c r="HN3622" s="21">
        <v>5655.19</v>
      </c>
      <c r="HO3622" s="23"/>
      <c r="HP3622" s="23"/>
      <c r="HQ3622" s="23"/>
      <c r="HR3622" s="23"/>
      <c r="HS3622" s="23"/>
      <c r="HT3622" s="23"/>
      <c r="HU3622" s="23"/>
      <c r="HV3622" s="23"/>
      <c r="HW3622" s="23"/>
      <c r="HX3622" s="23"/>
      <c r="HY3622" s="23"/>
      <c r="HZ3622" s="23"/>
      <c r="IA3622" s="23"/>
      <c r="IB3622" s="23"/>
      <c r="IC3622" s="23"/>
      <c r="ID3622" s="23"/>
      <c r="IE3622" s="23"/>
      <c r="IF3622" s="23"/>
      <c r="IG3622" s="23"/>
      <c r="IH3622" s="23"/>
      <c r="II3622" s="23"/>
      <c r="IJ3622" s="23"/>
      <c r="IK3622" s="23"/>
      <c r="IL3622" s="23"/>
      <c r="IM3622" s="23"/>
      <c r="IN3622" s="23"/>
      <c r="IO3622" s="23"/>
      <c r="IP3622" s="24"/>
      <c r="IQ3622" s="24"/>
      <c r="IR3622" s="24"/>
      <c r="IS3622" s="24"/>
      <c r="IT3622" s="24"/>
      <c r="IU3622" s="24"/>
      <c r="IV3622" s="24"/>
      <c r="IW3622" s="24"/>
      <c r="IX3622" s="24"/>
      <c r="IY3622" s="24"/>
      <c r="IZ3622" s="24"/>
      <c r="JA3622" s="24"/>
      <c r="JB3622" s="24"/>
      <c r="JC3622" s="24"/>
      <c r="JD3622" s="24"/>
      <c r="JE3622" s="24"/>
      <c r="JF3622" s="24"/>
      <c r="JG3622" s="24"/>
      <c r="JH3622" s="24"/>
      <c r="JI3622" s="24"/>
      <c r="JJ3622" s="24"/>
      <c r="JK3622" s="24"/>
      <c r="JL3622" s="24"/>
      <c r="JM3622" s="24"/>
      <c r="JN3622" s="24"/>
      <c r="JO3622" s="24"/>
      <c r="JP3622" s="170">
        <v>6080</v>
      </c>
      <c r="JQ3622" s="24"/>
      <c r="JR3622" s="23">
        <v>6236</v>
      </c>
      <c r="JS3622"/>
      <c r="JT3622"/>
      <c r="JU3622"/>
      <c r="JV3622"/>
      <c r="JW3622"/>
      <c r="JX3622"/>
      <c r="JY3622"/>
      <c r="JZ3622"/>
      <c r="KA3622" s="252">
        <f t="shared" si="458"/>
        <v>6310</v>
      </c>
      <c r="KB3622" s="250">
        <f t="shared" si="452"/>
        <v>5233.3999999999996</v>
      </c>
      <c r="KC3622" s="251">
        <f t="shared" si="451"/>
        <v>5450.4000000000005</v>
      </c>
      <c r="KD3622" s="250">
        <v>5628.62</v>
      </c>
      <c r="KE3622" s="250">
        <v>3637</v>
      </c>
      <c r="KF3622" s="250">
        <v>5788.47</v>
      </c>
      <c r="KG3622" s="250">
        <v>3477.15</v>
      </c>
      <c r="KH3622" s="252">
        <v>5316.47</v>
      </c>
      <c r="KI3622" s="253">
        <v>3989.91</v>
      </c>
      <c r="KJ3622" s="253">
        <v>5754</v>
      </c>
      <c r="KK3622" s="255"/>
    </row>
    <row r="3623" spans="1:297" s="22" customFormat="1" x14ac:dyDescent="0.3">
      <c r="A3623" s="211">
        <f t="shared" si="453"/>
        <v>45545</v>
      </c>
      <c r="B3623" s="106">
        <v>6194</v>
      </c>
      <c r="C3623" s="106">
        <f t="shared" si="449"/>
        <v>6220.090909090909</v>
      </c>
      <c r="D3623" s="111">
        <v>6256.75</v>
      </c>
      <c r="E3623" s="23">
        <v>4251.18</v>
      </c>
      <c r="F3623" s="23">
        <v>6416.6</v>
      </c>
      <c r="G3623" s="21">
        <v>4091.33</v>
      </c>
      <c r="H3623" s="23">
        <v>5944.6</v>
      </c>
      <c r="I3623" s="21">
        <v>4610.08</v>
      </c>
      <c r="J3623" s="111">
        <v>5805.18</v>
      </c>
      <c r="K3623" s="23">
        <v>4021.22</v>
      </c>
      <c r="L3623" s="23">
        <v>5965.03</v>
      </c>
      <c r="M3623" s="23">
        <v>3861.37</v>
      </c>
      <c r="N3623" s="111">
        <v>5493.03</v>
      </c>
      <c r="O3623" s="21">
        <v>4377.87</v>
      </c>
      <c r="P3623" s="111">
        <v>5750.53</v>
      </c>
      <c r="Q3623" s="23">
        <v>3844.32</v>
      </c>
      <c r="R3623" s="23">
        <v>5910.38</v>
      </c>
      <c r="S3623" s="21">
        <v>3684.47</v>
      </c>
      <c r="T3623" s="23">
        <v>5438.38</v>
      </c>
      <c r="U3623" s="21">
        <v>4199.25</v>
      </c>
      <c r="V3623" s="23">
        <v>5388.22</v>
      </c>
      <c r="W3623" s="23">
        <v>3313.63</v>
      </c>
      <c r="X3623" s="23">
        <v>5548.07</v>
      </c>
      <c r="Y3623" s="23">
        <v>3153.78</v>
      </c>
      <c r="Z3623" s="111">
        <v>5076.07</v>
      </c>
      <c r="AA3623" s="21">
        <v>3663.39</v>
      </c>
      <c r="AB3623" s="23">
        <v>5624.02</v>
      </c>
      <c r="AC3623" s="23">
        <v>3755.87</v>
      </c>
      <c r="AD3623" s="23">
        <v>5624.02</v>
      </c>
      <c r="AE3623" s="23">
        <v>3596.02</v>
      </c>
      <c r="AF3623" s="195">
        <v>5311.28</v>
      </c>
      <c r="AG3623" s="21">
        <v>4109.9399999999996</v>
      </c>
      <c r="AH3623" s="2">
        <f t="shared" si="454"/>
        <v>6321</v>
      </c>
      <c r="AI3623" s="2">
        <f t="shared" si="455"/>
        <v>6130</v>
      </c>
      <c r="AJ3623" s="2">
        <f t="shared" si="456"/>
        <v>5940</v>
      </c>
      <c r="AK3623" s="23"/>
      <c r="AL3623" s="111">
        <v>5045.07</v>
      </c>
      <c r="AM3623" s="23">
        <v>3154.43</v>
      </c>
      <c r="AN3623" s="23">
        <v>5204.92</v>
      </c>
      <c r="AO3623" s="23">
        <v>2994.58</v>
      </c>
      <c r="AP3623" s="111">
        <v>4732.92</v>
      </c>
      <c r="AQ3623" s="21">
        <v>3502.63</v>
      </c>
      <c r="AR3623" s="23">
        <v>5497.35</v>
      </c>
      <c r="AS3623" s="23">
        <v>3614.36</v>
      </c>
      <c r="AT3623" s="23">
        <v>5657.2</v>
      </c>
      <c r="AU3623" s="23">
        <v>3454.51</v>
      </c>
      <c r="AV3623" s="111">
        <v>5185.2</v>
      </c>
      <c r="AW3623" s="21">
        <v>3967.04</v>
      </c>
      <c r="AX3623" s="23">
        <v>5160.84</v>
      </c>
      <c r="AY3623" s="21">
        <v>5295.74</v>
      </c>
      <c r="AZ3623" s="23"/>
      <c r="BA3623" s="23"/>
      <c r="BB3623" s="23"/>
      <c r="BC3623" s="23"/>
      <c r="BD3623" s="23"/>
      <c r="BE3623" s="23"/>
      <c r="BF3623" s="23"/>
      <c r="BG3623" s="23"/>
      <c r="BH3623" s="23"/>
      <c r="BI3623" s="23"/>
      <c r="BJ3623" s="23"/>
      <c r="BK3623" s="23"/>
      <c r="BL3623" s="23"/>
      <c r="BM3623" s="23"/>
      <c r="BN3623" s="23"/>
      <c r="BO3623" s="23"/>
      <c r="BP3623" s="23"/>
      <c r="BQ3623" s="23"/>
      <c r="BR3623" s="23"/>
      <c r="BS3623" s="23"/>
      <c r="BT3623" s="23"/>
      <c r="BU3623" s="23"/>
      <c r="BV3623" s="23"/>
      <c r="BW3623" s="23"/>
      <c r="BX3623" s="23"/>
      <c r="BY3623" s="23"/>
      <c r="BZ3623" s="23"/>
      <c r="CA3623" s="23"/>
      <c r="CB3623" s="23"/>
      <c r="CC3623" s="23"/>
      <c r="CD3623" s="23"/>
      <c r="CE3623" s="23"/>
      <c r="CF3623" s="23"/>
      <c r="CG3623" s="23"/>
      <c r="CH3623" s="23"/>
      <c r="CI3623" s="23"/>
      <c r="CJ3623" s="23"/>
      <c r="CK3623" s="23"/>
      <c r="CL3623" s="23"/>
      <c r="CM3623" s="23"/>
      <c r="CN3623" s="23"/>
      <c r="CO3623" s="23"/>
      <c r="CP3623" s="23"/>
      <c r="CQ3623" s="23"/>
      <c r="CR3623" s="23"/>
      <c r="CS3623" s="23"/>
      <c r="CT3623" s="32"/>
      <c r="CU3623" s="32"/>
      <c r="CV3623" s="32"/>
      <c r="CW3623" s="32"/>
      <c r="CX3623" s="23"/>
      <c r="CY3623" s="23"/>
      <c r="CZ3623" s="23"/>
      <c r="DA3623" s="32"/>
      <c r="DB3623" s="32"/>
      <c r="DC3623" s="32"/>
      <c r="DD3623" s="32"/>
      <c r="DE3623" s="32"/>
      <c r="DF3623" s="32"/>
      <c r="DG3623" s="32"/>
      <c r="DH3623" s="32"/>
      <c r="DI3623" s="32"/>
      <c r="DJ3623" s="32"/>
      <c r="DK3623" s="32"/>
      <c r="DL3623" s="32"/>
      <c r="DM3623" s="32"/>
      <c r="DN3623" s="32"/>
      <c r="DO3623" s="32"/>
      <c r="DP3623" s="32"/>
      <c r="DQ3623" s="32"/>
      <c r="DR3623" s="32"/>
      <c r="DS3623" s="32"/>
      <c r="DT3623" s="32"/>
      <c r="DU3623" s="32"/>
      <c r="DV3623" s="32"/>
      <c r="DW3623" s="32"/>
      <c r="DX3623" s="32"/>
      <c r="DY3623" s="32"/>
      <c r="DZ3623" s="32"/>
      <c r="EA3623" s="32"/>
      <c r="EB3623" s="32"/>
      <c r="EC3623" s="32"/>
      <c r="ED3623" s="32"/>
      <c r="EE3623" s="32"/>
      <c r="EF3623" s="32"/>
      <c r="EG3623" s="32"/>
      <c r="EH3623" s="32"/>
      <c r="EI3623" s="32"/>
      <c r="EJ3623" s="32"/>
      <c r="EK3623" s="32"/>
      <c r="EL3623" s="32"/>
      <c r="EM3623" s="32"/>
      <c r="EN3623" s="32"/>
      <c r="EO3623" s="32"/>
      <c r="EP3623" s="32"/>
      <c r="EQ3623" s="32"/>
      <c r="ER3623" s="32"/>
      <c r="ES3623" s="32"/>
      <c r="ET3623" s="32"/>
      <c r="EU3623" s="32"/>
      <c r="EV3623" s="32"/>
      <c r="EW3623" s="32"/>
      <c r="EX3623" s="32"/>
      <c r="EY3623" s="32"/>
      <c r="EZ3623" s="32"/>
      <c r="FA3623" s="32"/>
      <c r="FB3623" s="32"/>
      <c r="FC3623" s="32"/>
      <c r="FD3623" s="32"/>
      <c r="FE3623" s="32"/>
      <c r="FF3623" s="32"/>
      <c r="FG3623" s="32"/>
      <c r="FH3623" s="32"/>
      <c r="FI3623" s="32"/>
      <c r="FJ3623" s="32"/>
      <c r="FK3623" s="19"/>
      <c r="FL3623" s="6"/>
      <c r="FM3623" s="32"/>
      <c r="FN3623" s="32"/>
      <c r="FO3623" s="19"/>
      <c r="FP3623" s="6"/>
      <c r="FQ3623" s="32"/>
      <c r="FR3623" s="6"/>
      <c r="FS3623" s="32"/>
      <c r="FT3623" s="6"/>
      <c r="FU3623" s="32"/>
      <c r="FV3623" s="6"/>
      <c r="FW3623" s="32"/>
      <c r="FX3623" s="6"/>
      <c r="FY3623" s="32">
        <v>6256.75</v>
      </c>
      <c r="FZ3623" s="6">
        <v>4251.18</v>
      </c>
      <c r="GA3623" s="32">
        <v>5944.6</v>
      </c>
      <c r="GB3623" s="6">
        <v>4610.08</v>
      </c>
      <c r="GC3623" s="32">
        <v>6256.75</v>
      </c>
      <c r="GD3623" s="6">
        <v>4251.18</v>
      </c>
      <c r="GE3623" s="32">
        <v>5944.6</v>
      </c>
      <c r="GF3623" s="6">
        <v>4610.08</v>
      </c>
      <c r="GG3623" s="32"/>
      <c r="GH3623" s="6"/>
      <c r="GI3623" s="32"/>
      <c r="GJ3623" s="32"/>
      <c r="GK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111">
        <v>5967.98</v>
      </c>
      <c r="HN3623" s="21">
        <v>5655.83</v>
      </c>
      <c r="HO3623" s="23"/>
      <c r="HP3623" s="23"/>
      <c r="HQ3623" s="23"/>
      <c r="HR3623" s="23"/>
      <c r="HS3623" s="23"/>
      <c r="HT3623" s="23"/>
      <c r="HU3623" s="23"/>
      <c r="HV3623" s="23"/>
      <c r="HW3623" s="23"/>
      <c r="HX3623" s="23"/>
      <c r="HY3623" s="23"/>
      <c r="HZ3623" s="23"/>
      <c r="IA3623" s="23"/>
      <c r="IB3623" s="23"/>
      <c r="IC3623" s="23"/>
      <c r="ID3623" s="23"/>
      <c r="IE3623" s="23"/>
      <c r="IF3623" s="23"/>
      <c r="IG3623" s="23"/>
      <c r="IH3623" s="23"/>
      <c r="II3623" s="23"/>
      <c r="IJ3623" s="23"/>
      <c r="IK3623" s="23"/>
      <c r="IL3623" s="23"/>
      <c r="IM3623" s="23"/>
      <c r="IN3623" s="23"/>
      <c r="IO3623" s="23"/>
      <c r="IP3623" s="24"/>
      <c r="IQ3623" s="24"/>
      <c r="IR3623" s="24"/>
      <c r="IS3623" s="24"/>
      <c r="IT3623" s="24"/>
      <c r="IU3623" s="24"/>
      <c r="IV3623" s="24"/>
      <c r="IW3623" s="24"/>
      <c r="IX3623" s="24"/>
      <c r="IY3623" s="24"/>
      <c r="IZ3623" s="24"/>
      <c r="JA3623" s="24"/>
      <c r="JB3623" s="24"/>
      <c r="JC3623" s="24"/>
      <c r="JD3623" s="24"/>
      <c r="JE3623" s="24"/>
      <c r="JF3623" s="24"/>
      <c r="JG3623" s="24"/>
      <c r="JH3623" s="24"/>
      <c r="JI3623" s="24"/>
      <c r="JJ3623" s="24"/>
      <c r="JK3623" s="24"/>
      <c r="JL3623" s="24"/>
      <c r="JM3623" s="24"/>
      <c r="JN3623" s="24"/>
      <c r="JO3623" s="24"/>
      <c r="JP3623" s="170">
        <v>6061</v>
      </c>
      <c r="JQ3623" s="170"/>
      <c r="JR3623" s="170">
        <v>6209</v>
      </c>
      <c r="JS3623"/>
      <c r="JT3623"/>
      <c r="JU3623"/>
      <c r="JV3623"/>
      <c r="JW3623"/>
      <c r="JX3623"/>
      <c r="JY3623"/>
      <c r="JZ3623"/>
      <c r="KA3623" s="252">
        <f t="shared" si="458"/>
        <v>6291</v>
      </c>
      <c r="KB3623" s="250">
        <f t="shared" si="452"/>
        <v>5208.1799999999994</v>
      </c>
      <c r="KC3623" s="251">
        <f t="shared" si="451"/>
        <v>5426.4800000000005</v>
      </c>
      <c r="KD3623" s="250">
        <v>5818.63</v>
      </c>
      <c r="KE3623" s="250">
        <v>3822.73</v>
      </c>
      <c r="KF3623" s="250">
        <v>5978.48</v>
      </c>
      <c r="KG3623" s="250">
        <v>3662.88</v>
      </c>
      <c r="KH3623" s="252">
        <v>5506.48</v>
      </c>
      <c r="KI3623" s="253">
        <v>4177.45</v>
      </c>
      <c r="KJ3623" s="253">
        <v>5776</v>
      </c>
      <c r="KK3623" s="255"/>
    </row>
    <row r="3624" spans="1:297" s="22" customFormat="1" x14ac:dyDescent="0.3">
      <c r="A3624" s="211">
        <f t="shared" si="453"/>
        <v>45546</v>
      </c>
      <c r="B3624" s="106">
        <v>6166</v>
      </c>
      <c r="C3624" s="106">
        <f t="shared" si="449"/>
        <v>6213.772727272727</v>
      </c>
      <c r="D3624" s="111">
        <v>6316.08</v>
      </c>
      <c r="E3624" s="23">
        <v>4306.13</v>
      </c>
      <c r="F3624" s="23">
        <v>6475.93</v>
      </c>
      <c r="G3624" s="21">
        <v>4146.28</v>
      </c>
      <c r="H3624" s="23">
        <v>6003.93</v>
      </c>
      <c r="I3624" s="21">
        <v>4665.57</v>
      </c>
      <c r="J3624" s="111">
        <v>5844.52</v>
      </c>
      <c r="K3624" s="23">
        <v>4057.48</v>
      </c>
      <c r="L3624" s="23">
        <v>6004.37</v>
      </c>
      <c r="M3624" s="23">
        <v>3897.63</v>
      </c>
      <c r="N3624" s="111">
        <v>5532.37</v>
      </c>
      <c r="O3624" s="21">
        <v>4414.49</v>
      </c>
      <c r="P3624" s="111">
        <v>5949.51</v>
      </c>
      <c r="Q3624" s="23">
        <v>3879.86</v>
      </c>
      <c r="R3624" s="23">
        <v>5949.51</v>
      </c>
      <c r="S3624" s="21">
        <v>3720.01</v>
      </c>
      <c r="T3624" s="23">
        <v>5477.51</v>
      </c>
      <c r="U3624" s="21">
        <v>4235.1400000000003</v>
      </c>
      <c r="V3624" s="23">
        <v>5407.71</v>
      </c>
      <c r="W3624" s="23">
        <v>3329.26</v>
      </c>
      <c r="X3624" s="23">
        <v>5567.56</v>
      </c>
      <c r="Y3624" s="23">
        <v>3169.41</v>
      </c>
      <c r="Z3624" s="111">
        <v>5095.5600000000004</v>
      </c>
      <c r="AA3624" s="21">
        <v>3679.17</v>
      </c>
      <c r="AB3624" s="23">
        <v>5644.47</v>
      </c>
      <c r="AC3624" s="23">
        <v>3773.3</v>
      </c>
      <c r="AD3624" s="23">
        <v>5804.32</v>
      </c>
      <c r="AE3624" s="23">
        <v>3613.45</v>
      </c>
      <c r="AF3624" s="195">
        <v>5311.87</v>
      </c>
      <c r="AG3624" s="21">
        <v>4127.53</v>
      </c>
      <c r="AH3624" s="2">
        <f t="shared" si="454"/>
        <v>6293</v>
      </c>
      <c r="AI3624" s="2">
        <f t="shared" si="455"/>
        <v>6102</v>
      </c>
      <c r="AJ3624" s="2">
        <f t="shared" si="456"/>
        <v>5912</v>
      </c>
      <c r="AK3624" s="23"/>
      <c r="AL3624" s="111">
        <v>5081.34</v>
      </c>
      <c r="AM3624" s="23">
        <v>3187.17</v>
      </c>
      <c r="AN3624" s="23">
        <v>5241.1899999999996</v>
      </c>
      <c r="AO3624" s="23">
        <v>3027.32</v>
      </c>
      <c r="AP3624" s="111">
        <v>4769.1899999999996</v>
      </c>
      <c r="AQ3624" s="21">
        <v>3535.7</v>
      </c>
      <c r="AR3624" s="23">
        <v>5517.28</v>
      </c>
      <c r="AS3624" s="23">
        <v>3631.2</v>
      </c>
      <c r="AT3624" s="23">
        <v>5677.13</v>
      </c>
      <c r="AU3624" s="23">
        <v>3471.35</v>
      </c>
      <c r="AV3624" s="111">
        <v>5205.13</v>
      </c>
      <c r="AW3624" s="21">
        <v>3984.06</v>
      </c>
      <c r="AX3624" s="23">
        <v>5180.7700000000004</v>
      </c>
      <c r="AY3624" s="21">
        <v>5315.67</v>
      </c>
      <c r="AZ3624" s="23"/>
      <c r="BA3624" s="23"/>
      <c r="BB3624" s="23"/>
      <c r="BC3624" s="23"/>
      <c r="BD3624" s="23"/>
      <c r="BE3624" s="23"/>
      <c r="BF3624" s="23"/>
      <c r="BG3624" s="23"/>
      <c r="BH3624" s="23"/>
      <c r="BI3624" s="23"/>
      <c r="BJ3624" s="23"/>
      <c r="BK3624" s="23"/>
      <c r="BL3624" s="23"/>
      <c r="BM3624" s="23"/>
      <c r="BN3624" s="23"/>
      <c r="BO3624" s="23"/>
      <c r="BP3624" s="23"/>
      <c r="BQ3624" s="23"/>
      <c r="BR3624" s="23"/>
      <c r="BS3624" s="23"/>
      <c r="BT3624" s="23"/>
      <c r="BU3624" s="23"/>
      <c r="BV3624" s="23"/>
      <c r="BW3624" s="23"/>
      <c r="BX3624" s="23"/>
      <c r="BY3624" s="23"/>
      <c r="BZ3624" s="23"/>
      <c r="CA3624" s="23"/>
      <c r="CB3624" s="23"/>
      <c r="CC3624" s="23"/>
      <c r="CD3624" s="23"/>
      <c r="CE3624" s="23"/>
      <c r="CF3624" s="23"/>
      <c r="CG3624" s="23"/>
      <c r="CH3624" s="23"/>
      <c r="CI3624" s="23"/>
      <c r="CJ3624" s="23"/>
      <c r="CK3624" s="23"/>
      <c r="CL3624" s="23"/>
      <c r="CM3624" s="23"/>
      <c r="CN3624" s="23"/>
      <c r="CO3624" s="23"/>
      <c r="CP3624" s="23"/>
      <c r="CQ3624" s="23"/>
      <c r="CR3624" s="23"/>
      <c r="CS3624" s="23"/>
      <c r="CT3624" s="32"/>
      <c r="CU3624" s="32"/>
      <c r="CV3624" s="32"/>
      <c r="CW3624" s="32"/>
      <c r="CX3624" s="23"/>
      <c r="CY3624" s="23"/>
      <c r="CZ3624" s="23"/>
      <c r="DA3624" s="32"/>
      <c r="DB3624" s="32"/>
      <c r="DC3624" s="32"/>
      <c r="DD3624" s="32"/>
      <c r="DE3624" s="32"/>
      <c r="DF3624" s="32"/>
      <c r="DG3624" s="32"/>
      <c r="DH3624" s="32"/>
      <c r="DI3624" s="32"/>
      <c r="DJ3624" s="32"/>
      <c r="DK3624" s="32"/>
      <c r="DL3624" s="32"/>
      <c r="DM3624" s="32"/>
      <c r="DN3624" s="32"/>
      <c r="DO3624" s="32"/>
      <c r="DP3624" s="32"/>
      <c r="DQ3624" s="32"/>
      <c r="DR3624" s="32"/>
      <c r="DS3624" s="32"/>
      <c r="DT3624" s="32"/>
      <c r="DU3624" s="32"/>
      <c r="DV3624" s="32"/>
      <c r="DW3624" s="32"/>
      <c r="DX3624" s="32"/>
      <c r="DY3624" s="32"/>
      <c r="DZ3624" s="32"/>
      <c r="EA3624" s="32"/>
      <c r="EB3624" s="32"/>
      <c r="EC3624" s="32"/>
      <c r="ED3624" s="32"/>
      <c r="EE3624" s="32"/>
      <c r="EF3624" s="32"/>
      <c r="EG3624" s="32"/>
      <c r="EH3624" s="32"/>
      <c r="EI3624" s="32"/>
      <c r="EJ3624" s="32"/>
      <c r="EK3624" s="32"/>
      <c r="EL3624" s="32"/>
      <c r="EM3624" s="32"/>
      <c r="EN3624" s="32"/>
      <c r="EO3624" s="32"/>
      <c r="EP3624" s="32"/>
      <c r="EQ3624" s="32"/>
      <c r="ER3624" s="32"/>
      <c r="ES3624" s="32"/>
      <c r="ET3624" s="32"/>
      <c r="EU3624" s="32"/>
      <c r="EV3624" s="32"/>
      <c r="EW3624" s="32"/>
      <c r="EX3624" s="32"/>
      <c r="EY3624" s="32"/>
      <c r="EZ3624" s="32"/>
      <c r="FA3624" s="32"/>
      <c r="FB3624" s="32"/>
      <c r="FC3624" s="32"/>
      <c r="FD3624" s="32"/>
      <c r="FE3624" s="32"/>
      <c r="FF3624" s="32"/>
      <c r="FG3624" s="32"/>
      <c r="FH3624" s="32"/>
      <c r="FI3624" s="32"/>
      <c r="FJ3624" s="32"/>
      <c r="FK3624" s="19"/>
      <c r="FL3624" s="6"/>
      <c r="FM3624" s="32"/>
      <c r="FN3624" s="32"/>
      <c r="FO3624" s="19"/>
      <c r="FP3624" s="6"/>
      <c r="FQ3624" s="32"/>
      <c r="FR3624" s="6"/>
      <c r="FS3624" s="32"/>
      <c r="FT3624" s="6"/>
      <c r="FU3624" s="32"/>
      <c r="FV3624" s="6"/>
      <c r="FW3624" s="32"/>
      <c r="FX3624" s="6"/>
      <c r="FY3624" s="32">
        <v>6316.08</v>
      </c>
      <c r="FZ3624" s="6">
        <v>4306.13</v>
      </c>
      <c r="GA3624" s="32">
        <v>6003.93</v>
      </c>
      <c r="GB3624" s="6">
        <v>4665.57</v>
      </c>
      <c r="GC3624" s="32">
        <v>6316.08</v>
      </c>
      <c r="GD3624" s="6">
        <v>4306.13</v>
      </c>
      <c r="GE3624" s="32">
        <v>6003.93</v>
      </c>
      <c r="GF3624" s="6">
        <v>4665.57</v>
      </c>
      <c r="GG3624" s="32"/>
      <c r="GH3624" s="6"/>
      <c r="GI3624" s="32"/>
      <c r="GJ3624" s="32"/>
      <c r="GK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111">
        <v>5989.82</v>
      </c>
      <c r="HN3624" s="21">
        <v>5677.67</v>
      </c>
      <c r="HO3624" s="23"/>
      <c r="HP3624" s="23"/>
      <c r="HQ3624" s="23"/>
      <c r="HR3624" s="23"/>
      <c r="HS3624" s="23"/>
      <c r="HT3624" s="23"/>
      <c r="HU3624" s="23"/>
      <c r="HV3624" s="23"/>
      <c r="HW3624" s="23"/>
      <c r="HX3624" s="23"/>
      <c r="HY3624" s="23"/>
      <c r="HZ3624" s="23"/>
      <c r="IA3624" s="23"/>
      <c r="IB3624" s="23"/>
      <c r="IC3624" s="23"/>
      <c r="ID3624" s="23"/>
      <c r="IE3624" s="23"/>
      <c r="IF3624" s="23"/>
      <c r="IG3624" s="23"/>
      <c r="IH3624" s="23"/>
      <c r="II3624" s="23"/>
      <c r="IJ3624" s="23"/>
      <c r="IK3624" s="23"/>
      <c r="IL3624" s="23"/>
      <c r="IM3624" s="23"/>
      <c r="IN3624" s="23"/>
      <c r="IO3624" s="23"/>
      <c r="IP3624" s="24"/>
      <c r="IQ3624" s="24"/>
      <c r="IR3624" s="24"/>
      <c r="IS3624" s="24"/>
      <c r="IT3624" s="24"/>
      <c r="IU3624" s="24"/>
      <c r="IV3624" s="24"/>
      <c r="IW3624" s="24"/>
      <c r="IX3624" s="24"/>
      <c r="IY3624" s="24"/>
      <c r="IZ3624" s="24"/>
      <c r="JA3624" s="24"/>
      <c r="JB3624" s="24"/>
      <c r="JC3624" s="24"/>
      <c r="JD3624" s="24"/>
      <c r="JE3624" s="24"/>
      <c r="JF3624" s="24"/>
      <c r="JG3624" s="24"/>
      <c r="JH3624" s="24"/>
      <c r="JI3624" s="24"/>
      <c r="JJ3624" s="24"/>
      <c r="JK3624" s="24"/>
      <c r="JL3624" s="24"/>
      <c r="JM3624" s="24"/>
      <c r="JN3624" s="24"/>
      <c r="JO3624" s="24"/>
      <c r="JP3624" s="170">
        <v>6052</v>
      </c>
      <c r="JQ3624" s="170"/>
      <c r="JR3624" s="170">
        <v>6200</v>
      </c>
      <c r="JS3624"/>
      <c r="JT3624"/>
      <c r="JU3624"/>
      <c r="JV3624"/>
      <c r="JW3624"/>
      <c r="JX3624"/>
      <c r="JY3624"/>
      <c r="JZ3624"/>
      <c r="KA3624" s="252">
        <f t="shared" si="458"/>
        <v>6282</v>
      </c>
      <c r="KB3624" s="250">
        <f t="shared" si="452"/>
        <v>5181.0199999999995</v>
      </c>
      <c r="KC3624" s="251">
        <f t="shared" si="451"/>
        <v>5400.72</v>
      </c>
      <c r="KD3624" s="250">
        <v>5844.88</v>
      </c>
      <c r="KE3624" s="250">
        <v>3845.32</v>
      </c>
      <c r="KF3624" s="250">
        <v>6004.73</v>
      </c>
      <c r="KG3624" s="250">
        <v>3685.47</v>
      </c>
      <c r="KH3624" s="252">
        <v>5532.73</v>
      </c>
      <c r="KI3624" s="253">
        <v>4200.26</v>
      </c>
      <c r="KJ3624" s="253">
        <v>5787</v>
      </c>
      <c r="KK3624" s="255"/>
    </row>
    <row r="3625" spans="1:297" s="22" customFormat="1" x14ac:dyDescent="0.3">
      <c r="A3625" s="211">
        <f t="shared" si="453"/>
        <v>45547</v>
      </c>
      <c r="B3625" s="106">
        <v>6080</v>
      </c>
      <c r="C3625" s="106">
        <f t="shared" si="449"/>
        <v>6203.727272727273</v>
      </c>
      <c r="D3625" s="111">
        <v>6260.33</v>
      </c>
      <c r="E3625" s="23">
        <v>4259.01</v>
      </c>
      <c r="F3625" s="23">
        <v>6420.18</v>
      </c>
      <c r="G3625" s="21">
        <v>4099.16</v>
      </c>
      <c r="H3625" s="23">
        <v>5948.18</v>
      </c>
      <c r="I3625" s="21">
        <v>4617.9799999999996</v>
      </c>
      <c r="J3625" s="111">
        <v>5793.35</v>
      </c>
      <c r="K3625" s="23">
        <v>4012.77</v>
      </c>
      <c r="L3625" s="23">
        <v>5953.2</v>
      </c>
      <c r="M3625" s="23">
        <v>3852.92</v>
      </c>
      <c r="N3625" s="111">
        <v>5481.2</v>
      </c>
      <c r="O3625" s="21">
        <v>4369.34</v>
      </c>
      <c r="P3625" s="111">
        <v>5774.99</v>
      </c>
      <c r="Q3625" s="23">
        <v>3872.06</v>
      </c>
      <c r="R3625" s="23">
        <v>5934.84</v>
      </c>
      <c r="S3625" s="21">
        <v>3712.21</v>
      </c>
      <c r="T3625" s="23">
        <v>5462.84</v>
      </c>
      <c r="U3625" s="21">
        <v>4227.26</v>
      </c>
      <c r="V3625" s="23">
        <v>5360.78</v>
      </c>
      <c r="W3625" s="23">
        <v>3291.63</v>
      </c>
      <c r="X3625" s="23">
        <v>5520.63</v>
      </c>
      <c r="Y3625" s="23">
        <v>3131.78</v>
      </c>
      <c r="Z3625" s="111">
        <v>5048.63</v>
      </c>
      <c r="AA3625" s="21">
        <v>3641.17</v>
      </c>
      <c r="AB3625" s="23">
        <v>5595.24</v>
      </c>
      <c r="AC3625" s="23">
        <v>3731.35</v>
      </c>
      <c r="AD3625" s="23">
        <v>5755.09</v>
      </c>
      <c r="AE3625" s="23">
        <v>3571.5</v>
      </c>
      <c r="AF3625" s="195">
        <v>5332.32</v>
      </c>
      <c r="AG3625" s="21">
        <v>4085.18</v>
      </c>
      <c r="AH3625" s="2">
        <f t="shared" si="454"/>
        <v>6207</v>
      </c>
      <c r="AI3625" s="2">
        <f t="shared" si="455"/>
        <v>6016</v>
      </c>
      <c r="AJ3625" s="2">
        <f t="shared" si="456"/>
        <v>5826</v>
      </c>
      <c r="AK3625" s="23"/>
      <c r="AL3625" s="111">
        <v>5037.58</v>
      </c>
      <c r="AM3625" s="23">
        <v>3150.92</v>
      </c>
      <c r="AN3625" s="23">
        <v>5197.43</v>
      </c>
      <c r="AO3625" s="23">
        <v>3991.07</v>
      </c>
      <c r="AP3625" s="111">
        <v>4725.43</v>
      </c>
      <c r="AQ3625" s="21">
        <v>3499.09</v>
      </c>
      <c r="AR3625" s="23">
        <v>5469.29</v>
      </c>
      <c r="AS3625" s="23">
        <v>3590.64</v>
      </c>
      <c r="AT3625" s="23">
        <v>5629.17</v>
      </c>
      <c r="AU3625" s="23">
        <v>3430.79</v>
      </c>
      <c r="AV3625" s="111">
        <v>5157.1400000000003</v>
      </c>
      <c r="AW3625" s="21">
        <v>3943.1</v>
      </c>
      <c r="AX3625" s="23">
        <v>5132.78</v>
      </c>
      <c r="AY3625" s="21">
        <v>5267.68</v>
      </c>
      <c r="AZ3625" s="23"/>
      <c r="BA3625" s="23"/>
      <c r="BB3625" s="23"/>
      <c r="BC3625" s="23"/>
      <c r="BD3625" s="23"/>
      <c r="BE3625" s="23"/>
      <c r="BF3625" s="23"/>
      <c r="BG3625" s="23"/>
      <c r="BH3625" s="23"/>
      <c r="BI3625" s="23"/>
      <c r="BJ3625" s="23"/>
      <c r="BK3625" s="23"/>
      <c r="BL3625" s="23"/>
      <c r="BM3625" s="23"/>
      <c r="BN3625" s="23"/>
      <c r="BO3625" s="23"/>
      <c r="BP3625" s="23"/>
      <c r="BQ3625" s="23"/>
      <c r="BR3625" s="23"/>
      <c r="BS3625" s="23"/>
      <c r="BT3625" s="23"/>
      <c r="BU3625" s="23"/>
      <c r="BV3625" s="23"/>
      <c r="BW3625" s="23"/>
      <c r="BX3625" s="23"/>
      <c r="BY3625" s="23"/>
      <c r="BZ3625" s="23"/>
      <c r="CA3625" s="23"/>
      <c r="CB3625" s="23"/>
      <c r="CC3625" s="23"/>
      <c r="CD3625" s="23"/>
      <c r="CE3625" s="23"/>
      <c r="CF3625" s="23"/>
      <c r="CG3625" s="23"/>
      <c r="CH3625" s="23"/>
      <c r="CI3625" s="23"/>
      <c r="CJ3625" s="23"/>
      <c r="CK3625" s="23"/>
      <c r="CL3625" s="23"/>
      <c r="CM3625" s="23"/>
      <c r="CN3625" s="23"/>
      <c r="CO3625" s="23"/>
      <c r="CP3625" s="23"/>
      <c r="CQ3625" s="23"/>
      <c r="CR3625" s="23"/>
      <c r="CS3625" s="23"/>
      <c r="CT3625" s="32"/>
      <c r="CU3625" s="32"/>
      <c r="CV3625" s="32"/>
      <c r="CW3625" s="32"/>
      <c r="CX3625" s="23"/>
      <c r="CY3625" s="23"/>
      <c r="CZ3625" s="23"/>
      <c r="DA3625" s="32"/>
      <c r="DB3625" s="32"/>
      <c r="DC3625" s="32"/>
      <c r="DD3625" s="32"/>
      <c r="DE3625" s="32"/>
      <c r="DF3625" s="32"/>
      <c r="DG3625" s="32"/>
      <c r="DH3625" s="32"/>
      <c r="DI3625" s="32"/>
      <c r="DJ3625" s="32"/>
      <c r="DK3625" s="32"/>
      <c r="DL3625" s="32"/>
      <c r="DM3625" s="32"/>
      <c r="DN3625" s="32"/>
      <c r="DO3625" s="32"/>
      <c r="DP3625" s="32"/>
      <c r="DQ3625" s="32"/>
      <c r="DR3625" s="32"/>
      <c r="DS3625" s="32"/>
      <c r="DT3625" s="32"/>
      <c r="DU3625" s="32"/>
      <c r="DV3625" s="32"/>
      <c r="DW3625" s="32"/>
      <c r="DX3625" s="32"/>
      <c r="DY3625" s="32"/>
      <c r="DZ3625" s="32"/>
      <c r="EA3625" s="32"/>
      <c r="EB3625" s="32"/>
      <c r="EC3625" s="32"/>
      <c r="ED3625" s="32"/>
      <c r="EE3625" s="32"/>
      <c r="EF3625" s="32"/>
      <c r="EG3625" s="32"/>
      <c r="EH3625" s="32"/>
      <c r="EI3625" s="32"/>
      <c r="EJ3625" s="32"/>
      <c r="EK3625" s="32"/>
      <c r="EL3625" s="32"/>
      <c r="EM3625" s="32"/>
      <c r="EN3625" s="32"/>
      <c r="EO3625" s="32"/>
      <c r="EP3625" s="32"/>
      <c r="EQ3625" s="32"/>
      <c r="ER3625" s="32"/>
      <c r="ES3625" s="32"/>
      <c r="ET3625" s="32"/>
      <c r="EU3625" s="32"/>
      <c r="EV3625" s="32"/>
      <c r="EW3625" s="32"/>
      <c r="EX3625" s="32"/>
      <c r="EY3625" s="32"/>
      <c r="EZ3625" s="32"/>
      <c r="FA3625" s="32"/>
      <c r="FB3625" s="32"/>
      <c r="FC3625" s="32"/>
      <c r="FD3625" s="32"/>
      <c r="FE3625" s="32"/>
      <c r="FF3625" s="32"/>
      <c r="FG3625" s="32"/>
      <c r="FH3625" s="32"/>
      <c r="FI3625" s="32"/>
      <c r="FJ3625" s="32"/>
      <c r="FK3625" s="19"/>
      <c r="FL3625" s="6"/>
      <c r="FM3625" s="32"/>
      <c r="FN3625" s="32"/>
      <c r="FO3625" s="19"/>
      <c r="FP3625" s="6"/>
      <c r="FQ3625" s="32"/>
      <c r="FR3625" s="6"/>
      <c r="FS3625" s="32"/>
      <c r="FT3625" s="6"/>
      <c r="FU3625" s="32"/>
      <c r="FV3625" s="6"/>
      <c r="FW3625" s="32"/>
      <c r="FX3625" s="6"/>
      <c r="FY3625" s="32">
        <v>6260.33</v>
      </c>
      <c r="FZ3625" s="6">
        <v>4259.01</v>
      </c>
      <c r="GA3625" s="32">
        <v>5948.18</v>
      </c>
      <c r="GB3625" s="6">
        <v>4617.9799999999996</v>
      </c>
      <c r="GC3625" s="32">
        <v>6260.33</v>
      </c>
      <c r="GD3625" s="6">
        <v>4259.01</v>
      </c>
      <c r="GE3625" s="32">
        <v>5948.18</v>
      </c>
      <c r="GF3625" s="6">
        <v>4617.9799999999996</v>
      </c>
      <c r="GG3625" s="32"/>
      <c r="GH3625" s="6"/>
      <c r="GI3625" s="32"/>
      <c r="GJ3625" s="32"/>
      <c r="GK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111">
        <v>5937.24</v>
      </c>
      <c r="HN3625" s="21">
        <v>5625.09</v>
      </c>
      <c r="HO3625" s="23"/>
      <c r="HP3625" s="23"/>
      <c r="HQ3625" s="23"/>
      <c r="HR3625" s="23"/>
      <c r="HS3625" s="23"/>
      <c r="HT3625" s="23"/>
      <c r="HU3625" s="23"/>
      <c r="HV3625" s="23"/>
      <c r="HW3625" s="23"/>
      <c r="HX3625" s="23"/>
      <c r="HY3625" s="23"/>
      <c r="HZ3625" s="23"/>
      <c r="IA3625" s="23"/>
      <c r="IB3625" s="23"/>
      <c r="IC3625" s="23"/>
      <c r="ID3625" s="23"/>
      <c r="IE3625" s="23"/>
      <c r="IF3625" s="23"/>
      <c r="IG3625" s="23"/>
      <c r="IH3625" s="23"/>
      <c r="II3625" s="23"/>
      <c r="IJ3625" s="23"/>
      <c r="IK3625" s="23"/>
      <c r="IL3625" s="23"/>
      <c r="IM3625" s="23"/>
      <c r="IN3625" s="23"/>
      <c r="IO3625" s="23"/>
      <c r="IP3625" s="24"/>
      <c r="IQ3625" s="24"/>
      <c r="IR3625" s="24"/>
      <c r="IS3625" s="24"/>
      <c r="IT3625" s="24"/>
      <c r="IU3625" s="24"/>
      <c r="IV3625" s="24"/>
      <c r="IW3625" s="24"/>
      <c r="IX3625" s="24"/>
      <c r="IY3625" s="24"/>
      <c r="IZ3625" s="24"/>
      <c r="JA3625" s="24"/>
      <c r="JB3625" s="24"/>
      <c r="JC3625" s="24"/>
      <c r="JD3625" s="24"/>
      <c r="JE3625" s="24"/>
      <c r="JF3625" s="24"/>
      <c r="JG3625" s="24"/>
      <c r="JH3625" s="24"/>
      <c r="JI3625" s="24"/>
      <c r="JJ3625" s="24"/>
      <c r="JK3625" s="24"/>
      <c r="JL3625" s="24"/>
      <c r="JM3625" s="24"/>
      <c r="JN3625" s="24"/>
      <c r="JO3625" s="24"/>
      <c r="JP3625" s="170">
        <v>6032</v>
      </c>
      <c r="JQ3625" s="170"/>
      <c r="JR3625" s="170">
        <v>6180</v>
      </c>
      <c r="JS3625"/>
      <c r="JT3625"/>
      <c r="JU3625"/>
      <c r="JV3625"/>
      <c r="JW3625"/>
      <c r="JX3625"/>
      <c r="JY3625"/>
      <c r="JZ3625"/>
      <c r="KA3625" s="252">
        <f t="shared" si="458"/>
        <v>6262</v>
      </c>
      <c r="KB3625" s="250">
        <f t="shared" si="452"/>
        <v>5097.5999999999995</v>
      </c>
      <c r="KC3625" s="251">
        <f t="shared" si="451"/>
        <v>5321.6</v>
      </c>
      <c r="KD3625" s="250">
        <v>5887.87</v>
      </c>
      <c r="KE3625" s="250">
        <v>3894.77</v>
      </c>
      <c r="KF3625" s="250">
        <v>6047.72</v>
      </c>
      <c r="KG3625" s="250">
        <v>3734.92</v>
      </c>
      <c r="KH3625" s="252">
        <v>5575.72</v>
      </c>
      <c r="KI3625" s="253">
        <v>4250.1899999999996</v>
      </c>
      <c r="KJ3625" s="253">
        <v>5814</v>
      </c>
      <c r="KK3625" s="255"/>
    </row>
    <row r="3626" spans="1:297" s="22" customFormat="1" x14ac:dyDescent="0.3">
      <c r="A3626" s="211">
        <f t="shared" si="453"/>
        <v>45548</v>
      </c>
      <c r="B3626" s="106">
        <v>6000</v>
      </c>
      <c r="C3626" s="106">
        <f t="shared" si="449"/>
        <v>6192.318181818182</v>
      </c>
      <c r="D3626" s="111">
        <v>6237.93</v>
      </c>
      <c r="E3626" s="23">
        <v>4257.55</v>
      </c>
      <c r="F3626" s="23">
        <v>6397.78</v>
      </c>
      <c r="G3626" s="21">
        <v>4097.7</v>
      </c>
      <c r="H3626" s="23">
        <v>5925.78</v>
      </c>
      <c r="I3626" s="21">
        <v>4616.51</v>
      </c>
      <c r="J3626" s="111">
        <v>5772.8</v>
      </c>
      <c r="K3626" s="23">
        <v>4012.28</v>
      </c>
      <c r="L3626" s="23">
        <v>5932.65</v>
      </c>
      <c r="M3626" s="23">
        <v>3852.43</v>
      </c>
      <c r="N3626" s="111">
        <v>5460.65</v>
      </c>
      <c r="O3626" s="21">
        <v>4368.8500000000004</v>
      </c>
      <c r="P3626" s="111">
        <v>5772.42</v>
      </c>
      <c r="Q3626" s="23">
        <v>3889.65</v>
      </c>
      <c r="R3626" s="23">
        <v>5932.27</v>
      </c>
      <c r="S3626" s="21">
        <v>3729.8</v>
      </c>
      <c r="T3626" s="23">
        <v>5460.27</v>
      </c>
      <c r="U3626" s="21">
        <v>4245.0200000000004</v>
      </c>
      <c r="V3626" s="23">
        <v>5324.02</v>
      </c>
      <c r="W3626" s="23">
        <v>3276.48</v>
      </c>
      <c r="X3626" s="23">
        <v>5483.87</v>
      </c>
      <c r="Y3626" s="23">
        <v>3116.63</v>
      </c>
      <c r="Z3626" s="111">
        <v>5011.87</v>
      </c>
      <c r="AA3626" s="21">
        <v>3625.87</v>
      </c>
      <c r="AB3626" s="23">
        <v>5682.9</v>
      </c>
      <c r="AC3626" s="23">
        <v>3819.57</v>
      </c>
      <c r="AD3626" s="23">
        <v>5842.75</v>
      </c>
      <c r="AE3626" s="23">
        <v>3659.72</v>
      </c>
      <c r="AF3626" s="195">
        <v>5283.09</v>
      </c>
      <c r="AG3626" s="21">
        <v>4174.26</v>
      </c>
      <c r="AH3626" s="2">
        <f t="shared" si="454"/>
        <v>6127</v>
      </c>
      <c r="AI3626" s="2">
        <f t="shared" si="455"/>
        <v>5936</v>
      </c>
      <c r="AJ3626" s="2">
        <f t="shared" si="456"/>
        <v>5746</v>
      </c>
      <c r="AK3626" s="23"/>
      <c r="AL3626" s="111">
        <v>5109.53</v>
      </c>
      <c r="AM3626" s="23">
        <v>3223.92</v>
      </c>
      <c r="AN3626" s="23">
        <v>5269.38</v>
      </c>
      <c r="AO3626" s="23">
        <v>3064.07</v>
      </c>
      <c r="AP3626" s="111">
        <v>4797.38</v>
      </c>
      <c r="AQ3626" s="21">
        <v>3572.8</v>
      </c>
      <c r="AR3626" s="23">
        <v>5539.53</v>
      </c>
      <c r="AS3626" s="23">
        <v>3661.9</v>
      </c>
      <c r="AT3626" s="23">
        <v>5699.38</v>
      </c>
      <c r="AU3626" s="23">
        <v>3502.05</v>
      </c>
      <c r="AV3626" s="111">
        <v>5227.38</v>
      </c>
      <c r="AW3626" s="21">
        <v>4015.05</v>
      </c>
      <c r="AX3626" s="23">
        <v>5203.0200000000004</v>
      </c>
      <c r="AY3626" s="21">
        <v>5337.92</v>
      </c>
      <c r="AZ3626" s="23"/>
      <c r="BA3626" s="23"/>
      <c r="BB3626" s="23"/>
      <c r="BC3626" s="23"/>
      <c r="BD3626" s="23"/>
      <c r="BE3626" s="23"/>
      <c r="BF3626" s="23"/>
      <c r="BG3626" s="23"/>
      <c r="BH3626" s="23"/>
      <c r="BI3626" s="23"/>
      <c r="BJ3626" s="23"/>
      <c r="BK3626" s="23"/>
      <c r="BL3626" s="23"/>
      <c r="BM3626" s="23"/>
      <c r="BN3626" s="23"/>
      <c r="BO3626" s="23"/>
      <c r="BP3626" s="23"/>
      <c r="BQ3626" s="23"/>
      <c r="BR3626" s="23"/>
      <c r="BS3626" s="23"/>
      <c r="BT3626" s="23"/>
      <c r="BU3626" s="23"/>
      <c r="BV3626" s="23"/>
      <c r="BW3626" s="23"/>
      <c r="BX3626" s="23"/>
      <c r="BY3626" s="23"/>
      <c r="BZ3626" s="23"/>
      <c r="CA3626" s="23"/>
      <c r="CB3626" s="23"/>
      <c r="CC3626" s="23"/>
      <c r="CD3626" s="23"/>
      <c r="CE3626" s="23"/>
      <c r="CF3626" s="23"/>
      <c r="CG3626" s="23"/>
      <c r="CH3626" s="23"/>
      <c r="CI3626" s="23"/>
      <c r="CJ3626" s="23"/>
      <c r="CK3626" s="23"/>
      <c r="CL3626" s="23"/>
      <c r="CM3626" s="23"/>
      <c r="CN3626" s="23"/>
      <c r="CO3626" s="23"/>
      <c r="CP3626" s="23"/>
      <c r="CQ3626" s="23"/>
      <c r="CR3626" s="23"/>
      <c r="CS3626" s="23"/>
      <c r="CT3626" s="32"/>
      <c r="CU3626" s="32"/>
      <c r="CV3626" s="32"/>
      <c r="CW3626" s="32"/>
      <c r="CX3626" s="23"/>
      <c r="CY3626" s="23"/>
      <c r="CZ3626" s="23"/>
      <c r="DA3626" s="32"/>
      <c r="DB3626" s="32"/>
      <c r="DC3626" s="32"/>
      <c r="DD3626" s="32"/>
      <c r="DE3626" s="32"/>
      <c r="DF3626" s="32"/>
      <c r="DG3626" s="32"/>
      <c r="DH3626" s="32"/>
      <c r="DI3626" s="32"/>
      <c r="DJ3626" s="32"/>
      <c r="DK3626" s="32"/>
      <c r="DL3626" s="32"/>
      <c r="DM3626" s="32"/>
      <c r="DN3626" s="32"/>
      <c r="DO3626" s="32"/>
      <c r="DP3626" s="32"/>
      <c r="DQ3626" s="32"/>
      <c r="DR3626" s="32"/>
      <c r="DS3626" s="32"/>
      <c r="DT3626" s="32"/>
      <c r="DU3626" s="32"/>
      <c r="DV3626" s="32"/>
      <c r="DW3626" s="32"/>
      <c r="DX3626" s="32"/>
      <c r="DY3626" s="32"/>
      <c r="DZ3626" s="32"/>
      <c r="EA3626" s="32"/>
      <c r="EB3626" s="32"/>
      <c r="EC3626" s="32"/>
      <c r="ED3626" s="32"/>
      <c r="EE3626" s="32"/>
      <c r="EF3626" s="32"/>
      <c r="EG3626" s="32"/>
      <c r="EH3626" s="32"/>
      <c r="EI3626" s="32"/>
      <c r="EJ3626" s="32"/>
      <c r="EK3626" s="32"/>
      <c r="EL3626" s="32"/>
      <c r="EM3626" s="32"/>
      <c r="EN3626" s="32"/>
      <c r="EO3626" s="32"/>
      <c r="EP3626" s="32"/>
      <c r="EQ3626" s="32"/>
      <c r="ER3626" s="32"/>
      <c r="ES3626" s="32"/>
      <c r="ET3626" s="32"/>
      <c r="EU3626" s="32"/>
      <c r="EV3626" s="32"/>
      <c r="EW3626" s="32"/>
      <c r="EX3626" s="32"/>
      <c r="EY3626" s="32"/>
      <c r="EZ3626" s="32"/>
      <c r="FA3626" s="32"/>
      <c r="FB3626" s="32"/>
      <c r="FC3626" s="32"/>
      <c r="FD3626" s="32"/>
      <c r="FE3626" s="32"/>
      <c r="FF3626" s="32"/>
      <c r="FG3626" s="32"/>
      <c r="FH3626" s="32"/>
      <c r="FI3626" s="32"/>
      <c r="FJ3626" s="32"/>
      <c r="FK3626" s="19"/>
      <c r="FL3626" s="6"/>
      <c r="FM3626" s="32"/>
      <c r="FN3626" s="32"/>
      <c r="FO3626" s="19"/>
      <c r="FP3626" s="6"/>
      <c r="FQ3626" s="32"/>
      <c r="FR3626" s="6"/>
      <c r="FS3626" s="32"/>
      <c r="FT3626" s="6"/>
      <c r="FU3626" s="32"/>
      <c r="FV3626" s="6"/>
      <c r="FW3626" s="32"/>
      <c r="FX3626" s="6"/>
      <c r="FY3626" s="32">
        <v>6237.93</v>
      </c>
      <c r="FZ3626" s="6">
        <v>4257.55</v>
      </c>
      <c r="GA3626" s="32">
        <v>5925.78</v>
      </c>
      <c r="GB3626" s="6">
        <v>4616.51</v>
      </c>
      <c r="GC3626" s="32">
        <v>6237.93</v>
      </c>
      <c r="GD3626" s="6">
        <v>4257.55</v>
      </c>
      <c r="GE3626" s="32">
        <v>5925.78</v>
      </c>
      <c r="GF3626" s="6">
        <v>4616.51</v>
      </c>
      <c r="GG3626" s="32"/>
      <c r="GH3626" s="6"/>
      <c r="GI3626" s="32"/>
      <c r="GJ3626" s="32"/>
      <c r="GK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111">
        <v>5898.2</v>
      </c>
      <c r="HN3626" s="21">
        <v>5586.05</v>
      </c>
      <c r="HO3626" s="23"/>
      <c r="HP3626" s="23"/>
      <c r="HQ3626" s="23"/>
      <c r="HR3626" s="23"/>
      <c r="HS3626" s="23"/>
      <c r="HT3626" s="23"/>
      <c r="HU3626" s="23"/>
      <c r="HV3626" s="23"/>
      <c r="HW3626" s="23"/>
      <c r="HX3626" s="23"/>
      <c r="HY3626" s="23"/>
      <c r="HZ3626" s="23"/>
      <c r="IA3626" s="23"/>
      <c r="IB3626" s="23"/>
      <c r="IC3626" s="23"/>
      <c r="ID3626" s="23"/>
      <c r="IE3626" s="23"/>
      <c r="IF3626" s="23"/>
      <c r="IG3626" s="23"/>
      <c r="IH3626" s="23"/>
      <c r="II3626" s="23"/>
      <c r="IJ3626" s="23"/>
      <c r="IK3626" s="23"/>
      <c r="IL3626" s="23"/>
      <c r="IM3626" s="23"/>
      <c r="IN3626" s="23"/>
      <c r="IO3626" s="23"/>
      <c r="IP3626" s="24"/>
      <c r="IQ3626" s="24"/>
      <c r="IR3626" s="24"/>
      <c r="IS3626" s="24"/>
      <c r="IT3626" s="24"/>
      <c r="IU3626" s="24"/>
      <c r="IV3626" s="24"/>
      <c r="IW3626" s="24"/>
      <c r="IX3626" s="24"/>
      <c r="IY3626" s="24"/>
      <c r="IZ3626" s="24"/>
      <c r="JA3626" s="24"/>
      <c r="JB3626" s="24"/>
      <c r="JC3626" s="24"/>
      <c r="JD3626" s="24"/>
      <c r="JE3626" s="24"/>
      <c r="JF3626" s="24"/>
      <c r="JG3626" s="24"/>
      <c r="JH3626" s="24"/>
      <c r="JI3626" s="24"/>
      <c r="JJ3626" s="24"/>
      <c r="JK3626" s="24"/>
      <c r="JL3626" s="24"/>
      <c r="JM3626" s="24"/>
      <c r="JN3626" s="24"/>
      <c r="JO3626" s="24"/>
      <c r="JP3626" s="170">
        <v>6002</v>
      </c>
      <c r="JQ3626" s="170"/>
      <c r="JR3626" s="170">
        <v>6156</v>
      </c>
      <c r="JS3626"/>
      <c r="JT3626"/>
      <c r="JU3626"/>
      <c r="JV3626"/>
      <c r="JW3626"/>
      <c r="JX3626"/>
      <c r="JY3626"/>
      <c r="JZ3626"/>
      <c r="KA3626" s="252">
        <f t="shared" si="458"/>
        <v>6232</v>
      </c>
      <c r="KB3626" s="250">
        <f t="shared" si="452"/>
        <v>5020</v>
      </c>
      <c r="KC3626" s="251">
        <f t="shared" si="451"/>
        <v>5248</v>
      </c>
      <c r="KD3626" s="250">
        <v>5849.03</v>
      </c>
      <c r="KE3626" s="250">
        <v>3877.23</v>
      </c>
      <c r="KF3626" s="250">
        <v>6008.88</v>
      </c>
      <c r="KG3626" s="250">
        <v>3717.38</v>
      </c>
      <c r="KH3626" s="252">
        <v>5536.88</v>
      </c>
      <c r="KI3626" s="253">
        <v>4232.4799999999996</v>
      </c>
      <c r="KJ3626" s="253">
        <v>5798</v>
      </c>
      <c r="KK3626" s="255"/>
    </row>
    <row r="3627" spans="1:297" s="22" customFormat="1" x14ac:dyDescent="0.3">
      <c r="A3627" s="211">
        <f t="shared" si="453"/>
        <v>45551</v>
      </c>
      <c r="B3627" s="106">
        <v>5953</v>
      </c>
      <c r="C3627" s="106">
        <f t="shared" si="449"/>
        <v>6177.090909090909</v>
      </c>
      <c r="D3627" s="111">
        <v>6257.66</v>
      </c>
      <c r="E3627" s="23">
        <v>4278.92</v>
      </c>
      <c r="F3627" s="23">
        <v>6417.51</v>
      </c>
      <c r="G3627" s="21">
        <v>4119.07</v>
      </c>
      <c r="H3627" s="23">
        <v>5945.51</v>
      </c>
      <c r="I3627" s="21">
        <v>4638.09</v>
      </c>
      <c r="J3627" s="111">
        <v>5775.98</v>
      </c>
      <c r="K3627" s="23">
        <v>4016.55</v>
      </c>
      <c r="L3627" s="23">
        <v>5935.83</v>
      </c>
      <c r="M3627" s="23">
        <v>3857.03</v>
      </c>
      <c r="N3627" s="111">
        <v>5463.83</v>
      </c>
      <c r="O3627" s="21">
        <v>4373.49</v>
      </c>
      <c r="P3627" s="111">
        <v>5811.33</v>
      </c>
      <c r="Q3627" s="23">
        <v>3929.53</v>
      </c>
      <c r="R3627" s="23">
        <v>5971.18</v>
      </c>
      <c r="S3627" s="21">
        <v>3769.68</v>
      </c>
      <c r="T3627" s="23">
        <v>5499.18</v>
      </c>
      <c r="U3627" s="21">
        <v>4285.29</v>
      </c>
      <c r="V3627" s="23">
        <v>5310.61</v>
      </c>
      <c r="W3627" s="23">
        <v>3265.68</v>
      </c>
      <c r="X3627" s="23">
        <v>5470.46</v>
      </c>
      <c r="Y3627" s="23">
        <v>3105.83</v>
      </c>
      <c r="Z3627" s="111">
        <v>4998.46</v>
      </c>
      <c r="AA3627" s="21">
        <v>3614.97</v>
      </c>
      <c r="AB3627" s="23">
        <v>5668.48</v>
      </c>
      <c r="AC3627" s="23">
        <v>3807.24</v>
      </c>
      <c r="AD3627" s="23">
        <v>5828.33</v>
      </c>
      <c r="AE3627" s="23">
        <v>3647.39</v>
      </c>
      <c r="AF3627" s="195">
        <v>5370.75</v>
      </c>
      <c r="AG3627" s="21">
        <v>4161.8100000000004</v>
      </c>
      <c r="AH3627" s="2">
        <f t="shared" si="454"/>
        <v>6080</v>
      </c>
      <c r="AI3627" s="2">
        <f t="shared" si="455"/>
        <v>5889</v>
      </c>
      <c r="AJ3627" s="2">
        <f t="shared" si="456"/>
        <v>5699</v>
      </c>
      <c r="AK3627" s="23"/>
      <c r="AL3627" s="111">
        <v>5132.46</v>
      </c>
      <c r="AM3627" s="23">
        <v>3248.21</v>
      </c>
      <c r="AN3627" s="23">
        <v>5292.31</v>
      </c>
      <c r="AO3627" s="23">
        <v>3088.36</v>
      </c>
      <c r="AP3627" s="111">
        <v>4820.3100000000004</v>
      </c>
      <c r="AQ3627" s="21">
        <v>3597.33</v>
      </c>
      <c r="AR3627" s="23">
        <v>5525.51</v>
      </c>
      <c r="AS3627" s="23">
        <v>3650.01</v>
      </c>
      <c r="AT3627" s="23">
        <v>5685.36</v>
      </c>
      <c r="AU3627" s="23">
        <v>3490.16</v>
      </c>
      <c r="AV3627" s="111">
        <v>5213.3599999999997</v>
      </c>
      <c r="AW3627" s="21">
        <v>4003.05</v>
      </c>
      <c r="AX3627" s="23">
        <v>5189</v>
      </c>
      <c r="AY3627" s="21">
        <v>5323.9</v>
      </c>
      <c r="AZ3627" s="23"/>
      <c r="BA3627" s="23"/>
      <c r="BB3627" s="23"/>
      <c r="BC3627" s="23"/>
      <c r="BD3627" s="23"/>
      <c r="BE3627" s="23"/>
      <c r="BF3627" s="23"/>
      <c r="BG3627" s="23"/>
      <c r="BH3627" s="23"/>
      <c r="BI3627" s="23"/>
      <c r="BJ3627" s="23"/>
      <c r="BK3627" s="23"/>
      <c r="BL3627" s="23"/>
      <c r="BM3627" s="23"/>
      <c r="BN3627" s="23"/>
      <c r="BO3627" s="23"/>
      <c r="BP3627" s="23"/>
      <c r="BQ3627" s="23"/>
      <c r="BR3627" s="23"/>
      <c r="BS3627" s="23"/>
      <c r="BT3627" s="23"/>
      <c r="BU3627" s="23"/>
      <c r="BV3627" s="23"/>
      <c r="BW3627" s="23"/>
      <c r="BX3627" s="23"/>
      <c r="BY3627" s="23"/>
      <c r="BZ3627" s="23"/>
      <c r="CA3627" s="23"/>
      <c r="CB3627" s="23"/>
      <c r="CC3627" s="23"/>
      <c r="CD3627" s="23"/>
      <c r="CE3627" s="23"/>
      <c r="CF3627" s="23"/>
      <c r="CG3627" s="23"/>
      <c r="CH3627" s="23"/>
      <c r="CI3627" s="23"/>
      <c r="CJ3627" s="23"/>
      <c r="CK3627" s="23"/>
      <c r="CL3627" s="23"/>
      <c r="CM3627" s="23"/>
      <c r="CN3627" s="23"/>
      <c r="CO3627" s="23"/>
      <c r="CP3627" s="23"/>
      <c r="CQ3627" s="23"/>
      <c r="CR3627" s="23"/>
      <c r="CS3627" s="23"/>
      <c r="CT3627" s="32"/>
      <c r="CU3627" s="32"/>
      <c r="CV3627" s="32"/>
      <c r="CW3627" s="32"/>
      <c r="CX3627" s="23"/>
      <c r="CY3627" s="23"/>
      <c r="CZ3627" s="23"/>
      <c r="DA3627" s="32"/>
      <c r="DB3627" s="32"/>
      <c r="DC3627" s="32"/>
      <c r="DD3627" s="32"/>
      <c r="DE3627" s="32"/>
      <c r="DF3627" s="32"/>
      <c r="DG3627" s="32"/>
      <c r="DH3627" s="32"/>
      <c r="DI3627" s="32"/>
      <c r="DJ3627" s="32"/>
      <c r="DK3627" s="32"/>
      <c r="DL3627" s="32"/>
      <c r="DM3627" s="32"/>
      <c r="DN3627" s="32"/>
      <c r="DO3627" s="32"/>
      <c r="DP3627" s="32"/>
      <c r="DQ3627" s="32"/>
      <c r="DR3627" s="32"/>
      <c r="DS3627" s="32"/>
      <c r="DT3627" s="32"/>
      <c r="DU3627" s="32"/>
      <c r="DV3627" s="32"/>
      <c r="DW3627" s="32"/>
      <c r="DX3627" s="32"/>
      <c r="DY3627" s="32"/>
      <c r="DZ3627" s="32"/>
      <c r="EA3627" s="32"/>
      <c r="EB3627" s="32"/>
      <c r="EC3627" s="32"/>
      <c r="ED3627" s="32"/>
      <c r="EE3627" s="32"/>
      <c r="EF3627" s="32"/>
      <c r="EG3627" s="32"/>
      <c r="EH3627" s="32"/>
      <c r="EI3627" s="32"/>
      <c r="EJ3627" s="32"/>
      <c r="EK3627" s="32"/>
      <c r="EL3627" s="32"/>
      <c r="EM3627" s="32"/>
      <c r="EN3627" s="32"/>
      <c r="EO3627" s="32"/>
      <c r="EP3627" s="32"/>
      <c r="EQ3627" s="32"/>
      <c r="ER3627" s="32"/>
      <c r="ES3627" s="32"/>
      <c r="ET3627" s="32"/>
      <c r="EU3627" s="32"/>
      <c r="EV3627" s="32"/>
      <c r="EW3627" s="32"/>
      <c r="EX3627" s="32"/>
      <c r="EY3627" s="32"/>
      <c r="EZ3627" s="32"/>
      <c r="FA3627" s="32"/>
      <c r="FB3627" s="32"/>
      <c r="FC3627" s="32"/>
      <c r="FD3627" s="32"/>
      <c r="FE3627" s="32"/>
      <c r="FF3627" s="32"/>
      <c r="FG3627" s="32"/>
      <c r="FH3627" s="32"/>
      <c r="FI3627" s="32"/>
      <c r="FJ3627" s="32"/>
      <c r="FK3627" s="19"/>
      <c r="FL3627" s="6"/>
      <c r="FM3627" s="32"/>
      <c r="FN3627" s="32"/>
      <c r="FO3627" s="19"/>
      <c r="FP3627" s="6"/>
      <c r="FQ3627" s="32"/>
      <c r="FR3627" s="6"/>
      <c r="FS3627" s="32"/>
      <c r="FT3627" s="6"/>
      <c r="FU3627" s="32"/>
      <c r="FV3627" s="6"/>
      <c r="FW3627" s="32"/>
      <c r="FX3627" s="6"/>
      <c r="FY3627" s="32">
        <v>6257.66</v>
      </c>
      <c r="FZ3627" s="6">
        <v>4278.92</v>
      </c>
      <c r="GA3627" s="32">
        <v>5945.51</v>
      </c>
      <c r="GB3627" s="6">
        <v>4638.09</v>
      </c>
      <c r="GC3627" s="32">
        <v>6257.66</v>
      </c>
      <c r="GD3627" s="6">
        <v>4278.92</v>
      </c>
      <c r="GE3627" s="32">
        <v>5945.51</v>
      </c>
      <c r="GF3627" s="6">
        <v>4638.09</v>
      </c>
      <c r="GG3627" s="32"/>
      <c r="GH3627" s="6"/>
      <c r="GI3627" s="32"/>
      <c r="GJ3627" s="6"/>
      <c r="GK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111">
        <v>5883.16</v>
      </c>
      <c r="HN3627" s="21">
        <v>5571.01</v>
      </c>
      <c r="HO3627" s="23"/>
      <c r="HP3627" s="23"/>
      <c r="HQ3627" s="23"/>
      <c r="HR3627" s="23"/>
      <c r="HS3627" s="23"/>
      <c r="HT3627" s="23"/>
      <c r="HU3627" s="23"/>
      <c r="HV3627" s="23"/>
      <c r="HW3627" s="23"/>
      <c r="HX3627" s="23"/>
      <c r="HY3627" s="23"/>
      <c r="HZ3627" s="23"/>
      <c r="IA3627" s="23"/>
      <c r="IB3627" s="23"/>
      <c r="IC3627" s="23"/>
      <c r="ID3627" s="23"/>
      <c r="IE3627" s="23"/>
      <c r="IF3627" s="23"/>
      <c r="IG3627" s="23"/>
      <c r="IH3627" s="23"/>
      <c r="II3627" s="23"/>
      <c r="IJ3627" s="23"/>
      <c r="IK3627" s="23"/>
      <c r="IL3627" s="23"/>
      <c r="IM3627" s="23"/>
      <c r="IN3627" s="23"/>
      <c r="IO3627" s="23"/>
      <c r="IP3627" s="24"/>
      <c r="IQ3627" s="24"/>
      <c r="IR3627" s="24"/>
      <c r="IS3627" s="24"/>
      <c r="IT3627" s="24"/>
      <c r="IU3627" s="24"/>
      <c r="IV3627" s="24"/>
      <c r="IW3627" s="24"/>
      <c r="IX3627" s="24"/>
      <c r="IY3627" s="24"/>
      <c r="IZ3627" s="24"/>
      <c r="JA3627" s="24"/>
      <c r="JB3627" s="24"/>
      <c r="JC3627" s="24"/>
      <c r="JD3627" s="24"/>
      <c r="JE3627" s="24"/>
      <c r="JF3627" s="24"/>
      <c r="JG3627" s="24"/>
      <c r="JH3627" s="24"/>
      <c r="JI3627" s="24"/>
      <c r="JJ3627" s="24"/>
      <c r="JK3627" s="24"/>
      <c r="JL3627" s="24"/>
      <c r="JM3627" s="24"/>
      <c r="JN3627" s="24"/>
      <c r="JO3627" s="24"/>
      <c r="JP3627" s="170">
        <v>5980</v>
      </c>
      <c r="JQ3627" s="170"/>
      <c r="JR3627" s="170">
        <v>6123</v>
      </c>
      <c r="JS3627"/>
      <c r="JT3627"/>
      <c r="JU3627"/>
      <c r="JV3627"/>
      <c r="JW3627"/>
      <c r="JX3627"/>
      <c r="JY3627"/>
      <c r="JZ3627"/>
      <c r="KA3627" s="252">
        <f t="shared" si="458"/>
        <v>6210</v>
      </c>
      <c r="KB3627" s="250">
        <f t="shared" si="452"/>
        <v>4974.41</v>
      </c>
      <c r="KC3627" s="251">
        <f t="shared" si="451"/>
        <v>5204.76</v>
      </c>
      <c r="KD3627" s="250">
        <v>5834.13</v>
      </c>
      <c r="KE3627" s="250">
        <v>3864.74</v>
      </c>
      <c r="KF3627" s="250">
        <v>5993.98</v>
      </c>
      <c r="KG3627" s="250">
        <v>3704.89</v>
      </c>
      <c r="KH3627" s="252">
        <v>5521.98</v>
      </c>
      <c r="KI3627" s="253">
        <v>4219.87</v>
      </c>
      <c r="KJ3627" s="253">
        <v>5786</v>
      </c>
      <c r="KK3627" s="255"/>
    </row>
    <row r="3628" spans="1:297" s="22" customFormat="1" x14ac:dyDescent="0.3">
      <c r="A3628" s="211">
        <f t="shared" si="453"/>
        <v>45552</v>
      </c>
      <c r="B3628" s="106">
        <v>5995</v>
      </c>
      <c r="C3628" s="106">
        <f t="shared" si="449"/>
        <v>6166.636363636364</v>
      </c>
      <c r="D3628" s="111">
        <v>6045.71</v>
      </c>
      <c r="E3628" s="23">
        <v>4080.77</v>
      </c>
      <c r="F3628" s="23">
        <v>6205.56</v>
      </c>
      <c r="G3628" s="21">
        <v>3920.92</v>
      </c>
      <c r="H3628" s="23">
        <v>5733.56</v>
      </c>
      <c r="I3628" s="21">
        <v>4438.01</v>
      </c>
      <c r="J3628" s="111">
        <v>5728.81</v>
      </c>
      <c r="K3628" s="23">
        <v>3977.26</v>
      </c>
      <c r="L3628" s="23">
        <v>5888.66</v>
      </c>
      <c r="M3628" s="23">
        <v>3817.41</v>
      </c>
      <c r="N3628" s="111">
        <v>5416.66</v>
      </c>
      <c r="O3628" s="21">
        <v>4333.49</v>
      </c>
      <c r="P3628" s="111">
        <v>5728.44</v>
      </c>
      <c r="Q3628" s="23">
        <v>3856.5</v>
      </c>
      <c r="R3628" s="23">
        <v>5888.29</v>
      </c>
      <c r="S3628" s="21">
        <v>3696.65</v>
      </c>
      <c r="T3628" s="23">
        <v>5416.29</v>
      </c>
      <c r="U3628" s="21">
        <v>4211.55</v>
      </c>
      <c r="V3628" s="23">
        <v>5251.6</v>
      </c>
      <c r="W3628" s="23">
        <v>3218.18</v>
      </c>
      <c r="X3628" s="23">
        <v>5411.45</v>
      </c>
      <c r="Y3628" s="23">
        <v>3058.33</v>
      </c>
      <c r="Z3628" s="111">
        <v>4939.45</v>
      </c>
      <c r="AA3628" s="21">
        <v>3567.01</v>
      </c>
      <c r="AB3628" s="23">
        <v>5605.01</v>
      </c>
      <c r="AC3628" s="23">
        <v>3752.99</v>
      </c>
      <c r="AD3628" s="23">
        <v>5764.86</v>
      </c>
      <c r="AE3628" s="23">
        <v>3593.14</v>
      </c>
      <c r="AF3628" s="195">
        <v>5356.33</v>
      </c>
      <c r="AG3628" s="21">
        <v>4107.03</v>
      </c>
      <c r="AH3628" s="2">
        <f t="shared" si="454"/>
        <v>6122</v>
      </c>
      <c r="AI3628" s="2">
        <f t="shared" si="455"/>
        <v>5931</v>
      </c>
      <c r="AJ3628" s="2">
        <f t="shared" si="456"/>
        <v>5741</v>
      </c>
      <c r="AK3628" s="23"/>
      <c r="AL3628" s="111">
        <v>5040.3900000000003</v>
      </c>
      <c r="AM3628" s="23">
        <v>3166.43</v>
      </c>
      <c r="AN3628" s="23">
        <v>5200.24</v>
      </c>
      <c r="AO3628" s="23">
        <v>3006.58</v>
      </c>
      <c r="AP3628" s="111">
        <v>4728.24</v>
      </c>
      <c r="AQ3628" s="21">
        <v>3514.75</v>
      </c>
      <c r="AR3628" s="23">
        <v>5463.82</v>
      </c>
      <c r="AS3628" s="23">
        <v>3597.72</v>
      </c>
      <c r="AT3628" s="23">
        <v>5623.67</v>
      </c>
      <c r="AU3628" s="23">
        <v>3437.87</v>
      </c>
      <c r="AV3628" s="111">
        <v>5151.67</v>
      </c>
      <c r="AW3628" s="21">
        <v>3950.25</v>
      </c>
      <c r="AX3628" s="23">
        <v>5127.3100000000004</v>
      </c>
      <c r="AY3628" s="21">
        <v>5262.21</v>
      </c>
      <c r="AZ3628" s="23"/>
      <c r="BA3628" s="23"/>
      <c r="BB3628" s="23"/>
      <c r="BC3628" s="23"/>
      <c r="BD3628" s="23"/>
      <c r="BE3628" s="23"/>
      <c r="BF3628" s="23"/>
      <c r="BG3628" s="23"/>
      <c r="BH3628" s="23"/>
      <c r="BI3628" s="23"/>
      <c r="BJ3628" s="23"/>
      <c r="BK3628" s="23"/>
      <c r="BL3628" s="23"/>
      <c r="BM3628" s="23"/>
      <c r="BN3628" s="23"/>
      <c r="BO3628" s="23"/>
      <c r="BP3628" s="23"/>
      <c r="BQ3628" s="23"/>
      <c r="BR3628" s="23"/>
      <c r="BS3628" s="23"/>
      <c r="BT3628" s="23"/>
      <c r="BU3628" s="23"/>
      <c r="BV3628" s="23"/>
      <c r="BW3628" s="23"/>
      <c r="BX3628" s="23"/>
      <c r="BY3628" s="23"/>
      <c r="BZ3628" s="23"/>
      <c r="CA3628" s="23"/>
      <c r="CB3628" s="23"/>
      <c r="CC3628" s="23"/>
      <c r="CD3628" s="23"/>
      <c r="CE3628" s="23"/>
      <c r="CF3628" s="23"/>
      <c r="CG3628" s="23"/>
      <c r="CH3628" s="23"/>
      <c r="CI3628" s="23"/>
      <c r="CJ3628" s="23"/>
      <c r="CK3628" s="23"/>
      <c r="CL3628" s="23"/>
      <c r="CM3628" s="23"/>
      <c r="CN3628" s="23"/>
      <c r="CO3628" s="23"/>
      <c r="CP3628" s="23"/>
      <c r="CQ3628" s="23"/>
      <c r="CR3628" s="23"/>
      <c r="CS3628" s="23"/>
      <c r="CT3628" s="32"/>
      <c r="CU3628" s="32"/>
      <c r="CV3628" s="32"/>
      <c r="CW3628" s="32"/>
      <c r="CX3628" s="23"/>
      <c r="CY3628" s="23"/>
      <c r="CZ3628" s="23"/>
      <c r="DA3628" s="32"/>
      <c r="DB3628" s="32"/>
      <c r="DC3628" s="32"/>
      <c r="DD3628" s="32"/>
      <c r="DE3628" s="32"/>
      <c r="DF3628" s="32"/>
      <c r="DG3628" s="32"/>
      <c r="DH3628" s="32"/>
      <c r="DI3628" s="32"/>
      <c r="DJ3628" s="32"/>
      <c r="DK3628" s="32"/>
      <c r="DL3628" s="32"/>
      <c r="DM3628" s="32"/>
      <c r="DN3628" s="32"/>
      <c r="DO3628" s="32"/>
      <c r="DP3628" s="32"/>
      <c r="DQ3628" s="32"/>
      <c r="DR3628" s="32"/>
      <c r="DS3628" s="32"/>
      <c r="DT3628" s="32"/>
      <c r="DU3628" s="32"/>
      <c r="DV3628" s="32"/>
      <c r="DW3628" s="32"/>
      <c r="DX3628" s="32"/>
      <c r="DY3628" s="32"/>
      <c r="DZ3628" s="32"/>
      <c r="EA3628" s="32"/>
      <c r="EB3628" s="32"/>
      <c r="EC3628" s="32"/>
      <c r="ED3628" s="32"/>
      <c r="EE3628" s="32"/>
      <c r="EF3628" s="32"/>
      <c r="EG3628" s="32"/>
      <c r="EH3628" s="32"/>
      <c r="EI3628" s="32"/>
      <c r="EJ3628" s="32"/>
      <c r="EK3628" s="32"/>
      <c r="EL3628" s="32"/>
      <c r="EM3628" s="32"/>
      <c r="EN3628" s="32"/>
      <c r="EO3628" s="32"/>
      <c r="EP3628" s="32"/>
      <c r="EQ3628" s="32"/>
      <c r="ER3628" s="32"/>
      <c r="ES3628" s="32"/>
      <c r="ET3628" s="32"/>
      <c r="EU3628" s="32"/>
      <c r="EV3628" s="32"/>
      <c r="EW3628" s="32"/>
      <c r="EX3628" s="32"/>
      <c r="EY3628" s="32"/>
      <c r="EZ3628" s="32"/>
      <c r="FA3628" s="32"/>
      <c r="FB3628" s="32"/>
      <c r="FC3628" s="32"/>
      <c r="FD3628" s="32"/>
      <c r="FE3628" s="32"/>
      <c r="FF3628" s="32"/>
      <c r="FG3628" s="32"/>
      <c r="FH3628" s="32"/>
      <c r="FI3628" s="32"/>
      <c r="FJ3628" s="32"/>
      <c r="FK3628" s="19"/>
      <c r="FL3628" s="6"/>
      <c r="FM3628" s="32"/>
      <c r="FN3628" s="32"/>
      <c r="FO3628" s="19"/>
      <c r="FP3628" s="6"/>
      <c r="FQ3628" s="32"/>
      <c r="FR3628" s="6"/>
      <c r="FS3628" s="32"/>
      <c r="FT3628" s="6"/>
      <c r="FU3628" s="32"/>
      <c r="FV3628" s="6"/>
      <c r="FW3628" s="32"/>
      <c r="FX3628" s="6"/>
      <c r="FY3628" s="32">
        <v>6045.71</v>
      </c>
      <c r="FZ3628" s="6">
        <v>4080.77</v>
      </c>
      <c r="GA3628" s="32">
        <v>5733.56</v>
      </c>
      <c r="GB3628" s="6">
        <v>4438.01</v>
      </c>
      <c r="GC3628" s="32">
        <v>6045.71</v>
      </c>
      <c r="GD3628" s="6">
        <v>4080.77</v>
      </c>
      <c r="GE3628" s="32">
        <v>5733.56</v>
      </c>
      <c r="GF3628" s="6">
        <v>4438.01</v>
      </c>
      <c r="GG3628" s="32"/>
      <c r="GH3628" s="6"/>
      <c r="GI3628" s="32"/>
      <c r="GJ3628" s="6"/>
      <c r="GK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111">
        <v>5817.01</v>
      </c>
      <c r="HN3628" s="21">
        <v>5504.86</v>
      </c>
      <c r="HO3628" s="23"/>
      <c r="HP3628" s="23"/>
      <c r="HQ3628" s="23"/>
      <c r="HR3628" s="23"/>
      <c r="HS3628" s="23"/>
      <c r="HT3628" s="23"/>
      <c r="HU3628" s="23"/>
      <c r="HV3628" s="23"/>
      <c r="HW3628" s="23"/>
      <c r="HX3628" s="23"/>
      <c r="HY3628" s="23"/>
      <c r="HZ3628" s="23"/>
      <c r="IA3628" s="23"/>
      <c r="IB3628" s="23"/>
      <c r="IC3628" s="23"/>
      <c r="ID3628" s="23"/>
      <c r="IE3628" s="23"/>
      <c r="IF3628" s="23"/>
      <c r="IG3628" s="23"/>
      <c r="IH3628" s="23"/>
      <c r="II3628" s="23"/>
      <c r="IJ3628" s="23"/>
      <c r="IK3628" s="23"/>
      <c r="IL3628" s="23"/>
      <c r="IM3628" s="23"/>
      <c r="IN3628" s="23"/>
      <c r="IO3628" s="23"/>
      <c r="IP3628" s="24"/>
      <c r="IQ3628" s="24"/>
      <c r="IR3628" s="24"/>
      <c r="IS3628" s="24"/>
      <c r="IT3628" s="24"/>
      <c r="IU3628" s="24"/>
      <c r="IV3628" s="24"/>
      <c r="IW3628" s="24"/>
      <c r="IX3628" s="24"/>
      <c r="IY3628" s="24"/>
      <c r="IZ3628" s="24"/>
      <c r="JA3628" s="24"/>
      <c r="JB3628" s="24"/>
      <c r="JC3628" s="24"/>
      <c r="JD3628" s="24"/>
      <c r="JE3628" s="24"/>
      <c r="JF3628" s="24"/>
      <c r="JG3628" s="24"/>
      <c r="JH3628" s="24"/>
      <c r="JI3628" s="24"/>
      <c r="JJ3628" s="24"/>
      <c r="JK3628" s="24"/>
      <c r="JL3628" s="24"/>
      <c r="JM3628" s="24"/>
      <c r="JN3628" s="24"/>
      <c r="JO3628" s="24"/>
      <c r="JP3628" s="170">
        <v>5999</v>
      </c>
      <c r="JQ3628" s="24"/>
      <c r="JR3628" s="24">
        <v>6123</v>
      </c>
      <c r="JS3628"/>
      <c r="JT3628"/>
      <c r="JU3628"/>
      <c r="JV3628"/>
      <c r="JW3628"/>
      <c r="JX3628"/>
      <c r="JY3628"/>
      <c r="JZ3628"/>
      <c r="KA3628" s="252">
        <f t="shared" si="458"/>
        <v>6229</v>
      </c>
      <c r="KB3628" s="250">
        <f t="shared" si="452"/>
        <v>5015.1499999999996</v>
      </c>
      <c r="KC3628" s="251">
        <f t="shared" si="451"/>
        <v>5243.4000000000005</v>
      </c>
      <c r="KD3628" s="250">
        <v>5586.29</v>
      </c>
      <c r="KE3628" s="250">
        <v>3631.49</v>
      </c>
      <c r="KF3628" s="250">
        <v>5746.14</v>
      </c>
      <c r="KG3628" s="250">
        <v>3471.64</v>
      </c>
      <c r="KH3628" s="252">
        <v>5274.14</v>
      </c>
      <c r="KI3628" s="253">
        <v>3984.34</v>
      </c>
      <c r="KJ3628" s="253">
        <v>5800</v>
      </c>
      <c r="KK3628" s="255"/>
    </row>
    <row r="3629" spans="1:297" s="22" customFormat="1" x14ac:dyDescent="0.3">
      <c r="A3629" s="211">
        <f t="shared" si="453"/>
        <v>45553</v>
      </c>
      <c r="B3629" s="106">
        <v>5983</v>
      </c>
      <c r="C3629" s="106">
        <f t="shared" si="449"/>
        <v>6155.727272727273</v>
      </c>
      <c r="D3629" s="111">
        <v>6073.96</v>
      </c>
      <c r="E3629" s="23">
        <v>4104.66</v>
      </c>
      <c r="F3629" s="23">
        <v>6233.81</v>
      </c>
      <c r="G3629" s="21">
        <v>3944.81</v>
      </c>
      <c r="H3629" s="23">
        <v>5761.81</v>
      </c>
      <c r="I3629" s="21">
        <v>4462.13</v>
      </c>
      <c r="J3629" s="111">
        <v>5719.95</v>
      </c>
      <c r="K3629" s="23">
        <v>3965.93</v>
      </c>
      <c r="L3629" s="23">
        <v>5879.8</v>
      </c>
      <c r="M3629" s="23">
        <v>3806.08</v>
      </c>
      <c r="N3629" s="111">
        <v>5407.8</v>
      </c>
      <c r="O3629" s="21">
        <v>4322.05</v>
      </c>
      <c r="P3629" s="111">
        <v>5666.38</v>
      </c>
      <c r="Q3629" s="23">
        <v>3792.52</v>
      </c>
      <c r="R3629" s="23">
        <v>5826.23</v>
      </c>
      <c r="S3629" s="21">
        <v>3632.67</v>
      </c>
      <c r="T3629" s="23">
        <v>5354.23</v>
      </c>
      <c r="U3629" s="21">
        <v>4146.95</v>
      </c>
      <c r="V3629" s="23">
        <v>5275.74</v>
      </c>
      <c r="W3629" s="23">
        <v>3237.62</v>
      </c>
      <c r="X3629" s="23">
        <v>5435.59</v>
      </c>
      <c r="Y3629" s="23">
        <v>3077.77</v>
      </c>
      <c r="Z3629" s="111">
        <v>4963.59</v>
      </c>
      <c r="AA3629" s="21">
        <v>3586.63</v>
      </c>
      <c r="AB3629" s="23">
        <v>5630.97</v>
      </c>
      <c r="AC3629" s="23">
        <v>3775.18</v>
      </c>
      <c r="AD3629" s="23">
        <v>5790.82</v>
      </c>
      <c r="AE3629" s="23">
        <v>3615.33</v>
      </c>
      <c r="AF3629" s="195">
        <v>5292.86</v>
      </c>
      <c r="AG3629" s="21">
        <v>4129.4399999999996</v>
      </c>
      <c r="AH3629" s="2">
        <f t="shared" si="454"/>
        <v>6110</v>
      </c>
      <c r="AI3629" s="2">
        <f t="shared" si="455"/>
        <v>5919</v>
      </c>
      <c r="AJ3629" s="2">
        <f t="shared" si="456"/>
        <v>5729</v>
      </c>
      <c r="AK3629" s="23"/>
      <c r="AL3629" s="111">
        <v>5027.97</v>
      </c>
      <c r="AM3629" s="23">
        <v>3150.91</v>
      </c>
      <c r="AN3629" s="23">
        <v>5187.82</v>
      </c>
      <c r="AO3629" s="23">
        <v>2991.06</v>
      </c>
      <c r="AP3629" s="111">
        <v>4715.82</v>
      </c>
      <c r="AQ3629" s="21">
        <v>3499.08</v>
      </c>
      <c r="AR3629" s="23">
        <v>5489.06</v>
      </c>
      <c r="AS3629" s="23">
        <v>3619.12</v>
      </c>
      <c r="AT3629" s="23">
        <v>5648.91</v>
      </c>
      <c r="AU3629" s="23">
        <v>3459.27</v>
      </c>
      <c r="AV3629" s="111">
        <v>5176.91</v>
      </c>
      <c r="AW3629" s="21">
        <v>3971.85</v>
      </c>
      <c r="AX3629" s="23">
        <v>5152.55</v>
      </c>
      <c r="AY3629" s="21">
        <v>5287.45</v>
      </c>
      <c r="AZ3629" s="23"/>
      <c r="BA3629" s="23"/>
      <c r="BB3629" s="23"/>
      <c r="BC3629" s="23"/>
      <c r="BD3629" s="23"/>
      <c r="BE3629" s="23"/>
      <c r="BF3629" s="23"/>
      <c r="BG3629" s="23"/>
      <c r="BH3629" s="23"/>
      <c r="BI3629" s="23"/>
      <c r="BJ3629" s="23"/>
      <c r="BK3629" s="23"/>
      <c r="BL3629" s="23"/>
      <c r="BM3629" s="23"/>
      <c r="BN3629" s="23"/>
      <c r="BO3629" s="23"/>
      <c r="BP3629" s="23"/>
      <c r="BQ3629" s="23"/>
      <c r="BR3629" s="23"/>
      <c r="BS3629" s="23"/>
      <c r="BT3629" s="23"/>
      <c r="BU3629" s="23"/>
      <c r="BV3629" s="23"/>
      <c r="BW3629" s="23"/>
      <c r="BX3629" s="23"/>
      <c r="BY3629" s="23"/>
      <c r="BZ3629" s="23"/>
      <c r="CA3629" s="23"/>
      <c r="CB3629" s="23"/>
      <c r="CC3629" s="23"/>
      <c r="CD3629" s="23"/>
      <c r="CE3629" s="23"/>
      <c r="CF3629" s="23"/>
      <c r="CG3629" s="23"/>
      <c r="CH3629" s="23"/>
      <c r="CI3629" s="23"/>
      <c r="CJ3629" s="23"/>
      <c r="CK3629" s="23"/>
      <c r="CL3629" s="23"/>
      <c r="CM3629" s="23"/>
      <c r="CN3629" s="23"/>
      <c r="CO3629" s="23"/>
      <c r="CP3629" s="23"/>
      <c r="CQ3629" s="23"/>
      <c r="CR3629" s="23"/>
      <c r="CS3629" s="23"/>
      <c r="CT3629" s="32"/>
      <c r="CU3629" s="32"/>
      <c r="CV3629" s="32"/>
      <c r="CW3629" s="32"/>
      <c r="CX3629" s="23"/>
      <c r="CY3629" s="23"/>
      <c r="CZ3629" s="23"/>
      <c r="DA3629" s="32"/>
      <c r="DB3629" s="32"/>
      <c r="DC3629" s="32"/>
      <c r="DD3629" s="32"/>
      <c r="DE3629" s="32"/>
      <c r="DF3629" s="32"/>
      <c r="DG3629" s="32"/>
      <c r="DH3629" s="32"/>
      <c r="DI3629" s="32"/>
      <c r="DJ3629" s="32"/>
      <c r="DK3629" s="32"/>
      <c r="DL3629" s="32"/>
      <c r="DM3629" s="32"/>
      <c r="DN3629" s="32"/>
      <c r="DO3629" s="32"/>
      <c r="DP3629" s="32"/>
      <c r="DQ3629" s="32"/>
      <c r="DR3629" s="32"/>
      <c r="DS3629" s="32"/>
      <c r="DT3629" s="32"/>
      <c r="DU3629" s="32"/>
      <c r="DV3629" s="32"/>
      <c r="DW3629" s="32"/>
      <c r="DX3629" s="32"/>
      <c r="DY3629" s="32"/>
      <c r="DZ3629" s="32"/>
      <c r="EA3629" s="32"/>
      <c r="EB3629" s="32"/>
      <c r="EC3629" s="32"/>
      <c r="ED3629" s="32"/>
      <c r="EE3629" s="32"/>
      <c r="EF3629" s="32"/>
      <c r="EG3629" s="32"/>
      <c r="EH3629" s="32"/>
      <c r="EI3629" s="32"/>
      <c r="EJ3629" s="32"/>
      <c r="EK3629" s="32"/>
      <c r="EL3629" s="32"/>
      <c r="EM3629" s="32"/>
      <c r="EN3629" s="32"/>
      <c r="EO3629" s="32"/>
      <c r="EP3629" s="32"/>
      <c r="EQ3629" s="32"/>
      <c r="ER3629" s="32"/>
      <c r="ES3629" s="32"/>
      <c r="ET3629" s="32"/>
      <c r="EU3629" s="32"/>
      <c r="EV3629" s="32"/>
      <c r="EW3629" s="32"/>
      <c r="EX3629" s="32"/>
      <c r="EY3629" s="32"/>
      <c r="EZ3629" s="32"/>
      <c r="FA3629" s="32"/>
      <c r="FB3629" s="32"/>
      <c r="FC3629" s="32"/>
      <c r="FD3629" s="32"/>
      <c r="FE3629" s="32"/>
      <c r="FF3629" s="32"/>
      <c r="FG3629" s="32"/>
      <c r="FH3629" s="32"/>
      <c r="FI3629" s="32"/>
      <c r="FJ3629" s="32"/>
      <c r="FK3629" s="19"/>
      <c r="FL3629" s="6"/>
      <c r="FM3629" s="32"/>
      <c r="FN3629" s="32"/>
      <c r="FO3629" s="19"/>
      <c r="FP3629" s="6"/>
      <c r="FQ3629" s="32"/>
      <c r="FR3629" s="6"/>
      <c r="FS3629" s="32"/>
      <c r="FT3629" s="6"/>
      <c r="FU3629" s="32"/>
      <c r="FV3629" s="6"/>
      <c r="FW3629" s="32"/>
      <c r="FX3629" s="6"/>
      <c r="FY3629" s="32">
        <v>6073.96</v>
      </c>
      <c r="FZ3629" s="6">
        <v>4104.66</v>
      </c>
      <c r="GA3629" s="32">
        <v>5761.81</v>
      </c>
      <c r="GB3629" s="6">
        <v>4462.13</v>
      </c>
      <c r="GC3629" s="32">
        <v>6073.96</v>
      </c>
      <c r="GD3629" s="6">
        <v>4104.66</v>
      </c>
      <c r="GE3629" s="32">
        <v>5761.81</v>
      </c>
      <c r="GF3629" s="6">
        <v>4462.13</v>
      </c>
      <c r="GG3629" s="32"/>
      <c r="GH3629" s="6"/>
      <c r="GI3629" s="32"/>
      <c r="GJ3629" s="6"/>
      <c r="GK3629" s="32"/>
      <c r="GL3629" s="32"/>
      <c r="GM3629" s="32"/>
      <c r="GN3629" s="32"/>
      <c r="GO3629" s="32"/>
      <c r="GP3629" s="32"/>
      <c r="GQ3629" s="32"/>
      <c r="GR3629" s="32"/>
      <c r="GS3629" s="32"/>
      <c r="GT3629" s="32"/>
      <c r="GU3629" s="32"/>
      <c r="GV3629" s="32"/>
      <c r="GW3629" s="32"/>
      <c r="GX3629" s="32"/>
      <c r="GY3629" s="32"/>
      <c r="GZ3629" s="32"/>
      <c r="HA3629" s="32"/>
      <c r="HB3629" s="32"/>
      <c r="HC3629" s="32"/>
      <c r="HD3629" s="32"/>
      <c r="HE3629" s="32"/>
      <c r="HF3629" s="32"/>
      <c r="HG3629" s="32"/>
      <c r="HH3629" s="32"/>
      <c r="HI3629" s="32"/>
      <c r="HJ3629" s="32"/>
      <c r="HK3629" s="32"/>
      <c r="HL3629" s="32"/>
      <c r="HM3629" s="111">
        <v>5844.07</v>
      </c>
      <c r="HN3629" s="21">
        <v>5531.92</v>
      </c>
      <c r="HO3629" s="23"/>
      <c r="HP3629" s="23"/>
      <c r="HQ3629" s="23"/>
      <c r="HR3629" s="23"/>
      <c r="HS3629" s="23"/>
      <c r="HT3629" s="23"/>
      <c r="HU3629" s="23"/>
      <c r="HV3629" s="23"/>
      <c r="HW3629" s="23"/>
      <c r="HX3629" s="23"/>
      <c r="HY3629" s="23"/>
      <c r="HZ3629" s="23"/>
      <c r="IA3629" s="23"/>
      <c r="IB3629" s="23"/>
      <c r="IC3629" s="23"/>
      <c r="ID3629" s="23"/>
      <c r="IE3629" s="23"/>
      <c r="IF3629" s="23"/>
      <c r="IG3629" s="23"/>
      <c r="IH3629" s="23"/>
      <c r="II3629" s="23"/>
      <c r="IJ3629" s="23"/>
      <c r="IK3629" s="23"/>
      <c r="IL3629" s="23"/>
      <c r="IM3629" s="23"/>
      <c r="IN3629" s="23"/>
      <c r="IO3629" s="23"/>
      <c r="IP3629" s="24"/>
      <c r="IQ3629" s="24"/>
      <c r="IR3629" s="24"/>
      <c r="IS3629" s="24"/>
      <c r="IT3629" s="24"/>
      <c r="IU3629" s="24"/>
      <c r="IV3629" s="24"/>
      <c r="IW3629" s="24"/>
      <c r="IX3629" s="24"/>
      <c r="IY3629" s="24"/>
      <c r="IZ3629" s="24"/>
      <c r="JA3629" s="24"/>
      <c r="JB3629" s="24"/>
      <c r="JC3629" s="24"/>
      <c r="JD3629" s="24"/>
      <c r="JE3629" s="24"/>
      <c r="JF3629" s="24"/>
      <c r="JG3629" s="24"/>
      <c r="JH3629" s="24"/>
      <c r="JI3629" s="24"/>
      <c r="JJ3629" s="24"/>
      <c r="JK3629" s="24"/>
      <c r="JL3629" s="24"/>
      <c r="JM3629" s="24"/>
      <c r="JN3629" s="24"/>
      <c r="JO3629" s="24"/>
      <c r="JP3629" s="170">
        <v>5988</v>
      </c>
      <c r="JQ3629" s="24"/>
      <c r="JR3629" s="24">
        <v>6133</v>
      </c>
      <c r="JS3629"/>
      <c r="JT3629"/>
      <c r="JU3629"/>
      <c r="JV3629"/>
      <c r="JW3629"/>
      <c r="JX3629"/>
      <c r="JY3629"/>
      <c r="JZ3629"/>
      <c r="KA3629" s="252">
        <f t="shared" si="458"/>
        <v>6218</v>
      </c>
      <c r="KB3629" s="250">
        <f t="shared" si="452"/>
        <v>5003.51</v>
      </c>
      <c r="KC3629" s="251">
        <f t="shared" si="451"/>
        <v>5232.3600000000006</v>
      </c>
      <c r="KD3629" s="250">
        <v>5661.03</v>
      </c>
      <c r="KE3629" s="250">
        <v>3700.84</v>
      </c>
      <c r="KF3629" s="250">
        <v>5820.88</v>
      </c>
      <c r="KG3629" s="250">
        <v>3540.99</v>
      </c>
      <c r="KH3629" s="252">
        <v>5348.88</v>
      </c>
      <c r="KI3629" s="253">
        <v>4054.37</v>
      </c>
      <c r="KJ3629" s="253">
        <v>5829</v>
      </c>
      <c r="KK3629" s="255"/>
    </row>
    <row r="3630" spans="1:297" s="22" customFormat="1" x14ac:dyDescent="0.3">
      <c r="A3630" s="211">
        <f t="shared" si="453"/>
        <v>45554</v>
      </c>
      <c r="B3630" s="106">
        <v>5951</v>
      </c>
      <c r="C3630" s="106">
        <f t="shared" si="449"/>
        <v>6143.363636363636</v>
      </c>
      <c r="D3630" s="111">
        <v>6070.82</v>
      </c>
      <c r="E3630" s="23">
        <v>4102.01</v>
      </c>
      <c r="F3630" s="23">
        <v>6230.67</v>
      </c>
      <c r="G3630" s="21">
        <v>3942.16</v>
      </c>
      <c r="H3630" s="23">
        <v>5758.67</v>
      </c>
      <c r="I3630" s="21">
        <v>4459.45</v>
      </c>
      <c r="J3630" s="111">
        <v>5699.34</v>
      </c>
      <c r="K3630" s="23">
        <v>3963.36</v>
      </c>
      <c r="L3630" s="23">
        <v>5859.19</v>
      </c>
      <c r="M3630" s="23">
        <v>3803.51</v>
      </c>
      <c r="N3630" s="111">
        <v>5387.19</v>
      </c>
      <c r="O3630" s="21">
        <v>4319.45</v>
      </c>
      <c r="P3630" s="111">
        <v>5681.15</v>
      </c>
      <c r="Q3630" s="23">
        <v>3790.05</v>
      </c>
      <c r="R3630" s="23">
        <v>5841</v>
      </c>
      <c r="S3630" s="21">
        <v>3630.2</v>
      </c>
      <c r="T3630" s="23">
        <v>5369</v>
      </c>
      <c r="U3630" s="21">
        <v>4144.45</v>
      </c>
      <c r="V3630" s="23">
        <v>5255.29</v>
      </c>
      <c r="W3630" s="23">
        <v>3200.79</v>
      </c>
      <c r="X3630" s="23">
        <v>5415.14</v>
      </c>
      <c r="Y3630" s="23">
        <v>3040.94</v>
      </c>
      <c r="Z3630" s="111">
        <v>4943.1400000000003</v>
      </c>
      <c r="AA3630" s="21">
        <v>3549.45</v>
      </c>
      <c r="AB3630" s="23">
        <v>5769.86</v>
      </c>
      <c r="AC3630" s="23">
        <v>3911.37</v>
      </c>
      <c r="AD3630" s="23">
        <v>5929.71</v>
      </c>
      <c r="AE3630" s="23">
        <v>3751.52</v>
      </c>
      <c r="AF3630" s="195">
        <v>5318.82</v>
      </c>
      <c r="AG3630" s="21">
        <v>4266.95</v>
      </c>
      <c r="AH3630" s="2">
        <f t="shared" si="454"/>
        <v>6078</v>
      </c>
      <c r="AI3630" s="2">
        <f t="shared" si="455"/>
        <v>5887</v>
      </c>
      <c r="AJ3630" s="2">
        <f t="shared" si="456"/>
        <v>5697</v>
      </c>
      <c r="AK3630" s="23"/>
      <c r="AL3630" s="111">
        <v>5025.43</v>
      </c>
      <c r="AM3630" s="23">
        <v>3148.8</v>
      </c>
      <c r="AN3630" s="23">
        <v>5185.28</v>
      </c>
      <c r="AO3630" s="23">
        <v>2988.95</v>
      </c>
      <c r="AP3630" s="111">
        <v>4713.28</v>
      </c>
      <c r="AQ3630" s="21">
        <v>3496.95</v>
      </c>
      <c r="AR3630" s="23">
        <v>5521.7</v>
      </c>
      <c r="AS3630" s="23">
        <v>3651.4</v>
      </c>
      <c r="AT3630" s="23">
        <v>5681.55</v>
      </c>
      <c r="AU3630" s="23">
        <v>3491.55</v>
      </c>
      <c r="AV3630" s="111">
        <v>5209.55</v>
      </c>
      <c r="AW3630" s="21">
        <v>4004.45</v>
      </c>
      <c r="AX3630" s="23">
        <v>5185.1899999999996</v>
      </c>
      <c r="AY3630" s="21">
        <v>5320.29</v>
      </c>
      <c r="AZ3630" s="23"/>
      <c r="BA3630" s="23"/>
      <c r="BB3630" s="23"/>
      <c r="BC3630" s="23"/>
      <c r="BD3630" s="23"/>
      <c r="BE3630" s="23"/>
      <c r="BF3630" s="23"/>
      <c r="BG3630" s="23"/>
      <c r="BH3630" s="23"/>
      <c r="BI3630" s="23"/>
      <c r="BJ3630" s="23"/>
      <c r="BK3630" s="23"/>
      <c r="BL3630" s="23"/>
      <c r="BM3630" s="23"/>
      <c r="BN3630" s="23"/>
      <c r="BO3630" s="23"/>
      <c r="BP3630" s="23"/>
      <c r="BQ3630" s="23"/>
      <c r="BR3630" s="23"/>
      <c r="BS3630" s="23"/>
      <c r="BT3630" s="23"/>
      <c r="BU3630" s="23"/>
      <c r="BV3630" s="23"/>
      <c r="BW3630" s="23"/>
      <c r="BX3630" s="23"/>
      <c r="BY3630" s="23"/>
      <c r="BZ3630" s="23"/>
      <c r="CA3630" s="23"/>
      <c r="CB3630" s="23"/>
      <c r="CC3630" s="23"/>
      <c r="CD3630" s="23"/>
      <c r="CE3630" s="23"/>
      <c r="CF3630" s="23"/>
      <c r="CG3630" s="23"/>
      <c r="CH3630" s="23"/>
      <c r="CI3630" s="23"/>
      <c r="CJ3630" s="23"/>
      <c r="CK3630" s="23"/>
      <c r="CL3630" s="23"/>
      <c r="CM3630" s="23"/>
      <c r="CN3630" s="23"/>
      <c r="CO3630" s="23"/>
      <c r="CP3630" s="23"/>
      <c r="CQ3630" s="23"/>
      <c r="CR3630" s="23"/>
      <c r="CS3630" s="23"/>
      <c r="CT3630" s="32"/>
      <c r="CU3630" s="32"/>
      <c r="CV3630" s="32"/>
      <c r="CW3630" s="32"/>
      <c r="CX3630" s="23"/>
      <c r="CY3630" s="23"/>
      <c r="CZ3630" s="23"/>
      <c r="DA3630" s="32"/>
      <c r="DB3630" s="32"/>
      <c r="DC3630" s="32"/>
      <c r="DD3630" s="32"/>
      <c r="DE3630" s="32"/>
      <c r="DF3630" s="32"/>
      <c r="DG3630" s="32"/>
      <c r="DH3630" s="32"/>
      <c r="DI3630" s="32"/>
      <c r="DJ3630" s="32"/>
      <c r="DK3630" s="32"/>
      <c r="DL3630" s="32"/>
      <c r="DM3630" s="32"/>
      <c r="DN3630" s="32"/>
      <c r="DO3630" s="32"/>
      <c r="DP3630" s="32"/>
      <c r="DQ3630" s="32"/>
      <c r="DR3630" s="32"/>
      <c r="DS3630" s="32"/>
      <c r="DT3630" s="32"/>
      <c r="DU3630" s="32"/>
      <c r="DV3630" s="32"/>
      <c r="DW3630" s="32"/>
      <c r="DX3630" s="32"/>
      <c r="DY3630" s="32"/>
      <c r="DZ3630" s="32"/>
      <c r="EA3630" s="32"/>
      <c r="EB3630" s="32"/>
      <c r="EC3630" s="32"/>
      <c r="ED3630" s="32"/>
      <c r="EE3630" s="32"/>
      <c r="EF3630" s="32"/>
      <c r="EG3630" s="32"/>
      <c r="EH3630" s="32"/>
      <c r="EI3630" s="32"/>
      <c r="EJ3630" s="32"/>
      <c r="EK3630" s="32"/>
      <c r="EL3630" s="32"/>
      <c r="EM3630" s="32"/>
      <c r="EN3630" s="32"/>
      <c r="EO3630" s="32"/>
      <c r="EP3630" s="32"/>
      <c r="EQ3630" s="32"/>
      <c r="ER3630" s="32"/>
      <c r="ES3630" s="32"/>
      <c r="ET3630" s="32"/>
      <c r="EU3630" s="32"/>
      <c r="EV3630" s="32"/>
      <c r="EW3630" s="32"/>
      <c r="EX3630" s="32"/>
      <c r="EY3630" s="32"/>
      <c r="EZ3630" s="32"/>
      <c r="FA3630" s="32"/>
      <c r="FB3630" s="32"/>
      <c r="FC3630" s="32"/>
      <c r="FD3630" s="32"/>
      <c r="FE3630" s="32"/>
      <c r="FF3630" s="32"/>
      <c r="FG3630" s="32"/>
      <c r="FH3630" s="32"/>
      <c r="FI3630" s="32"/>
      <c r="FJ3630" s="32"/>
      <c r="FK3630" s="19"/>
      <c r="FL3630" s="6"/>
      <c r="FM3630" s="32"/>
      <c r="FN3630" s="32"/>
      <c r="FO3630" s="19"/>
      <c r="FP3630" s="6"/>
      <c r="FQ3630" s="32"/>
      <c r="FR3630" s="6"/>
      <c r="FS3630" s="32"/>
      <c r="FT3630" s="6"/>
      <c r="FU3630" s="32"/>
      <c r="FV3630" s="6"/>
      <c r="FW3630" s="32"/>
      <c r="FX3630" s="6"/>
      <c r="FY3630" s="32"/>
      <c r="FZ3630" s="6"/>
      <c r="GA3630" s="32"/>
      <c r="GB3630" s="6"/>
      <c r="GC3630" s="32">
        <v>6070.82</v>
      </c>
      <c r="GD3630" s="6">
        <v>4102.01</v>
      </c>
      <c r="GE3630" s="32">
        <v>5758.67</v>
      </c>
      <c r="GF3630" s="6">
        <v>4459.45</v>
      </c>
      <c r="GG3630" s="32">
        <v>6070.82</v>
      </c>
      <c r="GH3630" s="6">
        <v>4102.01</v>
      </c>
      <c r="GI3630" s="32">
        <v>5758.67</v>
      </c>
      <c r="GJ3630" s="6">
        <v>4459.45</v>
      </c>
      <c r="GK3630" s="32"/>
      <c r="GL3630" s="32"/>
      <c r="GM3630" s="32"/>
      <c r="GN3630" s="32"/>
      <c r="GO3630" s="32"/>
      <c r="GP3630" s="32"/>
      <c r="GQ3630" s="32"/>
      <c r="GR3630" s="32"/>
      <c r="GS3630" s="32"/>
      <c r="GT3630" s="32"/>
      <c r="GU3630" s="32"/>
      <c r="GV3630" s="32"/>
      <c r="GW3630" s="32"/>
      <c r="GX3630" s="32"/>
      <c r="GY3630" s="32"/>
      <c r="GZ3630" s="32"/>
      <c r="HA3630" s="32"/>
      <c r="HB3630" s="32"/>
      <c r="HC3630" s="32"/>
      <c r="HD3630" s="32"/>
      <c r="HE3630" s="32"/>
      <c r="HF3630" s="32"/>
      <c r="HG3630" s="32"/>
      <c r="HH3630" s="32"/>
      <c r="HI3630" s="32"/>
      <c r="HJ3630" s="32"/>
      <c r="HK3630" s="32"/>
      <c r="HL3630" s="32"/>
      <c r="HM3630" s="111">
        <v>5823.4</v>
      </c>
      <c r="HN3630" s="21">
        <v>5511.25</v>
      </c>
      <c r="HO3630" s="23"/>
      <c r="HP3630" s="23"/>
      <c r="HQ3630" s="23"/>
      <c r="HR3630" s="23"/>
      <c r="HS3630" s="23"/>
      <c r="HT3630" s="23"/>
      <c r="HU3630" s="23"/>
      <c r="HV3630" s="23"/>
      <c r="HW3630" s="23"/>
      <c r="HX3630" s="23"/>
      <c r="HY3630" s="23"/>
      <c r="HZ3630" s="23"/>
      <c r="IA3630" s="23"/>
      <c r="IB3630" s="23"/>
      <c r="IC3630" s="23"/>
      <c r="ID3630" s="23"/>
      <c r="IE3630" s="23"/>
      <c r="IF3630" s="23"/>
      <c r="IG3630" s="23"/>
      <c r="IH3630" s="23"/>
      <c r="II3630" s="23"/>
      <c r="IJ3630" s="23"/>
      <c r="IK3630" s="23"/>
      <c r="IL3630" s="23"/>
      <c r="IM3630" s="23"/>
      <c r="IN3630" s="23"/>
      <c r="IO3630" s="23"/>
      <c r="IP3630" s="24"/>
      <c r="IQ3630" s="24"/>
      <c r="IR3630" s="24"/>
      <c r="IS3630" s="24"/>
      <c r="IT3630" s="24"/>
      <c r="IU3630" s="24"/>
      <c r="IV3630" s="24"/>
      <c r="IW3630" s="24"/>
      <c r="IX3630" s="24"/>
      <c r="IY3630" s="24"/>
      <c r="IZ3630" s="24"/>
      <c r="JA3630" s="24"/>
      <c r="JB3630" s="24"/>
      <c r="JC3630" s="24"/>
      <c r="JD3630" s="24"/>
      <c r="JE3630" s="24"/>
      <c r="JF3630" s="24"/>
      <c r="JG3630" s="24"/>
      <c r="JH3630" s="24"/>
      <c r="JI3630" s="24"/>
      <c r="JJ3630" s="24"/>
      <c r="JK3630" s="24"/>
      <c r="JL3630" s="24"/>
      <c r="JM3630" s="24"/>
      <c r="JN3630" s="24"/>
      <c r="JO3630" s="24"/>
      <c r="JP3630" s="170">
        <v>5950</v>
      </c>
      <c r="JQ3630" s="24"/>
      <c r="JR3630" s="24">
        <v>6100</v>
      </c>
      <c r="JS3630"/>
      <c r="JT3630"/>
      <c r="JU3630"/>
      <c r="JV3630"/>
      <c r="JW3630"/>
      <c r="JX3630"/>
      <c r="JY3630"/>
      <c r="JZ3630"/>
      <c r="KA3630" s="252">
        <f t="shared" si="458"/>
        <v>6180</v>
      </c>
      <c r="KB3630" s="250">
        <f t="shared" si="452"/>
        <v>4972.47</v>
      </c>
      <c r="KC3630" s="251">
        <f t="shared" ref="KC3630:KC3694" si="459">B3630*0.92-272</f>
        <v>5202.92</v>
      </c>
      <c r="KD3630" s="250">
        <v>5770.45</v>
      </c>
      <c r="KE3630" s="250">
        <v>3808.27</v>
      </c>
      <c r="KF3630" s="250">
        <v>5930.3</v>
      </c>
      <c r="KG3630" s="250">
        <v>3648.42</v>
      </c>
      <c r="KH3630" s="252">
        <v>5458.32</v>
      </c>
      <c r="KI3630" s="253">
        <v>4162.8500000000004</v>
      </c>
      <c r="KJ3630" s="253">
        <v>5817</v>
      </c>
      <c r="KK3630" s="255"/>
    </row>
    <row r="3631" spans="1:297" s="22" customFormat="1" x14ac:dyDescent="0.3">
      <c r="A3631" s="211">
        <f t="shared" si="453"/>
        <v>45555</v>
      </c>
      <c r="B3631" s="106">
        <v>5945</v>
      </c>
      <c r="C3631" s="106">
        <f t="shared" si="449"/>
        <v>6130.772727272727</v>
      </c>
      <c r="D3631" s="111">
        <v>5948.25</v>
      </c>
      <c r="E3631" s="23">
        <v>3986.7</v>
      </c>
      <c r="F3631" s="23">
        <v>6108.1</v>
      </c>
      <c r="G3631" s="21">
        <v>3826.85</v>
      </c>
      <c r="H3631" s="23">
        <v>5636.1</v>
      </c>
      <c r="I3631" s="21">
        <v>4343.0200000000004</v>
      </c>
      <c r="J3631" s="111">
        <v>5596.72</v>
      </c>
      <c r="K3631" s="23">
        <v>3866.15</v>
      </c>
      <c r="L3631" s="23">
        <v>5756.57</v>
      </c>
      <c r="M3631" s="23">
        <v>3706.3</v>
      </c>
      <c r="N3631" s="111">
        <v>5284.57</v>
      </c>
      <c r="O3631" s="21">
        <v>4221.29</v>
      </c>
      <c r="P3631" s="111">
        <v>5631.47</v>
      </c>
      <c r="Q3631" s="23">
        <v>3745.59</v>
      </c>
      <c r="R3631" s="23">
        <v>5791.32</v>
      </c>
      <c r="S3631" s="21">
        <v>3585.74</v>
      </c>
      <c r="T3631" s="23">
        <v>5319.32</v>
      </c>
      <c r="U3631" s="21">
        <v>4099.5600000000004</v>
      </c>
      <c r="V3631" s="23">
        <v>5225.8900000000003</v>
      </c>
      <c r="W3631" s="23">
        <v>3177.26</v>
      </c>
      <c r="X3631" s="23">
        <v>5385.74</v>
      </c>
      <c r="Y3631" s="23">
        <v>3017.41</v>
      </c>
      <c r="Z3631" s="111">
        <v>4913.74</v>
      </c>
      <c r="AA3631" s="21">
        <v>3525.69</v>
      </c>
      <c r="AB3631" s="23">
        <v>5737.23</v>
      </c>
      <c r="AC3631" s="23">
        <v>3883.34</v>
      </c>
      <c r="AD3631" s="23">
        <v>5897.08</v>
      </c>
      <c r="AE3631" s="23">
        <v>3723.52</v>
      </c>
      <c r="AF3631" s="195">
        <v>5457.71</v>
      </c>
      <c r="AG3631" s="21">
        <v>4238.68</v>
      </c>
      <c r="AH3631" s="2">
        <f t="shared" si="454"/>
        <v>6072</v>
      </c>
      <c r="AI3631" s="2">
        <f t="shared" si="455"/>
        <v>5881</v>
      </c>
      <c r="AJ3631" s="2">
        <f t="shared" si="456"/>
        <v>5691</v>
      </c>
      <c r="AK3631" s="23"/>
      <c r="AL3631" s="111">
        <v>4944.6499999999996</v>
      </c>
      <c r="AM3631" s="23">
        <v>3073.93</v>
      </c>
      <c r="AN3631" s="23">
        <v>5104.5</v>
      </c>
      <c r="AO3631" s="23">
        <v>2914.08</v>
      </c>
      <c r="AP3631" s="111">
        <v>4632.5</v>
      </c>
      <c r="AQ3631" s="21">
        <v>3421.35</v>
      </c>
      <c r="AR3631" s="23">
        <v>5490.63</v>
      </c>
      <c r="AS3631" s="23">
        <v>3625.04</v>
      </c>
      <c r="AT3631" s="23">
        <v>5650.48</v>
      </c>
      <c r="AU3631" s="23">
        <v>3465.19</v>
      </c>
      <c r="AV3631" s="111">
        <v>5178.4799999999996</v>
      </c>
      <c r="AW3631" s="21">
        <v>3977.83</v>
      </c>
      <c r="AX3631" s="23">
        <v>5154.12</v>
      </c>
      <c r="AY3631" s="21">
        <v>5289.02</v>
      </c>
      <c r="AZ3631" s="23"/>
      <c r="BA3631" s="23"/>
      <c r="BB3631" s="23"/>
      <c r="BC3631" s="23"/>
      <c r="BD3631" s="23"/>
      <c r="BE3631" s="23"/>
      <c r="BF3631" s="23"/>
      <c r="BG3631" s="23"/>
      <c r="BH3631" s="23"/>
      <c r="BI3631" s="23"/>
      <c r="BJ3631" s="23"/>
      <c r="BK3631" s="23"/>
      <c r="BL3631" s="23"/>
      <c r="BM3631" s="23"/>
      <c r="BN3631" s="23"/>
      <c r="BO3631" s="23"/>
      <c r="BP3631" s="23"/>
      <c r="BQ3631" s="23"/>
      <c r="BR3631" s="23"/>
      <c r="BS3631" s="23"/>
      <c r="BT3631" s="23"/>
      <c r="BU3631" s="23"/>
      <c r="BV3631" s="23"/>
      <c r="BW3631" s="23"/>
      <c r="BX3631" s="23"/>
      <c r="BY3631" s="23"/>
      <c r="BZ3631" s="23"/>
      <c r="CA3631" s="23"/>
      <c r="CB3631" s="23"/>
      <c r="CC3631" s="23"/>
      <c r="CD3631" s="23"/>
      <c r="CE3631" s="23"/>
      <c r="CF3631" s="23"/>
      <c r="CG3631" s="23"/>
      <c r="CH3631" s="23"/>
      <c r="CI3631" s="23"/>
      <c r="CJ3631" s="23"/>
      <c r="CK3631" s="23"/>
      <c r="CL3631" s="23"/>
      <c r="CM3631" s="23"/>
      <c r="CN3631" s="23"/>
      <c r="CO3631" s="23"/>
      <c r="CP3631" s="23"/>
      <c r="CQ3631" s="23"/>
      <c r="CR3631" s="23"/>
      <c r="CS3631" s="23"/>
      <c r="CT3631" s="32"/>
      <c r="CU3631" s="32"/>
      <c r="CV3631" s="32"/>
      <c r="CW3631" s="32"/>
      <c r="CX3631" s="23"/>
      <c r="CY3631" s="23"/>
      <c r="CZ3631" s="23"/>
      <c r="DA3631" s="32"/>
      <c r="DB3631" s="32"/>
      <c r="DC3631" s="32"/>
      <c r="DD3631" s="32"/>
      <c r="DE3631" s="32"/>
      <c r="DF3631" s="32"/>
      <c r="DG3631" s="32"/>
      <c r="DH3631" s="32"/>
      <c r="DI3631" s="32"/>
      <c r="DJ3631" s="32"/>
      <c r="DK3631" s="32"/>
      <c r="DL3631" s="32"/>
      <c r="DM3631" s="32"/>
      <c r="DN3631" s="32"/>
      <c r="DO3631" s="32"/>
      <c r="DP3631" s="32"/>
      <c r="DQ3631" s="32"/>
      <c r="DR3631" s="32"/>
      <c r="DS3631" s="32"/>
      <c r="DT3631" s="32"/>
      <c r="DU3631" s="32"/>
      <c r="DV3631" s="32"/>
      <c r="DW3631" s="32"/>
      <c r="DX3631" s="32"/>
      <c r="DY3631" s="32"/>
      <c r="DZ3631" s="32"/>
      <c r="EA3631" s="32"/>
      <c r="EB3631" s="32"/>
      <c r="EC3631" s="32"/>
      <c r="ED3631" s="32"/>
      <c r="EE3631" s="32"/>
      <c r="EF3631" s="32"/>
      <c r="EG3631" s="32"/>
      <c r="EH3631" s="32"/>
      <c r="EI3631" s="32"/>
      <c r="EJ3631" s="32"/>
      <c r="EK3631" s="32"/>
      <c r="EL3631" s="32"/>
      <c r="EM3631" s="32"/>
      <c r="EN3631" s="32"/>
      <c r="EO3631" s="32"/>
      <c r="EP3631" s="32"/>
      <c r="EQ3631" s="32"/>
      <c r="ER3631" s="32"/>
      <c r="ES3631" s="32"/>
      <c r="ET3631" s="32"/>
      <c r="EU3631" s="32"/>
      <c r="EV3631" s="32"/>
      <c r="EW3631" s="32"/>
      <c r="EX3631" s="32"/>
      <c r="EY3631" s="32"/>
      <c r="EZ3631" s="32"/>
      <c r="FA3631" s="32"/>
      <c r="FB3631" s="32"/>
      <c r="FC3631" s="32"/>
      <c r="FD3631" s="32"/>
      <c r="FE3631" s="32"/>
      <c r="FF3631" s="32"/>
      <c r="FG3631" s="32"/>
      <c r="FH3631" s="32"/>
      <c r="FI3631" s="32"/>
      <c r="FJ3631" s="32"/>
      <c r="FK3631" s="19"/>
      <c r="FL3631" s="6"/>
      <c r="FM3631" s="32"/>
      <c r="FN3631" s="32"/>
      <c r="FO3631" s="19"/>
      <c r="FP3631" s="6"/>
      <c r="FQ3631" s="32"/>
      <c r="FR3631" s="6"/>
      <c r="FS3631" s="32"/>
      <c r="FT3631" s="6"/>
      <c r="FU3631" s="32"/>
      <c r="FV3631" s="6"/>
      <c r="FW3631" s="32"/>
      <c r="FX3631" s="6"/>
      <c r="FY3631" s="32"/>
      <c r="FZ3631" s="6"/>
      <c r="GA3631" s="32"/>
      <c r="GB3631" s="6"/>
      <c r="GC3631" s="32">
        <v>5948.25</v>
      </c>
      <c r="GD3631" s="6">
        <v>3986.7</v>
      </c>
      <c r="GE3631" s="32">
        <v>5636.1</v>
      </c>
      <c r="GF3631" s="6">
        <v>4343.0200000000004</v>
      </c>
      <c r="GG3631" s="32">
        <v>5948.25</v>
      </c>
      <c r="GH3631" s="6">
        <v>3986.7</v>
      </c>
      <c r="GI3631" s="32">
        <v>5636.1</v>
      </c>
      <c r="GJ3631" s="6">
        <v>4343.0200000000004</v>
      </c>
      <c r="GK3631" s="32"/>
      <c r="GL3631" s="32"/>
      <c r="GM3631" s="32"/>
      <c r="GN3631" s="32"/>
      <c r="GO3631" s="32"/>
      <c r="GP3631" s="32"/>
      <c r="GQ3631" s="32"/>
      <c r="GR3631" s="32"/>
      <c r="GS3631" s="32"/>
      <c r="GT3631" s="32"/>
      <c r="GU3631" s="32"/>
      <c r="GV3631" s="32"/>
      <c r="GW3631" s="32"/>
      <c r="GX3631" s="32"/>
      <c r="GY3631" s="32"/>
      <c r="GZ3631" s="32"/>
      <c r="HA3631" s="32"/>
      <c r="HB3631" s="32"/>
      <c r="HC3631" s="32"/>
      <c r="HD3631" s="32"/>
      <c r="HE3631" s="32"/>
      <c r="HF3631" s="32"/>
      <c r="HG3631" s="32"/>
      <c r="HH3631" s="32"/>
      <c r="HI3631" s="32"/>
      <c r="HJ3631" s="32"/>
      <c r="HK3631" s="32"/>
      <c r="HL3631" s="32"/>
      <c r="HM3631" s="111">
        <v>5790.44</v>
      </c>
      <c r="HN3631" s="21">
        <v>5478.29</v>
      </c>
      <c r="HO3631" s="23"/>
      <c r="HP3631" s="23"/>
      <c r="HQ3631" s="23"/>
      <c r="HR3631" s="23"/>
      <c r="HS3631" s="23"/>
      <c r="HT3631" s="23"/>
      <c r="HU3631" s="23"/>
      <c r="HV3631" s="23"/>
      <c r="HW3631" s="23"/>
      <c r="HX3631" s="23"/>
      <c r="HY3631" s="23"/>
      <c r="HZ3631" s="23"/>
      <c r="IA3631" s="23"/>
      <c r="IB3631" s="23"/>
      <c r="IC3631" s="23"/>
      <c r="ID3631" s="23"/>
      <c r="IE3631" s="23"/>
      <c r="IF3631" s="23"/>
      <c r="IG3631" s="23"/>
      <c r="IH3631" s="23"/>
      <c r="II3631" s="23"/>
      <c r="IJ3631" s="23"/>
      <c r="IK3631" s="23"/>
      <c r="IL3631" s="23"/>
      <c r="IM3631" s="23"/>
      <c r="IN3631" s="23"/>
      <c r="IO3631" s="23"/>
      <c r="IP3631" s="24"/>
      <c r="IQ3631" s="24"/>
      <c r="IR3631" s="24"/>
      <c r="IS3631" s="24"/>
      <c r="IT3631" s="24"/>
      <c r="IU3631" s="24"/>
      <c r="IV3631" s="24"/>
      <c r="IW3631" s="24"/>
      <c r="IX3631" s="24"/>
      <c r="IY3631" s="24"/>
      <c r="IZ3631" s="24"/>
      <c r="JA3631" s="24"/>
      <c r="JB3631" s="24"/>
      <c r="JC3631" s="24"/>
      <c r="JD3631" s="24"/>
      <c r="JE3631" s="24"/>
      <c r="JF3631" s="24"/>
      <c r="JG3631" s="24"/>
      <c r="JH3631" s="24"/>
      <c r="JI3631" s="24"/>
      <c r="JJ3631" s="24"/>
      <c r="JK3631" s="24"/>
      <c r="JL3631" s="24"/>
      <c r="JM3631" s="24"/>
      <c r="JN3631" s="24"/>
      <c r="JO3631" s="24"/>
      <c r="JP3631" s="170">
        <v>5969</v>
      </c>
      <c r="JQ3631" s="24"/>
      <c r="JR3631" s="24">
        <v>6112</v>
      </c>
      <c r="JS3631"/>
      <c r="JT3631"/>
      <c r="JU3631"/>
      <c r="JV3631"/>
      <c r="JW3631"/>
      <c r="JX3631"/>
      <c r="JY3631"/>
      <c r="JZ3631"/>
      <c r="KA3631" s="252">
        <f t="shared" si="458"/>
        <v>6199</v>
      </c>
      <c r="KB3631" s="250">
        <f t="shared" si="452"/>
        <v>4966.6499999999996</v>
      </c>
      <c r="KC3631" s="251">
        <f t="shared" si="459"/>
        <v>5197.4000000000005</v>
      </c>
      <c r="KD3631" s="250">
        <v>5769.37</v>
      </c>
      <c r="KE3631" s="250">
        <v>3811.77</v>
      </c>
      <c r="KF3631" s="250">
        <v>5929.22</v>
      </c>
      <c r="KG3631" s="250">
        <v>3651.92</v>
      </c>
      <c r="KH3631" s="252">
        <v>5457.22</v>
      </c>
      <c r="KI3631" s="253">
        <v>4166.38</v>
      </c>
      <c r="KJ3631" s="253">
        <v>5801</v>
      </c>
      <c r="KK3631" s="255"/>
    </row>
    <row r="3632" spans="1:297" s="22" customFormat="1" x14ac:dyDescent="0.3">
      <c r="A3632" s="211">
        <f t="shared" si="453"/>
        <v>45558</v>
      </c>
      <c r="B3632" s="106">
        <v>5800</v>
      </c>
      <c r="C3632" s="106">
        <f t="shared" si="449"/>
        <v>6114.909090909091</v>
      </c>
      <c r="D3632" s="111">
        <v>5909.09</v>
      </c>
      <c r="E3632" s="23">
        <v>3951.32</v>
      </c>
      <c r="F3632" s="23">
        <v>6068.94</v>
      </c>
      <c r="G3632" s="21">
        <v>3791.47</v>
      </c>
      <c r="H3632" s="23">
        <v>5596.94</v>
      </c>
      <c r="I3632" s="21">
        <v>4307.29</v>
      </c>
      <c r="J3632" s="111">
        <v>5576.52</v>
      </c>
      <c r="K3632" s="23">
        <v>3848.4</v>
      </c>
      <c r="L3632" s="23">
        <v>5736.37</v>
      </c>
      <c r="M3632" s="23">
        <v>3688.55</v>
      </c>
      <c r="N3632" s="111">
        <v>5264.37</v>
      </c>
      <c r="O3632" s="21">
        <v>4203.37</v>
      </c>
      <c r="P3632" s="111">
        <v>5611.13</v>
      </c>
      <c r="Q3632" s="23">
        <v>3728.33</v>
      </c>
      <c r="R3632" s="23">
        <v>5770.98</v>
      </c>
      <c r="S3632" s="21">
        <v>3568.48</v>
      </c>
      <c r="T3632" s="23">
        <v>5298.98</v>
      </c>
      <c r="U3632" s="21">
        <v>4082.13</v>
      </c>
      <c r="V3632" s="23">
        <v>5207.1899999999996</v>
      </c>
      <c r="W3632" s="23">
        <v>3162.29</v>
      </c>
      <c r="X3632" s="23">
        <v>5367.04</v>
      </c>
      <c r="Y3632" s="23">
        <v>3002.44</v>
      </c>
      <c r="Z3632" s="111">
        <v>4895.04</v>
      </c>
      <c r="AA3632" s="21">
        <v>3510.57</v>
      </c>
      <c r="AB3632" s="23">
        <v>5716.47</v>
      </c>
      <c r="AC3632" s="23">
        <v>3865.55</v>
      </c>
      <c r="AD3632" s="23">
        <v>5876.32</v>
      </c>
      <c r="AE3632" s="23">
        <v>3705.7</v>
      </c>
      <c r="AF3632" s="195">
        <v>5425.08</v>
      </c>
      <c r="AG3632" s="21">
        <v>4220.6899999999996</v>
      </c>
      <c r="AH3632" s="2">
        <f t="shared" si="454"/>
        <v>5927</v>
      </c>
      <c r="AI3632" s="2">
        <f t="shared" si="455"/>
        <v>5736</v>
      </c>
      <c r="AJ3632" s="2">
        <f t="shared" si="456"/>
        <v>5546</v>
      </c>
      <c r="AK3632" s="23"/>
      <c r="AL3632" s="111">
        <v>4944.62</v>
      </c>
      <c r="AM3632" s="23">
        <v>3076.53</v>
      </c>
      <c r="AN3632" s="23">
        <v>5104.47</v>
      </c>
      <c r="AO3632" s="23">
        <v>2916.68</v>
      </c>
      <c r="AP3632" s="111">
        <v>4632.47</v>
      </c>
      <c r="AQ3632" s="21">
        <v>3423.97</v>
      </c>
      <c r="AR3632" s="23">
        <v>5470.86</v>
      </c>
      <c r="AS3632" s="23">
        <v>3608.26</v>
      </c>
      <c r="AT3632" s="23">
        <v>5630.71</v>
      </c>
      <c r="AU3632" s="23">
        <v>3448.41</v>
      </c>
      <c r="AV3632" s="111">
        <v>5158.71</v>
      </c>
      <c r="AW3632" s="21">
        <v>3960.89</v>
      </c>
      <c r="AX3632" s="23">
        <v>5134.3500000000004</v>
      </c>
      <c r="AY3632" s="21">
        <v>5269.25</v>
      </c>
      <c r="AZ3632" s="23"/>
      <c r="BA3632" s="23"/>
      <c r="BB3632" s="23"/>
      <c r="BC3632" s="23"/>
      <c r="BD3632" s="23"/>
      <c r="BE3632" s="23"/>
      <c r="BF3632" s="23"/>
      <c r="BG3632" s="23"/>
      <c r="BH3632" s="23"/>
      <c r="BI3632" s="23"/>
      <c r="BJ3632" s="23"/>
      <c r="BK3632" s="23"/>
      <c r="BL3632" s="23"/>
      <c r="BM3632" s="23"/>
      <c r="BN3632" s="23"/>
      <c r="BO3632" s="23"/>
      <c r="BP3632" s="23"/>
      <c r="BQ3632" s="23"/>
      <c r="BR3632" s="23"/>
      <c r="BS3632" s="23"/>
      <c r="BT3632" s="23"/>
      <c r="BU3632" s="23"/>
      <c r="BV3632" s="23"/>
      <c r="BW3632" s="23"/>
      <c r="BX3632" s="23"/>
      <c r="BY3632" s="23"/>
      <c r="BZ3632" s="23"/>
      <c r="CA3632" s="23"/>
      <c r="CB3632" s="23"/>
      <c r="CC3632" s="23"/>
      <c r="CD3632" s="23"/>
      <c r="CE3632" s="23"/>
      <c r="CF3632" s="23"/>
      <c r="CG3632" s="23"/>
      <c r="CH3632" s="23"/>
      <c r="CI3632" s="23"/>
      <c r="CJ3632" s="23"/>
      <c r="CK3632" s="23"/>
      <c r="CL3632" s="23"/>
      <c r="CM3632" s="23"/>
      <c r="CN3632" s="23"/>
      <c r="CO3632" s="23"/>
      <c r="CP3632" s="23"/>
      <c r="CQ3632" s="23"/>
      <c r="CR3632" s="23"/>
      <c r="CS3632" s="23"/>
      <c r="CT3632" s="32"/>
      <c r="CU3632" s="32"/>
      <c r="CV3632" s="32"/>
      <c r="CW3632" s="32"/>
      <c r="CX3632" s="23"/>
      <c r="CY3632" s="23"/>
      <c r="CZ3632" s="23"/>
      <c r="DA3632" s="32"/>
      <c r="DB3632" s="32"/>
      <c r="DC3632" s="32"/>
      <c r="DD3632" s="32"/>
      <c r="DE3632" s="32"/>
      <c r="DF3632" s="32"/>
      <c r="DG3632" s="32"/>
      <c r="DH3632" s="32"/>
      <c r="DI3632" s="32"/>
      <c r="DJ3632" s="32"/>
      <c r="DK3632" s="32"/>
      <c r="DL3632" s="32"/>
      <c r="DM3632" s="32"/>
      <c r="DN3632" s="32"/>
      <c r="DO3632" s="32"/>
      <c r="DP3632" s="32"/>
      <c r="DQ3632" s="32"/>
      <c r="DR3632" s="32"/>
      <c r="DS3632" s="32"/>
      <c r="DT3632" s="32"/>
      <c r="DU3632" s="32"/>
      <c r="DV3632" s="32"/>
      <c r="DW3632" s="32"/>
      <c r="DX3632" s="32"/>
      <c r="DY3632" s="32"/>
      <c r="DZ3632" s="32"/>
      <c r="EA3632" s="32"/>
      <c r="EB3632" s="32"/>
      <c r="EC3632" s="32"/>
      <c r="ED3632" s="32"/>
      <c r="EE3632" s="32"/>
      <c r="EF3632" s="32"/>
      <c r="EG3632" s="32"/>
      <c r="EH3632" s="32"/>
      <c r="EI3632" s="32"/>
      <c r="EJ3632" s="32"/>
      <c r="EK3632" s="32"/>
      <c r="EL3632" s="32"/>
      <c r="EM3632" s="32"/>
      <c r="EN3632" s="32"/>
      <c r="EO3632" s="32"/>
      <c r="EP3632" s="32"/>
      <c r="EQ3632" s="32"/>
      <c r="ER3632" s="32"/>
      <c r="ES3632" s="32"/>
      <c r="ET3632" s="32"/>
      <c r="EU3632" s="32"/>
      <c r="EV3632" s="32"/>
      <c r="EW3632" s="32"/>
      <c r="EX3632" s="32"/>
      <c r="EY3632" s="32"/>
      <c r="EZ3632" s="32"/>
      <c r="FA3632" s="32"/>
      <c r="FB3632" s="32"/>
      <c r="FC3632" s="32"/>
      <c r="FD3632" s="32"/>
      <c r="FE3632" s="32"/>
      <c r="FF3632" s="32"/>
      <c r="FG3632" s="32"/>
      <c r="FH3632" s="32"/>
      <c r="FI3632" s="32"/>
      <c r="FJ3632" s="32"/>
      <c r="FK3632" s="19"/>
      <c r="FL3632" s="6"/>
      <c r="FM3632" s="32"/>
      <c r="FN3632" s="32"/>
      <c r="FO3632" s="19"/>
      <c r="FP3632" s="6"/>
      <c r="FQ3632" s="32"/>
      <c r="FR3632" s="6"/>
      <c r="FS3632" s="32"/>
      <c r="FT3632" s="6"/>
      <c r="FU3632" s="32"/>
      <c r="FV3632" s="6"/>
      <c r="FW3632" s="32"/>
      <c r="FX3632" s="6"/>
      <c r="FY3632" s="32"/>
      <c r="FZ3632" s="6"/>
      <c r="GA3632" s="32"/>
      <c r="GB3632" s="6"/>
      <c r="GC3632" s="32">
        <v>5909.09</v>
      </c>
      <c r="GD3632" s="6">
        <v>3951.32</v>
      </c>
      <c r="GE3632" s="32">
        <v>5596.94</v>
      </c>
      <c r="GF3632" s="6">
        <v>4307.29</v>
      </c>
      <c r="GG3632" s="32">
        <v>5909.09</v>
      </c>
      <c r="GH3632" s="6">
        <v>3951.32</v>
      </c>
      <c r="GI3632" s="32">
        <v>5596.94</v>
      </c>
      <c r="GJ3632" s="6">
        <v>4307.29</v>
      </c>
      <c r="GK3632" s="32"/>
      <c r="GL3632" s="32"/>
      <c r="GM3632" s="32"/>
      <c r="GN3632" s="32"/>
      <c r="GO3632" s="32"/>
      <c r="GP3632" s="32"/>
      <c r="GQ3632" s="32"/>
      <c r="GR3632" s="32"/>
      <c r="GS3632" s="32"/>
      <c r="GT3632" s="32"/>
      <c r="GU3632" s="32"/>
      <c r="GV3632" s="32"/>
      <c r="GW3632" s="32"/>
      <c r="GX3632" s="32"/>
      <c r="GY3632" s="32"/>
      <c r="GZ3632" s="32"/>
      <c r="HA3632" s="32"/>
      <c r="HB3632" s="32"/>
      <c r="HC3632" s="32"/>
      <c r="HD3632" s="32"/>
      <c r="HE3632" s="32"/>
      <c r="HF3632" s="32"/>
      <c r="HG3632" s="32"/>
      <c r="HH3632" s="32"/>
      <c r="HI3632" s="32"/>
      <c r="HJ3632" s="32"/>
      <c r="HK3632" s="32"/>
      <c r="HL3632" s="32"/>
      <c r="HM3632" s="111">
        <v>5769.46</v>
      </c>
      <c r="HN3632" s="21">
        <v>5457.31</v>
      </c>
      <c r="HO3632" s="23"/>
      <c r="HP3632" s="23"/>
      <c r="HQ3632" s="23"/>
      <c r="HR3632" s="23"/>
      <c r="HS3632" s="23"/>
      <c r="HT3632" s="23"/>
      <c r="HU3632" s="23"/>
      <c r="HV3632" s="23"/>
      <c r="HW3632" s="23"/>
      <c r="HX3632" s="23"/>
      <c r="HY3632" s="23"/>
      <c r="HZ3632" s="23"/>
      <c r="IA3632" s="23"/>
      <c r="IB3632" s="23"/>
      <c r="IC3632" s="23"/>
      <c r="ID3632" s="23"/>
      <c r="IE3632" s="23"/>
      <c r="IF3632" s="23"/>
      <c r="IG3632" s="23"/>
      <c r="IH3632" s="23"/>
      <c r="II3632" s="23"/>
      <c r="IJ3632" s="23"/>
      <c r="IK3632" s="23"/>
      <c r="IL3632" s="23"/>
      <c r="IM3632" s="23"/>
      <c r="IN3632" s="23"/>
      <c r="IO3632" s="23"/>
      <c r="IP3632" s="24"/>
      <c r="IQ3632" s="24"/>
      <c r="IR3632" s="24"/>
      <c r="IS3632" s="24"/>
      <c r="IT3632" s="24"/>
      <c r="IU3632" s="24"/>
      <c r="IV3632" s="24"/>
      <c r="IW3632" s="24"/>
      <c r="IX3632" s="24"/>
      <c r="IY3632" s="24"/>
      <c r="IZ3632" s="24"/>
      <c r="JA3632" s="24"/>
      <c r="JB3632" s="24"/>
      <c r="JC3632" s="24"/>
      <c r="JD3632" s="24"/>
      <c r="JE3632" s="24"/>
      <c r="JF3632" s="24"/>
      <c r="JG3632" s="24"/>
      <c r="JH3632" s="24"/>
      <c r="JI3632" s="24"/>
      <c r="JJ3632" s="24"/>
      <c r="JK3632" s="24"/>
      <c r="JL3632" s="24"/>
      <c r="JM3632" s="24"/>
      <c r="JN3632" s="24"/>
      <c r="JO3632" s="24"/>
      <c r="JP3632" s="170">
        <v>5889</v>
      </c>
      <c r="JQ3632" s="24"/>
      <c r="JR3632" s="24">
        <v>6046</v>
      </c>
      <c r="JS3632"/>
      <c r="JT3632"/>
      <c r="JU3632"/>
      <c r="JV3632"/>
      <c r="JW3632"/>
      <c r="JX3632"/>
      <c r="JY3632"/>
      <c r="JZ3632"/>
      <c r="KA3632" s="252">
        <f t="shared" si="458"/>
        <v>6119</v>
      </c>
      <c r="KB3632" s="250">
        <f t="shared" si="452"/>
        <v>4826</v>
      </c>
      <c r="KC3632" s="251">
        <f t="shared" si="459"/>
        <v>5064</v>
      </c>
      <c r="KD3632" s="250">
        <v>5767.81</v>
      </c>
      <c r="KE3632" s="250">
        <v>3813.15</v>
      </c>
      <c r="KF3632" s="250">
        <v>5927.66</v>
      </c>
      <c r="KG3632" s="250">
        <v>3653.3</v>
      </c>
      <c r="KH3632" s="252">
        <v>5455.66</v>
      </c>
      <c r="KI3632" s="253">
        <v>4167.7700000000004</v>
      </c>
      <c r="KJ3632" s="253">
        <v>5781</v>
      </c>
      <c r="KK3632" s="255"/>
    </row>
    <row r="3633" spans="1:297" s="22" customFormat="1" x14ac:dyDescent="0.3">
      <c r="A3633" s="211">
        <f t="shared" si="453"/>
        <v>45559</v>
      </c>
      <c r="B3633" s="106">
        <v>5800</v>
      </c>
      <c r="C3633" s="106">
        <f t="shared" ref="C3633:C3645" si="460">AVERAGE(B3612:B3633)</f>
        <v>6099.090909090909</v>
      </c>
      <c r="D3633" s="111">
        <v>5906.02</v>
      </c>
      <c r="E3633" s="23">
        <v>3948.72</v>
      </c>
      <c r="F3633" s="23">
        <v>6065.87</v>
      </c>
      <c r="G3633" s="21">
        <v>3788.87</v>
      </c>
      <c r="H3633" s="23">
        <v>5593.87</v>
      </c>
      <c r="I3633" s="21">
        <v>4304.67</v>
      </c>
      <c r="J3633" s="111">
        <v>5573.64</v>
      </c>
      <c r="K3633" s="23">
        <v>3845.86</v>
      </c>
      <c r="L3633" s="23">
        <v>5733.49</v>
      </c>
      <c r="M3633" s="23">
        <v>3686.01</v>
      </c>
      <c r="N3633" s="111">
        <v>5261.49</v>
      </c>
      <c r="O3633" s="21">
        <v>4200.8100000000004</v>
      </c>
      <c r="P3633" s="111">
        <v>5608.22</v>
      </c>
      <c r="Q3633" s="23">
        <v>3725.86</v>
      </c>
      <c r="R3633" s="23">
        <v>5768.07</v>
      </c>
      <c r="S3633" s="21">
        <v>3566.01</v>
      </c>
      <c r="T3633" s="23">
        <v>5296.07</v>
      </c>
      <c r="U3633" s="21">
        <v>4079.64</v>
      </c>
      <c r="V3633" s="23">
        <v>5204.5200000000004</v>
      </c>
      <c r="W3633" s="23">
        <v>3160.15</v>
      </c>
      <c r="X3633" s="23">
        <v>5364.37</v>
      </c>
      <c r="Y3633" s="23">
        <v>3000.3</v>
      </c>
      <c r="Z3633" s="111">
        <v>4892.37</v>
      </c>
      <c r="AA3633" s="21">
        <v>3508.41</v>
      </c>
      <c r="AB3633" s="23">
        <v>5713.51</v>
      </c>
      <c r="AC3633" s="23">
        <v>3863.01</v>
      </c>
      <c r="AD3633" s="23">
        <v>5873.36</v>
      </c>
      <c r="AE3633" s="23">
        <v>3703.16</v>
      </c>
      <c r="AF3633" s="195">
        <v>5404.32</v>
      </c>
      <c r="AG3633" s="21">
        <v>4218.12</v>
      </c>
      <c r="AH3633" s="2">
        <f t="shared" si="454"/>
        <v>5927</v>
      </c>
      <c r="AI3633" s="2">
        <f t="shared" si="455"/>
        <v>5736</v>
      </c>
      <c r="AJ3633" s="2">
        <f t="shared" si="456"/>
        <v>5546</v>
      </c>
      <c r="AK3633" s="23"/>
      <c r="AL3633" s="111">
        <v>4942.1000000000004</v>
      </c>
      <c r="AM3633" s="23">
        <v>3074.44</v>
      </c>
      <c r="AN3633" s="23">
        <v>5101.95</v>
      </c>
      <c r="AO3633" s="23">
        <v>2914.59</v>
      </c>
      <c r="AP3633" s="111">
        <v>4629.95</v>
      </c>
      <c r="AQ3633" s="21">
        <v>3421.86</v>
      </c>
      <c r="AR3633" s="23">
        <v>5468.04</v>
      </c>
      <c r="AS3633" s="23">
        <v>3605.86</v>
      </c>
      <c r="AT3633" s="23">
        <v>5627.89</v>
      </c>
      <c r="AU3633" s="23">
        <v>3446.01</v>
      </c>
      <c r="AV3633" s="111">
        <v>5155.8900000000003</v>
      </c>
      <c r="AW3633" s="21">
        <v>3958.47</v>
      </c>
      <c r="AX3633" s="23">
        <v>5131.53</v>
      </c>
      <c r="AY3633" s="21">
        <v>5266.43</v>
      </c>
      <c r="AZ3633" s="23"/>
      <c r="BA3633" s="23"/>
      <c r="BB3633" s="23"/>
      <c r="BC3633" s="23"/>
      <c r="BD3633" s="23"/>
      <c r="BE3633" s="23"/>
      <c r="BF3633" s="23"/>
      <c r="BG3633" s="23"/>
      <c r="BH3633" s="23"/>
      <c r="BI3633" s="23"/>
      <c r="BJ3633" s="23"/>
      <c r="BK3633" s="23"/>
      <c r="BL3633" s="23"/>
      <c r="BM3633" s="23"/>
      <c r="BN3633" s="23"/>
      <c r="BO3633" s="23"/>
      <c r="BP3633" s="23"/>
      <c r="BQ3633" s="23"/>
      <c r="BR3633" s="23"/>
      <c r="BS3633" s="23"/>
      <c r="BT3633" s="23"/>
      <c r="BU3633" s="23"/>
      <c r="BV3633" s="23"/>
      <c r="BW3633" s="23"/>
      <c r="BX3633" s="23"/>
      <c r="BY3633" s="23"/>
      <c r="BZ3633" s="23"/>
      <c r="CA3633" s="23"/>
      <c r="CB3633" s="23"/>
      <c r="CC3633" s="23"/>
      <c r="CD3633" s="23"/>
      <c r="CE3633" s="23"/>
      <c r="CF3633" s="23"/>
      <c r="CG3633" s="23"/>
      <c r="CH3633" s="23"/>
      <c r="CI3633" s="23"/>
      <c r="CJ3633" s="23"/>
      <c r="CK3633" s="23"/>
      <c r="CL3633" s="23"/>
      <c r="CM3633" s="23"/>
      <c r="CN3633" s="23"/>
      <c r="CO3633" s="23"/>
      <c r="CP3633" s="23"/>
      <c r="CQ3633" s="23"/>
      <c r="CR3633" s="23"/>
      <c r="CS3633" s="23"/>
      <c r="CT3633" s="32"/>
      <c r="CU3633" s="32"/>
      <c r="CV3633" s="32"/>
      <c r="CW3633" s="32"/>
      <c r="CX3633" s="23"/>
      <c r="CY3633" s="23"/>
      <c r="CZ3633" s="23"/>
      <c r="DA3633" s="32"/>
      <c r="DB3633" s="32"/>
      <c r="DC3633" s="32"/>
      <c r="DD3633" s="32"/>
      <c r="DE3633" s="32"/>
      <c r="DF3633" s="32"/>
      <c r="DG3633" s="32"/>
      <c r="DH3633" s="32"/>
      <c r="DI3633" s="32"/>
      <c r="DJ3633" s="32"/>
      <c r="DK3633" s="32"/>
      <c r="DL3633" s="32"/>
      <c r="DM3633" s="32"/>
      <c r="DN3633" s="32"/>
      <c r="DO3633" s="32"/>
      <c r="DP3633" s="32"/>
      <c r="DQ3633" s="32"/>
      <c r="DR3633" s="32"/>
      <c r="DS3633" s="32"/>
      <c r="DT3633" s="32"/>
      <c r="DU3633" s="32"/>
      <c r="DV3633" s="32"/>
      <c r="DW3633" s="32"/>
      <c r="DX3633" s="32"/>
      <c r="DY3633" s="32"/>
      <c r="DZ3633" s="32"/>
      <c r="EA3633" s="32"/>
      <c r="EB3633" s="32"/>
      <c r="EC3633" s="32"/>
      <c r="ED3633" s="32"/>
      <c r="EE3633" s="32"/>
      <c r="EF3633" s="32"/>
      <c r="EG3633" s="32"/>
      <c r="EH3633" s="32"/>
      <c r="EI3633" s="32"/>
      <c r="EJ3633" s="32"/>
      <c r="EK3633" s="32"/>
      <c r="EL3633" s="32"/>
      <c r="EM3633" s="32"/>
      <c r="EN3633" s="32"/>
      <c r="EO3633" s="32"/>
      <c r="EP3633" s="32"/>
      <c r="EQ3633" s="32"/>
      <c r="ER3633" s="32"/>
      <c r="ES3633" s="32"/>
      <c r="ET3633" s="32"/>
      <c r="EU3633" s="32"/>
      <c r="EV3633" s="32"/>
      <c r="EW3633" s="32"/>
      <c r="EX3633" s="32"/>
      <c r="EY3633" s="32"/>
      <c r="EZ3633" s="32"/>
      <c r="FA3633" s="32"/>
      <c r="FB3633" s="32"/>
      <c r="FC3633" s="32"/>
      <c r="FD3633" s="32"/>
      <c r="FE3633" s="32"/>
      <c r="FF3633" s="32"/>
      <c r="FG3633" s="32"/>
      <c r="FH3633" s="32"/>
      <c r="FI3633" s="32"/>
      <c r="FJ3633" s="32"/>
      <c r="FK3633" s="19"/>
      <c r="FL3633" s="6"/>
      <c r="FM3633" s="32"/>
      <c r="FN3633" s="32"/>
      <c r="FO3633" s="19"/>
      <c r="FP3633" s="6"/>
      <c r="FQ3633" s="32"/>
      <c r="FR3633" s="6"/>
      <c r="FS3633" s="32"/>
      <c r="FT3633" s="6"/>
      <c r="FU3633" s="32"/>
      <c r="FV3633" s="6"/>
      <c r="FW3633" s="32"/>
      <c r="FX3633" s="6"/>
      <c r="FY3633" s="32"/>
      <c r="FZ3633" s="6"/>
      <c r="GA3633" s="32"/>
      <c r="GB3633" s="6"/>
      <c r="GC3633" s="32">
        <v>5906.02</v>
      </c>
      <c r="GD3633" s="6">
        <v>3948.72</v>
      </c>
      <c r="GE3633" s="32">
        <v>5593.87</v>
      </c>
      <c r="GF3633" s="6">
        <v>4304.67</v>
      </c>
      <c r="GG3633" s="32">
        <v>5906.02</v>
      </c>
      <c r="GH3633" s="6">
        <v>3948.72</v>
      </c>
      <c r="GI3633" s="32">
        <v>5593.87</v>
      </c>
      <c r="GJ3633" s="6">
        <v>4304.67</v>
      </c>
      <c r="GK3633" s="32"/>
      <c r="GL3633" s="32"/>
      <c r="GM3633" s="32"/>
      <c r="GN3633" s="32"/>
      <c r="GO3633" s="32"/>
      <c r="GP3633" s="32"/>
      <c r="GQ3633" s="32"/>
      <c r="GR3633" s="32"/>
      <c r="GS3633" s="32"/>
      <c r="GT3633" s="32"/>
      <c r="GU3633" s="32"/>
      <c r="GV3633" s="32"/>
      <c r="GW3633" s="32"/>
      <c r="GX3633" s="32"/>
      <c r="GY3633" s="32"/>
      <c r="GZ3633" s="32"/>
      <c r="HA3633" s="32"/>
      <c r="HB3633" s="32"/>
      <c r="HC3633" s="32"/>
      <c r="HD3633" s="32"/>
      <c r="HE3633" s="32"/>
      <c r="HF3633" s="32"/>
      <c r="HG3633" s="32"/>
      <c r="HH3633" s="32"/>
      <c r="HI3633" s="32"/>
      <c r="HJ3633" s="32"/>
      <c r="HK3633" s="32"/>
      <c r="HL3633" s="32"/>
      <c r="HM3633" s="111">
        <v>5766.46</v>
      </c>
      <c r="HN3633" s="21">
        <v>5454.31</v>
      </c>
      <c r="HO3633" s="23"/>
      <c r="HP3633" s="23"/>
      <c r="HQ3633" s="23"/>
      <c r="HR3633" s="23"/>
      <c r="HS3633" s="23"/>
      <c r="HT3633" s="23"/>
      <c r="HU3633" s="23"/>
      <c r="HV3633" s="23"/>
      <c r="HW3633" s="23"/>
      <c r="HX3633" s="23"/>
      <c r="HY3633" s="23"/>
      <c r="HZ3633" s="23"/>
      <c r="IA3633" s="23"/>
      <c r="IB3633" s="23"/>
      <c r="IC3633" s="23"/>
      <c r="ID3633" s="23"/>
      <c r="IE3633" s="23"/>
      <c r="IF3633" s="23"/>
      <c r="IG3633" s="23"/>
      <c r="IH3633" s="23"/>
      <c r="II3633" s="23"/>
      <c r="IJ3633" s="23"/>
      <c r="IK3633" s="23"/>
      <c r="IL3633" s="23"/>
      <c r="IM3633" s="23"/>
      <c r="IN3633" s="23"/>
      <c r="IO3633" s="23"/>
      <c r="IP3633" s="24"/>
      <c r="IQ3633" s="24"/>
      <c r="IR3633" s="24"/>
      <c r="IS3633" s="24"/>
      <c r="IT3633" s="24"/>
      <c r="IU3633" s="24"/>
      <c r="IV3633" s="24"/>
      <c r="IW3633" s="24"/>
      <c r="IX3633" s="24"/>
      <c r="IY3633" s="24"/>
      <c r="IZ3633" s="24"/>
      <c r="JA3633" s="24"/>
      <c r="JB3633" s="24"/>
      <c r="JC3633" s="24"/>
      <c r="JD3633" s="24"/>
      <c r="JE3633" s="24"/>
      <c r="JF3633" s="24"/>
      <c r="JG3633" s="24"/>
      <c r="JH3633" s="24"/>
      <c r="JI3633" s="24"/>
      <c r="JJ3633" s="24"/>
      <c r="JK3633" s="24"/>
      <c r="JL3633" s="24"/>
      <c r="JM3633" s="24"/>
      <c r="JN3633" s="24"/>
      <c r="JO3633" s="24"/>
      <c r="JP3633" s="170">
        <v>5889</v>
      </c>
      <c r="JQ3633" s="24"/>
      <c r="JR3633" s="24">
        <v>6046</v>
      </c>
      <c r="JS3633"/>
      <c r="JT3633"/>
      <c r="JU3633"/>
      <c r="JV3633"/>
      <c r="JW3633"/>
      <c r="JX3633"/>
      <c r="JY3633"/>
      <c r="JZ3633"/>
      <c r="KA3633" s="252">
        <f t="shared" si="458"/>
        <v>6119</v>
      </c>
      <c r="KB3633" s="250">
        <f t="shared" ref="KB3633:KB3696" si="461">B3633*0.97-800</f>
        <v>4826</v>
      </c>
      <c r="KC3633" s="251">
        <f t="shared" si="459"/>
        <v>5064</v>
      </c>
      <c r="KD3633" s="250">
        <v>5764.81</v>
      </c>
      <c r="KE3633" s="250">
        <v>3810.63</v>
      </c>
      <c r="KF3633" s="250">
        <v>5924.66</v>
      </c>
      <c r="KG3633" s="250">
        <v>3650.78</v>
      </c>
      <c r="KH3633" s="252">
        <v>5452.66</v>
      </c>
      <c r="KI3633" s="253">
        <v>4165.2299999999996</v>
      </c>
      <c r="KJ3633" s="253">
        <v>5781</v>
      </c>
      <c r="KK3633" s="255"/>
    </row>
    <row r="3634" spans="1:297" s="22" customFormat="1" x14ac:dyDescent="0.3">
      <c r="A3634" s="211">
        <f t="shared" ref="A3634:A3695" si="462">WORKDAY.INTL(A3633,1,1)</f>
        <v>45560</v>
      </c>
      <c r="B3634" s="106">
        <v>5789</v>
      </c>
      <c r="C3634" s="106">
        <f t="shared" si="460"/>
        <v>6083.681818181818</v>
      </c>
      <c r="D3634" s="111">
        <v>5872.17</v>
      </c>
      <c r="E3634" s="23">
        <v>3920.18</v>
      </c>
      <c r="F3634" s="23">
        <v>6032.02</v>
      </c>
      <c r="G3634" s="21">
        <v>3760.33</v>
      </c>
      <c r="H3634" s="23">
        <v>5560.02</v>
      </c>
      <c r="I3634" s="21">
        <v>4275.8500000000004</v>
      </c>
      <c r="J3634" s="111">
        <v>5524.48</v>
      </c>
      <c r="K3634" s="23">
        <v>3800.94</v>
      </c>
      <c r="L3634" s="23">
        <v>5684.33</v>
      </c>
      <c r="M3634" s="23">
        <v>3641.09</v>
      </c>
      <c r="N3634" s="111">
        <v>5212.33</v>
      </c>
      <c r="O3634" s="21">
        <v>4155.45</v>
      </c>
      <c r="P3634" s="111">
        <v>5593.68</v>
      </c>
      <c r="Q3634" s="23">
        <v>3715.77</v>
      </c>
      <c r="R3634" s="23">
        <v>5753.53</v>
      </c>
      <c r="S3634" s="21">
        <v>3555.92</v>
      </c>
      <c r="T3634" s="23">
        <v>5281.53</v>
      </c>
      <c r="U3634" s="21">
        <v>4069.45</v>
      </c>
      <c r="V3634" s="23">
        <v>5175.13</v>
      </c>
      <c r="W3634" s="23">
        <v>3136.62</v>
      </c>
      <c r="X3634" s="23">
        <v>5334.98</v>
      </c>
      <c r="Y3634" s="23">
        <v>2976.77</v>
      </c>
      <c r="Z3634" s="111">
        <v>4862.9799999999996</v>
      </c>
      <c r="AA3634" s="21">
        <v>3484.65</v>
      </c>
      <c r="AB3634" s="23">
        <v>5680.88</v>
      </c>
      <c r="AC3634" s="23">
        <v>3835.01</v>
      </c>
      <c r="AD3634" s="23">
        <v>5840.73</v>
      </c>
      <c r="AE3634" s="23">
        <v>3675.16</v>
      </c>
      <c r="AF3634" s="195">
        <v>5401.36</v>
      </c>
      <c r="AG3634" s="21">
        <v>4189.8500000000004</v>
      </c>
      <c r="AH3634" s="2">
        <f t="shared" ref="AH3634:AH3637" si="463">B3634+127</f>
        <v>5916</v>
      </c>
      <c r="AI3634" s="2">
        <f t="shared" ref="AI3634:AI3637" si="464">B3634-64</f>
        <v>5725</v>
      </c>
      <c r="AJ3634" s="2">
        <f t="shared" ref="AJ3634:AJ3637" si="465">B3634-254</f>
        <v>5535</v>
      </c>
      <c r="AK3634" s="23"/>
      <c r="AL3634" s="111">
        <v>4966.63</v>
      </c>
      <c r="AM3634" s="23">
        <v>3102.55</v>
      </c>
      <c r="AN3634" s="23">
        <v>5126.4799999999996</v>
      </c>
      <c r="AO3634" s="23">
        <v>2942.7</v>
      </c>
      <c r="AP3634" s="111">
        <v>4654.4799999999996</v>
      </c>
      <c r="AQ3634" s="21">
        <v>3450.25</v>
      </c>
      <c r="AR3634" s="23">
        <v>5436.97</v>
      </c>
      <c r="AS3634" s="23">
        <v>3579.5</v>
      </c>
      <c r="AT3634" s="23">
        <v>5596.82</v>
      </c>
      <c r="AU3634" s="23">
        <v>3419.65</v>
      </c>
      <c r="AV3634" s="111">
        <v>5124.82</v>
      </c>
      <c r="AW3634" s="21">
        <v>3931.85</v>
      </c>
      <c r="AX3634" s="23">
        <v>5100.46</v>
      </c>
      <c r="AY3634" s="21">
        <v>5235.3599999999997</v>
      </c>
      <c r="AZ3634" s="23"/>
      <c r="BA3634" s="23"/>
      <c r="BB3634" s="23"/>
      <c r="BC3634" s="23"/>
      <c r="BD3634" s="23"/>
      <c r="BE3634" s="23"/>
      <c r="BF3634" s="23"/>
      <c r="BG3634" s="23"/>
      <c r="BH3634" s="23"/>
      <c r="BI3634" s="23"/>
      <c r="BJ3634" s="23"/>
      <c r="BK3634" s="23"/>
      <c r="BL3634" s="23"/>
      <c r="BM3634" s="23"/>
      <c r="BN3634" s="23"/>
      <c r="BO3634" s="23"/>
      <c r="BP3634" s="23"/>
      <c r="BQ3634" s="23"/>
      <c r="BR3634" s="23"/>
      <c r="BS3634" s="23"/>
      <c r="BT3634" s="23"/>
      <c r="BU3634" s="23"/>
      <c r="BV3634" s="23"/>
      <c r="BW3634" s="23"/>
      <c r="BX3634" s="23"/>
      <c r="BY3634" s="23"/>
      <c r="BZ3634" s="23"/>
      <c r="CA3634" s="23"/>
      <c r="CB3634" s="23"/>
      <c r="CC3634" s="23"/>
      <c r="CD3634" s="23"/>
      <c r="CE3634" s="23"/>
      <c r="CF3634" s="23"/>
      <c r="CG3634" s="23"/>
      <c r="CH3634" s="23"/>
      <c r="CI3634" s="23"/>
      <c r="CJ3634" s="23"/>
      <c r="CK3634" s="23"/>
      <c r="CL3634" s="23"/>
      <c r="CM3634" s="23"/>
      <c r="CN3634" s="23"/>
      <c r="CO3634" s="23"/>
      <c r="CP3634" s="23"/>
      <c r="CQ3634" s="23"/>
      <c r="CR3634" s="23"/>
      <c r="CS3634" s="23"/>
      <c r="CT3634" s="32"/>
      <c r="CU3634" s="32"/>
      <c r="CV3634" s="32"/>
      <c r="CW3634" s="32"/>
      <c r="CX3634" s="23"/>
      <c r="CY3634" s="23"/>
      <c r="CZ3634" s="23"/>
      <c r="DA3634" s="32"/>
      <c r="DB3634" s="32"/>
      <c r="DC3634" s="32"/>
      <c r="DD3634" s="32"/>
      <c r="DE3634" s="32"/>
      <c r="DF3634" s="32"/>
      <c r="DG3634" s="32"/>
      <c r="DH3634" s="32"/>
      <c r="DI3634" s="32"/>
      <c r="DJ3634" s="32"/>
      <c r="DK3634" s="32"/>
      <c r="DL3634" s="32"/>
      <c r="DM3634" s="32"/>
      <c r="DN3634" s="32"/>
      <c r="DO3634" s="32"/>
      <c r="DP3634" s="32"/>
      <c r="DQ3634" s="32"/>
      <c r="DR3634" s="32"/>
      <c r="DS3634" s="32"/>
      <c r="DT3634" s="32"/>
      <c r="DU3634" s="32"/>
      <c r="DV3634" s="32"/>
      <c r="DW3634" s="32"/>
      <c r="DX3634" s="32"/>
      <c r="DY3634" s="32"/>
      <c r="DZ3634" s="32"/>
      <c r="EA3634" s="32"/>
      <c r="EB3634" s="32"/>
      <c r="EC3634" s="32"/>
      <c r="ED3634" s="32"/>
      <c r="EE3634" s="32"/>
      <c r="EF3634" s="32"/>
      <c r="EG3634" s="32"/>
      <c r="EH3634" s="32"/>
      <c r="EI3634" s="32"/>
      <c r="EJ3634" s="32"/>
      <c r="EK3634" s="32"/>
      <c r="EL3634" s="32"/>
      <c r="EM3634" s="32"/>
      <c r="EN3634" s="32"/>
      <c r="EO3634" s="32"/>
      <c r="EP3634" s="32"/>
      <c r="EQ3634" s="32"/>
      <c r="ER3634" s="32"/>
      <c r="ES3634" s="32"/>
      <c r="ET3634" s="32"/>
      <c r="EU3634" s="32"/>
      <c r="EV3634" s="32"/>
      <c r="EW3634" s="32"/>
      <c r="EX3634" s="32"/>
      <c r="EY3634" s="32"/>
      <c r="EZ3634" s="32"/>
      <c r="FA3634" s="32"/>
      <c r="FB3634" s="32"/>
      <c r="FC3634" s="32"/>
      <c r="FD3634" s="32"/>
      <c r="FE3634" s="32"/>
      <c r="FF3634" s="32"/>
      <c r="FG3634" s="32"/>
      <c r="FH3634" s="32"/>
      <c r="FI3634" s="32"/>
      <c r="FJ3634" s="32"/>
      <c r="FK3634" s="19"/>
      <c r="FL3634" s="6"/>
      <c r="FM3634" s="32"/>
      <c r="FN3634" s="32"/>
      <c r="FO3634" s="19"/>
      <c r="FP3634" s="6"/>
      <c r="FQ3634" s="32"/>
      <c r="FR3634" s="6"/>
      <c r="FS3634" s="32"/>
      <c r="FT3634" s="6"/>
      <c r="FU3634" s="32"/>
      <c r="FV3634" s="6"/>
      <c r="FW3634" s="32"/>
      <c r="FX3634" s="6"/>
      <c r="FY3634" s="32"/>
      <c r="FZ3634" s="6"/>
      <c r="GA3634" s="32"/>
      <c r="GB3634" s="6"/>
      <c r="GC3634" s="32">
        <v>5872.17</v>
      </c>
      <c r="GD3634" s="6">
        <v>3920.18</v>
      </c>
      <c r="GE3634" s="32">
        <v>5560.02</v>
      </c>
      <c r="GF3634" s="6">
        <v>4275.8500000000004</v>
      </c>
      <c r="GG3634" s="32">
        <v>5872.17</v>
      </c>
      <c r="GH3634" s="6">
        <v>3920.18</v>
      </c>
      <c r="GI3634" s="32">
        <v>5560.02</v>
      </c>
      <c r="GJ3634" s="6">
        <v>4275.8500000000004</v>
      </c>
      <c r="GK3634" s="32"/>
      <c r="GL3634" s="32"/>
      <c r="GM3634" s="32"/>
      <c r="GN3634" s="32"/>
      <c r="GO3634" s="32"/>
      <c r="GP3634" s="32"/>
      <c r="GQ3634" s="32"/>
      <c r="GR3634" s="32"/>
      <c r="GS3634" s="32"/>
      <c r="GT3634" s="32"/>
      <c r="GU3634" s="32"/>
      <c r="GV3634" s="32"/>
      <c r="GW3634" s="32"/>
      <c r="GX3634" s="32"/>
      <c r="GY3634" s="32"/>
      <c r="GZ3634" s="32"/>
      <c r="HA3634" s="32"/>
      <c r="HB3634" s="32"/>
      <c r="HC3634" s="32"/>
      <c r="HD3634" s="32"/>
      <c r="HE3634" s="32"/>
      <c r="HF3634" s="32"/>
      <c r="HG3634" s="32"/>
      <c r="HH3634" s="32"/>
      <c r="HI3634" s="32"/>
      <c r="HJ3634" s="32"/>
      <c r="HK3634" s="32"/>
      <c r="HL3634" s="32"/>
      <c r="HM3634" s="111">
        <v>5733.5</v>
      </c>
      <c r="HN3634" s="21">
        <v>5421.35</v>
      </c>
      <c r="HO3634" s="23"/>
      <c r="HP3634" s="23"/>
      <c r="HQ3634" s="23"/>
      <c r="HR3634" s="23"/>
      <c r="HS3634" s="23"/>
      <c r="HT3634" s="23"/>
      <c r="HU3634" s="23"/>
      <c r="HV3634" s="23"/>
      <c r="HW3634" s="23"/>
      <c r="HX3634" s="23"/>
      <c r="HY3634" s="23"/>
      <c r="HZ3634" s="23"/>
      <c r="IA3634" s="23"/>
      <c r="IB3634" s="23"/>
      <c r="IC3634" s="23"/>
      <c r="ID3634" s="23"/>
      <c r="IE3634" s="23"/>
      <c r="IF3634" s="23"/>
      <c r="IG3634" s="23"/>
      <c r="IH3634" s="23"/>
      <c r="II3634" s="23"/>
      <c r="IJ3634" s="23"/>
      <c r="IK3634" s="23"/>
      <c r="IL3634" s="23"/>
      <c r="IM3634" s="23"/>
      <c r="IN3634" s="23"/>
      <c r="IO3634" s="23"/>
      <c r="IP3634" s="24"/>
      <c r="IQ3634" s="24"/>
      <c r="IR3634" s="24"/>
      <c r="IS3634" s="24"/>
      <c r="IT3634" s="24"/>
      <c r="IU3634" s="24"/>
      <c r="IV3634" s="24"/>
      <c r="IW3634" s="24"/>
      <c r="IX3634" s="24"/>
      <c r="IY3634" s="24"/>
      <c r="IZ3634" s="24"/>
      <c r="JA3634" s="24"/>
      <c r="JB3634" s="24"/>
      <c r="JC3634" s="24"/>
      <c r="JD3634" s="24"/>
      <c r="JE3634" s="24"/>
      <c r="JF3634" s="24"/>
      <c r="JG3634" s="24"/>
      <c r="JH3634" s="24"/>
      <c r="JI3634" s="24"/>
      <c r="JJ3634" s="24"/>
      <c r="JK3634" s="24"/>
      <c r="JL3634" s="24"/>
      <c r="JM3634" s="24"/>
      <c r="JN3634" s="24"/>
      <c r="JO3634" s="24"/>
      <c r="JP3634" s="170">
        <v>5891</v>
      </c>
      <c r="JQ3634" s="24"/>
      <c r="JR3634" s="24">
        <v>6029</v>
      </c>
      <c r="JS3634"/>
      <c r="JT3634"/>
      <c r="JU3634"/>
      <c r="JV3634"/>
      <c r="JW3634"/>
      <c r="JX3634"/>
      <c r="JY3634"/>
      <c r="JZ3634"/>
      <c r="KA3634" s="252">
        <f t="shared" si="458"/>
        <v>6121</v>
      </c>
      <c r="KB3634" s="250">
        <f t="shared" si="461"/>
        <v>4815.33</v>
      </c>
      <c r="KC3634" s="251">
        <f t="shared" si="459"/>
        <v>5053.88</v>
      </c>
      <c r="KD3634" s="250">
        <v>5688.66</v>
      </c>
      <c r="KE3634" s="250">
        <v>3740.72</v>
      </c>
      <c r="KF3634" s="250">
        <v>5848.51</v>
      </c>
      <c r="KG3634" s="250">
        <v>3580.87</v>
      </c>
      <c r="KH3634" s="252">
        <v>5376.51</v>
      </c>
      <c r="KI3634" s="253">
        <v>4094.64</v>
      </c>
      <c r="KJ3634" s="253">
        <v>5789</v>
      </c>
      <c r="KK3634" s="255"/>
    </row>
    <row r="3635" spans="1:297" s="22" customFormat="1" x14ac:dyDescent="0.3">
      <c r="A3635" s="211">
        <f t="shared" si="462"/>
        <v>45561</v>
      </c>
      <c r="B3635" s="106">
        <v>5804</v>
      </c>
      <c r="C3635" s="106">
        <f t="shared" si="460"/>
        <v>6067.727272727273</v>
      </c>
      <c r="D3635" s="111">
        <v>6003.54</v>
      </c>
      <c r="E3635" s="23">
        <v>4047.41</v>
      </c>
      <c r="F3635" s="23">
        <v>6163.39</v>
      </c>
      <c r="G3635" s="21">
        <v>3887.56</v>
      </c>
      <c r="H3635" s="23">
        <v>5691.39</v>
      </c>
      <c r="I3635" s="21">
        <v>4404.32</v>
      </c>
      <c r="J3635" s="111">
        <v>5428.41</v>
      </c>
      <c r="K3635" s="23">
        <v>3706.14</v>
      </c>
      <c r="L3635" s="23">
        <v>5588.26</v>
      </c>
      <c r="M3635" s="23">
        <v>3546.29</v>
      </c>
      <c r="N3635" s="111">
        <v>5116.26</v>
      </c>
      <c r="O3635" s="21">
        <v>4059.72</v>
      </c>
      <c r="P3635" s="111">
        <v>5637.33</v>
      </c>
      <c r="Q3635" s="23">
        <v>3757.33</v>
      </c>
      <c r="R3635" s="23">
        <v>5797.18</v>
      </c>
      <c r="S3635" s="21">
        <v>3597.48</v>
      </c>
      <c r="T3635" s="23">
        <v>5325.18</v>
      </c>
      <c r="U3635" s="21">
        <v>4111.41</v>
      </c>
      <c r="V3635" s="23">
        <v>5183.1400000000003</v>
      </c>
      <c r="W3635" s="23">
        <v>3143.04</v>
      </c>
      <c r="X3635" s="23">
        <v>5342.99</v>
      </c>
      <c r="Y3635" s="23">
        <v>2983.19</v>
      </c>
      <c r="Z3635" s="111">
        <v>4870.99</v>
      </c>
      <c r="AA3635" s="21">
        <v>3491.13</v>
      </c>
      <c r="AB3635" s="23">
        <v>5689.78</v>
      </c>
      <c r="AC3635" s="23">
        <v>3842.65</v>
      </c>
      <c r="AD3635" s="23">
        <v>5849.63</v>
      </c>
      <c r="AE3635" s="23">
        <v>3682.8</v>
      </c>
      <c r="AF3635" s="195">
        <v>5368.73</v>
      </c>
      <c r="AG3635" s="21">
        <v>4197.5600000000004</v>
      </c>
      <c r="AH3635" s="2">
        <f t="shared" si="463"/>
        <v>5931</v>
      </c>
      <c r="AI3635" s="2">
        <f t="shared" si="464"/>
        <v>5740</v>
      </c>
      <c r="AJ3635" s="2">
        <f t="shared" si="465"/>
        <v>5550</v>
      </c>
      <c r="AK3635" s="23"/>
      <c r="AL3635" s="111">
        <v>4991.7299999999996</v>
      </c>
      <c r="AM3635" s="23">
        <v>3125.97</v>
      </c>
      <c r="AN3635" s="23">
        <v>5151.58</v>
      </c>
      <c r="AO3635" s="23">
        <v>2966.12</v>
      </c>
      <c r="AP3635" s="111">
        <v>4679.58</v>
      </c>
      <c r="AQ3635" s="21">
        <v>3473.9</v>
      </c>
      <c r="AR3635" s="23">
        <v>5445.45</v>
      </c>
      <c r="AS3635" s="23">
        <v>3586.69</v>
      </c>
      <c r="AT3635" s="23">
        <v>5605.3</v>
      </c>
      <c r="AU3635" s="23">
        <v>3426.84</v>
      </c>
      <c r="AV3635" s="111">
        <v>5133.3</v>
      </c>
      <c r="AW3635" s="21">
        <v>3939.11</v>
      </c>
      <c r="AX3635" s="23">
        <v>5108.9399999999996</v>
      </c>
      <c r="AY3635" s="21">
        <v>5243.84</v>
      </c>
      <c r="AZ3635" s="23"/>
      <c r="BA3635" s="23"/>
      <c r="BB3635" s="23"/>
      <c r="BC3635" s="23"/>
      <c r="BD3635" s="23"/>
      <c r="BE3635" s="23"/>
      <c r="BF3635" s="23"/>
      <c r="BG3635" s="23"/>
      <c r="BH3635" s="23"/>
      <c r="BI3635" s="23"/>
      <c r="BJ3635" s="23"/>
      <c r="BK3635" s="23"/>
      <c r="BL3635" s="23"/>
      <c r="BM3635" s="23"/>
      <c r="BN3635" s="23"/>
      <c r="BO3635" s="23"/>
      <c r="BP3635" s="23"/>
      <c r="BQ3635" s="23"/>
      <c r="BR3635" s="23"/>
      <c r="BS3635" s="23"/>
      <c r="BT3635" s="23"/>
      <c r="BU3635" s="23"/>
      <c r="BV3635" s="23"/>
      <c r="BW3635" s="23"/>
      <c r="BX3635" s="23"/>
      <c r="BY3635" s="23"/>
      <c r="BZ3635" s="23"/>
      <c r="CA3635" s="23"/>
      <c r="CB3635" s="23"/>
      <c r="CC3635" s="23"/>
      <c r="CD3635" s="23"/>
      <c r="CE3635" s="23"/>
      <c r="CF3635" s="23"/>
      <c r="CG3635" s="23"/>
      <c r="CH3635" s="23"/>
      <c r="CI3635" s="23"/>
      <c r="CJ3635" s="23"/>
      <c r="CK3635" s="23"/>
      <c r="CL3635" s="23"/>
      <c r="CM3635" s="23"/>
      <c r="CN3635" s="23"/>
      <c r="CO3635" s="23"/>
      <c r="CP3635" s="23"/>
      <c r="CQ3635" s="23"/>
      <c r="CR3635" s="23"/>
      <c r="CS3635" s="23"/>
      <c r="CT3635" s="32"/>
      <c r="CU3635" s="32"/>
      <c r="CV3635" s="32"/>
      <c r="CW3635" s="32"/>
      <c r="CX3635" s="23"/>
      <c r="CY3635" s="23"/>
      <c r="CZ3635" s="23"/>
      <c r="DA3635" s="32"/>
      <c r="DB3635" s="32"/>
      <c r="DC3635" s="32"/>
      <c r="DD3635" s="32"/>
      <c r="DE3635" s="32"/>
      <c r="DF3635" s="32"/>
      <c r="DG3635" s="32"/>
      <c r="DH3635" s="32"/>
      <c r="DI3635" s="32"/>
      <c r="DJ3635" s="32"/>
      <c r="DK3635" s="32"/>
      <c r="DL3635" s="32"/>
      <c r="DM3635" s="32"/>
      <c r="DN3635" s="32"/>
      <c r="DO3635" s="32"/>
      <c r="DP3635" s="32"/>
      <c r="DQ3635" s="32"/>
      <c r="DR3635" s="32"/>
      <c r="DS3635" s="32"/>
      <c r="DT3635" s="32"/>
      <c r="DU3635" s="32"/>
      <c r="DV3635" s="32"/>
      <c r="DW3635" s="32"/>
      <c r="DX3635" s="32"/>
      <c r="DY3635" s="32"/>
      <c r="DZ3635" s="32"/>
      <c r="EA3635" s="32"/>
      <c r="EB3635" s="32"/>
      <c r="EC3635" s="32"/>
      <c r="ED3635" s="32"/>
      <c r="EE3635" s="32"/>
      <c r="EF3635" s="32"/>
      <c r="EG3635" s="32"/>
      <c r="EH3635" s="32"/>
      <c r="EI3635" s="32"/>
      <c r="EJ3635" s="32"/>
      <c r="EK3635" s="32"/>
      <c r="EL3635" s="32"/>
      <c r="EM3635" s="32"/>
      <c r="EN3635" s="32"/>
      <c r="EO3635" s="32"/>
      <c r="EP3635" s="32"/>
      <c r="EQ3635" s="32"/>
      <c r="ER3635" s="32"/>
      <c r="ES3635" s="32"/>
      <c r="ET3635" s="32"/>
      <c r="EU3635" s="32"/>
      <c r="EV3635" s="32"/>
      <c r="EW3635" s="32"/>
      <c r="EX3635" s="32"/>
      <c r="EY3635" s="32"/>
      <c r="EZ3635" s="32"/>
      <c r="FA3635" s="32"/>
      <c r="FB3635" s="32"/>
      <c r="FC3635" s="32"/>
      <c r="FD3635" s="32"/>
      <c r="FE3635" s="32"/>
      <c r="FF3635" s="32"/>
      <c r="FG3635" s="32"/>
      <c r="FH3635" s="32"/>
      <c r="FI3635" s="32"/>
      <c r="FJ3635" s="32"/>
      <c r="FK3635" s="19"/>
      <c r="FL3635" s="6"/>
      <c r="FM3635" s="32"/>
      <c r="FN3635" s="32"/>
      <c r="FO3635" s="19"/>
      <c r="FP3635" s="6"/>
      <c r="FQ3635" s="32"/>
      <c r="FR3635" s="6"/>
      <c r="FS3635" s="32"/>
      <c r="FT3635" s="6"/>
      <c r="FU3635" s="32"/>
      <c r="FV3635" s="6"/>
      <c r="FW3635" s="32"/>
      <c r="FX3635" s="6"/>
      <c r="FY3635" s="32"/>
      <c r="FZ3635" s="6"/>
      <c r="GA3635" s="32"/>
      <c r="GB3635" s="6"/>
      <c r="GC3635" s="32">
        <v>6003.54</v>
      </c>
      <c r="GD3635" s="6">
        <v>4047.41</v>
      </c>
      <c r="GE3635" s="32">
        <v>5691.39</v>
      </c>
      <c r="GF3635" s="6">
        <v>4404.32</v>
      </c>
      <c r="GG3635" s="32">
        <v>6003.54</v>
      </c>
      <c r="GH3635" s="6">
        <v>4047.41</v>
      </c>
      <c r="GI3635" s="32">
        <v>5691.39</v>
      </c>
      <c r="GJ3635" s="32">
        <v>4404.32</v>
      </c>
      <c r="GK3635" s="32"/>
      <c r="GL3635" s="32"/>
      <c r="GM3635" s="32"/>
      <c r="GN3635" s="32"/>
      <c r="GO3635" s="32"/>
      <c r="GP3635" s="32"/>
      <c r="GQ3635" s="32"/>
      <c r="GR3635" s="32"/>
      <c r="GS3635" s="32"/>
      <c r="GT3635" s="32"/>
      <c r="GU3635" s="32"/>
      <c r="GV3635" s="32"/>
      <c r="GW3635" s="32"/>
      <c r="GX3635" s="32"/>
      <c r="GY3635" s="32"/>
      <c r="GZ3635" s="32"/>
      <c r="HA3635" s="32"/>
      <c r="HB3635" s="32"/>
      <c r="HC3635" s="32"/>
      <c r="HD3635" s="32"/>
      <c r="HE3635" s="32"/>
      <c r="HF3635" s="32"/>
      <c r="HG3635" s="32"/>
      <c r="HH3635" s="32"/>
      <c r="HI3635" s="32"/>
      <c r="HJ3635" s="32"/>
      <c r="HK3635" s="32"/>
      <c r="HL3635" s="32"/>
      <c r="HM3635" s="111">
        <v>5742.49</v>
      </c>
      <c r="HN3635" s="21">
        <v>5430.34</v>
      </c>
      <c r="HO3635" s="23"/>
      <c r="HP3635" s="23"/>
      <c r="HQ3635" s="23"/>
      <c r="HR3635" s="23"/>
      <c r="HS3635" s="23"/>
      <c r="HT3635" s="23"/>
      <c r="HU3635" s="23"/>
      <c r="HV3635" s="23"/>
      <c r="HW3635" s="23"/>
      <c r="HX3635" s="23"/>
      <c r="HY3635" s="23"/>
      <c r="HZ3635" s="23"/>
      <c r="IA3635" s="23"/>
      <c r="IB3635" s="23"/>
      <c r="IC3635" s="23"/>
      <c r="ID3635" s="23"/>
      <c r="IE3635" s="23"/>
      <c r="IF3635" s="23"/>
      <c r="IG3635" s="23"/>
      <c r="IH3635" s="23"/>
      <c r="II3635" s="23"/>
      <c r="IJ3635" s="23"/>
      <c r="IK3635" s="23"/>
      <c r="IL3635" s="23"/>
      <c r="IM3635" s="23"/>
      <c r="IN3635" s="23"/>
      <c r="IO3635" s="23"/>
      <c r="IP3635" s="24"/>
      <c r="IQ3635" s="24"/>
      <c r="IR3635" s="24"/>
      <c r="IS3635" s="24"/>
      <c r="IT3635" s="24"/>
      <c r="IU3635" s="24"/>
      <c r="IV3635" s="24"/>
      <c r="IW3635" s="24"/>
      <c r="IX3635" s="24"/>
      <c r="IY3635" s="24"/>
      <c r="IZ3635" s="24"/>
      <c r="JA3635" s="24"/>
      <c r="JB3635" s="24"/>
      <c r="JC3635" s="24"/>
      <c r="JD3635" s="24"/>
      <c r="JE3635" s="24"/>
      <c r="JF3635" s="24"/>
      <c r="JG3635" s="24"/>
      <c r="JH3635" s="24"/>
      <c r="JI3635" s="24"/>
      <c r="JJ3635" s="24"/>
      <c r="JK3635" s="24"/>
      <c r="JL3635" s="24"/>
      <c r="JM3635" s="24"/>
      <c r="JN3635" s="24"/>
      <c r="JO3635" s="24"/>
      <c r="JP3635" s="170">
        <v>5897</v>
      </c>
      <c r="JQ3635" s="24"/>
      <c r="JR3635" s="24">
        <v>6040</v>
      </c>
      <c r="JS3635"/>
      <c r="JT3635"/>
      <c r="JU3635"/>
      <c r="JV3635"/>
      <c r="JW3635"/>
      <c r="JX3635"/>
      <c r="JY3635"/>
      <c r="JZ3635"/>
      <c r="KA3635" s="252">
        <f t="shared" si="458"/>
        <v>6127</v>
      </c>
      <c r="KB3635" s="250">
        <f t="shared" si="461"/>
        <v>4829.88</v>
      </c>
      <c r="KC3635" s="251">
        <f t="shared" si="459"/>
        <v>5067.68</v>
      </c>
      <c r="KD3635" s="250">
        <v>5877.89</v>
      </c>
      <c r="KE3635" s="250">
        <v>3924.53</v>
      </c>
      <c r="KF3635" s="250">
        <v>6037.74</v>
      </c>
      <c r="KG3635" s="250">
        <v>3764.68</v>
      </c>
      <c r="KH3635" s="252">
        <v>5565.74</v>
      </c>
      <c r="KI3635" s="253">
        <v>4280.24</v>
      </c>
      <c r="KJ3635" s="253">
        <v>5820</v>
      </c>
      <c r="KK3635" s="255"/>
    </row>
    <row r="3636" spans="1:297" s="22" customFormat="1" x14ac:dyDescent="0.3">
      <c r="A3636" s="211">
        <f t="shared" si="462"/>
        <v>45562</v>
      </c>
      <c r="B3636" s="106">
        <v>5751</v>
      </c>
      <c r="C3636" s="106">
        <f t="shared" si="460"/>
        <v>6047.136363636364</v>
      </c>
      <c r="D3636" s="111">
        <v>5939.02</v>
      </c>
      <c r="E3636" s="23">
        <v>3990.53</v>
      </c>
      <c r="F3636" s="23">
        <v>6098.87</v>
      </c>
      <c r="G3636" s="21">
        <v>3830.68</v>
      </c>
      <c r="H3636" s="23">
        <v>5626.87</v>
      </c>
      <c r="I3636" s="21">
        <v>4346.8900000000003</v>
      </c>
      <c r="J3636" s="111">
        <v>5334.31</v>
      </c>
      <c r="K3636" s="23">
        <v>3618.4</v>
      </c>
      <c r="L3636" s="23">
        <v>5494.16</v>
      </c>
      <c r="M3636" s="23">
        <v>3458.55</v>
      </c>
      <c r="N3636" s="111">
        <v>5022.16</v>
      </c>
      <c r="O3636" s="21">
        <v>3971.13</v>
      </c>
      <c r="P3636" s="111">
        <v>5610.59</v>
      </c>
      <c r="Q3636" s="23">
        <v>3736.81</v>
      </c>
      <c r="R3636" s="23">
        <v>5770.44</v>
      </c>
      <c r="S3636" s="21">
        <v>3576.96</v>
      </c>
      <c r="T3636" s="23">
        <v>5298.44</v>
      </c>
      <c r="U3636" s="21">
        <v>4090.69</v>
      </c>
      <c r="V3636" s="23">
        <v>5143.0600000000004</v>
      </c>
      <c r="W3636" s="23">
        <v>3110.95</v>
      </c>
      <c r="X3636" s="23">
        <v>5302.91</v>
      </c>
      <c r="Y3636" s="23">
        <v>2951.1</v>
      </c>
      <c r="Z3636" s="111">
        <v>4830.91</v>
      </c>
      <c r="AA3636" s="21">
        <v>3458.73</v>
      </c>
      <c r="AB3636" s="23">
        <v>5645.29</v>
      </c>
      <c r="AC3636" s="23">
        <v>3804.47</v>
      </c>
      <c r="AD3636" s="23">
        <v>5805.14</v>
      </c>
      <c r="AE3636" s="23">
        <v>3644.62</v>
      </c>
      <c r="AF3636" s="195">
        <v>5377.63</v>
      </c>
      <c r="AG3636" s="21">
        <v>4159.01</v>
      </c>
      <c r="AH3636" s="2">
        <f t="shared" si="463"/>
        <v>5878</v>
      </c>
      <c r="AI3636" s="2">
        <f t="shared" si="464"/>
        <v>5687</v>
      </c>
      <c r="AJ3636" s="2">
        <f t="shared" si="465"/>
        <v>5497</v>
      </c>
      <c r="AK3636" s="23"/>
      <c r="AL3636" s="111">
        <v>5005.21</v>
      </c>
      <c r="AM3636" s="23">
        <v>3144.78</v>
      </c>
      <c r="AN3636" s="23">
        <v>5165.0600000000004</v>
      </c>
      <c r="AO3636" s="23">
        <v>2984.93</v>
      </c>
      <c r="AP3636" s="111">
        <v>4693.0600000000004</v>
      </c>
      <c r="AQ3636" s="21">
        <v>3492.89</v>
      </c>
      <c r="AR3636" s="23">
        <v>5403.08</v>
      </c>
      <c r="AS3636" s="23">
        <v>3550.74</v>
      </c>
      <c r="AT3636" s="23">
        <v>5562.93</v>
      </c>
      <c r="AU3636" s="23">
        <v>3390.89</v>
      </c>
      <c r="AV3636" s="111">
        <v>5090.93</v>
      </c>
      <c r="AW3636" s="21">
        <v>3902.81</v>
      </c>
      <c r="AX3636" s="23">
        <v>5066.57</v>
      </c>
      <c r="AY3636" s="21">
        <v>5201.47</v>
      </c>
      <c r="AZ3636" s="23"/>
      <c r="BA3636" s="23"/>
      <c r="BB3636" s="23"/>
      <c r="BC3636" s="23"/>
      <c r="BD3636" s="23"/>
      <c r="BE3636" s="23"/>
      <c r="BF3636" s="23"/>
      <c r="BG3636" s="23"/>
      <c r="BH3636" s="23"/>
      <c r="BI3636" s="23"/>
      <c r="BJ3636" s="23"/>
      <c r="BK3636" s="23"/>
      <c r="BL3636" s="23"/>
      <c r="BM3636" s="23"/>
      <c r="BN3636" s="23"/>
      <c r="BO3636" s="23"/>
      <c r="BP3636" s="23"/>
      <c r="BQ3636" s="23"/>
      <c r="BR3636" s="23"/>
      <c r="BS3636" s="23"/>
      <c r="BT3636" s="23"/>
      <c r="BU3636" s="23"/>
      <c r="BV3636" s="23"/>
      <c r="BW3636" s="23"/>
      <c r="BX3636" s="23"/>
      <c r="BY3636" s="23"/>
      <c r="BZ3636" s="23"/>
      <c r="CA3636" s="23"/>
      <c r="CB3636" s="23"/>
      <c r="CC3636" s="23"/>
      <c r="CD3636" s="23"/>
      <c r="CE3636" s="23"/>
      <c r="CF3636" s="23"/>
      <c r="CG3636" s="23"/>
      <c r="CH3636" s="23"/>
      <c r="CI3636" s="23"/>
      <c r="CJ3636" s="23"/>
      <c r="CK3636" s="23"/>
      <c r="CL3636" s="23"/>
      <c r="CM3636" s="23"/>
      <c r="CN3636" s="23"/>
      <c r="CO3636" s="23"/>
      <c r="CP3636" s="23"/>
      <c r="CQ3636" s="23"/>
      <c r="CR3636" s="23"/>
      <c r="CS3636" s="23"/>
      <c r="CT3636" s="32"/>
      <c r="CU3636" s="32"/>
      <c r="CV3636" s="32"/>
      <c r="CW3636" s="32"/>
      <c r="CX3636" s="23"/>
      <c r="CY3636" s="23"/>
      <c r="CZ3636" s="23"/>
      <c r="DA3636" s="32"/>
      <c r="DB3636" s="32"/>
      <c r="DC3636" s="32"/>
      <c r="DD3636" s="32"/>
      <c r="DE3636" s="32"/>
      <c r="DF3636" s="32"/>
      <c r="DG3636" s="32"/>
      <c r="DH3636" s="32"/>
      <c r="DI3636" s="32"/>
      <c r="DJ3636" s="32"/>
      <c r="DK3636" s="32"/>
      <c r="DL3636" s="32"/>
      <c r="DM3636" s="32"/>
      <c r="DN3636" s="32"/>
      <c r="DO3636" s="32"/>
      <c r="DP3636" s="32"/>
      <c r="DQ3636" s="32"/>
      <c r="DR3636" s="32"/>
      <c r="DS3636" s="32"/>
      <c r="DT3636" s="32"/>
      <c r="DU3636" s="32"/>
      <c r="DV3636" s="32"/>
      <c r="DW3636" s="32"/>
      <c r="DX3636" s="32"/>
      <c r="DY3636" s="32"/>
      <c r="DZ3636" s="32"/>
      <c r="EA3636" s="32"/>
      <c r="EB3636" s="32"/>
      <c r="EC3636" s="32"/>
      <c r="ED3636" s="32"/>
      <c r="EE3636" s="32"/>
      <c r="EF3636" s="32"/>
      <c r="EG3636" s="32"/>
      <c r="EH3636" s="32"/>
      <c r="EI3636" s="32"/>
      <c r="EJ3636" s="32"/>
      <c r="EK3636" s="32"/>
      <c r="EL3636" s="32"/>
      <c r="EM3636" s="32"/>
      <c r="EN3636" s="32"/>
      <c r="EO3636" s="32"/>
      <c r="EP3636" s="32"/>
      <c r="EQ3636" s="32"/>
      <c r="ER3636" s="32"/>
      <c r="ES3636" s="32"/>
      <c r="ET3636" s="32"/>
      <c r="EU3636" s="32"/>
      <c r="EV3636" s="32"/>
      <c r="EW3636" s="32"/>
      <c r="EX3636" s="32"/>
      <c r="EY3636" s="32"/>
      <c r="EZ3636" s="32"/>
      <c r="FA3636" s="32"/>
      <c r="FB3636" s="32"/>
      <c r="FC3636" s="32"/>
      <c r="FD3636" s="32"/>
      <c r="FE3636" s="32"/>
      <c r="FF3636" s="32"/>
      <c r="FG3636" s="32"/>
      <c r="FH3636" s="32"/>
      <c r="FI3636" s="32"/>
      <c r="FJ3636" s="32"/>
      <c r="FK3636" s="19"/>
      <c r="FL3636" s="6"/>
      <c r="FM3636" s="32"/>
      <c r="FN3636" s="32"/>
      <c r="FO3636" s="19"/>
      <c r="FP3636" s="6"/>
      <c r="FQ3636" s="32"/>
      <c r="FR3636" s="6"/>
      <c r="FS3636" s="32"/>
      <c r="FT3636" s="6"/>
      <c r="FU3636" s="32"/>
      <c r="FV3636" s="6"/>
      <c r="FW3636" s="32"/>
      <c r="FX3636" s="6"/>
      <c r="FY3636" s="32"/>
      <c r="FZ3636" s="6"/>
      <c r="GA3636" s="32"/>
      <c r="GB3636" s="6"/>
      <c r="GC3636" s="32">
        <v>5939.02</v>
      </c>
      <c r="GD3636" s="6">
        <v>3990.53</v>
      </c>
      <c r="GE3636" s="32">
        <v>5626.87</v>
      </c>
      <c r="GF3636" s="6">
        <v>4346.8900000000003</v>
      </c>
      <c r="GG3636" s="32">
        <v>5939.02</v>
      </c>
      <c r="GH3636" s="6">
        <v>3990.53</v>
      </c>
      <c r="GI3636" s="32">
        <v>5626.87</v>
      </c>
      <c r="GJ3636" s="6">
        <v>4346.8900000000003</v>
      </c>
      <c r="GK3636" s="32"/>
      <c r="GL3636" s="32"/>
      <c r="GM3636" s="32"/>
      <c r="GN3636" s="32"/>
      <c r="GO3636" s="32"/>
      <c r="GP3636" s="32"/>
      <c r="GQ3636" s="32"/>
      <c r="GR3636" s="32"/>
      <c r="GS3636" s="32"/>
      <c r="GT3636" s="32"/>
      <c r="GU3636" s="32"/>
      <c r="GV3636" s="32"/>
      <c r="GW3636" s="32"/>
      <c r="GX3636" s="32"/>
      <c r="GY3636" s="32"/>
      <c r="GZ3636" s="32"/>
      <c r="HA3636" s="32"/>
      <c r="HB3636" s="32"/>
      <c r="HC3636" s="32"/>
      <c r="HD3636" s="32"/>
      <c r="HE3636" s="32"/>
      <c r="HF3636" s="32"/>
      <c r="HG3636" s="32"/>
      <c r="HH3636" s="32"/>
      <c r="HI3636" s="32"/>
      <c r="HJ3636" s="32"/>
      <c r="HK3636" s="32"/>
      <c r="HL3636" s="32"/>
      <c r="HM3636" s="111">
        <v>5697.54</v>
      </c>
      <c r="HN3636" s="21">
        <v>5385.39</v>
      </c>
      <c r="HO3636" s="23"/>
      <c r="HP3636" s="23"/>
      <c r="HQ3636" s="23"/>
      <c r="HR3636" s="23"/>
      <c r="HS3636" s="23"/>
      <c r="HT3636" s="23"/>
      <c r="HU3636" s="23"/>
      <c r="HV3636" s="23"/>
      <c r="HW3636" s="23"/>
      <c r="HX3636" s="23"/>
      <c r="HY3636" s="23"/>
      <c r="HZ3636" s="23"/>
      <c r="IA3636" s="23"/>
      <c r="IB3636" s="23"/>
      <c r="IC3636" s="23"/>
      <c r="ID3636" s="23"/>
      <c r="IE3636" s="23"/>
      <c r="IF3636" s="23"/>
      <c r="IG3636" s="23"/>
      <c r="IH3636" s="23"/>
      <c r="II3636" s="23"/>
      <c r="IJ3636" s="23"/>
      <c r="IK3636" s="23"/>
      <c r="IL3636" s="23"/>
      <c r="IM3636" s="23"/>
      <c r="IN3636" s="23"/>
      <c r="IO3636" s="23"/>
      <c r="IP3636" s="24"/>
      <c r="IQ3636" s="24"/>
      <c r="IR3636" s="24"/>
      <c r="IS3636" s="24"/>
      <c r="IT3636" s="24"/>
      <c r="IU3636" s="24"/>
      <c r="IV3636" s="24"/>
      <c r="IW3636" s="24"/>
      <c r="IX3636" s="24"/>
      <c r="IY3636" s="24"/>
      <c r="IZ3636" s="24"/>
      <c r="JA3636" s="24"/>
      <c r="JB3636" s="24"/>
      <c r="JC3636" s="24"/>
      <c r="JD3636" s="24"/>
      <c r="JE3636" s="24"/>
      <c r="JF3636" s="24"/>
      <c r="JG3636" s="24"/>
      <c r="JH3636" s="24"/>
      <c r="JI3636" s="24"/>
      <c r="JJ3636" s="24"/>
      <c r="JK3636" s="24"/>
      <c r="JL3636" s="24"/>
      <c r="JM3636" s="24"/>
      <c r="JN3636" s="24"/>
      <c r="JO3636" s="24"/>
      <c r="JP3636" s="170">
        <v>5857</v>
      </c>
      <c r="JQ3636" s="24"/>
      <c r="JR3636" s="24">
        <v>5997</v>
      </c>
      <c r="JS3636"/>
      <c r="JT3636"/>
      <c r="JU3636"/>
      <c r="JV3636"/>
      <c r="JW3636"/>
      <c r="JX3636"/>
      <c r="JY3636"/>
      <c r="JZ3636"/>
      <c r="KA3636" s="252">
        <f t="shared" si="458"/>
        <v>6087</v>
      </c>
      <c r="KB3636" s="250">
        <f t="shared" si="461"/>
        <v>4778.47</v>
      </c>
      <c r="KC3636" s="251">
        <f t="shared" si="459"/>
        <v>5018.92</v>
      </c>
      <c r="KD3636" s="250">
        <v>5886.57</v>
      </c>
      <c r="KE3636" s="250">
        <v>3939.24</v>
      </c>
      <c r="KF3636" s="250">
        <v>6046.42</v>
      </c>
      <c r="KG3636" s="250">
        <v>3779.39</v>
      </c>
      <c r="KH3636" s="252">
        <v>5574.42</v>
      </c>
      <c r="KI3636" s="253">
        <v>4295.1000000000004</v>
      </c>
      <c r="KJ3636" s="253">
        <v>5817</v>
      </c>
      <c r="KK3636" s="255"/>
    </row>
    <row r="3637" spans="1:297" s="22" customFormat="1" x14ac:dyDescent="0.3">
      <c r="A3637" s="211">
        <f t="shared" si="462"/>
        <v>45565</v>
      </c>
      <c r="B3637" s="106">
        <v>5737</v>
      </c>
      <c r="C3637" s="106">
        <f t="shared" si="460"/>
        <v>6025.409090909091</v>
      </c>
      <c r="D3637" s="111">
        <v>5981.15</v>
      </c>
      <c r="E3637" s="23">
        <v>4023.86</v>
      </c>
      <c r="F3637" s="23">
        <v>6141</v>
      </c>
      <c r="G3637" s="21">
        <v>3864.01</v>
      </c>
      <c r="H3637" s="23">
        <v>5669</v>
      </c>
      <c r="I3637" s="21">
        <v>4380.54</v>
      </c>
      <c r="J3637" s="111">
        <v>5387.2</v>
      </c>
      <c r="K3637" s="23">
        <v>3664.69</v>
      </c>
      <c r="L3637" s="23">
        <v>5547.05</v>
      </c>
      <c r="M3637" s="23">
        <v>3504.84</v>
      </c>
      <c r="N3637" s="111">
        <v>5075.05</v>
      </c>
      <c r="O3637" s="21">
        <v>4017.87</v>
      </c>
      <c r="P3637" s="111">
        <v>5631.58</v>
      </c>
      <c r="Q3637" s="23">
        <v>3750.21</v>
      </c>
      <c r="R3637" s="23">
        <v>5791.43</v>
      </c>
      <c r="S3637" s="21">
        <v>3590.36</v>
      </c>
      <c r="T3637" s="23">
        <v>5319.43</v>
      </c>
      <c r="U3637" s="21">
        <v>4104.22</v>
      </c>
      <c r="V3637" s="23">
        <v>5193.83</v>
      </c>
      <c r="W3637" s="23">
        <v>3151.59</v>
      </c>
      <c r="X3637" s="23">
        <v>5353.68</v>
      </c>
      <c r="Y3637" s="23">
        <v>2991.74</v>
      </c>
      <c r="Z3637" s="111">
        <v>4881.68</v>
      </c>
      <c r="AA3637" s="21">
        <v>3499.77</v>
      </c>
      <c r="AB3637" s="23">
        <v>5701.64</v>
      </c>
      <c r="AC3637" s="23">
        <v>3852.83</v>
      </c>
      <c r="AD3637" s="23">
        <v>5861.49</v>
      </c>
      <c r="AE3637" s="23">
        <v>3692.98</v>
      </c>
      <c r="AF3637" s="195">
        <v>5333.14</v>
      </c>
      <c r="AG3637" s="21">
        <v>4207.84</v>
      </c>
      <c r="AH3637" s="2">
        <f t="shared" si="463"/>
        <v>5864</v>
      </c>
      <c r="AI3637" s="2">
        <f t="shared" si="464"/>
        <v>5673</v>
      </c>
      <c r="AJ3637" s="2">
        <f t="shared" si="465"/>
        <v>5483</v>
      </c>
      <c r="AK3637" s="23"/>
      <c r="AL3637" s="111">
        <v>5019.46</v>
      </c>
      <c r="AM3637" s="23">
        <v>3151.59</v>
      </c>
      <c r="AN3637" s="23">
        <v>5179.3100000000004</v>
      </c>
      <c r="AO3637" s="23">
        <v>2991.74</v>
      </c>
      <c r="AP3637" s="111">
        <v>4707.3100000000004</v>
      </c>
      <c r="AQ3637" s="21">
        <v>3499.77</v>
      </c>
      <c r="AR3637" s="23">
        <v>5456.74</v>
      </c>
      <c r="AS3637" s="23">
        <v>3596.28</v>
      </c>
      <c r="AT3637" s="23">
        <v>5616.59</v>
      </c>
      <c r="AU3637" s="23">
        <v>3436.43</v>
      </c>
      <c r="AV3637" s="111">
        <v>5144.59</v>
      </c>
      <c r="AW3637" s="21">
        <v>3948.79</v>
      </c>
      <c r="AX3637" s="23">
        <v>5120.2299999999996</v>
      </c>
      <c r="AY3637" s="21">
        <v>5255.13</v>
      </c>
      <c r="AZ3637" s="23"/>
      <c r="BA3637" s="23"/>
      <c r="BB3637" s="23"/>
      <c r="BC3637" s="23"/>
      <c r="BD3637" s="23"/>
      <c r="BE3637" s="23"/>
      <c r="BF3637" s="23"/>
      <c r="BG3637" s="23"/>
      <c r="BH3637" s="23"/>
      <c r="BI3637" s="23"/>
      <c r="BJ3637" s="23"/>
      <c r="BK3637" s="23"/>
      <c r="BL3637" s="23"/>
      <c r="BM3637" s="23"/>
      <c r="BN3637" s="23"/>
      <c r="BO3637" s="23"/>
      <c r="BP3637" s="23"/>
      <c r="BQ3637" s="23"/>
      <c r="BR3637" s="23"/>
      <c r="BS3637" s="23"/>
      <c r="BT3637" s="23"/>
      <c r="BU3637" s="23"/>
      <c r="BV3637" s="23"/>
      <c r="BW3637" s="23"/>
      <c r="BX3637" s="23"/>
      <c r="BY3637" s="23"/>
      <c r="BZ3637" s="23"/>
      <c r="CA3637" s="23"/>
      <c r="CB3637" s="23"/>
      <c r="CC3637" s="23"/>
      <c r="CD3637" s="23"/>
      <c r="CE3637" s="23"/>
      <c r="CF3637" s="23"/>
      <c r="CG3637" s="23"/>
      <c r="CH3637" s="23"/>
      <c r="CI3637" s="23"/>
      <c r="CJ3637" s="23"/>
      <c r="CK3637" s="23"/>
      <c r="CL3637" s="23"/>
      <c r="CM3637" s="23"/>
      <c r="CN3637" s="23"/>
      <c r="CO3637" s="23"/>
      <c r="CP3637" s="23"/>
      <c r="CQ3637" s="23"/>
      <c r="CR3637" s="23"/>
      <c r="CS3637" s="23"/>
      <c r="CT3637" s="32"/>
      <c r="CU3637" s="32"/>
      <c r="CV3637" s="32"/>
      <c r="CW3637" s="32"/>
      <c r="CX3637" s="23"/>
      <c r="CY3637" s="23"/>
      <c r="CZ3637" s="23"/>
      <c r="DA3637" s="32"/>
      <c r="DB3637" s="32"/>
      <c r="DC3637" s="32"/>
      <c r="DD3637" s="32"/>
      <c r="DE3637" s="32"/>
      <c r="DF3637" s="32"/>
      <c r="DG3637" s="32"/>
      <c r="DH3637" s="32"/>
      <c r="DI3637" s="32"/>
      <c r="DJ3637" s="32"/>
      <c r="DK3637" s="32"/>
      <c r="DL3637" s="32"/>
      <c r="DM3637" s="32"/>
      <c r="DN3637" s="32"/>
      <c r="DO3637" s="32"/>
      <c r="DP3637" s="32"/>
      <c r="DQ3637" s="32"/>
      <c r="DR3637" s="32"/>
      <c r="DS3637" s="32"/>
      <c r="DT3637" s="32"/>
      <c r="DU3637" s="32"/>
      <c r="DV3637" s="32"/>
      <c r="DW3637" s="32"/>
      <c r="DX3637" s="32"/>
      <c r="DY3637" s="32"/>
      <c r="DZ3637" s="32"/>
      <c r="EA3637" s="32"/>
      <c r="EB3637" s="32"/>
      <c r="EC3637" s="32"/>
      <c r="ED3637" s="32"/>
      <c r="EE3637" s="32"/>
      <c r="EF3637" s="32"/>
      <c r="EG3637" s="32"/>
      <c r="EH3637" s="32"/>
      <c r="EI3637" s="32"/>
      <c r="EJ3637" s="32"/>
      <c r="EK3637" s="32"/>
      <c r="EL3637" s="32"/>
      <c r="EM3637" s="32"/>
      <c r="EN3637" s="32"/>
      <c r="EO3637" s="32"/>
      <c r="EP3637" s="32"/>
      <c r="EQ3637" s="32"/>
      <c r="ER3637" s="32"/>
      <c r="ES3637" s="32"/>
      <c r="ET3637" s="32"/>
      <c r="EU3637" s="32"/>
      <c r="EV3637" s="32"/>
      <c r="EW3637" s="32"/>
      <c r="EX3637" s="32"/>
      <c r="EY3637" s="32"/>
      <c r="EZ3637" s="32"/>
      <c r="FA3637" s="32"/>
      <c r="FB3637" s="32"/>
      <c r="FC3637" s="32"/>
      <c r="FD3637" s="32"/>
      <c r="FE3637" s="32"/>
      <c r="FF3637" s="32"/>
      <c r="FG3637" s="32"/>
      <c r="FH3637" s="32"/>
      <c r="FI3637" s="32"/>
      <c r="FJ3637" s="32"/>
      <c r="FK3637" s="19"/>
      <c r="FL3637" s="6"/>
      <c r="FM3637" s="32"/>
      <c r="FN3637" s="32"/>
      <c r="FO3637" s="19"/>
      <c r="FP3637" s="6"/>
      <c r="FQ3637" s="32"/>
      <c r="FR3637" s="6"/>
      <c r="FS3637" s="32"/>
      <c r="FT3637" s="6"/>
      <c r="FU3637" s="32"/>
      <c r="FV3637" s="6"/>
      <c r="FW3637" s="32"/>
      <c r="FX3637" s="6"/>
      <c r="FY3637" s="32"/>
      <c r="FZ3637" s="6"/>
      <c r="GA3637" s="32"/>
      <c r="GB3637" s="6"/>
      <c r="GC3637" s="32">
        <v>5981.15</v>
      </c>
      <c r="GD3637" s="6">
        <v>4023.86</v>
      </c>
      <c r="GE3637" s="32">
        <v>5669</v>
      </c>
      <c r="GF3637" s="6">
        <v>4380.54</v>
      </c>
      <c r="GG3637" s="32">
        <v>5981.15</v>
      </c>
      <c r="GH3637" s="6">
        <v>4023.86</v>
      </c>
      <c r="GI3637" s="32">
        <v>5669</v>
      </c>
      <c r="GJ3637" s="6">
        <v>4380.54</v>
      </c>
      <c r="GK3637" s="32"/>
      <c r="GL3637" s="32"/>
      <c r="GM3637" s="32"/>
      <c r="GN3637" s="32"/>
      <c r="GO3637" s="32"/>
      <c r="GP3637" s="32"/>
      <c r="GQ3637" s="32"/>
      <c r="GR3637" s="32"/>
      <c r="GS3637" s="32"/>
      <c r="GT3637" s="32"/>
      <c r="GU3637" s="32"/>
      <c r="GV3637" s="32"/>
      <c r="GW3637" s="32"/>
      <c r="GX3637" s="32"/>
      <c r="GY3637" s="32"/>
      <c r="GZ3637" s="32"/>
      <c r="HA3637" s="32"/>
      <c r="HB3637" s="32"/>
      <c r="HC3637" s="32"/>
      <c r="HD3637" s="32"/>
      <c r="HE3637" s="32"/>
      <c r="HF3637" s="32"/>
      <c r="HG3637" s="32"/>
      <c r="HH3637" s="32"/>
      <c r="HI3637" s="32"/>
      <c r="HJ3637" s="32"/>
      <c r="HK3637" s="32"/>
      <c r="HL3637" s="32"/>
      <c r="HM3637" s="111">
        <v>5754.48</v>
      </c>
      <c r="HN3637" s="21">
        <v>5442.33</v>
      </c>
      <c r="HO3637" s="23"/>
      <c r="HP3637" s="23"/>
      <c r="HQ3637" s="23"/>
      <c r="HR3637" s="23"/>
      <c r="HS3637" s="23"/>
      <c r="HT3637" s="23"/>
      <c r="HU3637" s="23"/>
      <c r="HV3637" s="23"/>
      <c r="HW3637" s="23"/>
      <c r="HX3637" s="23"/>
      <c r="HY3637" s="23"/>
      <c r="HZ3637" s="23"/>
      <c r="IA3637" s="23"/>
      <c r="IB3637" s="23"/>
      <c r="IC3637" s="23"/>
      <c r="ID3637" s="23"/>
      <c r="IE3637" s="23"/>
      <c r="IF3637" s="23"/>
      <c r="IG3637" s="23"/>
      <c r="IH3637" s="23"/>
      <c r="II3637" s="23"/>
      <c r="IJ3637" s="23"/>
      <c r="IK3637" s="23"/>
      <c r="IL3637" s="23"/>
      <c r="IM3637" s="23"/>
      <c r="IN3637" s="23"/>
      <c r="IO3637" s="23"/>
      <c r="IP3637" s="24"/>
      <c r="IQ3637" s="24"/>
      <c r="IR3637" s="24"/>
      <c r="IS3637" s="24"/>
      <c r="IT3637" s="24"/>
      <c r="IU3637" s="24"/>
      <c r="IV3637" s="24"/>
      <c r="IW3637" s="24"/>
      <c r="IX3637" s="24"/>
      <c r="IY3637" s="24"/>
      <c r="IZ3637" s="24"/>
      <c r="JA3637" s="24"/>
      <c r="JB3637" s="24"/>
      <c r="JC3637" s="24"/>
      <c r="JD3637" s="24"/>
      <c r="JE3637" s="24"/>
      <c r="JF3637" s="24"/>
      <c r="JG3637" s="24"/>
      <c r="JH3637" s="24"/>
      <c r="JI3637" s="24"/>
      <c r="JJ3637" s="24"/>
      <c r="JK3637" s="24"/>
      <c r="JL3637" s="24"/>
      <c r="JM3637" s="24"/>
      <c r="JN3637" s="24"/>
      <c r="JO3637" s="24"/>
      <c r="JP3637" s="170">
        <v>5855</v>
      </c>
      <c r="JQ3637" s="24"/>
      <c r="JR3637" s="24">
        <v>5995</v>
      </c>
      <c r="JS3637"/>
      <c r="JT3637"/>
      <c r="JU3637"/>
      <c r="JV3637"/>
      <c r="JW3637"/>
      <c r="JX3637"/>
      <c r="JY3637"/>
      <c r="JZ3637"/>
      <c r="KA3637" s="252">
        <f t="shared" si="458"/>
        <v>6085</v>
      </c>
      <c r="KB3637" s="250">
        <f t="shared" si="461"/>
        <v>4764.8899999999994</v>
      </c>
      <c r="KC3637" s="251">
        <f t="shared" si="459"/>
        <v>5006.04</v>
      </c>
      <c r="KD3637" s="250">
        <v>6039.6</v>
      </c>
      <c r="KE3637" s="250">
        <v>4081.04</v>
      </c>
      <c r="KF3637" s="250">
        <v>6199.45</v>
      </c>
      <c r="KG3637" s="250">
        <v>3921.16</v>
      </c>
      <c r="KH3637" s="252">
        <v>5727.45</v>
      </c>
      <c r="KI3637" s="253">
        <v>4438.25</v>
      </c>
      <c r="KJ3637" s="253">
        <v>5851</v>
      </c>
      <c r="KK3637" s="255"/>
    </row>
    <row r="3638" spans="1:297" s="22" customFormat="1" x14ac:dyDescent="0.3">
      <c r="A3638" s="211">
        <f t="shared" si="462"/>
        <v>45566</v>
      </c>
      <c r="B3638" s="106">
        <v>5800</v>
      </c>
      <c r="C3638" s="106">
        <f t="shared" si="460"/>
        <v>6006.045454545455</v>
      </c>
      <c r="D3638" s="111">
        <v>6065.2</v>
      </c>
      <c r="E3638" s="23">
        <v>4101.91</v>
      </c>
      <c r="F3638" s="23">
        <v>6225.05</v>
      </c>
      <c r="G3638" s="21">
        <v>3942.06</v>
      </c>
      <c r="H3638" s="23">
        <v>5753.05</v>
      </c>
      <c r="I3638" s="21">
        <v>4459.3500000000004</v>
      </c>
      <c r="J3638" s="111">
        <v>5415.04</v>
      </c>
      <c r="K3638" s="23">
        <v>3689.05</v>
      </c>
      <c r="L3638" s="23">
        <v>5574.89</v>
      </c>
      <c r="M3638" s="23">
        <v>3529.2</v>
      </c>
      <c r="N3638" s="111">
        <v>5102.8900000000003</v>
      </c>
      <c r="O3638" s="21">
        <v>4042.47</v>
      </c>
      <c r="P3638" s="111">
        <v>5713.61</v>
      </c>
      <c r="Q3638" s="23">
        <v>3826.67</v>
      </c>
      <c r="R3638" s="23">
        <v>5873.46</v>
      </c>
      <c r="S3638" s="21">
        <v>3666.82</v>
      </c>
      <c r="T3638" s="23">
        <v>5401.46</v>
      </c>
      <c r="U3638" s="21">
        <v>4181.43</v>
      </c>
      <c r="V3638" s="23">
        <v>5220.55</v>
      </c>
      <c r="W3638" s="23">
        <v>3172.99</v>
      </c>
      <c r="X3638" s="23">
        <v>5380.4</v>
      </c>
      <c r="Y3638" s="23">
        <v>3013.14</v>
      </c>
      <c r="Z3638" s="111">
        <v>4908.3999999999996</v>
      </c>
      <c r="AA3638" s="21">
        <v>3521.37</v>
      </c>
      <c r="AB3638" s="23">
        <v>5731.3</v>
      </c>
      <c r="AC3638" s="23">
        <v>3878.28</v>
      </c>
      <c r="AD3638" s="23">
        <v>5891.15</v>
      </c>
      <c r="AE3638" s="23">
        <v>3718.43</v>
      </c>
      <c r="AF3638" s="195">
        <v>5389.49</v>
      </c>
      <c r="AG3638" s="21">
        <v>4233.54</v>
      </c>
      <c r="AH3638" s="23">
        <f>B3638+124</f>
        <v>5924</v>
      </c>
      <c r="AI3638" s="23">
        <f>B3638-62</f>
        <v>5738</v>
      </c>
      <c r="AJ3638" s="23">
        <f>B3638-248</f>
        <v>5552</v>
      </c>
      <c r="AK3638" s="23"/>
      <c r="AL3638" s="111">
        <v>5097.9399999999996</v>
      </c>
      <c r="AM3638" s="23">
        <v>3224.59</v>
      </c>
      <c r="AN3638" s="23">
        <v>5257.79</v>
      </c>
      <c r="AO3638" s="23">
        <v>3064.74</v>
      </c>
      <c r="AP3638" s="111">
        <v>4785.79</v>
      </c>
      <c r="AQ3638" s="21">
        <v>3573.48</v>
      </c>
      <c r="AR3638" s="23">
        <v>5484.99</v>
      </c>
      <c r="AS3638" s="23">
        <v>3620.24</v>
      </c>
      <c r="AT3638" s="23">
        <v>5644.84</v>
      </c>
      <c r="AU3638" s="23">
        <v>3460.39</v>
      </c>
      <c r="AV3638" s="111">
        <v>5172.84</v>
      </c>
      <c r="AW3638" s="21">
        <v>3972.99</v>
      </c>
      <c r="AX3638" s="23">
        <v>5148.4799999999996</v>
      </c>
      <c r="AY3638" s="21">
        <v>5283.38</v>
      </c>
      <c r="AZ3638" s="23"/>
      <c r="BA3638" s="23"/>
      <c r="BB3638" s="23"/>
      <c r="BC3638" s="23"/>
      <c r="BD3638" s="23"/>
      <c r="BE3638" s="23"/>
      <c r="BF3638" s="23"/>
      <c r="BG3638" s="23"/>
      <c r="BH3638" s="23"/>
      <c r="BI3638" s="23"/>
      <c r="BJ3638" s="23"/>
      <c r="BK3638" s="23"/>
      <c r="BL3638" s="23"/>
      <c r="BM3638" s="23"/>
      <c r="BN3638" s="23"/>
      <c r="BO3638" s="23"/>
      <c r="BP3638" s="23"/>
      <c r="BQ3638" s="23"/>
      <c r="BR3638" s="23"/>
      <c r="BS3638" s="23"/>
      <c r="BT3638" s="23"/>
      <c r="BU3638" s="23"/>
      <c r="BV3638" s="23"/>
      <c r="BW3638" s="23"/>
      <c r="BX3638" s="23"/>
      <c r="BY3638" s="23"/>
      <c r="BZ3638" s="23"/>
      <c r="CA3638" s="23"/>
      <c r="CB3638" s="23"/>
      <c r="CC3638" s="23"/>
      <c r="CD3638" s="23"/>
      <c r="CE3638" s="23"/>
      <c r="CF3638" s="23"/>
      <c r="CG3638" s="23"/>
      <c r="CH3638" s="23"/>
      <c r="CI3638" s="23"/>
      <c r="CJ3638" s="23"/>
      <c r="CK3638" s="23"/>
      <c r="CL3638" s="23"/>
      <c r="CM3638" s="23"/>
      <c r="CN3638" s="23"/>
      <c r="CO3638" s="23"/>
      <c r="CP3638" s="23"/>
      <c r="CQ3638" s="23"/>
      <c r="CR3638" s="23"/>
      <c r="CS3638" s="23"/>
      <c r="CT3638" s="32"/>
      <c r="CU3638" s="32"/>
      <c r="CV3638" s="32"/>
      <c r="CW3638" s="32"/>
      <c r="CX3638" s="23"/>
      <c r="CY3638" s="23"/>
      <c r="CZ3638" s="23"/>
      <c r="DA3638" s="32"/>
      <c r="DB3638" s="32"/>
      <c r="DC3638" s="32"/>
      <c r="DD3638" s="32"/>
      <c r="DE3638" s="32"/>
      <c r="DF3638" s="32"/>
      <c r="DG3638" s="32"/>
      <c r="DH3638" s="32"/>
      <c r="DI3638" s="32"/>
      <c r="DJ3638" s="32"/>
      <c r="DK3638" s="32"/>
      <c r="DL3638" s="32"/>
      <c r="DM3638" s="32"/>
      <c r="DN3638" s="32"/>
      <c r="DO3638" s="32"/>
      <c r="DP3638" s="32"/>
      <c r="DQ3638" s="32"/>
      <c r="DR3638" s="32"/>
      <c r="DS3638" s="32"/>
      <c r="DT3638" s="32"/>
      <c r="DU3638" s="32"/>
      <c r="DV3638" s="32"/>
      <c r="DW3638" s="32"/>
      <c r="DX3638" s="32"/>
      <c r="DY3638" s="32"/>
      <c r="DZ3638" s="32"/>
      <c r="EA3638" s="32"/>
      <c r="EB3638" s="32"/>
      <c r="EC3638" s="32"/>
      <c r="ED3638" s="32"/>
      <c r="EE3638" s="32"/>
      <c r="EF3638" s="32"/>
      <c r="EG3638" s="32"/>
      <c r="EH3638" s="32"/>
      <c r="EI3638" s="32"/>
      <c r="EJ3638" s="32"/>
      <c r="EK3638" s="32"/>
      <c r="EL3638" s="32"/>
      <c r="EM3638" s="32"/>
      <c r="EN3638" s="32"/>
      <c r="EO3638" s="32"/>
      <c r="EP3638" s="32"/>
      <c r="EQ3638" s="32"/>
      <c r="ER3638" s="32"/>
      <c r="ES3638" s="32"/>
      <c r="ET3638" s="32"/>
      <c r="EU3638" s="32"/>
      <c r="EV3638" s="32"/>
      <c r="EW3638" s="32"/>
      <c r="EX3638" s="32"/>
      <c r="EY3638" s="32"/>
      <c r="EZ3638" s="32"/>
      <c r="FA3638" s="32"/>
      <c r="FB3638" s="32"/>
      <c r="FC3638" s="32"/>
      <c r="FD3638" s="32"/>
      <c r="FE3638" s="32"/>
      <c r="FF3638" s="32"/>
      <c r="FG3638" s="32"/>
      <c r="FH3638" s="32"/>
      <c r="FI3638" s="32"/>
      <c r="FJ3638" s="32"/>
      <c r="FK3638" s="19"/>
      <c r="FL3638" s="6"/>
      <c r="FM3638" s="32"/>
      <c r="FN3638" s="32"/>
      <c r="FO3638" s="19"/>
      <c r="FP3638" s="6"/>
      <c r="FQ3638" s="32"/>
      <c r="FR3638" s="6"/>
      <c r="FS3638" s="32"/>
      <c r="FT3638" s="6"/>
      <c r="FU3638" s="32"/>
      <c r="FV3638" s="6"/>
      <c r="FW3638" s="32"/>
      <c r="FX3638" s="6"/>
      <c r="FY3638" s="32"/>
      <c r="FZ3638" s="6"/>
      <c r="GA3638" s="32"/>
      <c r="GB3638" s="6"/>
      <c r="GC3638" s="32">
        <v>6065.2</v>
      </c>
      <c r="GD3638" s="6">
        <v>4101.91</v>
      </c>
      <c r="GE3638" s="32">
        <v>5753.05</v>
      </c>
      <c r="GF3638" s="6">
        <v>4459.3500000000004</v>
      </c>
      <c r="GG3638" s="32">
        <v>6065.2</v>
      </c>
      <c r="GH3638" s="6">
        <v>4101.91</v>
      </c>
      <c r="GI3638" s="32">
        <v>5753.05</v>
      </c>
      <c r="GJ3638" s="6">
        <v>4459.3500000000004</v>
      </c>
      <c r="GK3638" s="32"/>
      <c r="GL3638" s="32"/>
      <c r="GM3638" s="32"/>
      <c r="GN3638" s="32"/>
      <c r="GO3638" s="32"/>
      <c r="GP3638" s="32"/>
      <c r="GQ3638" s="32"/>
      <c r="GR3638" s="32"/>
      <c r="GS3638" s="32"/>
      <c r="GT3638" s="32"/>
      <c r="GU3638" s="32"/>
      <c r="GV3638" s="32"/>
      <c r="GW3638" s="32"/>
      <c r="GX3638" s="32"/>
      <c r="GY3638" s="32"/>
      <c r="GZ3638" s="32"/>
      <c r="HA3638" s="32"/>
      <c r="HB3638" s="32"/>
      <c r="HC3638" s="32"/>
      <c r="HD3638" s="32"/>
      <c r="HE3638" s="32"/>
      <c r="HF3638" s="32"/>
      <c r="HG3638" s="32"/>
      <c r="HH3638" s="32"/>
      <c r="HI3638" s="32"/>
      <c r="HJ3638" s="32"/>
      <c r="HK3638" s="32"/>
      <c r="HL3638" s="32"/>
      <c r="HM3638" s="111">
        <v>5784.44</v>
      </c>
      <c r="HN3638" s="21">
        <v>5472.29</v>
      </c>
      <c r="HO3638" s="23"/>
      <c r="HP3638" s="23"/>
      <c r="HQ3638" s="23"/>
      <c r="HR3638" s="23"/>
      <c r="HS3638" s="23"/>
      <c r="HT3638" s="23"/>
      <c r="HU3638" s="23"/>
      <c r="HV3638" s="23"/>
      <c r="HW3638" s="23"/>
      <c r="HX3638" s="23"/>
      <c r="HY3638" s="23"/>
      <c r="HZ3638" s="23"/>
      <c r="IA3638" s="23"/>
      <c r="IB3638" s="23"/>
      <c r="IC3638" s="23"/>
      <c r="ID3638" s="23"/>
      <c r="IE3638" s="23"/>
      <c r="IF3638" s="23"/>
      <c r="IG3638" s="23"/>
      <c r="IH3638" s="23"/>
      <c r="II3638" s="23"/>
      <c r="IJ3638" s="23"/>
      <c r="IK3638" s="23"/>
      <c r="IL3638" s="23"/>
      <c r="IM3638" s="23"/>
      <c r="IN3638" s="23"/>
      <c r="IO3638" s="23"/>
      <c r="IP3638" s="24"/>
      <c r="IQ3638" s="24"/>
      <c r="IR3638" s="24"/>
      <c r="IS3638" s="24"/>
      <c r="IT3638" s="24"/>
      <c r="IU3638" s="24"/>
      <c r="IV3638" s="24"/>
      <c r="IW3638" s="24"/>
      <c r="IX3638" s="24"/>
      <c r="IY3638" s="24"/>
      <c r="IZ3638" s="24"/>
      <c r="JA3638" s="24"/>
      <c r="JB3638" s="24"/>
      <c r="JC3638" s="24"/>
      <c r="JD3638" s="24"/>
      <c r="JE3638" s="24"/>
      <c r="JF3638" s="24"/>
      <c r="JG3638" s="24"/>
      <c r="JH3638" s="24"/>
      <c r="JI3638" s="24"/>
      <c r="JJ3638" s="24"/>
      <c r="JK3638" s="24"/>
      <c r="JL3638" s="24"/>
      <c r="JM3638" s="24"/>
      <c r="JN3638" s="24"/>
      <c r="JO3638" s="24"/>
      <c r="JP3638" s="170">
        <v>5918</v>
      </c>
      <c r="JQ3638" s="24"/>
      <c r="JR3638" s="24">
        <v>6062</v>
      </c>
      <c r="JS3638"/>
      <c r="JT3638"/>
      <c r="JU3638"/>
      <c r="JV3638"/>
      <c r="JW3638"/>
      <c r="JX3638"/>
      <c r="JY3638"/>
      <c r="JZ3638"/>
      <c r="KA3638" s="252">
        <f t="shared" si="458"/>
        <v>6148</v>
      </c>
      <c r="KB3638" s="250">
        <f t="shared" si="461"/>
        <v>4826</v>
      </c>
      <c r="KC3638" s="251">
        <f t="shared" si="459"/>
        <v>5064</v>
      </c>
      <c r="KD3638" s="250">
        <v>6017.89</v>
      </c>
      <c r="KE3638" s="250">
        <v>4055.64</v>
      </c>
      <c r="KF3638" s="250">
        <v>6177.74</v>
      </c>
      <c r="KG3638" s="250">
        <v>3895.79</v>
      </c>
      <c r="KH3638" s="252">
        <v>5705.74</v>
      </c>
      <c r="KI3638" s="253">
        <v>4412.63</v>
      </c>
      <c r="KJ3638" s="253">
        <v>5879.7748000000001</v>
      </c>
      <c r="KK3638" s="255"/>
    </row>
    <row r="3639" spans="1:297" s="22" customFormat="1" x14ac:dyDescent="0.3">
      <c r="A3639" s="211">
        <f t="shared" si="462"/>
        <v>45567</v>
      </c>
      <c r="B3639" s="106">
        <v>5981</v>
      </c>
      <c r="C3639" s="106">
        <f t="shared" si="460"/>
        <v>5993.454545454545</v>
      </c>
      <c r="D3639" s="111">
        <v>6165.99</v>
      </c>
      <c r="E3639" s="23">
        <v>4198.8100000000004</v>
      </c>
      <c r="F3639" s="23">
        <v>6325.84</v>
      </c>
      <c r="G3639" s="21">
        <v>4038.96</v>
      </c>
      <c r="H3639" s="23">
        <v>5853.84</v>
      </c>
      <c r="I3639" s="21">
        <v>4557.2</v>
      </c>
      <c r="J3639" s="111">
        <v>5426.18</v>
      </c>
      <c r="K3639" s="23">
        <v>3698.8</v>
      </c>
      <c r="L3639" s="23">
        <v>5586.03</v>
      </c>
      <c r="M3639" s="23">
        <v>3538.95</v>
      </c>
      <c r="N3639" s="111">
        <v>5114.03</v>
      </c>
      <c r="O3639" s="21">
        <v>4052.31</v>
      </c>
      <c r="P3639" s="111">
        <v>5778.32</v>
      </c>
      <c r="Q3639" s="23">
        <v>3888.46</v>
      </c>
      <c r="R3639" s="23">
        <v>5938.17</v>
      </c>
      <c r="S3639" s="21">
        <v>3728.61</v>
      </c>
      <c r="T3639" s="23">
        <v>5466.17</v>
      </c>
      <c r="U3639" s="21">
        <v>4243.82</v>
      </c>
      <c r="V3639" s="23">
        <v>5231.24</v>
      </c>
      <c r="W3639" s="23">
        <v>3181.54</v>
      </c>
      <c r="X3639" s="23">
        <v>5391.09</v>
      </c>
      <c r="Y3639" s="23">
        <v>3021.69</v>
      </c>
      <c r="Z3639" s="111">
        <v>4919.09</v>
      </c>
      <c r="AA3639" s="21">
        <v>3530.01</v>
      </c>
      <c r="AB3639" s="23">
        <v>5743.17</v>
      </c>
      <c r="AC3639" s="23">
        <v>3888.46</v>
      </c>
      <c r="AD3639" s="23">
        <v>5903.02</v>
      </c>
      <c r="AE3639" s="23">
        <v>3728.61</v>
      </c>
      <c r="AF3639" s="195">
        <v>5419.15</v>
      </c>
      <c r="AG3639" s="21">
        <v>4243.82</v>
      </c>
      <c r="AH3639" s="23">
        <f t="shared" ref="AH3639:AH3702" si="466">B3639+124</f>
        <v>6105</v>
      </c>
      <c r="AI3639" s="23">
        <f t="shared" ref="AI3639:AI3702" si="467">B3639-62</f>
        <v>5919</v>
      </c>
      <c r="AJ3639" s="23">
        <f t="shared" ref="AJ3639:AJ3702" si="468">B3639-248</f>
        <v>5733</v>
      </c>
      <c r="AK3639" s="23"/>
      <c r="AL3639" s="111">
        <v>5178.87</v>
      </c>
      <c r="AM3639" s="23">
        <v>3302.24</v>
      </c>
      <c r="AN3639" s="23">
        <v>5338.72</v>
      </c>
      <c r="AO3639" s="23">
        <v>3142.39</v>
      </c>
      <c r="AP3639" s="111">
        <v>4866.72</v>
      </c>
      <c r="AQ3639" s="21">
        <v>3651.88</v>
      </c>
      <c r="AR3639" s="23">
        <v>5496.28</v>
      </c>
      <c r="AS3639" s="23">
        <v>3629.83</v>
      </c>
      <c r="AT3639" s="23">
        <v>5656.13</v>
      </c>
      <c r="AU3639" s="23">
        <v>3469.98</v>
      </c>
      <c r="AV3639" s="111">
        <v>5184.13</v>
      </c>
      <c r="AW3639" s="21">
        <v>3982.67</v>
      </c>
      <c r="AX3639" s="23">
        <v>5159.7700000000004</v>
      </c>
      <c r="AY3639" s="21">
        <v>5294.67</v>
      </c>
      <c r="AZ3639" s="23"/>
      <c r="BA3639" s="23"/>
      <c r="BB3639" s="23"/>
      <c r="BC3639" s="23"/>
      <c r="BD3639" s="23"/>
      <c r="BE3639" s="23"/>
      <c r="BF3639" s="23"/>
      <c r="BG3639" s="23"/>
      <c r="BH3639" s="23"/>
      <c r="BI3639" s="23"/>
      <c r="BJ3639" s="23"/>
      <c r="BK3639" s="23"/>
      <c r="BL3639" s="23"/>
      <c r="BM3639" s="23"/>
      <c r="BN3639" s="23"/>
      <c r="BO3639" s="23"/>
      <c r="BP3639" s="23"/>
      <c r="BQ3639" s="23"/>
      <c r="BR3639" s="23"/>
      <c r="BS3639" s="23"/>
      <c r="BT3639" s="23"/>
      <c r="BU3639" s="23"/>
      <c r="BV3639" s="23"/>
      <c r="BW3639" s="23"/>
      <c r="BX3639" s="23"/>
      <c r="BY3639" s="23"/>
      <c r="BZ3639" s="23"/>
      <c r="CA3639" s="23"/>
      <c r="CB3639" s="23"/>
      <c r="CC3639" s="23"/>
      <c r="CD3639" s="23"/>
      <c r="CE3639" s="23"/>
      <c r="CF3639" s="23"/>
      <c r="CG3639" s="23"/>
      <c r="CH3639" s="23"/>
      <c r="CI3639" s="23"/>
      <c r="CJ3639" s="23"/>
      <c r="CK3639" s="23"/>
      <c r="CL3639" s="23"/>
      <c r="CM3639" s="23"/>
      <c r="CN3639" s="23"/>
      <c r="CO3639" s="23"/>
      <c r="CP3639" s="23"/>
      <c r="CQ3639" s="23"/>
      <c r="CR3639" s="23"/>
      <c r="CS3639" s="23"/>
      <c r="CT3639" s="32"/>
      <c r="CU3639" s="32"/>
      <c r="CV3639" s="32"/>
      <c r="CW3639" s="32"/>
      <c r="CX3639" s="23"/>
      <c r="CY3639" s="23"/>
      <c r="CZ3639" s="23"/>
      <c r="DA3639" s="32"/>
      <c r="DB3639" s="32"/>
      <c r="DC3639" s="32"/>
      <c r="DD3639" s="32"/>
      <c r="DE3639" s="32"/>
      <c r="DF3639" s="32"/>
      <c r="DG3639" s="32"/>
      <c r="DH3639" s="32"/>
      <c r="DI3639" s="32"/>
      <c r="DJ3639" s="32"/>
      <c r="DK3639" s="32"/>
      <c r="DL3639" s="32"/>
      <c r="DM3639" s="32"/>
      <c r="DN3639" s="32"/>
      <c r="DO3639" s="32"/>
      <c r="DP3639" s="32"/>
      <c r="DQ3639" s="32"/>
      <c r="DR3639" s="32"/>
      <c r="DS3639" s="32"/>
      <c r="DT3639" s="32"/>
      <c r="DU3639" s="32"/>
      <c r="DV3639" s="32"/>
      <c r="DW3639" s="32"/>
      <c r="DX3639" s="32"/>
      <c r="DY3639" s="32"/>
      <c r="DZ3639" s="32"/>
      <c r="EA3639" s="32"/>
      <c r="EB3639" s="32"/>
      <c r="EC3639" s="32"/>
      <c r="ED3639" s="32"/>
      <c r="EE3639" s="32"/>
      <c r="EF3639" s="32"/>
      <c r="EG3639" s="32"/>
      <c r="EH3639" s="32"/>
      <c r="EI3639" s="32"/>
      <c r="EJ3639" s="32"/>
      <c r="EK3639" s="32"/>
      <c r="EL3639" s="32"/>
      <c r="EM3639" s="32"/>
      <c r="EN3639" s="32"/>
      <c r="EO3639" s="32"/>
      <c r="EP3639" s="32"/>
      <c r="EQ3639" s="32"/>
      <c r="ER3639" s="32"/>
      <c r="ES3639" s="32"/>
      <c r="ET3639" s="32"/>
      <c r="EU3639" s="32"/>
      <c r="EV3639" s="32"/>
      <c r="EW3639" s="32"/>
      <c r="EX3639" s="32"/>
      <c r="EY3639" s="32"/>
      <c r="EZ3639" s="32"/>
      <c r="FA3639" s="32"/>
      <c r="FB3639" s="32"/>
      <c r="FC3639" s="32"/>
      <c r="FD3639" s="32"/>
      <c r="FE3639" s="32"/>
      <c r="FF3639" s="32"/>
      <c r="FG3639" s="32"/>
      <c r="FH3639" s="32"/>
      <c r="FI3639" s="32"/>
      <c r="FJ3639" s="32"/>
      <c r="FK3639" s="19"/>
      <c r="FL3639" s="6"/>
      <c r="FM3639" s="32"/>
      <c r="FN3639" s="32"/>
      <c r="FO3639" s="19"/>
      <c r="FP3639" s="6"/>
      <c r="FQ3639" s="32"/>
      <c r="FR3639" s="6"/>
      <c r="FS3639" s="32"/>
      <c r="FT3639" s="6"/>
      <c r="FU3639" s="32"/>
      <c r="FV3639" s="6"/>
      <c r="FW3639" s="32"/>
      <c r="FX3639" s="6"/>
      <c r="FY3639" s="32"/>
      <c r="FZ3639" s="6"/>
      <c r="GA3639" s="32"/>
      <c r="GB3639" s="6"/>
      <c r="GC3639" s="32">
        <v>6165.99</v>
      </c>
      <c r="GD3639" s="6">
        <v>4198.8100000000004</v>
      </c>
      <c r="GE3639" s="32">
        <v>5853.84</v>
      </c>
      <c r="GF3639" s="6">
        <v>4557.2</v>
      </c>
      <c r="GG3639" s="32">
        <v>6165.99</v>
      </c>
      <c r="GH3639" s="6">
        <v>4198.8100000000004</v>
      </c>
      <c r="GI3639" s="32">
        <v>5853.84</v>
      </c>
      <c r="GJ3639" s="6">
        <v>4557.2</v>
      </c>
      <c r="GK3639" s="32"/>
      <c r="GL3639" s="32"/>
      <c r="GM3639" s="32"/>
      <c r="GN3639" s="32"/>
      <c r="GO3639" s="32"/>
      <c r="GP3639" s="32"/>
      <c r="GQ3639" s="32"/>
      <c r="GR3639" s="32"/>
      <c r="GS3639" s="32"/>
      <c r="GT3639" s="32"/>
      <c r="GU3639" s="32"/>
      <c r="GV3639" s="32"/>
      <c r="GW3639" s="32"/>
      <c r="GX3639" s="32"/>
      <c r="GY3639" s="32"/>
      <c r="GZ3639" s="32"/>
      <c r="HA3639" s="32"/>
      <c r="HB3639" s="32"/>
      <c r="HC3639" s="32"/>
      <c r="HD3639" s="32"/>
      <c r="HE3639" s="32"/>
      <c r="HF3639" s="32"/>
      <c r="HG3639" s="32"/>
      <c r="HH3639" s="32"/>
      <c r="HI3639" s="32"/>
      <c r="HJ3639" s="32"/>
      <c r="HK3639" s="32"/>
      <c r="HL3639" s="32"/>
      <c r="HM3639" s="111">
        <v>5796.43</v>
      </c>
      <c r="HN3639" s="21">
        <v>5484.28</v>
      </c>
      <c r="HO3639" s="23"/>
      <c r="HP3639" s="23"/>
      <c r="HQ3639" s="23"/>
      <c r="HR3639" s="23"/>
      <c r="HS3639" s="23"/>
      <c r="HT3639" s="23"/>
      <c r="HU3639" s="23"/>
      <c r="HV3639" s="23"/>
      <c r="HW3639" s="23"/>
      <c r="HX3639" s="23"/>
      <c r="HY3639" s="23"/>
      <c r="HZ3639" s="23"/>
      <c r="IA3639" s="23"/>
      <c r="IB3639" s="23"/>
      <c r="IC3639" s="23"/>
      <c r="ID3639" s="23"/>
      <c r="IE3639" s="23"/>
      <c r="IF3639" s="23"/>
      <c r="IG3639" s="23"/>
      <c r="IH3639" s="23"/>
      <c r="II3639" s="23"/>
      <c r="IJ3639" s="23"/>
      <c r="IK3639" s="23"/>
      <c r="IL3639" s="23"/>
      <c r="IM3639" s="23"/>
      <c r="IN3639" s="23"/>
      <c r="IO3639" s="23"/>
      <c r="IP3639" s="24"/>
      <c r="IQ3639" s="24"/>
      <c r="IR3639" s="24"/>
      <c r="IS3639" s="24"/>
      <c r="IT3639" s="24"/>
      <c r="IU3639" s="24"/>
      <c r="IV3639" s="24"/>
      <c r="IW3639" s="24"/>
      <c r="IX3639" s="24"/>
      <c r="IY3639" s="24"/>
      <c r="IZ3639" s="24"/>
      <c r="JA3639" s="24"/>
      <c r="JB3639" s="24"/>
      <c r="JC3639" s="24"/>
      <c r="JD3639" s="24"/>
      <c r="JE3639" s="24"/>
      <c r="JF3639" s="24"/>
      <c r="JG3639" s="24"/>
      <c r="JH3639" s="24"/>
      <c r="JI3639" s="24"/>
      <c r="JJ3639" s="24"/>
      <c r="JK3639" s="24"/>
      <c r="JL3639" s="24"/>
      <c r="JM3639" s="24"/>
      <c r="JN3639" s="24"/>
      <c r="JO3639" s="24"/>
      <c r="JP3639" s="170">
        <v>5987</v>
      </c>
      <c r="JQ3639" s="24"/>
      <c r="JR3639" s="24">
        <v>6122</v>
      </c>
      <c r="JS3639"/>
      <c r="JT3639"/>
      <c r="JU3639"/>
      <c r="JV3639"/>
      <c r="JW3639"/>
      <c r="JX3639"/>
      <c r="JY3639"/>
      <c r="JZ3639"/>
      <c r="KA3639" s="252">
        <f t="shared" si="458"/>
        <v>6217</v>
      </c>
      <c r="KB3639" s="250">
        <f t="shared" si="461"/>
        <v>5001.57</v>
      </c>
      <c r="KC3639" s="251">
        <f t="shared" si="459"/>
        <v>5230.5200000000004</v>
      </c>
      <c r="KD3639" s="250">
        <v>6049.85</v>
      </c>
      <c r="KE3639" s="250">
        <v>4085.23</v>
      </c>
      <c r="KF3639" s="250">
        <v>6209.7</v>
      </c>
      <c r="KG3639" s="250">
        <v>3925.38</v>
      </c>
      <c r="KH3639" s="252">
        <v>5737.7</v>
      </c>
      <c r="KI3639" s="253">
        <v>4442.51</v>
      </c>
      <c r="KJ3639" s="253">
        <v>5902.0947999999999</v>
      </c>
      <c r="KK3639" s="255"/>
    </row>
    <row r="3640" spans="1:297" s="22" customFormat="1" x14ac:dyDescent="0.3">
      <c r="A3640" s="211">
        <f t="shared" si="462"/>
        <v>45568</v>
      </c>
      <c r="B3640" s="106">
        <v>5975</v>
      </c>
      <c r="C3640" s="106">
        <f t="shared" si="460"/>
        <v>5982.181818181818</v>
      </c>
      <c r="D3640" s="111">
        <v>6302.58</v>
      </c>
      <c r="E3640" s="23">
        <v>4347.96</v>
      </c>
      <c r="F3640" s="23">
        <v>6462.43</v>
      </c>
      <c r="G3640" s="21">
        <v>4188.1099999999997</v>
      </c>
      <c r="H3640" s="23">
        <v>5990.43</v>
      </c>
      <c r="I3640" s="21">
        <v>4707.8</v>
      </c>
      <c r="J3640" s="111">
        <v>5419.7</v>
      </c>
      <c r="K3640" s="23">
        <v>3708.54</v>
      </c>
      <c r="L3640" s="23">
        <v>5579.55</v>
      </c>
      <c r="M3640" s="23">
        <v>3548.69</v>
      </c>
      <c r="N3640" s="111">
        <v>5107.55</v>
      </c>
      <c r="O3640" s="21">
        <v>4062.15</v>
      </c>
      <c r="P3640" s="111">
        <v>5878.68</v>
      </c>
      <c r="Q3640" s="23">
        <v>4002.33</v>
      </c>
      <c r="R3640" s="23">
        <v>6038.53</v>
      </c>
      <c r="S3640" s="21">
        <v>3842.48</v>
      </c>
      <c r="T3640" s="23">
        <v>5566.53</v>
      </c>
      <c r="U3640" s="21">
        <v>4358.8</v>
      </c>
      <c r="V3640" s="23">
        <v>5348.01</v>
      </c>
      <c r="W3640" s="23">
        <v>3311.07</v>
      </c>
      <c r="X3640" s="23">
        <v>5507.86</v>
      </c>
      <c r="Y3640" s="23">
        <v>3151.22</v>
      </c>
      <c r="Z3640" s="111">
        <v>5035.8599999999997</v>
      </c>
      <c r="AA3640" s="21">
        <v>3660.8</v>
      </c>
      <c r="AB3640" s="23">
        <v>5772.7</v>
      </c>
      <c r="AC3640" s="23">
        <v>3915.92</v>
      </c>
      <c r="AD3640" s="23">
        <v>5932.55</v>
      </c>
      <c r="AE3640" s="23">
        <v>3756.07</v>
      </c>
      <c r="AF3640" s="195">
        <v>5431.02</v>
      </c>
      <c r="AG3640" s="21">
        <v>4271.55</v>
      </c>
      <c r="AH3640" s="23">
        <f t="shared" si="466"/>
        <v>6099</v>
      </c>
      <c r="AI3640" s="23">
        <f t="shared" si="467"/>
        <v>5913</v>
      </c>
      <c r="AJ3640" s="23">
        <f t="shared" si="468"/>
        <v>5727</v>
      </c>
      <c r="AK3640" s="23"/>
      <c r="AL3640" s="111">
        <v>5242.46</v>
      </c>
      <c r="AM3640" s="23">
        <v>3362.91</v>
      </c>
      <c r="AN3640" s="23">
        <v>5402.31</v>
      </c>
      <c r="AO3640" s="23">
        <v>3203.06</v>
      </c>
      <c r="AP3640" s="111">
        <v>4930.3100000000004</v>
      </c>
      <c r="AQ3640" s="21">
        <v>3713.15</v>
      </c>
      <c r="AR3640" s="23">
        <v>5507.58</v>
      </c>
      <c r="AS3640" s="23">
        <v>3639.42</v>
      </c>
      <c r="AT3640" s="23">
        <v>5667.43</v>
      </c>
      <c r="AU3640" s="23">
        <v>3479.57</v>
      </c>
      <c r="AV3640" s="111">
        <v>5195.43</v>
      </c>
      <c r="AW3640" s="21">
        <v>3992.35</v>
      </c>
      <c r="AX3640" s="23">
        <v>5171.07</v>
      </c>
      <c r="AY3640" s="21">
        <v>5305.97</v>
      </c>
      <c r="AZ3640" s="23"/>
      <c r="BA3640" s="23"/>
      <c r="BB3640" s="23"/>
      <c r="BC3640" s="23"/>
      <c r="BD3640" s="23"/>
      <c r="BE3640" s="23"/>
      <c r="BF3640" s="23"/>
      <c r="BG3640" s="23"/>
      <c r="BH3640" s="23"/>
      <c r="BI3640" s="23"/>
      <c r="BJ3640" s="23"/>
      <c r="BK3640" s="23"/>
      <c r="BL3640" s="23"/>
      <c r="BM3640" s="23"/>
      <c r="BN3640" s="23"/>
      <c r="BO3640" s="23"/>
      <c r="BP3640" s="23"/>
      <c r="BQ3640" s="23"/>
      <c r="BR3640" s="23"/>
      <c r="BS3640" s="23"/>
      <c r="BT3640" s="23"/>
      <c r="BU3640" s="23"/>
      <c r="BV3640" s="23"/>
      <c r="BW3640" s="23"/>
      <c r="BX3640" s="23"/>
      <c r="BY3640" s="23"/>
      <c r="BZ3640" s="23"/>
      <c r="CA3640" s="23"/>
      <c r="CB3640" s="23"/>
      <c r="CC3640" s="23"/>
      <c r="CD3640" s="23"/>
      <c r="CE3640" s="23"/>
      <c r="CF3640" s="23"/>
      <c r="CG3640" s="23"/>
      <c r="CH3640" s="23"/>
      <c r="CI3640" s="23"/>
      <c r="CJ3640" s="23"/>
      <c r="CK3640" s="23"/>
      <c r="CL3640" s="23"/>
      <c r="CM3640" s="23"/>
      <c r="CN3640" s="23"/>
      <c r="CO3640" s="23"/>
      <c r="CP3640" s="23"/>
      <c r="CQ3640" s="23"/>
      <c r="CR3640" s="23"/>
      <c r="CS3640" s="23"/>
      <c r="CT3640" s="32"/>
      <c r="CU3640" s="32"/>
      <c r="CV3640" s="32"/>
      <c r="CW3640" s="32"/>
      <c r="CX3640" s="23"/>
      <c r="CY3640" s="23"/>
      <c r="CZ3640" s="23"/>
      <c r="DA3640" s="32"/>
      <c r="DB3640" s="32"/>
      <c r="DC3640" s="32"/>
      <c r="DD3640" s="32"/>
      <c r="DE3640" s="32"/>
      <c r="DF3640" s="32"/>
      <c r="DG3640" s="32"/>
      <c r="DH3640" s="32"/>
      <c r="DI3640" s="32"/>
      <c r="DJ3640" s="32"/>
      <c r="DK3640" s="32"/>
      <c r="DL3640" s="32"/>
      <c r="DM3640" s="32"/>
      <c r="DN3640" s="32"/>
      <c r="DO3640" s="32"/>
      <c r="DP3640" s="32"/>
      <c r="DQ3640" s="32"/>
      <c r="DR3640" s="32"/>
      <c r="DS3640" s="32"/>
      <c r="DT3640" s="32"/>
      <c r="DU3640" s="32"/>
      <c r="DV3640" s="32"/>
      <c r="DW3640" s="32"/>
      <c r="DX3640" s="32"/>
      <c r="DY3640" s="32"/>
      <c r="DZ3640" s="32"/>
      <c r="EA3640" s="32"/>
      <c r="EB3640" s="32"/>
      <c r="EC3640" s="32"/>
      <c r="ED3640" s="32"/>
      <c r="EE3640" s="32"/>
      <c r="EF3640" s="32"/>
      <c r="EG3640" s="32"/>
      <c r="EH3640" s="32"/>
      <c r="EI3640" s="32"/>
      <c r="EJ3640" s="32"/>
      <c r="EK3640" s="32"/>
      <c r="EL3640" s="32"/>
      <c r="EM3640" s="32"/>
      <c r="EN3640" s="32"/>
      <c r="EO3640" s="32"/>
      <c r="EP3640" s="32"/>
      <c r="EQ3640" s="32"/>
      <c r="ER3640" s="32"/>
      <c r="ES3640" s="32"/>
      <c r="ET3640" s="32"/>
      <c r="EU3640" s="32"/>
      <c r="EV3640" s="32"/>
      <c r="EW3640" s="32"/>
      <c r="EX3640" s="32"/>
      <c r="EY3640" s="32"/>
      <c r="EZ3640" s="32"/>
      <c r="FA3640" s="32"/>
      <c r="FB3640" s="32"/>
      <c r="FC3640" s="32"/>
      <c r="FD3640" s="32"/>
      <c r="FE3640" s="32"/>
      <c r="FF3640" s="32"/>
      <c r="FG3640" s="32"/>
      <c r="FH3640" s="32"/>
      <c r="FI3640" s="32"/>
      <c r="FJ3640" s="32"/>
      <c r="FK3640" s="19"/>
      <c r="FL3640" s="6"/>
      <c r="FM3640" s="32"/>
      <c r="FN3640" s="32"/>
      <c r="FO3640" s="19"/>
      <c r="FP3640" s="6"/>
      <c r="FQ3640" s="32"/>
      <c r="FR3640" s="6"/>
      <c r="FS3640" s="32"/>
      <c r="FT3640" s="6"/>
      <c r="FU3640" s="32"/>
      <c r="FV3640" s="6"/>
      <c r="FW3640" s="32"/>
      <c r="FX3640" s="6"/>
      <c r="FY3640" s="32"/>
      <c r="FZ3640" s="6"/>
      <c r="GA3640" s="32"/>
      <c r="GB3640" s="6"/>
      <c r="GC3640" s="32">
        <v>6302.58</v>
      </c>
      <c r="GD3640" s="6">
        <v>4347.96</v>
      </c>
      <c r="GE3640" s="32">
        <v>5990.43</v>
      </c>
      <c r="GF3640" s="6">
        <v>4707.8</v>
      </c>
      <c r="GG3640" s="32">
        <v>6302.58</v>
      </c>
      <c r="GH3640" s="6">
        <v>4347.96</v>
      </c>
      <c r="GI3640" s="32">
        <v>5990.43</v>
      </c>
      <c r="GJ3640" s="6">
        <v>4707.8</v>
      </c>
      <c r="GK3640" s="32"/>
      <c r="GL3640" s="32"/>
      <c r="GM3640" s="32"/>
      <c r="GN3640" s="32"/>
      <c r="GO3640" s="32"/>
      <c r="GP3640" s="32"/>
      <c r="GQ3640" s="32"/>
      <c r="GR3640" s="32"/>
      <c r="GS3640" s="32"/>
      <c r="GT3640" s="32"/>
      <c r="GU3640" s="32"/>
      <c r="GV3640" s="32"/>
      <c r="GW3640" s="32"/>
      <c r="GX3640" s="32"/>
      <c r="GY3640" s="32"/>
      <c r="GZ3640" s="32"/>
      <c r="HA3640" s="32"/>
      <c r="HB3640" s="32"/>
      <c r="HC3640" s="32"/>
      <c r="HD3640" s="32"/>
      <c r="HE3640" s="32"/>
      <c r="HF3640" s="32"/>
      <c r="HG3640" s="32"/>
      <c r="HH3640" s="32"/>
      <c r="HI3640" s="32"/>
      <c r="HJ3640" s="32"/>
      <c r="HK3640" s="32"/>
      <c r="HL3640" s="32"/>
      <c r="HM3640" s="111">
        <v>5790.8</v>
      </c>
      <c r="HN3640" s="21">
        <v>5478.65</v>
      </c>
      <c r="HO3640" s="23"/>
      <c r="HP3640" s="23"/>
      <c r="HQ3640" s="23"/>
      <c r="HR3640" s="23"/>
      <c r="HS3640" s="23"/>
      <c r="HT3640" s="23"/>
      <c r="HU3640" s="23"/>
      <c r="HV3640" s="23"/>
      <c r="HW3640" s="23"/>
      <c r="HX3640" s="23"/>
      <c r="HY3640" s="23"/>
      <c r="HZ3640" s="23"/>
      <c r="IA3640" s="23"/>
      <c r="IB3640" s="23"/>
      <c r="IC3640" s="23"/>
      <c r="ID3640" s="23"/>
      <c r="IE3640" s="23"/>
      <c r="IF3640" s="23"/>
      <c r="IG3640" s="23"/>
      <c r="IH3640" s="23"/>
      <c r="II3640" s="23"/>
      <c r="IJ3640" s="23"/>
      <c r="IK3640" s="23"/>
      <c r="IL3640" s="23"/>
      <c r="IM3640" s="23"/>
      <c r="IN3640" s="23"/>
      <c r="IO3640" s="23"/>
      <c r="IP3640" s="24"/>
      <c r="IQ3640" s="24"/>
      <c r="IR3640" s="24"/>
      <c r="IS3640" s="24"/>
      <c r="IT3640" s="24"/>
      <c r="IU3640" s="24"/>
      <c r="IV3640" s="24"/>
      <c r="IW3640" s="24"/>
      <c r="IX3640" s="24"/>
      <c r="IY3640" s="24"/>
      <c r="IZ3640" s="24"/>
      <c r="JA3640" s="24"/>
      <c r="JB3640" s="24"/>
      <c r="JC3640" s="24"/>
      <c r="JD3640" s="24"/>
      <c r="JE3640" s="24"/>
      <c r="JF3640" s="24"/>
      <c r="JG3640" s="24"/>
      <c r="JH3640" s="24"/>
      <c r="JI3640" s="24"/>
      <c r="JJ3640" s="24"/>
      <c r="JK3640" s="24"/>
      <c r="JL3640" s="24"/>
      <c r="JM3640" s="24"/>
      <c r="JN3640" s="24"/>
      <c r="JO3640" s="24"/>
      <c r="JP3640" s="170">
        <v>5998</v>
      </c>
      <c r="JQ3640" s="24"/>
      <c r="JR3640" s="24">
        <v>6132</v>
      </c>
      <c r="JS3640"/>
      <c r="JT3640"/>
      <c r="JU3640"/>
      <c r="JV3640"/>
      <c r="JW3640"/>
      <c r="JX3640"/>
      <c r="JY3640"/>
      <c r="JZ3640"/>
      <c r="KA3640" s="252">
        <f t="shared" si="458"/>
        <v>6228</v>
      </c>
      <c r="KB3640" s="250">
        <f t="shared" si="461"/>
        <v>4995.75</v>
      </c>
      <c r="KC3640" s="251">
        <f t="shared" si="459"/>
        <v>5225</v>
      </c>
      <c r="KD3640" s="250">
        <v>5971.75</v>
      </c>
      <c r="KE3640" s="250">
        <v>4024.43</v>
      </c>
      <c r="KF3640" s="250">
        <v>6131.6</v>
      </c>
      <c r="KG3640" s="250">
        <v>3864.58</v>
      </c>
      <c r="KH3640" s="252">
        <v>5659.6</v>
      </c>
      <c r="KI3640" s="253">
        <v>4381.12</v>
      </c>
      <c r="KJ3640" s="253">
        <v>5923.7947999999997</v>
      </c>
      <c r="KK3640" s="255"/>
    </row>
    <row r="3641" spans="1:297" s="22" customFormat="1" x14ac:dyDescent="0.3">
      <c r="A3641" s="211">
        <f t="shared" si="462"/>
        <v>45569</v>
      </c>
      <c r="B3641" s="106">
        <v>5965</v>
      </c>
      <c r="C3641" s="106">
        <f t="shared" si="460"/>
        <v>5968.909090909091</v>
      </c>
      <c r="D3641" s="111">
        <v>6252.82</v>
      </c>
      <c r="E3641" s="23">
        <v>4298.8900000000003</v>
      </c>
      <c r="F3641" s="23">
        <v>6412.67</v>
      </c>
      <c r="G3641" s="21">
        <v>4139.04</v>
      </c>
      <c r="H3641" s="23">
        <v>5940.67</v>
      </c>
      <c r="I3641" s="21">
        <v>4658.25</v>
      </c>
      <c r="J3641" s="111">
        <v>5422.47</v>
      </c>
      <c r="K3641" s="23">
        <v>3710.98</v>
      </c>
      <c r="L3641" s="23">
        <v>5582.32</v>
      </c>
      <c r="M3641" s="23">
        <v>3551.13</v>
      </c>
      <c r="N3641" s="111">
        <v>5110.32</v>
      </c>
      <c r="O3641" s="21">
        <v>4064.61</v>
      </c>
      <c r="P3641" s="111">
        <v>5828.67</v>
      </c>
      <c r="Q3641" s="23">
        <v>3953.06</v>
      </c>
      <c r="R3641" s="23">
        <v>5988.52</v>
      </c>
      <c r="S3641" s="21">
        <v>3793.21</v>
      </c>
      <c r="T3641" s="23">
        <v>5516.52</v>
      </c>
      <c r="U3641" s="21">
        <v>4309.05</v>
      </c>
      <c r="V3641" s="23">
        <v>5350.74</v>
      </c>
      <c r="W3641" s="23">
        <v>3953.06</v>
      </c>
      <c r="X3641" s="23">
        <v>5510.59</v>
      </c>
      <c r="Y3641" s="23">
        <v>3153.43</v>
      </c>
      <c r="Z3641" s="111">
        <v>5038.59</v>
      </c>
      <c r="AA3641" s="21">
        <v>3663.03</v>
      </c>
      <c r="AB3641" s="23">
        <v>5775.68</v>
      </c>
      <c r="AC3641" s="23">
        <v>3918.48</v>
      </c>
      <c r="AD3641" s="23">
        <v>5935.53</v>
      </c>
      <c r="AE3641" s="23">
        <v>3758.63</v>
      </c>
      <c r="AF3641" s="195">
        <v>5460.55</v>
      </c>
      <c r="AG3641" s="21">
        <v>4274.13</v>
      </c>
      <c r="AH3641" s="23">
        <f t="shared" si="466"/>
        <v>6089</v>
      </c>
      <c r="AI3641" s="23">
        <f t="shared" si="467"/>
        <v>5903</v>
      </c>
      <c r="AJ3641" s="23">
        <f t="shared" si="468"/>
        <v>5717</v>
      </c>
      <c r="AK3641" s="23"/>
      <c r="AL3641" s="111">
        <v>5209.7700000000004</v>
      </c>
      <c r="AM3641" s="23">
        <v>3330.57</v>
      </c>
      <c r="AN3641" s="23">
        <v>5369.62</v>
      </c>
      <c r="AO3641" s="23">
        <v>3170.72</v>
      </c>
      <c r="AP3641" s="111">
        <v>4897.62</v>
      </c>
      <c r="AQ3641" s="21">
        <v>3680.49</v>
      </c>
      <c r="AR3641" s="23">
        <v>5510.4</v>
      </c>
      <c r="AS3641" s="23">
        <v>3641.81</v>
      </c>
      <c r="AT3641" s="23">
        <v>5670.25</v>
      </c>
      <c r="AU3641" s="23">
        <v>3481.96</v>
      </c>
      <c r="AV3641" s="111">
        <v>5198.25</v>
      </c>
      <c r="AW3641" s="21">
        <v>3994.77</v>
      </c>
      <c r="AX3641" s="23">
        <v>5173.8900000000003</v>
      </c>
      <c r="AY3641" s="21">
        <v>5309</v>
      </c>
      <c r="AZ3641" s="23"/>
      <c r="BA3641" s="23"/>
      <c r="BB3641" s="23"/>
      <c r="BC3641" s="23"/>
      <c r="BD3641" s="23"/>
      <c r="BE3641" s="23"/>
      <c r="BF3641" s="23"/>
      <c r="BG3641" s="23"/>
      <c r="BH3641" s="23"/>
      <c r="BI3641" s="23"/>
      <c r="BJ3641" s="23"/>
      <c r="BK3641" s="23"/>
      <c r="BL3641" s="23"/>
      <c r="BM3641" s="23"/>
      <c r="BN3641" s="23"/>
      <c r="BO3641" s="23"/>
      <c r="BP3641" s="23"/>
      <c r="BQ3641" s="23"/>
      <c r="BR3641" s="23"/>
      <c r="BS3641" s="23"/>
      <c r="BT3641" s="23"/>
      <c r="BU3641" s="23"/>
      <c r="BV3641" s="23"/>
      <c r="BW3641" s="23"/>
      <c r="BX3641" s="23"/>
      <c r="BY3641" s="23"/>
      <c r="BZ3641" s="23"/>
      <c r="CA3641" s="23"/>
      <c r="CB3641" s="23"/>
      <c r="CC3641" s="23"/>
      <c r="CD3641" s="23"/>
      <c r="CE3641" s="23"/>
      <c r="CF3641" s="23"/>
      <c r="CG3641" s="23"/>
      <c r="CH3641" s="23"/>
      <c r="CI3641" s="23"/>
      <c r="CJ3641" s="23"/>
      <c r="CK3641" s="23"/>
      <c r="CL3641" s="23"/>
      <c r="CM3641" s="23"/>
      <c r="CN3641" s="23"/>
      <c r="CO3641" s="23"/>
      <c r="CP3641" s="23"/>
      <c r="CQ3641" s="23"/>
      <c r="CR3641" s="23"/>
      <c r="CS3641" s="23"/>
      <c r="CT3641" s="32"/>
      <c r="CU3641" s="32"/>
      <c r="CV3641" s="32"/>
      <c r="CW3641" s="32"/>
      <c r="CX3641" s="23"/>
      <c r="CY3641" s="23"/>
      <c r="CZ3641" s="23"/>
      <c r="DA3641" s="32"/>
      <c r="DB3641" s="32"/>
      <c r="DC3641" s="32"/>
      <c r="DD3641" s="32"/>
      <c r="DE3641" s="32"/>
      <c r="DF3641" s="32"/>
      <c r="DG3641" s="32"/>
      <c r="DH3641" s="32"/>
      <c r="DI3641" s="32"/>
      <c r="DJ3641" s="32"/>
      <c r="DK3641" s="32"/>
      <c r="DL3641" s="32"/>
      <c r="DM3641" s="32"/>
      <c r="DN3641" s="32"/>
      <c r="DO3641" s="32"/>
      <c r="DP3641" s="32"/>
      <c r="DQ3641" s="32"/>
      <c r="DR3641" s="32"/>
      <c r="DS3641" s="32"/>
      <c r="DT3641" s="32"/>
      <c r="DU3641" s="32"/>
      <c r="DV3641" s="32"/>
      <c r="DW3641" s="32"/>
      <c r="DX3641" s="32"/>
      <c r="DY3641" s="32"/>
      <c r="DZ3641" s="32"/>
      <c r="EA3641" s="32"/>
      <c r="EB3641" s="32"/>
      <c r="EC3641" s="32"/>
      <c r="ED3641" s="32"/>
      <c r="EE3641" s="32"/>
      <c r="EF3641" s="32"/>
      <c r="EG3641" s="32"/>
      <c r="EH3641" s="32"/>
      <c r="EI3641" s="32"/>
      <c r="EJ3641" s="32"/>
      <c r="EK3641" s="32"/>
      <c r="EL3641" s="32"/>
      <c r="EM3641" s="32"/>
      <c r="EN3641" s="32"/>
      <c r="EO3641" s="32"/>
      <c r="EP3641" s="32"/>
      <c r="EQ3641" s="32"/>
      <c r="ER3641" s="32"/>
      <c r="ES3641" s="32"/>
      <c r="ET3641" s="32"/>
      <c r="EU3641" s="32"/>
      <c r="EV3641" s="32"/>
      <c r="EW3641" s="32"/>
      <c r="EX3641" s="32"/>
      <c r="EY3641" s="32"/>
      <c r="EZ3641" s="32"/>
      <c r="FA3641" s="32"/>
      <c r="FB3641" s="32"/>
      <c r="FC3641" s="32"/>
      <c r="FD3641" s="32"/>
      <c r="FE3641" s="32"/>
      <c r="FF3641" s="32"/>
      <c r="FG3641" s="32"/>
      <c r="FH3641" s="32"/>
      <c r="FI3641" s="32"/>
      <c r="FJ3641" s="32"/>
      <c r="FK3641" s="19"/>
      <c r="FL3641" s="6"/>
      <c r="FM3641" s="32"/>
      <c r="FN3641" s="32"/>
      <c r="FO3641" s="19"/>
      <c r="FP3641" s="6"/>
      <c r="FQ3641" s="32"/>
      <c r="FR3641" s="6"/>
      <c r="FS3641" s="32"/>
      <c r="FT3641" s="6"/>
      <c r="FU3641" s="32"/>
      <c r="FV3641" s="6"/>
      <c r="FW3641" s="32"/>
      <c r="FX3641" s="6"/>
      <c r="FY3641" s="32"/>
      <c r="FZ3641" s="6"/>
      <c r="GA3641" s="32"/>
      <c r="GB3641" s="6"/>
      <c r="GC3641" s="32">
        <v>6252.82</v>
      </c>
      <c r="GD3641" s="6">
        <v>4139.04</v>
      </c>
      <c r="GE3641" s="32">
        <v>5940.67</v>
      </c>
      <c r="GF3641" s="6">
        <v>4658.25</v>
      </c>
      <c r="GG3641" s="32">
        <v>6252.82</v>
      </c>
      <c r="GH3641" s="6">
        <v>4139.04</v>
      </c>
      <c r="GI3641" s="32">
        <v>5940.67</v>
      </c>
      <c r="GJ3641" s="32">
        <v>4658.25</v>
      </c>
      <c r="GK3641" s="32"/>
      <c r="GL3641" s="32"/>
      <c r="GM3641" s="32"/>
      <c r="GN3641" s="32"/>
      <c r="GO3641" s="32"/>
      <c r="GP3641" s="32"/>
      <c r="GQ3641" s="32"/>
      <c r="GR3641" s="32"/>
      <c r="GS3641" s="32"/>
      <c r="GT3641" s="32"/>
      <c r="GU3641" s="32"/>
      <c r="GV3641" s="32"/>
      <c r="GW3641" s="32"/>
      <c r="GX3641" s="32"/>
      <c r="GY3641" s="32"/>
      <c r="GZ3641" s="32"/>
      <c r="HA3641" s="32"/>
      <c r="HB3641" s="32"/>
      <c r="HC3641" s="32"/>
      <c r="HD3641" s="32"/>
      <c r="HE3641" s="32"/>
      <c r="HF3641" s="32"/>
      <c r="HG3641" s="32"/>
      <c r="HH3641" s="32"/>
      <c r="HI3641" s="32"/>
      <c r="HJ3641" s="32"/>
      <c r="HK3641" s="32"/>
      <c r="HL3641" s="32"/>
      <c r="HM3641" s="111">
        <v>5793.7780000000002</v>
      </c>
      <c r="HN3641" s="21">
        <v>5481.63</v>
      </c>
      <c r="HO3641" s="23"/>
      <c r="HP3641" s="23"/>
      <c r="HQ3641" s="23"/>
      <c r="HR3641" s="23"/>
      <c r="HS3641" s="23"/>
      <c r="HT3641" s="23"/>
      <c r="HU3641" s="23"/>
      <c r="HV3641" s="23"/>
      <c r="HW3641" s="23"/>
      <c r="HX3641" s="23"/>
      <c r="HY3641" s="23"/>
      <c r="HZ3641" s="23"/>
      <c r="IA3641" s="23"/>
      <c r="IB3641" s="23"/>
      <c r="IC3641" s="23"/>
      <c r="ID3641" s="23"/>
      <c r="IE3641" s="23"/>
      <c r="IF3641" s="23"/>
      <c r="IG3641" s="23"/>
      <c r="IH3641" s="23"/>
      <c r="II3641" s="23"/>
      <c r="IJ3641" s="23"/>
      <c r="IK3641" s="23"/>
      <c r="IL3641" s="23"/>
      <c r="IM3641" s="23"/>
      <c r="IN3641" s="23"/>
      <c r="IO3641" s="23"/>
      <c r="IP3641" s="24"/>
      <c r="IQ3641" s="24"/>
      <c r="IR3641" s="24"/>
      <c r="IS3641" s="24"/>
      <c r="IT3641" s="24"/>
      <c r="IU3641" s="24"/>
      <c r="IV3641" s="24"/>
      <c r="IW3641" s="24"/>
      <c r="IX3641" s="24"/>
      <c r="IY3641" s="24"/>
      <c r="IZ3641" s="24"/>
      <c r="JA3641" s="24"/>
      <c r="JB3641" s="24"/>
      <c r="JC3641" s="24"/>
      <c r="JD3641" s="24"/>
      <c r="JE3641" s="24"/>
      <c r="JF3641" s="24"/>
      <c r="JG3641" s="24"/>
      <c r="JH3641" s="24"/>
      <c r="JI3641" s="24"/>
      <c r="JJ3641" s="24"/>
      <c r="JK3641" s="24"/>
      <c r="JL3641" s="24"/>
      <c r="JM3641" s="24"/>
      <c r="JN3641" s="24"/>
      <c r="JO3641" s="24"/>
      <c r="JP3641" s="170">
        <v>5990</v>
      </c>
      <c r="JQ3641" s="24"/>
      <c r="JR3641" s="24">
        <v>6133</v>
      </c>
      <c r="JS3641"/>
      <c r="JT3641"/>
      <c r="JU3641"/>
      <c r="JV3641"/>
      <c r="JW3641"/>
      <c r="JX3641"/>
      <c r="JY3641"/>
      <c r="JZ3641"/>
      <c r="KA3641" s="252">
        <f t="shared" si="458"/>
        <v>6220</v>
      </c>
      <c r="KB3641" s="250">
        <f t="shared" si="461"/>
        <v>4986.05</v>
      </c>
      <c r="KC3641" s="251">
        <f t="shared" si="459"/>
        <v>5215.8</v>
      </c>
      <c r="KD3641" s="250">
        <v>6030.88</v>
      </c>
      <c r="KE3641" s="250">
        <v>4081.85</v>
      </c>
      <c r="KF3641" s="250">
        <v>6190.73</v>
      </c>
      <c r="KG3641" s="250">
        <v>3922</v>
      </c>
      <c r="KH3641" s="252">
        <v>5718.73</v>
      </c>
      <c r="KI3641" s="253">
        <v>4439.08</v>
      </c>
      <c r="KJ3641" s="253">
        <v>5939.9148000000005</v>
      </c>
      <c r="KK3641" s="255"/>
    </row>
    <row r="3642" spans="1:297" s="22" customFormat="1" x14ac:dyDescent="0.3">
      <c r="A3642" s="211">
        <f t="shared" si="462"/>
        <v>45572</v>
      </c>
      <c r="B3642" s="106">
        <v>5937</v>
      </c>
      <c r="C3642" s="106">
        <f t="shared" si="460"/>
        <v>5954.954545454545</v>
      </c>
      <c r="D3642" s="111">
        <v>6246.32</v>
      </c>
      <c r="E3642" s="23">
        <v>4293.34</v>
      </c>
      <c r="F3642" s="23">
        <v>6406.17</v>
      </c>
      <c r="G3642" s="21">
        <v>4133.49</v>
      </c>
      <c r="H3642" s="23">
        <v>5934.17</v>
      </c>
      <c r="I3642" s="21">
        <v>4652.6499999999996</v>
      </c>
      <c r="J3642" s="111">
        <v>5469.91</v>
      </c>
      <c r="K3642" s="23">
        <v>3757.92</v>
      </c>
      <c r="L3642" s="23">
        <v>5629.52</v>
      </c>
      <c r="M3642" s="23">
        <v>3598.07</v>
      </c>
      <c r="N3642" s="111">
        <v>5157.76</v>
      </c>
      <c r="O3642" s="21">
        <v>4112.01</v>
      </c>
      <c r="P3642" s="111">
        <v>5769.67</v>
      </c>
      <c r="Q3642" s="23">
        <v>3896.09</v>
      </c>
      <c r="R3642" s="23">
        <v>5929.52</v>
      </c>
      <c r="S3642" s="21">
        <v>3736.24</v>
      </c>
      <c r="T3642" s="23">
        <v>5457.52</v>
      </c>
      <c r="U3642" s="21">
        <v>4251.53</v>
      </c>
      <c r="V3642" s="23">
        <v>5345.28</v>
      </c>
      <c r="W3642" s="23">
        <v>3308.86</v>
      </c>
      <c r="X3642" s="23">
        <v>5505.13</v>
      </c>
      <c r="Y3642" s="23">
        <v>3149.01</v>
      </c>
      <c r="Z3642" s="111">
        <v>5033.13</v>
      </c>
      <c r="AA3642" s="21">
        <v>3658.57</v>
      </c>
      <c r="AB3642" s="23">
        <v>5769.73</v>
      </c>
      <c r="AC3642" s="23">
        <v>3913.37</v>
      </c>
      <c r="AD3642" s="23">
        <v>5929.58</v>
      </c>
      <c r="AE3642" s="23">
        <v>3753.52</v>
      </c>
      <c r="AF3642" s="195">
        <v>5463.53</v>
      </c>
      <c r="AG3642" s="21">
        <v>4268.97</v>
      </c>
      <c r="AH3642" s="23">
        <f t="shared" si="466"/>
        <v>6061</v>
      </c>
      <c r="AI3642" s="23">
        <f t="shared" si="467"/>
        <v>5875</v>
      </c>
      <c r="AJ3642" s="23">
        <f t="shared" si="468"/>
        <v>5689</v>
      </c>
      <c r="AK3642" s="23"/>
      <c r="AL3642" s="111">
        <v>5204.46</v>
      </c>
      <c r="AM3642" s="23">
        <v>3326.13</v>
      </c>
      <c r="AN3642" s="23">
        <v>5364.31</v>
      </c>
      <c r="AO3642" s="23">
        <v>3166.28</v>
      </c>
      <c r="AP3642" s="111">
        <v>4892.3100000000004</v>
      </c>
      <c r="AQ3642" s="21">
        <v>3676.01</v>
      </c>
      <c r="AR3642" s="23">
        <v>5504.75</v>
      </c>
      <c r="AS3642" s="23">
        <v>3637.02</v>
      </c>
      <c r="AT3642" s="23">
        <v>5664.6</v>
      </c>
      <c r="AU3642" s="23">
        <v>3477.17</v>
      </c>
      <c r="AV3642" s="111">
        <v>5192.6000000000004</v>
      </c>
      <c r="AW3642" s="21">
        <v>3989.93</v>
      </c>
      <c r="AX3642" s="23">
        <v>5168.24</v>
      </c>
      <c r="AY3642" s="21">
        <v>5303.14</v>
      </c>
      <c r="AZ3642" s="23"/>
      <c r="BA3642" s="23"/>
      <c r="BB3642" s="23"/>
      <c r="BC3642" s="23"/>
      <c r="BD3642" s="23"/>
      <c r="BE3642" s="23"/>
      <c r="BF3642" s="23"/>
      <c r="BG3642" s="23"/>
      <c r="BH3642" s="23"/>
      <c r="BI3642" s="23"/>
      <c r="BJ3642" s="23"/>
      <c r="BK3642" s="23"/>
      <c r="BL3642" s="23"/>
      <c r="BM3642" s="23"/>
      <c r="BN3642" s="23"/>
      <c r="BO3642" s="23"/>
      <c r="BP3642" s="23"/>
      <c r="BQ3642" s="23"/>
      <c r="BR3642" s="23"/>
      <c r="BS3642" s="23"/>
      <c r="BT3642" s="23"/>
      <c r="BU3642" s="23"/>
      <c r="BV3642" s="23"/>
      <c r="BW3642" s="23"/>
      <c r="BX3642" s="23"/>
      <c r="BY3642" s="23"/>
      <c r="BZ3642" s="23"/>
      <c r="CA3642" s="23"/>
      <c r="CB3642" s="23"/>
      <c r="CC3642" s="23"/>
      <c r="CD3642" s="23"/>
      <c r="CE3642" s="23"/>
      <c r="CF3642" s="23"/>
      <c r="CG3642" s="23"/>
      <c r="CH3642" s="23"/>
      <c r="CI3642" s="23"/>
      <c r="CJ3642" s="23"/>
      <c r="CK3642" s="23"/>
      <c r="CL3642" s="23"/>
      <c r="CM3642" s="23"/>
      <c r="CN3642" s="23"/>
      <c r="CO3642" s="23"/>
      <c r="CP3642" s="23"/>
      <c r="CQ3642" s="23"/>
      <c r="CR3642" s="23"/>
      <c r="CS3642" s="23"/>
      <c r="CT3642" s="32"/>
      <c r="CU3642" s="32"/>
      <c r="CV3642" s="32"/>
      <c r="CW3642" s="32"/>
      <c r="CX3642" s="23"/>
      <c r="CY3642" s="23"/>
      <c r="CZ3642" s="23"/>
      <c r="DA3642" s="32"/>
      <c r="DB3642" s="32"/>
      <c r="DC3642" s="32"/>
      <c r="DD3642" s="32"/>
      <c r="DE3642" s="32"/>
      <c r="DF3642" s="32"/>
      <c r="DG3642" s="32"/>
      <c r="DH3642" s="32"/>
      <c r="DI3642" s="32"/>
      <c r="DJ3642" s="32"/>
      <c r="DK3642" s="32"/>
      <c r="DL3642" s="32"/>
      <c r="DM3642" s="32"/>
      <c r="DN3642" s="32"/>
      <c r="DO3642" s="32"/>
      <c r="DP3642" s="32"/>
      <c r="DQ3642" s="32"/>
      <c r="DR3642" s="32"/>
      <c r="DS3642" s="32"/>
      <c r="DT3642" s="32"/>
      <c r="DU3642" s="32"/>
      <c r="DV3642" s="32"/>
      <c r="DW3642" s="32"/>
      <c r="DX3642" s="32"/>
      <c r="DY3642" s="32"/>
      <c r="DZ3642" s="32"/>
      <c r="EA3642" s="32"/>
      <c r="EB3642" s="32"/>
      <c r="EC3642" s="32"/>
      <c r="ED3642" s="32"/>
      <c r="EE3642" s="32"/>
      <c r="EF3642" s="32"/>
      <c r="EG3642" s="32"/>
      <c r="EH3642" s="32"/>
      <c r="EI3642" s="32"/>
      <c r="EJ3642" s="32"/>
      <c r="EK3642" s="32"/>
      <c r="EL3642" s="32"/>
      <c r="EM3642" s="32"/>
      <c r="EN3642" s="32"/>
      <c r="EO3642" s="32"/>
      <c r="EP3642" s="32"/>
      <c r="EQ3642" s="32"/>
      <c r="ER3642" s="32"/>
      <c r="ES3642" s="32"/>
      <c r="ET3642" s="32"/>
      <c r="EU3642" s="32"/>
      <c r="EV3642" s="32"/>
      <c r="EW3642" s="32"/>
      <c r="EX3642" s="32"/>
      <c r="EY3642" s="32"/>
      <c r="EZ3642" s="32"/>
      <c r="FA3642" s="32"/>
      <c r="FB3642" s="32"/>
      <c r="FC3642" s="32"/>
      <c r="FD3642" s="32"/>
      <c r="FE3642" s="32"/>
      <c r="FF3642" s="32"/>
      <c r="FG3642" s="32"/>
      <c r="FH3642" s="32"/>
      <c r="FI3642" s="32"/>
      <c r="FJ3642" s="32"/>
      <c r="FK3642" s="19"/>
      <c r="FL3642" s="6"/>
      <c r="FM3642" s="32"/>
      <c r="FN3642" s="32"/>
      <c r="FO3642" s="19"/>
      <c r="FP3642" s="6"/>
      <c r="FQ3642" s="32"/>
      <c r="FR3642" s="6"/>
      <c r="FS3642" s="32"/>
      <c r="FT3642" s="6"/>
      <c r="FU3642" s="32"/>
      <c r="FV3642" s="6"/>
      <c r="FW3642" s="32"/>
      <c r="FX3642" s="6"/>
      <c r="FY3642" s="32"/>
      <c r="FZ3642" s="6"/>
      <c r="GA3642" s="32"/>
      <c r="GB3642" s="6"/>
      <c r="GC3642" s="32">
        <v>6246.32</v>
      </c>
      <c r="GD3642" s="6">
        <v>4293.34</v>
      </c>
      <c r="GE3642" s="32">
        <v>5934.17</v>
      </c>
      <c r="GF3642" s="6">
        <v>4652.6499999999996</v>
      </c>
      <c r="GG3642" s="32">
        <v>6246.32</v>
      </c>
      <c r="GH3642" s="6">
        <v>4293.34</v>
      </c>
      <c r="GI3642" s="32">
        <v>5934.17</v>
      </c>
      <c r="GJ3642" s="6">
        <v>4652.6499999999996</v>
      </c>
      <c r="GK3642" s="32"/>
      <c r="GL3642" s="32"/>
      <c r="GM3642" s="32"/>
      <c r="GN3642" s="32"/>
      <c r="GO3642" s="32"/>
      <c r="GP3642" s="32"/>
      <c r="GQ3642" s="32"/>
      <c r="GR3642" s="32"/>
      <c r="GS3642" s="32"/>
      <c r="GT3642" s="32"/>
      <c r="GU3642" s="32"/>
      <c r="GV3642" s="32"/>
      <c r="GW3642" s="32"/>
      <c r="GX3642" s="32"/>
      <c r="GY3642" s="32"/>
      <c r="GZ3642" s="32"/>
      <c r="HA3642" s="32"/>
      <c r="HB3642" s="32"/>
      <c r="HC3642" s="32"/>
      <c r="HD3642" s="32"/>
      <c r="HE3642" s="32"/>
      <c r="HF3642" s="32"/>
      <c r="HG3642" s="32"/>
      <c r="HH3642" s="32"/>
      <c r="HI3642" s="32"/>
      <c r="HJ3642" s="32"/>
      <c r="HK3642" s="32"/>
      <c r="HL3642" s="32"/>
      <c r="HM3642" s="111">
        <v>5787.81</v>
      </c>
      <c r="HN3642" s="21">
        <v>5475.66</v>
      </c>
      <c r="HO3642" s="23"/>
      <c r="HP3642" s="23"/>
      <c r="HQ3642" s="23"/>
      <c r="HR3642" s="23"/>
      <c r="HS3642" s="23"/>
      <c r="HT3642" s="23"/>
      <c r="HU3642" s="23"/>
      <c r="HV3642" s="23"/>
      <c r="HW3642" s="23"/>
      <c r="HX3642" s="23"/>
      <c r="HY3642" s="23"/>
      <c r="HZ3642" s="23"/>
      <c r="IA3642" s="23"/>
      <c r="IB3642" s="23"/>
      <c r="IC3642" s="23"/>
      <c r="ID3642" s="23"/>
      <c r="IE3642" s="23"/>
      <c r="IF3642" s="23"/>
      <c r="IG3642" s="23"/>
      <c r="IH3642" s="23"/>
      <c r="II3642" s="23"/>
      <c r="IJ3642" s="23"/>
      <c r="IK3642" s="23"/>
      <c r="IL3642" s="23"/>
      <c r="IM3642" s="23"/>
      <c r="IN3642" s="23"/>
      <c r="IO3642" s="23"/>
      <c r="IP3642" s="24"/>
      <c r="IQ3642" s="24"/>
      <c r="IR3642" s="24"/>
      <c r="IS3642" s="24"/>
      <c r="IT3642" s="24"/>
      <c r="IU3642" s="24"/>
      <c r="IV3642" s="24"/>
      <c r="IW3642" s="24"/>
      <c r="IX3642" s="24"/>
      <c r="IY3642" s="24"/>
      <c r="IZ3642" s="24"/>
      <c r="JA3642" s="24"/>
      <c r="JB3642" s="24"/>
      <c r="JC3642" s="24"/>
      <c r="JD3642" s="24"/>
      <c r="JE3642" s="24"/>
      <c r="JF3642" s="24"/>
      <c r="JG3642" s="24"/>
      <c r="JH3642" s="24"/>
      <c r="JI3642" s="24"/>
      <c r="JJ3642" s="24"/>
      <c r="JK3642" s="24"/>
      <c r="JL3642" s="24"/>
      <c r="JM3642" s="24"/>
      <c r="JN3642" s="24"/>
      <c r="JO3642" s="24"/>
      <c r="JP3642" s="170">
        <v>5990</v>
      </c>
      <c r="JQ3642" s="24"/>
      <c r="JR3642" s="24">
        <v>6131</v>
      </c>
      <c r="JS3642"/>
      <c r="JT3642"/>
      <c r="JU3642"/>
      <c r="JV3642"/>
      <c r="JW3642"/>
      <c r="JX3642"/>
      <c r="JY3642"/>
      <c r="JZ3642"/>
      <c r="KA3642" s="252">
        <f t="shared" si="458"/>
        <v>6220</v>
      </c>
      <c r="KB3642" s="250">
        <f t="shared" si="461"/>
        <v>4958.8899999999994</v>
      </c>
      <c r="KC3642" s="251">
        <f t="shared" si="459"/>
        <v>5190.04</v>
      </c>
      <c r="KD3642" s="250">
        <v>6024.63</v>
      </c>
      <c r="KE3642" s="250">
        <v>4076.55</v>
      </c>
      <c r="KF3642" s="250">
        <v>6184.48</v>
      </c>
      <c r="KG3642" s="250">
        <v>3916.7</v>
      </c>
      <c r="KH3642" s="252">
        <v>5712.48</v>
      </c>
      <c r="KI3642" s="253">
        <v>4433.74</v>
      </c>
      <c r="KJ3642" s="253">
        <v>5928.1347999999998</v>
      </c>
      <c r="KK3642" s="255"/>
    </row>
    <row r="3643" spans="1:297" s="22" customFormat="1" x14ac:dyDescent="0.3">
      <c r="A3643" s="211">
        <f t="shared" si="462"/>
        <v>45573</v>
      </c>
      <c r="B3643" s="106">
        <v>5937</v>
      </c>
      <c r="C3643" s="106">
        <f t="shared" si="460"/>
        <v>5943.772727272727</v>
      </c>
      <c r="D3643" s="111">
        <v>6228.74</v>
      </c>
      <c r="E3643" s="23">
        <v>4271.7</v>
      </c>
      <c r="F3643" s="23">
        <v>6388.59</v>
      </c>
      <c r="G3643" s="21">
        <v>4111.8500000000004</v>
      </c>
      <c r="H3643" s="23">
        <v>5916.59</v>
      </c>
      <c r="I3643" s="21">
        <v>4630.8</v>
      </c>
      <c r="J3643" s="111">
        <v>5447.44</v>
      </c>
      <c r="K3643" s="23">
        <v>3732.91</v>
      </c>
      <c r="L3643" s="23">
        <v>5607.29</v>
      </c>
      <c r="M3643" s="23">
        <v>3573.06</v>
      </c>
      <c r="N3643" s="111">
        <v>5135.29</v>
      </c>
      <c r="O3643" s="21">
        <v>4086.75</v>
      </c>
      <c r="P3643" s="111">
        <v>5802.41</v>
      </c>
      <c r="Q3643" s="23">
        <v>3924.09</v>
      </c>
      <c r="R3643" s="23">
        <v>5962.26</v>
      </c>
      <c r="S3643" s="21">
        <v>3764.24</v>
      </c>
      <c r="T3643" s="23">
        <v>5490.26</v>
      </c>
      <c r="U3643" s="21">
        <v>4279.8</v>
      </c>
      <c r="V3643" s="23">
        <v>5375.34</v>
      </c>
      <c r="W3643" s="23">
        <v>3333.15</v>
      </c>
      <c r="X3643" s="23">
        <v>5535.19</v>
      </c>
      <c r="Y3643" s="23">
        <v>3173.3</v>
      </c>
      <c r="Z3643" s="111">
        <v>5063.1899999999996</v>
      </c>
      <c r="AA3643" s="21">
        <v>3683.1</v>
      </c>
      <c r="AB3643" s="23">
        <v>5802.46</v>
      </c>
      <c r="AC3643" s="23">
        <v>3941.47</v>
      </c>
      <c r="AD3643" s="23">
        <v>5962.31</v>
      </c>
      <c r="AE3643" s="23">
        <v>3781.62</v>
      </c>
      <c r="AF3643" s="195">
        <v>5457.58</v>
      </c>
      <c r="AG3643" s="21">
        <v>4297.3500000000004</v>
      </c>
      <c r="AH3643" s="23">
        <f t="shared" si="466"/>
        <v>6061</v>
      </c>
      <c r="AI3643" s="23">
        <f t="shared" si="467"/>
        <v>5875</v>
      </c>
      <c r="AJ3643" s="23">
        <f t="shared" si="468"/>
        <v>5689</v>
      </c>
      <c r="AK3643" s="23"/>
      <c r="AL3643" s="111">
        <v>5198.09</v>
      </c>
      <c r="AM3643" s="23">
        <v>3315.77</v>
      </c>
      <c r="AN3643" s="23">
        <v>5357.94</v>
      </c>
      <c r="AO3643" s="23">
        <v>3155.92</v>
      </c>
      <c r="AP3643" s="111">
        <v>4885.9399999999996</v>
      </c>
      <c r="AQ3643" s="21">
        <v>3665.55</v>
      </c>
      <c r="AR3643" s="23">
        <v>5553.59</v>
      </c>
      <c r="AS3643" s="23">
        <v>3680.76</v>
      </c>
      <c r="AT3643" s="23">
        <v>5713.44</v>
      </c>
      <c r="AU3643" s="23">
        <v>3520.91</v>
      </c>
      <c r="AV3643" s="111">
        <v>5241.4399999999996</v>
      </c>
      <c r="AW3643" s="21">
        <v>4043.1</v>
      </c>
      <c r="AX3643" s="23">
        <v>5217.08</v>
      </c>
      <c r="AY3643" s="21">
        <v>5351.98</v>
      </c>
      <c r="AZ3643" s="23"/>
      <c r="BA3643" s="23"/>
      <c r="BB3643" s="23"/>
      <c r="BC3643" s="23"/>
      <c r="BD3643" s="23"/>
      <c r="BE3643" s="23"/>
      <c r="BF3643" s="23"/>
      <c r="BG3643" s="23"/>
      <c r="BH3643" s="23"/>
      <c r="BI3643" s="23"/>
      <c r="BJ3643" s="23"/>
      <c r="BK3643" s="23"/>
      <c r="BL3643" s="23"/>
      <c r="BM3643" s="23"/>
      <c r="BN3643" s="23"/>
      <c r="BO3643" s="23"/>
      <c r="BP3643" s="23"/>
      <c r="BQ3643" s="23"/>
      <c r="BR3643" s="23"/>
      <c r="BS3643" s="23"/>
      <c r="BT3643" s="23"/>
      <c r="BU3643" s="23"/>
      <c r="BV3643" s="23"/>
      <c r="BW3643" s="23"/>
      <c r="BX3643" s="23"/>
      <c r="BY3643" s="23"/>
      <c r="BZ3643" s="23"/>
      <c r="CA3643" s="23"/>
      <c r="CB3643" s="23"/>
      <c r="CC3643" s="23"/>
      <c r="CD3643" s="23"/>
      <c r="CE3643" s="23"/>
      <c r="CF3643" s="23"/>
      <c r="CG3643" s="23"/>
      <c r="CH3643" s="23"/>
      <c r="CI3643" s="23"/>
      <c r="CJ3643" s="23"/>
      <c r="CK3643" s="23"/>
      <c r="CL3643" s="23"/>
      <c r="CM3643" s="23"/>
      <c r="CN3643" s="23"/>
      <c r="CO3643" s="23"/>
      <c r="CP3643" s="23"/>
      <c r="CQ3643" s="23"/>
      <c r="CR3643" s="23"/>
      <c r="CS3643" s="23"/>
      <c r="CT3643" s="32"/>
      <c r="CU3643" s="32"/>
      <c r="CV3643" s="32"/>
      <c r="CW3643" s="32"/>
      <c r="CX3643" s="23"/>
      <c r="CY3643" s="23"/>
      <c r="CZ3643" s="23"/>
      <c r="DA3643" s="32"/>
      <c r="DB3643" s="32"/>
      <c r="DC3643" s="32"/>
      <c r="DD3643" s="32"/>
      <c r="DE3643" s="32"/>
      <c r="DF3643" s="32"/>
      <c r="DG3643" s="32"/>
      <c r="DH3643" s="32"/>
      <c r="DI3643" s="32"/>
      <c r="DJ3643" s="32"/>
      <c r="DK3643" s="32"/>
      <c r="DL3643" s="32"/>
      <c r="DM3643" s="32"/>
      <c r="DN3643" s="32"/>
      <c r="DO3643" s="32"/>
      <c r="DP3643" s="32"/>
      <c r="DQ3643" s="32"/>
      <c r="DR3643" s="32"/>
      <c r="DS3643" s="32"/>
      <c r="DT3643" s="32"/>
      <c r="DU3643" s="32"/>
      <c r="DV3643" s="32"/>
      <c r="DW3643" s="32"/>
      <c r="DX3643" s="32"/>
      <c r="DY3643" s="32"/>
      <c r="DZ3643" s="32"/>
      <c r="EA3643" s="32"/>
      <c r="EB3643" s="32"/>
      <c r="EC3643" s="32"/>
      <c r="ED3643" s="32"/>
      <c r="EE3643" s="32"/>
      <c r="EF3643" s="32"/>
      <c r="EG3643" s="32"/>
      <c r="EH3643" s="32"/>
      <c r="EI3643" s="32"/>
      <c r="EJ3643" s="32"/>
      <c r="EK3643" s="32"/>
      <c r="EL3643" s="32"/>
      <c r="EM3643" s="32"/>
      <c r="EN3643" s="32"/>
      <c r="EO3643" s="32"/>
      <c r="EP3643" s="32"/>
      <c r="EQ3643" s="32"/>
      <c r="ER3643" s="32"/>
      <c r="ES3643" s="32"/>
      <c r="ET3643" s="32"/>
      <c r="EU3643" s="32"/>
      <c r="EV3643" s="32"/>
      <c r="EW3643" s="32"/>
      <c r="EX3643" s="32"/>
      <c r="EY3643" s="32"/>
      <c r="EZ3643" s="32"/>
      <c r="FA3643" s="32"/>
      <c r="FB3643" s="32"/>
      <c r="FC3643" s="32"/>
      <c r="FD3643" s="32"/>
      <c r="FE3643" s="32"/>
      <c r="FF3643" s="32"/>
      <c r="FG3643" s="32"/>
      <c r="FH3643" s="32"/>
      <c r="FI3643" s="32"/>
      <c r="FJ3643" s="32"/>
      <c r="FK3643" s="19"/>
      <c r="FL3643" s="6"/>
      <c r="FM3643" s="32"/>
      <c r="FN3643" s="32"/>
      <c r="FO3643" s="19"/>
      <c r="FP3643" s="6"/>
      <c r="FQ3643" s="32"/>
      <c r="FR3643" s="6"/>
      <c r="FS3643" s="32"/>
      <c r="FT3643" s="6"/>
      <c r="FU3643" s="32"/>
      <c r="FV3643" s="6"/>
      <c r="FW3643" s="32"/>
      <c r="FX3643" s="6"/>
      <c r="FY3643" s="32"/>
      <c r="FZ3643" s="6"/>
      <c r="GA3643" s="32"/>
      <c r="GB3643" s="6"/>
      <c r="GC3643" s="32">
        <v>6228.74</v>
      </c>
      <c r="GD3643" s="6">
        <v>4271.7</v>
      </c>
      <c r="GE3643" s="32">
        <v>5916.59</v>
      </c>
      <c r="GF3643" s="6">
        <v>4630.8</v>
      </c>
      <c r="GG3643" s="32">
        <v>6228.74</v>
      </c>
      <c r="GH3643" s="6">
        <v>4271.7</v>
      </c>
      <c r="GI3643" s="32">
        <v>5916.59</v>
      </c>
      <c r="GJ3643" s="6">
        <v>4630.8</v>
      </c>
      <c r="GK3643" s="32"/>
      <c r="GL3643" s="32"/>
      <c r="GM3643" s="32"/>
      <c r="GN3643" s="32"/>
      <c r="GO3643" s="32"/>
      <c r="GP3643" s="32"/>
      <c r="GQ3643" s="32"/>
      <c r="GR3643" s="32"/>
      <c r="GS3643" s="32"/>
      <c r="GT3643" s="32"/>
      <c r="GU3643" s="32"/>
      <c r="GV3643" s="32"/>
      <c r="GW3643" s="32"/>
      <c r="GX3643" s="32"/>
      <c r="GY3643" s="32"/>
      <c r="GZ3643" s="32"/>
      <c r="HA3643" s="32"/>
      <c r="HB3643" s="32"/>
      <c r="HC3643" s="32"/>
      <c r="HD3643" s="32"/>
      <c r="HE3643" s="32"/>
      <c r="HF3643" s="32"/>
      <c r="HG3643" s="32"/>
      <c r="HH3643" s="32"/>
      <c r="HI3643" s="32"/>
      <c r="HJ3643" s="32"/>
      <c r="HK3643" s="32"/>
      <c r="HL3643" s="32"/>
      <c r="HM3643" s="111">
        <v>5820.66</v>
      </c>
      <c r="HN3643" s="21">
        <v>5508.51</v>
      </c>
      <c r="HO3643" s="23"/>
      <c r="HP3643" s="23"/>
      <c r="HQ3643" s="23"/>
      <c r="HR3643" s="23"/>
      <c r="HS3643" s="23"/>
      <c r="HT3643" s="23"/>
      <c r="HU3643" s="23"/>
      <c r="HV3643" s="23"/>
      <c r="HW3643" s="23"/>
      <c r="HX3643" s="23"/>
      <c r="HY3643" s="23"/>
      <c r="HZ3643" s="23"/>
      <c r="IA3643" s="23"/>
      <c r="IB3643" s="23"/>
      <c r="IC3643" s="23"/>
      <c r="ID3643" s="23"/>
      <c r="IE3643" s="23"/>
      <c r="IF3643" s="23"/>
      <c r="IG3643" s="23"/>
      <c r="IH3643" s="23"/>
      <c r="II3643" s="23"/>
      <c r="IJ3643" s="23"/>
      <c r="IK3643" s="23"/>
      <c r="IL3643" s="23"/>
      <c r="IM3643" s="23"/>
      <c r="IN3643" s="23"/>
      <c r="IO3643" s="23"/>
      <c r="IP3643" s="24"/>
      <c r="IQ3643" s="24"/>
      <c r="IR3643" s="24"/>
      <c r="IS3643" s="24"/>
      <c r="IT3643" s="24"/>
      <c r="IU3643" s="24"/>
      <c r="IV3643" s="24"/>
      <c r="IW3643" s="24"/>
      <c r="IX3643" s="24"/>
      <c r="IY3643" s="24"/>
      <c r="IZ3643" s="24"/>
      <c r="JA3643" s="24"/>
      <c r="JB3643" s="24"/>
      <c r="JC3643" s="24"/>
      <c r="JD3643" s="24"/>
      <c r="JE3643" s="24"/>
      <c r="JF3643" s="24"/>
      <c r="JG3643" s="24"/>
      <c r="JH3643" s="24"/>
      <c r="JI3643" s="24"/>
      <c r="JJ3643" s="24"/>
      <c r="JK3643" s="24"/>
      <c r="JL3643" s="24"/>
      <c r="JM3643" s="24"/>
      <c r="JN3643" s="24"/>
      <c r="JO3643" s="24"/>
      <c r="JP3643" s="170">
        <v>5986</v>
      </c>
      <c r="JQ3643" s="24"/>
      <c r="JR3643" s="24">
        <v>6140</v>
      </c>
      <c r="JS3643"/>
      <c r="JT3643"/>
      <c r="JU3643"/>
      <c r="JV3643"/>
      <c r="JW3643"/>
      <c r="JX3643"/>
      <c r="JY3643"/>
      <c r="JZ3643"/>
      <c r="KA3643" s="252">
        <f t="shared" si="458"/>
        <v>6216</v>
      </c>
      <c r="KB3643" s="250">
        <f t="shared" si="461"/>
        <v>4958.8899999999994</v>
      </c>
      <c r="KC3643" s="251">
        <f t="shared" si="459"/>
        <v>5190.04</v>
      </c>
      <c r="KD3643" s="250">
        <v>6068.77</v>
      </c>
      <c r="KE3643" s="250">
        <v>4115.26</v>
      </c>
      <c r="KF3643" s="250">
        <v>6228.62</v>
      </c>
      <c r="KG3643" s="250">
        <v>3955.41</v>
      </c>
      <c r="KH3643" s="252">
        <v>5756.62</v>
      </c>
      <c r="KI3643" s="253">
        <v>4472.84</v>
      </c>
      <c r="KJ3643" s="253">
        <v>5921.3148000000001</v>
      </c>
      <c r="KK3643" s="255"/>
    </row>
    <row r="3644" spans="1:297" s="22" customFormat="1" x14ac:dyDescent="0.3">
      <c r="A3644" s="211">
        <f t="shared" si="462"/>
        <v>45574</v>
      </c>
      <c r="B3644" s="106">
        <v>6000</v>
      </c>
      <c r="C3644" s="106">
        <f t="shared" si="460"/>
        <v>5933.772727272727</v>
      </c>
      <c r="D3644" s="111">
        <v>6290.2</v>
      </c>
      <c r="E3644" s="23">
        <v>4328.57</v>
      </c>
      <c r="F3644" s="23">
        <v>6450.05</v>
      </c>
      <c r="G3644" s="21">
        <v>4168.72</v>
      </c>
      <c r="H3644" s="23">
        <v>5978.05</v>
      </c>
      <c r="I3644" s="21">
        <v>4688.22</v>
      </c>
      <c r="J3644" s="111">
        <v>5469.63</v>
      </c>
      <c r="K3644" s="23">
        <v>3752.4</v>
      </c>
      <c r="L3644" s="23">
        <v>5629.48</v>
      </c>
      <c r="M3644" s="23">
        <v>3592.55</v>
      </c>
      <c r="N3644" s="111">
        <v>5157.4799999999996</v>
      </c>
      <c r="O3644" s="21">
        <v>4106.43</v>
      </c>
      <c r="P3644" s="111">
        <v>5826.27</v>
      </c>
      <c r="Q3644" s="23">
        <v>3961.91</v>
      </c>
      <c r="R3644" s="23">
        <v>5986.12</v>
      </c>
      <c r="S3644" s="21">
        <v>3802.06</v>
      </c>
      <c r="T3644" s="23">
        <v>5514.12</v>
      </c>
      <c r="U3644" s="21">
        <v>4317.99</v>
      </c>
      <c r="V3644" s="23">
        <v>5397.2</v>
      </c>
      <c r="W3644" s="23">
        <v>3350.82</v>
      </c>
      <c r="X3644" s="23">
        <v>5557.05</v>
      </c>
      <c r="Y3644" s="23">
        <v>3190.97</v>
      </c>
      <c r="Z3644" s="111">
        <v>5085.05</v>
      </c>
      <c r="AA3644" s="21">
        <v>3700.94</v>
      </c>
      <c r="AB3644" s="23">
        <v>5969.1</v>
      </c>
      <c r="AC3644" s="23">
        <v>4101.59</v>
      </c>
      <c r="AD3644" s="23">
        <v>6128.95</v>
      </c>
      <c r="AE3644" s="23">
        <v>3941.74</v>
      </c>
      <c r="AF3644" s="195">
        <v>5490.31</v>
      </c>
      <c r="AG3644" s="21">
        <v>4459.03</v>
      </c>
      <c r="AH3644" s="23">
        <f t="shared" si="466"/>
        <v>6124</v>
      </c>
      <c r="AI3644" s="23">
        <f t="shared" si="467"/>
        <v>5938</v>
      </c>
      <c r="AJ3644" s="23">
        <f t="shared" si="468"/>
        <v>5752</v>
      </c>
      <c r="AK3644" s="23"/>
      <c r="AL3644" s="111">
        <v>5237</v>
      </c>
      <c r="AM3644" s="23">
        <v>3350.82</v>
      </c>
      <c r="AN3644" s="23">
        <v>5396.85</v>
      </c>
      <c r="AO3644" s="23">
        <v>3190.97</v>
      </c>
      <c r="AP3644" s="111">
        <v>4924.8500000000004</v>
      </c>
      <c r="AQ3644" s="21">
        <v>3700.94</v>
      </c>
      <c r="AR3644" s="23">
        <v>5576.27</v>
      </c>
      <c r="AS3644" s="23">
        <v>3700.02</v>
      </c>
      <c r="AT3644" s="23">
        <v>5736.12</v>
      </c>
      <c r="AU3644" s="23">
        <v>3540.17</v>
      </c>
      <c r="AV3644" s="111">
        <v>5264.12</v>
      </c>
      <c r="AW3644" s="21">
        <v>4053.54</v>
      </c>
      <c r="AX3644" s="23">
        <v>5239.76</v>
      </c>
      <c r="AY3644" s="21">
        <v>5374.66</v>
      </c>
      <c r="AZ3644" s="23"/>
      <c r="BA3644" s="23"/>
      <c r="BB3644" s="23"/>
      <c r="BC3644" s="23"/>
      <c r="BD3644" s="23"/>
      <c r="BE3644" s="23"/>
      <c r="BF3644" s="23"/>
      <c r="BG3644" s="23"/>
      <c r="BH3644" s="23"/>
      <c r="BI3644" s="23"/>
      <c r="BJ3644" s="23"/>
      <c r="BK3644" s="23"/>
      <c r="BL3644" s="23"/>
      <c r="BM3644" s="23"/>
      <c r="BN3644" s="23"/>
      <c r="BO3644" s="23"/>
      <c r="BP3644" s="23"/>
      <c r="BQ3644" s="23"/>
      <c r="BR3644" s="23"/>
      <c r="BS3644" s="23"/>
      <c r="BT3644" s="23"/>
      <c r="BU3644" s="23"/>
      <c r="BV3644" s="23"/>
      <c r="BW3644" s="23"/>
      <c r="BX3644" s="23"/>
      <c r="BY3644" s="23"/>
      <c r="BZ3644" s="23"/>
      <c r="CA3644" s="23"/>
      <c r="CB3644" s="23"/>
      <c r="CC3644" s="23"/>
      <c r="CD3644" s="23"/>
      <c r="CE3644" s="23"/>
      <c r="CF3644" s="23"/>
      <c r="CG3644" s="23"/>
      <c r="CH3644" s="23"/>
      <c r="CI3644" s="23"/>
      <c r="CJ3644" s="23"/>
      <c r="CK3644" s="23"/>
      <c r="CL3644" s="23"/>
      <c r="CM3644" s="23"/>
      <c r="CN3644" s="23"/>
      <c r="CO3644" s="23"/>
      <c r="CP3644" s="23"/>
      <c r="CQ3644" s="23"/>
      <c r="CR3644" s="23"/>
      <c r="CS3644" s="23"/>
      <c r="CT3644" s="32"/>
      <c r="CU3644" s="32"/>
      <c r="CV3644" s="32"/>
      <c r="CW3644" s="32"/>
      <c r="CX3644" s="23"/>
      <c r="CY3644" s="23"/>
      <c r="CZ3644" s="23"/>
      <c r="DA3644" s="32"/>
      <c r="DB3644" s="32"/>
      <c r="DC3644" s="32"/>
      <c r="DD3644" s="32"/>
      <c r="DE3644" s="32"/>
      <c r="DF3644" s="32"/>
      <c r="DG3644" s="32"/>
      <c r="DH3644" s="32"/>
      <c r="DI3644" s="32"/>
      <c r="DJ3644" s="32"/>
      <c r="DK3644" s="32"/>
      <c r="DL3644" s="32"/>
      <c r="DM3644" s="32"/>
      <c r="DN3644" s="32"/>
      <c r="DO3644" s="32"/>
      <c r="DP3644" s="32"/>
      <c r="DQ3644" s="32"/>
      <c r="DR3644" s="32"/>
      <c r="DS3644" s="32"/>
      <c r="DT3644" s="32"/>
      <c r="DU3644" s="32"/>
      <c r="DV3644" s="32"/>
      <c r="DW3644" s="32"/>
      <c r="DX3644" s="32"/>
      <c r="DY3644" s="32"/>
      <c r="DZ3644" s="32"/>
      <c r="EA3644" s="32"/>
      <c r="EB3644" s="32"/>
      <c r="EC3644" s="32"/>
      <c r="ED3644" s="32"/>
      <c r="EE3644" s="32"/>
      <c r="EF3644" s="32"/>
      <c r="EG3644" s="32"/>
      <c r="EH3644" s="32"/>
      <c r="EI3644" s="32"/>
      <c r="EJ3644" s="32"/>
      <c r="EK3644" s="32"/>
      <c r="EL3644" s="32"/>
      <c r="EM3644" s="32"/>
      <c r="EN3644" s="32"/>
      <c r="EO3644" s="32"/>
      <c r="EP3644" s="32"/>
      <c r="EQ3644" s="32"/>
      <c r="ER3644" s="32"/>
      <c r="ES3644" s="32"/>
      <c r="ET3644" s="32"/>
      <c r="EU3644" s="32"/>
      <c r="EV3644" s="32"/>
      <c r="EW3644" s="32"/>
      <c r="EX3644" s="32"/>
      <c r="EY3644" s="32"/>
      <c r="EZ3644" s="32"/>
      <c r="FA3644" s="32"/>
      <c r="FB3644" s="32"/>
      <c r="FC3644" s="32"/>
      <c r="FD3644" s="32"/>
      <c r="FE3644" s="32"/>
      <c r="FF3644" s="32"/>
      <c r="FG3644" s="32"/>
      <c r="FH3644" s="32"/>
      <c r="FI3644" s="32"/>
      <c r="FJ3644" s="32"/>
      <c r="FK3644" s="19"/>
      <c r="FL3644" s="6"/>
      <c r="FM3644" s="32"/>
      <c r="FN3644" s="32"/>
      <c r="FO3644" s="19"/>
      <c r="FP3644" s="6"/>
      <c r="FQ3644" s="32"/>
      <c r="FR3644" s="6"/>
      <c r="FS3644" s="32"/>
      <c r="FT3644" s="6"/>
      <c r="FU3644" s="32"/>
      <c r="FV3644" s="6"/>
      <c r="FW3644" s="32"/>
      <c r="FX3644" s="6"/>
      <c r="FY3644" s="32"/>
      <c r="FZ3644" s="6"/>
      <c r="GA3644" s="32"/>
      <c r="GB3644" s="6"/>
      <c r="GC3644" s="32">
        <v>6290.2</v>
      </c>
      <c r="GD3644" s="6">
        <v>4328.57</v>
      </c>
      <c r="GE3644" s="32">
        <v>5978.05</v>
      </c>
      <c r="GF3644" s="6">
        <v>4688.22</v>
      </c>
      <c r="GG3644" s="32">
        <v>6290.2</v>
      </c>
      <c r="GH3644" s="6">
        <v>4328.57</v>
      </c>
      <c r="GI3644" s="32">
        <v>5978.05</v>
      </c>
      <c r="GJ3644" s="6">
        <v>4688.22</v>
      </c>
      <c r="GK3644" s="32"/>
      <c r="GL3644" s="32"/>
      <c r="GM3644" s="32"/>
      <c r="GN3644" s="32"/>
      <c r="GO3644" s="32"/>
      <c r="GP3644" s="32"/>
      <c r="GQ3644" s="32"/>
      <c r="GR3644" s="32"/>
      <c r="GS3644" s="32"/>
      <c r="GT3644" s="32"/>
      <c r="GU3644" s="32"/>
      <c r="GV3644" s="32"/>
      <c r="GW3644" s="32"/>
      <c r="GX3644" s="32"/>
      <c r="GY3644" s="32"/>
      <c r="GZ3644" s="32"/>
      <c r="HA3644" s="32"/>
      <c r="HB3644" s="32"/>
      <c r="HC3644" s="32"/>
      <c r="HD3644" s="32"/>
      <c r="HE3644" s="32"/>
      <c r="HF3644" s="32"/>
      <c r="HG3644" s="32"/>
      <c r="HH3644" s="32"/>
      <c r="HI3644" s="32"/>
      <c r="HJ3644" s="32"/>
      <c r="HK3644" s="32"/>
      <c r="HL3644" s="32"/>
      <c r="HM3644" s="111">
        <v>5826.27</v>
      </c>
      <c r="HN3644" s="21">
        <v>3961.91</v>
      </c>
      <c r="HO3644" s="23"/>
      <c r="HP3644" s="23"/>
      <c r="HQ3644" s="23"/>
      <c r="HR3644" s="23"/>
      <c r="HS3644" s="23"/>
      <c r="HT3644" s="23"/>
      <c r="HU3644" s="23"/>
      <c r="HV3644" s="23"/>
      <c r="HW3644" s="23"/>
      <c r="HX3644" s="23"/>
      <c r="HY3644" s="23"/>
      <c r="HZ3644" s="23"/>
      <c r="IA3644" s="23"/>
      <c r="IB3644" s="23"/>
      <c r="IC3644" s="23"/>
      <c r="ID3644" s="23"/>
      <c r="IE3644" s="23"/>
      <c r="IF3644" s="23"/>
      <c r="IG3644" s="23"/>
      <c r="IH3644" s="23"/>
      <c r="II3644" s="23"/>
      <c r="IJ3644" s="23"/>
      <c r="IK3644" s="23"/>
      <c r="IL3644" s="23"/>
      <c r="IM3644" s="23"/>
      <c r="IN3644" s="23"/>
      <c r="IO3644" s="23"/>
      <c r="IP3644" s="24"/>
      <c r="IQ3644" s="24"/>
      <c r="IR3644" s="24"/>
      <c r="IS3644" s="24"/>
      <c r="IT3644" s="24"/>
      <c r="IU3644" s="24"/>
      <c r="IV3644" s="24"/>
      <c r="IW3644" s="24"/>
      <c r="IX3644" s="24"/>
      <c r="IY3644" s="24"/>
      <c r="IZ3644" s="24"/>
      <c r="JA3644" s="24"/>
      <c r="JB3644" s="24"/>
      <c r="JC3644" s="24"/>
      <c r="JD3644" s="24"/>
      <c r="JE3644" s="24"/>
      <c r="JF3644" s="24"/>
      <c r="JG3644" s="24"/>
      <c r="JH3644" s="24"/>
      <c r="JI3644" s="24"/>
      <c r="JJ3644" s="24"/>
      <c r="JK3644" s="24"/>
      <c r="JL3644" s="24"/>
      <c r="JM3644" s="24"/>
      <c r="JN3644" s="24"/>
      <c r="JO3644" s="24"/>
      <c r="JP3644" s="170">
        <v>6080</v>
      </c>
      <c r="JQ3644" s="24"/>
      <c r="JR3644" s="24">
        <v>6214</v>
      </c>
      <c r="JS3644"/>
      <c r="JT3644">
        <v>6220</v>
      </c>
      <c r="JU3644"/>
      <c r="JV3644"/>
      <c r="JW3644"/>
      <c r="JX3644"/>
      <c r="JY3644"/>
      <c r="JZ3644"/>
      <c r="KA3644" s="252">
        <f t="shared" ref="KA3644:KA3675" si="469">JP3644+230</f>
        <v>6310</v>
      </c>
      <c r="KB3644" s="250">
        <f t="shared" si="461"/>
        <v>5020</v>
      </c>
      <c r="KC3644" s="251">
        <f t="shared" si="459"/>
        <v>5248</v>
      </c>
      <c r="KD3644" s="250">
        <v>6072.27</v>
      </c>
      <c r="KE3644" s="250">
        <v>4115.45</v>
      </c>
      <c r="KF3644" s="250">
        <v>6232.12</v>
      </c>
      <c r="KG3644" s="250">
        <v>3955.6</v>
      </c>
      <c r="KH3644" s="252">
        <v>5760.12</v>
      </c>
      <c r="KI3644" s="253">
        <v>4473.0200000000004</v>
      </c>
      <c r="KJ3644" s="253">
        <v>5939.9148000000005</v>
      </c>
      <c r="KK3644" s="255"/>
    </row>
    <row r="3645" spans="1:297" s="22" customFormat="1" x14ac:dyDescent="0.3">
      <c r="A3645" s="211">
        <f t="shared" si="462"/>
        <v>45575</v>
      </c>
      <c r="B3645" s="106">
        <v>6000</v>
      </c>
      <c r="C3645" s="106">
        <f t="shared" si="460"/>
        <v>5924.954545454545</v>
      </c>
      <c r="D3645" s="111">
        <v>6252.815237150684</v>
      </c>
      <c r="E3645" s="23">
        <v>4298.8862465753427</v>
      </c>
      <c r="F3645" s="23">
        <v>6412.6652371506843</v>
      </c>
      <c r="G3645" s="21">
        <v>4139.0362465753424</v>
      </c>
      <c r="H3645" s="23">
        <v>5940.6652371506843</v>
      </c>
      <c r="I3645" s="21">
        <v>4658.25</v>
      </c>
      <c r="J3645" s="111">
        <v>5404.7904456917804</v>
      </c>
      <c r="K3645" s="23">
        <v>3693.6879657534241</v>
      </c>
      <c r="L3645" s="23">
        <v>5564.6404456917808</v>
      </c>
      <c r="M3645" s="23">
        <v>3533.8379657534242</v>
      </c>
      <c r="N3645" s="111">
        <v>5092.6404456917808</v>
      </c>
      <c r="O3645" s="21">
        <v>4047.1499999999996</v>
      </c>
      <c r="P3645" s="111">
        <v>5775.7318792616434</v>
      </c>
      <c r="Q3645" s="23">
        <v>3935.7672780821918</v>
      </c>
      <c r="R3645" s="23">
        <v>5935.5818792616437</v>
      </c>
      <c r="S3645" s="21">
        <v>3775.9172780821918</v>
      </c>
      <c r="T3645" s="23">
        <v>5463.5818792616437</v>
      </c>
      <c r="U3645" s="21">
        <v>4291.59</v>
      </c>
      <c r="V3645" s="23">
        <v>5510.5910950917805</v>
      </c>
      <c r="W3645" s="23">
        <v>3313.2776178082195</v>
      </c>
      <c r="X3645" s="23">
        <v>3153.4276178082196</v>
      </c>
      <c r="Y3645" s="23">
        <v>3775.9172780821918</v>
      </c>
      <c r="Z3645" s="111">
        <v>5350.7410950917802</v>
      </c>
      <c r="AA3645" s="21">
        <v>3663.03</v>
      </c>
      <c r="AB3645" s="23">
        <v>5775.6789933999999</v>
      </c>
      <c r="AC3645" s="23">
        <v>3918.4758986301372</v>
      </c>
      <c r="AD3645" s="23">
        <v>5935.5289934000002</v>
      </c>
      <c r="AE3645" s="23">
        <v>3758.6258986301373</v>
      </c>
      <c r="AF3645" s="195">
        <v>5656.95</v>
      </c>
      <c r="AG3645" s="21">
        <v>4274.13</v>
      </c>
      <c r="AH3645" s="23">
        <f t="shared" si="466"/>
        <v>6124</v>
      </c>
      <c r="AI3645" s="23">
        <f t="shared" si="467"/>
        <v>5938</v>
      </c>
      <c r="AJ3645" s="23">
        <f t="shared" si="468"/>
        <v>5752</v>
      </c>
      <c r="AK3645" s="23"/>
      <c r="AL3645" s="111">
        <v>5192.0835101602734</v>
      </c>
      <c r="AM3645" s="23">
        <v>3313.2776178082195</v>
      </c>
      <c r="AN3645" s="23">
        <v>5351.9335101602737</v>
      </c>
      <c r="AO3645" s="23">
        <v>3153.4276178082196</v>
      </c>
      <c r="AP3645" s="111">
        <v>4879.9335101602737</v>
      </c>
      <c r="AQ3645" s="21">
        <v>3663.03</v>
      </c>
      <c r="AR3645" s="23">
        <v>5510.4035113945201</v>
      </c>
      <c r="AS3645" s="23">
        <v>3641.8138273972604</v>
      </c>
      <c r="AT3645" s="23">
        <v>5670.2535113945205</v>
      </c>
      <c r="AU3645" s="23">
        <v>3481.9638273972605</v>
      </c>
      <c r="AV3645" s="111">
        <v>5198.2535113945205</v>
      </c>
      <c r="AW3645" s="21">
        <v>3994.7700000000004</v>
      </c>
      <c r="AX3645" s="23">
        <v>5173.8935113945208</v>
      </c>
      <c r="AY3645" s="21">
        <v>5308.7935113945205</v>
      </c>
      <c r="AZ3645" s="23"/>
      <c r="BA3645" s="23"/>
      <c r="BB3645" s="23"/>
      <c r="BC3645" s="23"/>
      <c r="BD3645" s="23"/>
      <c r="BE3645" s="23"/>
      <c r="BF3645" s="23"/>
      <c r="BG3645" s="23"/>
      <c r="BH3645" s="23"/>
      <c r="BI3645" s="23"/>
      <c r="BJ3645" s="23"/>
      <c r="BK3645" s="23"/>
      <c r="BL3645" s="23"/>
      <c r="BM3645" s="23"/>
      <c r="BN3645" s="23"/>
      <c r="BO3645" s="23"/>
      <c r="BP3645" s="23"/>
      <c r="BQ3645" s="23"/>
      <c r="BR3645" s="23"/>
      <c r="BS3645" s="23"/>
      <c r="BT3645" s="23"/>
      <c r="BU3645" s="23"/>
      <c r="BV3645" s="23"/>
      <c r="BW3645" s="23"/>
      <c r="BX3645" s="23"/>
      <c r="BY3645" s="23"/>
      <c r="BZ3645" s="23"/>
      <c r="CA3645" s="23"/>
      <c r="CB3645" s="23"/>
      <c r="CC3645" s="23"/>
      <c r="CD3645" s="23"/>
      <c r="CE3645" s="23"/>
      <c r="CF3645" s="23"/>
      <c r="CG3645" s="23"/>
      <c r="CH3645" s="23"/>
      <c r="CI3645" s="23"/>
      <c r="CJ3645" s="23"/>
      <c r="CK3645" s="23"/>
      <c r="CL3645" s="23"/>
      <c r="CM3645" s="23"/>
      <c r="CN3645" s="23"/>
      <c r="CO3645" s="23"/>
      <c r="CP3645" s="23"/>
      <c r="CQ3645" s="23"/>
      <c r="CR3645" s="23"/>
      <c r="CS3645" s="23"/>
      <c r="CT3645" s="32"/>
      <c r="CU3645" s="32"/>
      <c r="CV3645" s="32"/>
      <c r="CW3645" s="32"/>
      <c r="CX3645" s="23"/>
      <c r="CY3645" s="23"/>
      <c r="CZ3645" s="23"/>
      <c r="DA3645" s="32"/>
      <c r="DB3645" s="32"/>
      <c r="DC3645" s="32"/>
      <c r="DD3645" s="32"/>
      <c r="DE3645" s="32"/>
      <c r="DF3645" s="32"/>
      <c r="DG3645" s="32"/>
      <c r="DH3645" s="32"/>
      <c r="DI3645" s="32"/>
      <c r="DJ3645" s="32"/>
      <c r="DK3645" s="32"/>
      <c r="DL3645" s="32"/>
      <c r="DM3645" s="32"/>
      <c r="DN3645" s="32"/>
      <c r="DO3645" s="32"/>
      <c r="DP3645" s="32"/>
      <c r="DQ3645" s="32"/>
      <c r="DR3645" s="32"/>
      <c r="DS3645" s="32"/>
      <c r="DT3645" s="32"/>
      <c r="DU3645" s="32"/>
      <c r="DV3645" s="32"/>
      <c r="DW3645" s="32"/>
      <c r="DX3645" s="32"/>
      <c r="DY3645" s="32"/>
      <c r="DZ3645" s="32"/>
      <c r="EA3645" s="32"/>
      <c r="EB3645" s="32"/>
      <c r="EC3645" s="32"/>
      <c r="ED3645" s="32"/>
      <c r="EE3645" s="32"/>
      <c r="EF3645" s="32"/>
      <c r="EG3645" s="32"/>
      <c r="EH3645" s="32"/>
      <c r="EI3645" s="32"/>
      <c r="EJ3645" s="32"/>
      <c r="EK3645" s="32"/>
      <c r="EL3645" s="32"/>
      <c r="EM3645" s="32"/>
      <c r="EN3645" s="32"/>
      <c r="EO3645" s="32"/>
      <c r="EP3645" s="32"/>
      <c r="EQ3645" s="32"/>
      <c r="ER3645" s="32"/>
      <c r="ES3645" s="32"/>
      <c r="ET3645" s="32"/>
      <c r="EU3645" s="32"/>
      <c r="EV3645" s="32"/>
      <c r="EW3645" s="32"/>
      <c r="EX3645" s="32"/>
      <c r="EY3645" s="32"/>
      <c r="EZ3645" s="32"/>
      <c r="FA3645" s="32"/>
      <c r="FB3645" s="32"/>
      <c r="FC3645" s="32"/>
      <c r="FD3645" s="32"/>
      <c r="FE3645" s="32"/>
      <c r="FF3645" s="32"/>
      <c r="FG3645" s="32"/>
      <c r="FH3645" s="32"/>
      <c r="FI3645" s="32"/>
      <c r="FJ3645" s="32"/>
      <c r="FK3645" s="19"/>
      <c r="FL3645" s="6"/>
      <c r="FM3645" s="32"/>
      <c r="FN3645" s="32"/>
      <c r="FO3645" s="19"/>
      <c r="FP3645" s="6"/>
      <c r="FQ3645" s="32"/>
      <c r="FR3645" s="6"/>
      <c r="FS3645" s="32"/>
      <c r="FT3645" s="6"/>
      <c r="FU3645" s="32"/>
      <c r="FV3645" s="6"/>
      <c r="FW3645" s="32"/>
      <c r="FX3645" s="6"/>
      <c r="FY3645" s="32"/>
      <c r="FZ3645" s="6"/>
      <c r="GA3645" s="32"/>
      <c r="GB3645" s="6"/>
      <c r="GC3645" s="32">
        <v>6235.1866166027394</v>
      </c>
      <c r="GD3645" s="6">
        <v>4298.8862465753427</v>
      </c>
      <c r="GE3645" s="32">
        <v>5923.0366166027397</v>
      </c>
      <c r="GF3645" s="6">
        <v>4658.25</v>
      </c>
      <c r="GG3645" s="32">
        <v>6235.1866166027394</v>
      </c>
      <c r="GH3645" s="6">
        <v>4298.8862465753427</v>
      </c>
      <c r="GI3645" s="32">
        <v>5923.0366166027397</v>
      </c>
      <c r="GJ3645" s="6">
        <v>4658.25</v>
      </c>
      <c r="GK3645" s="32"/>
      <c r="GL3645" s="32"/>
      <c r="GM3645" s="32"/>
      <c r="GN3645" s="32"/>
      <c r="GO3645" s="32"/>
      <c r="GP3645" s="32"/>
      <c r="GQ3645" s="32"/>
      <c r="GR3645" s="32"/>
      <c r="GS3645" s="32"/>
      <c r="GT3645" s="32"/>
      <c r="GU3645" s="32"/>
      <c r="GV3645" s="32"/>
      <c r="GW3645" s="32"/>
      <c r="GX3645" s="32"/>
      <c r="GY3645" s="32"/>
      <c r="GZ3645" s="32"/>
      <c r="HA3645" s="32"/>
      <c r="HB3645" s="32"/>
      <c r="HC3645" s="32"/>
      <c r="HD3645" s="32"/>
      <c r="HE3645" s="32"/>
      <c r="HF3645" s="32"/>
      <c r="HG3645" s="32"/>
      <c r="HH3645" s="32"/>
      <c r="HI3645" s="32"/>
      <c r="HJ3645" s="32"/>
      <c r="HK3645" s="32"/>
      <c r="HL3645" s="32"/>
      <c r="HM3645" s="111">
        <v>5793.7835867027388</v>
      </c>
      <c r="HN3645" s="21">
        <v>4074.0983136986301</v>
      </c>
      <c r="HO3645" s="23"/>
      <c r="HP3645" s="23"/>
      <c r="HQ3645" s="23"/>
      <c r="HR3645" s="23"/>
      <c r="HS3645" s="23"/>
      <c r="HT3645" s="23"/>
      <c r="HU3645" s="23"/>
      <c r="HV3645" s="23"/>
      <c r="HW3645" s="23"/>
      <c r="HX3645" s="23"/>
      <c r="HY3645" s="23"/>
      <c r="HZ3645" s="23"/>
      <c r="IA3645" s="23"/>
      <c r="IB3645" s="23"/>
      <c r="IC3645" s="23"/>
      <c r="ID3645" s="23"/>
      <c r="IE3645" s="23"/>
      <c r="IF3645" s="23"/>
      <c r="IG3645" s="23"/>
      <c r="IH3645" s="23"/>
      <c r="II3645" s="23"/>
      <c r="IJ3645" s="23"/>
      <c r="IK3645" s="23"/>
      <c r="IL3645" s="23"/>
      <c r="IM3645" s="23"/>
      <c r="IN3645" s="23"/>
      <c r="IO3645" s="23"/>
      <c r="IP3645" s="24"/>
      <c r="IQ3645" s="24"/>
      <c r="IR3645" s="24"/>
      <c r="IS3645" s="24"/>
      <c r="IT3645" s="24"/>
      <c r="IU3645" s="24"/>
      <c r="IV3645" s="24"/>
      <c r="IW3645" s="24"/>
      <c r="IX3645" s="24"/>
      <c r="IY3645" s="24"/>
      <c r="IZ3645" s="24"/>
      <c r="JA3645" s="24"/>
      <c r="JB3645" s="24"/>
      <c r="JC3645" s="24"/>
      <c r="JD3645" s="24"/>
      <c r="JE3645" s="24"/>
      <c r="JF3645" s="24"/>
      <c r="JG3645" s="24"/>
      <c r="JH3645" s="24"/>
      <c r="JI3645" s="24"/>
      <c r="JJ3645" s="24"/>
      <c r="JK3645" s="24"/>
      <c r="JL3645" s="24"/>
      <c r="JM3645" s="24"/>
      <c r="JN3645" s="24"/>
      <c r="JO3645" s="24"/>
      <c r="JP3645" s="170">
        <v>6080</v>
      </c>
      <c r="JQ3645" s="24"/>
      <c r="JR3645" s="24">
        <v>6214</v>
      </c>
      <c r="JS3645"/>
      <c r="JT3645">
        <v>6239</v>
      </c>
      <c r="JU3645"/>
      <c r="JV3645"/>
      <c r="JW3645"/>
      <c r="JX3645"/>
      <c r="JY3645"/>
      <c r="JZ3645"/>
      <c r="KA3645" s="252">
        <f t="shared" si="469"/>
        <v>6310</v>
      </c>
      <c r="KB3645" s="250">
        <f t="shared" si="461"/>
        <v>5020</v>
      </c>
      <c r="KC3645" s="251">
        <f t="shared" si="459"/>
        <v>5248</v>
      </c>
      <c r="KD3645" s="250">
        <v>5979.7154591753506</v>
      </c>
      <c r="KE3645" s="250">
        <v>4031.8121760831114</v>
      </c>
      <c r="KF3645" s="250">
        <v>6139.565459175351</v>
      </c>
      <c r="KG3645" s="250">
        <v>3871.9621760831114</v>
      </c>
      <c r="KH3645" s="252">
        <v>5667.565459175351</v>
      </c>
      <c r="KI3645" s="253">
        <v>4388.5715001599992</v>
      </c>
      <c r="KJ3645" s="253">
        <v>5951.0748000000003</v>
      </c>
      <c r="KK3645" s="255"/>
    </row>
    <row r="3646" spans="1:297" s="22" customFormat="1" x14ac:dyDescent="0.3">
      <c r="A3646" s="211">
        <f t="shared" si="462"/>
        <v>45576</v>
      </c>
      <c r="B3646" s="106">
        <v>5990</v>
      </c>
      <c r="C3646" s="106">
        <f t="shared" ref="C3646:C3665" si="470">AVERAGE(B3625:B3646)</f>
        <v>5916.954545454545</v>
      </c>
      <c r="D3646" s="111">
        <v>6228.71</v>
      </c>
      <c r="E3646" s="23">
        <v>4293.34</v>
      </c>
      <c r="F3646" s="23">
        <v>5117.58</v>
      </c>
      <c r="G3646" s="21">
        <v>4133.49</v>
      </c>
      <c r="H3646" s="23">
        <v>5916.56</v>
      </c>
      <c r="I3646" s="21">
        <v>4652.6499999999996</v>
      </c>
      <c r="J3646" s="111">
        <v>5399.26</v>
      </c>
      <c r="K3646" s="23">
        <v>3688.84</v>
      </c>
      <c r="L3646" s="23">
        <v>5559.11</v>
      </c>
      <c r="M3646" s="23">
        <v>3528.99</v>
      </c>
      <c r="N3646" s="111">
        <v>5087.1099999999997</v>
      </c>
      <c r="O3646" s="21">
        <v>4042.25</v>
      </c>
      <c r="P3646" s="111">
        <v>5734.56</v>
      </c>
      <c r="Q3646" s="23">
        <v>3930.64</v>
      </c>
      <c r="R3646" s="23">
        <v>5894.41</v>
      </c>
      <c r="S3646" s="21">
        <v>3770.79</v>
      </c>
      <c r="T3646" s="23">
        <v>5422.41</v>
      </c>
      <c r="U3646" s="21">
        <v>4286.41</v>
      </c>
      <c r="V3646" s="23">
        <v>5469.01</v>
      </c>
      <c r="W3646" s="23">
        <v>3464.3</v>
      </c>
      <c r="X3646" s="23">
        <v>5628.86</v>
      </c>
      <c r="Y3646" s="23">
        <v>3304.45</v>
      </c>
      <c r="Z3646" s="111">
        <v>5156.8599999999997</v>
      </c>
      <c r="AA3646" s="21">
        <v>3815.53</v>
      </c>
      <c r="AB3646" s="23">
        <v>5752.07</v>
      </c>
      <c r="AC3646" s="23">
        <v>3896.09</v>
      </c>
      <c r="AD3646" s="23">
        <v>5911.92</v>
      </c>
      <c r="AE3646" s="23">
        <v>3736.24</v>
      </c>
      <c r="AF3646" s="195">
        <v>5463.5289934000002</v>
      </c>
      <c r="AG3646" s="21">
        <v>4250.53</v>
      </c>
      <c r="AH3646" s="23">
        <f t="shared" si="466"/>
        <v>6114</v>
      </c>
      <c r="AI3646" s="23">
        <f t="shared" si="467"/>
        <v>5928</v>
      </c>
      <c r="AJ3646" s="23">
        <f t="shared" si="468"/>
        <v>5742</v>
      </c>
      <c r="AK3646" s="23"/>
      <c r="AL3646" s="111">
        <v>5663.81</v>
      </c>
      <c r="AM3646" s="23">
        <v>3827.01</v>
      </c>
      <c r="AN3646" s="23">
        <v>5823.66</v>
      </c>
      <c r="AO3646" s="23">
        <v>3667.16</v>
      </c>
      <c r="AP3646" s="111">
        <v>5351.66</v>
      </c>
      <c r="AQ3646" s="21">
        <v>4181.7700000000004</v>
      </c>
      <c r="AR3646" s="23">
        <v>5522.42</v>
      </c>
      <c r="AS3646" s="23">
        <v>3654.29</v>
      </c>
      <c r="AT3646" s="23">
        <v>5682.27</v>
      </c>
      <c r="AU3646" s="23">
        <v>3494.44</v>
      </c>
      <c r="AV3646" s="111">
        <v>5210.2700000000004</v>
      </c>
      <c r="AW3646" s="21">
        <v>4007.37</v>
      </c>
      <c r="AX3646" s="23">
        <v>5185.91</v>
      </c>
      <c r="AY3646" s="21">
        <v>5320.81</v>
      </c>
      <c r="AZ3646" s="23"/>
      <c r="BA3646" s="23"/>
      <c r="BB3646" s="23"/>
      <c r="BC3646" s="23"/>
      <c r="BD3646" s="23"/>
      <c r="BE3646" s="23"/>
      <c r="BF3646" s="23"/>
      <c r="BG3646" s="23"/>
      <c r="BH3646" s="23"/>
      <c r="BI3646" s="23"/>
      <c r="BJ3646" s="23"/>
      <c r="BK3646" s="23"/>
      <c r="BL3646" s="23"/>
      <c r="BM3646" s="23"/>
      <c r="BN3646" s="23"/>
      <c r="BO3646" s="23"/>
      <c r="BP3646" s="23"/>
      <c r="BQ3646" s="23"/>
      <c r="BR3646" s="23"/>
      <c r="BS3646" s="23"/>
      <c r="BT3646" s="23"/>
      <c r="BU3646" s="23"/>
      <c r="BV3646" s="23"/>
      <c r="BW3646" s="23"/>
      <c r="BX3646" s="23"/>
      <c r="BY3646" s="23"/>
      <c r="BZ3646" s="23"/>
      <c r="CA3646" s="23"/>
      <c r="CB3646" s="23"/>
      <c r="CC3646" s="23"/>
      <c r="CD3646" s="23"/>
      <c r="CE3646" s="23"/>
      <c r="CF3646" s="23"/>
      <c r="CG3646" s="23"/>
      <c r="CH3646" s="23"/>
      <c r="CI3646" s="23"/>
      <c r="CJ3646" s="23"/>
      <c r="CK3646" s="23"/>
      <c r="CL3646" s="23"/>
      <c r="CM3646" s="23"/>
      <c r="CN3646" s="23"/>
      <c r="CO3646" s="23"/>
      <c r="CP3646" s="23"/>
      <c r="CQ3646" s="23"/>
      <c r="CR3646" s="23"/>
      <c r="CS3646" s="23"/>
      <c r="CT3646" s="32"/>
      <c r="CU3646" s="32"/>
      <c r="CV3646" s="32"/>
      <c r="CW3646" s="32"/>
      <c r="CX3646" s="23"/>
      <c r="CY3646" s="23"/>
      <c r="CZ3646" s="23"/>
      <c r="DA3646" s="32"/>
      <c r="DB3646" s="32"/>
      <c r="DC3646" s="32"/>
      <c r="DD3646" s="32"/>
      <c r="DE3646" s="32"/>
      <c r="DF3646" s="32"/>
      <c r="DG3646" s="32"/>
      <c r="DH3646" s="32"/>
      <c r="DI3646" s="32"/>
      <c r="DJ3646" s="32"/>
      <c r="DK3646" s="32"/>
      <c r="DL3646" s="32"/>
      <c r="DM3646" s="32"/>
      <c r="DN3646" s="32"/>
      <c r="DO3646" s="32"/>
      <c r="DP3646" s="32"/>
      <c r="DQ3646" s="32"/>
      <c r="DR3646" s="32"/>
      <c r="DS3646" s="32"/>
      <c r="DT3646" s="32"/>
      <c r="DU3646" s="32"/>
      <c r="DV3646" s="32"/>
      <c r="DW3646" s="32"/>
      <c r="DX3646" s="32"/>
      <c r="DY3646" s="32"/>
      <c r="DZ3646" s="32"/>
      <c r="EA3646" s="32"/>
      <c r="EB3646" s="32"/>
      <c r="EC3646" s="32"/>
      <c r="ED3646" s="32"/>
      <c r="EE3646" s="32"/>
      <c r="EF3646" s="32"/>
      <c r="EG3646" s="32"/>
      <c r="EH3646" s="32"/>
      <c r="EI3646" s="32"/>
      <c r="EJ3646" s="32"/>
      <c r="EK3646" s="32"/>
      <c r="EL3646" s="32"/>
      <c r="EM3646" s="32"/>
      <c r="EN3646" s="32"/>
      <c r="EO3646" s="32"/>
      <c r="EP3646" s="32"/>
      <c r="EQ3646" s="32"/>
      <c r="ER3646" s="32"/>
      <c r="ES3646" s="32"/>
      <c r="ET3646" s="32"/>
      <c r="EU3646" s="32"/>
      <c r="EV3646" s="32"/>
      <c r="EW3646" s="32"/>
      <c r="EX3646" s="32"/>
      <c r="EY3646" s="32"/>
      <c r="EZ3646" s="32"/>
      <c r="FA3646" s="32"/>
      <c r="FB3646" s="32"/>
      <c r="FC3646" s="32"/>
      <c r="FD3646" s="32"/>
      <c r="FE3646" s="32"/>
      <c r="FF3646" s="32"/>
      <c r="FG3646" s="32"/>
      <c r="FH3646" s="32"/>
      <c r="FI3646" s="32"/>
      <c r="FJ3646" s="32"/>
      <c r="FK3646" s="19"/>
      <c r="FL3646" s="6"/>
      <c r="FM3646" s="32"/>
      <c r="FN3646" s="32"/>
      <c r="FO3646" s="19"/>
      <c r="FP3646" s="6"/>
      <c r="FQ3646" s="32"/>
      <c r="FR3646" s="6"/>
      <c r="FS3646" s="32"/>
      <c r="FT3646" s="6"/>
      <c r="FU3646" s="32"/>
      <c r="FV3646" s="6"/>
      <c r="FW3646" s="32"/>
      <c r="FX3646" s="6"/>
      <c r="FY3646" s="32"/>
      <c r="FZ3646" s="6"/>
      <c r="GA3646" s="32"/>
      <c r="GB3646" s="6"/>
      <c r="GC3646" s="32">
        <v>6228.71</v>
      </c>
      <c r="GD3646" s="6">
        <v>4293.34</v>
      </c>
      <c r="GE3646" s="32">
        <v>5916.56</v>
      </c>
      <c r="GF3646" s="6">
        <v>4652.6499999999996</v>
      </c>
      <c r="GG3646" s="32">
        <v>6228.71</v>
      </c>
      <c r="GH3646" s="6">
        <v>4293.34</v>
      </c>
      <c r="GI3646" s="32">
        <v>5916.56</v>
      </c>
      <c r="GJ3646" s="6">
        <v>4652.6499999999996</v>
      </c>
      <c r="GK3646" s="32"/>
      <c r="GL3646" s="32"/>
      <c r="GM3646" s="32"/>
      <c r="GN3646" s="32"/>
      <c r="GO3646" s="32"/>
      <c r="GP3646" s="32"/>
      <c r="GQ3646" s="32"/>
      <c r="GR3646" s="32"/>
      <c r="GS3646" s="32"/>
      <c r="GT3646" s="32"/>
      <c r="GU3646" s="32"/>
      <c r="GV3646" s="32"/>
      <c r="GW3646" s="32"/>
      <c r="GX3646" s="32"/>
      <c r="GY3646" s="32"/>
      <c r="GZ3646" s="32"/>
      <c r="HA3646" s="32"/>
      <c r="HB3646" s="32"/>
      <c r="HC3646" s="32"/>
      <c r="HD3646" s="32"/>
      <c r="HE3646" s="32"/>
      <c r="HF3646" s="32"/>
      <c r="HG3646" s="32"/>
      <c r="HH3646" s="32"/>
      <c r="HI3646" s="32"/>
      <c r="HJ3646" s="32"/>
      <c r="HK3646" s="32"/>
      <c r="HL3646" s="32"/>
      <c r="HM3646" s="111">
        <v>5787.81</v>
      </c>
      <c r="HN3646" s="21">
        <v>5475.66</v>
      </c>
      <c r="HO3646" s="23"/>
      <c r="HP3646" s="23"/>
      <c r="HQ3646" s="23"/>
      <c r="HR3646" s="23"/>
      <c r="HS3646" s="23"/>
      <c r="HT3646" s="23"/>
      <c r="HU3646" s="23"/>
      <c r="HV3646" s="23"/>
      <c r="HW3646" s="23"/>
      <c r="HX3646" s="23"/>
      <c r="HY3646" s="23"/>
      <c r="HZ3646" s="23"/>
      <c r="IA3646" s="23"/>
      <c r="IB3646" s="23"/>
      <c r="IC3646" s="23"/>
      <c r="ID3646" s="23"/>
      <c r="IE3646" s="23"/>
      <c r="IF3646" s="23"/>
      <c r="IG3646" s="23"/>
      <c r="IH3646" s="23"/>
      <c r="II3646" s="23"/>
      <c r="IJ3646" s="23"/>
      <c r="IK3646" s="23"/>
      <c r="IL3646" s="23"/>
      <c r="IM3646" s="23"/>
      <c r="IN3646" s="23"/>
      <c r="IO3646" s="23"/>
      <c r="IP3646" s="24"/>
      <c r="IQ3646" s="24"/>
      <c r="IR3646" s="24"/>
      <c r="IS3646" s="24"/>
      <c r="IT3646" s="24"/>
      <c r="IU3646" s="24"/>
      <c r="IV3646" s="24"/>
      <c r="IW3646" s="24"/>
      <c r="IX3646" s="24"/>
      <c r="IY3646" s="24"/>
      <c r="IZ3646" s="24"/>
      <c r="JA3646" s="24"/>
      <c r="JB3646" s="24"/>
      <c r="JC3646" s="24"/>
      <c r="JD3646" s="24"/>
      <c r="JE3646" s="24"/>
      <c r="JF3646" s="24"/>
      <c r="JG3646" s="24"/>
      <c r="JH3646" s="24"/>
      <c r="JI3646" s="24"/>
      <c r="JJ3646" s="24"/>
      <c r="JK3646" s="24"/>
      <c r="JL3646" s="24"/>
      <c r="JM3646" s="24"/>
      <c r="JN3646" s="24"/>
      <c r="JO3646" s="24"/>
      <c r="JP3646" s="170">
        <v>6076</v>
      </c>
      <c r="JQ3646" s="24"/>
      <c r="JR3646" s="24">
        <v>6216</v>
      </c>
      <c r="JS3646"/>
      <c r="JT3646">
        <v>6314</v>
      </c>
      <c r="JU3646"/>
      <c r="JV3646"/>
      <c r="JW3646"/>
      <c r="JX3646"/>
      <c r="JY3646"/>
      <c r="JZ3646"/>
      <c r="KA3646" s="252">
        <f t="shared" si="469"/>
        <v>6306</v>
      </c>
      <c r="KB3646" s="250">
        <f t="shared" si="461"/>
        <v>5010.3</v>
      </c>
      <c r="KC3646" s="251">
        <f t="shared" si="459"/>
        <v>5238.8</v>
      </c>
      <c r="KD3646" s="250">
        <v>5919.99</v>
      </c>
      <c r="KE3646" s="250">
        <v>3974.22</v>
      </c>
      <c r="KF3646" s="250">
        <v>6079.84</v>
      </c>
      <c r="KG3646" s="250">
        <v>3974.22</v>
      </c>
      <c r="KH3646" s="252">
        <v>5607.84</v>
      </c>
      <c r="KI3646" s="253">
        <v>4330.41</v>
      </c>
      <c r="KJ3646" s="253">
        <v>5950.4547999999995</v>
      </c>
      <c r="KK3646" s="255"/>
    </row>
    <row r="3647" spans="1:297" s="22" customFormat="1" x14ac:dyDescent="0.3">
      <c r="A3647" s="211">
        <f t="shared" si="462"/>
        <v>45579</v>
      </c>
      <c r="B3647" s="106">
        <v>5990</v>
      </c>
      <c r="C3647" s="106">
        <f t="shared" si="470"/>
        <v>5912.863636363636</v>
      </c>
      <c r="D3647" s="111">
        <v>6236.7</v>
      </c>
      <c r="E3647" s="23">
        <v>4293.6499999999996</v>
      </c>
      <c r="F3647" s="23">
        <v>6396.55</v>
      </c>
      <c r="G3647" s="21">
        <v>4133.8</v>
      </c>
      <c r="H3647" s="23">
        <v>5924.55</v>
      </c>
      <c r="I3647" s="21">
        <v>4652.96</v>
      </c>
      <c r="J3647" s="111">
        <v>5451.77</v>
      </c>
      <c r="K3647" s="23">
        <v>3734.94</v>
      </c>
      <c r="L3647" s="23">
        <v>5611.62</v>
      </c>
      <c r="M3647" s="23">
        <v>3575.09</v>
      </c>
      <c r="N3647" s="111">
        <v>5139.62</v>
      </c>
      <c r="O3647" s="21">
        <v>4088.8</v>
      </c>
      <c r="P3647" s="111">
        <v>5790.73</v>
      </c>
      <c r="Q3647" s="23">
        <v>3979.37</v>
      </c>
      <c r="R3647" s="23">
        <v>5950.58</v>
      </c>
      <c r="S3647" s="21">
        <v>3819.52</v>
      </c>
      <c r="T3647" s="23">
        <v>5478.58</v>
      </c>
      <c r="U3647" s="21">
        <v>4335.62</v>
      </c>
      <c r="V3647" s="23">
        <v>5522.28</v>
      </c>
      <c r="W3647" s="23">
        <v>3507.96</v>
      </c>
      <c r="X3647" s="23">
        <v>5682.13</v>
      </c>
      <c r="Y3647" s="23">
        <v>3348.11</v>
      </c>
      <c r="Z3647" s="111">
        <v>5210.13</v>
      </c>
      <c r="AA3647" s="21">
        <v>3859.61</v>
      </c>
      <c r="AB3647" s="23">
        <v>5808.42</v>
      </c>
      <c r="AC3647" s="23">
        <v>3944.45</v>
      </c>
      <c r="AD3647" s="23">
        <v>5968.27</v>
      </c>
      <c r="AE3647" s="23">
        <v>3784.6</v>
      </c>
      <c r="AF3647" s="195">
        <v>5439.92</v>
      </c>
      <c r="AG3647" s="21">
        <v>4300.3599999999997</v>
      </c>
      <c r="AH3647" s="23">
        <f t="shared" si="466"/>
        <v>6114</v>
      </c>
      <c r="AI3647" s="23">
        <f t="shared" si="467"/>
        <v>5928</v>
      </c>
      <c r="AJ3647" s="23">
        <f t="shared" si="468"/>
        <v>5742</v>
      </c>
      <c r="AK3647" s="23"/>
      <c r="AL3647" s="111">
        <v>5183.6000000000004</v>
      </c>
      <c r="AM3647" s="23">
        <v>3350.82</v>
      </c>
      <c r="AN3647" s="23">
        <v>5343.45</v>
      </c>
      <c r="AO3647" s="23">
        <v>3190.97</v>
      </c>
      <c r="AP3647" s="111">
        <v>4871.45</v>
      </c>
      <c r="AQ3647" s="21">
        <v>3700.94</v>
      </c>
      <c r="AR3647" s="23">
        <v>5576.27</v>
      </c>
      <c r="AS3647" s="23">
        <v>3700.02</v>
      </c>
      <c r="AT3647" s="23">
        <v>5736.12</v>
      </c>
      <c r="AU3647" s="23">
        <v>3540.17</v>
      </c>
      <c r="AV3647" s="111">
        <v>5264.12</v>
      </c>
      <c r="AW3647" s="21">
        <v>4053.54</v>
      </c>
      <c r="AX3647" s="23">
        <v>5239.76</v>
      </c>
      <c r="AY3647" s="21">
        <v>5374.66</v>
      </c>
      <c r="AZ3647" s="23"/>
      <c r="BA3647" s="23"/>
      <c r="BB3647" s="23"/>
      <c r="BC3647" s="23"/>
      <c r="BD3647" s="23"/>
      <c r="BE3647" s="23"/>
      <c r="BF3647" s="23"/>
      <c r="BG3647" s="23"/>
      <c r="BH3647" s="23"/>
      <c r="BI3647" s="23"/>
      <c r="BJ3647" s="23"/>
      <c r="BK3647" s="23"/>
      <c r="BL3647" s="23"/>
      <c r="BM3647" s="23"/>
      <c r="BN3647" s="23"/>
      <c r="BO3647" s="23"/>
      <c r="BP3647" s="23"/>
      <c r="BQ3647" s="23"/>
      <c r="BR3647" s="23"/>
      <c r="BS3647" s="23"/>
      <c r="BT3647" s="23"/>
      <c r="BU3647" s="23"/>
      <c r="BV3647" s="23"/>
      <c r="BW3647" s="23"/>
      <c r="BX3647" s="23"/>
      <c r="BY3647" s="23"/>
      <c r="BZ3647" s="23"/>
      <c r="CA3647" s="23"/>
      <c r="CB3647" s="23"/>
      <c r="CC3647" s="23"/>
      <c r="CD3647" s="23"/>
      <c r="CE3647" s="23"/>
      <c r="CF3647" s="23"/>
      <c r="CG3647" s="23"/>
      <c r="CH3647" s="23"/>
      <c r="CI3647" s="23"/>
      <c r="CJ3647" s="23"/>
      <c r="CK3647" s="23"/>
      <c r="CL3647" s="23"/>
      <c r="CM3647" s="23"/>
      <c r="CN3647" s="23"/>
      <c r="CO3647" s="23"/>
      <c r="CP3647" s="23"/>
      <c r="CQ3647" s="23"/>
      <c r="CR3647" s="23"/>
      <c r="CS3647" s="23"/>
      <c r="CT3647" s="32"/>
      <c r="CU3647" s="32"/>
      <c r="CV3647" s="32"/>
      <c r="CW3647" s="32"/>
      <c r="CX3647" s="23"/>
      <c r="CY3647" s="23"/>
      <c r="CZ3647" s="23"/>
      <c r="DA3647" s="32"/>
      <c r="DB3647" s="32"/>
      <c r="DC3647" s="32"/>
      <c r="DD3647" s="32"/>
      <c r="DE3647" s="32"/>
      <c r="DF3647" s="32"/>
      <c r="DG3647" s="32"/>
      <c r="DH3647" s="32"/>
      <c r="DI3647" s="32"/>
      <c r="DJ3647" s="32"/>
      <c r="DK3647" s="32"/>
      <c r="DL3647" s="32"/>
      <c r="DM3647" s="32"/>
      <c r="DN3647" s="32"/>
      <c r="DO3647" s="32"/>
      <c r="DP3647" s="32"/>
      <c r="DQ3647" s="32"/>
      <c r="DR3647" s="32"/>
      <c r="DS3647" s="32"/>
      <c r="DT3647" s="32"/>
      <c r="DU3647" s="32"/>
      <c r="DV3647" s="32"/>
      <c r="DW3647" s="32"/>
      <c r="DX3647" s="32"/>
      <c r="DY3647" s="32"/>
      <c r="DZ3647" s="32"/>
      <c r="EA3647" s="32"/>
      <c r="EB3647" s="32"/>
      <c r="EC3647" s="32"/>
      <c r="ED3647" s="32"/>
      <c r="EE3647" s="32"/>
      <c r="EF3647" s="32"/>
      <c r="EG3647" s="32"/>
      <c r="EH3647" s="32"/>
      <c r="EI3647" s="32"/>
      <c r="EJ3647" s="32"/>
      <c r="EK3647" s="32"/>
      <c r="EL3647" s="32"/>
      <c r="EM3647" s="32"/>
      <c r="EN3647" s="32"/>
      <c r="EO3647" s="32"/>
      <c r="EP3647" s="32"/>
      <c r="EQ3647" s="32"/>
      <c r="ER3647" s="32"/>
      <c r="ES3647" s="32"/>
      <c r="ET3647" s="32"/>
      <c r="EU3647" s="32"/>
      <c r="EV3647" s="32"/>
      <c r="EW3647" s="32"/>
      <c r="EX3647" s="32"/>
      <c r="EY3647" s="32"/>
      <c r="EZ3647" s="32"/>
      <c r="FA3647" s="32"/>
      <c r="FB3647" s="32"/>
      <c r="FC3647" s="32"/>
      <c r="FD3647" s="32"/>
      <c r="FE3647" s="32"/>
      <c r="FF3647" s="32"/>
      <c r="FG3647" s="32"/>
      <c r="FH3647" s="32"/>
      <c r="FI3647" s="32"/>
      <c r="FJ3647" s="32"/>
      <c r="FK3647" s="19"/>
      <c r="FL3647" s="6"/>
      <c r="FM3647" s="32"/>
      <c r="FN3647" s="32"/>
      <c r="FO3647" s="19"/>
      <c r="FP3647" s="6"/>
      <c r="FQ3647" s="32"/>
      <c r="FR3647" s="6"/>
      <c r="FS3647" s="32"/>
      <c r="FT3647" s="6"/>
      <c r="FU3647" s="32"/>
      <c r="FV3647" s="6"/>
      <c r="FW3647" s="32"/>
      <c r="FX3647" s="6"/>
      <c r="FY3647" s="32"/>
      <c r="FZ3647" s="6"/>
      <c r="GA3647" s="32"/>
      <c r="GB3647" s="6"/>
      <c r="GC3647" s="32">
        <v>6236.7</v>
      </c>
      <c r="GD3647" s="6">
        <v>4293.6499999999996</v>
      </c>
      <c r="GE3647" s="32">
        <v>5924.55</v>
      </c>
      <c r="GF3647" s="6">
        <v>4652.96</v>
      </c>
      <c r="GG3647" s="32">
        <v>6236.7</v>
      </c>
      <c r="GH3647" s="6">
        <v>4293.6499999999996</v>
      </c>
      <c r="GI3647" s="32">
        <v>5924.55</v>
      </c>
      <c r="GJ3647" s="6">
        <v>4652.96</v>
      </c>
      <c r="GK3647" s="32"/>
      <c r="GL3647" s="32"/>
      <c r="GM3647" s="32"/>
      <c r="GN3647" s="32"/>
      <c r="GO3647" s="32"/>
      <c r="GP3647" s="32"/>
      <c r="GQ3647" s="32"/>
      <c r="GR3647" s="32"/>
      <c r="GS3647" s="32"/>
      <c r="GT3647" s="32"/>
      <c r="GU3647" s="32"/>
      <c r="GV3647" s="32"/>
      <c r="GW3647" s="32"/>
      <c r="GX3647" s="32"/>
      <c r="GY3647" s="32"/>
      <c r="GZ3647" s="32"/>
      <c r="HA3647" s="32"/>
      <c r="HB3647" s="32"/>
      <c r="HC3647" s="32"/>
      <c r="HD3647" s="32"/>
      <c r="HE3647" s="32"/>
      <c r="HF3647" s="32"/>
      <c r="HG3647" s="32"/>
      <c r="HH3647" s="32"/>
      <c r="HI3647" s="32"/>
      <c r="HJ3647" s="32"/>
      <c r="HK3647" s="32"/>
      <c r="HL3647" s="32"/>
      <c r="HM3647" s="111">
        <v>5790.73</v>
      </c>
      <c r="HN3647" s="21">
        <v>3979.37</v>
      </c>
      <c r="HO3647" s="23"/>
      <c r="HP3647" s="23"/>
      <c r="HQ3647" s="23"/>
      <c r="HR3647" s="23"/>
      <c r="HS3647" s="23"/>
      <c r="HT3647" s="23"/>
      <c r="HU3647" s="23"/>
      <c r="HV3647" s="23"/>
      <c r="HW3647" s="23"/>
      <c r="HX3647" s="23"/>
      <c r="HY3647" s="23"/>
      <c r="HZ3647" s="23"/>
      <c r="IA3647" s="23"/>
      <c r="IB3647" s="23"/>
      <c r="IC3647" s="23"/>
      <c r="ID3647" s="23"/>
      <c r="IE3647" s="23"/>
      <c r="IF3647" s="23"/>
      <c r="IG3647" s="23"/>
      <c r="IH3647" s="23"/>
      <c r="II3647" s="23"/>
      <c r="IJ3647" s="23"/>
      <c r="IK3647" s="23"/>
      <c r="IL3647" s="23"/>
      <c r="IM3647" s="23"/>
      <c r="IN3647" s="23"/>
      <c r="IO3647" s="23"/>
      <c r="IP3647" s="24"/>
      <c r="IQ3647" s="24"/>
      <c r="IR3647" s="24"/>
      <c r="IS3647" s="24"/>
      <c r="IT3647" s="24"/>
      <c r="IU3647" s="24"/>
      <c r="IV3647" s="24"/>
      <c r="IW3647" s="24"/>
      <c r="IX3647" s="24"/>
      <c r="IY3647" s="24"/>
      <c r="IZ3647" s="24"/>
      <c r="JA3647" s="24"/>
      <c r="JB3647" s="24"/>
      <c r="JC3647" s="24"/>
      <c r="JD3647" s="24"/>
      <c r="JE3647" s="24"/>
      <c r="JF3647" s="24"/>
      <c r="JG3647" s="24"/>
      <c r="JH3647" s="24"/>
      <c r="JI3647" s="24"/>
      <c r="JJ3647" s="24"/>
      <c r="JK3647" s="24"/>
      <c r="JL3647" s="24"/>
      <c r="JM3647" s="24"/>
      <c r="JN3647" s="24"/>
      <c r="JO3647" s="24"/>
      <c r="JP3647" s="170">
        <v>6055</v>
      </c>
      <c r="JQ3647" s="24"/>
      <c r="JR3647" s="24">
        <v>6192</v>
      </c>
      <c r="JS3647"/>
      <c r="JT3647">
        <v>6310</v>
      </c>
      <c r="JU3647"/>
      <c r="JV3647"/>
      <c r="JW3647"/>
      <c r="JX3647"/>
      <c r="JY3647"/>
      <c r="JZ3647"/>
      <c r="KA3647" s="252">
        <f t="shared" si="469"/>
        <v>6285</v>
      </c>
      <c r="KB3647" s="250">
        <f t="shared" si="461"/>
        <v>5010.3</v>
      </c>
      <c r="KC3647" s="251">
        <f t="shared" si="459"/>
        <v>5238.8</v>
      </c>
      <c r="KD3647" s="250">
        <v>5892.08</v>
      </c>
      <c r="KE3647" s="250">
        <v>3939.22</v>
      </c>
      <c r="KF3647" s="250">
        <v>6051.93</v>
      </c>
      <c r="KG3647" s="250">
        <v>3779.37</v>
      </c>
      <c r="KH3647" s="252">
        <v>5579.93</v>
      </c>
      <c r="KI3647" s="253">
        <v>4259.08</v>
      </c>
      <c r="KJ3647" s="253">
        <v>5949.23</v>
      </c>
      <c r="KK3647" s="255"/>
    </row>
    <row r="3648" spans="1:297" s="22" customFormat="1" x14ac:dyDescent="0.3">
      <c r="A3648" s="211">
        <f t="shared" si="462"/>
        <v>45580</v>
      </c>
      <c r="B3648" s="106">
        <v>5970</v>
      </c>
      <c r="C3648" s="106">
        <f t="shared" si="470"/>
        <v>5911.5</v>
      </c>
      <c r="D3648" s="111">
        <v>6153.74</v>
      </c>
      <c r="E3648" s="23">
        <v>4211.74</v>
      </c>
      <c r="F3648" s="23">
        <v>6313.59</v>
      </c>
      <c r="G3648" s="21">
        <v>4051.89</v>
      </c>
      <c r="H3648" s="23">
        <v>5841.59</v>
      </c>
      <c r="I3648" s="21">
        <v>4570.25</v>
      </c>
      <c r="J3648" s="111">
        <v>5475.18</v>
      </c>
      <c r="K3648" s="23">
        <v>3757.27</v>
      </c>
      <c r="L3648" s="23">
        <v>5635.03</v>
      </c>
      <c r="M3648" s="23">
        <v>3597.42</v>
      </c>
      <c r="N3648" s="111">
        <v>5163.03</v>
      </c>
      <c r="O3648" s="21">
        <v>4111.3500000000004</v>
      </c>
      <c r="P3648" s="111">
        <v>5796.64</v>
      </c>
      <c r="Q3648" s="23">
        <v>3984.5</v>
      </c>
      <c r="R3648" s="23">
        <v>5956.49</v>
      </c>
      <c r="S3648" s="21">
        <v>3824.65</v>
      </c>
      <c r="T3648" s="23">
        <v>5484.49</v>
      </c>
      <c r="U3648" s="21">
        <v>4340.8</v>
      </c>
      <c r="V3648" s="23">
        <v>5527.89</v>
      </c>
      <c r="W3648" s="23">
        <v>3512.55</v>
      </c>
      <c r="X3648" s="23">
        <v>5687.74</v>
      </c>
      <c r="Y3648" s="23">
        <v>3352.7</v>
      </c>
      <c r="Z3648" s="111">
        <v>5215.74</v>
      </c>
      <c r="AA3648" s="21">
        <v>3864.25</v>
      </c>
      <c r="AB3648" s="23">
        <v>5814.35</v>
      </c>
      <c r="AC3648" s="23">
        <v>3949.54</v>
      </c>
      <c r="AD3648" s="23">
        <v>5974.2</v>
      </c>
      <c r="AE3648" s="23">
        <v>3789.69</v>
      </c>
      <c r="AF3648" s="195">
        <v>5496.27</v>
      </c>
      <c r="AG3648" s="21">
        <v>4305.5</v>
      </c>
      <c r="AH3648" s="23">
        <f t="shared" si="466"/>
        <v>6094</v>
      </c>
      <c r="AI3648" s="23">
        <f t="shared" si="467"/>
        <v>5908</v>
      </c>
      <c r="AJ3648" s="23">
        <f t="shared" si="468"/>
        <v>5722</v>
      </c>
      <c r="AK3648" s="23"/>
      <c r="AL3648" s="111">
        <v>5170.95</v>
      </c>
      <c r="AM3648" s="23">
        <v>3337.76</v>
      </c>
      <c r="AN3648" s="23">
        <v>5330.8</v>
      </c>
      <c r="AO3648" s="23">
        <v>3177.91</v>
      </c>
      <c r="AP3648" s="111">
        <v>4858.8</v>
      </c>
      <c r="AQ3648" s="21">
        <v>5330.8</v>
      </c>
      <c r="AR3648" s="23">
        <v>5564.06</v>
      </c>
      <c r="AS3648" s="23">
        <v>3687.35</v>
      </c>
      <c r="AT3648" s="23">
        <v>5723.91</v>
      </c>
      <c r="AU3648" s="23">
        <v>3527.5</v>
      </c>
      <c r="AV3648" s="111">
        <v>5251.91</v>
      </c>
      <c r="AW3648" s="21">
        <v>4040.75</v>
      </c>
      <c r="AX3648" s="23">
        <v>5227.55</v>
      </c>
      <c r="AY3648" s="21">
        <v>5362.45</v>
      </c>
      <c r="AZ3648" s="23"/>
      <c r="BA3648" s="23"/>
      <c r="BB3648" s="23"/>
      <c r="BC3648" s="23"/>
      <c r="BD3648" s="23"/>
      <c r="BE3648" s="23"/>
      <c r="BF3648" s="23"/>
      <c r="BG3648" s="23"/>
      <c r="BH3648" s="23"/>
      <c r="BI3648" s="23"/>
      <c r="BJ3648" s="23"/>
      <c r="BK3648" s="23"/>
      <c r="BL3648" s="23"/>
      <c r="BM3648" s="23"/>
      <c r="BN3648" s="23"/>
      <c r="BO3648" s="23"/>
      <c r="BP3648" s="23"/>
      <c r="BQ3648" s="23"/>
      <c r="BR3648" s="23"/>
      <c r="BS3648" s="23"/>
      <c r="BT3648" s="23"/>
      <c r="BU3648" s="23"/>
      <c r="BV3648" s="23"/>
      <c r="BW3648" s="23"/>
      <c r="BX3648" s="23"/>
      <c r="BY3648" s="23"/>
      <c r="BZ3648" s="23"/>
      <c r="CA3648" s="23"/>
      <c r="CB3648" s="23"/>
      <c r="CC3648" s="23"/>
      <c r="CD3648" s="23"/>
      <c r="CE3648" s="23"/>
      <c r="CF3648" s="23"/>
      <c r="CG3648" s="23"/>
      <c r="CH3648" s="23"/>
      <c r="CI3648" s="23"/>
      <c r="CJ3648" s="23"/>
      <c r="CK3648" s="23"/>
      <c r="CL3648" s="23"/>
      <c r="CM3648" s="23"/>
      <c r="CN3648" s="23"/>
      <c r="CO3648" s="23"/>
      <c r="CP3648" s="23"/>
      <c r="CQ3648" s="23"/>
      <c r="CR3648" s="23"/>
      <c r="CS3648" s="23"/>
      <c r="CT3648" s="32"/>
      <c r="CU3648" s="32"/>
      <c r="CV3648" s="32"/>
      <c r="CW3648" s="32"/>
      <c r="CX3648" s="23"/>
      <c r="CY3648" s="23"/>
      <c r="CZ3648" s="23"/>
      <c r="DA3648" s="32"/>
      <c r="DB3648" s="32"/>
      <c r="DC3648" s="32"/>
      <c r="DD3648" s="32"/>
      <c r="DE3648" s="32"/>
      <c r="DF3648" s="32"/>
      <c r="DG3648" s="32"/>
      <c r="DH3648" s="32"/>
      <c r="DI3648" s="32"/>
      <c r="DJ3648" s="32"/>
      <c r="DK3648" s="32"/>
      <c r="DL3648" s="32"/>
      <c r="DM3648" s="32"/>
      <c r="DN3648" s="32"/>
      <c r="DO3648" s="32"/>
      <c r="DP3648" s="32"/>
      <c r="DQ3648" s="32"/>
      <c r="DR3648" s="32"/>
      <c r="DS3648" s="32"/>
      <c r="DT3648" s="32"/>
      <c r="DU3648" s="32"/>
      <c r="DV3648" s="32"/>
      <c r="DW3648" s="32"/>
      <c r="DX3648" s="32"/>
      <c r="DY3648" s="32"/>
      <c r="DZ3648" s="32"/>
      <c r="EA3648" s="32"/>
      <c r="EB3648" s="32"/>
      <c r="EC3648" s="32"/>
      <c r="ED3648" s="32"/>
      <c r="EE3648" s="32"/>
      <c r="EF3648" s="32"/>
      <c r="EG3648" s="32"/>
      <c r="EH3648" s="32"/>
      <c r="EI3648" s="32"/>
      <c r="EJ3648" s="32"/>
      <c r="EK3648" s="32"/>
      <c r="EL3648" s="32"/>
      <c r="EM3648" s="32"/>
      <c r="EN3648" s="32"/>
      <c r="EO3648" s="32"/>
      <c r="EP3648" s="32"/>
      <c r="EQ3648" s="32"/>
      <c r="ER3648" s="32"/>
      <c r="ES3648" s="32"/>
      <c r="ET3648" s="32"/>
      <c r="EU3648" s="32"/>
      <c r="EV3648" s="32"/>
      <c r="EW3648" s="32"/>
      <c r="EX3648" s="32"/>
      <c r="EY3648" s="32"/>
      <c r="EZ3648" s="32"/>
      <c r="FA3648" s="32"/>
      <c r="FB3648" s="32"/>
      <c r="FC3648" s="32"/>
      <c r="FD3648" s="32"/>
      <c r="FE3648" s="32"/>
      <c r="FF3648" s="32"/>
      <c r="FG3648" s="32"/>
      <c r="FH3648" s="32"/>
      <c r="FI3648" s="32"/>
      <c r="FJ3648" s="32"/>
      <c r="FK3648" s="19"/>
      <c r="FL3648" s="6"/>
      <c r="FM3648" s="32"/>
      <c r="FN3648" s="32"/>
      <c r="FO3648" s="19"/>
      <c r="FP3648" s="6"/>
      <c r="FQ3648" s="32"/>
      <c r="FR3648" s="6"/>
      <c r="FS3648" s="32"/>
      <c r="FT3648" s="6"/>
      <c r="FU3648" s="32"/>
      <c r="FV3648" s="6"/>
      <c r="FW3648" s="32"/>
      <c r="FX3648" s="6"/>
      <c r="FY3648" s="32"/>
      <c r="FZ3648" s="6"/>
      <c r="GA3648" s="32"/>
      <c r="GB3648" s="6"/>
      <c r="GC3648" s="32">
        <v>6153.74</v>
      </c>
      <c r="GD3648" s="6">
        <v>4211.74</v>
      </c>
      <c r="GE3648" s="32">
        <v>5841.59</v>
      </c>
      <c r="GF3648" s="6">
        <v>4570.25</v>
      </c>
      <c r="GG3648" s="32">
        <v>6153.74</v>
      </c>
      <c r="GH3648" s="6">
        <v>4211.74</v>
      </c>
      <c r="GI3648" s="32">
        <v>5841.59</v>
      </c>
      <c r="GJ3648" s="6">
        <v>4570.25</v>
      </c>
      <c r="GK3648" s="32"/>
      <c r="GL3648" s="32"/>
      <c r="GM3648" s="32"/>
      <c r="GN3648" s="32"/>
      <c r="GO3648" s="32"/>
      <c r="GP3648" s="32"/>
      <c r="GQ3648" s="32"/>
      <c r="GR3648" s="32"/>
      <c r="GS3648" s="32"/>
      <c r="GT3648" s="32"/>
      <c r="GU3648" s="32"/>
      <c r="GV3648" s="32"/>
      <c r="GW3648" s="32"/>
      <c r="GX3648" s="32"/>
      <c r="GY3648" s="32"/>
      <c r="GZ3648" s="32"/>
      <c r="HA3648" s="32"/>
      <c r="HB3648" s="32"/>
      <c r="HC3648" s="32"/>
      <c r="HD3648" s="32"/>
      <c r="HE3648" s="32"/>
      <c r="HF3648" s="32"/>
      <c r="HG3648" s="32"/>
      <c r="HH3648" s="32"/>
      <c r="HI3648" s="32"/>
      <c r="HJ3648" s="32"/>
      <c r="HK3648" s="32"/>
      <c r="HL3648" s="32"/>
      <c r="HM3648" s="111">
        <v>5796.64</v>
      </c>
      <c r="HN3648" s="21">
        <v>3984.5</v>
      </c>
      <c r="HO3648" s="23"/>
      <c r="HP3648" s="23"/>
      <c r="HQ3648" s="23"/>
      <c r="HR3648" s="23"/>
      <c r="HS3648" s="23"/>
      <c r="HT3648" s="23"/>
      <c r="HU3648" s="23"/>
      <c r="HV3648" s="23"/>
      <c r="HW3648" s="23"/>
      <c r="HX3648" s="23"/>
      <c r="HY3648" s="23"/>
      <c r="HZ3648" s="23"/>
      <c r="IA3648" s="23"/>
      <c r="IB3648" s="23"/>
      <c r="IC3648" s="23"/>
      <c r="ID3648" s="23"/>
      <c r="IE3648" s="23"/>
      <c r="IF3648" s="23"/>
      <c r="IG3648" s="23"/>
      <c r="IH3648" s="23"/>
      <c r="II3648" s="23"/>
      <c r="IJ3648" s="23"/>
      <c r="IK3648" s="23"/>
      <c r="IL3648" s="23"/>
      <c r="IM3648" s="23"/>
      <c r="IN3648" s="23"/>
      <c r="IO3648" s="23"/>
      <c r="IP3648" s="24"/>
      <c r="IQ3648" s="24"/>
      <c r="IR3648" s="24"/>
      <c r="IS3648" s="24"/>
      <c r="IT3648" s="24"/>
      <c r="IU3648" s="24"/>
      <c r="IV3648" s="24"/>
      <c r="IW3648" s="24"/>
      <c r="IX3648" s="24"/>
      <c r="IY3648" s="24"/>
      <c r="IZ3648" s="24"/>
      <c r="JA3648" s="24"/>
      <c r="JB3648" s="24"/>
      <c r="JC3648" s="24"/>
      <c r="JD3648" s="24"/>
      <c r="JE3648" s="24"/>
      <c r="JF3648" s="24"/>
      <c r="JG3648" s="24"/>
      <c r="JH3648" s="24"/>
      <c r="JI3648" s="24"/>
      <c r="JJ3648" s="24"/>
      <c r="JK3648" s="24"/>
      <c r="JL3648" s="24"/>
      <c r="JM3648" s="24"/>
      <c r="JN3648" s="24"/>
      <c r="JO3648" s="24"/>
      <c r="JP3648" s="170">
        <v>6017</v>
      </c>
      <c r="JQ3648" s="24"/>
      <c r="JR3648" s="24">
        <v>6157</v>
      </c>
      <c r="JS3648" s="197">
        <v>6214</v>
      </c>
      <c r="JT3648" s="197">
        <v>6270</v>
      </c>
      <c r="JU3648" s="197"/>
      <c r="JV3648" s="197"/>
      <c r="JW3648" s="197"/>
      <c r="JX3648" s="197"/>
      <c r="JY3648" s="197"/>
      <c r="JZ3648" s="197"/>
      <c r="KA3648" s="252">
        <f t="shared" si="469"/>
        <v>6247</v>
      </c>
      <c r="KB3648" s="250">
        <f t="shared" si="461"/>
        <v>4990.8999999999996</v>
      </c>
      <c r="KC3648" s="251">
        <f t="shared" si="459"/>
        <v>5220.4000000000005</v>
      </c>
      <c r="KD3648" s="250">
        <v>5899.95</v>
      </c>
      <c r="KE3648" s="250">
        <v>3946.11</v>
      </c>
      <c r="KF3648" s="250">
        <v>6059.8</v>
      </c>
      <c r="KG3648" s="250">
        <v>3786.26</v>
      </c>
      <c r="KH3648" s="252">
        <v>5587.8</v>
      </c>
      <c r="KI3648" s="253">
        <v>4302.04</v>
      </c>
      <c r="KJ3648" s="253">
        <v>5931.85</v>
      </c>
      <c r="KK3648" s="255"/>
    </row>
    <row r="3649" spans="1:297" s="22" customFormat="1" x14ac:dyDescent="0.3">
      <c r="A3649" s="211">
        <f t="shared" si="462"/>
        <v>45581</v>
      </c>
      <c r="B3649" s="106">
        <v>5911</v>
      </c>
      <c r="C3649" s="106">
        <f t="shared" si="470"/>
        <v>5909.590909090909</v>
      </c>
      <c r="D3649" s="111">
        <v>6097.46</v>
      </c>
      <c r="E3649" s="23">
        <v>4157.03</v>
      </c>
      <c r="F3649" s="23">
        <v>6257.31</v>
      </c>
      <c r="G3649" s="21">
        <v>3997.18</v>
      </c>
      <c r="H3649" s="23">
        <v>5785.31</v>
      </c>
      <c r="I3649" s="21">
        <v>4515.01</v>
      </c>
      <c r="J3649" s="111">
        <v>5454.95</v>
      </c>
      <c r="K3649" s="23">
        <v>3737.73</v>
      </c>
      <c r="L3649" s="23">
        <v>5614.8</v>
      </c>
      <c r="M3649" s="23">
        <v>3577.88</v>
      </c>
      <c r="N3649" s="111">
        <v>5142.8</v>
      </c>
      <c r="O3649" s="21">
        <v>4091.62</v>
      </c>
      <c r="P3649" s="111">
        <v>5794.02</v>
      </c>
      <c r="Q3649" s="23">
        <v>3947.38</v>
      </c>
      <c r="R3649" s="23">
        <v>5953.87</v>
      </c>
      <c r="S3649" s="21">
        <v>3787.53</v>
      </c>
      <c r="T3649" s="23">
        <v>5481.87</v>
      </c>
      <c r="U3649" s="21">
        <v>4303.32</v>
      </c>
      <c r="V3649" s="23">
        <v>5525.51</v>
      </c>
      <c r="W3649" s="23">
        <v>3510.6</v>
      </c>
      <c r="X3649" s="23">
        <v>5685.36</v>
      </c>
      <c r="Y3649" s="23">
        <v>3550.75</v>
      </c>
      <c r="Z3649" s="111">
        <v>5213.3599999999997</v>
      </c>
      <c r="AA3649" s="21">
        <v>3862.28</v>
      </c>
      <c r="AB3649" s="23">
        <v>5811.83</v>
      </c>
      <c r="AC3649" s="23">
        <v>3947.38</v>
      </c>
      <c r="AD3649" s="23">
        <v>5971.68</v>
      </c>
      <c r="AE3649" s="23">
        <v>3787.53</v>
      </c>
      <c r="AF3649" s="195">
        <v>5502.2</v>
      </c>
      <c r="AG3649" s="21">
        <v>4303.32</v>
      </c>
      <c r="AH3649" s="23">
        <f t="shared" si="466"/>
        <v>6035</v>
      </c>
      <c r="AI3649" s="23">
        <f t="shared" si="467"/>
        <v>5849</v>
      </c>
      <c r="AJ3649" s="23">
        <f t="shared" si="468"/>
        <v>5663</v>
      </c>
      <c r="AK3649" s="23"/>
      <c r="AL3649" s="111">
        <v>5133</v>
      </c>
      <c r="AM3649" s="23">
        <v>3300.95</v>
      </c>
      <c r="AN3649" s="23">
        <v>5292.85</v>
      </c>
      <c r="AO3649" s="23">
        <v>3141.1</v>
      </c>
      <c r="AP3649" s="111">
        <v>4820.8500000000004</v>
      </c>
      <c r="AQ3649" s="21">
        <v>3650.58</v>
      </c>
      <c r="AR3649" s="23">
        <v>5543.8</v>
      </c>
      <c r="AS3649" s="23">
        <v>3667.84</v>
      </c>
      <c r="AT3649" s="23">
        <v>5703.65</v>
      </c>
      <c r="AU3649" s="23">
        <v>3507.99</v>
      </c>
      <c r="AV3649" s="111">
        <v>5231.6499999999996</v>
      </c>
      <c r="AW3649" s="21">
        <v>4021.05</v>
      </c>
      <c r="AX3649" s="23">
        <v>5207.29</v>
      </c>
      <c r="AY3649" s="21">
        <v>5342.19</v>
      </c>
      <c r="AZ3649" s="23"/>
      <c r="BA3649" s="23"/>
      <c r="BB3649" s="23"/>
      <c r="BC3649" s="23"/>
      <c r="BD3649" s="23"/>
      <c r="BE3649" s="23"/>
      <c r="BF3649" s="23"/>
      <c r="BG3649" s="23"/>
      <c r="BH3649" s="23"/>
      <c r="BI3649" s="23"/>
      <c r="BJ3649" s="23"/>
      <c r="BK3649" s="23"/>
      <c r="BL3649" s="23"/>
      <c r="BM3649" s="23"/>
      <c r="BN3649" s="23"/>
      <c r="BO3649" s="23"/>
      <c r="BP3649" s="23"/>
      <c r="BQ3649" s="23"/>
      <c r="BR3649" s="23"/>
      <c r="BS3649" s="23"/>
      <c r="BT3649" s="23"/>
      <c r="BU3649" s="23"/>
      <c r="BV3649" s="23"/>
      <c r="BW3649" s="23"/>
      <c r="BX3649" s="23"/>
      <c r="BY3649" s="23"/>
      <c r="BZ3649" s="23"/>
      <c r="CA3649" s="23"/>
      <c r="CB3649" s="23"/>
      <c r="CC3649" s="23"/>
      <c r="CD3649" s="23"/>
      <c r="CE3649" s="23"/>
      <c r="CF3649" s="23"/>
      <c r="CG3649" s="23"/>
      <c r="CH3649" s="23"/>
      <c r="CI3649" s="23"/>
      <c r="CJ3649" s="23"/>
      <c r="CK3649" s="23"/>
      <c r="CL3649" s="23"/>
      <c r="CM3649" s="23"/>
      <c r="CN3649" s="23"/>
      <c r="CO3649" s="23"/>
      <c r="CP3649" s="23"/>
      <c r="CQ3649" s="23"/>
      <c r="CR3649" s="23"/>
      <c r="CS3649" s="23"/>
      <c r="CT3649" s="32"/>
      <c r="CU3649" s="32"/>
      <c r="CV3649" s="32"/>
      <c r="CW3649" s="32"/>
      <c r="CX3649" s="23"/>
      <c r="CY3649" s="23"/>
      <c r="CZ3649" s="23"/>
      <c r="DA3649" s="32"/>
      <c r="DB3649" s="32"/>
      <c r="DC3649" s="32"/>
      <c r="DD3649" s="32"/>
      <c r="DE3649" s="32"/>
      <c r="DF3649" s="32"/>
      <c r="DG3649" s="32"/>
      <c r="DH3649" s="32"/>
      <c r="DI3649" s="32"/>
      <c r="DJ3649" s="32"/>
      <c r="DK3649" s="32"/>
      <c r="DL3649" s="32"/>
      <c r="DM3649" s="32"/>
      <c r="DN3649" s="32"/>
      <c r="DO3649" s="32"/>
      <c r="DP3649" s="32"/>
      <c r="DQ3649" s="32"/>
      <c r="DR3649" s="32"/>
      <c r="DS3649" s="32"/>
      <c r="DT3649" s="32"/>
      <c r="DU3649" s="32"/>
      <c r="DV3649" s="32"/>
      <c r="DW3649" s="32"/>
      <c r="DX3649" s="32"/>
      <c r="DY3649" s="32"/>
      <c r="DZ3649" s="32"/>
      <c r="EA3649" s="32"/>
      <c r="EB3649" s="32"/>
      <c r="EC3649" s="32"/>
      <c r="ED3649" s="32"/>
      <c r="EE3649" s="32"/>
      <c r="EF3649" s="32"/>
      <c r="EG3649" s="32"/>
      <c r="EH3649" s="32"/>
      <c r="EI3649" s="32"/>
      <c r="EJ3649" s="32"/>
      <c r="EK3649" s="32"/>
      <c r="EL3649" s="32"/>
      <c r="EM3649" s="32"/>
      <c r="EN3649" s="32"/>
      <c r="EO3649" s="32"/>
      <c r="EP3649" s="32"/>
      <c r="EQ3649" s="32"/>
      <c r="ER3649" s="32"/>
      <c r="ES3649" s="32"/>
      <c r="ET3649" s="32"/>
      <c r="EU3649" s="32"/>
      <c r="EV3649" s="32"/>
      <c r="EW3649" s="32"/>
      <c r="EX3649" s="32"/>
      <c r="EY3649" s="32"/>
      <c r="EZ3649" s="32"/>
      <c r="FA3649" s="32"/>
      <c r="FB3649" s="32"/>
      <c r="FC3649" s="32"/>
      <c r="FD3649" s="32"/>
      <c r="FE3649" s="32"/>
      <c r="FF3649" s="32"/>
      <c r="FG3649" s="32"/>
      <c r="FH3649" s="32"/>
      <c r="FI3649" s="32"/>
      <c r="FJ3649" s="32"/>
      <c r="FK3649" s="19"/>
      <c r="FL3649" s="6"/>
      <c r="FM3649" s="32"/>
      <c r="FN3649" s="32"/>
      <c r="FO3649" s="19"/>
      <c r="FP3649" s="6"/>
      <c r="FQ3649" s="32"/>
      <c r="FR3649" s="6"/>
      <c r="FS3649" s="32"/>
      <c r="FT3649" s="6"/>
      <c r="FU3649" s="32"/>
      <c r="FV3649" s="6"/>
      <c r="FW3649" s="32"/>
      <c r="FX3649" s="6"/>
      <c r="FY3649" s="32"/>
      <c r="FZ3649" s="6"/>
      <c r="GA3649" s="32"/>
      <c r="GB3649" s="6"/>
      <c r="GC3649" s="32">
        <v>5949.7</v>
      </c>
      <c r="GD3649" s="6">
        <v>3995.11</v>
      </c>
      <c r="GE3649" s="32">
        <v>5637.55</v>
      </c>
      <c r="GF3649" s="6">
        <v>4351.51</v>
      </c>
      <c r="GG3649" s="32">
        <v>5949.7</v>
      </c>
      <c r="GH3649" s="6">
        <v>3995.11</v>
      </c>
      <c r="GI3649" s="32">
        <v>5637.55</v>
      </c>
      <c r="GJ3649" s="6">
        <v>4351.51</v>
      </c>
      <c r="GK3649" s="32"/>
      <c r="GL3649" s="32"/>
      <c r="GM3649" s="32"/>
      <c r="GN3649" s="32"/>
      <c r="GO3649" s="32"/>
      <c r="GP3649" s="32"/>
      <c r="GQ3649" s="32"/>
      <c r="GR3649" s="32"/>
      <c r="GS3649" s="32"/>
      <c r="GT3649" s="32"/>
      <c r="GU3649" s="32"/>
      <c r="GV3649" s="32"/>
      <c r="GW3649" s="32"/>
      <c r="GX3649" s="32"/>
      <c r="GY3649" s="32"/>
      <c r="GZ3649" s="32"/>
      <c r="HA3649" s="32"/>
      <c r="HB3649" s="32"/>
      <c r="HC3649" s="32"/>
      <c r="HD3649" s="32"/>
      <c r="HE3649" s="32"/>
      <c r="HF3649" s="32"/>
      <c r="HG3649" s="32"/>
      <c r="HH3649" s="32"/>
      <c r="HI3649" s="32"/>
      <c r="HJ3649" s="32"/>
      <c r="HK3649" s="32"/>
      <c r="HL3649" s="32"/>
      <c r="HM3649" s="111">
        <v>5794.02</v>
      </c>
      <c r="HN3649" s="21">
        <v>3947.38</v>
      </c>
      <c r="HO3649" s="23"/>
      <c r="HP3649" s="23"/>
      <c r="HQ3649" s="23"/>
      <c r="HR3649" s="23"/>
      <c r="HS3649" s="23"/>
      <c r="HT3649" s="23"/>
      <c r="HU3649" s="23"/>
      <c r="HV3649" s="23"/>
      <c r="HW3649" s="23"/>
      <c r="HX3649" s="23"/>
      <c r="HY3649" s="23"/>
      <c r="HZ3649" s="23"/>
      <c r="IA3649" s="23"/>
      <c r="IB3649" s="23"/>
      <c r="IC3649" s="23"/>
      <c r="ID3649" s="23"/>
      <c r="IE3649" s="23"/>
      <c r="IF3649" s="23"/>
      <c r="IG3649" s="23"/>
      <c r="IH3649" s="23"/>
      <c r="II3649" s="23"/>
      <c r="IJ3649" s="23"/>
      <c r="IK3649" s="23"/>
      <c r="IL3649" s="23"/>
      <c r="IM3649" s="23"/>
      <c r="IN3649" s="23"/>
      <c r="IO3649" s="23"/>
      <c r="IP3649" s="24"/>
      <c r="IQ3649" s="24"/>
      <c r="IR3649" s="24"/>
      <c r="IS3649" s="24"/>
      <c r="IT3649" s="24"/>
      <c r="IU3649" s="24"/>
      <c r="IV3649" s="24"/>
      <c r="IW3649" s="24"/>
      <c r="IX3649" s="24"/>
      <c r="IY3649" s="24"/>
      <c r="IZ3649" s="24"/>
      <c r="JA3649" s="24"/>
      <c r="JB3649" s="24"/>
      <c r="JC3649" s="24"/>
      <c r="JD3649" s="24"/>
      <c r="JE3649" s="24"/>
      <c r="JF3649" s="24"/>
      <c r="JG3649" s="24"/>
      <c r="JH3649" s="24"/>
      <c r="JI3649" s="24"/>
      <c r="JJ3649" s="24"/>
      <c r="JK3649" s="24"/>
      <c r="JL3649" s="24"/>
      <c r="JM3649" s="24"/>
      <c r="JN3649" s="24"/>
      <c r="JO3649" s="24"/>
      <c r="JP3649" s="170">
        <v>6026</v>
      </c>
      <c r="JQ3649" s="24"/>
      <c r="JR3649" s="24">
        <v>6165</v>
      </c>
      <c r="JS3649" s="197">
        <v>6214</v>
      </c>
      <c r="JT3649" s="197">
        <v>6270</v>
      </c>
      <c r="JU3649" s="197"/>
      <c r="JV3649" s="197"/>
      <c r="JW3649" s="197"/>
      <c r="JX3649" s="197"/>
      <c r="JY3649" s="197"/>
      <c r="JZ3649" s="197"/>
      <c r="KA3649" s="252">
        <f t="shared" si="469"/>
        <v>6256</v>
      </c>
      <c r="KB3649" s="250">
        <f t="shared" si="461"/>
        <v>4933.67</v>
      </c>
      <c r="KC3649" s="251">
        <f t="shared" si="459"/>
        <v>5166.12</v>
      </c>
      <c r="KD3649" s="250">
        <v>5949.7</v>
      </c>
      <c r="KE3649" s="250">
        <v>3995.11</v>
      </c>
      <c r="KF3649" s="250">
        <v>6109.55</v>
      </c>
      <c r="KG3649" s="250">
        <v>3835.26</v>
      </c>
      <c r="KH3649" s="252">
        <v>5637.55</v>
      </c>
      <c r="KI3649" s="253">
        <v>4351.51</v>
      </c>
      <c r="KJ3649" s="253">
        <v>5928.75</v>
      </c>
      <c r="KK3649" s="255"/>
    </row>
    <row r="3650" spans="1:297" s="22" customFormat="1" x14ac:dyDescent="0.3">
      <c r="A3650" s="211">
        <f t="shared" si="462"/>
        <v>45582</v>
      </c>
      <c r="B3650" s="106">
        <v>5991</v>
      </c>
      <c r="C3650" s="106">
        <f t="shared" si="470"/>
        <v>5909.409090909091</v>
      </c>
      <c r="D3650" s="111">
        <v>6095.24</v>
      </c>
      <c r="E3650" s="23">
        <v>4155.1400000000003</v>
      </c>
      <c r="F3650" s="23">
        <v>6255.09</v>
      </c>
      <c r="G3650" s="21">
        <v>3995.87</v>
      </c>
      <c r="H3650" s="23">
        <v>5783.09</v>
      </c>
      <c r="I3650" s="21">
        <v>4513.1000000000004</v>
      </c>
      <c r="J3650" s="111">
        <v>5452.99</v>
      </c>
      <c r="K3650" s="23">
        <v>3736</v>
      </c>
      <c r="L3650" s="23">
        <v>5612.84</v>
      </c>
      <c r="M3650" s="23">
        <v>3576.15</v>
      </c>
      <c r="N3650" s="111">
        <v>5140.84</v>
      </c>
      <c r="O3650" s="21">
        <v>4089.88</v>
      </c>
      <c r="P3650" s="111">
        <v>5791.92</v>
      </c>
      <c r="Q3650" s="23">
        <v>3945.57</v>
      </c>
      <c r="R3650" s="23">
        <v>5951.77</v>
      </c>
      <c r="S3650" s="21">
        <v>3785.72</v>
      </c>
      <c r="T3650" s="23">
        <v>5479.77</v>
      </c>
      <c r="U3650" s="21">
        <v>4301.49</v>
      </c>
      <c r="V3650" s="23">
        <v>5523.52</v>
      </c>
      <c r="W3650" s="23">
        <v>3508.97</v>
      </c>
      <c r="X3650" s="23">
        <v>5683.37</v>
      </c>
      <c r="Y3650" s="23">
        <v>3349.12</v>
      </c>
      <c r="Z3650" s="111">
        <v>5211.37</v>
      </c>
      <c r="AA3650" s="21">
        <v>3860.63</v>
      </c>
      <c r="AB3650" s="23">
        <v>5809.73</v>
      </c>
      <c r="AC3650" s="23">
        <v>3945.57</v>
      </c>
      <c r="AD3650" s="23">
        <v>5969.58</v>
      </c>
      <c r="AE3650" s="23">
        <v>3785.72</v>
      </c>
      <c r="AF3650" s="195">
        <v>5499.68</v>
      </c>
      <c r="AG3650" s="21">
        <v>4301.49</v>
      </c>
      <c r="AH3650" s="23">
        <f t="shared" si="466"/>
        <v>6115</v>
      </c>
      <c r="AI3650" s="23">
        <f t="shared" si="467"/>
        <v>5929</v>
      </c>
      <c r="AJ3650" s="23">
        <f t="shared" si="468"/>
        <v>5743</v>
      </c>
      <c r="AK3650" s="23"/>
      <c r="AL3650" s="111">
        <v>5131.17</v>
      </c>
      <c r="AM3650" s="23">
        <v>3299.4</v>
      </c>
      <c r="AN3650" s="23">
        <v>5291.02</v>
      </c>
      <c r="AO3650" s="23">
        <v>3139.55</v>
      </c>
      <c r="AP3650" s="111">
        <v>4819.0200000000004</v>
      </c>
      <c r="AQ3650" s="21">
        <v>3649.02</v>
      </c>
      <c r="AR3650" s="23">
        <v>5541.8</v>
      </c>
      <c r="AS3650" s="23">
        <v>3666.15</v>
      </c>
      <c r="AT3650" s="23">
        <v>5701.65</v>
      </c>
      <c r="AU3650" s="23">
        <v>3506.3</v>
      </c>
      <c r="AV3650" s="111">
        <v>5229.6499999999996</v>
      </c>
      <c r="AW3650" s="21">
        <v>4019.34</v>
      </c>
      <c r="AX3650" s="23">
        <v>5205.29</v>
      </c>
      <c r="AY3650" s="21">
        <v>5340.19</v>
      </c>
      <c r="AZ3650" s="23"/>
      <c r="BA3650" s="23"/>
      <c r="BB3650" s="23"/>
      <c r="BC3650" s="23"/>
      <c r="BD3650" s="23"/>
      <c r="BE3650" s="23"/>
      <c r="BF3650" s="23"/>
      <c r="BG3650" s="23"/>
      <c r="BH3650" s="23"/>
      <c r="BI3650" s="23"/>
      <c r="BJ3650" s="23"/>
      <c r="BK3650" s="23"/>
      <c r="BL3650" s="23"/>
      <c r="BM3650" s="23"/>
      <c r="BN3650" s="23"/>
      <c r="BO3650" s="23"/>
      <c r="BP3650" s="23"/>
      <c r="BQ3650" s="23"/>
      <c r="BR3650" s="23"/>
      <c r="BS3650" s="23"/>
      <c r="BT3650" s="23"/>
      <c r="BU3650" s="23"/>
      <c r="BV3650" s="23"/>
      <c r="BW3650" s="23"/>
      <c r="BX3650" s="23"/>
      <c r="BY3650" s="23"/>
      <c r="BZ3650" s="23"/>
      <c r="CA3650" s="23"/>
      <c r="CB3650" s="23"/>
      <c r="CC3650" s="23"/>
      <c r="CD3650" s="23"/>
      <c r="CE3650" s="23"/>
      <c r="CF3650" s="23"/>
      <c r="CG3650" s="23"/>
      <c r="CH3650" s="23"/>
      <c r="CI3650" s="23"/>
      <c r="CJ3650" s="23"/>
      <c r="CK3650" s="23"/>
      <c r="CL3650" s="23"/>
      <c r="CM3650" s="23"/>
      <c r="CN3650" s="23"/>
      <c r="CO3650" s="23"/>
      <c r="CP3650" s="23"/>
      <c r="CQ3650" s="23"/>
      <c r="CR3650" s="23"/>
      <c r="CS3650" s="23"/>
      <c r="CT3650" s="32"/>
      <c r="CU3650" s="32"/>
      <c r="CV3650" s="32"/>
      <c r="CW3650" s="32"/>
      <c r="CX3650" s="23"/>
      <c r="CY3650" s="23"/>
      <c r="CZ3650" s="23"/>
      <c r="DA3650" s="32"/>
      <c r="DB3650" s="32"/>
      <c r="DC3650" s="32"/>
      <c r="DD3650" s="32"/>
      <c r="DE3650" s="32"/>
      <c r="DF3650" s="32"/>
      <c r="DG3650" s="32"/>
      <c r="DH3650" s="32"/>
      <c r="DI3650" s="32"/>
      <c r="DJ3650" s="32"/>
      <c r="DK3650" s="32"/>
      <c r="DL3650" s="32"/>
      <c r="DM3650" s="32"/>
      <c r="DN3650" s="32"/>
      <c r="DO3650" s="32"/>
      <c r="DP3650" s="32"/>
      <c r="DQ3650" s="32"/>
      <c r="DR3650" s="32"/>
      <c r="DS3650" s="32"/>
      <c r="DT3650" s="32"/>
      <c r="DU3650" s="32"/>
      <c r="DV3650" s="32"/>
      <c r="DW3650" s="32"/>
      <c r="DX3650" s="32"/>
      <c r="DY3650" s="32"/>
      <c r="DZ3650" s="32"/>
      <c r="EA3650" s="32"/>
      <c r="EB3650" s="32"/>
      <c r="EC3650" s="32"/>
      <c r="ED3650" s="32"/>
      <c r="EE3650" s="32"/>
      <c r="EF3650" s="32"/>
      <c r="EG3650" s="32"/>
      <c r="EH3650" s="32"/>
      <c r="EI3650" s="32"/>
      <c r="EJ3650" s="32"/>
      <c r="EK3650" s="32"/>
      <c r="EL3650" s="32"/>
      <c r="EM3650" s="32"/>
      <c r="EN3650" s="32"/>
      <c r="EO3650" s="32"/>
      <c r="EP3650" s="32"/>
      <c r="EQ3650" s="32"/>
      <c r="ER3650" s="32"/>
      <c r="ES3650" s="32"/>
      <c r="ET3650" s="32"/>
      <c r="EU3650" s="32"/>
      <c r="EV3650" s="32"/>
      <c r="EW3650" s="32"/>
      <c r="EX3650" s="32"/>
      <c r="EY3650" s="32"/>
      <c r="EZ3650" s="32"/>
      <c r="FA3650" s="32"/>
      <c r="FB3650" s="32"/>
      <c r="FC3650" s="32"/>
      <c r="FD3650" s="32"/>
      <c r="FE3650" s="32"/>
      <c r="FF3650" s="32"/>
      <c r="FG3650" s="32"/>
      <c r="FH3650" s="32"/>
      <c r="FI3650" s="32"/>
      <c r="FJ3650" s="32"/>
      <c r="FK3650" s="19"/>
      <c r="FL3650" s="6"/>
      <c r="FM3650" s="32"/>
      <c r="FN3650" s="32"/>
      <c r="FO3650" s="19"/>
      <c r="FP3650" s="6"/>
      <c r="FQ3650" s="32"/>
      <c r="FR3650" s="6"/>
      <c r="FS3650" s="32"/>
      <c r="FT3650" s="6"/>
      <c r="FU3650" s="32"/>
      <c r="FV3650" s="6"/>
      <c r="FW3650" s="32"/>
      <c r="FX3650" s="6"/>
      <c r="FY3650" s="32"/>
      <c r="FZ3650" s="6"/>
      <c r="GA3650" s="32"/>
      <c r="GB3650" s="6"/>
      <c r="GC3650" s="32">
        <v>6095.24</v>
      </c>
      <c r="GD3650" s="6">
        <v>4155.1400000000003</v>
      </c>
      <c r="GE3650" s="32">
        <v>5783.09</v>
      </c>
      <c r="GF3650" s="6">
        <v>4513.1000000000004</v>
      </c>
      <c r="GG3650" s="32">
        <v>6095.24</v>
      </c>
      <c r="GH3650" s="6">
        <v>4155.1400000000003</v>
      </c>
      <c r="GI3650" s="32">
        <v>5783.09</v>
      </c>
      <c r="GJ3650" s="6">
        <v>4513.1000000000004</v>
      </c>
      <c r="GK3650" s="32"/>
      <c r="GL3650" s="32"/>
      <c r="GM3650" s="32"/>
      <c r="GN3650" s="32"/>
      <c r="GO3650" s="32"/>
      <c r="GP3650" s="32"/>
      <c r="GQ3650" s="32"/>
      <c r="GR3650" s="32"/>
      <c r="GS3650" s="32"/>
      <c r="GT3650" s="32"/>
      <c r="GU3650" s="32"/>
      <c r="GV3650" s="32"/>
      <c r="GW3650" s="32"/>
      <c r="GX3650" s="32"/>
      <c r="GY3650" s="32"/>
      <c r="GZ3650" s="32"/>
      <c r="HA3650" s="32"/>
      <c r="HB3650" s="32"/>
      <c r="HC3650" s="32"/>
      <c r="HD3650" s="32"/>
      <c r="HE3650" s="32"/>
      <c r="HF3650" s="32"/>
      <c r="HG3650" s="32"/>
      <c r="HH3650" s="32"/>
      <c r="HI3650" s="32"/>
      <c r="HJ3650" s="32"/>
      <c r="HK3650" s="32"/>
      <c r="HL3650" s="32"/>
      <c r="HM3650" s="111">
        <v>5791.92</v>
      </c>
      <c r="HN3650" s="21">
        <v>3945.57</v>
      </c>
      <c r="HO3650" s="23"/>
      <c r="HP3650" s="23"/>
      <c r="HQ3650" s="23"/>
      <c r="HR3650" s="23"/>
      <c r="HS3650" s="23"/>
      <c r="HT3650" s="23"/>
      <c r="HU3650" s="23"/>
      <c r="HV3650" s="23"/>
      <c r="HW3650" s="23"/>
      <c r="HX3650" s="23"/>
      <c r="HY3650" s="23"/>
      <c r="HZ3650" s="23"/>
      <c r="IA3650" s="23"/>
      <c r="IB3650" s="23"/>
      <c r="IC3650" s="23"/>
      <c r="ID3650" s="23"/>
      <c r="IE3650" s="23"/>
      <c r="IF3650" s="23"/>
      <c r="IG3650" s="23"/>
      <c r="IH3650" s="23"/>
      <c r="II3650" s="23"/>
      <c r="IJ3650" s="23"/>
      <c r="IK3650" s="23"/>
      <c r="IL3650" s="23"/>
      <c r="IM3650" s="23"/>
      <c r="IN3650" s="23"/>
      <c r="IO3650" s="23"/>
      <c r="IP3650" s="24"/>
      <c r="IQ3650" s="24"/>
      <c r="IR3650" s="24"/>
      <c r="IS3650" s="24"/>
      <c r="IT3650" s="24"/>
      <c r="IU3650" s="24"/>
      <c r="IV3650" s="24"/>
      <c r="IW3650" s="24"/>
      <c r="IX3650" s="24"/>
      <c r="IY3650" s="24"/>
      <c r="IZ3650" s="24"/>
      <c r="JA3650" s="24"/>
      <c r="JB3650" s="24"/>
      <c r="JC3650" s="24"/>
      <c r="JD3650" s="24"/>
      <c r="JE3650" s="24"/>
      <c r="JF3650" s="24"/>
      <c r="JG3650" s="24"/>
      <c r="JH3650" s="24"/>
      <c r="JI3650" s="24"/>
      <c r="JJ3650" s="24"/>
      <c r="JK3650" s="24"/>
      <c r="JL3650" s="24"/>
      <c r="JM3650" s="24"/>
      <c r="JN3650" s="24"/>
      <c r="JO3650" s="24"/>
      <c r="JP3650" s="170">
        <v>6090</v>
      </c>
      <c r="JQ3650" s="24"/>
      <c r="JR3650" s="24">
        <v>6233</v>
      </c>
      <c r="JS3650" s="197">
        <v>6290</v>
      </c>
      <c r="JT3650" s="197">
        <v>6270</v>
      </c>
      <c r="JU3650" s="197"/>
      <c r="JV3650" s="197"/>
      <c r="JW3650" s="197"/>
      <c r="JX3650" s="197"/>
      <c r="JY3650" s="197"/>
      <c r="JZ3650" s="197"/>
      <c r="KA3650" s="252">
        <f t="shared" si="469"/>
        <v>6320</v>
      </c>
      <c r="KB3650" s="250">
        <f t="shared" si="461"/>
        <v>5011.2699999999995</v>
      </c>
      <c r="KC3650" s="251">
        <f t="shared" si="459"/>
        <v>5239.72</v>
      </c>
      <c r="KD3650" s="250">
        <v>6085.33</v>
      </c>
      <c r="KE3650" s="250">
        <v>4128.04</v>
      </c>
      <c r="KF3650" s="250">
        <v>6245.18</v>
      </c>
      <c r="KG3650" s="250">
        <v>3968.19</v>
      </c>
      <c r="KH3650" s="252">
        <v>5773.18</v>
      </c>
      <c r="KI3650" s="253">
        <v>4485.74</v>
      </c>
      <c r="KJ3650" s="253">
        <v>5949.21</v>
      </c>
      <c r="KK3650" s="255"/>
    </row>
    <row r="3651" spans="1:297" s="22" customFormat="1" x14ac:dyDescent="0.3">
      <c r="A3651" s="211">
        <f t="shared" si="462"/>
        <v>45583</v>
      </c>
      <c r="B3651" s="106">
        <v>6020</v>
      </c>
      <c r="C3651" s="106">
        <f t="shared" si="470"/>
        <v>5911.090909090909</v>
      </c>
      <c r="D3651" s="111">
        <v>6170.13</v>
      </c>
      <c r="E3651" s="23">
        <v>4230.17</v>
      </c>
      <c r="F3651" s="23">
        <v>6329.98</v>
      </c>
      <c r="G3651" s="21">
        <v>4070.32</v>
      </c>
      <c r="H3651" s="23">
        <v>5857.98</v>
      </c>
      <c r="I3651" s="21">
        <v>4588.8599999999997</v>
      </c>
      <c r="J3651" s="111">
        <v>5422.66</v>
      </c>
      <c r="K3651" s="23">
        <v>3707.59</v>
      </c>
      <c r="L3651" s="23">
        <v>5582.51</v>
      </c>
      <c r="M3651" s="23">
        <v>3547.74</v>
      </c>
      <c r="N3651" s="111">
        <v>5110.51</v>
      </c>
      <c r="O3651" s="21">
        <v>4061.19</v>
      </c>
      <c r="P3651" s="111">
        <v>5778.64</v>
      </c>
      <c r="Q3651" s="23">
        <v>3968.88</v>
      </c>
      <c r="R3651" s="23">
        <v>5938.49</v>
      </c>
      <c r="S3651" s="21">
        <v>3809.03</v>
      </c>
      <c r="T3651" s="23">
        <v>5466.49</v>
      </c>
      <c r="U3651" s="21">
        <v>4325.03</v>
      </c>
      <c r="V3651" s="23">
        <v>5510.81</v>
      </c>
      <c r="W3651" s="23">
        <v>3498.56</v>
      </c>
      <c r="X3651" s="23">
        <v>5670.66</v>
      </c>
      <c r="Y3651" s="23">
        <v>3338.71</v>
      </c>
      <c r="Z3651" s="111">
        <v>5198.66</v>
      </c>
      <c r="AA3651" s="21">
        <v>3850.12</v>
      </c>
      <c r="AB3651" s="23">
        <v>5796.14</v>
      </c>
      <c r="AC3651" s="23">
        <v>3934.04</v>
      </c>
      <c r="AD3651" s="23">
        <v>5956.14</v>
      </c>
      <c r="AE3651" s="23">
        <v>3774.19</v>
      </c>
      <c r="AF3651" s="195">
        <v>5497.58</v>
      </c>
      <c r="AG3651" s="21">
        <v>4289.8500000000004</v>
      </c>
      <c r="AH3651" s="23">
        <f t="shared" si="466"/>
        <v>6144</v>
      </c>
      <c r="AI3651" s="23">
        <f t="shared" si="467"/>
        <v>5958</v>
      </c>
      <c r="AJ3651" s="23">
        <f t="shared" si="468"/>
        <v>5772</v>
      </c>
      <c r="AK3651" s="23"/>
      <c r="AL3651" s="111">
        <v>5155.1000000000004</v>
      </c>
      <c r="AM3651" s="23">
        <v>3324.37</v>
      </c>
      <c r="AN3651" s="23">
        <v>5314.95</v>
      </c>
      <c r="AO3651" s="23">
        <v>3164.52</v>
      </c>
      <c r="AP3651" s="111">
        <v>4842.95</v>
      </c>
      <c r="AQ3651" s="21">
        <v>3674.23</v>
      </c>
      <c r="AR3651" s="23">
        <v>5529.05</v>
      </c>
      <c r="AS3651" s="23">
        <v>3655.34</v>
      </c>
      <c r="AT3651" s="23">
        <v>5688.9</v>
      </c>
      <c r="AU3651" s="23">
        <v>3495.49</v>
      </c>
      <c r="AV3651" s="111">
        <v>5216.8999999999996</v>
      </c>
      <c r="AW3651" s="21">
        <v>4008.42</v>
      </c>
      <c r="AX3651" s="23">
        <v>5192.54</v>
      </c>
      <c r="AY3651" s="21">
        <v>5327.44</v>
      </c>
      <c r="AZ3651" s="23"/>
      <c r="BA3651" s="23"/>
      <c r="BB3651" s="23"/>
      <c r="BC3651" s="23"/>
      <c r="BD3651" s="23"/>
      <c r="BE3651" s="23"/>
      <c r="BF3651" s="23"/>
      <c r="BG3651" s="23"/>
      <c r="BH3651" s="23"/>
      <c r="BI3651" s="23"/>
      <c r="BJ3651" s="23"/>
      <c r="BK3651" s="23"/>
      <c r="BL3651" s="23"/>
      <c r="BM3651" s="23"/>
      <c r="BN3651" s="23"/>
      <c r="BO3651" s="23"/>
      <c r="BP3651" s="23"/>
      <c r="BQ3651" s="23"/>
      <c r="BR3651" s="23"/>
      <c r="BS3651" s="23"/>
      <c r="BT3651" s="23"/>
      <c r="BU3651" s="23"/>
      <c r="BV3651" s="23"/>
      <c r="BW3651" s="23"/>
      <c r="BX3651" s="23"/>
      <c r="BY3651" s="23"/>
      <c r="BZ3651" s="23"/>
      <c r="CA3651" s="23"/>
      <c r="CB3651" s="23"/>
      <c r="CC3651" s="23"/>
      <c r="CD3651" s="23"/>
      <c r="CE3651" s="23"/>
      <c r="CF3651" s="23"/>
      <c r="CG3651" s="23"/>
      <c r="CH3651" s="23"/>
      <c r="CI3651" s="23"/>
      <c r="CJ3651" s="23"/>
      <c r="CK3651" s="23"/>
      <c r="CL3651" s="23"/>
      <c r="CM3651" s="23"/>
      <c r="CN3651" s="23"/>
      <c r="CO3651" s="23"/>
      <c r="CP3651" s="23"/>
      <c r="CQ3651" s="23"/>
      <c r="CR3651" s="23"/>
      <c r="CS3651" s="23"/>
      <c r="CT3651" s="32"/>
      <c r="CU3651" s="32"/>
      <c r="CV3651" s="32"/>
      <c r="CW3651" s="32"/>
      <c r="CX3651" s="23"/>
      <c r="CY3651" s="23"/>
      <c r="CZ3651" s="23"/>
      <c r="DA3651" s="32"/>
      <c r="DB3651" s="32"/>
      <c r="DC3651" s="32"/>
      <c r="DD3651" s="32"/>
      <c r="DE3651" s="32"/>
      <c r="DF3651" s="32"/>
      <c r="DG3651" s="32"/>
      <c r="DH3651" s="32"/>
      <c r="DI3651" s="32"/>
      <c r="DJ3651" s="32"/>
      <c r="DK3651" s="32"/>
      <c r="DL3651" s="32"/>
      <c r="DM3651" s="32"/>
      <c r="DN3651" s="32"/>
      <c r="DO3651" s="32"/>
      <c r="DP3651" s="32"/>
      <c r="DQ3651" s="32"/>
      <c r="DR3651" s="32"/>
      <c r="DS3651" s="32"/>
      <c r="DT3651" s="32"/>
      <c r="DU3651" s="32"/>
      <c r="DV3651" s="32"/>
      <c r="DW3651" s="32"/>
      <c r="DX3651" s="32"/>
      <c r="DY3651" s="32"/>
      <c r="DZ3651" s="32"/>
      <c r="EA3651" s="32"/>
      <c r="EB3651" s="32"/>
      <c r="EC3651" s="32"/>
      <c r="ED3651" s="32"/>
      <c r="EE3651" s="32"/>
      <c r="EF3651" s="32"/>
      <c r="EG3651" s="32"/>
      <c r="EH3651" s="32"/>
      <c r="EI3651" s="32"/>
      <c r="EJ3651" s="32"/>
      <c r="EK3651" s="32"/>
      <c r="EL3651" s="32"/>
      <c r="EM3651" s="32"/>
      <c r="EN3651" s="32"/>
      <c r="EO3651" s="32"/>
      <c r="EP3651" s="32"/>
      <c r="EQ3651" s="32"/>
      <c r="ER3651" s="32"/>
      <c r="ES3651" s="32"/>
      <c r="ET3651" s="32"/>
      <c r="EU3651" s="32"/>
      <c r="EV3651" s="32"/>
      <c r="EW3651" s="32"/>
      <c r="EX3651" s="32"/>
      <c r="EY3651" s="32"/>
      <c r="EZ3651" s="32"/>
      <c r="FA3651" s="32"/>
      <c r="FB3651" s="32"/>
      <c r="FC3651" s="32"/>
      <c r="FD3651" s="32"/>
      <c r="FE3651" s="32"/>
      <c r="FF3651" s="32"/>
      <c r="FG3651" s="32"/>
      <c r="FH3651" s="32"/>
      <c r="FI3651" s="32"/>
      <c r="FJ3651" s="32"/>
      <c r="FK3651" s="19"/>
      <c r="FL3651" s="6"/>
      <c r="FM3651" s="32"/>
      <c r="FN3651" s="32"/>
      <c r="FO3651" s="19"/>
      <c r="FP3651" s="6"/>
      <c r="FQ3651" s="32"/>
      <c r="FR3651" s="6"/>
      <c r="FS3651" s="32"/>
      <c r="FT3651" s="6"/>
      <c r="FU3651" s="32"/>
      <c r="FV3651" s="6"/>
      <c r="FW3651" s="32"/>
      <c r="FX3651" s="6"/>
      <c r="FY3651" s="32"/>
      <c r="FZ3651" s="6"/>
      <c r="GA3651" s="32"/>
      <c r="GB3651" s="6"/>
      <c r="GC3651" s="32">
        <v>6170.13</v>
      </c>
      <c r="GD3651" s="6">
        <v>4230.17</v>
      </c>
      <c r="GE3651" s="32">
        <v>5857.98</v>
      </c>
      <c r="GF3651" s="6">
        <v>4588.8599999999997</v>
      </c>
      <c r="GG3651" s="32">
        <v>6170.13</v>
      </c>
      <c r="GH3651" s="6">
        <v>4230.17</v>
      </c>
      <c r="GI3651" s="32">
        <v>5857.98</v>
      </c>
      <c r="GJ3651" s="6">
        <v>4588.8599999999997</v>
      </c>
      <c r="GK3651" s="32"/>
      <c r="GL3651" s="32"/>
      <c r="GM3651" s="32"/>
      <c r="GN3651" s="32"/>
      <c r="GO3651" s="32"/>
      <c r="GP3651" s="32"/>
      <c r="GQ3651" s="32"/>
      <c r="GR3651" s="32"/>
      <c r="GS3651" s="32"/>
      <c r="GT3651" s="32"/>
      <c r="GU3651" s="32"/>
      <c r="GV3651" s="32"/>
      <c r="GW3651" s="32"/>
      <c r="GX3651" s="32"/>
      <c r="GY3651" s="32"/>
      <c r="GZ3651" s="32"/>
      <c r="HA3651" s="32"/>
      <c r="HB3651" s="32"/>
      <c r="HC3651" s="32"/>
      <c r="HD3651" s="32"/>
      <c r="HE3651" s="32"/>
      <c r="HF3651" s="32"/>
      <c r="HG3651" s="32"/>
      <c r="HH3651" s="32"/>
      <c r="HI3651" s="32"/>
      <c r="HJ3651" s="32"/>
      <c r="HK3651" s="32"/>
      <c r="HL3651" s="32"/>
      <c r="HM3651" s="111">
        <v>5778.64</v>
      </c>
      <c r="HN3651" s="21">
        <v>3968.88</v>
      </c>
      <c r="HO3651" s="23"/>
      <c r="HP3651" s="23"/>
      <c r="HQ3651" s="23"/>
      <c r="HR3651" s="23"/>
      <c r="HS3651" s="23"/>
      <c r="HT3651" s="23"/>
      <c r="HU3651" s="23"/>
      <c r="HV3651" s="23"/>
      <c r="HW3651" s="23"/>
      <c r="HX3651" s="23"/>
      <c r="HY3651" s="23"/>
      <c r="HZ3651" s="23"/>
      <c r="IA3651" s="23"/>
      <c r="IB3651" s="23"/>
      <c r="IC3651" s="23"/>
      <c r="ID3651" s="23"/>
      <c r="IE3651" s="23"/>
      <c r="IF3651" s="23"/>
      <c r="IG3651" s="23"/>
      <c r="IH3651" s="23"/>
      <c r="II3651" s="23"/>
      <c r="IJ3651" s="23"/>
      <c r="IK3651" s="23"/>
      <c r="IL3651" s="23"/>
      <c r="IM3651" s="23"/>
      <c r="IN3651" s="23"/>
      <c r="IO3651" s="23"/>
      <c r="IP3651" s="24"/>
      <c r="IQ3651" s="24"/>
      <c r="IR3651" s="24"/>
      <c r="IS3651" s="24"/>
      <c r="IT3651" s="24"/>
      <c r="IU3651" s="24"/>
      <c r="IV3651" s="24"/>
      <c r="IW3651" s="24"/>
      <c r="IX3651" s="24"/>
      <c r="IY3651" s="24"/>
      <c r="IZ3651" s="24"/>
      <c r="JA3651" s="24"/>
      <c r="JB3651" s="24"/>
      <c r="JC3651" s="24"/>
      <c r="JD3651" s="24"/>
      <c r="JE3651" s="24"/>
      <c r="JF3651" s="24"/>
      <c r="JG3651" s="24"/>
      <c r="JH3651" s="24"/>
      <c r="JI3651" s="24"/>
      <c r="JJ3651" s="24"/>
      <c r="JK3651" s="24"/>
      <c r="JL3651" s="24"/>
      <c r="JM3651" s="24"/>
      <c r="JN3651" s="24"/>
      <c r="JO3651" s="24"/>
      <c r="JP3651" s="170">
        <v>6072</v>
      </c>
      <c r="JQ3651" s="24"/>
      <c r="JR3651" s="24">
        <v>6210</v>
      </c>
      <c r="JS3651" s="197">
        <v>6283</v>
      </c>
      <c r="JT3651" s="197">
        <v>6270</v>
      </c>
      <c r="JU3651" s="197"/>
      <c r="JV3651" s="197"/>
      <c r="JW3651" s="197"/>
      <c r="JX3651" s="197"/>
      <c r="JY3651" s="197"/>
      <c r="JZ3651" s="197"/>
      <c r="KA3651" s="252">
        <f t="shared" si="469"/>
        <v>6302</v>
      </c>
      <c r="KB3651" s="250">
        <f t="shared" si="461"/>
        <v>5039.3999999999996</v>
      </c>
      <c r="KC3651" s="251">
        <f t="shared" si="459"/>
        <v>5266.4000000000005</v>
      </c>
      <c r="KD3651" s="250">
        <v>6000.01</v>
      </c>
      <c r="KE3651" s="250">
        <v>4046.43</v>
      </c>
      <c r="KF3651" s="250">
        <v>6159.86</v>
      </c>
      <c r="KG3651" s="250">
        <v>3886.58</v>
      </c>
      <c r="KH3651" s="252">
        <v>5687.86</v>
      </c>
      <c r="KI3651" s="253">
        <v>4403.34</v>
      </c>
      <c r="KJ3651" s="253">
        <v>5959.13</v>
      </c>
      <c r="KK3651" s="255"/>
    </row>
    <row r="3652" spans="1:297" s="22" customFormat="1" x14ac:dyDescent="0.3">
      <c r="A3652" s="211">
        <f t="shared" si="462"/>
        <v>45586</v>
      </c>
      <c r="B3652" s="106">
        <v>6020</v>
      </c>
      <c r="C3652" s="106">
        <f t="shared" si="470"/>
        <v>5914.227272727273</v>
      </c>
      <c r="D3652" s="111">
        <v>6073.8780169959373</v>
      </c>
      <c r="E3652" s="23">
        <v>4136.9463378835617</v>
      </c>
      <c r="F3652" s="23">
        <v>6233.7280169959377</v>
      </c>
      <c r="G3652" s="21">
        <v>3977.0963378835613</v>
      </c>
      <c r="H3652" s="23">
        <v>5761.7280169959377</v>
      </c>
      <c r="I3652" s="21">
        <v>4494.7308999999996</v>
      </c>
      <c r="J3652" s="111">
        <v>5416.3252632488484</v>
      </c>
      <c r="K3652" s="23">
        <v>3702.0349681917801</v>
      </c>
      <c r="L3652" s="23">
        <v>5576.1752632488488</v>
      </c>
      <c r="M3652" s="23">
        <v>3542.1849681917802</v>
      </c>
      <c r="N3652" s="111">
        <v>5104.1752632488488</v>
      </c>
      <c r="O3652" s="21">
        <v>4055.5783999999994</v>
      </c>
      <c r="P3652" s="111">
        <v>5771.7850687943419</v>
      </c>
      <c r="Q3652" s="23">
        <v>3945.5853352191775</v>
      </c>
      <c r="R3652" s="23">
        <v>5931.6350687943423</v>
      </c>
      <c r="S3652" s="21">
        <v>3785.7353352191776</v>
      </c>
      <c r="T3652" s="23">
        <v>5459.6350687943423</v>
      </c>
      <c r="U3652" s="21">
        <v>4301.5037999999995</v>
      </c>
      <c r="V3652" s="23">
        <v>5504.3655024828486</v>
      </c>
      <c r="W3652" s="23">
        <v>3493.2775107397251</v>
      </c>
      <c r="X3652" s="23">
        <v>5664.2155024828489</v>
      </c>
      <c r="Y3652" s="23">
        <v>3333.4275107397252</v>
      </c>
      <c r="Z3652" s="111">
        <v>5192.2155024828489</v>
      </c>
      <c r="AA3652" s="21">
        <v>3844.7851999999993</v>
      </c>
      <c r="AB3652" s="23">
        <v>5789.4676067710334</v>
      </c>
      <c r="AC3652" s="23">
        <v>3928.1888804315063</v>
      </c>
      <c r="AD3652" s="23">
        <v>5949.3176067710338</v>
      </c>
      <c r="AE3652" s="23">
        <v>3768.3388804315064</v>
      </c>
      <c r="AF3652" s="195">
        <v>5484.14</v>
      </c>
      <c r="AG3652" s="21">
        <v>4283.9376999999995</v>
      </c>
      <c r="AH3652" s="23">
        <f t="shared" si="466"/>
        <v>6144</v>
      </c>
      <c r="AI3652" s="23">
        <f t="shared" si="467"/>
        <v>5958</v>
      </c>
      <c r="AJ3652" s="23">
        <f t="shared" si="468"/>
        <v>5772</v>
      </c>
      <c r="AK3652" s="23"/>
      <c r="AL3652" s="111">
        <v>5131.3295734319372</v>
      </c>
      <c r="AM3652" s="23">
        <v>3301.9165080753423</v>
      </c>
      <c r="AN3652" s="23">
        <v>5291.1795734319376</v>
      </c>
      <c r="AO3652" s="23">
        <v>3142.0665080753424</v>
      </c>
      <c r="AP3652" s="111">
        <v>4819.1795734319376</v>
      </c>
      <c r="AQ3652" s="21">
        <v>3651.5580999999997</v>
      </c>
      <c r="AR3652" s="23">
        <v>5522.5801128159101</v>
      </c>
      <c r="AS3652" s="23">
        <v>3649.8456038287663</v>
      </c>
      <c r="AT3652" s="23">
        <v>5682.4301128159104</v>
      </c>
      <c r="AU3652" s="23">
        <v>3489.9956038287664</v>
      </c>
      <c r="AV3652" s="111">
        <v>5210.4301128159104</v>
      </c>
      <c r="AW3652" s="21">
        <v>4002.8800999999994</v>
      </c>
      <c r="AX3652" s="23">
        <v>5186.0701128159108</v>
      </c>
      <c r="AY3652" s="21">
        <v>5320.9701128159104</v>
      </c>
      <c r="AZ3652" s="23"/>
      <c r="BA3652" s="23"/>
      <c r="BB3652" s="23"/>
      <c r="BC3652" s="23"/>
      <c r="BD3652" s="23"/>
      <c r="BE3652" s="23"/>
      <c r="BF3652" s="23"/>
      <c r="BG3652" s="23"/>
      <c r="BH3652" s="23"/>
      <c r="BI3652" s="23"/>
      <c r="BJ3652" s="23"/>
      <c r="BK3652" s="23"/>
      <c r="BL3652" s="23"/>
      <c r="BM3652" s="23"/>
      <c r="BN3652" s="23"/>
      <c r="BO3652" s="23"/>
      <c r="BP3652" s="23"/>
      <c r="BQ3652" s="23"/>
      <c r="BR3652" s="23"/>
      <c r="BS3652" s="23"/>
      <c r="BT3652" s="23"/>
      <c r="BU3652" s="23"/>
      <c r="BV3652" s="23"/>
      <c r="BW3652" s="23"/>
      <c r="BX3652" s="23"/>
      <c r="BY3652" s="23"/>
      <c r="BZ3652" s="23"/>
      <c r="CA3652" s="23"/>
      <c r="CB3652" s="23"/>
      <c r="CC3652" s="23"/>
      <c r="CD3652" s="23"/>
      <c r="CE3652" s="23"/>
      <c r="CF3652" s="23"/>
      <c r="CG3652" s="23"/>
      <c r="CH3652" s="23"/>
      <c r="CI3652" s="23"/>
      <c r="CJ3652" s="23"/>
      <c r="CK3652" s="23"/>
      <c r="CL3652" s="23"/>
      <c r="CM3652" s="23"/>
      <c r="CN3652" s="23"/>
      <c r="CO3652" s="23"/>
      <c r="CP3652" s="23"/>
      <c r="CQ3652" s="23"/>
      <c r="CR3652" s="23"/>
      <c r="CS3652" s="23"/>
      <c r="CT3652" s="32"/>
      <c r="CU3652" s="32"/>
      <c r="CV3652" s="32"/>
      <c r="CW3652" s="32"/>
      <c r="CX3652" s="23"/>
      <c r="CY3652" s="23"/>
      <c r="CZ3652" s="23"/>
      <c r="DA3652" s="32"/>
      <c r="DB3652" s="32"/>
      <c r="DC3652" s="32"/>
      <c r="DD3652" s="32"/>
      <c r="DE3652" s="32"/>
      <c r="DF3652" s="32"/>
      <c r="DG3652" s="32"/>
      <c r="DH3652" s="32"/>
      <c r="DI3652" s="32"/>
      <c r="DJ3652" s="32"/>
      <c r="DK3652" s="32"/>
      <c r="DL3652" s="32"/>
      <c r="DM3652" s="32"/>
      <c r="DN3652" s="32"/>
      <c r="DO3652" s="32"/>
      <c r="DP3652" s="32"/>
      <c r="DQ3652" s="32"/>
      <c r="DR3652" s="32"/>
      <c r="DS3652" s="32"/>
      <c r="DT3652" s="32"/>
      <c r="DU3652" s="32"/>
      <c r="DV3652" s="32"/>
      <c r="DW3652" s="32"/>
      <c r="DX3652" s="32"/>
      <c r="DY3652" s="32"/>
      <c r="DZ3652" s="32"/>
      <c r="EA3652" s="32"/>
      <c r="EB3652" s="32"/>
      <c r="EC3652" s="32"/>
      <c r="ED3652" s="32"/>
      <c r="EE3652" s="32"/>
      <c r="EF3652" s="32"/>
      <c r="EG3652" s="32"/>
      <c r="EH3652" s="32"/>
      <c r="EI3652" s="32"/>
      <c r="EJ3652" s="32"/>
      <c r="EK3652" s="32"/>
      <c r="EL3652" s="32"/>
      <c r="EM3652" s="32"/>
      <c r="EN3652" s="32"/>
      <c r="EO3652" s="32"/>
      <c r="EP3652" s="32"/>
      <c r="EQ3652" s="32"/>
      <c r="ER3652" s="32"/>
      <c r="ES3652" s="32"/>
      <c r="ET3652" s="32"/>
      <c r="EU3652" s="32"/>
      <c r="EV3652" s="32"/>
      <c r="EW3652" s="32"/>
      <c r="EX3652" s="32"/>
      <c r="EY3652" s="32"/>
      <c r="EZ3652" s="32"/>
      <c r="FA3652" s="32"/>
      <c r="FB3652" s="32"/>
      <c r="FC3652" s="32"/>
      <c r="FD3652" s="32"/>
      <c r="FE3652" s="32"/>
      <c r="FF3652" s="32"/>
      <c r="FG3652" s="32"/>
      <c r="FH3652" s="32"/>
      <c r="FI3652" s="32"/>
      <c r="FJ3652" s="32"/>
      <c r="FK3652" s="19"/>
      <c r="FL3652" s="6"/>
      <c r="FM3652" s="32"/>
      <c r="FN3652" s="32"/>
      <c r="FO3652" s="19"/>
      <c r="FP3652" s="6"/>
      <c r="FQ3652" s="32"/>
      <c r="FR3652" s="6"/>
      <c r="FS3652" s="32"/>
      <c r="FT3652" s="6"/>
      <c r="FU3652" s="32"/>
      <c r="FV3652" s="6"/>
      <c r="FW3652" s="32"/>
      <c r="FX3652" s="6"/>
      <c r="FY3652" s="32"/>
      <c r="FZ3652" s="6"/>
      <c r="GA3652" s="32"/>
      <c r="GB3652" s="6"/>
      <c r="GC3652" s="32">
        <v>6073.8780169959373</v>
      </c>
      <c r="GD3652" s="6">
        <v>4136.9463378835617</v>
      </c>
      <c r="GE3652" s="32">
        <v>5761.7280169959377</v>
      </c>
      <c r="GF3652" s="6">
        <v>4494.7308999999996</v>
      </c>
      <c r="GG3652" s="32">
        <v>6073.8780169959373</v>
      </c>
      <c r="GH3652" s="6">
        <v>4136.9463378835617</v>
      </c>
      <c r="GI3652" s="32">
        <v>5761.7280169959377</v>
      </c>
      <c r="GJ3652" s="32">
        <v>4494.7308999999996</v>
      </c>
      <c r="GK3652" s="32"/>
      <c r="GL3652" s="32"/>
      <c r="GM3652" s="32"/>
      <c r="GN3652" s="32"/>
      <c r="GO3652" s="32"/>
      <c r="GP3652" s="32"/>
      <c r="GQ3652" s="32"/>
      <c r="GR3652" s="32"/>
      <c r="GS3652" s="32"/>
      <c r="GT3652" s="32"/>
      <c r="GU3652" s="32"/>
      <c r="GV3652" s="32"/>
      <c r="GW3652" s="32"/>
      <c r="GX3652" s="32"/>
      <c r="GY3652" s="32"/>
      <c r="GZ3652" s="32"/>
      <c r="HA3652" s="32"/>
      <c r="HB3652" s="32"/>
      <c r="HC3652" s="32"/>
      <c r="HD3652" s="32"/>
      <c r="HE3652" s="32"/>
      <c r="HF3652" s="32"/>
      <c r="HG3652" s="32"/>
      <c r="HH3652" s="32"/>
      <c r="HI3652" s="32"/>
      <c r="HJ3652" s="32"/>
      <c r="HK3652" s="32"/>
      <c r="HL3652" s="32"/>
      <c r="HM3652" s="111">
        <v>5513.3211695520604</v>
      </c>
      <c r="HN3652" s="21">
        <v>5825.47116955206</v>
      </c>
      <c r="HO3652" s="23"/>
      <c r="HP3652" s="23"/>
      <c r="HQ3652" s="23"/>
      <c r="HR3652" s="23"/>
      <c r="HS3652" s="23"/>
      <c r="HT3652" s="23"/>
      <c r="HU3652" s="23"/>
      <c r="HV3652" s="23"/>
      <c r="HW3652" s="23"/>
      <c r="HX3652" s="23"/>
      <c r="HY3652" s="23"/>
      <c r="HZ3652" s="23"/>
      <c r="IA3652" s="23"/>
      <c r="IB3652" s="23"/>
      <c r="IC3652" s="23"/>
      <c r="ID3652" s="23"/>
      <c r="IE3652" s="23"/>
      <c r="IF3652" s="23"/>
      <c r="IG3652" s="23"/>
      <c r="IH3652" s="23"/>
      <c r="II3652" s="23"/>
      <c r="IJ3652" s="23"/>
      <c r="IK3652" s="23"/>
      <c r="IL3652" s="23"/>
      <c r="IM3652" s="23"/>
      <c r="IN3652" s="23"/>
      <c r="IO3652" s="23"/>
      <c r="IP3652" s="24"/>
      <c r="IQ3652" s="24"/>
      <c r="IR3652" s="24"/>
      <c r="IS3652" s="24"/>
      <c r="IT3652" s="24"/>
      <c r="IU3652" s="24"/>
      <c r="IV3652" s="24"/>
      <c r="IW3652" s="24"/>
      <c r="IX3652" s="24"/>
      <c r="IY3652" s="24"/>
      <c r="IZ3652" s="24"/>
      <c r="JA3652" s="24"/>
      <c r="JB3652" s="24"/>
      <c r="JC3652" s="24"/>
      <c r="JD3652" s="24"/>
      <c r="JE3652" s="24"/>
      <c r="JF3652" s="24"/>
      <c r="JG3652" s="24"/>
      <c r="JH3652" s="24"/>
      <c r="JI3652" s="24"/>
      <c r="JJ3652" s="24"/>
      <c r="JK3652" s="24"/>
      <c r="JL3652" s="24"/>
      <c r="JM3652" s="24"/>
      <c r="JN3652" s="24"/>
      <c r="JO3652" s="24"/>
      <c r="JP3652" s="170">
        <v>6060</v>
      </c>
      <c r="JQ3652" s="24"/>
      <c r="JR3652" s="24">
        <v>6198</v>
      </c>
      <c r="JS3652" s="197">
        <v>6272</v>
      </c>
      <c r="JT3652" s="197">
        <v>6270</v>
      </c>
      <c r="JU3652" s="197"/>
      <c r="JV3652" s="197"/>
      <c r="JW3652" s="197"/>
      <c r="JX3652" s="197"/>
      <c r="JY3652" s="197"/>
      <c r="JZ3652" s="197"/>
      <c r="KA3652" s="252">
        <f t="shared" si="469"/>
        <v>6290</v>
      </c>
      <c r="KB3652" s="250">
        <f t="shared" si="461"/>
        <v>5039.3999999999996</v>
      </c>
      <c r="KC3652" s="251">
        <f t="shared" si="459"/>
        <v>5266.4000000000005</v>
      </c>
      <c r="KD3652" s="250">
        <v>5956.1571794905931</v>
      </c>
      <c r="KE3652" s="250">
        <v>4004.4784860618579</v>
      </c>
      <c r="KF3652" s="250">
        <v>6116.0071794905934</v>
      </c>
      <c r="KG3652" s="250">
        <v>3844.6284860618584</v>
      </c>
      <c r="KH3652" s="252">
        <v>5644.0071794905934</v>
      </c>
      <c r="KI3652" s="253">
        <v>4360.9712598729602</v>
      </c>
      <c r="KJ3652" s="253">
        <v>5962.8548000000001</v>
      </c>
      <c r="KK3652" s="255"/>
    </row>
    <row r="3653" spans="1:297" s="22" customFormat="1" x14ac:dyDescent="0.3">
      <c r="A3653" s="211">
        <f t="shared" si="462"/>
        <v>45587</v>
      </c>
      <c r="B3653" s="23">
        <v>5972</v>
      </c>
      <c r="C3653" s="106">
        <f t="shared" si="470"/>
        <v>5915.454545454545</v>
      </c>
      <c r="D3653" s="111">
        <v>6104.95</v>
      </c>
      <c r="E3653" s="23">
        <v>4167.8999999999996</v>
      </c>
      <c r="F3653" s="23">
        <v>6264.8</v>
      </c>
      <c r="G3653" s="21">
        <v>4008.05</v>
      </c>
      <c r="H3653" s="23">
        <v>5792.8</v>
      </c>
      <c r="I3653" s="21">
        <v>4525.99</v>
      </c>
      <c r="J3653" s="111">
        <v>5341.29</v>
      </c>
      <c r="K3653" s="23">
        <v>3629.05</v>
      </c>
      <c r="L3653" s="23">
        <v>5501.14</v>
      </c>
      <c r="M3653" s="23">
        <v>3469.2</v>
      </c>
      <c r="N3653" s="111">
        <v>5029.1400000000003</v>
      </c>
      <c r="O3653" s="21">
        <v>3981.88</v>
      </c>
      <c r="P3653" s="111">
        <v>5767.29</v>
      </c>
      <c r="Q3653" s="23">
        <v>3855.02</v>
      </c>
      <c r="R3653" s="23">
        <v>5927.14</v>
      </c>
      <c r="S3653" s="21">
        <v>3695.17</v>
      </c>
      <c r="T3653" s="23">
        <v>5455.14</v>
      </c>
      <c r="U3653" s="21">
        <v>4210.0600000000004</v>
      </c>
      <c r="V3653" s="23">
        <v>5500.36</v>
      </c>
      <c r="W3653" s="23">
        <v>3489.99</v>
      </c>
      <c r="X3653" s="23">
        <v>5660.21</v>
      </c>
      <c r="Y3653" s="23">
        <v>3330.14</v>
      </c>
      <c r="Z3653" s="111">
        <v>5188.21</v>
      </c>
      <c r="AA3653" s="21">
        <v>3841.47</v>
      </c>
      <c r="AB3653" s="23">
        <v>5803</v>
      </c>
      <c r="AC3653" s="23">
        <v>3941.93</v>
      </c>
      <c r="AD3653" s="23">
        <v>5962.85</v>
      </c>
      <c r="AE3653" s="23">
        <v>3782.08</v>
      </c>
      <c r="AF3653" s="195">
        <v>5477.3176067710338</v>
      </c>
      <c r="AG3653" s="21">
        <v>4297.8100000000004</v>
      </c>
      <c r="AH3653" s="23">
        <f t="shared" si="466"/>
        <v>6096</v>
      </c>
      <c r="AI3653" s="23">
        <f t="shared" si="467"/>
        <v>5910</v>
      </c>
      <c r="AJ3653" s="23">
        <f t="shared" si="468"/>
        <v>5724</v>
      </c>
      <c r="AK3653" s="23"/>
      <c r="AL3653" s="111">
        <v>5056.53</v>
      </c>
      <c r="AM3653" s="23">
        <v>3229.26</v>
      </c>
      <c r="AN3653" s="23">
        <v>5216.38</v>
      </c>
      <c r="AO3653" s="23">
        <v>3069.41</v>
      </c>
      <c r="AP3653" s="111">
        <v>4744.38</v>
      </c>
      <c r="AQ3653" s="21">
        <v>3578.19</v>
      </c>
      <c r="AR3653" s="23">
        <v>5500.78</v>
      </c>
      <c r="AS3653" s="23">
        <v>3629.05</v>
      </c>
      <c r="AT3653" s="23">
        <v>5660.63</v>
      </c>
      <c r="AU3653" s="23">
        <v>3469.2</v>
      </c>
      <c r="AV3653" s="111">
        <v>5188.63</v>
      </c>
      <c r="AW3653" s="21">
        <v>3981.88</v>
      </c>
      <c r="AX3653" s="23">
        <v>5164.2700000000004</v>
      </c>
      <c r="AY3653" s="21">
        <v>5299.17</v>
      </c>
      <c r="AZ3653" s="23"/>
      <c r="BA3653" s="23"/>
      <c r="BB3653" s="23"/>
      <c r="BC3653" s="23"/>
      <c r="BD3653" s="23"/>
      <c r="BE3653" s="23"/>
      <c r="BF3653" s="23"/>
      <c r="BG3653" s="23"/>
      <c r="BH3653" s="23"/>
      <c r="BI3653" s="23"/>
      <c r="BJ3653" s="23"/>
      <c r="BK3653" s="23"/>
      <c r="BL3653" s="23"/>
      <c r="BM3653" s="23"/>
      <c r="BN3653" s="23"/>
      <c r="BO3653" s="23"/>
      <c r="BP3653" s="23"/>
      <c r="BQ3653" s="23"/>
      <c r="BR3653" s="23"/>
      <c r="BS3653" s="23"/>
      <c r="BT3653" s="23"/>
      <c r="BU3653" s="23"/>
      <c r="BV3653" s="23"/>
      <c r="BW3653" s="23"/>
      <c r="BX3653" s="23"/>
      <c r="BY3653" s="23"/>
      <c r="BZ3653" s="23"/>
      <c r="CA3653" s="23"/>
      <c r="CB3653" s="23"/>
      <c r="CC3653" s="23"/>
      <c r="CD3653" s="23"/>
      <c r="CE3653" s="23"/>
      <c r="CF3653" s="23"/>
      <c r="CG3653" s="23"/>
      <c r="CH3653" s="23"/>
      <c r="CI3653" s="23"/>
      <c r="CJ3653" s="23"/>
      <c r="CK3653" s="23"/>
      <c r="CL3653" s="23"/>
      <c r="CM3653" s="23"/>
      <c r="CN3653" s="23"/>
      <c r="CO3653" s="23"/>
      <c r="CP3653" s="23"/>
      <c r="CQ3653" s="23"/>
      <c r="CR3653" s="23"/>
      <c r="CS3653" s="23"/>
      <c r="CT3653" s="32"/>
      <c r="CU3653" s="32"/>
      <c r="CV3653" s="32"/>
      <c r="CW3653" s="32"/>
      <c r="CX3653" s="23"/>
      <c r="CY3653" s="23"/>
      <c r="CZ3653" s="23"/>
      <c r="DA3653" s="32"/>
      <c r="DB3653" s="32"/>
      <c r="DC3653" s="32"/>
      <c r="DD3653" s="32"/>
      <c r="DE3653" s="32"/>
      <c r="DF3653" s="32"/>
      <c r="DG3653" s="32"/>
      <c r="DH3653" s="32"/>
      <c r="DI3653" s="32"/>
      <c r="DJ3653" s="32"/>
      <c r="DK3653" s="32"/>
      <c r="DL3653" s="32"/>
      <c r="DM3653" s="32"/>
      <c r="DN3653" s="32"/>
      <c r="DO3653" s="32"/>
      <c r="DP3653" s="32"/>
      <c r="DQ3653" s="32"/>
      <c r="DR3653" s="32"/>
      <c r="DS3653" s="32"/>
      <c r="DT3653" s="32"/>
      <c r="DU3653" s="32"/>
      <c r="DV3653" s="32"/>
      <c r="DW3653" s="32"/>
      <c r="DX3653" s="32"/>
      <c r="DY3653" s="32"/>
      <c r="DZ3653" s="32"/>
      <c r="EA3653" s="32"/>
      <c r="EB3653" s="32"/>
      <c r="EC3653" s="32"/>
      <c r="ED3653" s="32"/>
      <c r="EE3653" s="32"/>
      <c r="EF3653" s="32"/>
      <c r="EG3653" s="32"/>
      <c r="EH3653" s="32"/>
      <c r="EI3653" s="32"/>
      <c r="EJ3653" s="32"/>
      <c r="EK3653" s="32"/>
      <c r="EL3653" s="32"/>
      <c r="EM3653" s="32"/>
      <c r="EN3653" s="32"/>
      <c r="EO3653" s="32"/>
      <c r="EP3653" s="32"/>
      <c r="EQ3653" s="32"/>
      <c r="ER3653" s="32"/>
      <c r="ES3653" s="32"/>
      <c r="ET3653" s="32"/>
      <c r="EU3653" s="32"/>
      <c r="EV3653" s="32"/>
      <c r="EW3653" s="32"/>
      <c r="EX3653" s="32"/>
      <c r="EY3653" s="32"/>
      <c r="EZ3653" s="32"/>
      <c r="FA3653" s="32"/>
      <c r="FB3653" s="32"/>
      <c r="FC3653" s="32"/>
      <c r="FD3653" s="32"/>
      <c r="FE3653" s="32"/>
      <c r="FF3653" s="32"/>
      <c r="FG3653" s="32"/>
      <c r="FH3653" s="32"/>
      <c r="FI3653" s="32"/>
      <c r="FJ3653" s="32"/>
      <c r="FK3653" s="19"/>
      <c r="FL3653" s="6"/>
      <c r="FM3653" s="32"/>
      <c r="FN3653" s="32"/>
      <c r="FO3653" s="19"/>
      <c r="FP3653" s="6"/>
      <c r="FQ3653" s="32"/>
      <c r="FR3653" s="6"/>
      <c r="FS3653" s="32"/>
      <c r="FT3653" s="6"/>
      <c r="FU3653" s="32"/>
      <c r="FV3653" s="6"/>
      <c r="FW3653" s="32"/>
      <c r="FX3653" s="6"/>
      <c r="FY3653" s="32"/>
      <c r="FZ3653" s="6"/>
      <c r="GA3653" s="32"/>
      <c r="GB3653" s="6"/>
      <c r="GC3653" s="32">
        <v>6104.95</v>
      </c>
      <c r="GD3653" s="6">
        <v>4167.8999999999996</v>
      </c>
      <c r="GE3653" s="32">
        <v>5792.8</v>
      </c>
      <c r="GF3653" s="6">
        <v>4525.99</v>
      </c>
      <c r="GG3653" s="32">
        <v>6104.95</v>
      </c>
      <c r="GH3653" s="6">
        <v>4167.8999999999996</v>
      </c>
      <c r="GI3653" s="32">
        <v>5792.8</v>
      </c>
      <c r="GJ3653" s="6">
        <v>4525.99</v>
      </c>
      <c r="GK3653" s="32"/>
      <c r="GL3653" s="32"/>
      <c r="GM3653" s="32"/>
      <c r="GN3653" s="32"/>
      <c r="GO3653" s="32"/>
      <c r="GP3653" s="32"/>
      <c r="GQ3653" s="32"/>
      <c r="GR3653" s="32"/>
      <c r="GS3653" s="32"/>
      <c r="GT3653" s="32"/>
      <c r="GU3653" s="32"/>
      <c r="GV3653" s="32"/>
      <c r="GW3653" s="32"/>
      <c r="GX3653" s="32"/>
      <c r="GY3653" s="32"/>
      <c r="GZ3653" s="32"/>
      <c r="HA3653" s="32"/>
      <c r="HB3653" s="32"/>
      <c r="HC3653" s="32"/>
      <c r="HD3653" s="32"/>
      <c r="HE3653" s="32"/>
      <c r="HF3653" s="32"/>
      <c r="HG3653" s="32"/>
      <c r="HH3653" s="32"/>
      <c r="HI3653" s="32"/>
      <c r="HJ3653" s="32"/>
      <c r="HK3653" s="32"/>
      <c r="HL3653" s="32"/>
      <c r="HM3653" s="111">
        <v>5821</v>
      </c>
      <c r="HN3653" s="21">
        <v>5509.05</v>
      </c>
      <c r="HO3653" s="23"/>
      <c r="HP3653" s="23"/>
      <c r="HQ3653" s="23"/>
      <c r="HR3653" s="23"/>
      <c r="HS3653" s="23"/>
      <c r="HT3653" s="23"/>
      <c r="HU3653" s="23"/>
      <c r="HV3653" s="23"/>
      <c r="HW3653" s="23"/>
      <c r="HX3653" s="23"/>
      <c r="HY3653" s="23"/>
      <c r="HZ3653" s="23"/>
      <c r="IA3653" s="23"/>
      <c r="IB3653" s="23"/>
      <c r="IC3653" s="23"/>
      <c r="ID3653" s="23"/>
      <c r="IE3653" s="23"/>
      <c r="IF3653" s="23"/>
      <c r="IG3653" s="23"/>
      <c r="IH3653" s="23"/>
      <c r="II3653" s="23"/>
      <c r="IJ3653" s="23"/>
      <c r="IK3653" s="23"/>
      <c r="IL3653" s="23"/>
      <c r="IM3653" s="23"/>
      <c r="IN3653" s="23"/>
      <c r="IO3653" s="23"/>
      <c r="IP3653" s="24"/>
      <c r="IQ3653" s="24"/>
      <c r="IR3653" s="24"/>
      <c r="IS3653" s="24"/>
      <c r="IT3653" s="24"/>
      <c r="IU3653" s="24"/>
      <c r="IV3653" s="24"/>
      <c r="IW3653" s="24"/>
      <c r="IX3653" s="24"/>
      <c r="IY3653" s="24"/>
      <c r="IZ3653" s="24"/>
      <c r="JA3653" s="24"/>
      <c r="JB3653" s="24"/>
      <c r="JC3653" s="24"/>
      <c r="JD3653" s="24"/>
      <c r="JE3653" s="24"/>
      <c r="JF3653" s="24"/>
      <c r="JG3653" s="24"/>
      <c r="JH3653" s="24"/>
      <c r="JI3653" s="24"/>
      <c r="JJ3653" s="24"/>
      <c r="JK3653" s="24"/>
      <c r="JL3653" s="24"/>
      <c r="JM3653" s="24"/>
      <c r="JN3653" s="24"/>
      <c r="JO3653" s="24"/>
      <c r="JP3653" s="170">
        <v>5972</v>
      </c>
      <c r="JQ3653" s="24"/>
      <c r="JR3653" s="24">
        <v>6143</v>
      </c>
      <c r="JS3653" s="197">
        <v>6216</v>
      </c>
      <c r="JT3653" s="197">
        <v>6257</v>
      </c>
      <c r="JU3653" s="197"/>
      <c r="JV3653" s="197"/>
      <c r="JW3653" s="197"/>
      <c r="JX3653" s="197"/>
      <c r="JY3653" s="197"/>
      <c r="JZ3653" s="197"/>
      <c r="KA3653" s="252">
        <f t="shared" si="469"/>
        <v>6202</v>
      </c>
      <c r="KB3653" s="250">
        <f t="shared" si="461"/>
        <v>4992.84</v>
      </c>
      <c r="KC3653" s="251">
        <f t="shared" si="459"/>
        <v>5222.2400000000007</v>
      </c>
      <c r="KD3653" s="250">
        <v>5995.86</v>
      </c>
      <c r="KE3653" s="250">
        <v>4043.89</v>
      </c>
      <c r="KF3653" s="250">
        <v>6155.71</v>
      </c>
      <c r="KG3653" s="250">
        <v>3884.04</v>
      </c>
      <c r="KH3653" s="252">
        <v>5683.71</v>
      </c>
      <c r="KI3653" s="253">
        <v>4400.7700000000004</v>
      </c>
      <c r="KJ3653" s="253">
        <v>5987.03</v>
      </c>
      <c r="KK3653" s="255"/>
    </row>
    <row r="3654" spans="1:297" s="22" customFormat="1" x14ac:dyDescent="0.3">
      <c r="A3654" s="211">
        <f t="shared" si="462"/>
        <v>45588</v>
      </c>
      <c r="B3654" s="106">
        <v>5968</v>
      </c>
      <c r="C3654" s="106">
        <f t="shared" si="470"/>
        <v>5923.090909090909</v>
      </c>
      <c r="D3654" s="111">
        <v>6104.9759399839832</v>
      </c>
      <c r="E3654" s="23">
        <v>4167.9201332596649</v>
      </c>
      <c r="F3654" s="23">
        <v>6264.8259399839835</v>
      </c>
      <c r="G3654" s="21">
        <v>4008.0701332596645</v>
      </c>
      <c r="H3654" s="23">
        <v>5792.8259399839835</v>
      </c>
      <c r="I3654" s="21">
        <v>4526.0067429000001</v>
      </c>
      <c r="J3654" s="111">
        <v>5341.308611419332</v>
      </c>
      <c r="K3654" s="23">
        <v>3629.0669076838353</v>
      </c>
      <c r="L3654" s="23">
        <v>5501.1586114193324</v>
      </c>
      <c r="M3654" s="23">
        <v>3469.2169076838354</v>
      </c>
      <c r="N3654" s="111">
        <v>5029.1586114193324</v>
      </c>
      <c r="O3654" s="21">
        <v>3981.898776</v>
      </c>
      <c r="P3654" s="111">
        <v>5767.3128095806496</v>
      </c>
      <c r="Q3654" s="23">
        <v>3855.0376151833766</v>
      </c>
      <c r="R3654" s="23">
        <v>5927.16280958065</v>
      </c>
      <c r="S3654" s="21">
        <v>3695.1876151833762</v>
      </c>
      <c r="T3654" s="23">
        <v>5455.16280958065</v>
      </c>
      <c r="U3654" s="21">
        <v>4210.0730846999995</v>
      </c>
      <c r="V3654" s="23">
        <v>5695.8956575115071</v>
      </c>
      <c r="W3654" s="23">
        <v>3681.213994029883</v>
      </c>
      <c r="X3654" s="23">
        <v>5855.7456575115075</v>
      </c>
      <c r="Y3654" s="23">
        <v>3521.3639940298831</v>
      </c>
      <c r="Z3654" s="111">
        <v>5383.7456575115075</v>
      </c>
      <c r="AA3654" s="21">
        <v>4034.5543856999993</v>
      </c>
      <c r="AB3654" s="23">
        <v>5749.6977601621056</v>
      </c>
      <c r="AC3654" s="23">
        <v>3889.802339414075</v>
      </c>
      <c r="AD3654" s="23">
        <v>5909.547760162106</v>
      </c>
      <c r="AE3654" s="23">
        <v>3729.9523394140747</v>
      </c>
      <c r="AF3654" s="195">
        <v>5490.85</v>
      </c>
      <c r="AG3654" s="21">
        <v>4245.1768244999994</v>
      </c>
      <c r="AH3654" s="23">
        <f t="shared" si="466"/>
        <v>6092</v>
      </c>
      <c r="AI3654" s="23">
        <f t="shared" si="467"/>
        <v>5906</v>
      </c>
      <c r="AJ3654" s="23">
        <f t="shared" si="468"/>
        <v>5720</v>
      </c>
      <c r="AK3654" s="23"/>
      <c r="AL3654" s="111">
        <v>5127.6419606754989</v>
      </c>
      <c r="AM3654" s="23">
        <v>3298.8020274921987</v>
      </c>
      <c r="AN3654" s="23">
        <v>5287.4919606754993</v>
      </c>
      <c r="AO3654" s="23">
        <v>3138.9520274921988</v>
      </c>
      <c r="AP3654" s="111">
        <v>4815.4919606754993</v>
      </c>
      <c r="AQ3654" s="21">
        <v>3648.4132479</v>
      </c>
      <c r="AR3654" s="23">
        <v>5500.8010105811882</v>
      </c>
      <c r="AS3654" s="23">
        <v>3629.0669076838353</v>
      </c>
      <c r="AT3654" s="23">
        <v>5500.8010105811882</v>
      </c>
      <c r="AU3654" s="23">
        <v>3469.2169076838354</v>
      </c>
      <c r="AV3654" s="111">
        <v>5188.6510105811885</v>
      </c>
      <c r="AW3654" s="21">
        <v>3981.898776</v>
      </c>
      <c r="AX3654" s="23">
        <v>5164.2910105811889</v>
      </c>
      <c r="AY3654" s="21">
        <v>5299.1910105811885</v>
      </c>
      <c r="AZ3654" s="23"/>
      <c r="BA3654" s="23"/>
      <c r="BB3654" s="23"/>
      <c r="BC3654" s="23"/>
      <c r="BD3654" s="23"/>
      <c r="BE3654" s="23"/>
      <c r="BF3654" s="23"/>
      <c r="BG3654" s="23"/>
      <c r="BH3654" s="23"/>
      <c r="BI3654" s="23"/>
      <c r="BJ3654" s="23"/>
      <c r="BK3654" s="23"/>
      <c r="BL3654" s="23"/>
      <c r="BM3654" s="23"/>
      <c r="BN3654" s="23"/>
      <c r="BO3654" s="23"/>
      <c r="BP3654" s="23"/>
      <c r="BQ3654" s="23"/>
      <c r="BR3654" s="23"/>
      <c r="BS3654" s="23"/>
      <c r="BT3654" s="23"/>
      <c r="BU3654" s="23"/>
      <c r="BV3654" s="23"/>
      <c r="BW3654" s="23"/>
      <c r="BX3654" s="23"/>
      <c r="BY3654" s="23"/>
      <c r="BZ3654" s="23"/>
      <c r="CA3654" s="23"/>
      <c r="CB3654" s="23"/>
      <c r="CC3654" s="23"/>
      <c r="CD3654" s="23"/>
      <c r="CE3654" s="23"/>
      <c r="CF3654" s="23"/>
      <c r="CG3654" s="23"/>
      <c r="CH3654" s="23"/>
      <c r="CI3654" s="23"/>
      <c r="CJ3654" s="23"/>
      <c r="CK3654" s="23"/>
      <c r="CL3654" s="23"/>
      <c r="CM3654" s="23"/>
      <c r="CN3654" s="23"/>
      <c r="CO3654" s="23"/>
      <c r="CP3654" s="23"/>
      <c r="CQ3654" s="23"/>
      <c r="CR3654" s="23"/>
      <c r="CS3654" s="23"/>
      <c r="CT3654" s="32"/>
      <c r="CU3654" s="32"/>
      <c r="CV3654" s="32"/>
      <c r="CW3654" s="32"/>
      <c r="CX3654" s="23"/>
      <c r="CY3654" s="23"/>
      <c r="CZ3654" s="23"/>
      <c r="DA3654" s="32"/>
      <c r="DB3654" s="32"/>
      <c r="DC3654" s="32"/>
      <c r="DD3654" s="32"/>
      <c r="DE3654" s="32"/>
      <c r="DF3654" s="32"/>
      <c r="DG3654" s="32"/>
      <c r="DH3654" s="32"/>
      <c r="DI3654" s="32"/>
      <c r="DJ3654" s="32"/>
      <c r="DK3654" s="32"/>
      <c r="DL3654" s="32"/>
      <c r="DM3654" s="32"/>
      <c r="DN3654" s="32"/>
      <c r="DO3654" s="32"/>
      <c r="DP3654" s="32"/>
      <c r="DQ3654" s="32"/>
      <c r="DR3654" s="32"/>
      <c r="DS3654" s="32"/>
      <c r="DT3654" s="32"/>
      <c r="DU3654" s="32"/>
      <c r="DV3654" s="32"/>
      <c r="DW3654" s="32"/>
      <c r="DX3654" s="32"/>
      <c r="DY3654" s="32"/>
      <c r="DZ3654" s="32"/>
      <c r="EA3654" s="32"/>
      <c r="EB3654" s="32"/>
      <c r="EC3654" s="32"/>
      <c r="ED3654" s="32"/>
      <c r="EE3654" s="32"/>
      <c r="EF3654" s="32"/>
      <c r="EG3654" s="32"/>
      <c r="EH3654" s="32"/>
      <c r="EI3654" s="32"/>
      <c r="EJ3654" s="32"/>
      <c r="EK3654" s="32"/>
      <c r="EL3654" s="32"/>
      <c r="EM3654" s="32"/>
      <c r="EN3654" s="32"/>
      <c r="EO3654" s="32"/>
      <c r="EP3654" s="32"/>
      <c r="EQ3654" s="32"/>
      <c r="ER3654" s="32"/>
      <c r="ES3654" s="32"/>
      <c r="ET3654" s="32"/>
      <c r="EU3654" s="32"/>
      <c r="EV3654" s="32"/>
      <c r="EW3654" s="32"/>
      <c r="EX3654" s="32"/>
      <c r="EY3654" s="32"/>
      <c r="EZ3654" s="32"/>
      <c r="FA3654" s="32"/>
      <c r="FB3654" s="32"/>
      <c r="FC3654" s="32"/>
      <c r="FD3654" s="32"/>
      <c r="FE3654" s="32"/>
      <c r="FF3654" s="32"/>
      <c r="FG3654" s="32"/>
      <c r="FH3654" s="32"/>
      <c r="FI3654" s="32"/>
      <c r="FJ3654" s="32"/>
      <c r="FK3654" s="19"/>
      <c r="FL3654" s="6"/>
      <c r="FM3654" s="32"/>
      <c r="FN3654" s="32"/>
      <c r="FO3654" s="19"/>
      <c r="FP3654" s="6"/>
      <c r="FQ3654" s="32"/>
      <c r="FR3654" s="6"/>
      <c r="FS3654" s="32"/>
      <c r="FT3654" s="6"/>
      <c r="FU3654" s="32"/>
      <c r="FV3654" s="6"/>
      <c r="FW3654" s="32"/>
      <c r="FX3654" s="6"/>
      <c r="FY3654" s="32"/>
      <c r="FZ3654" s="6"/>
      <c r="GA3654" s="32"/>
      <c r="GB3654" s="6"/>
      <c r="GC3654" s="32">
        <v>6104.9759399839832</v>
      </c>
      <c r="GD3654" s="6">
        <v>4167.9201332596649</v>
      </c>
      <c r="GE3654" s="32">
        <v>5792.8259399839835</v>
      </c>
      <c r="GF3654" s="6">
        <v>4526.0067429000001</v>
      </c>
      <c r="GG3654" s="32">
        <v>6104.9759399839832</v>
      </c>
      <c r="GH3654" s="6">
        <v>4167.9201332596649</v>
      </c>
      <c r="GI3654" s="32">
        <v>5792.8259399839835</v>
      </c>
      <c r="GJ3654" s="32">
        <v>4526.0067429000001</v>
      </c>
      <c r="GK3654" s="32"/>
      <c r="GL3654" s="32"/>
      <c r="GM3654" s="32"/>
      <c r="GN3654" s="32"/>
      <c r="GO3654" s="32"/>
      <c r="GP3654" s="32"/>
      <c r="GQ3654" s="32"/>
      <c r="GR3654" s="32"/>
      <c r="GS3654" s="32"/>
      <c r="GT3654" s="32"/>
      <c r="GU3654" s="32"/>
      <c r="GV3654" s="32"/>
      <c r="GW3654" s="32"/>
      <c r="GX3654" s="32"/>
      <c r="GY3654" s="32"/>
      <c r="GZ3654" s="32"/>
      <c r="HA3654" s="32"/>
      <c r="HB3654" s="32"/>
      <c r="HC3654" s="32"/>
      <c r="HD3654" s="32"/>
      <c r="HE3654" s="32"/>
      <c r="HF3654" s="32"/>
      <c r="HG3654" s="32"/>
      <c r="HH3654" s="32"/>
      <c r="HI3654" s="32"/>
      <c r="HJ3654" s="32"/>
      <c r="HK3654" s="32"/>
      <c r="HL3654" s="32"/>
      <c r="HM3654" s="195">
        <v>5509.0712404973565</v>
      </c>
      <c r="HN3654" s="190">
        <v>5821.2212404973561</v>
      </c>
      <c r="HO3654" s="198"/>
      <c r="HP3654" s="198"/>
      <c r="HQ3654" s="198"/>
      <c r="HR3654" s="198"/>
      <c r="HS3654" s="198"/>
      <c r="HT3654" s="198"/>
      <c r="HU3654" s="198"/>
      <c r="HV3654" s="198"/>
      <c r="HW3654" s="198"/>
      <c r="HX3654" s="198"/>
      <c r="HY3654" s="198"/>
      <c r="HZ3654" s="198"/>
      <c r="IA3654" s="198"/>
      <c r="IB3654" s="198"/>
      <c r="IC3654" s="198"/>
      <c r="ID3654" s="198"/>
      <c r="IE3654" s="198"/>
      <c r="IF3654" s="198"/>
      <c r="IG3654" s="198"/>
      <c r="IH3654" s="198"/>
      <c r="II3654" s="198"/>
      <c r="IJ3654" s="198"/>
      <c r="IK3654" s="198"/>
      <c r="IL3654" s="198"/>
      <c r="IM3654" s="198"/>
      <c r="IN3654" s="198"/>
      <c r="IO3654" s="23"/>
      <c r="IP3654" s="24"/>
      <c r="IQ3654" s="24"/>
      <c r="IR3654" s="24"/>
      <c r="IS3654" s="24"/>
      <c r="IT3654" s="24"/>
      <c r="IU3654" s="24"/>
      <c r="IV3654" s="24"/>
      <c r="IW3654" s="24"/>
      <c r="IX3654" s="24"/>
      <c r="IY3654" s="24"/>
      <c r="IZ3654" s="24"/>
      <c r="JA3654" s="24"/>
      <c r="JB3654" s="24"/>
      <c r="JC3654" s="24"/>
      <c r="JD3654" s="24"/>
      <c r="JE3654" s="24"/>
      <c r="JF3654" s="24"/>
      <c r="JG3654" s="24"/>
      <c r="JH3654" s="24"/>
      <c r="JI3654" s="24"/>
      <c r="JJ3654" s="24"/>
      <c r="JK3654" s="24"/>
      <c r="JL3654" s="24"/>
      <c r="JM3654" s="24"/>
      <c r="JN3654" s="24"/>
      <c r="JO3654" s="24"/>
      <c r="JP3654" s="170">
        <v>5987</v>
      </c>
      <c r="JQ3654" s="24"/>
      <c r="JR3654" s="24">
        <v>6128</v>
      </c>
      <c r="JS3654" s="197">
        <v>6203</v>
      </c>
      <c r="JT3654" s="197">
        <v>6243</v>
      </c>
      <c r="JU3654" s="197"/>
      <c r="JV3654" s="197"/>
      <c r="JW3654" s="197"/>
      <c r="JX3654" s="197"/>
      <c r="JY3654" s="197"/>
      <c r="JZ3654" s="197"/>
      <c r="KA3654" s="252">
        <f t="shared" si="469"/>
        <v>6217</v>
      </c>
      <c r="KB3654" s="250">
        <f t="shared" si="461"/>
        <v>4988.96</v>
      </c>
      <c r="KC3654" s="251">
        <f t="shared" si="459"/>
        <v>5218.5600000000004</v>
      </c>
      <c r="KD3654" s="264">
        <v>5964.0470471074468</v>
      </c>
      <c r="KE3654" s="264">
        <v>4012.7703420090206</v>
      </c>
      <c r="KF3654" s="264">
        <v>6123.8970471074472</v>
      </c>
      <c r="KG3654" s="264">
        <v>3852.9203420090207</v>
      </c>
      <c r="KH3654" s="265">
        <v>5651.8970471074472</v>
      </c>
      <c r="KI3654" s="266">
        <v>4369.3439756090811</v>
      </c>
      <c r="KJ3654" s="266">
        <v>6011.8348000000005</v>
      </c>
      <c r="KK3654" s="255"/>
    </row>
    <row r="3655" spans="1:297" s="22" customFormat="1" x14ac:dyDescent="0.3">
      <c r="A3655" s="211">
        <f t="shared" si="462"/>
        <v>45589</v>
      </c>
      <c r="B3655" s="106">
        <v>5967</v>
      </c>
      <c r="C3655" s="106">
        <f t="shared" si="470"/>
        <v>5930.681818181818</v>
      </c>
      <c r="D3655" s="111">
        <v>6376.4408387671219</v>
      </c>
      <c r="E3655" s="23">
        <v>4014.8560273972603</v>
      </c>
      <c r="F3655" s="23">
        <v>6536.2908387671223</v>
      </c>
      <c r="G3655" s="21">
        <v>3855.0060273972599</v>
      </c>
      <c r="H3655" s="23">
        <v>6064.2908387671223</v>
      </c>
      <c r="I3655" s="21">
        <v>4371.45</v>
      </c>
      <c r="J3655" s="111">
        <v>5803.4985550684924</v>
      </c>
      <c r="K3655" s="23">
        <v>3664.2747945205479</v>
      </c>
      <c r="L3655" s="23">
        <v>5963.3485550684927</v>
      </c>
      <c r="M3655" s="23">
        <v>3504.4247945205479</v>
      </c>
      <c r="N3655" s="111">
        <v>5491.3485550684927</v>
      </c>
      <c r="O3655" s="21">
        <v>4017.45</v>
      </c>
      <c r="P3655" s="111">
        <v>6233.0444293972587</v>
      </c>
      <c r="Q3655" s="23">
        <v>3874.6235342465748</v>
      </c>
      <c r="R3655" s="23">
        <v>6392.894429397259</v>
      </c>
      <c r="S3655" s="21">
        <v>3714.7735342465749</v>
      </c>
      <c r="T3655" s="23">
        <v>5920.894429397259</v>
      </c>
      <c r="U3655" s="21">
        <v>4229.8499999999995</v>
      </c>
      <c r="V3655" s="23">
        <v>6161.0781606369846</v>
      </c>
      <c r="W3655" s="23">
        <v>3716.8619794520541</v>
      </c>
      <c r="X3655" s="23">
        <v>6320.928160636985</v>
      </c>
      <c r="Y3655" s="23">
        <v>3557.0119794520542</v>
      </c>
      <c r="Z3655" s="111">
        <v>5848.928160636985</v>
      </c>
      <c r="AA3655" s="21">
        <v>4070.5499999999993</v>
      </c>
      <c r="AB3655" s="23">
        <v>6125.7115736301357</v>
      </c>
      <c r="AC3655" s="23">
        <v>3839.5654109589036</v>
      </c>
      <c r="AD3655" s="23">
        <v>6285.5615736301361</v>
      </c>
      <c r="AE3655" s="23">
        <v>3679.7154109589037</v>
      </c>
      <c r="AF3655" s="195">
        <v>5437.547760162106</v>
      </c>
      <c r="AG3655" s="21">
        <v>4194.45</v>
      </c>
      <c r="AH3655" s="23">
        <f t="shared" si="466"/>
        <v>6091</v>
      </c>
      <c r="AI3655" s="23">
        <f t="shared" si="467"/>
        <v>5905</v>
      </c>
      <c r="AJ3655" s="23">
        <f t="shared" si="468"/>
        <v>5719</v>
      </c>
      <c r="AK3655" s="23"/>
      <c r="AL3655" s="111">
        <v>5076.4058954520542</v>
      </c>
      <c r="AM3655" s="23">
        <v>3243.5773150684927</v>
      </c>
      <c r="AN3655" s="23">
        <v>5236.2558954520546</v>
      </c>
      <c r="AO3655" s="23">
        <v>3083.7273150684928</v>
      </c>
      <c r="AP3655" s="111">
        <v>4764.2558954520546</v>
      </c>
      <c r="AQ3655" s="21">
        <v>3592.6499999999996</v>
      </c>
      <c r="AR3655" s="23">
        <v>5542.3370002739721</v>
      </c>
      <c r="AS3655" s="23">
        <v>3664.2747945205479</v>
      </c>
      <c r="AT3655" s="23">
        <v>5542.3370002739721</v>
      </c>
      <c r="AU3655" s="23">
        <v>3504.4247945205479</v>
      </c>
      <c r="AV3655" s="111">
        <v>5230.1870002739724</v>
      </c>
      <c r="AW3655" s="21">
        <v>4017.45</v>
      </c>
      <c r="AX3655" s="23">
        <v>5205.8270002739728</v>
      </c>
      <c r="AY3655" s="21">
        <v>5340.7270002739724</v>
      </c>
      <c r="AZ3655" s="23"/>
      <c r="BA3655" s="23"/>
      <c r="BB3655" s="23"/>
      <c r="BC3655" s="23"/>
      <c r="BD3655" s="23"/>
      <c r="BE3655" s="23"/>
      <c r="BF3655" s="23"/>
      <c r="BG3655" s="23"/>
      <c r="BH3655" s="23"/>
      <c r="BI3655" s="23"/>
      <c r="BJ3655" s="23"/>
      <c r="BK3655" s="23"/>
      <c r="BL3655" s="23"/>
      <c r="BM3655" s="23"/>
      <c r="BN3655" s="23"/>
      <c r="BO3655" s="23"/>
      <c r="BP3655" s="23"/>
      <c r="BQ3655" s="23"/>
      <c r="BR3655" s="23"/>
      <c r="BS3655" s="23"/>
      <c r="BT3655" s="23"/>
      <c r="BU3655" s="23"/>
      <c r="BV3655" s="23"/>
      <c r="BW3655" s="23"/>
      <c r="BX3655" s="23"/>
      <c r="BY3655" s="23"/>
      <c r="BZ3655" s="23"/>
      <c r="CA3655" s="23"/>
      <c r="CB3655" s="23"/>
      <c r="CC3655" s="23"/>
      <c r="CD3655" s="23"/>
      <c r="CE3655" s="23"/>
      <c r="CF3655" s="23"/>
      <c r="CG3655" s="23"/>
      <c r="CH3655" s="23"/>
      <c r="CI3655" s="23"/>
      <c r="CJ3655" s="23"/>
      <c r="CK3655" s="23"/>
      <c r="CL3655" s="23"/>
      <c r="CM3655" s="23"/>
      <c r="CN3655" s="23"/>
      <c r="CO3655" s="23"/>
      <c r="CP3655" s="23"/>
      <c r="CQ3655" s="23"/>
      <c r="CR3655" s="23"/>
      <c r="CS3655" s="23"/>
      <c r="CT3655" s="32"/>
      <c r="CU3655" s="32"/>
      <c r="CV3655" s="32"/>
      <c r="CW3655" s="32"/>
      <c r="CX3655" s="23"/>
      <c r="CY3655" s="23"/>
      <c r="CZ3655" s="23"/>
      <c r="DA3655" s="32"/>
      <c r="DB3655" s="32"/>
      <c r="DC3655" s="32"/>
      <c r="DD3655" s="32"/>
      <c r="DE3655" s="32"/>
      <c r="DF3655" s="32"/>
      <c r="DG3655" s="32"/>
      <c r="DH3655" s="32"/>
      <c r="DI3655" s="32"/>
      <c r="DJ3655" s="32"/>
      <c r="DK3655" s="32"/>
      <c r="DL3655" s="32"/>
      <c r="DM3655" s="32"/>
      <c r="DN3655" s="32"/>
      <c r="DO3655" s="32"/>
      <c r="DP3655" s="32"/>
      <c r="DQ3655" s="32"/>
      <c r="DR3655" s="32"/>
      <c r="DS3655" s="32"/>
      <c r="DT3655" s="32"/>
      <c r="DU3655" s="32"/>
      <c r="DV3655" s="32"/>
      <c r="DW3655" s="32"/>
      <c r="DX3655" s="32"/>
      <c r="DY3655" s="32"/>
      <c r="DZ3655" s="32"/>
      <c r="EA3655" s="32"/>
      <c r="EB3655" s="32"/>
      <c r="EC3655" s="32"/>
      <c r="ED3655" s="32"/>
      <c r="EE3655" s="32"/>
      <c r="EF3655" s="32"/>
      <c r="EG3655" s="32"/>
      <c r="EH3655" s="32"/>
      <c r="EI3655" s="32"/>
      <c r="EJ3655" s="32"/>
      <c r="EK3655" s="32"/>
      <c r="EL3655" s="32"/>
      <c r="EM3655" s="32"/>
      <c r="EN3655" s="32"/>
      <c r="EO3655" s="32"/>
      <c r="EP3655" s="32"/>
      <c r="EQ3655" s="32"/>
      <c r="ER3655" s="32"/>
      <c r="ES3655" s="32"/>
      <c r="ET3655" s="32"/>
      <c r="EU3655" s="32"/>
      <c r="EV3655" s="32"/>
      <c r="EW3655" s="32"/>
      <c r="EX3655" s="32"/>
      <c r="EY3655" s="32"/>
      <c r="EZ3655" s="32"/>
      <c r="FA3655" s="32"/>
      <c r="FB3655" s="32"/>
      <c r="FC3655" s="32"/>
      <c r="FD3655" s="32"/>
      <c r="FE3655" s="32"/>
      <c r="FF3655" s="32"/>
      <c r="FG3655" s="32"/>
      <c r="FH3655" s="32"/>
      <c r="FI3655" s="32"/>
      <c r="FJ3655" s="32"/>
      <c r="FK3655" s="19"/>
      <c r="FL3655" s="6"/>
      <c r="FM3655" s="32"/>
      <c r="FN3655" s="32"/>
      <c r="FO3655" s="19"/>
      <c r="FP3655" s="6"/>
      <c r="FQ3655" s="32"/>
      <c r="FR3655" s="6"/>
      <c r="FS3655" s="32"/>
      <c r="FT3655" s="6"/>
      <c r="FU3655" s="32"/>
      <c r="FV3655" s="6"/>
      <c r="FW3655" s="32"/>
      <c r="FX3655" s="6"/>
      <c r="FY3655" s="32"/>
      <c r="FZ3655" s="6"/>
      <c r="GA3655" s="32"/>
      <c r="GB3655" s="6"/>
      <c r="GC3655" s="32">
        <v>6376.4408387671219</v>
      </c>
      <c r="GD3655" s="6">
        <v>4014.8560273972603</v>
      </c>
      <c r="GE3655" s="32">
        <v>6064.2908387671223</v>
      </c>
      <c r="GF3655" s="6">
        <v>4371.45</v>
      </c>
      <c r="GG3655" s="32">
        <v>6376.4408387671219</v>
      </c>
      <c r="GH3655" s="6">
        <v>4014.8560273972603</v>
      </c>
      <c r="GI3655" s="32">
        <v>6064.2908387671223</v>
      </c>
      <c r="GJ3655" s="32">
        <v>4371.45</v>
      </c>
      <c r="GK3655" s="32"/>
      <c r="GL3655" s="32"/>
      <c r="GM3655" s="32"/>
      <c r="GN3655" s="32"/>
      <c r="GO3655" s="32"/>
      <c r="GP3655" s="32"/>
      <c r="GQ3655" s="32"/>
      <c r="GR3655" s="32"/>
      <c r="GS3655" s="32"/>
      <c r="GT3655" s="32"/>
      <c r="GU3655" s="32"/>
      <c r="GV3655" s="32"/>
      <c r="GW3655" s="32"/>
      <c r="GX3655" s="32"/>
      <c r="GY3655" s="32"/>
      <c r="GZ3655" s="32"/>
      <c r="HA3655" s="32"/>
      <c r="HB3655" s="32"/>
      <c r="HC3655" s="32"/>
      <c r="HD3655" s="32"/>
      <c r="HE3655" s="32"/>
      <c r="HF3655" s="32"/>
      <c r="HG3655" s="32"/>
      <c r="HH3655" s="32"/>
      <c r="HI3655" s="32"/>
      <c r="HJ3655" s="32"/>
      <c r="HK3655" s="32"/>
      <c r="HL3655" s="32"/>
      <c r="HM3655" s="111">
        <v>5975.3114366917798</v>
      </c>
      <c r="HN3655" s="21">
        <v>6287.4614366917795</v>
      </c>
      <c r="HO3655" s="23"/>
      <c r="HP3655" s="23"/>
      <c r="HQ3655" s="23"/>
      <c r="HR3655" s="23"/>
      <c r="HS3655" s="23"/>
      <c r="HT3655" s="23"/>
      <c r="HU3655" s="23"/>
      <c r="HV3655" s="23"/>
      <c r="HW3655" s="23"/>
      <c r="HX3655" s="23"/>
      <c r="HY3655" s="23"/>
      <c r="HZ3655" s="23"/>
      <c r="IA3655" s="23"/>
      <c r="IB3655" s="23"/>
      <c r="IC3655" s="23"/>
      <c r="ID3655" s="23"/>
      <c r="IE3655" s="23"/>
      <c r="IF3655" s="23"/>
      <c r="IG3655" s="23"/>
      <c r="IH3655" s="23"/>
      <c r="II3655" s="23"/>
      <c r="IJ3655" s="23"/>
      <c r="IK3655" s="23"/>
      <c r="IL3655" s="23"/>
      <c r="IM3655" s="23"/>
      <c r="IN3655" s="23"/>
      <c r="IO3655" s="23"/>
      <c r="IP3655" s="24"/>
      <c r="IQ3655" s="24"/>
      <c r="IR3655" s="24"/>
      <c r="IS3655" s="24"/>
      <c r="IT3655" s="24"/>
      <c r="IU3655" s="24"/>
      <c r="IV3655" s="24"/>
      <c r="IW3655" s="24"/>
      <c r="IX3655" s="24"/>
      <c r="IY3655" s="24"/>
      <c r="IZ3655" s="24"/>
      <c r="JA3655" s="24"/>
      <c r="JB3655" s="24"/>
      <c r="JC3655" s="24"/>
      <c r="JD3655" s="24"/>
      <c r="JE3655" s="24"/>
      <c r="JF3655" s="24"/>
      <c r="JG3655" s="24"/>
      <c r="JH3655" s="24"/>
      <c r="JI3655" s="24"/>
      <c r="JJ3655" s="24"/>
      <c r="JK3655" s="24"/>
      <c r="JL3655" s="24"/>
      <c r="JM3655" s="24"/>
      <c r="JN3655" s="24"/>
      <c r="JO3655" s="24"/>
      <c r="JP3655" s="170">
        <v>5988</v>
      </c>
      <c r="JQ3655" s="24"/>
      <c r="JR3655" s="24">
        <v>6130</v>
      </c>
      <c r="JS3655" s="197">
        <v>6202</v>
      </c>
      <c r="JT3655" s="197">
        <v>6242</v>
      </c>
      <c r="JU3655" s="197"/>
      <c r="JV3655" s="197"/>
      <c r="JW3655" s="197"/>
      <c r="JX3655" s="197"/>
      <c r="JY3655" s="197"/>
      <c r="JZ3655" s="197"/>
      <c r="KA3655" s="252">
        <f t="shared" si="469"/>
        <v>6218</v>
      </c>
      <c r="KB3655" s="250">
        <f t="shared" si="461"/>
        <v>4987.99</v>
      </c>
      <c r="KC3655" s="251">
        <f t="shared" si="459"/>
        <v>5217.6400000000003</v>
      </c>
      <c r="KD3655" s="250">
        <v>5962.5663850668207</v>
      </c>
      <c r="KE3655" s="250">
        <v>4005.325658883748</v>
      </c>
      <c r="KF3655" s="250">
        <v>6122.416385066821</v>
      </c>
      <c r="KG3655" s="250">
        <v>3845.4756588837481</v>
      </c>
      <c r="KH3655" s="252">
        <v>5650.416385066821</v>
      </c>
      <c r="KI3655" s="253">
        <v>4361.8266940800004</v>
      </c>
      <c r="KJ3655" s="253">
        <v>6038.4948000000004</v>
      </c>
      <c r="KK3655" s="255"/>
    </row>
    <row r="3656" spans="1:297" s="22" customFormat="1" x14ac:dyDescent="0.3">
      <c r="A3656" s="211">
        <f t="shared" si="462"/>
        <v>45590</v>
      </c>
      <c r="B3656" s="106">
        <v>5942</v>
      </c>
      <c r="C3656" s="106">
        <f t="shared" si="470"/>
        <v>5937.636363636364</v>
      </c>
      <c r="D3656" s="111">
        <v>6579.91</v>
      </c>
      <c r="E3656" s="23">
        <v>4213.04</v>
      </c>
      <c r="F3656" s="23">
        <v>6739.76</v>
      </c>
      <c r="G3656" s="21">
        <v>4053.19</v>
      </c>
      <c r="H3656" s="23">
        <v>6267.76</v>
      </c>
      <c r="I3656" s="21">
        <v>4571.57</v>
      </c>
      <c r="J3656" s="111">
        <v>5790.87</v>
      </c>
      <c r="K3656" s="23">
        <v>3616.38</v>
      </c>
      <c r="L3656" s="23">
        <v>5950.72</v>
      </c>
      <c r="M3656" s="23">
        <v>3456.53</v>
      </c>
      <c r="N3656" s="111">
        <v>5478.72</v>
      </c>
      <c r="O3656" s="21">
        <v>3969.09</v>
      </c>
      <c r="P3656" s="111">
        <v>6238.96</v>
      </c>
      <c r="Q3656" s="23">
        <v>3879.61</v>
      </c>
      <c r="R3656" s="23">
        <v>6398.81</v>
      </c>
      <c r="S3656" s="21">
        <v>3719.76</v>
      </c>
      <c r="T3656" s="23">
        <v>5926.81</v>
      </c>
      <c r="U3656" s="21">
        <v>4234.8900000000003</v>
      </c>
      <c r="V3656" s="23">
        <v>6166.91</v>
      </c>
      <c r="W3656" s="23">
        <v>3721.68</v>
      </c>
      <c r="X3656" s="23">
        <v>6326.76</v>
      </c>
      <c r="Y3656" s="23">
        <v>3561.83</v>
      </c>
      <c r="Z3656" s="111">
        <v>5854.76</v>
      </c>
      <c r="AA3656" s="21">
        <v>4075.41</v>
      </c>
      <c r="AB3656" s="23">
        <v>6149.39</v>
      </c>
      <c r="AC3656" s="23">
        <v>3844.52</v>
      </c>
      <c r="AD3656" s="23">
        <v>6309.24</v>
      </c>
      <c r="AE3656" s="23">
        <v>3684.52</v>
      </c>
      <c r="AF3656" s="195">
        <v>5813.5615736301361</v>
      </c>
      <c r="AG3656" s="21">
        <v>4199.45</v>
      </c>
      <c r="AH3656" s="23">
        <f t="shared" si="466"/>
        <v>6066</v>
      </c>
      <c r="AI3656" s="23">
        <f t="shared" si="467"/>
        <v>5880</v>
      </c>
      <c r="AJ3656" s="23">
        <f t="shared" si="468"/>
        <v>5694</v>
      </c>
      <c r="AK3656" s="23"/>
      <c r="AL3656" s="111">
        <v>4991.76</v>
      </c>
      <c r="AM3656" s="23">
        <v>3160.11</v>
      </c>
      <c r="AN3656" s="23">
        <v>5151.6099999999997</v>
      </c>
      <c r="AO3656" s="23">
        <v>3000.26</v>
      </c>
      <c r="AP3656" s="111">
        <v>4679.6099999999997</v>
      </c>
      <c r="AQ3656" s="21">
        <v>3508.37</v>
      </c>
      <c r="AR3656" s="23">
        <v>5529.95</v>
      </c>
      <c r="AS3656" s="23">
        <v>3633.93</v>
      </c>
      <c r="AT3656" s="23">
        <v>5529.95</v>
      </c>
      <c r="AU3656" s="23">
        <v>3474.08</v>
      </c>
      <c r="AV3656" s="111">
        <v>5217.8</v>
      </c>
      <c r="AW3656" s="21">
        <v>3986.81</v>
      </c>
      <c r="AX3656" s="23">
        <v>5193.4399999999996</v>
      </c>
      <c r="AY3656" s="21">
        <v>5328.34</v>
      </c>
      <c r="AZ3656" s="23"/>
      <c r="BA3656" s="23"/>
      <c r="BB3656" s="23"/>
      <c r="BC3656" s="23"/>
      <c r="BD3656" s="23"/>
      <c r="BE3656" s="23"/>
      <c r="BF3656" s="23"/>
      <c r="BG3656" s="23"/>
      <c r="BH3656" s="23"/>
      <c r="BI3656" s="23"/>
      <c r="BJ3656" s="23"/>
      <c r="BK3656" s="23"/>
      <c r="BL3656" s="23"/>
      <c r="BM3656" s="23"/>
      <c r="BN3656" s="23"/>
      <c r="BO3656" s="23"/>
      <c r="BP3656" s="23"/>
      <c r="BQ3656" s="23"/>
      <c r="BR3656" s="23"/>
      <c r="BS3656" s="23"/>
      <c r="BT3656" s="23"/>
      <c r="BU3656" s="23"/>
      <c r="BV3656" s="23"/>
      <c r="BW3656" s="23"/>
      <c r="BX3656" s="23"/>
      <c r="BY3656" s="23"/>
      <c r="BZ3656" s="23"/>
      <c r="CA3656" s="23"/>
      <c r="CB3656" s="23"/>
      <c r="CC3656" s="23"/>
      <c r="CD3656" s="23"/>
      <c r="CE3656" s="23"/>
      <c r="CF3656" s="23"/>
      <c r="CG3656" s="23"/>
      <c r="CH3656" s="23"/>
      <c r="CI3656" s="23"/>
      <c r="CJ3656" s="23"/>
      <c r="CK3656" s="23"/>
      <c r="CL3656" s="23"/>
      <c r="CM3656" s="23"/>
      <c r="CN3656" s="23"/>
      <c r="CO3656" s="23"/>
      <c r="CP3656" s="23"/>
      <c r="CQ3656" s="23"/>
      <c r="CR3656" s="23"/>
      <c r="CS3656" s="23"/>
      <c r="CT3656" s="32"/>
      <c r="CU3656" s="32"/>
      <c r="CV3656" s="32"/>
      <c r="CW3656" s="32"/>
      <c r="CX3656" s="23"/>
      <c r="CY3656" s="23"/>
      <c r="CZ3656" s="23"/>
      <c r="DA3656" s="32"/>
      <c r="DB3656" s="32"/>
      <c r="DC3656" s="32"/>
      <c r="DD3656" s="32"/>
      <c r="DE3656" s="32"/>
      <c r="DF3656" s="32"/>
      <c r="DG3656" s="32"/>
      <c r="DH3656" s="32"/>
      <c r="DI3656" s="32"/>
      <c r="DJ3656" s="32"/>
      <c r="DK3656" s="32"/>
      <c r="DL3656" s="32"/>
      <c r="DM3656" s="32"/>
      <c r="DN3656" s="32"/>
      <c r="DO3656" s="32"/>
      <c r="DP3656" s="32"/>
      <c r="DQ3656" s="32"/>
      <c r="DR3656" s="32"/>
      <c r="DS3656" s="32"/>
      <c r="DT3656" s="32"/>
      <c r="DU3656" s="32"/>
      <c r="DV3656" s="32"/>
      <c r="DW3656" s="32"/>
      <c r="DX3656" s="32"/>
      <c r="DY3656" s="32"/>
      <c r="DZ3656" s="32"/>
      <c r="EA3656" s="32"/>
      <c r="EB3656" s="32"/>
      <c r="EC3656" s="32"/>
      <c r="ED3656" s="32"/>
      <c r="EE3656" s="32"/>
      <c r="EF3656" s="32"/>
      <c r="EG3656" s="32"/>
      <c r="EH3656" s="32"/>
      <c r="EI3656" s="32"/>
      <c r="EJ3656" s="32"/>
      <c r="EK3656" s="32"/>
      <c r="EL3656" s="32"/>
      <c r="EM3656" s="32"/>
      <c r="EN3656" s="32"/>
      <c r="EO3656" s="32"/>
      <c r="EP3656" s="32"/>
      <c r="EQ3656" s="32"/>
      <c r="ER3656" s="32"/>
      <c r="ES3656" s="32"/>
      <c r="ET3656" s="32"/>
      <c r="EU3656" s="32"/>
      <c r="EV3656" s="32"/>
      <c r="EW3656" s="32"/>
      <c r="EX3656" s="32"/>
      <c r="EY3656" s="32"/>
      <c r="EZ3656" s="32"/>
      <c r="FA3656" s="32"/>
      <c r="FB3656" s="32"/>
      <c r="FC3656" s="32"/>
      <c r="FD3656" s="32"/>
      <c r="FE3656" s="32"/>
      <c r="FF3656" s="32"/>
      <c r="FG3656" s="32"/>
      <c r="FH3656" s="32"/>
      <c r="FI3656" s="32"/>
      <c r="FJ3656" s="32"/>
      <c r="FK3656" s="19"/>
      <c r="FL3656" s="6"/>
      <c r="FM3656" s="32"/>
      <c r="FN3656" s="32"/>
      <c r="FO3656" s="19"/>
      <c r="FP3656" s="6"/>
      <c r="FQ3656" s="32"/>
      <c r="FR3656" s="6"/>
      <c r="FS3656" s="32"/>
      <c r="FT3656" s="6"/>
      <c r="FU3656" s="32"/>
      <c r="FV3656" s="6"/>
      <c r="FW3656" s="32"/>
      <c r="FX3656" s="6"/>
      <c r="FY3656" s="32"/>
      <c r="FZ3656" s="6"/>
      <c r="GA3656" s="32"/>
      <c r="GB3656" s="6"/>
      <c r="GC3656" s="32">
        <v>6579.91</v>
      </c>
      <c r="GD3656" s="6">
        <v>4213.04</v>
      </c>
      <c r="GE3656" s="32">
        <v>6267.76</v>
      </c>
      <c r="GF3656" s="6">
        <v>4571.57</v>
      </c>
      <c r="GG3656" s="32">
        <v>6579.91</v>
      </c>
      <c r="GH3656" s="6">
        <v>4213.04</v>
      </c>
      <c r="GI3656" s="32">
        <v>6267.76</v>
      </c>
      <c r="GJ3656" s="6">
        <v>4571.57</v>
      </c>
      <c r="GK3656" s="32"/>
      <c r="GL3656" s="32"/>
      <c r="GM3656" s="32"/>
      <c r="GN3656" s="32"/>
      <c r="GO3656" s="32"/>
      <c r="GP3656" s="32"/>
      <c r="GQ3656" s="32"/>
      <c r="GR3656" s="32"/>
      <c r="GS3656" s="32"/>
      <c r="GT3656" s="32"/>
      <c r="GU3656" s="32"/>
      <c r="GV3656" s="32"/>
      <c r="GW3656" s="32"/>
      <c r="GX3656" s="32"/>
      <c r="GY3656" s="32"/>
      <c r="GZ3656" s="32"/>
      <c r="HA3656" s="32"/>
      <c r="HB3656" s="32"/>
      <c r="HC3656" s="32"/>
      <c r="HD3656" s="32"/>
      <c r="HE3656" s="32"/>
      <c r="HF3656" s="32"/>
      <c r="HG3656" s="32"/>
      <c r="HH3656" s="32"/>
      <c r="HI3656" s="32"/>
      <c r="HJ3656" s="32"/>
      <c r="HK3656" s="32"/>
      <c r="HL3656" s="32"/>
      <c r="HM3656" s="111">
        <v>6239.06</v>
      </c>
      <c r="HN3656" s="21">
        <v>5926.91</v>
      </c>
      <c r="HO3656" s="23"/>
      <c r="HP3656" s="23"/>
      <c r="HQ3656" s="23"/>
      <c r="HR3656" s="23"/>
      <c r="HS3656" s="23"/>
      <c r="HT3656" s="23"/>
      <c r="HU3656" s="23"/>
      <c r="HV3656" s="23"/>
      <c r="HW3656" s="23"/>
      <c r="HX3656" s="23"/>
      <c r="HY3656" s="23"/>
      <c r="HZ3656" s="23"/>
      <c r="IA3656" s="23"/>
      <c r="IB3656" s="23"/>
      <c r="IC3656" s="23"/>
      <c r="ID3656" s="23"/>
      <c r="IE3656" s="23"/>
      <c r="IF3656" s="23"/>
      <c r="IG3656" s="23"/>
      <c r="IH3656" s="23"/>
      <c r="II3656" s="23"/>
      <c r="IJ3656" s="23"/>
      <c r="IK3656" s="23"/>
      <c r="IL3656" s="23"/>
      <c r="IM3656" s="23"/>
      <c r="IN3656" s="23"/>
      <c r="IO3656" s="23"/>
      <c r="IP3656" s="24"/>
      <c r="IQ3656" s="24"/>
      <c r="IR3656" s="24"/>
      <c r="IS3656" s="24"/>
      <c r="IT3656" s="24"/>
      <c r="IU3656" s="24"/>
      <c r="IV3656" s="24"/>
      <c r="IW3656" s="24"/>
      <c r="IX3656" s="24"/>
      <c r="IY3656" s="24"/>
      <c r="IZ3656" s="24"/>
      <c r="JA3656" s="24"/>
      <c r="JB3656" s="24"/>
      <c r="JC3656" s="24"/>
      <c r="JD3656" s="24"/>
      <c r="JE3656" s="24"/>
      <c r="JF3656" s="24"/>
      <c r="JG3656" s="24"/>
      <c r="JH3656" s="24"/>
      <c r="JI3656" s="24"/>
      <c r="JJ3656" s="24"/>
      <c r="JK3656" s="24"/>
      <c r="JL3656" s="24"/>
      <c r="JM3656" s="24"/>
      <c r="JN3656" s="24"/>
      <c r="JO3656" s="24"/>
      <c r="JP3656" s="170">
        <v>5958</v>
      </c>
      <c r="JQ3656" s="24"/>
      <c r="JR3656" s="24">
        <v>6100</v>
      </c>
      <c r="JS3656" s="197">
        <v>6172</v>
      </c>
      <c r="JT3656" s="197">
        <v>6212</v>
      </c>
      <c r="JU3656" s="197"/>
      <c r="JV3656" s="197"/>
      <c r="JW3656" s="197"/>
      <c r="JX3656" s="197"/>
      <c r="JY3656" s="197"/>
      <c r="JZ3656" s="197"/>
      <c r="KA3656" s="252">
        <f t="shared" si="469"/>
        <v>6188</v>
      </c>
      <c r="KB3656" s="250">
        <f t="shared" si="461"/>
        <v>4963.74</v>
      </c>
      <c r="KC3656" s="251">
        <f t="shared" si="459"/>
        <v>5194.6400000000003</v>
      </c>
      <c r="KD3656" s="250">
        <v>5995.26</v>
      </c>
      <c r="KE3656" s="250">
        <v>4053.99</v>
      </c>
      <c r="KF3656" s="250">
        <v>6155.11</v>
      </c>
      <c r="KG3656" s="250">
        <v>3894.14</v>
      </c>
      <c r="KH3656" s="252">
        <v>5683.11</v>
      </c>
      <c r="KI3656" s="253">
        <v>4410.96</v>
      </c>
      <c r="KJ3656" s="253">
        <v>6053.9948000000004</v>
      </c>
      <c r="KK3656" s="255"/>
    </row>
    <row r="3657" spans="1:297" s="22" customFormat="1" x14ac:dyDescent="0.3">
      <c r="A3657" s="211">
        <f t="shared" si="462"/>
        <v>45593</v>
      </c>
      <c r="B3657" s="106">
        <v>5929</v>
      </c>
      <c r="C3657" s="106">
        <f t="shared" si="470"/>
        <v>5943.318181818182</v>
      </c>
      <c r="D3657" s="111">
        <v>6472.61</v>
      </c>
      <c r="E3657" s="23">
        <v>4108.07</v>
      </c>
      <c r="F3657" s="23">
        <v>6632.46</v>
      </c>
      <c r="G3657" s="21">
        <v>3948.22</v>
      </c>
      <c r="H3657" s="23">
        <v>6160.46</v>
      </c>
      <c r="I3657" s="21">
        <v>4465.57</v>
      </c>
      <c r="J3657" s="111">
        <v>5791.2</v>
      </c>
      <c r="K3657" s="23">
        <v>3616.66</v>
      </c>
      <c r="L3657" s="23">
        <v>5951.05</v>
      </c>
      <c r="M3657" s="23">
        <v>3456.81</v>
      </c>
      <c r="N3657" s="111">
        <v>5479.05</v>
      </c>
      <c r="O3657" s="21">
        <v>3969.37</v>
      </c>
      <c r="P3657" s="111">
        <v>6239.2</v>
      </c>
      <c r="Q3657" s="23">
        <v>3844.81</v>
      </c>
      <c r="R3657" s="23">
        <v>6399.05</v>
      </c>
      <c r="S3657" s="21">
        <v>3684.96</v>
      </c>
      <c r="T3657" s="23">
        <v>5927.05</v>
      </c>
      <c r="U3657" s="21">
        <v>4199.75</v>
      </c>
      <c r="V3657" s="23">
        <v>6167.26</v>
      </c>
      <c r="W3657" s="23">
        <v>3721.96</v>
      </c>
      <c r="X3657" s="23">
        <v>6327.11</v>
      </c>
      <c r="Y3657" s="23">
        <v>3562.11</v>
      </c>
      <c r="Z3657" s="111">
        <v>5855.11</v>
      </c>
      <c r="AA3657" s="21">
        <v>4075.7</v>
      </c>
      <c r="AB3657" s="23">
        <v>6149.74</v>
      </c>
      <c r="AC3657" s="23">
        <v>3844.81</v>
      </c>
      <c r="AD3657" s="23">
        <v>6309.59</v>
      </c>
      <c r="AE3657" s="23">
        <v>3684.96</v>
      </c>
      <c r="AF3657" s="195">
        <v>5837.24</v>
      </c>
      <c r="AG3657" s="21">
        <v>4199.75</v>
      </c>
      <c r="AH3657" s="23">
        <f t="shared" si="466"/>
        <v>6053</v>
      </c>
      <c r="AI3657" s="23">
        <f t="shared" si="467"/>
        <v>5867</v>
      </c>
      <c r="AJ3657" s="23">
        <f t="shared" si="468"/>
        <v>5681</v>
      </c>
      <c r="AK3657" s="23"/>
      <c r="AL3657" s="111">
        <v>4992.0600000000004</v>
      </c>
      <c r="AM3657" s="23">
        <v>3160.36</v>
      </c>
      <c r="AN3657" s="23">
        <v>5151.91</v>
      </c>
      <c r="AO3657" s="23">
        <v>3000.51</v>
      </c>
      <c r="AP3657" s="111">
        <v>4679.91</v>
      </c>
      <c r="AQ3657" s="21">
        <v>3508.62</v>
      </c>
      <c r="AR3657" s="23">
        <v>5530.28</v>
      </c>
      <c r="AS3657" s="23">
        <v>3634.21</v>
      </c>
      <c r="AT3657" s="23">
        <v>5530.28</v>
      </c>
      <c r="AU3657" s="23">
        <v>3474.36</v>
      </c>
      <c r="AV3657" s="111">
        <v>5218.13</v>
      </c>
      <c r="AW3657" s="21">
        <v>3987.1</v>
      </c>
      <c r="AX3657" s="23">
        <v>5193.7700000000004</v>
      </c>
      <c r="AY3657" s="21">
        <v>5328.67</v>
      </c>
      <c r="AZ3657" s="23"/>
      <c r="BA3657" s="23"/>
      <c r="BB3657" s="23"/>
      <c r="BC3657" s="23"/>
      <c r="BD3657" s="23"/>
      <c r="BE3657" s="23"/>
      <c r="BF3657" s="23"/>
      <c r="BG3657" s="23"/>
      <c r="BH3657" s="23"/>
      <c r="BI3657" s="23"/>
      <c r="BJ3657" s="23"/>
      <c r="BK3657" s="23"/>
      <c r="BL3657" s="23"/>
      <c r="BM3657" s="23"/>
      <c r="BN3657" s="23"/>
      <c r="BO3657" s="23"/>
      <c r="BP3657" s="23"/>
      <c r="BQ3657" s="23"/>
      <c r="BR3657" s="23"/>
      <c r="BS3657" s="23"/>
      <c r="BT3657" s="23"/>
      <c r="BU3657" s="23"/>
      <c r="BV3657" s="23"/>
      <c r="BW3657" s="23"/>
      <c r="BX3657" s="23"/>
      <c r="BY3657" s="23"/>
      <c r="BZ3657" s="23"/>
      <c r="CA3657" s="23"/>
      <c r="CB3657" s="23"/>
      <c r="CC3657" s="23"/>
      <c r="CD3657" s="23"/>
      <c r="CE3657" s="23"/>
      <c r="CF3657" s="23"/>
      <c r="CG3657" s="23"/>
      <c r="CH3657" s="23"/>
      <c r="CI3657" s="23"/>
      <c r="CJ3657" s="23"/>
      <c r="CK3657" s="23"/>
      <c r="CL3657" s="23"/>
      <c r="CM3657" s="23"/>
      <c r="CN3657" s="23"/>
      <c r="CO3657" s="23"/>
      <c r="CP3657" s="23"/>
      <c r="CQ3657" s="23"/>
      <c r="CR3657" s="23"/>
      <c r="CS3657" s="23"/>
      <c r="CT3657" s="32"/>
      <c r="CU3657" s="32"/>
      <c r="CV3657" s="32"/>
      <c r="CW3657" s="32"/>
      <c r="CX3657" s="23"/>
      <c r="CY3657" s="23"/>
      <c r="CZ3657" s="23"/>
      <c r="DA3657" s="32"/>
      <c r="DB3657" s="32"/>
      <c r="DC3657" s="32"/>
      <c r="DD3657" s="32"/>
      <c r="DE3657" s="32"/>
      <c r="DF3657" s="32"/>
      <c r="DG3657" s="32"/>
      <c r="DH3657" s="32"/>
      <c r="DI3657" s="32"/>
      <c r="DJ3657" s="32"/>
      <c r="DK3657" s="32"/>
      <c r="DL3657" s="32"/>
      <c r="DM3657" s="32"/>
      <c r="DN3657" s="32"/>
      <c r="DO3657" s="32"/>
      <c r="DP3657" s="32"/>
      <c r="DQ3657" s="32"/>
      <c r="DR3657" s="32"/>
      <c r="DS3657" s="32"/>
      <c r="DT3657" s="32"/>
      <c r="DU3657" s="32"/>
      <c r="DV3657" s="32"/>
      <c r="DW3657" s="32"/>
      <c r="DX3657" s="32"/>
      <c r="DY3657" s="32"/>
      <c r="DZ3657" s="32"/>
      <c r="EA3657" s="32"/>
      <c r="EB3657" s="32"/>
      <c r="EC3657" s="32"/>
      <c r="ED3657" s="32"/>
      <c r="EE3657" s="32"/>
      <c r="EF3657" s="32"/>
      <c r="EG3657" s="32"/>
      <c r="EH3657" s="32"/>
      <c r="EI3657" s="32"/>
      <c r="EJ3657" s="32"/>
      <c r="EK3657" s="32"/>
      <c r="EL3657" s="32"/>
      <c r="EM3657" s="32"/>
      <c r="EN3657" s="32"/>
      <c r="EO3657" s="32"/>
      <c r="EP3657" s="32"/>
      <c r="EQ3657" s="32"/>
      <c r="ER3657" s="32"/>
      <c r="ES3657" s="32"/>
      <c r="ET3657" s="32"/>
      <c r="EU3657" s="32"/>
      <c r="EV3657" s="32"/>
      <c r="EW3657" s="32"/>
      <c r="EX3657" s="32"/>
      <c r="EY3657" s="32"/>
      <c r="EZ3657" s="32"/>
      <c r="FA3657" s="32"/>
      <c r="FB3657" s="32"/>
      <c r="FC3657" s="32"/>
      <c r="FD3657" s="32"/>
      <c r="FE3657" s="32"/>
      <c r="FF3657" s="32"/>
      <c r="FG3657" s="32"/>
      <c r="FH3657" s="32"/>
      <c r="FI3657" s="32"/>
      <c r="FJ3657" s="32"/>
      <c r="FK3657" s="19"/>
      <c r="FL3657" s="6"/>
      <c r="FM3657" s="32"/>
      <c r="FN3657" s="32"/>
      <c r="FO3657" s="19"/>
      <c r="FP3657" s="6"/>
      <c r="FQ3657" s="32"/>
      <c r="FR3657" s="6"/>
      <c r="FS3657" s="32"/>
      <c r="FT3657" s="6"/>
      <c r="FU3657" s="32"/>
      <c r="FV3657" s="6"/>
      <c r="FW3657" s="32"/>
      <c r="FX3657" s="6"/>
      <c r="FY3657" s="32"/>
      <c r="FZ3657" s="6"/>
      <c r="GA3657" s="32"/>
      <c r="GB3657" s="6"/>
      <c r="GC3657" s="32">
        <v>6472.61</v>
      </c>
      <c r="GD3657" s="6">
        <v>4108.07</v>
      </c>
      <c r="GE3657" s="32">
        <v>6160.46</v>
      </c>
      <c r="GF3657" s="6">
        <v>4465.57</v>
      </c>
      <c r="GG3657" s="32">
        <v>6472.61</v>
      </c>
      <c r="GH3657" s="6">
        <v>4108.07</v>
      </c>
      <c r="GI3657" s="32">
        <v>6160.46</v>
      </c>
      <c r="GJ3657" s="6">
        <v>4465.57</v>
      </c>
      <c r="GK3657" s="32"/>
      <c r="GL3657" s="32"/>
      <c r="GM3657" s="32"/>
      <c r="GN3657" s="32"/>
      <c r="GO3657" s="32"/>
      <c r="GP3657" s="32"/>
      <c r="GQ3657" s="32"/>
      <c r="GR3657" s="32"/>
      <c r="GS3657" s="32"/>
      <c r="GT3657" s="32"/>
      <c r="GU3657" s="32"/>
      <c r="GV3657" s="32"/>
      <c r="GW3657" s="32"/>
      <c r="GX3657" s="32"/>
      <c r="GY3657" s="32"/>
      <c r="GZ3657" s="32"/>
      <c r="HA3657" s="32"/>
      <c r="HB3657" s="32"/>
      <c r="HC3657" s="32"/>
      <c r="HD3657" s="32"/>
      <c r="HE3657" s="32"/>
      <c r="HF3657" s="32"/>
      <c r="HG3657" s="32"/>
      <c r="HH3657" s="32"/>
      <c r="HI3657" s="32"/>
      <c r="HJ3657" s="32"/>
      <c r="HK3657" s="32"/>
      <c r="HL3657" s="32"/>
      <c r="HM3657" s="111">
        <v>6239.2</v>
      </c>
      <c r="HN3657" s="21">
        <v>5927.05</v>
      </c>
      <c r="HO3657" s="23"/>
      <c r="HP3657" s="23"/>
      <c r="HQ3657" s="23"/>
      <c r="HR3657" s="23"/>
      <c r="HS3657" s="23"/>
      <c r="HT3657" s="23"/>
      <c r="HU3657" s="23"/>
      <c r="HV3657" s="23"/>
      <c r="HW3657" s="23"/>
      <c r="HX3657" s="23"/>
      <c r="HY3657" s="23"/>
      <c r="HZ3657" s="23"/>
      <c r="IA3657" s="23"/>
      <c r="IB3657" s="23"/>
      <c r="IC3657" s="23"/>
      <c r="ID3657" s="23"/>
      <c r="IE3657" s="23"/>
      <c r="IF3657" s="23"/>
      <c r="IG3657" s="23"/>
      <c r="IH3657" s="23"/>
      <c r="II3657" s="23"/>
      <c r="IJ3657" s="23"/>
      <c r="IK3657" s="23"/>
      <c r="IL3657" s="23"/>
      <c r="IM3657" s="23"/>
      <c r="IN3657" s="23"/>
      <c r="IO3657" s="23"/>
      <c r="IP3657" s="24"/>
      <c r="IQ3657" s="24"/>
      <c r="IR3657" s="24"/>
      <c r="IS3657" s="24"/>
      <c r="IT3657" s="24"/>
      <c r="IU3657" s="24"/>
      <c r="IV3657" s="24"/>
      <c r="IW3657" s="24"/>
      <c r="IX3657" s="24"/>
      <c r="IY3657" s="24"/>
      <c r="IZ3657" s="24"/>
      <c r="JA3657" s="24"/>
      <c r="JB3657" s="24"/>
      <c r="JC3657" s="24"/>
      <c r="JD3657" s="24"/>
      <c r="JE3657" s="24"/>
      <c r="JF3657" s="24"/>
      <c r="JG3657" s="24"/>
      <c r="JH3657" s="24"/>
      <c r="JI3657" s="24"/>
      <c r="JJ3657" s="24"/>
      <c r="JK3657" s="24"/>
      <c r="JL3657" s="24"/>
      <c r="JM3657" s="24"/>
      <c r="JN3657" s="24"/>
      <c r="JO3657" s="24"/>
      <c r="JP3657" s="170">
        <v>5947</v>
      </c>
      <c r="JQ3657" s="24"/>
      <c r="JR3657" s="24">
        <v>6090</v>
      </c>
      <c r="JS3657" s="197">
        <v>6159</v>
      </c>
      <c r="JT3657" s="197">
        <v>6199</v>
      </c>
      <c r="JU3657" s="197"/>
      <c r="JV3657" s="197"/>
      <c r="JW3657" s="197"/>
      <c r="JX3657" s="197"/>
      <c r="JY3657" s="197"/>
      <c r="JZ3657" s="197"/>
      <c r="KA3657" s="252">
        <f t="shared" si="469"/>
        <v>6177</v>
      </c>
      <c r="KB3657" s="250">
        <f t="shared" si="461"/>
        <v>4951.13</v>
      </c>
      <c r="KC3657" s="251">
        <f t="shared" si="459"/>
        <v>5182.68</v>
      </c>
      <c r="KD3657" s="250">
        <v>5988.21</v>
      </c>
      <c r="KE3657" s="250">
        <v>4047.05</v>
      </c>
      <c r="KF3657" s="250">
        <v>6148.06</v>
      </c>
      <c r="KG3657" s="250">
        <v>3887.2</v>
      </c>
      <c r="KH3657" s="252">
        <v>5676.06</v>
      </c>
      <c r="KI3657" s="253">
        <v>4403.95</v>
      </c>
      <c r="KJ3657" s="253">
        <v>6129.6347999999998</v>
      </c>
      <c r="KK3657" s="255"/>
    </row>
    <row r="3658" spans="1:297" s="22" customFormat="1" x14ac:dyDescent="0.3">
      <c r="A3658" s="211">
        <f t="shared" si="462"/>
        <v>45594</v>
      </c>
      <c r="B3658" s="106">
        <v>5805</v>
      </c>
      <c r="C3658" s="106">
        <f t="shared" si="470"/>
        <v>5945.772727272727</v>
      </c>
      <c r="D3658" s="111">
        <v>6391.32</v>
      </c>
      <c r="E3658" s="23">
        <v>4029.8</v>
      </c>
      <c r="F3658" s="23">
        <v>6551.17</v>
      </c>
      <c r="G3658" s="21">
        <v>3869.95</v>
      </c>
      <c r="H3658" s="23">
        <v>6079.17</v>
      </c>
      <c r="I3658" s="21">
        <v>4386.54</v>
      </c>
      <c r="J3658" s="111">
        <v>5764.85</v>
      </c>
      <c r="K3658" s="23">
        <v>3591.82</v>
      </c>
      <c r="L3658" s="23">
        <v>5924.7</v>
      </c>
      <c r="M3658" s="23">
        <v>3431.97</v>
      </c>
      <c r="N3658" s="111">
        <v>5452.7</v>
      </c>
      <c r="O3658" s="21">
        <v>3944.29</v>
      </c>
      <c r="P3658" s="111">
        <v>6229.98</v>
      </c>
      <c r="Q3658" s="23">
        <v>3837.09</v>
      </c>
      <c r="R3658" s="23">
        <v>6389.83</v>
      </c>
      <c r="S3658" s="21">
        <v>3677.24</v>
      </c>
      <c r="T3658" s="23">
        <v>5917.83</v>
      </c>
      <c r="U3658" s="21">
        <v>4191.95</v>
      </c>
      <c r="V3658" s="23">
        <v>6158.16</v>
      </c>
      <c r="W3658" s="23">
        <v>3714.46</v>
      </c>
      <c r="X3658" s="23">
        <v>6318.01</v>
      </c>
      <c r="Y3658" s="23">
        <v>3554.61</v>
      </c>
      <c r="Z3658" s="111">
        <v>5846.01</v>
      </c>
      <c r="AA3658" s="21">
        <v>4068.12</v>
      </c>
      <c r="AB3658" s="23">
        <v>6140.68</v>
      </c>
      <c r="AC3658" s="23">
        <v>3837.09</v>
      </c>
      <c r="AD3658" s="23">
        <v>6300.53</v>
      </c>
      <c r="AE3658" s="23">
        <v>3677.24</v>
      </c>
      <c r="AF3658" s="195">
        <v>5837.59</v>
      </c>
      <c r="AG3658" s="21">
        <v>4191.95</v>
      </c>
      <c r="AH3658" s="23">
        <f t="shared" si="466"/>
        <v>5929</v>
      </c>
      <c r="AI3658" s="23">
        <f t="shared" si="467"/>
        <v>5743</v>
      </c>
      <c r="AJ3658" s="23">
        <f t="shared" si="468"/>
        <v>5557</v>
      </c>
      <c r="AK3658" s="23"/>
      <c r="AL3658" s="111">
        <v>5002.21</v>
      </c>
      <c r="AM3658" s="23">
        <v>3171.36</v>
      </c>
      <c r="AN3658" s="23">
        <v>5162.0600000000004</v>
      </c>
      <c r="AO3658" s="23">
        <v>3011.51</v>
      </c>
      <c r="AP3658" s="111">
        <v>4690.0600000000004</v>
      </c>
      <c r="AQ3658" s="21">
        <v>3519.73</v>
      </c>
      <c r="AR3658" s="23">
        <v>5503.65</v>
      </c>
      <c r="AS3658" s="23">
        <v>3609.34</v>
      </c>
      <c r="AT3658" s="23">
        <v>5503.65</v>
      </c>
      <c r="AU3658" s="23">
        <v>3449.49</v>
      </c>
      <c r="AV3658" s="111">
        <v>5191.5</v>
      </c>
      <c r="AW3658" s="21">
        <v>3961.98</v>
      </c>
      <c r="AX3658" s="23">
        <v>5167.1400000000003</v>
      </c>
      <c r="AY3658" s="21">
        <v>5302.04</v>
      </c>
      <c r="AZ3658" s="23"/>
      <c r="BA3658" s="23"/>
      <c r="BB3658" s="23"/>
      <c r="BC3658" s="23"/>
      <c r="BD3658" s="23"/>
      <c r="BE3658" s="23"/>
      <c r="BF3658" s="23"/>
      <c r="BG3658" s="23"/>
      <c r="BH3658" s="23"/>
      <c r="BI3658" s="23"/>
      <c r="BJ3658" s="23"/>
      <c r="BK3658" s="23"/>
      <c r="BL3658" s="23"/>
      <c r="BM3658" s="23"/>
      <c r="BN3658" s="23"/>
      <c r="BO3658" s="23"/>
      <c r="BP3658" s="23"/>
      <c r="BQ3658" s="23"/>
      <c r="BR3658" s="23"/>
      <c r="BS3658" s="23"/>
      <c r="BT3658" s="23"/>
      <c r="BU3658" s="23"/>
      <c r="BV3658" s="23"/>
      <c r="BW3658" s="23"/>
      <c r="BX3658" s="23"/>
      <c r="BY3658" s="23"/>
      <c r="BZ3658" s="23"/>
      <c r="CA3658" s="23"/>
      <c r="CB3658" s="23"/>
      <c r="CC3658" s="23"/>
      <c r="CD3658" s="23"/>
      <c r="CE3658" s="23"/>
      <c r="CF3658" s="23"/>
      <c r="CG3658" s="23"/>
      <c r="CH3658" s="23"/>
      <c r="CI3658" s="23"/>
      <c r="CJ3658" s="23"/>
      <c r="CK3658" s="23"/>
      <c r="CL3658" s="23"/>
      <c r="CM3658" s="23"/>
      <c r="CN3658" s="23"/>
      <c r="CO3658" s="23"/>
      <c r="CP3658" s="23"/>
      <c r="CQ3658" s="23"/>
      <c r="CR3658" s="23"/>
      <c r="CS3658" s="23"/>
      <c r="CT3658" s="32"/>
      <c r="CU3658" s="32"/>
      <c r="CV3658" s="32"/>
      <c r="CW3658" s="32"/>
      <c r="CX3658" s="23"/>
      <c r="CY3658" s="23"/>
      <c r="CZ3658" s="23"/>
      <c r="DA3658" s="32"/>
      <c r="DB3658" s="32"/>
      <c r="DC3658" s="32"/>
      <c r="DD3658" s="32"/>
      <c r="DE3658" s="32"/>
      <c r="DF3658" s="32"/>
      <c r="DG3658" s="32"/>
      <c r="DH3658" s="32"/>
      <c r="DI3658" s="32"/>
      <c r="DJ3658" s="32"/>
      <c r="DK3658" s="32"/>
      <c r="DL3658" s="32"/>
      <c r="DM3658" s="32"/>
      <c r="DN3658" s="32"/>
      <c r="DO3658" s="32"/>
      <c r="DP3658" s="32"/>
      <c r="DQ3658" s="32"/>
      <c r="DR3658" s="32"/>
      <c r="DS3658" s="32"/>
      <c r="DT3658" s="32"/>
      <c r="DU3658" s="32"/>
      <c r="DV3658" s="32"/>
      <c r="DW3658" s="32"/>
      <c r="DX3658" s="32"/>
      <c r="DY3658" s="32"/>
      <c r="DZ3658" s="32"/>
      <c r="EA3658" s="32"/>
      <c r="EB3658" s="32"/>
      <c r="EC3658" s="32"/>
      <c r="ED3658" s="32"/>
      <c r="EE3658" s="32"/>
      <c r="EF3658" s="32"/>
      <c r="EG3658" s="32"/>
      <c r="EH3658" s="32"/>
      <c r="EI3658" s="32"/>
      <c r="EJ3658" s="32"/>
      <c r="EK3658" s="32"/>
      <c r="EL3658" s="32"/>
      <c r="EM3658" s="32"/>
      <c r="EN3658" s="32"/>
      <c r="EO3658" s="32"/>
      <c r="EP3658" s="32"/>
      <c r="EQ3658" s="32"/>
      <c r="ER3658" s="32"/>
      <c r="ES3658" s="32"/>
      <c r="ET3658" s="32"/>
      <c r="EU3658" s="32"/>
      <c r="EV3658" s="32"/>
      <c r="EW3658" s="32"/>
      <c r="EX3658" s="32"/>
      <c r="EY3658" s="32"/>
      <c r="EZ3658" s="32"/>
      <c r="FA3658" s="32"/>
      <c r="FB3658" s="32"/>
      <c r="FC3658" s="32"/>
      <c r="FD3658" s="32"/>
      <c r="FE3658" s="32"/>
      <c r="FF3658" s="32"/>
      <c r="FG3658" s="32"/>
      <c r="FH3658" s="32"/>
      <c r="FI3658" s="32"/>
      <c r="FJ3658" s="32"/>
      <c r="FK3658" s="19"/>
      <c r="FL3658" s="6"/>
      <c r="FM3658" s="32"/>
      <c r="FN3658" s="32"/>
      <c r="FO3658" s="19"/>
      <c r="FP3658" s="6"/>
      <c r="FQ3658" s="32"/>
      <c r="FR3658" s="6"/>
      <c r="FS3658" s="32"/>
      <c r="FT3658" s="6"/>
      <c r="FU3658" s="32"/>
      <c r="FV3658" s="6"/>
      <c r="FW3658" s="32"/>
      <c r="FX3658" s="6"/>
      <c r="FY3658" s="32"/>
      <c r="FZ3658" s="6"/>
      <c r="GA3658" s="32"/>
      <c r="GB3658" s="6"/>
      <c r="GC3658" s="32">
        <v>6391.32</v>
      </c>
      <c r="GD3658" s="6">
        <v>4029.8</v>
      </c>
      <c r="GE3658" s="32">
        <v>6079.17</v>
      </c>
      <c r="GF3658" s="6">
        <v>4386.54</v>
      </c>
      <c r="GG3658" s="32">
        <v>6391.32</v>
      </c>
      <c r="GH3658" s="6">
        <v>4029.8</v>
      </c>
      <c r="GI3658" s="32">
        <v>6079.17</v>
      </c>
      <c r="GJ3658" s="32">
        <v>4386.54</v>
      </c>
      <c r="GK3658" s="32"/>
      <c r="GL3658" s="32"/>
      <c r="GM3658" s="32"/>
      <c r="GN3658" s="32"/>
      <c r="GO3658" s="32"/>
      <c r="GP3658" s="32"/>
      <c r="GQ3658" s="32"/>
      <c r="GR3658" s="32"/>
      <c r="GS3658" s="32"/>
      <c r="GT3658" s="32"/>
      <c r="GU3658" s="32"/>
      <c r="GV3658" s="32"/>
      <c r="GW3658" s="32"/>
      <c r="GX3658" s="32"/>
      <c r="GY3658" s="32"/>
      <c r="GZ3658" s="32"/>
      <c r="HA3658" s="32"/>
      <c r="HB3658" s="32"/>
      <c r="HC3658" s="32"/>
      <c r="HD3658" s="32"/>
      <c r="HE3658" s="32"/>
      <c r="HF3658" s="32"/>
      <c r="HG3658" s="32"/>
      <c r="HH3658" s="32"/>
      <c r="HI3658" s="32"/>
      <c r="HJ3658" s="32"/>
      <c r="HK3658" s="32"/>
      <c r="HL3658" s="32"/>
      <c r="HM3658" s="111">
        <v>6320.2</v>
      </c>
      <c r="HN3658" s="21">
        <v>6008.05</v>
      </c>
      <c r="HO3658" s="23"/>
      <c r="HP3658" s="23"/>
      <c r="HQ3658" s="23"/>
      <c r="HR3658" s="23"/>
      <c r="HS3658" s="23"/>
      <c r="HT3658" s="23"/>
      <c r="HU3658" s="23"/>
      <c r="HV3658" s="23"/>
      <c r="HW3658" s="23"/>
      <c r="HX3658" s="23"/>
      <c r="HY3658" s="23"/>
      <c r="HZ3658" s="23"/>
      <c r="IA3658" s="23"/>
      <c r="IB3658" s="23"/>
      <c r="IC3658" s="23"/>
      <c r="ID3658" s="23"/>
      <c r="IE3658" s="23"/>
      <c r="IF3658" s="23"/>
      <c r="IG3658" s="23"/>
      <c r="IH3658" s="23"/>
      <c r="II3658" s="23"/>
      <c r="IJ3658" s="23"/>
      <c r="IK3658" s="23"/>
      <c r="IL3658" s="23"/>
      <c r="IM3658" s="23"/>
      <c r="IN3658" s="23"/>
      <c r="IO3658" s="23"/>
      <c r="IP3658" s="24"/>
      <c r="IQ3658" s="24"/>
      <c r="IR3658" s="24"/>
      <c r="IS3658" s="24"/>
      <c r="IT3658" s="24"/>
      <c r="IU3658" s="24"/>
      <c r="IV3658" s="24"/>
      <c r="IW3658" s="24"/>
      <c r="IX3658" s="24"/>
      <c r="IY3658" s="24"/>
      <c r="IZ3658" s="24"/>
      <c r="JA3658" s="24"/>
      <c r="JB3658" s="24"/>
      <c r="JC3658" s="24"/>
      <c r="JD3658" s="24"/>
      <c r="JE3658" s="24"/>
      <c r="JF3658" s="24"/>
      <c r="JG3658" s="24"/>
      <c r="JH3658" s="24"/>
      <c r="JI3658" s="24"/>
      <c r="JJ3658" s="24"/>
      <c r="JK3658" s="24"/>
      <c r="JL3658" s="24"/>
      <c r="JM3658" s="24"/>
      <c r="JN3658" s="24"/>
      <c r="JO3658" s="24"/>
      <c r="JP3658" s="170">
        <v>5845</v>
      </c>
      <c r="JQ3658" s="24"/>
      <c r="JR3658" s="24">
        <v>5985</v>
      </c>
      <c r="JS3658" s="197">
        <v>6057</v>
      </c>
      <c r="JT3658" s="197">
        <v>6099</v>
      </c>
      <c r="JU3658" s="197"/>
      <c r="JV3658" s="197"/>
      <c r="JW3658" s="197"/>
      <c r="JX3658" s="197"/>
      <c r="JY3658" s="197"/>
      <c r="JZ3658" s="197"/>
      <c r="KA3658" s="252">
        <f t="shared" si="469"/>
        <v>6075</v>
      </c>
      <c r="KB3658" s="250">
        <f t="shared" si="461"/>
        <v>4830.8499999999995</v>
      </c>
      <c r="KC3658" s="251">
        <f t="shared" si="459"/>
        <v>5068.6000000000004</v>
      </c>
      <c r="KD3658" s="250">
        <v>6033</v>
      </c>
      <c r="KE3658" s="250">
        <v>4092.07</v>
      </c>
      <c r="KF3658" s="250">
        <v>6192.85</v>
      </c>
      <c r="KG3658" s="250">
        <v>3932.22</v>
      </c>
      <c r="KH3658" s="252">
        <v>5720.85</v>
      </c>
      <c r="KI3658" s="253">
        <v>4449.42</v>
      </c>
      <c r="KJ3658" s="266">
        <v>6113.5147999999999</v>
      </c>
      <c r="KK3658" s="255"/>
    </row>
    <row r="3659" spans="1:297" s="22" customFormat="1" x14ac:dyDescent="0.3">
      <c r="A3659" s="211">
        <f t="shared" si="462"/>
        <v>45595</v>
      </c>
      <c r="B3659" s="106">
        <v>5799</v>
      </c>
      <c r="C3659" s="106">
        <f t="shared" si="470"/>
        <v>5948.590909090909</v>
      </c>
      <c r="D3659" s="111">
        <v>6474.08</v>
      </c>
      <c r="E3659" s="23">
        <v>4111.6000000000004</v>
      </c>
      <c r="F3659" s="23">
        <v>6633.93</v>
      </c>
      <c r="G3659" s="21">
        <v>3951.75</v>
      </c>
      <c r="H3659" s="23">
        <v>6161.93</v>
      </c>
      <c r="I3659" s="21">
        <v>4469.1400000000003</v>
      </c>
      <c r="J3659" s="111">
        <v>5723.14</v>
      </c>
      <c r="K3659" s="23">
        <v>3551.68</v>
      </c>
      <c r="L3659" s="23">
        <v>5882.99</v>
      </c>
      <c r="M3659" s="23">
        <v>3391.83</v>
      </c>
      <c r="N3659" s="111">
        <v>5410.99</v>
      </c>
      <c r="O3659" s="21">
        <v>3903.76</v>
      </c>
      <c r="P3659" s="111">
        <v>6223.53</v>
      </c>
      <c r="Q3659" s="23">
        <v>3849.14</v>
      </c>
      <c r="R3659" s="23">
        <v>6383.38</v>
      </c>
      <c r="S3659" s="21">
        <v>3689.29</v>
      </c>
      <c r="T3659" s="23">
        <v>5911.38</v>
      </c>
      <c r="U3659" s="21">
        <v>4204.12</v>
      </c>
      <c r="V3659" s="23">
        <v>6151.75</v>
      </c>
      <c r="W3659" s="23">
        <v>3709.16</v>
      </c>
      <c r="X3659" s="23">
        <v>6311.6</v>
      </c>
      <c r="Y3659" s="23">
        <v>3549.31</v>
      </c>
      <c r="Z3659" s="111">
        <v>5822.14</v>
      </c>
      <c r="AA3659" s="21">
        <v>4186.45</v>
      </c>
      <c r="AB3659" s="23">
        <v>6134.29</v>
      </c>
      <c r="AC3659" s="23">
        <v>3831.64</v>
      </c>
      <c r="AD3659" s="23">
        <v>6294.14</v>
      </c>
      <c r="AE3659" s="23">
        <v>3671.79</v>
      </c>
      <c r="AF3659" s="195">
        <v>5828.53</v>
      </c>
      <c r="AG3659" s="21">
        <v>4186.45</v>
      </c>
      <c r="AH3659" s="23">
        <f t="shared" si="466"/>
        <v>5923</v>
      </c>
      <c r="AI3659" s="23">
        <f t="shared" si="467"/>
        <v>5737</v>
      </c>
      <c r="AJ3659" s="23">
        <f t="shared" si="468"/>
        <v>5551</v>
      </c>
      <c r="AK3659" s="23"/>
      <c r="AL3659" s="111">
        <v>5014.6000000000004</v>
      </c>
      <c r="AM3659" s="23">
        <v>3184.24</v>
      </c>
      <c r="AN3659" s="23">
        <v>5174.45</v>
      </c>
      <c r="AO3659" s="23">
        <v>3024.39</v>
      </c>
      <c r="AP3659" s="111">
        <v>4702.45</v>
      </c>
      <c r="AQ3659" s="21">
        <v>3532.73</v>
      </c>
      <c r="AR3659" s="23">
        <v>5479.63</v>
      </c>
      <c r="AS3659" s="23">
        <v>3586.68</v>
      </c>
      <c r="AT3659" s="23">
        <v>5479.63</v>
      </c>
      <c r="AU3659" s="23">
        <v>3426.83</v>
      </c>
      <c r="AV3659" s="111">
        <v>5167.4799999999996</v>
      </c>
      <c r="AW3659" s="21">
        <v>3939.1</v>
      </c>
      <c r="AX3659" s="23">
        <v>5143.12</v>
      </c>
      <c r="AY3659" s="21">
        <v>5278.02</v>
      </c>
      <c r="AZ3659" s="23"/>
      <c r="BA3659" s="23"/>
      <c r="BB3659" s="23"/>
      <c r="BC3659" s="23"/>
      <c r="BD3659" s="23"/>
      <c r="BE3659" s="23"/>
      <c r="BF3659" s="23"/>
      <c r="BG3659" s="23"/>
      <c r="BH3659" s="23"/>
      <c r="BI3659" s="23"/>
      <c r="BJ3659" s="23"/>
      <c r="BK3659" s="23"/>
      <c r="BL3659" s="23"/>
      <c r="BM3659" s="23"/>
      <c r="BN3659" s="23"/>
      <c r="BO3659" s="23"/>
      <c r="BP3659" s="23"/>
      <c r="BQ3659" s="23"/>
      <c r="BR3659" s="23"/>
      <c r="BS3659" s="23"/>
      <c r="BT3659" s="23"/>
      <c r="BU3659" s="23"/>
      <c r="BV3659" s="23"/>
      <c r="BW3659" s="23"/>
      <c r="BX3659" s="23"/>
      <c r="BY3659" s="23"/>
      <c r="BZ3659" s="23"/>
      <c r="CA3659" s="23"/>
      <c r="CB3659" s="23"/>
      <c r="CC3659" s="23"/>
      <c r="CD3659" s="23"/>
      <c r="CE3659" s="23"/>
      <c r="CF3659" s="23"/>
      <c r="CG3659" s="23"/>
      <c r="CH3659" s="23"/>
      <c r="CI3659" s="23"/>
      <c r="CJ3659" s="23"/>
      <c r="CK3659" s="23"/>
      <c r="CL3659" s="23"/>
      <c r="CM3659" s="23"/>
      <c r="CN3659" s="23"/>
      <c r="CO3659" s="23"/>
      <c r="CP3659" s="23"/>
      <c r="CQ3659" s="23"/>
      <c r="CR3659" s="23"/>
      <c r="CS3659" s="23"/>
      <c r="CT3659" s="32"/>
      <c r="CU3659" s="32"/>
      <c r="CV3659" s="32"/>
      <c r="CW3659" s="32"/>
      <c r="CX3659" s="23"/>
      <c r="CY3659" s="23"/>
      <c r="CZ3659" s="23"/>
      <c r="DA3659" s="32"/>
      <c r="DB3659" s="32"/>
      <c r="DC3659" s="32"/>
      <c r="DD3659" s="32"/>
      <c r="DE3659" s="32"/>
      <c r="DF3659" s="32"/>
      <c r="DG3659" s="32"/>
      <c r="DH3659" s="32"/>
      <c r="DI3659" s="32"/>
      <c r="DJ3659" s="32"/>
      <c r="DK3659" s="32"/>
      <c r="DL3659" s="32"/>
      <c r="DM3659" s="32"/>
      <c r="DN3659" s="32"/>
      <c r="DO3659" s="32"/>
      <c r="DP3659" s="32"/>
      <c r="DQ3659" s="32"/>
      <c r="DR3659" s="32"/>
      <c r="DS3659" s="32"/>
      <c r="DT3659" s="32"/>
      <c r="DU3659" s="32"/>
      <c r="DV3659" s="32"/>
      <c r="DW3659" s="32"/>
      <c r="DX3659" s="32"/>
      <c r="DY3659" s="32"/>
      <c r="DZ3659" s="32"/>
      <c r="EA3659" s="32"/>
      <c r="EB3659" s="32"/>
      <c r="EC3659" s="32"/>
      <c r="ED3659" s="32"/>
      <c r="EE3659" s="32"/>
      <c r="EF3659" s="32"/>
      <c r="EG3659" s="32"/>
      <c r="EH3659" s="32"/>
      <c r="EI3659" s="32"/>
      <c r="EJ3659" s="32"/>
      <c r="EK3659" s="32"/>
      <c r="EL3659" s="32"/>
      <c r="EM3659" s="32"/>
      <c r="EN3659" s="32"/>
      <c r="EO3659" s="32"/>
      <c r="EP3659" s="32"/>
      <c r="EQ3659" s="32"/>
      <c r="ER3659" s="32"/>
      <c r="ES3659" s="32"/>
      <c r="ET3659" s="32"/>
      <c r="EU3659" s="32"/>
      <c r="EV3659" s="32"/>
      <c r="EW3659" s="32"/>
      <c r="EX3659" s="32"/>
      <c r="EY3659" s="32"/>
      <c r="EZ3659" s="32"/>
      <c r="FA3659" s="32"/>
      <c r="FB3659" s="32"/>
      <c r="FC3659" s="32"/>
      <c r="FD3659" s="32"/>
      <c r="FE3659" s="32"/>
      <c r="FF3659" s="32"/>
      <c r="FG3659" s="32"/>
      <c r="FH3659" s="32"/>
      <c r="FI3659" s="32"/>
      <c r="FJ3659" s="32"/>
      <c r="FK3659" s="19"/>
      <c r="FL3659" s="6"/>
      <c r="FM3659" s="32"/>
      <c r="FN3659" s="32"/>
      <c r="FO3659" s="19"/>
      <c r="FP3659" s="6"/>
      <c r="FQ3659" s="32"/>
      <c r="FR3659" s="6"/>
      <c r="FS3659" s="32"/>
      <c r="FT3659" s="6"/>
      <c r="FU3659" s="32"/>
      <c r="FV3659" s="6"/>
      <c r="FW3659" s="32"/>
      <c r="FX3659" s="6"/>
      <c r="FY3659" s="32"/>
      <c r="FZ3659" s="6"/>
      <c r="GA3659" s="32"/>
      <c r="GB3659" s="6"/>
      <c r="GC3659" s="32">
        <v>6474</v>
      </c>
      <c r="GD3659" s="6">
        <v>4111.6000000000004</v>
      </c>
      <c r="GE3659" s="32">
        <v>6161.93</v>
      </c>
      <c r="GF3659" s="6">
        <v>4469.1400000000003</v>
      </c>
      <c r="GG3659" s="32">
        <v>6474.08</v>
      </c>
      <c r="GH3659" s="6">
        <v>4111.6000000000004</v>
      </c>
      <c r="GI3659" s="32">
        <v>6161.93</v>
      </c>
      <c r="GJ3659" s="32">
        <v>4469.1400000000003</v>
      </c>
      <c r="GK3659" s="32"/>
      <c r="GL3659" s="32"/>
      <c r="GM3659" s="32"/>
      <c r="GN3659" s="32"/>
      <c r="GO3659" s="32"/>
      <c r="GP3659" s="32"/>
      <c r="GQ3659" s="32"/>
      <c r="GR3659" s="32"/>
      <c r="GS3659" s="32"/>
      <c r="GT3659" s="32"/>
      <c r="GU3659" s="32"/>
      <c r="GV3659" s="32"/>
      <c r="GW3659" s="32"/>
      <c r="GX3659" s="32"/>
      <c r="GY3659" s="32"/>
      <c r="GZ3659" s="32"/>
      <c r="HA3659" s="32"/>
      <c r="HB3659" s="32"/>
      <c r="HC3659" s="32"/>
      <c r="HD3659" s="32"/>
      <c r="HE3659" s="32"/>
      <c r="HF3659" s="32"/>
      <c r="HG3659" s="32"/>
      <c r="HH3659" s="32"/>
      <c r="HI3659" s="32"/>
      <c r="HJ3659" s="32"/>
      <c r="HK3659" s="32"/>
      <c r="HL3659" s="32"/>
      <c r="HM3659" s="111">
        <v>6313.58</v>
      </c>
      <c r="HN3659" s="21">
        <v>6001.43</v>
      </c>
      <c r="HO3659" s="23"/>
      <c r="HP3659" s="23"/>
      <c r="HQ3659" s="23"/>
      <c r="HR3659" s="23"/>
      <c r="HS3659" s="23"/>
      <c r="HT3659" s="23"/>
      <c r="HU3659" s="23"/>
      <c r="HV3659" s="23"/>
      <c r="HW3659" s="23"/>
      <c r="HX3659" s="23"/>
      <c r="HY3659" s="23"/>
      <c r="HZ3659" s="23"/>
      <c r="IA3659" s="23"/>
      <c r="IB3659" s="23"/>
      <c r="IC3659" s="23"/>
      <c r="ID3659" s="23"/>
      <c r="IE3659" s="23"/>
      <c r="IF3659" s="23"/>
      <c r="IG3659" s="23"/>
      <c r="IH3659" s="23"/>
      <c r="II3659" s="23"/>
      <c r="IJ3659" s="23"/>
      <c r="IK3659" s="23"/>
      <c r="IL3659" s="23"/>
      <c r="IM3659" s="23"/>
      <c r="IN3659" s="23"/>
      <c r="IO3659" s="23"/>
      <c r="IP3659" s="24"/>
      <c r="IQ3659" s="24"/>
      <c r="IR3659" s="24"/>
      <c r="IS3659" s="24"/>
      <c r="IT3659" s="24"/>
      <c r="IU3659" s="24"/>
      <c r="IV3659" s="24"/>
      <c r="IW3659" s="24"/>
      <c r="IX3659" s="24"/>
      <c r="IY3659" s="24"/>
      <c r="IZ3659" s="24"/>
      <c r="JA3659" s="24"/>
      <c r="JB3659" s="24"/>
      <c r="JC3659" s="24"/>
      <c r="JD3659" s="24"/>
      <c r="JE3659" s="24"/>
      <c r="JF3659" s="24"/>
      <c r="JG3659" s="24"/>
      <c r="JH3659" s="24"/>
      <c r="JI3659" s="24"/>
      <c r="JJ3659" s="24"/>
      <c r="JK3659" s="24"/>
      <c r="JL3659" s="24"/>
      <c r="JM3659" s="24"/>
      <c r="JN3659" s="24"/>
      <c r="JO3659" s="24"/>
      <c r="JP3659" s="170">
        <v>5830</v>
      </c>
      <c r="JQ3659" s="24"/>
      <c r="JR3659" s="24">
        <v>5960</v>
      </c>
      <c r="JS3659" s="197">
        <v>6044</v>
      </c>
      <c r="JT3659" s="197">
        <v>6080</v>
      </c>
      <c r="JU3659" s="197"/>
      <c r="JV3659" s="197"/>
      <c r="JW3659" s="197"/>
      <c r="JX3659" s="197"/>
      <c r="JY3659" s="197"/>
      <c r="JZ3659" s="197"/>
      <c r="KA3659" s="252">
        <f t="shared" si="469"/>
        <v>6060</v>
      </c>
      <c r="KB3659" s="250">
        <f t="shared" si="461"/>
        <v>4825.03</v>
      </c>
      <c r="KC3659" s="251">
        <f t="shared" si="459"/>
        <v>5063.08</v>
      </c>
      <c r="KD3659" s="250">
        <v>6107.57</v>
      </c>
      <c r="KE3659" s="250">
        <v>4165.87</v>
      </c>
      <c r="KF3659" s="250">
        <v>6267.42</v>
      </c>
      <c r="KG3659" s="250">
        <v>4006.02</v>
      </c>
      <c r="KH3659" s="252">
        <v>5795.42</v>
      </c>
      <c r="KI3659" s="253">
        <v>4523.9399999999996</v>
      </c>
      <c r="KJ3659" s="253">
        <v>6114.7548000000006</v>
      </c>
      <c r="KK3659" s="255"/>
    </row>
    <row r="3660" spans="1:297" s="22" customFormat="1" x14ac:dyDescent="0.3">
      <c r="A3660" s="211">
        <f t="shared" si="462"/>
        <v>45596</v>
      </c>
      <c r="B3660" s="106">
        <v>5785</v>
      </c>
      <c r="C3660" s="106">
        <f t="shared" si="470"/>
        <v>5947.909090909091</v>
      </c>
      <c r="D3660" s="111">
        <v>6525.8</v>
      </c>
      <c r="E3660" s="23">
        <v>4127.54</v>
      </c>
      <c r="F3660" s="23">
        <v>6685.65</v>
      </c>
      <c r="G3660" s="21">
        <v>3967.69</v>
      </c>
      <c r="H3660" s="23">
        <v>6213.65</v>
      </c>
      <c r="I3660" s="21">
        <v>4485.2299999999996</v>
      </c>
      <c r="J3660" s="111">
        <v>5827.81</v>
      </c>
      <c r="K3660" s="23">
        <v>3515.33</v>
      </c>
      <c r="L3660" s="23">
        <v>5667.96</v>
      </c>
      <c r="M3660" s="23">
        <v>3355.48</v>
      </c>
      <c r="N3660" s="111">
        <v>5355.81</v>
      </c>
      <c r="O3660" s="21">
        <v>3867.06</v>
      </c>
      <c r="P3660" s="111">
        <v>6186.18</v>
      </c>
      <c r="Q3660" s="23">
        <v>3865.16</v>
      </c>
      <c r="R3660" s="23">
        <v>6346.03</v>
      </c>
      <c r="S3660" s="21">
        <v>3705.31</v>
      </c>
      <c r="T3660" s="23">
        <v>5874.03</v>
      </c>
      <c r="U3660" s="21">
        <v>4220.3</v>
      </c>
      <c r="V3660" s="23">
        <v>6203.53</v>
      </c>
      <c r="W3660" s="23">
        <v>3707.74</v>
      </c>
      <c r="X3660" s="23">
        <v>6363.38</v>
      </c>
      <c r="Y3660" s="23">
        <v>3547.89</v>
      </c>
      <c r="Z3660" s="111">
        <v>5891.38</v>
      </c>
      <c r="AA3660" s="21">
        <v>4061.34</v>
      </c>
      <c r="AB3660" s="23">
        <v>6114.74</v>
      </c>
      <c r="AC3660" s="23">
        <v>3830.18</v>
      </c>
      <c r="AD3660" s="23">
        <v>6274.59</v>
      </c>
      <c r="AE3660" s="23">
        <v>3670.33</v>
      </c>
      <c r="AF3660" s="195">
        <v>5822.14</v>
      </c>
      <c r="AG3660" s="21">
        <v>4181.9799999999996</v>
      </c>
      <c r="AH3660" s="23">
        <f t="shared" si="466"/>
        <v>5909</v>
      </c>
      <c r="AI3660" s="23">
        <f t="shared" si="467"/>
        <v>5723</v>
      </c>
      <c r="AJ3660" s="23">
        <f t="shared" si="468"/>
        <v>5537</v>
      </c>
      <c r="AK3660" s="23"/>
      <c r="AL3660" s="111">
        <v>5102.3900000000003</v>
      </c>
      <c r="AM3660" s="23">
        <v>3217.98</v>
      </c>
      <c r="AN3660" s="23">
        <v>5262.24</v>
      </c>
      <c r="AO3660" s="23">
        <v>3058.13</v>
      </c>
      <c r="AP3660" s="111">
        <v>4790.24</v>
      </c>
      <c r="AQ3660" s="21">
        <v>3566.8</v>
      </c>
      <c r="AR3660" s="23">
        <v>5478.05</v>
      </c>
      <c r="AS3660" s="23">
        <v>3602.79</v>
      </c>
      <c r="AT3660" s="23">
        <v>5637.9</v>
      </c>
      <c r="AU3660" s="23">
        <v>3442.94</v>
      </c>
      <c r="AV3660" s="111">
        <v>5165.8999999999996</v>
      </c>
      <c r="AW3660" s="21">
        <v>3955.37</v>
      </c>
      <c r="AX3660" s="23">
        <v>5141.54</v>
      </c>
      <c r="AY3660" s="21">
        <v>5276.44</v>
      </c>
      <c r="AZ3660" s="23"/>
      <c r="BA3660" s="23"/>
      <c r="BB3660" s="23"/>
      <c r="BC3660" s="23"/>
      <c r="BD3660" s="23"/>
      <c r="BE3660" s="23"/>
      <c r="BF3660" s="23"/>
      <c r="BG3660" s="23"/>
      <c r="BH3660" s="23"/>
      <c r="BI3660" s="23"/>
      <c r="BJ3660" s="23"/>
      <c r="BK3660" s="23"/>
      <c r="BL3660" s="23"/>
      <c r="BM3660" s="23"/>
      <c r="BN3660" s="23"/>
      <c r="BO3660" s="23"/>
      <c r="BP3660" s="23"/>
      <c r="BQ3660" s="23"/>
      <c r="BR3660" s="23"/>
      <c r="BS3660" s="23"/>
      <c r="BT3660" s="23"/>
      <c r="BU3660" s="23"/>
      <c r="BV3660" s="23"/>
      <c r="BW3660" s="23"/>
      <c r="BX3660" s="23"/>
      <c r="BY3660" s="23"/>
      <c r="BZ3660" s="23"/>
      <c r="CA3660" s="23"/>
      <c r="CB3660" s="23"/>
      <c r="CC3660" s="23"/>
      <c r="CD3660" s="23"/>
      <c r="CE3660" s="23"/>
      <c r="CF3660" s="23"/>
      <c r="CG3660" s="23"/>
      <c r="CH3660" s="23"/>
      <c r="CI3660" s="23"/>
      <c r="CJ3660" s="23"/>
      <c r="CK3660" s="23"/>
      <c r="CL3660" s="23"/>
      <c r="CM3660" s="23"/>
      <c r="CN3660" s="23"/>
      <c r="CO3660" s="23"/>
      <c r="CP3660" s="23"/>
      <c r="CQ3660" s="23"/>
      <c r="CR3660" s="23"/>
      <c r="CS3660" s="23"/>
      <c r="CT3660" s="32"/>
      <c r="CU3660" s="32"/>
      <c r="CV3660" s="32"/>
      <c r="CW3660" s="32"/>
      <c r="CX3660" s="23"/>
      <c r="CY3660" s="23"/>
      <c r="CZ3660" s="23"/>
      <c r="DA3660" s="32"/>
      <c r="DB3660" s="32"/>
      <c r="DC3660" s="32"/>
      <c r="DD3660" s="32"/>
      <c r="DE3660" s="32"/>
      <c r="DF3660" s="32"/>
      <c r="DG3660" s="32"/>
      <c r="DH3660" s="32"/>
      <c r="DI3660" s="32"/>
      <c r="DJ3660" s="32"/>
      <c r="DK3660" s="32"/>
      <c r="DL3660" s="32"/>
      <c r="DM3660" s="32"/>
      <c r="DN3660" s="32"/>
      <c r="DO3660" s="32"/>
      <c r="DP3660" s="32"/>
      <c r="DQ3660" s="32"/>
      <c r="DR3660" s="32"/>
      <c r="DS3660" s="32"/>
      <c r="DT3660" s="32"/>
      <c r="DU3660" s="32"/>
      <c r="DV3660" s="32"/>
      <c r="DW3660" s="32"/>
      <c r="DX3660" s="32"/>
      <c r="DY3660" s="32"/>
      <c r="DZ3660" s="32"/>
      <c r="EA3660" s="32"/>
      <c r="EB3660" s="32"/>
      <c r="EC3660" s="32"/>
      <c r="ED3660" s="32"/>
      <c r="EE3660" s="32"/>
      <c r="EF3660" s="32"/>
      <c r="EG3660" s="32"/>
      <c r="EH3660" s="32"/>
      <c r="EI3660" s="32"/>
      <c r="EJ3660" s="32"/>
      <c r="EK3660" s="32"/>
      <c r="EL3660" s="32"/>
      <c r="EM3660" s="32"/>
      <c r="EN3660" s="32"/>
      <c r="EO3660" s="32"/>
      <c r="EP3660" s="32"/>
      <c r="EQ3660" s="32"/>
      <c r="ER3660" s="32"/>
      <c r="ES3660" s="32"/>
      <c r="ET3660" s="32"/>
      <c r="EU3660" s="32"/>
      <c r="EV3660" s="32"/>
      <c r="EW3660" s="32"/>
      <c r="EX3660" s="32"/>
      <c r="EY3660" s="32"/>
      <c r="EZ3660" s="32"/>
      <c r="FA3660" s="32"/>
      <c r="FB3660" s="32"/>
      <c r="FC3660" s="32"/>
      <c r="FD3660" s="32"/>
      <c r="FE3660" s="32"/>
      <c r="FF3660" s="32"/>
      <c r="FG3660" s="32"/>
      <c r="FH3660" s="32"/>
      <c r="FI3660" s="32"/>
      <c r="FJ3660" s="32"/>
      <c r="FK3660" s="19"/>
      <c r="FL3660" s="6"/>
      <c r="FM3660" s="32"/>
      <c r="FN3660" s="32"/>
      <c r="FO3660" s="19"/>
      <c r="FP3660" s="6"/>
      <c r="FQ3660" s="32"/>
      <c r="FR3660" s="6"/>
      <c r="FS3660" s="32"/>
      <c r="FT3660" s="6"/>
      <c r="FU3660" s="32"/>
      <c r="FV3660" s="6"/>
      <c r="FW3660" s="32"/>
      <c r="FX3660" s="6"/>
      <c r="FY3660" s="32"/>
      <c r="FZ3660" s="6"/>
      <c r="GA3660" s="32"/>
      <c r="GB3660" s="6"/>
      <c r="GC3660" s="32">
        <v>6525.8</v>
      </c>
      <c r="GD3660" s="6">
        <v>4127.54</v>
      </c>
      <c r="GE3660" s="32">
        <v>6213.65</v>
      </c>
      <c r="GF3660" s="6">
        <v>4485.2299999999996</v>
      </c>
      <c r="GG3660" s="32">
        <v>6525.8</v>
      </c>
      <c r="GH3660" s="6">
        <v>4127.54</v>
      </c>
      <c r="GI3660" s="32">
        <v>6213.65</v>
      </c>
      <c r="GJ3660" s="6">
        <v>4485.2299999999996</v>
      </c>
      <c r="GK3660" s="32"/>
      <c r="GL3660" s="32"/>
      <c r="GM3660" s="32"/>
      <c r="GN3660" s="32"/>
      <c r="GO3660" s="32"/>
      <c r="GP3660" s="32"/>
      <c r="GQ3660" s="32"/>
      <c r="GR3660" s="32"/>
      <c r="GS3660" s="32"/>
      <c r="GT3660" s="32"/>
      <c r="GU3660" s="32"/>
      <c r="GV3660" s="32"/>
      <c r="GW3660" s="32"/>
      <c r="GX3660" s="32"/>
      <c r="GY3660" s="32"/>
      <c r="GZ3660" s="32"/>
      <c r="HA3660" s="32"/>
      <c r="HB3660" s="32"/>
      <c r="HC3660" s="32"/>
      <c r="HD3660" s="32"/>
      <c r="HE3660" s="32"/>
      <c r="HF3660" s="32"/>
      <c r="HG3660" s="32"/>
      <c r="HH3660" s="32"/>
      <c r="HI3660" s="32"/>
      <c r="HJ3660" s="32"/>
      <c r="HK3660" s="32"/>
      <c r="HL3660" s="32"/>
      <c r="HM3660" s="111">
        <v>6293.97</v>
      </c>
      <c r="HN3660" s="21">
        <v>5981.82</v>
      </c>
      <c r="HO3660" s="23"/>
      <c r="HP3660" s="23"/>
      <c r="HQ3660" s="23"/>
      <c r="HR3660" s="23"/>
      <c r="HS3660" s="23"/>
      <c r="HT3660" s="23"/>
      <c r="HU3660" s="23"/>
      <c r="HV3660" s="23"/>
      <c r="HW3660" s="23"/>
      <c r="HX3660" s="23"/>
      <c r="HY3660" s="23"/>
      <c r="HZ3660" s="23"/>
      <c r="IA3660" s="23"/>
      <c r="IB3660" s="23"/>
      <c r="IC3660" s="23"/>
      <c r="ID3660" s="23"/>
      <c r="IE3660" s="23"/>
      <c r="IF3660" s="23"/>
      <c r="IG3660" s="23"/>
      <c r="IH3660" s="23"/>
      <c r="II3660" s="23"/>
      <c r="IJ3660" s="23"/>
      <c r="IK3660" s="23"/>
      <c r="IL3660" s="23"/>
      <c r="IM3660" s="23"/>
      <c r="IN3660" s="23"/>
      <c r="IO3660" s="23"/>
      <c r="IP3660" s="24"/>
      <c r="IQ3660" s="24"/>
      <c r="IR3660" s="24"/>
      <c r="IS3660" s="24"/>
      <c r="IT3660" s="24"/>
      <c r="IU3660" s="24"/>
      <c r="IV3660" s="24"/>
      <c r="IW3660" s="24"/>
      <c r="IX3660" s="24"/>
      <c r="IY3660" s="24"/>
      <c r="IZ3660" s="24"/>
      <c r="JA3660" s="24"/>
      <c r="JB3660" s="24"/>
      <c r="JC3660" s="24"/>
      <c r="JD3660" s="24"/>
      <c r="JE3660" s="24"/>
      <c r="JF3660" s="24"/>
      <c r="JG3660" s="24"/>
      <c r="JH3660" s="24"/>
      <c r="JI3660" s="24"/>
      <c r="JJ3660" s="24"/>
      <c r="JK3660" s="24"/>
      <c r="JL3660" s="24"/>
      <c r="JM3660" s="24"/>
      <c r="JN3660" s="24"/>
      <c r="JO3660" s="24"/>
      <c r="JP3660" s="170">
        <v>5826</v>
      </c>
      <c r="JQ3660" s="24"/>
      <c r="JR3660" s="24">
        <v>5973</v>
      </c>
      <c r="JS3660" s="194">
        <v>6039</v>
      </c>
      <c r="JT3660" s="194">
        <v>6079</v>
      </c>
      <c r="JU3660" s="194"/>
      <c r="JV3660" s="194"/>
      <c r="JW3660" s="194"/>
      <c r="JX3660" s="194"/>
      <c r="JY3660" s="194"/>
      <c r="JZ3660" s="194"/>
      <c r="KA3660" s="252">
        <f t="shared" si="469"/>
        <v>6056</v>
      </c>
      <c r="KB3660" s="250">
        <f t="shared" si="461"/>
        <v>4811.45</v>
      </c>
      <c r="KC3660" s="251">
        <f t="shared" si="459"/>
        <v>5050.2</v>
      </c>
      <c r="KD3660" s="250">
        <v>6188.21</v>
      </c>
      <c r="KE3660" s="250">
        <v>4210.09</v>
      </c>
      <c r="KF3660" s="250">
        <v>6348.06</v>
      </c>
      <c r="KG3660" s="250">
        <v>4050.24</v>
      </c>
      <c r="KH3660" s="252">
        <v>5876.06</v>
      </c>
      <c r="KI3660" s="253">
        <v>4568.59</v>
      </c>
      <c r="KJ3660" s="253">
        <v>6162.4948000000004</v>
      </c>
      <c r="KK3660" s="255"/>
    </row>
    <row r="3661" spans="1:297" s="22" customFormat="1" x14ac:dyDescent="0.3">
      <c r="A3661" s="211">
        <f t="shared" si="462"/>
        <v>45597</v>
      </c>
      <c r="B3661" s="106">
        <v>5775</v>
      </c>
      <c r="C3661" s="106">
        <f t="shared" si="470"/>
        <v>5938.545454545455</v>
      </c>
      <c r="D3661" s="111">
        <v>6358.348222022054</v>
      </c>
      <c r="E3661" s="23">
        <v>3969.512207260274</v>
      </c>
      <c r="F3661" s="23">
        <v>6518.1982220220543</v>
      </c>
      <c r="G3661" s="21">
        <v>3809.6622072602736</v>
      </c>
      <c r="H3661" s="23">
        <v>6046.1982220220543</v>
      </c>
      <c r="I3661" s="21">
        <v>4325.6639999999998</v>
      </c>
      <c r="J3661" s="111">
        <v>5631.4433542185216</v>
      </c>
      <c r="K3661" s="23">
        <v>3483.5816618630138</v>
      </c>
      <c r="L3661" s="23">
        <v>5791.2933542185219</v>
      </c>
      <c r="M3661" s="23">
        <v>3323.7316618630139</v>
      </c>
      <c r="N3661" s="111">
        <v>5319.2933542185219</v>
      </c>
      <c r="O3661" s="21">
        <v>3834.9947999999999</v>
      </c>
      <c r="P3661" s="111">
        <v>6056.8748493586227</v>
      </c>
      <c r="Q3661" s="23">
        <v>3743.9015968972599</v>
      </c>
      <c r="R3661" s="23">
        <v>6216.724849358623</v>
      </c>
      <c r="S3661" s="21">
        <v>3584.05159689726</v>
      </c>
      <c r="T3661" s="23">
        <v>5744.724849358623</v>
      </c>
      <c r="U3661" s="21">
        <v>4097.8532999999998</v>
      </c>
      <c r="V3661" s="23">
        <v>6020.8516210739372</v>
      </c>
      <c r="W3661" s="23">
        <v>3535.6456488698627</v>
      </c>
      <c r="X3661" s="23">
        <v>6180.7016210739375</v>
      </c>
      <c r="Y3661" s="23">
        <v>3375.7956488698628</v>
      </c>
      <c r="Z3661" s="111">
        <v>5708.7016210739375</v>
      </c>
      <c r="AA3661" s="21">
        <v>3887.5664999999999</v>
      </c>
      <c r="AB3661" s="23">
        <v>6092.4734423393629</v>
      </c>
      <c r="AC3661" s="23">
        <v>3813.3202462397262</v>
      </c>
      <c r="AD3661" s="23">
        <v>6252.3234423393633</v>
      </c>
      <c r="AE3661" s="23">
        <v>3653.4702462397263</v>
      </c>
      <c r="AF3661" s="195">
        <v>5802.59</v>
      </c>
      <c r="AG3661" s="21">
        <v>4167.9489000000003</v>
      </c>
      <c r="AH3661" s="23">
        <f t="shared" si="466"/>
        <v>5899</v>
      </c>
      <c r="AI3661" s="23">
        <f t="shared" si="467"/>
        <v>5713</v>
      </c>
      <c r="AJ3661" s="23">
        <f t="shared" si="468"/>
        <v>5527</v>
      </c>
      <c r="AK3661" s="23"/>
      <c r="AL3661" s="111">
        <v>5049.2496858051909</v>
      </c>
      <c r="AM3661" s="23">
        <v>3171.1977398219178</v>
      </c>
      <c r="AN3661" s="23">
        <v>5209.0996858051913</v>
      </c>
      <c r="AO3661" s="23">
        <v>3011.3477398219179</v>
      </c>
      <c r="AP3661" s="111">
        <v>4737.0996858051913</v>
      </c>
      <c r="AQ3661" s="21">
        <v>3519.5646000000002</v>
      </c>
      <c r="AR3661" s="23">
        <v>5421.9733238430954</v>
      </c>
      <c r="AS3661" s="23">
        <v>3553.0003112054792</v>
      </c>
      <c r="AT3661" s="23">
        <v>5581.8233238430957</v>
      </c>
      <c r="AU3661" s="23">
        <v>3393.1503112054793</v>
      </c>
      <c r="AV3661" s="111">
        <v>5109.8233238430957</v>
      </c>
      <c r="AW3661" s="21">
        <v>3905.0904</v>
      </c>
      <c r="AX3661" s="23">
        <v>5085.4633238430961</v>
      </c>
      <c r="AY3661" s="21">
        <v>5220.3633238430957</v>
      </c>
      <c r="AZ3661" s="23"/>
      <c r="BA3661" s="23"/>
      <c r="BB3661" s="23"/>
      <c r="BC3661" s="23"/>
      <c r="BD3661" s="23"/>
      <c r="BE3661" s="23"/>
      <c r="BF3661" s="23"/>
      <c r="BG3661" s="23"/>
      <c r="BH3661" s="23"/>
      <c r="BI3661" s="23"/>
      <c r="BJ3661" s="23"/>
      <c r="BK3661" s="23"/>
      <c r="BL3661" s="23"/>
      <c r="BM3661" s="23"/>
      <c r="BN3661" s="23"/>
      <c r="BO3661" s="23"/>
      <c r="BP3661" s="23"/>
      <c r="BQ3661" s="23"/>
      <c r="BR3661" s="23"/>
      <c r="BS3661" s="23"/>
      <c r="BT3661" s="23"/>
      <c r="BU3661" s="23"/>
      <c r="BV3661" s="23"/>
      <c r="BW3661" s="23"/>
      <c r="BX3661" s="23"/>
      <c r="BY3661" s="23"/>
      <c r="BZ3661" s="23"/>
      <c r="CA3661" s="23"/>
      <c r="CB3661" s="23"/>
      <c r="CC3661" s="23"/>
      <c r="CD3661" s="23"/>
      <c r="CE3661" s="23"/>
      <c r="CF3661" s="23"/>
      <c r="CG3661" s="23"/>
      <c r="CH3661" s="23"/>
      <c r="CI3661" s="23"/>
      <c r="CJ3661" s="23"/>
      <c r="CK3661" s="23"/>
      <c r="CL3661" s="23"/>
      <c r="CM3661" s="23"/>
      <c r="CN3661" s="23"/>
      <c r="CO3661" s="23"/>
      <c r="CP3661" s="23"/>
      <c r="CQ3661" s="23"/>
      <c r="CR3661" s="23"/>
      <c r="CS3661" s="23"/>
      <c r="CT3661" s="32"/>
      <c r="CU3661" s="32"/>
      <c r="CV3661" s="32"/>
      <c r="CW3661" s="32"/>
      <c r="CX3661" s="23"/>
      <c r="CY3661" s="23"/>
      <c r="CZ3661" s="23"/>
      <c r="DA3661" s="32"/>
      <c r="DB3661" s="32"/>
      <c r="DC3661" s="32"/>
      <c r="DD3661" s="32"/>
      <c r="DE3661" s="32"/>
      <c r="DF3661" s="32"/>
      <c r="DG3661" s="32"/>
      <c r="DH3661" s="32"/>
      <c r="DI3661" s="32"/>
      <c r="DJ3661" s="32"/>
      <c r="DK3661" s="32"/>
      <c r="DL3661" s="32"/>
      <c r="DM3661" s="32"/>
      <c r="DN3661" s="32"/>
      <c r="DO3661" s="32"/>
      <c r="DP3661" s="32"/>
      <c r="DQ3661" s="32"/>
      <c r="DR3661" s="32"/>
      <c r="DS3661" s="32"/>
      <c r="DT3661" s="32"/>
      <c r="DU3661" s="32"/>
      <c r="DV3661" s="32"/>
      <c r="DW3661" s="32"/>
      <c r="DX3661" s="32"/>
      <c r="DY3661" s="32"/>
      <c r="DZ3661" s="32"/>
      <c r="EA3661" s="32"/>
      <c r="EB3661" s="32"/>
      <c r="EC3661" s="32"/>
      <c r="ED3661" s="32"/>
      <c r="EE3661" s="32"/>
      <c r="EF3661" s="32"/>
      <c r="EG3661" s="32"/>
      <c r="EH3661" s="32"/>
      <c r="EI3661" s="32"/>
      <c r="EJ3661" s="32"/>
      <c r="EK3661" s="32"/>
      <c r="EL3661" s="32"/>
      <c r="EM3661" s="32"/>
      <c r="EN3661" s="32"/>
      <c r="EO3661" s="32"/>
      <c r="EP3661" s="32"/>
      <c r="EQ3661" s="32"/>
      <c r="ER3661" s="32"/>
      <c r="ES3661" s="32"/>
      <c r="ET3661" s="32"/>
      <c r="EU3661" s="32"/>
      <c r="EV3661" s="32"/>
      <c r="EW3661" s="32"/>
      <c r="EX3661" s="32"/>
      <c r="EY3661" s="32"/>
      <c r="EZ3661" s="32"/>
      <c r="FA3661" s="32"/>
      <c r="FB3661" s="32"/>
      <c r="FC3661" s="32"/>
      <c r="FD3661" s="32"/>
      <c r="FE3661" s="32"/>
      <c r="FF3661" s="32"/>
      <c r="FG3661" s="32"/>
      <c r="FH3661" s="32"/>
      <c r="FI3661" s="32"/>
      <c r="FJ3661" s="32"/>
      <c r="FK3661" s="19"/>
      <c r="FL3661" s="6"/>
      <c r="FM3661" s="32"/>
      <c r="FN3661" s="32"/>
      <c r="FO3661" s="19"/>
      <c r="FP3661" s="6"/>
      <c r="FQ3661" s="32"/>
      <c r="FR3661" s="6"/>
      <c r="FS3661" s="32"/>
      <c r="FT3661" s="6"/>
      <c r="FU3661" s="32"/>
      <c r="FV3661" s="6"/>
      <c r="FW3661" s="32"/>
      <c r="FX3661" s="6"/>
      <c r="FY3661" s="32"/>
      <c r="FZ3661" s="6"/>
      <c r="GA3661" s="32"/>
      <c r="GB3661" s="6"/>
      <c r="GC3661" s="32">
        <v>6358.348222022054</v>
      </c>
      <c r="GD3661" s="6">
        <v>3969.512207260274</v>
      </c>
      <c r="GE3661" s="32">
        <v>6046.1982220220543</v>
      </c>
      <c r="GF3661" s="6">
        <v>4325.6639999999998</v>
      </c>
      <c r="GG3661" s="32">
        <v>6358.348222022054</v>
      </c>
      <c r="GH3661" s="6">
        <v>3969.512207260274</v>
      </c>
      <c r="GI3661" s="32">
        <v>6046.1982220220543</v>
      </c>
      <c r="GJ3661" s="32">
        <v>4325.6639999999998</v>
      </c>
      <c r="GK3661" s="32"/>
      <c r="GL3661" s="32"/>
      <c r="GM3661" s="32"/>
      <c r="GN3661" s="32"/>
      <c r="GO3661" s="32"/>
      <c r="GP3661" s="32"/>
      <c r="GQ3661" s="32"/>
      <c r="GR3661" s="32"/>
      <c r="GS3661" s="32"/>
      <c r="GT3661" s="32"/>
      <c r="GU3661" s="32"/>
      <c r="GV3661" s="32"/>
      <c r="GW3661" s="32"/>
      <c r="GX3661" s="32"/>
      <c r="GY3661" s="32"/>
      <c r="GZ3661" s="32"/>
      <c r="HA3661" s="32"/>
      <c r="HB3661" s="32"/>
      <c r="HC3661" s="32"/>
      <c r="HD3661" s="32"/>
      <c r="HE3661" s="32"/>
      <c r="HF3661" s="32"/>
      <c r="HG3661" s="32"/>
      <c r="HH3661" s="32"/>
      <c r="HI3661" s="32"/>
      <c r="HJ3661" s="32"/>
      <c r="HK3661" s="32"/>
      <c r="HL3661" s="32"/>
      <c r="HM3661" s="111">
        <v>6252.5609519267055</v>
      </c>
      <c r="HN3661" s="21">
        <v>5940.4109519267058</v>
      </c>
      <c r="HO3661" s="23"/>
      <c r="HP3661" s="23"/>
      <c r="HQ3661" s="23"/>
      <c r="HR3661" s="23"/>
      <c r="HS3661" s="23"/>
      <c r="HT3661" s="23"/>
      <c r="HU3661" s="23"/>
      <c r="HV3661" s="23"/>
      <c r="HW3661" s="23"/>
      <c r="HX3661" s="23"/>
      <c r="HY3661" s="23"/>
      <c r="HZ3661" s="23"/>
      <c r="IA3661" s="23"/>
      <c r="IB3661" s="23"/>
      <c r="IC3661" s="23"/>
      <c r="ID3661" s="23"/>
      <c r="IE3661" s="23"/>
      <c r="IF3661" s="23"/>
      <c r="IG3661" s="23"/>
      <c r="IH3661" s="23"/>
      <c r="II3661" s="23"/>
      <c r="IJ3661" s="23"/>
      <c r="IK3661" s="23"/>
      <c r="IL3661" s="23"/>
      <c r="IM3661" s="23"/>
      <c r="IN3661" s="23"/>
      <c r="IO3661" s="23"/>
      <c r="IP3661" s="24"/>
      <c r="IQ3661" s="24"/>
      <c r="IR3661" s="24"/>
      <c r="IS3661" s="24"/>
      <c r="IT3661" s="24"/>
      <c r="IU3661" s="24"/>
      <c r="IV3661" s="24"/>
      <c r="IW3661" s="24"/>
      <c r="IX3661" s="24"/>
      <c r="IY3661" s="24"/>
      <c r="IZ3661" s="24"/>
      <c r="JA3661" s="24"/>
      <c r="JB3661" s="24"/>
      <c r="JC3661" s="24"/>
      <c r="JD3661" s="24"/>
      <c r="JE3661" s="24"/>
      <c r="JF3661" s="24"/>
      <c r="JG3661" s="24"/>
      <c r="JH3661" s="24"/>
      <c r="JI3661" s="24"/>
      <c r="JJ3661" s="24"/>
      <c r="JK3661" s="24"/>
      <c r="JL3661" s="24"/>
      <c r="JM3661" s="24"/>
      <c r="JN3661" s="24"/>
      <c r="JO3661" s="24"/>
      <c r="JP3661" s="170">
        <v>5813</v>
      </c>
      <c r="JQ3661" s="24"/>
      <c r="JR3661" s="24">
        <v>5956</v>
      </c>
      <c r="JS3661" s="197">
        <v>6025</v>
      </c>
      <c r="JT3661" s="197">
        <v>6065</v>
      </c>
      <c r="JU3661" s="197"/>
      <c r="JV3661" s="197"/>
      <c r="JW3661" s="197"/>
      <c r="JX3661" s="197"/>
      <c r="JY3661" s="197"/>
      <c r="JZ3661" s="197"/>
      <c r="KA3661" s="252">
        <f t="shared" si="469"/>
        <v>6043</v>
      </c>
      <c r="KB3661" s="250">
        <f t="shared" si="461"/>
        <v>4801.75</v>
      </c>
      <c r="KC3661" s="251">
        <f t="shared" si="459"/>
        <v>5041</v>
      </c>
      <c r="KD3661" s="250">
        <v>6203.6220808329817</v>
      </c>
      <c r="KE3661" s="250">
        <v>4230.8889023934626</v>
      </c>
      <c r="KF3661" s="250">
        <v>6363.4720808329821</v>
      </c>
      <c r="KG3661" s="250">
        <v>4071.0389023934617</v>
      </c>
      <c r="KH3661" s="252">
        <v>5891.4720808329821</v>
      </c>
      <c r="KI3661" s="253">
        <v>4589.5895653188009</v>
      </c>
      <c r="KJ3661" s="253">
        <v>6134.5947999999999</v>
      </c>
      <c r="KK3661" s="255"/>
    </row>
    <row r="3662" spans="1:297" s="22" customFormat="1" x14ac:dyDescent="0.3">
      <c r="A3662" s="211">
        <f t="shared" si="462"/>
        <v>45600</v>
      </c>
      <c r="B3662" s="106">
        <v>5775</v>
      </c>
      <c r="C3662" s="106">
        <f t="shared" si="470"/>
        <v>5929.454545454545</v>
      </c>
      <c r="D3662" s="111">
        <v>6328.8907243910953</v>
      </c>
      <c r="E3662" s="23">
        <v>3947.0868924657539</v>
      </c>
      <c r="F3662" s="23">
        <v>6488.7407243910957</v>
      </c>
      <c r="G3662" s="21">
        <v>3787.236892465754</v>
      </c>
      <c r="H3662" s="23">
        <v>6016.7407243910957</v>
      </c>
      <c r="I3662" s="21">
        <v>4303.0200000000004</v>
      </c>
      <c r="J3662" s="111">
        <v>5608.3697471116438</v>
      </c>
      <c r="K3662" s="23">
        <v>3465.4239308219176</v>
      </c>
      <c r="L3662" s="23">
        <v>5768.2197471116442</v>
      </c>
      <c r="M3662" s="23">
        <v>3305.5739308219177</v>
      </c>
      <c r="N3662" s="111">
        <v>5296.2197471116442</v>
      </c>
      <c r="O3662" s="21">
        <v>3816.66</v>
      </c>
      <c r="P3662" s="111">
        <v>6012.474614176027</v>
      </c>
      <c r="Q3662" s="23">
        <v>3706.2554116438355</v>
      </c>
      <c r="R3662" s="23">
        <v>6172.3246141760274</v>
      </c>
      <c r="S3662" s="21">
        <v>3546.4054116438356</v>
      </c>
      <c r="T3662" s="23">
        <v>5700.3246141760274</v>
      </c>
      <c r="U3662" s="21">
        <v>4059.84</v>
      </c>
      <c r="V3662" s="23">
        <v>5959.177387763013</v>
      </c>
      <c r="W3662" s="23">
        <v>3482.6261794520551</v>
      </c>
      <c r="X3662" s="23">
        <v>6119.0273877630134</v>
      </c>
      <c r="Y3662" s="23">
        <v>3322.7761794520552</v>
      </c>
      <c r="Z3662" s="111">
        <v>5647.0273877630134</v>
      </c>
      <c r="AA3662" s="21">
        <v>3834.03</v>
      </c>
      <c r="AB3662" s="23">
        <v>6170.8931223</v>
      </c>
      <c r="AC3662" s="23">
        <v>3895.4801465753421</v>
      </c>
      <c r="AD3662" s="23">
        <v>6330.7431223000003</v>
      </c>
      <c r="AE3662" s="23">
        <v>3735.6301465753422</v>
      </c>
      <c r="AF3662" s="195">
        <v>5780.3234423393633</v>
      </c>
      <c r="AG3662" s="21">
        <v>4250.91</v>
      </c>
      <c r="AH3662" s="23">
        <f t="shared" si="466"/>
        <v>5899</v>
      </c>
      <c r="AI3662" s="23">
        <f t="shared" si="467"/>
        <v>5713</v>
      </c>
      <c r="AJ3662" s="23">
        <f t="shared" si="468"/>
        <v>5527</v>
      </c>
      <c r="AK3662" s="23"/>
      <c r="AL3662" s="111">
        <v>4974.8118523369858</v>
      </c>
      <c r="AM3662" s="23">
        <v>3104.1767095890409</v>
      </c>
      <c r="AN3662" s="23">
        <v>5134.6618523369862</v>
      </c>
      <c r="AO3662" s="23">
        <v>2944.326709589041</v>
      </c>
      <c r="AP3662" s="111">
        <v>4662.6618523369862</v>
      </c>
      <c r="AQ3662" s="21">
        <v>3451.89</v>
      </c>
      <c r="AR3662" s="23">
        <v>5432.2139458143829</v>
      </c>
      <c r="AS3662" s="23">
        <v>3568.6374226027397</v>
      </c>
      <c r="AT3662" s="23">
        <v>5592.0639458143833</v>
      </c>
      <c r="AU3662" s="23">
        <v>3408.7874226027398</v>
      </c>
      <c r="AV3662" s="111">
        <v>5120.0639458143833</v>
      </c>
      <c r="AW3662" s="21">
        <v>3920.88</v>
      </c>
      <c r="AX3662" s="23">
        <v>5095.7039458143836</v>
      </c>
      <c r="AY3662" s="21">
        <v>5230.6039458143832</v>
      </c>
      <c r="AZ3662" s="23"/>
      <c r="BA3662" s="23"/>
      <c r="BB3662" s="23"/>
      <c r="BC3662" s="23"/>
      <c r="BD3662" s="23"/>
      <c r="BE3662" s="23"/>
      <c r="BF3662" s="23"/>
      <c r="BG3662" s="23"/>
      <c r="BH3662" s="23"/>
      <c r="BI3662" s="23"/>
      <c r="BJ3662" s="23"/>
      <c r="BK3662" s="23"/>
      <c r="BL3662" s="23"/>
      <c r="BM3662" s="23"/>
      <c r="BN3662" s="23"/>
      <c r="BO3662" s="23"/>
      <c r="BP3662" s="23"/>
      <c r="BQ3662" s="23"/>
      <c r="BR3662" s="23"/>
      <c r="BS3662" s="23"/>
      <c r="BT3662" s="23"/>
      <c r="BU3662" s="23"/>
      <c r="BV3662" s="23"/>
      <c r="BW3662" s="23"/>
      <c r="BX3662" s="23"/>
      <c r="BY3662" s="23"/>
      <c r="BZ3662" s="23"/>
      <c r="CA3662" s="23"/>
      <c r="CB3662" s="23"/>
      <c r="CC3662" s="23"/>
      <c r="CD3662" s="23"/>
      <c r="CE3662" s="23"/>
      <c r="CF3662" s="23"/>
      <c r="CG3662" s="23"/>
      <c r="CH3662" s="23"/>
      <c r="CI3662" s="23"/>
      <c r="CJ3662" s="23"/>
      <c r="CK3662" s="23"/>
      <c r="CL3662" s="23"/>
      <c r="CM3662" s="23"/>
      <c r="CN3662" s="23"/>
      <c r="CO3662" s="23"/>
      <c r="CP3662" s="23"/>
      <c r="CQ3662" s="23"/>
      <c r="CR3662" s="23"/>
      <c r="CS3662" s="23"/>
      <c r="CT3662" s="32"/>
      <c r="CU3662" s="32"/>
      <c r="CV3662" s="32"/>
      <c r="CW3662" s="32"/>
      <c r="CX3662" s="23"/>
      <c r="CY3662" s="23"/>
      <c r="CZ3662" s="23"/>
      <c r="DA3662" s="32"/>
      <c r="DB3662" s="32"/>
      <c r="DC3662" s="32"/>
      <c r="DD3662" s="32"/>
      <c r="DE3662" s="32"/>
      <c r="DF3662" s="32"/>
      <c r="DG3662" s="32"/>
      <c r="DH3662" s="32"/>
      <c r="DI3662" s="32"/>
      <c r="DJ3662" s="32"/>
      <c r="DK3662" s="32"/>
      <c r="DL3662" s="32"/>
      <c r="DM3662" s="32"/>
      <c r="DN3662" s="32"/>
      <c r="DO3662" s="32"/>
      <c r="DP3662" s="32"/>
      <c r="DQ3662" s="32"/>
      <c r="DR3662" s="32"/>
      <c r="DS3662" s="32"/>
      <c r="DT3662" s="32"/>
      <c r="DU3662" s="32"/>
      <c r="DV3662" s="32"/>
      <c r="DW3662" s="32"/>
      <c r="DX3662" s="32"/>
      <c r="DY3662" s="32"/>
      <c r="DZ3662" s="32"/>
      <c r="EA3662" s="32"/>
      <c r="EB3662" s="32"/>
      <c r="EC3662" s="32"/>
      <c r="ED3662" s="32"/>
      <c r="EE3662" s="32"/>
      <c r="EF3662" s="32"/>
      <c r="EG3662" s="32"/>
      <c r="EH3662" s="32"/>
      <c r="EI3662" s="32"/>
      <c r="EJ3662" s="32"/>
      <c r="EK3662" s="32"/>
      <c r="EL3662" s="32"/>
      <c r="EM3662" s="32"/>
      <c r="EN3662" s="32"/>
      <c r="EO3662" s="32"/>
      <c r="EP3662" s="32"/>
      <c r="EQ3662" s="32"/>
      <c r="ER3662" s="32"/>
      <c r="ES3662" s="32"/>
      <c r="ET3662" s="32"/>
      <c r="EU3662" s="32"/>
      <c r="EV3662" s="32"/>
      <c r="EW3662" s="32"/>
      <c r="EX3662" s="32"/>
      <c r="EY3662" s="32"/>
      <c r="EZ3662" s="32"/>
      <c r="FA3662" s="32"/>
      <c r="FB3662" s="32"/>
      <c r="FC3662" s="32"/>
      <c r="FD3662" s="32"/>
      <c r="FE3662" s="32"/>
      <c r="FF3662" s="32"/>
      <c r="FG3662" s="32"/>
      <c r="FH3662" s="32"/>
      <c r="FI3662" s="32"/>
      <c r="FJ3662" s="32"/>
      <c r="FK3662" s="19"/>
      <c r="FL3662" s="6"/>
      <c r="FM3662" s="32"/>
      <c r="FN3662" s="32"/>
      <c r="FO3662" s="19"/>
      <c r="FP3662" s="6"/>
      <c r="FQ3662" s="32"/>
      <c r="FR3662" s="6"/>
      <c r="FS3662" s="32"/>
      <c r="FT3662" s="6"/>
      <c r="FU3662" s="32"/>
      <c r="FV3662" s="6"/>
      <c r="FW3662" s="32"/>
      <c r="FX3662" s="6"/>
      <c r="FY3662" s="32"/>
      <c r="FZ3662" s="6"/>
      <c r="GA3662" s="32"/>
      <c r="GB3662" s="6"/>
      <c r="GC3662" s="32">
        <v>6328.8907243910953</v>
      </c>
      <c r="GD3662" s="6">
        <v>3947.0868924657539</v>
      </c>
      <c r="GE3662" s="32">
        <v>6016.7407243910957</v>
      </c>
      <c r="GF3662" s="6">
        <v>4303.0200000000004</v>
      </c>
      <c r="GG3662" s="32">
        <v>6328.8907243910953</v>
      </c>
      <c r="GH3662" s="6">
        <v>3947.0868924657539</v>
      </c>
      <c r="GI3662" s="32">
        <v>6016.7407243910957</v>
      </c>
      <c r="GJ3662" s="32">
        <v>4303.0200000000004</v>
      </c>
      <c r="GK3662" s="32"/>
      <c r="GL3662" s="32"/>
      <c r="GM3662" s="32"/>
      <c r="GN3662" s="32"/>
      <c r="GO3662" s="32"/>
      <c r="GP3662" s="32"/>
      <c r="GQ3662" s="32"/>
      <c r="GR3662" s="32"/>
      <c r="GS3662" s="32"/>
      <c r="GT3662" s="32"/>
      <c r="GU3662" s="32"/>
      <c r="GV3662" s="32"/>
      <c r="GW3662" s="32"/>
      <c r="GX3662" s="32"/>
      <c r="GY3662" s="32"/>
      <c r="GZ3662" s="32"/>
      <c r="HA3662" s="32"/>
      <c r="HB3662" s="32"/>
      <c r="HC3662" s="32"/>
      <c r="HD3662" s="32"/>
      <c r="HE3662" s="32"/>
      <c r="HF3662" s="32"/>
      <c r="HG3662" s="32"/>
      <c r="HH3662" s="32"/>
      <c r="HI3662" s="32"/>
      <c r="HJ3662" s="32"/>
      <c r="HK3662" s="32"/>
      <c r="HL3662" s="32"/>
      <c r="HM3662" s="111">
        <v>6206.4421443267111</v>
      </c>
      <c r="HN3662" s="21">
        <v>5894.2921443267114</v>
      </c>
      <c r="HO3662" s="23"/>
      <c r="HP3662" s="23"/>
      <c r="HQ3662" s="23"/>
      <c r="HR3662" s="23"/>
      <c r="HS3662" s="23"/>
      <c r="HT3662" s="23"/>
      <c r="HU3662" s="23"/>
      <c r="HV3662" s="23"/>
      <c r="HW3662" s="23"/>
      <c r="HX3662" s="23"/>
      <c r="HY3662" s="23"/>
      <c r="HZ3662" s="23"/>
      <c r="IA3662" s="23"/>
      <c r="IB3662" s="23"/>
      <c r="IC3662" s="23"/>
      <c r="ID3662" s="23"/>
      <c r="IE3662" s="23"/>
      <c r="IF3662" s="23"/>
      <c r="IG3662" s="23"/>
      <c r="IH3662" s="23"/>
      <c r="II3662" s="23"/>
      <c r="IJ3662" s="23"/>
      <c r="IK3662" s="23"/>
      <c r="IL3662" s="23"/>
      <c r="IM3662" s="23"/>
      <c r="IN3662" s="23"/>
      <c r="IO3662" s="23"/>
      <c r="IP3662" s="24"/>
      <c r="IQ3662" s="24"/>
      <c r="IR3662" s="24"/>
      <c r="IS3662" s="24"/>
      <c r="IT3662" s="24"/>
      <c r="IU3662" s="24"/>
      <c r="IV3662" s="24"/>
      <c r="IW3662" s="24"/>
      <c r="IX3662" s="24"/>
      <c r="IY3662" s="24"/>
      <c r="IZ3662" s="24"/>
      <c r="JA3662" s="24"/>
      <c r="JB3662" s="24"/>
      <c r="JC3662" s="24"/>
      <c r="JD3662" s="24"/>
      <c r="JE3662" s="24"/>
      <c r="JF3662" s="24"/>
      <c r="JG3662" s="24"/>
      <c r="JH3662" s="24"/>
      <c r="JI3662" s="24"/>
      <c r="JJ3662" s="24"/>
      <c r="JK3662" s="24"/>
      <c r="JL3662" s="24"/>
      <c r="JM3662" s="24"/>
      <c r="JN3662" s="24"/>
      <c r="JO3662" s="24"/>
      <c r="JP3662" s="170">
        <v>5810</v>
      </c>
      <c r="JQ3662" s="24"/>
      <c r="JR3662" s="24">
        <v>5957</v>
      </c>
      <c r="JS3662" s="197">
        <v>6022</v>
      </c>
      <c r="JT3662" s="197">
        <v>6062</v>
      </c>
      <c r="JU3662" s="197"/>
      <c r="JV3662" s="197"/>
      <c r="JW3662" s="197"/>
      <c r="JX3662" s="197"/>
      <c r="JY3662" s="197"/>
      <c r="JZ3662" s="197"/>
      <c r="KA3662" s="252">
        <f t="shared" si="469"/>
        <v>6040</v>
      </c>
      <c r="KB3662" s="250">
        <f t="shared" si="461"/>
        <v>4801.75</v>
      </c>
      <c r="KC3662" s="251">
        <f t="shared" si="459"/>
        <v>5041</v>
      </c>
      <c r="KD3662" s="250">
        <v>6042.1282620785369</v>
      </c>
      <c r="KE3662" s="250">
        <v>4079.3405322940284</v>
      </c>
      <c r="KF3662" s="250">
        <v>6201.9782620785372</v>
      </c>
      <c r="KG3662" s="250">
        <v>3919.4905322940281</v>
      </c>
      <c r="KH3662" s="252">
        <v>5729.9782620785372</v>
      </c>
      <c r="KI3662" s="253">
        <v>4436.5633392000009</v>
      </c>
      <c r="KJ3662" s="253">
        <v>6137.0748000000003</v>
      </c>
      <c r="KK3662" s="255"/>
    </row>
    <row r="3663" spans="1:297" s="22" customFormat="1" x14ac:dyDescent="0.3">
      <c r="A3663" s="211">
        <f t="shared" si="462"/>
        <v>45601</v>
      </c>
      <c r="B3663" s="106">
        <v>5700</v>
      </c>
      <c r="C3663" s="106">
        <f t="shared" si="470"/>
        <v>5917.409090909091</v>
      </c>
      <c r="D3663" s="111">
        <v>6407.3</v>
      </c>
      <c r="E3663" s="23">
        <v>4017.96</v>
      </c>
      <c r="F3663" s="23">
        <v>6567.15</v>
      </c>
      <c r="G3663" s="21">
        <v>3858.11</v>
      </c>
      <c r="H3663" s="23">
        <v>6095.15</v>
      </c>
      <c r="I3663" s="21">
        <v>4374.58</v>
      </c>
      <c r="J3663" s="111">
        <v>5610.04</v>
      </c>
      <c r="K3663" s="23">
        <v>3463.05</v>
      </c>
      <c r="L3663" s="23">
        <v>5769.89</v>
      </c>
      <c r="M3663" s="23">
        <v>3463.05</v>
      </c>
      <c r="N3663" s="111">
        <v>5297.89</v>
      </c>
      <c r="O3663" s="21">
        <v>3814.26</v>
      </c>
      <c r="P3663" s="111">
        <v>6088.33</v>
      </c>
      <c r="Q3663" s="23">
        <v>3775.18</v>
      </c>
      <c r="R3663" s="23">
        <v>6248.18</v>
      </c>
      <c r="S3663" s="21">
        <v>3615.33</v>
      </c>
      <c r="T3663" s="23">
        <v>5776.18</v>
      </c>
      <c r="U3663" s="21">
        <v>4129.4399999999996</v>
      </c>
      <c r="V3663" s="23">
        <v>5999.14</v>
      </c>
      <c r="W3663" s="23">
        <v>3515.07</v>
      </c>
      <c r="X3663" s="23">
        <v>6158.99</v>
      </c>
      <c r="Y3663" s="23">
        <v>3355.22</v>
      </c>
      <c r="Z3663" s="111">
        <v>5686.99</v>
      </c>
      <c r="AA3663" s="21">
        <v>3866.79</v>
      </c>
      <c r="AB3663" s="23">
        <v>6212.56</v>
      </c>
      <c r="AC3663" s="23">
        <v>3931.25</v>
      </c>
      <c r="AD3663" s="23">
        <v>6372.41</v>
      </c>
      <c r="AE3663" s="23">
        <v>3771.4</v>
      </c>
      <c r="AF3663" s="195">
        <v>5858.7431223000003</v>
      </c>
      <c r="AG3663" s="21">
        <v>4287.03</v>
      </c>
      <c r="AH3663" s="23">
        <f t="shared" si="466"/>
        <v>5824</v>
      </c>
      <c r="AI3663" s="23">
        <f t="shared" si="467"/>
        <v>5638</v>
      </c>
      <c r="AJ3663" s="23">
        <f t="shared" si="468"/>
        <v>5452</v>
      </c>
      <c r="AK3663" s="23"/>
      <c r="AL3663" s="111">
        <v>5010.24</v>
      </c>
      <c r="AM3663" s="23">
        <v>3133.57</v>
      </c>
      <c r="AN3663" s="23">
        <v>5170.09</v>
      </c>
      <c r="AO3663" s="23">
        <v>2973.72</v>
      </c>
      <c r="AP3663" s="111">
        <v>4698.09</v>
      </c>
      <c r="AQ3663" s="21">
        <v>3481.57</v>
      </c>
      <c r="AR3663" s="23">
        <v>5471.33</v>
      </c>
      <c r="AS3663" s="23">
        <v>3601.77</v>
      </c>
      <c r="AT3663" s="23">
        <v>5631.18</v>
      </c>
      <c r="AU3663" s="23">
        <v>3441.92</v>
      </c>
      <c r="AV3663" s="111">
        <v>5159.18</v>
      </c>
      <c r="AW3663" s="21">
        <v>3954.34</v>
      </c>
      <c r="AX3663" s="23">
        <v>5134.82</v>
      </c>
      <c r="AY3663" s="21">
        <v>5269.72</v>
      </c>
      <c r="AZ3663" s="23"/>
      <c r="BA3663" s="23"/>
      <c r="BB3663" s="23"/>
      <c r="BC3663" s="23"/>
      <c r="BD3663" s="23"/>
      <c r="BE3663" s="23"/>
      <c r="BF3663" s="23"/>
      <c r="BG3663" s="23"/>
      <c r="BH3663" s="23"/>
      <c r="BI3663" s="23"/>
      <c r="BJ3663" s="23"/>
      <c r="BK3663" s="23"/>
      <c r="BL3663" s="23"/>
      <c r="BM3663" s="23"/>
      <c r="BN3663" s="23"/>
      <c r="BO3663" s="23"/>
      <c r="BP3663" s="23"/>
      <c r="BQ3663" s="23"/>
      <c r="BR3663" s="23"/>
      <c r="BS3663" s="23"/>
      <c r="BT3663" s="23"/>
      <c r="BU3663" s="23"/>
      <c r="BV3663" s="23"/>
      <c r="BW3663" s="23"/>
      <c r="BX3663" s="23"/>
      <c r="BY3663" s="23"/>
      <c r="BZ3663" s="23"/>
      <c r="CA3663" s="23"/>
      <c r="CB3663" s="23"/>
      <c r="CC3663" s="23"/>
      <c r="CD3663" s="23"/>
      <c r="CE3663" s="23"/>
      <c r="CF3663" s="23"/>
      <c r="CG3663" s="23"/>
      <c r="CH3663" s="23"/>
      <c r="CI3663" s="23"/>
      <c r="CJ3663" s="23"/>
      <c r="CK3663" s="23"/>
      <c r="CL3663" s="23"/>
      <c r="CM3663" s="23"/>
      <c r="CN3663" s="23"/>
      <c r="CO3663" s="23"/>
      <c r="CP3663" s="23"/>
      <c r="CQ3663" s="23"/>
      <c r="CR3663" s="23"/>
      <c r="CS3663" s="23"/>
      <c r="CT3663" s="32"/>
      <c r="CU3663" s="32"/>
      <c r="CV3663" s="32"/>
      <c r="CW3663" s="32"/>
      <c r="CX3663" s="23"/>
      <c r="CY3663" s="23"/>
      <c r="CZ3663" s="23"/>
      <c r="DA3663" s="32"/>
      <c r="DB3663" s="32"/>
      <c r="DC3663" s="32"/>
      <c r="DD3663" s="32"/>
      <c r="DE3663" s="32"/>
      <c r="DF3663" s="32"/>
      <c r="DG3663" s="32"/>
      <c r="DH3663" s="32"/>
      <c r="DI3663" s="32"/>
      <c r="DJ3663" s="32"/>
      <c r="DK3663" s="32"/>
      <c r="DL3663" s="32"/>
      <c r="DM3663" s="32"/>
      <c r="DN3663" s="32"/>
      <c r="DO3663" s="32"/>
      <c r="DP3663" s="32"/>
      <c r="DQ3663" s="32"/>
      <c r="DR3663" s="32"/>
      <c r="DS3663" s="32"/>
      <c r="DT3663" s="32"/>
      <c r="DU3663" s="32"/>
      <c r="DV3663" s="32"/>
      <c r="DW3663" s="32"/>
      <c r="DX3663" s="32"/>
      <c r="DY3663" s="32"/>
      <c r="DZ3663" s="32"/>
      <c r="EA3663" s="32"/>
      <c r="EB3663" s="32"/>
      <c r="EC3663" s="32"/>
      <c r="ED3663" s="32"/>
      <c r="EE3663" s="32"/>
      <c r="EF3663" s="32"/>
      <c r="EG3663" s="32"/>
      <c r="EH3663" s="32"/>
      <c r="EI3663" s="32"/>
      <c r="EJ3663" s="32"/>
      <c r="EK3663" s="32"/>
      <c r="EL3663" s="32"/>
      <c r="EM3663" s="32"/>
      <c r="EN3663" s="32"/>
      <c r="EO3663" s="32"/>
      <c r="EP3663" s="32"/>
      <c r="EQ3663" s="32"/>
      <c r="ER3663" s="32"/>
      <c r="ES3663" s="32"/>
      <c r="ET3663" s="32"/>
      <c r="EU3663" s="32"/>
      <c r="EV3663" s="32"/>
      <c r="EW3663" s="32"/>
      <c r="EX3663" s="32"/>
      <c r="EY3663" s="32"/>
      <c r="EZ3663" s="32"/>
      <c r="FA3663" s="32"/>
      <c r="FB3663" s="32"/>
      <c r="FC3663" s="32"/>
      <c r="FD3663" s="32"/>
      <c r="FE3663" s="32"/>
      <c r="FF3663" s="32"/>
      <c r="FG3663" s="32"/>
      <c r="FH3663" s="32"/>
      <c r="FI3663" s="32"/>
      <c r="FJ3663" s="32"/>
      <c r="FK3663" s="19"/>
      <c r="FL3663" s="6"/>
      <c r="FM3663" s="32"/>
      <c r="FN3663" s="32"/>
      <c r="FO3663" s="19"/>
      <c r="FP3663" s="6"/>
      <c r="FQ3663" s="32"/>
      <c r="FR3663" s="6"/>
      <c r="FS3663" s="32"/>
      <c r="FT3663" s="6"/>
      <c r="FU3663" s="32"/>
      <c r="FV3663" s="6"/>
      <c r="FW3663" s="32"/>
      <c r="FX3663" s="6"/>
      <c r="FY3663" s="32"/>
      <c r="FZ3663" s="6"/>
      <c r="GA3663" s="32"/>
      <c r="GB3663" s="6"/>
      <c r="GC3663" s="32">
        <v>6407.3</v>
      </c>
      <c r="GD3663" s="6">
        <v>4017.96</v>
      </c>
      <c r="GE3663" s="32">
        <v>6095.15</v>
      </c>
      <c r="GF3663" s="6">
        <v>4374.58</v>
      </c>
      <c r="GG3663" s="32">
        <v>6407.3</v>
      </c>
      <c r="GH3663" s="6">
        <v>4017.96</v>
      </c>
      <c r="GI3663" s="32">
        <v>6095.15</v>
      </c>
      <c r="GJ3663" s="6">
        <v>4374.58</v>
      </c>
      <c r="GK3663" s="32"/>
      <c r="GL3663" s="32"/>
      <c r="GM3663" s="32"/>
      <c r="GN3663" s="32"/>
      <c r="GO3663" s="32"/>
      <c r="GP3663" s="32"/>
      <c r="GQ3663" s="32"/>
      <c r="GR3663" s="32"/>
      <c r="GS3663" s="32"/>
      <c r="GT3663" s="32"/>
      <c r="GU3663" s="32"/>
      <c r="GV3663" s="32"/>
      <c r="GW3663" s="32"/>
      <c r="GX3663" s="32"/>
      <c r="GY3663" s="32"/>
      <c r="GZ3663" s="32"/>
      <c r="HA3663" s="32"/>
      <c r="HB3663" s="32"/>
      <c r="HC3663" s="32"/>
      <c r="HD3663" s="32"/>
      <c r="HE3663" s="32"/>
      <c r="HF3663" s="32"/>
      <c r="HG3663" s="32"/>
      <c r="HH3663" s="32"/>
      <c r="HI3663" s="32"/>
      <c r="HJ3663" s="32"/>
      <c r="HK3663" s="32"/>
      <c r="HL3663" s="32"/>
      <c r="HM3663" s="111">
        <v>6248.4</v>
      </c>
      <c r="HN3663" s="21">
        <v>5936.25</v>
      </c>
      <c r="HO3663" s="23"/>
      <c r="HP3663" s="23"/>
      <c r="HQ3663" s="23"/>
      <c r="HR3663" s="23"/>
      <c r="HS3663" s="23"/>
      <c r="HT3663" s="23"/>
      <c r="HU3663" s="23"/>
      <c r="HV3663" s="23"/>
      <c r="HW3663" s="23"/>
      <c r="HX3663" s="23"/>
      <c r="HY3663" s="23"/>
      <c r="HZ3663" s="23"/>
      <c r="IA3663" s="23"/>
      <c r="IB3663" s="23"/>
      <c r="IC3663" s="23"/>
      <c r="ID3663" s="23"/>
      <c r="IE3663" s="23"/>
      <c r="IF3663" s="23"/>
      <c r="IG3663" s="23"/>
      <c r="IH3663" s="23"/>
      <c r="II3663" s="23"/>
      <c r="IJ3663" s="23"/>
      <c r="IK3663" s="23"/>
      <c r="IL3663" s="23"/>
      <c r="IM3663" s="23"/>
      <c r="IN3663" s="23"/>
      <c r="IO3663" s="23"/>
      <c r="IP3663" s="24"/>
      <c r="IQ3663" s="24"/>
      <c r="IR3663" s="24"/>
      <c r="IS3663" s="24"/>
      <c r="IT3663" s="24"/>
      <c r="IU3663" s="24"/>
      <c r="IV3663" s="24"/>
      <c r="IW3663" s="24"/>
      <c r="IX3663" s="24"/>
      <c r="IY3663" s="24"/>
      <c r="IZ3663" s="24"/>
      <c r="JA3663" s="24"/>
      <c r="JB3663" s="24"/>
      <c r="JC3663" s="24"/>
      <c r="JD3663" s="24"/>
      <c r="JE3663" s="24"/>
      <c r="JF3663" s="24"/>
      <c r="JG3663" s="24"/>
      <c r="JH3663" s="24"/>
      <c r="JI3663" s="24"/>
      <c r="JJ3663" s="24"/>
      <c r="JK3663" s="24"/>
      <c r="JL3663" s="24"/>
      <c r="JM3663" s="24"/>
      <c r="JN3663" s="24"/>
      <c r="JO3663" s="24"/>
      <c r="JP3663" s="170">
        <v>5785</v>
      </c>
      <c r="JQ3663" s="24"/>
      <c r="JR3663" s="24">
        <v>5928</v>
      </c>
      <c r="JS3663" s="197">
        <v>6000</v>
      </c>
      <c r="JT3663" s="197">
        <v>6040</v>
      </c>
      <c r="JU3663" s="197"/>
      <c r="JV3663" s="197"/>
      <c r="JW3663" s="197"/>
      <c r="JX3663" s="197"/>
      <c r="JY3663" s="197"/>
      <c r="JZ3663" s="197"/>
      <c r="KA3663" s="252">
        <f t="shared" si="469"/>
        <v>6015</v>
      </c>
      <c r="KB3663" s="250">
        <f t="shared" si="461"/>
        <v>4729</v>
      </c>
      <c r="KC3663" s="251">
        <f t="shared" si="459"/>
        <v>4972</v>
      </c>
      <c r="KD3663" s="250">
        <v>6100.82</v>
      </c>
      <c r="KE3663" s="250">
        <v>4130.93</v>
      </c>
      <c r="KF3663" s="250">
        <v>6260.67</v>
      </c>
      <c r="KG3663" s="250">
        <v>3971.08</v>
      </c>
      <c r="KH3663" s="252">
        <v>5788.67</v>
      </c>
      <c r="KI3663" s="253">
        <v>4488.66</v>
      </c>
      <c r="KJ3663" s="253">
        <v>6129.63</v>
      </c>
      <c r="KK3663" s="255"/>
    </row>
    <row r="3664" spans="1:297" s="22" customFormat="1" x14ac:dyDescent="0.3">
      <c r="A3664" s="211">
        <f t="shared" si="462"/>
        <v>45602</v>
      </c>
      <c r="B3664" s="106">
        <v>5700</v>
      </c>
      <c r="C3664" s="106">
        <f t="shared" si="470"/>
        <v>5906.636363636364</v>
      </c>
      <c r="D3664" s="111">
        <v>6323.893745092575</v>
      </c>
      <c r="E3664" s="23">
        <v>3945.2440632054791</v>
      </c>
      <c r="F3664" s="23">
        <v>6483.7437450925754</v>
      </c>
      <c r="G3664" s="21">
        <v>3785.3940632054796</v>
      </c>
      <c r="H3664" s="23">
        <v>6011.7437450925754</v>
      </c>
      <c r="I3664" s="21">
        <v>4301.1592000000001</v>
      </c>
      <c r="J3664" s="111">
        <v>5553.869356038068</v>
      </c>
      <c r="K3664" s="23">
        <v>3414.2277809178086</v>
      </c>
      <c r="L3664" s="23">
        <v>5713.7193560380683</v>
      </c>
      <c r="M3664" s="23">
        <v>3254.3777809178086</v>
      </c>
      <c r="N3664" s="111">
        <v>5241.7193560380683</v>
      </c>
      <c r="O3664" s="21">
        <v>3764.9646000000002</v>
      </c>
      <c r="P3664" s="111">
        <v>5956.2666066808906</v>
      </c>
      <c r="Q3664" s="23">
        <v>3654.041585821918</v>
      </c>
      <c r="R3664" s="23">
        <v>6116.116606680891</v>
      </c>
      <c r="S3664" s="21">
        <v>3494.1915858219181</v>
      </c>
      <c r="T3664" s="23">
        <v>5644.116606680891</v>
      </c>
      <c r="U3664" s="21">
        <v>4007.1170000000002</v>
      </c>
      <c r="V3664" s="23">
        <v>5938.2266639713152</v>
      </c>
      <c r="W3664" s="23">
        <v>3465.6164533972606</v>
      </c>
      <c r="X3664" s="23">
        <v>6098.0766639713156</v>
      </c>
      <c r="Y3664" s="23">
        <v>3305.7664533972606</v>
      </c>
      <c r="Z3664" s="111">
        <v>5626.0766639713156</v>
      </c>
      <c r="AA3664" s="21">
        <v>3816.8544000000002</v>
      </c>
      <c r="AB3664" s="23">
        <v>6149.0477563139993</v>
      </c>
      <c r="AC3664" s="23">
        <v>3876.725833232877</v>
      </c>
      <c r="AD3664" s="23">
        <v>6308.8977563139997</v>
      </c>
      <c r="AE3664" s="23">
        <v>3716.8758332328771</v>
      </c>
      <c r="AF3664" s="195">
        <v>5900.41</v>
      </c>
      <c r="AG3664" s="21">
        <v>4231.9728000000005</v>
      </c>
      <c r="AH3664" s="23">
        <f t="shared" si="466"/>
        <v>5824</v>
      </c>
      <c r="AI3664" s="23">
        <f t="shared" si="467"/>
        <v>5638</v>
      </c>
      <c r="AJ3664" s="23">
        <f t="shared" si="468"/>
        <v>5452</v>
      </c>
      <c r="AK3664" s="23"/>
      <c r="AL3664" s="111">
        <v>4938.7214699123151</v>
      </c>
      <c r="AM3664" s="23">
        <v>3071.6366310547946</v>
      </c>
      <c r="AN3664" s="23">
        <v>5098.5714699123155</v>
      </c>
      <c r="AO3664" s="23">
        <v>2911.7866310547947</v>
      </c>
      <c r="AP3664" s="111">
        <v>4626.5714699123155</v>
      </c>
      <c r="AQ3664" s="21">
        <v>3419.0326</v>
      </c>
      <c r="AR3664" s="23">
        <v>5429.2227970021922</v>
      </c>
      <c r="AS3664" s="23">
        <v>3568.3937983561641</v>
      </c>
      <c r="AT3664" s="23">
        <v>5589.0727970021926</v>
      </c>
      <c r="AU3664" s="23">
        <v>3408.5437983561642</v>
      </c>
      <c r="AV3664" s="111">
        <v>5117.0727970021926</v>
      </c>
      <c r="AW3664" s="21">
        <v>3920.634</v>
      </c>
      <c r="AX3664" s="23">
        <v>5092.7127970021929</v>
      </c>
      <c r="AY3664" s="21">
        <v>5227.6127970021926</v>
      </c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32"/>
      <c r="CU3664" s="32"/>
      <c r="CV3664" s="32"/>
      <c r="CW3664" s="32"/>
      <c r="CX3664" s="23"/>
      <c r="CY3664" s="23"/>
      <c r="CZ3664" s="23"/>
      <c r="DA3664" s="32"/>
      <c r="DB3664" s="32"/>
      <c r="DC3664" s="32"/>
      <c r="DD3664" s="32"/>
      <c r="DE3664" s="32"/>
      <c r="DF3664" s="32"/>
      <c r="DG3664" s="32"/>
      <c r="DH3664" s="32"/>
      <c r="DI3664" s="32"/>
      <c r="DJ3664" s="32"/>
      <c r="DK3664" s="32"/>
      <c r="DL3664" s="32"/>
      <c r="DM3664" s="32"/>
      <c r="DN3664" s="32"/>
      <c r="DO3664" s="32"/>
      <c r="DP3664" s="32"/>
      <c r="DQ3664" s="32"/>
      <c r="DR3664" s="32"/>
      <c r="DS3664" s="32"/>
      <c r="DT3664" s="32"/>
      <c r="DU3664" s="32"/>
      <c r="DV3664" s="32"/>
      <c r="DW3664" s="32"/>
      <c r="DX3664" s="32"/>
      <c r="DY3664" s="32"/>
      <c r="DZ3664" s="32"/>
      <c r="EA3664" s="32"/>
      <c r="EB3664" s="32"/>
      <c r="EC3664" s="32"/>
      <c r="ED3664" s="32"/>
      <c r="EE3664" s="32"/>
      <c r="EF3664" s="32"/>
      <c r="EG3664" s="32"/>
      <c r="EH3664" s="32"/>
      <c r="EI3664" s="32"/>
      <c r="EJ3664" s="32"/>
      <c r="EK3664" s="32"/>
      <c r="EL3664" s="32"/>
      <c r="EM3664" s="32"/>
      <c r="EN3664" s="32"/>
      <c r="EO3664" s="32"/>
      <c r="EP3664" s="32"/>
      <c r="EQ3664" s="32"/>
      <c r="ER3664" s="32"/>
      <c r="ES3664" s="32"/>
      <c r="ET3664" s="32"/>
      <c r="EU3664" s="32"/>
      <c r="EV3664" s="32"/>
      <c r="EW3664" s="32"/>
      <c r="EX3664" s="32"/>
      <c r="EY3664" s="32"/>
      <c r="EZ3664" s="32"/>
      <c r="FA3664" s="32"/>
      <c r="FB3664" s="32"/>
      <c r="FC3664" s="32"/>
      <c r="FD3664" s="32"/>
      <c r="FE3664" s="32"/>
      <c r="FF3664" s="32"/>
      <c r="FG3664" s="32"/>
      <c r="FH3664" s="32"/>
      <c r="FI3664" s="32"/>
      <c r="FJ3664" s="32"/>
      <c r="FK3664" s="19"/>
      <c r="FL3664" s="6"/>
      <c r="FM3664" s="32"/>
      <c r="FN3664" s="32"/>
      <c r="FO3664" s="19"/>
      <c r="FP3664" s="6"/>
      <c r="FQ3664" s="32"/>
      <c r="FR3664" s="6"/>
      <c r="FS3664" s="32"/>
      <c r="FT3664" s="6"/>
      <c r="FU3664" s="32"/>
      <c r="FV3664" s="6"/>
      <c r="FW3664" s="32"/>
      <c r="FX3664" s="6"/>
      <c r="FY3664" s="32"/>
      <c r="FZ3664" s="6"/>
      <c r="GA3664" s="32"/>
      <c r="GB3664" s="6"/>
      <c r="GC3664" s="32">
        <v>6323.893745092575</v>
      </c>
      <c r="GD3664" s="6">
        <v>3945.2440632054791</v>
      </c>
      <c r="GE3664" s="32">
        <v>6011.7437450925754</v>
      </c>
      <c r="GF3664" s="6">
        <v>4301.1592000000001</v>
      </c>
      <c r="GG3664" s="32">
        <v>6323.893745092575</v>
      </c>
      <c r="GH3664" s="6">
        <v>3945.2440632054791</v>
      </c>
      <c r="GI3664" s="32">
        <v>6011.7437450925754</v>
      </c>
      <c r="GJ3664" s="32">
        <v>4301.1592000000001</v>
      </c>
      <c r="GK3664" s="32"/>
      <c r="GL3664" s="32"/>
      <c r="GM3664" s="32"/>
      <c r="GN3664" s="32"/>
      <c r="GO3664" s="32"/>
      <c r="GP3664" s="32"/>
      <c r="GQ3664" s="32"/>
      <c r="GR3664" s="32"/>
      <c r="GS3664" s="32"/>
      <c r="GT3664" s="32"/>
      <c r="GU3664" s="32"/>
      <c r="GV3664" s="32"/>
      <c r="GW3664" s="32"/>
      <c r="GX3664" s="32"/>
      <c r="GY3664" s="32"/>
      <c r="GZ3664" s="32"/>
      <c r="HA3664" s="32"/>
      <c r="HB3664" s="32"/>
      <c r="HC3664" s="32"/>
      <c r="HD3664" s="32"/>
      <c r="HE3664" s="32"/>
      <c r="HF3664" s="32"/>
      <c r="HG3664" s="32"/>
      <c r="HH3664" s="32"/>
      <c r="HI3664" s="32"/>
      <c r="HJ3664" s="32"/>
      <c r="HK3664" s="32"/>
      <c r="HL3664" s="32"/>
      <c r="HM3664" s="111">
        <v>6184.4465596753835</v>
      </c>
      <c r="HN3664" s="21">
        <v>5872.2965596753838</v>
      </c>
      <c r="HO3664" s="23"/>
      <c r="HP3664" s="23"/>
      <c r="HQ3664" s="23"/>
      <c r="HR3664" s="23"/>
      <c r="HS3664" s="23"/>
      <c r="HT3664" s="23"/>
      <c r="HU3664" s="23"/>
      <c r="HV3664" s="23"/>
      <c r="HW3664" s="23"/>
      <c r="HX3664" s="23"/>
      <c r="HY3664" s="23"/>
      <c r="HZ3664" s="23"/>
      <c r="IA3664" s="23"/>
      <c r="IB3664" s="23"/>
      <c r="IC3664" s="23"/>
      <c r="ID3664" s="23"/>
      <c r="IE3664" s="23"/>
      <c r="IF3664" s="23"/>
      <c r="IG3664" s="23"/>
      <c r="IH3664" s="23"/>
      <c r="II3664" s="23"/>
      <c r="IJ3664" s="23"/>
      <c r="IK3664" s="23"/>
      <c r="IL3664" s="23"/>
      <c r="IM3664" s="23"/>
      <c r="IN3664" s="23"/>
      <c r="IO3664" s="23"/>
      <c r="IP3664" s="24"/>
      <c r="IQ3664" s="24"/>
      <c r="IR3664" s="24"/>
      <c r="IS3664" s="24"/>
      <c r="IT3664" s="24"/>
      <c r="IU3664" s="24"/>
      <c r="IV3664" s="24"/>
      <c r="IW3664" s="24"/>
      <c r="IX3664" s="24"/>
      <c r="IY3664" s="24"/>
      <c r="IZ3664" s="24"/>
      <c r="JA3664" s="24"/>
      <c r="JB3664" s="24"/>
      <c r="JC3664" s="24"/>
      <c r="JD3664" s="24"/>
      <c r="JE3664" s="24"/>
      <c r="JF3664" s="24"/>
      <c r="JG3664" s="24"/>
      <c r="JH3664" s="24"/>
      <c r="JI3664" s="24"/>
      <c r="JJ3664" s="24"/>
      <c r="JK3664" s="24"/>
      <c r="JL3664" s="24"/>
      <c r="JM3664" s="24"/>
      <c r="JN3664" s="24"/>
      <c r="JO3664" s="24"/>
      <c r="JP3664" s="170">
        <v>5749</v>
      </c>
      <c r="JQ3664" s="24"/>
      <c r="JR3664" s="24">
        <v>5898</v>
      </c>
      <c r="JS3664" s="197">
        <v>5967</v>
      </c>
      <c r="JT3664" s="197">
        <v>6007</v>
      </c>
      <c r="JU3664" s="197"/>
      <c r="JV3664" s="197"/>
      <c r="JW3664" s="197"/>
      <c r="JX3664" s="197"/>
      <c r="JY3664" s="197"/>
      <c r="JZ3664" s="197"/>
      <c r="KA3664" s="252">
        <f t="shared" si="469"/>
        <v>5979</v>
      </c>
      <c r="KB3664" s="250">
        <f t="shared" si="461"/>
        <v>4729</v>
      </c>
      <c r="KC3664" s="251">
        <f t="shared" si="459"/>
        <v>4972</v>
      </c>
      <c r="KD3664" s="250">
        <v>6038.3518850884448</v>
      </c>
      <c r="KE3664" s="250">
        <v>4078.6913738209691</v>
      </c>
      <c r="KF3664" s="250">
        <v>6198.2018850884451</v>
      </c>
      <c r="KG3664" s="250">
        <v>3918.8413738209692</v>
      </c>
      <c r="KH3664" s="252">
        <v>5726.2018850884451</v>
      </c>
      <c r="KI3664" s="253">
        <v>4435.907850320641</v>
      </c>
      <c r="KJ3664" s="253">
        <v>6142.0347999999994</v>
      </c>
      <c r="KK3664" s="255"/>
    </row>
    <row r="3665" spans="1:297" s="22" customFormat="1" x14ac:dyDescent="0.3">
      <c r="A3665" s="211">
        <f t="shared" si="462"/>
        <v>45603</v>
      </c>
      <c r="B3665" s="106">
        <v>5700</v>
      </c>
      <c r="C3665" s="106">
        <f t="shared" si="470"/>
        <v>5895.863636363636</v>
      </c>
      <c r="D3665" s="111">
        <v>6331.96</v>
      </c>
      <c r="E3665" s="23">
        <v>3949.67</v>
      </c>
      <c r="F3665" s="23">
        <v>6491.81</v>
      </c>
      <c r="G3665" s="21">
        <v>3789.82</v>
      </c>
      <c r="H3665" s="23">
        <v>6019.81</v>
      </c>
      <c r="I3665" s="21">
        <v>4305.63</v>
      </c>
      <c r="J3665" s="111">
        <v>5558.22</v>
      </c>
      <c r="K3665" s="23">
        <v>3416.09</v>
      </c>
      <c r="L3665" s="23">
        <v>5718.07</v>
      </c>
      <c r="M3665" s="23">
        <v>3256.24</v>
      </c>
      <c r="N3665" s="111">
        <v>5246.07</v>
      </c>
      <c r="O3665" s="21">
        <v>3766.85</v>
      </c>
      <c r="P3665" s="111">
        <v>6032.96</v>
      </c>
      <c r="Q3665" s="23">
        <v>3725.91</v>
      </c>
      <c r="R3665" s="23">
        <v>6192.81</v>
      </c>
      <c r="S3665" s="21">
        <v>3566.06</v>
      </c>
      <c r="T3665" s="23">
        <v>5720.81</v>
      </c>
      <c r="U3665" s="21">
        <v>4079.69</v>
      </c>
      <c r="V3665" s="23">
        <v>5962.03</v>
      </c>
      <c r="W3665" s="23">
        <v>3484.94</v>
      </c>
      <c r="X3665" s="23">
        <v>6121.88</v>
      </c>
      <c r="Y3665" s="23">
        <v>3325.09</v>
      </c>
      <c r="Z3665" s="111">
        <v>5649.88</v>
      </c>
      <c r="AA3665" s="21">
        <v>3836.37</v>
      </c>
      <c r="AB3665" s="23">
        <v>6173.87</v>
      </c>
      <c r="AC3665" s="23">
        <v>3898.04</v>
      </c>
      <c r="AD3665" s="23">
        <v>6333.72</v>
      </c>
      <c r="AE3665" s="23">
        <v>3738.19</v>
      </c>
      <c r="AF3665" s="195">
        <v>5836.8977563139997</v>
      </c>
      <c r="AG3665" s="21">
        <v>4253.49</v>
      </c>
      <c r="AH3665" s="23">
        <f t="shared" si="466"/>
        <v>5824</v>
      </c>
      <c r="AI3665" s="23">
        <f t="shared" si="467"/>
        <v>5638</v>
      </c>
      <c r="AJ3665" s="23">
        <f t="shared" si="468"/>
        <v>5452</v>
      </c>
      <c r="AK3665" s="23"/>
      <c r="AL3665" s="111">
        <v>5012.54</v>
      </c>
      <c r="AM3665" s="23">
        <v>3140.7</v>
      </c>
      <c r="AN3665" s="23">
        <v>5172.3900000000003</v>
      </c>
      <c r="AO3665" s="23">
        <v>2980.85</v>
      </c>
      <c r="AP3665" s="111">
        <v>4700.3900000000003</v>
      </c>
      <c r="AQ3665" s="21">
        <v>3488.77</v>
      </c>
      <c r="AR3665" s="23">
        <v>5435.01</v>
      </c>
      <c r="AS3665" s="23">
        <v>3571</v>
      </c>
      <c r="AT3665" s="23">
        <v>5594.86</v>
      </c>
      <c r="AU3665" s="23">
        <v>3411.15</v>
      </c>
      <c r="AV3665" s="111">
        <v>5122.8599999999997</v>
      </c>
      <c r="AW3665" s="21">
        <v>3923.27</v>
      </c>
      <c r="AX3665" s="23">
        <v>5098.5</v>
      </c>
      <c r="AY3665" s="21">
        <v>5233.3999999999996</v>
      </c>
      <c r="AZ3665" s="23"/>
      <c r="BA3665" s="23"/>
      <c r="BB3665" s="23"/>
      <c r="BC3665" s="23"/>
      <c r="BD3665" s="23"/>
      <c r="BE3665" s="23"/>
      <c r="BF3665" s="23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  <c r="BT3665" s="23"/>
      <c r="BU3665" s="23"/>
      <c r="BV3665" s="23"/>
      <c r="BW3665" s="23"/>
      <c r="BX3665" s="23"/>
      <c r="BY3665" s="23"/>
      <c r="BZ3665" s="23"/>
      <c r="CA3665" s="23"/>
      <c r="CB3665" s="23"/>
      <c r="CC3665" s="23"/>
      <c r="CD3665" s="23"/>
      <c r="CE3665" s="23"/>
      <c r="CF3665" s="23"/>
      <c r="CG3665" s="23"/>
      <c r="CH3665" s="23"/>
      <c r="CI3665" s="23"/>
      <c r="CJ3665" s="23"/>
      <c r="CK3665" s="23"/>
      <c r="CL3665" s="23"/>
      <c r="CM3665" s="23"/>
      <c r="CN3665" s="23"/>
      <c r="CO3665" s="23"/>
      <c r="CP3665" s="23"/>
      <c r="CQ3665" s="23"/>
      <c r="CR3665" s="23"/>
      <c r="CS3665" s="23"/>
      <c r="CT3665" s="32"/>
      <c r="CU3665" s="32"/>
      <c r="CV3665" s="32"/>
      <c r="CW3665" s="32"/>
      <c r="CX3665" s="23"/>
      <c r="CY3665" s="23"/>
      <c r="CZ3665" s="23"/>
      <c r="DA3665" s="32"/>
      <c r="DB3665" s="32"/>
      <c r="DC3665" s="32"/>
      <c r="DD3665" s="32"/>
      <c r="DE3665" s="32"/>
      <c r="DF3665" s="32"/>
      <c r="DG3665" s="32"/>
      <c r="DH3665" s="32"/>
      <c r="DI3665" s="32"/>
      <c r="DJ3665" s="32"/>
      <c r="DK3665" s="32"/>
      <c r="DL3665" s="32"/>
      <c r="DM3665" s="32"/>
      <c r="DN3665" s="32"/>
      <c r="DO3665" s="32"/>
      <c r="DP3665" s="32"/>
      <c r="DQ3665" s="32"/>
      <c r="DR3665" s="32"/>
      <c r="DS3665" s="32"/>
      <c r="DT3665" s="32"/>
      <c r="DU3665" s="32"/>
      <c r="DV3665" s="32"/>
      <c r="DW3665" s="32"/>
      <c r="DX3665" s="32"/>
      <c r="DY3665" s="32"/>
      <c r="DZ3665" s="32"/>
      <c r="EA3665" s="32"/>
      <c r="EB3665" s="32"/>
      <c r="EC3665" s="32"/>
      <c r="ED3665" s="32"/>
      <c r="EE3665" s="32"/>
      <c r="EF3665" s="32"/>
      <c r="EG3665" s="32"/>
      <c r="EH3665" s="32"/>
      <c r="EI3665" s="32"/>
      <c r="EJ3665" s="32"/>
      <c r="EK3665" s="32"/>
      <c r="EL3665" s="32"/>
      <c r="EM3665" s="32"/>
      <c r="EN3665" s="32"/>
      <c r="EO3665" s="32"/>
      <c r="EP3665" s="32"/>
      <c r="EQ3665" s="32"/>
      <c r="ER3665" s="32"/>
      <c r="ES3665" s="32"/>
      <c r="ET3665" s="32"/>
      <c r="EU3665" s="32"/>
      <c r="EV3665" s="32"/>
      <c r="EW3665" s="32"/>
      <c r="EX3665" s="32"/>
      <c r="EY3665" s="32"/>
      <c r="EZ3665" s="32"/>
      <c r="FA3665" s="32"/>
      <c r="FB3665" s="32"/>
      <c r="FC3665" s="32"/>
      <c r="FD3665" s="32"/>
      <c r="FE3665" s="32"/>
      <c r="FF3665" s="32"/>
      <c r="FG3665" s="32"/>
      <c r="FH3665" s="32"/>
      <c r="FI3665" s="32"/>
      <c r="FJ3665" s="32"/>
      <c r="FK3665" s="19"/>
      <c r="FL3665" s="6"/>
      <c r="FM3665" s="32"/>
      <c r="FN3665" s="32"/>
      <c r="FO3665" s="19"/>
      <c r="FP3665" s="6"/>
      <c r="FQ3665" s="32"/>
      <c r="FR3665" s="6"/>
      <c r="FS3665" s="32"/>
      <c r="FT3665" s="6"/>
      <c r="FU3665" s="32"/>
      <c r="FV3665" s="6"/>
      <c r="FW3665" s="32"/>
      <c r="FX3665" s="6"/>
      <c r="FY3665" s="32"/>
      <c r="FZ3665" s="6"/>
      <c r="GA3665" s="32"/>
      <c r="GB3665" s="6"/>
      <c r="GC3665" s="32">
        <v>6331.96</v>
      </c>
      <c r="GD3665" s="6">
        <v>3949.67</v>
      </c>
      <c r="GE3665" s="32">
        <v>6019.81</v>
      </c>
      <c r="GF3665" s="6">
        <v>4305.63</v>
      </c>
      <c r="GG3665" s="32">
        <v>6331.96</v>
      </c>
      <c r="GH3665" s="6">
        <v>3949.67</v>
      </c>
      <c r="GI3665" s="32">
        <v>6019.81</v>
      </c>
      <c r="GJ3665" s="32">
        <v>4305.63</v>
      </c>
      <c r="GK3665" s="32"/>
      <c r="GL3665" s="32"/>
      <c r="GM3665" s="32"/>
      <c r="GN3665" s="32"/>
      <c r="GO3665" s="32"/>
      <c r="GP3665" s="32"/>
      <c r="GQ3665" s="32"/>
      <c r="GR3665" s="32"/>
      <c r="GS3665" s="32"/>
      <c r="GT3665" s="32"/>
      <c r="GU3665" s="32"/>
      <c r="GV3665" s="32"/>
      <c r="GW3665" s="32"/>
      <c r="GX3665" s="32"/>
      <c r="GY3665" s="32"/>
      <c r="GZ3665" s="32"/>
      <c r="HA3665" s="32"/>
      <c r="HB3665" s="32"/>
      <c r="HC3665" s="32"/>
      <c r="HD3665" s="32"/>
      <c r="HE3665" s="32"/>
      <c r="HF3665" s="32"/>
      <c r="HG3665" s="32"/>
      <c r="HH3665" s="32"/>
      <c r="HI3665" s="32"/>
      <c r="HJ3665" s="32"/>
      <c r="HK3665" s="32"/>
      <c r="HL3665" s="32"/>
      <c r="HM3665" s="111">
        <v>6209.44</v>
      </c>
      <c r="HN3665" s="21">
        <v>5897.29</v>
      </c>
      <c r="HO3665" s="23"/>
      <c r="HP3665" s="23"/>
      <c r="HQ3665" s="23"/>
      <c r="HR3665" s="23"/>
      <c r="HS3665" s="23"/>
      <c r="HT3665" s="23"/>
      <c r="HU3665" s="23"/>
      <c r="HV3665" s="23"/>
      <c r="HW3665" s="23"/>
      <c r="HX3665" s="23"/>
      <c r="HY3665" s="23"/>
      <c r="HZ3665" s="23"/>
      <c r="IA3665" s="23"/>
      <c r="IB3665" s="23"/>
      <c r="IC3665" s="23"/>
      <c r="ID3665" s="23"/>
      <c r="IE3665" s="23"/>
      <c r="IF3665" s="23"/>
      <c r="IG3665" s="23"/>
      <c r="IH3665" s="23"/>
      <c r="II3665" s="23"/>
      <c r="IJ3665" s="23"/>
      <c r="IK3665" s="23"/>
      <c r="IL3665" s="23"/>
      <c r="IM3665" s="23"/>
      <c r="IN3665" s="23"/>
      <c r="IO3665" s="23"/>
      <c r="IP3665" s="24"/>
      <c r="IQ3665" s="24"/>
      <c r="IR3665" s="24"/>
      <c r="IS3665" s="24"/>
      <c r="IT3665" s="24"/>
      <c r="IU3665" s="24"/>
      <c r="IV3665" s="24"/>
      <c r="IW3665" s="24"/>
      <c r="IX3665" s="24"/>
      <c r="IY3665" s="24"/>
      <c r="IZ3665" s="24"/>
      <c r="JA3665" s="24"/>
      <c r="JB3665" s="24"/>
      <c r="JC3665" s="24"/>
      <c r="JD3665" s="24"/>
      <c r="JE3665" s="24"/>
      <c r="JF3665" s="24"/>
      <c r="JG3665" s="24"/>
      <c r="JH3665" s="24"/>
      <c r="JI3665" s="24"/>
      <c r="JJ3665" s="24"/>
      <c r="JK3665" s="24"/>
      <c r="JL3665" s="24"/>
      <c r="JM3665" s="24"/>
      <c r="JN3665" s="24"/>
      <c r="JO3665" s="24"/>
      <c r="JP3665" s="170">
        <v>5766</v>
      </c>
      <c r="JQ3665" s="24"/>
      <c r="JR3665" s="24">
        <v>5907</v>
      </c>
      <c r="JS3665" s="197">
        <v>5967</v>
      </c>
      <c r="JT3665" s="197">
        <v>6007</v>
      </c>
      <c r="JU3665" s="197"/>
      <c r="JV3665" s="197"/>
      <c r="JW3665" s="197"/>
      <c r="JX3665" s="197"/>
      <c r="JY3665" s="197"/>
      <c r="JZ3665" s="197"/>
      <c r="KA3665" s="252">
        <f t="shared" si="469"/>
        <v>5996</v>
      </c>
      <c r="KB3665" s="250">
        <f t="shared" si="461"/>
        <v>4729</v>
      </c>
      <c r="KC3665" s="251">
        <f t="shared" si="459"/>
        <v>4972</v>
      </c>
      <c r="KD3665" s="250">
        <v>5962.82</v>
      </c>
      <c r="KE3665" s="250">
        <v>4001.37</v>
      </c>
      <c r="KF3665" s="250">
        <v>6122.67</v>
      </c>
      <c r="KG3665" s="250">
        <v>3841.52</v>
      </c>
      <c r="KH3665" s="252">
        <v>5650.67</v>
      </c>
      <c r="KI3665" s="253">
        <v>4357.83</v>
      </c>
      <c r="KJ3665" s="253">
        <v>6163.11</v>
      </c>
      <c r="KK3665" s="255"/>
    </row>
    <row r="3666" spans="1:297" s="22" customFormat="1" x14ac:dyDescent="0.3">
      <c r="A3666" s="211">
        <f t="shared" si="462"/>
        <v>45604</v>
      </c>
      <c r="B3666" s="106">
        <v>5721</v>
      </c>
      <c r="C3666" s="192">
        <f t="shared" ref="C3666:C3678" si="471">AVERAGE(B3645:B3666)</f>
        <v>5883.181818181818</v>
      </c>
      <c r="D3666" s="111">
        <v>6372.98</v>
      </c>
      <c r="E3666" s="23">
        <v>4014.24</v>
      </c>
      <c r="F3666" s="23">
        <v>6532.83</v>
      </c>
      <c r="G3666" s="21">
        <v>3854.39</v>
      </c>
      <c r="H3666" s="23">
        <v>6060.83</v>
      </c>
      <c r="I3666" s="21">
        <v>4370.83</v>
      </c>
      <c r="J3666" s="111">
        <v>5641.52</v>
      </c>
      <c r="K3666" s="23">
        <v>3472.99</v>
      </c>
      <c r="L3666" s="23">
        <v>5801.37</v>
      </c>
      <c r="M3666" s="23">
        <v>3313.14</v>
      </c>
      <c r="N3666" s="111">
        <v>5329.37</v>
      </c>
      <c r="O3666" s="21">
        <v>3824.3</v>
      </c>
      <c r="P3666" s="111">
        <v>6158.95</v>
      </c>
      <c r="Q3666" s="23">
        <v>3874.56</v>
      </c>
      <c r="R3666" s="23">
        <v>6318.8</v>
      </c>
      <c r="S3666" s="21">
        <v>3714.71</v>
      </c>
      <c r="T3666" s="23">
        <v>5846.8</v>
      </c>
      <c r="U3666" s="21">
        <v>4229.79</v>
      </c>
      <c r="V3666" s="23">
        <v>5997.73</v>
      </c>
      <c r="W3666" s="23">
        <v>3542.83</v>
      </c>
      <c r="X3666" s="23">
        <v>6157.58</v>
      </c>
      <c r="Y3666" s="23">
        <v>3382.98</v>
      </c>
      <c r="Z3666" s="111">
        <v>5685.58</v>
      </c>
      <c r="AA3666" s="21">
        <v>3894.82</v>
      </c>
      <c r="AB3666" s="23">
        <v>6230.41</v>
      </c>
      <c r="AC3666" s="23">
        <v>3961.86</v>
      </c>
      <c r="AD3666" s="23">
        <v>6390.26</v>
      </c>
      <c r="AE3666" s="23">
        <v>3802.01</v>
      </c>
      <c r="AF3666" s="195">
        <v>5861.72</v>
      </c>
      <c r="AG3666" s="21">
        <v>4317.9399999999996</v>
      </c>
      <c r="AH3666" s="23">
        <f t="shared" si="466"/>
        <v>5845</v>
      </c>
      <c r="AI3666" s="23">
        <f t="shared" si="467"/>
        <v>5659</v>
      </c>
      <c r="AJ3666" s="23">
        <f t="shared" si="468"/>
        <v>5473</v>
      </c>
      <c r="AK3666" s="23"/>
      <c r="AL3666" s="111">
        <v>5040.66</v>
      </c>
      <c r="AM3666" s="23">
        <v>3193.64</v>
      </c>
      <c r="AN3666" s="23">
        <v>5200.51</v>
      </c>
      <c r="AO3666" s="23">
        <v>3033.79</v>
      </c>
      <c r="AP3666" s="111">
        <v>4728.51</v>
      </c>
      <c r="AQ3666" s="21">
        <v>3542.23</v>
      </c>
      <c r="AR3666" s="23">
        <v>5558.41</v>
      </c>
      <c r="AS3666" s="23">
        <v>3699.97</v>
      </c>
      <c r="AT3666" s="23">
        <v>5718.26</v>
      </c>
      <c r="AU3666" s="23">
        <v>3540.12</v>
      </c>
      <c r="AV3666" s="111">
        <v>5246.26</v>
      </c>
      <c r="AW3666" s="21">
        <v>4053.49</v>
      </c>
      <c r="AX3666" s="23">
        <v>5221.8999999999996</v>
      </c>
      <c r="AY3666" s="21">
        <v>5356.8</v>
      </c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32"/>
      <c r="CU3666" s="32"/>
      <c r="CV3666" s="32"/>
      <c r="CW3666" s="32"/>
      <c r="CX3666" s="23"/>
      <c r="CY3666" s="23"/>
      <c r="CZ3666" s="23"/>
      <c r="DA3666" s="32"/>
      <c r="DB3666" s="32"/>
      <c r="DC3666" s="32"/>
      <c r="DD3666" s="32"/>
      <c r="DE3666" s="32"/>
      <c r="DF3666" s="32"/>
      <c r="DG3666" s="32"/>
      <c r="DH3666" s="32"/>
      <c r="DI3666" s="32"/>
      <c r="DJ3666" s="32"/>
      <c r="DK3666" s="32"/>
      <c r="DL3666" s="32"/>
      <c r="DM3666" s="32"/>
      <c r="DN3666" s="32"/>
      <c r="DO3666" s="32"/>
      <c r="DP3666" s="32"/>
      <c r="DQ3666" s="32"/>
      <c r="DR3666" s="32"/>
      <c r="DS3666" s="32"/>
      <c r="DT3666" s="32"/>
      <c r="DU3666" s="32"/>
      <c r="DV3666" s="32"/>
      <c r="DW3666" s="32"/>
      <c r="DX3666" s="32"/>
      <c r="DY3666" s="32"/>
      <c r="DZ3666" s="32"/>
      <c r="EA3666" s="32"/>
      <c r="EB3666" s="32"/>
      <c r="EC3666" s="32"/>
      <c r="ED3666" s="32"/>
      <c r="EE3666" s="32"/>
      <c r="EF3666" s="32"/>
      <c r="EG3666" s="32"/>
      <c r="EH3666" s="32"/>
      <c r="EI3666" s="32"/>
      <c r="EJ3666" s="32"/>
      <c r="EK3666" s="32"/>
      <c r="EL3666" s="32"/>
      <c r="EM3666" s="32"/>
      <c r="EN3666" s="32"/>
      <c r="EO3666" s="32"/>
      <c r="EP3666" s="32"/>
      <c r="EQ3666" s="32"/>
      <c r="ER3666" s="32"/>
      <c r="ES3666" s="32"/>
      <c r="ET3666" s="32"/>
      <c r="EU3666" s="32"/>
      <c r="EV3666" s="32"/>
      <c r="EW3666" s="32"/>
      <c r="EX3666" s="32"/>
      <c r="EY3666" s="32"/>
      <c r="EZ3666" s="32"/>
      <c r="FA3666" s="32"/>
      <c r="FB3666" s="32"/>
      <c r="FC3666" s="32"/>
      <c r="FD3666" s="32"/>
      <c r="FE3666" s="32"/>
      <c r="FF3666" s="32"/>
      <c r="FG3666" s="32"/>
      <c r="FH3666" s="32"/>
      <c r="FI3666" s="32"/>
      <c r="FJ3666" s="32"/>
      <c r="FK3666" s="19"/>
      <c r="FL3666" s="6"/>
      <c r="FM3666" s="32"/>
      <c r="FN3666" s="32"/>
      <c r="FO3666" s="19"/>
      <c r="FP3666" s="6"/>
      <c r="FQ3666" s="32"/>
      <c r="FR3666" s="6"/>
      <c r="FS3666" s="32"/>
      <c r="FT3666" s="6"/>
      <c r="FU3666" s="32"/>
      <c r="FV3666" s="6"/>
      <c r="FW3666" s="32"/>
      <c r="FX3666" s="6"/>
      <c r="FY3666" s="32"/>
      <c r="FZ3666" s="6"/>
      <c r="GA3666" s="32"/>
      <c r="GB3666" s="6"/>
      <c r="GC3666" s="32">
        <v>6372.98</v>
      </c>
      <c r="GD3666" s="6">
        <v>4014.24</v>
      </c>
      <c r="GE3666" s="32">
        <v>6060.83</v>
      </c>
      <c r="GF3666" s="6">
        <v>4370.83</v>
      </c>
      <c r="GG3666" s="32">
        <v>6372.98</v>
      </c>
      <c r="GH3666" s="6">
        <v>4014.24</v>
      </c>
      <c r="GI3666" s="32">
        <v>6060.83</v>
      </c>
      <c r="GJ3666" s="32">
        <v>4370.83</v>
      </c>
      <c r="GK3666" s="32"/>
      <c r="GL3666" s="32"/>
      <c r="GM3666" s="32"/>
      <c r="GN3666" s="32"/>
      <c r="GO3666" s="32"/>
      <c r="GP3666" s="32"/>
      <c r="GQ3666" s="32"/>
      <c r="GR3666" s="32"/>
      <c r="GS3666" s="32"/>
      <c r="GT3666" s="32"/>
      <c r="GU3666" s="32"/>
      <c r="GV3666" s="32"/>
      <c r="GW3666" s="32"/>
      <c r="GX3666" s="32"/>
      <c r="GY3666" s="32"/>
      <c r="GZ3666" s="32"/>
      <c r="HA3666" s="32"/>
      <c r="HB3666" s="32"/>
      <c r="HC3666" s="32"/>
      <c r="HD3666" s="32"/>
      <c r="HE3666" s="32"/>
      <c r="HF3666" s="32"/>
      <c r="HG3666" s="32"/>
      <c r="HH3666" s="32"/>
      <c r="HI3666" s="32"/>
      <c r="HJ3666" s="32"/>
      <c r="HK3666" s="32"/>
      <c r="HL3666" s="32"/>
      <c r="HM3666" s="111">
        <v>6302.1</v>
      </c>
      <c r="HN3666" s="21">
        <v>5989.95</v>
      </c>
      <c r="HO3666" s="23"/>
      <c r="HP3666" s="23"/>
      <c r="HQ3666" s="23"/>
      <c r="HR3666" s="23"/>
      <c r="HS3666" s="23"/>
      <c r="HT3666" s="23"/>
      <c r="HU3666" s="23"/>
      <c r="HV3666" s="23"/>
      <c r="HW3666" s="23"/>
      <c r="HX3666" s="23"/>
      <c r="HY3666" s="23"/>
      <c r="HZ3666" s="23"/>
      <c r="IA3666" s="23"/>
      <c r="IB3666" s="23"/>
      <c r="IC3666" s="23"/>
      <c r="ID3666" s="23"/>
      <c r="IE3666" s="23"/>
      <c r="IF3666" s="23"/>
      <c r="IG3666" s="23"/>
      <c r="IH3666" s="23"/>
      <c r="II3666" s="23"/>
      <c r="IJ3666" s="23"/>
      <c r="IK3666" s="23"/>
      <c r="IL3666" s="23"/>
      <c r="IM3666" s="23"/>
      <c r="IN3666" s="23"/>
      <c r="IO3666" s="23"/>
      <c r="IP3666" s="24"/>
      <c r="IQ3666" s="24"/>
      <c r="IR3666" s="24"/>
      <c r="IS3666" s="24"/>
      <c r="IT3666" s="24"/>
      <c r="IU3666" s="24"/>
      <c r="IV3666" s="24"/>
      <c r="IW3666" s="24"/>
      <c r="IX3666" s="24"/>
      <c r="IY3666" s="24"/>
      <c r="IZ3666" s="24"/>
      <c r="JA3666" s="24"/>
      <c r="JB3666" s="24"/>
      <c r="JC3666" s="24"/>
      <c r="JD3666" s="24"/>
      <c r="JE3666" s="24"/>
      <c r="JF3666" s="24"/>
      <c r="JG3666" s="24"/>
      <c r="JH3666" s="24"/>
      <c r="JI3666" s="24"/>
      <c r="JJ3666" s="24"/>
      <c r="JK3666" s="24"/>
      <c r="JL3666" s="24"/>
      <c r="JM3666" s="24"/>
      <c r="JN3666" s="24"/>
      <c r="JO3666" s="24"/>
      <c r="JP3666" s="170">
        <v>5805</v>
      </c>
      <c r="JQ3666" s="24"/>
      <c r="JR3666" s="24">
        <v>5951</v>
      </c>
      <c r="JS3666" s="194">
        <v>5990</v>
      </c>
      <c r="JT3666" s="194">
        <v>6012</v>
      </c>
      <c r="JU3666" s="194"/>
      <c r="JV3666" s="194"/>
      <c r="JW3666" s="194"/>
      <c r="JX3666" s="194"/>
      <c r="JY3666" s="194"/>
      <c r="JZ3666" s="194"/>
      <c r="KA3666" s="252">
        <f t="shared" si="469"/>
        <v>6035</v>
      </c>
      <c r="KB3666" s="250">
        <f t="shared" si="461"/>
        <v>4749.37</v>
      </c>
      <c r="KC3666" s="251">
        <f t="shared" si="459"/>
        <v>4991.3200000000006</v>
      </c>
      <c r="KD3666" s="250">
        <v>5736.45</v>
      </c>
      <c r="KE3666" s="250">
        <v>3804.45</v>
      </c>
      <c r="KF3666" s="250">
        <v>5896.3</v>
      </c>
      <c r="KG3666" s="250">
        <v>3644.6</v>
      </c>
      <c r="KH3666" s="252">
        <v>5424.3</v>
      </c>
      <c r="KI3666" s="253">
        <v>4158.99</v>
      </c>
      <c r="KJ3666" s="253">
        <v>6195.97</v>
      </c>
      <c r="KK3666" s="255"/>
    </row>
    <row r="3667" spans="1:297" s="22" customFormat="1" x14ac:dyDescent="0.3">
      <c r="A3667" s="211">
        <f t="shared" si="462"/>
        <v>45607</v>
      </c>
      <c r="B3667" s="106">
        <v>5789</v>
      </c>
      <c r="C3667" s="192">
        <f t="shared" si="471"/>
        <v>5873.590909090909</v>
      </c>
      <c r="D3667" s="111">
        <v>6435.44</v>
      </c>
      <c r="E3667" s="23">
        <v>4057.74</v>
      </c>
      <c r="F3667" s="23">
        <v>6595.29</v>
      </c>
      <c r="G3667" s="21">
        <v>3897.89</v>
      </c>
      <c r="H3667" s="23">
        <v>6123.29</v>
      </c>
      <c r="I3667" s="21">
        <v>4414.75</v>
      </c>
      <c r="J3667" s="111">
        <v>5740.42</v>
      </c>
      <c r="K3667" s="23">
        <v>3556.52</v>
      </c>
      <c r="L3667" s="23">
        <v>5900.27</v>
      </c>
      <c r="M3667" s="23">
        <v>3396.67</v>
      </c>
      <c r="N3667" s="111">
        <v>5428.27</v>
      </c>
      <c r="O3667" s="21">
        <v>3908.65</v>
      </c>
      <c r="P3667" s="111">
        <v>6179.4</v>
      </c>
      <c r="Q3667" s="23">
        <v>3878.73</v>
      </c>
      <c r="R3667" s="23">
        <v>6339.25</v>
      </c>
      <c r="S3667" s="21">
        <v>3718.88</v>
      </c>
      <c r="T3667" s="23">
        <v>5876.25</v>
      </c>
      <c r="U3667" s="21">
        <v>4234</v>
      </c>
      <c r="V3667" s="23">
        <v>6123.94</v>
      </c>
      <c r="W3667" s="23">
        <v>3646.03</v>
      </c>
      <c r="X3667" s="23">
        <v>6283.79</v>
      </c>
      <c r="Y3667" s="23">
        <v>3486.18</v>
      </c>
      <c r="Z3667" s="111">
        <v>5811.79</v>
      </c>
      <c r="AA3667" s="21">
        <v>3999.02</v>
      </c>
      <c r="AB3667" s="23">
        <v>6362.5</v>
      </c>
      <c r="AC3667" s="23">
        <v>4075.64</v>
      </c>
      <c r="AD3667" s="23">
        <v>6522.35</v>
      </c>
      <c r="AE3667" s="23">
        <v>3915.79</v>
      </c>
      <c r="AF3667" s="195">
        <v>5918.26</v>
      </c>
      <c r="AG3667" s="21">
        <v>4432.83</v>
      </c>
      <c r="AH3667" s="23">
        <f t="shared" si="466"/>
        <v>5913</v>
      </c>
      <c r="AI3667" s="23">
        <f t="shared" si="467"/>
        <v>5727</v>
      </c>
      <c r="AJ3667" s="23">
        <f t="shared" si="468"/>
        <v>5541</v>
      </c>
      <c r="AK3667" s="23"/>
      <c r="AL3667" s="111">
        <v>5116.74</v>
      </c>
      <c r="AM3667" s="23">
        <v>3252.21</v>
      </c>
      <c r="AN3667" s="23">
        <v>5276.59</v>
      </c>
      <c r="AO3667" s="23">
        <v>3092.36</v>
      </c>
      <c r="AP3667" s="111">
        <v>4804.59</v>
      </c>
      <c r="AQ3667" s="21">
        <v>3601.37</v>
      </c>
      <c r="AR3667" s="23">
        <v>5647.57</v>
      </c>
      <c r="AS3667" s="23">
        <v>3771.33</v>
      </c>
      <c r="AT3667" s="23">
        <v>5807.42</v>
      </c>
      <c r="AU3667" s="23">
        <v>3611.48</v>
      </c>
      <c r="AV3667" s="111">
        <v>5335.42</v>
      </c>
      <c r="AW3667" s="21">
        <v>4125.55</v>
      </c>
      <c r="AX3667" s="23">
        <v>5311.06</v>
      </c>
      <c r="AY3667" s="21">
        <v>5445.96</v>
      </c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32"/>
      <c r="CU3667" s="32"/>
      <c r="CV3667" s="32"/>
      <c r="CW3667" s="32"/>
      <c r="CX3667" s="23"/>
      <c r="CY3667" s="23"/>
      <c r="CZ3667" s="23"/>
      <c r="DA3667" s="32"/>
      <c r="DB3667" s="32"/>
      <c r="DC3667" s="32"/>
      <c r="DD3667" s="32"/>
      <c r="DE3667" s="32"/>
      <c r="DF3667" s="32"/>
      <c r="DG3667" s="32"/>
      <c r="DH3667" s="32"/>
      <c r="DI3667" s="32"/>
      <c r="DJ3667" s="32"/>
      <c r="DK3667" s="32"/>
      <c r="DL3667" s="32"/>
      <c r="DM3667" s="32"/>
      <c r="DN3667" s="32"/>
      <c r="DO3667" s="32"/>
      <c r="DP3667" s="32"/>
      <c r="DQ3667" s="32"/>
      <c r="DR3667" s="32"/>
      <c r="DS3667" s="32"/>
      <c r="DT3667" s="32"/>
      <c r="DU3667" s="32"/>
      <c r="DV3667" s="32"/>
      <c r="DW3667" s="32"/>
      <c r="DX3667" s="32"/>
      <c r="DY3667" s="32"/>
      <c r="DZ3667" s="32"/>
      <c r="EA3667" s="32"/>
      <c r="EB3667" s="32"/>
      <c r="EC3667" s="32"/>
      <c r="ED3667" s="32"/>
      <c r="EE3667" s="32"/>
      <c r="EF3667" s="32"/>
      <c r="EG3667" s="32"/>
      <c r="EH3667" s="32"/>
      <c r="EI3667" s="32"/>
      <c r="EJ3667" s="32"/>
      <c r="EK3667" s="32"/>
      <c r="EL3667" s="32"/>
      <c r="EM3667" s="32"/>
      <c r="EN3667" s="32"/>
      <c r="EO3667" s="32"/>
      <c r="EP3667" s="32"/>
      <c r="EQ3667" s="32"/>
      <c r="ER3667" s="32"/>
      <c r="ES3667" s="32"/>
      <c r="ET3667" s="32"/>
      <c r="EU3667" s="32"/>
      <c r="EV3667" s="32"/>
      <c r="EW3667" s="32"/>
      <c r="EX3667" s="32"/>
      <c r="EY3667" s="32"/>
      <c r="EZ3667" s="32"/>
      <c r="FA3667" s="32"/>
      <c r="FB3667" s="32"/>
      <c r="FC3667" s="32"/>
      <c r="FD3667" s="32"/>
      <c r="FE3667" s="32"/>
      <c r="FF3667" s="32"/>
      <c r="FG3667" s="32"/>
      <c r="FH3667" s="32"/>
      <c r="FI3667" s="32"/>
      <c r="FJ3667" s="32"/>
      <c r="FK3667" s="19"/>
      <c r="FL3667" s="6"/>
      <c r="FM3667" s="32"/>
      <c r="FN3667" s="32"/>
      <c r="FO3667" s="19"/>
      <c r="FP3667" s="6"/>
      <c r="FQ3667" s="32"/>
      <c r="FR3667" s="6"/>
      <c r="FS3667" s="32"/>
      <c r="FT3667" s="6"/>
      <c r="FU3667" s="32"/>
      <c r="FV3667" s="6"/>
      <c r="FW3667" s="32"/>
      <c r="FX3667" s="6"/>
      <c r="FY3667" s="32"/>
      <c r="FZ3667" s="6"/>
      <c r="GA3667" s="32"/>
      <c r="GB3667" s="6"/>
      <c r="GC3667" s="32">
        <v>6435.44</v>
      </c>
      <c r="GD3667" s="6">
        <v>4057.74</v>
      </c>
      <c r="GE3667" s="32">
        <v>6123.29</v>
      </c>
      <c r="GF3667" s="6">
        <v>4414.75</v>
      </c>
      <c r="GG3667" s="32">
        <v>6435.44</v>
      </c>
      <c r="GH3667" s="6">
        <v>4057.74</v>
      </c>
      <c r="GI3667" s="32">
        <v>6123.29</v>
      </c>
      <c r="GJ3667" s="32">
        <v>4414.75</v>
      </c>
      <c r="GK3667" s="32"/>
      <c r="GL3667" s="32"/>
      <c r="GM3667" s="32"/>
      <c r="GN3667" s="32"/>
      <c r="GO3667" s="32"/>
      <c r="GP3667" s="32"/>
      <c r="GQ3667" s="32"/>
      <c r="GR3667" s="32"/>
      <c r="GS3667" s="32"/>
      <c r="GT3667" s="32"/>
      <c r="GU3667" s="32"/>
      <c r="GV3667" s="32"/>
      <c r="GW3667" s="32"/>
      <c r="GX3667" s="32"/>
      <c r="GY3667" s="32"/>
      <c r="GZ3667" s="32"/>
      <c r="HA3667" s="32"/>
      <c r="HB3667" s="32"/>
      <c r="HC3667" s="32"/>
      <c r="HD3667" s="32"/>
      <c r="HE3667" s="32"/>
      <c r="HF3667" s="32"/>
      <c r="HG3667" s="32"/>
      <c r="HH3667" s="32"/>
      <c r="HI3667" s="32"/>
      <c r="HJ3667" s="32"/>
      <c r="HK3667" s="32"/>
      <c r="HL3667" s="32"/>
      <c r="HM3667" s="111">
        <v>6435.99</v>
      </c>
      <c r="HN3667" s="21">
        <v>6123.84</v>
      </c>
      <c r="HO3667" s="23"/>
      <c r="HP3667" s="23"/>
      <c r="HQ3667" s="23"/>
      <c r="HR3667" s="23"/>
      <c r="HS3667" s="23"/>
      <c r="HT3667" s="23"/>
      <c r="HU3667" s="23"/>
      <c r="HV3667" s="23"/>
      <c r="HW3667" s="23"/>
      <c r="HX3667" s="23"/>
      <c r="HY3667" s="23"/>
      <c r="HZ3667" s="23"/>
      <c r="IA3667" s="23"/>
      <c r="IB3667" s="23"/>
      <c r="IC3667" s="23"/>
      <c r="ID3667" s="23"/>
      <c r="IE3667" s="23"/>
      <c r="IF3667" s="23"/>
      <c r="IG3667" s="23"/>
      <c r="IH3667" s="23"/>
      <c r="II3667" s="23"/>
      <c r="IJ3667" s="23"/>
      <c r="IK3667" s="23"/>
      <c r="IL3667" s="23"/>
      <c r="IM3667" s="23"/>
      <c r="IN3667" s="23"/>
      <c r="IO3667" s="23"/>
      <c r="IP3667" s="24"/>
      <c r="IQ3667" s="24"/>
      <c r="IR3667" s="24"/>
      <c r="IS3667" s="24"/>
      <c r="IT3667" s="24"/>
      <c r="IU3667" s="24"/>
      <c r="IV3667" s="24"/>
      <c r="IW3667" s="24"/>
      <c r="IX3667" s="24"/>
      <c r="IY3667" s="24"/>
      <c r="IZ3667" s="24"/>
      <c r="JA3667" s="24"/>
      <c r="JB3667" s="24"/>
      <c r="JC3667" s="24"/>
      <c r="JD3667" s="24"/>
      <c r="JE3667" s="24"/>
      <c r="JF3667" s="24"/>
      <c r="JG3667" s="24"/>
      <c r="JH3667" s="24"/>
      <c r="JI3667" s="24"/>
      <c r="JJ3667" s="24"/>
      <c r="JK3667" s="24"/>
      <c r="JL3667" s="24"/>
      <c r="JM3667" s="24"/>
      <c r="JN3667" s="24"/>
      <c r="JO3667" s="24"/>
      <c r="JP3667" s="170">
        <v>5862</v>
      </c>
      <c r="JQ3667" s="24"/>
      <c r="JR3667" s="24">
        <v>6002</v>
      </c>
      <c r="JS3667" s="197">
        <v>6024</v>
      </c>
      <c r="JT3667" s="197">
        <v>6078</v>
      </c>
      <c r="JU3667" s="197"/>
      <c r="JV3667" s="197"/>
      <c r="JW3667" s="197"/>
      <c r="JX3667" s="197"/>
      <c r="JY3667" s="197"/>
      <c r="JZ3667" s="197"/>
      <c r="KA3667" s="252">
        <f t="shared" si="469"/>
        <v>6092</v>
      </c>
      <c r="KB3667" s="250">
        <f t="shared" si="461"/>
        <v>4815.33</v>
      </c>
      <c r="KC3667" s="251">
        <f t="shared" si="459"/>
        <v>5053.88</v>
      </c>
      <c r="KD3667" s="250">
        <v>5667.47</v>
      </c>
      <c r="KE3667" s="250">
        <v>3719.4</v>
      </c>
      <c r="KF3667" s="250">
        <v>5827.32</v>
      </c>
      <c r="KG3667" s="250">
        <v>3559.55</v>
      </c>
      <c r="KH3667" s="252">
        <v>5355.32</v>
      </c>
      <c r="KI3667" s="253">
        <v>4073.11</v>
      </c>
      <c r="KJ3667" s="253">
        <v>6231.31</v>
      </c>
      <c r="KK3667" s="255"/>
    </row>
    <row r="3668" spans="1:297" s="22" customFormat="1" x14ac:dyDescent="0.3">
      <c r="A3668" s="211">
        <v>45608</v>
      </c>
      <c r="B3668" s="106">
        <v>5880</v>
      </c>
      <c r="C3668" s="192">
        <f t="shared" si="471"/>
        <v>5868.590909090909</v>
      </c>
      <c r="D3668" s="111">
        <v>6424.3565456938068</v>
      </c>
      <c r="E3668" s="23">
        <v>4045.9480271780817</v>
      </c>
      <c r="F3668" s="23">
        <v>6584.2065456938071</v>
      </c>
      <c r="G3668" s="21">
        <v>3886.0980271780818</v>
      </c>
      <c r="H3668" s="23">
        <v>6112.2065456938071</v>
      </c>
      <c r="I3668" s="21">
        <v>4402.8451999999997</v>
      </c>
      <c r="J3668" s="111">
        <v>5691.752140512438</v>
      </c>
      <c r="K3668" s="23">
        <v>3508.2158364931502</v>
      </c>
      <c r="L3668" s="23">
        <v>5851.6021405124384</v>
      </c>
      <c r="M3668" s="23">
        <v>3348.3658364931503</v>
      </c>
      <c r="N3668" s="111">
        <v>5379.6021405124384</v>
      </c>
      <c r="O3668" s="21">
        <v>3859.8691999999996</v>
      </c>
      <c r="P3668" s="111">
        <v>6131.3147836212602</v>
      </c>
      <c r="Q3668" s="23">
        <v>3830.8551509041085</v>
      </c>
      <c r="R3668" s="23">
        <v>6291.1647836212605</v>
      </c>
      <c r="S3668" s="21">
        <v>3671.0051509041091</v>
      </c>
      <c r="T3668" s="23">
        <v>5819.1647836212605</v>
      </c>
      <c r="U3668" s="21">
        <v>4185.6547999999993</v>
      </c>
      <c r="V3668" s="23">
        <v>6130.7665638119443</v>
      </c>
      <c r="W3668" s="23">
        <v>3651.6110873424659</v>
      </c>
      <c r="X3668" s="23">
        <v>6290.6165638119446</v>
      </c>
      <c r="Y3668" s="23">
        <v>3491.761087342466</v>
      </c>
      <c r="Z3668" s="111">
        <v>5818.6165638119446</v>
      </c>
      <c r="AA3668" s="21">
        <v>4004.6628000000001</v>
      </c>
      <c r="AB3668" s="23">
        <v>6369.644208724163</v>
      </c>
      <c r="AC3668" s="23">
        <v>4081.7968398904109</v>
      </c>
      <c r="AD3668" s="23">
        <v>6529.4942087241634</v>
      </c>
      <c r="AE3668" s="23">
        <v>3921.946839890411</v>
      </c>
      <c r="AF3668" s="195">
        <v>6050.35</v>
      </c>
      <c r="AG3668" s="21">
        <v>4439.0436</v>
      </c>
      <c r="AH3668" s="23">
        <f t="shared" si="466"/>
        <v>6004</v>
      </c>
      <c r="AI3668" s="23">
        <f t="shared" si="467"/>
        <v>5818</v>
      </c>
      <c r="AJ3668" s="23">
        <f t="shared" si="468"/>
        <v>5632</v>
      </c>
      <c r="AK3668" s="23"/>
      <c r="AL3668" s="111">
        <v>5104.4638680039443</v>
      </c>
      <c r="AM3668" s="23">
        <v>3239.3497411506846</v>
      </c>
      <c r="AN3668" s="23">
        <v>5264.3138680039447</v>
      </c>
      <c r="AO3668" s="23">
        <v>3079.4997411506847</v>
      </c>
      <c r="AP3668" s="111">
        <v>4792.3138680039447</v>
      </c>
      <c r="AQ3668" s="21">
        <v>3588.3811999999998</v>
      </c>
      <c r="AR3668" s="23">
        <v>5617.670705497424</v>
      </c>
      <c r="AS3668" s="23">
        <v>3741.2331191232879</v>
      </c>
      <c r="AT3668" s="23">
        <v>5777.5207054974244</v>
      </c>
      <c r="AU3668" s="23">
        <v>3581.383119123288</v>
      </c>
      <c r="AV3668" s="111">
        <v>5305.5207054974244</v>
      </c>
      <c r="AW3668" s="21">
        <v>4095.1588000000002</v>
      </c>
      <c r="AX3668" s="23">
        <v>5281.1607054974247</v>
      </c>
      <c r="AY3668" s="21">
        <v>5416.0607054974244</v>
      </c>
      <c r="AZ3668" s="23"/>
      <c r="BA3668" s="23"/>
      <c r="BB3668" s="23"/>
      <c r="BC3668" s="23"/>
      <c r="BD3668" s="23"/>
      <c r="BE3668" s="23"/>
      <c r="BF3668" s="23"/>
      <c r="BG3668" s="23"/>
      <c r="BH3668" s="23"/>
      <c r="BI3668" s="23"/>
      <c r="BJ3668" s="23"/>
      <c r="BK3668" s="23"/>
      <c r="BL3668" s="23"/>
      <c r="BM3668" s="23"/>
      <c r="BN3668" s="23"/>
      <c r="BO3668" s="23"/>
      <c r="BP3668" s="23"/>
      <c r="BQ3668" s="23"/>
      <c r="BR3668" s="23"/>
      <c r="BS3668" s="23"/>
      <c r="BT3668" s="23"/>
      <c r="BU3668" s="23"/>
      <c r="BV3668" s="23"/>
      <c r="BW3668" s="23"/>
      <c r="BX3668" s="23"/>
      <c r="BY3668" s="23"/>
      <c r="BZ3668" s="23"/>
      <c r="CA3668" s="23"/>
      <c r="CB3668" s="23"/>
      <c r="CC3668" s="23"/>
      <c r="CD3668" s="23"/>
      <c r="CE3668" s="23"/>
      <c r="CF3668" s="23"/>
      <c r="CG3668" s="23"/>
      <c r="CH3668" s="23"/>
      <c r="CI3668" s="23"/>
      <c r="CJ3668" s="23"/>
      <c r="CK3668" s="23"/>
      <c r="CL3668" s="23"/>
      <c r="CM3668" s="23"/>
      <c r="CN3668" s="23"/>
      <c r="CO3668" s="23"/>
      <c r="CP3668" s="23"/>
      <c r="CQ3668" s="23"/>
      <c r="CR3668" s="23"/>
      <c r="CS3668" s="23"/>
      <c r="CT3668" s="32"/>
      <c r="CU3668" s="32"/>
      <c r="CV3668" s="32"/>
      <c r="CW3668" s="32"/>
      <c r="CX3668" s="23"/>
      <c r="CY3668" s="23"/>
      <c r="CZ3668" s="23"/>
      <c r="DA3668" s="32"/>
      <c r="DB3668" s="32"/>
      <c r="DC3668" s="32"/>
      <c r="DD3668" s="32"/>
      <c r="DE3668" s="32"/>
      <c r="DF3668" s="32"/>
      <c r="DG3668" s="32"/>
      <c r="DH3668" s="32"/>
      <c r="DI3668" s="32"/>
      <c r="DJ3668" s="32"/>
      <c r="DK3668" s="32"/>
      <c r="DL3668" s="32"/>
      <c r="DM3668" s="32"/>
      <c r="DN3668" s="32"/>
      <c r="DO3668" s="32"/>
      <c r="DP3668" s="32"/>
      <c r="DQ3668" s="32"/>
      <c r="DR3668" s="32"/>
      <c r="DS3668" s="32"/>
      <c r="DT3668" s="32"/>
      <c r="DU3668" s="32"/>
      <c r="DV3668" s="32"/>
      <c r="DW3668" s="32"/>
      <c r="DX3668" s="32"/>
      <c r="DY3668" s="32"/>
      <c r="DZ3668" s="32"/>
      <c r="EA3668" s="32"/>
      <c r="EB3668" s="32"/>
      <c r="EC3668" s="32"/>
      <c r="ED3668" s="32"/>
      <c r="EE3668" s="32"/>
      <c r="EF3668" s="32"/>
      <c r="EG3668" s="32"/>
      <c r="EH3668" s="32"/>
      <c r="EI3668" s="32"/>
      <c r="EJ3668" s="32"/>
      <c r="EK3668" s="32"/>
      <c r="EL3668" s="32"/>
      <c r="EM3668" s="32"/>
      <c r="EN3668" s="32"/>
      <c r="EO3668" s="32"/>
      <c r="EP3668" s="32"/>
      <c r="EQ3668" s="32"/>
      <c r="ER3668" s="32"/>
      <c r="ES3668" s="32"/>
      <c r="ET3668" s="32"/>
      <c r="EU3668" s="32"/>
      <c r="EV3668" s="32"/>
      <c r="EW3668" s="32"/>
      <c r="EX3668" s="32"/>
      <c r="EY3668" s="32"/>
      <c r="EZ3668" s="32"/>
      <c r="FA3668" s="32"/>
      <c r="FB3668" s="32"/>
      <c r="FC3668" s="32"/>
      <c r="FD3668" s="32"/>
      <c r="FE3668" s="32"/>
      <c r="FF3668" s="32"/>
      <c r="FG3668" s="32"/>
      <c r="FH3668" s="32"/>
      <c r="FI3668" s="32"/>
      <c r="FJ3668" s="32"/>
      <c r="FK3668" s="19"/>
      <c r="FL3668" s="6"/>
      <c r="FM3668" s="32"/>
      <c r="FN3668" s="32"/>
      <c r="FO3668" s="19"/>
      <c r="FP3668" s="6"/>
      <c r="FQ3668" s="32"/>
      <c r="FR3668" s="6"/>
      <c r="FS3668" s="32"/>
      <c r="FT3668" s="6"/>
      <c r="FU3668" s="32"/>
      <c r="FV3668" s="6"/>
      <c r="FW3668" s="32"/>
      <c r="FX3668" s="6"/>
      <c r="FY3668" s="32"/>
      <c r="FZ3668" s="6"/>
      <c r="GA3668" s="32"/>
      <c r="GB3668" s="6"/>
      <c r="GC3668" s="32">
        <v>6424.3565456938068</v>
      </c>
      <c r="GD3668" s="6">
        <v>4045.9480271780817</v>
      </c>
      <c r="GE3668" s="32">
        <v>6112.2065456938071</v>
      </c>
      <c r="GF3668" s="6">
        <v>4402.8451999999997</v>
      </c>
      <c r="GG3668" s="32">
        <v>6424.3565456938068</v>
      </c>
      <c r="GH3668" s="6">
        <v>4045.9480271780817</v>
      </c>
      <c r="GI3668" s="32">
        <v>6112.2065456938071</v>
      </c>
      <c r="GJ3668" s="32">
        <v>4402.8451999999997</v>
      </c>
      <c r="GK3668" s="32"/>
      <c r="GL3668" s="32"/>
      <c r="GM3668" s="32"/>
      <c r="GN3668" s="32"/>
      <c r="GO3668" s="32"/>
      <c r="GP3668" s="32"/>
      <c r="GQ3668" s="32"/>
      <c r="GR3668" s="32"/>
      <c r="GS3668" s="32"/>
      <c r="GT3668" s="32"/>
      <c r="GU3668" s="32"/>
      <c r="GV3668" s="32"/>
      <c r="GW3668" s="32"/>
      <c r="GX3668" s="32"/>
      <c r="GY3668" s="32"/>
      <c r="GZ3668" s="32"/>
      <c r="HA3668" s="32"/>
      <c r="HB3668" s="32"/>
      <c r="HC3668" s="32"/>
      <c r="HD3668" s="32"/>
      <c r="HE3668" s="32"/>
      <c r="HF3668" s="32"/>
      <c r="HG3668" s="32"/>
      <c r="HH3668" s="32"/>
      <c r="HI3668" s="32"/>
      <c r="HJ3668" s="32"/>
      <c r="HK3668" s="32"/>
      <c r="HL3668" s="32"/>
      <c r="HM3668" s="111">
        <v>6443.233581127889</v>
      </c>
      <c r="HN3668" s="21">
        <v>6131.0835811278894</v>
      </c>
      <c r="HO3668" s="23"/>
      <c r="HP3668" s="23"/>
      <c r="HQ3668" s="23"/>
      <c r="HR3668" s="23"/>
      <c r="HS3668" s="23"/>
      <c r="HT3668" s="23"/>
      <c r="HU3668" s="23"/>
      <c r="HV3668" s="23"/>
      <c r="HW3668" s="23"/>
      <c r="HX3668" s="23"/>
      <c r="HY3668" s="23"/>
      <c r="HZ3668" s="23"/>
      <c r="IA3668" s="23"/>
      <c r="IB3668" s="23"/>
      <c r="IC3668" s="23"/>
      <c r="ID3668" s="23"/>
      <c r="IE3668" s="23"/>
      <c r="IF3668" s="23"/>
      <c r="IG3668" s="23"/>
      <c r="IH3668" s="23"/>
      <c r="II3668" s="23"/>
      <c r="IJ3668" s="23"/>
      <c r="IK3668" s="23"/>
      <c r="IL3668" s="23"/>
      <c r="IM3668" s="23"/>
      <c r="IN3668" s="23"/>
      <c r="IO3668" s="23"/>
      <c r="IP3668" s="24"/>
      <c r="IQ3668" s="24"/>
      <c r="IR3668" s="24"/>
      <c r="IS3668" s="24"/>
      <c r="IT3668" s="24"/>
      <c r="IU3668" s="24"/>
      <c r="IV3668" s="24"/>
      <c r="IW3668" s="24"/>
      <c r="IX3668" s="24"/>
      <c r="IY3668" s="24"/>
      <c r="IZ3668" s="24"/>
      <c r="JA3668" s="24"/>
      <c r="JB3668" s="24"/>
      <c r="JC3668" s="24"/>
      <c r="JD3668" s="24"/>
      <c r="JE3668" s="24"/>
      <c r="JF3668" s="24"/>
      <c r="JG3668" s="24"/>
      <c r="JH3668" s="24"/>
      <c r="JI3668" s="24"/>
      <c r="JJ3668" s="24"/>
      <c r="JK3668" s="24"/>
      <c r="JL3668" s="24"/>
      <c r="JM3668" s="24"/>
      <c r="JN3668" s="24"/>
      <c r="JO3668" s="24"/>
      <c r="JP3668" s="170">
        <v>5953</v>
      </c>
      <c r="JQ3668" s="24"/>
      <c r="JR3668" s="24">
        <v>6093</v>
      </c>
      <c r="JS3668" s="197">
        <v>6106</v>
      </c>
      <c r="JT3668" s="197">
        <v>6121</v>
      </c>
      <c r="JU3668" s="197"/>
      <c r="JV3668" s="197"/>
      <c r="JW3668" s="197"/>
      <c r="JX3668" s="197"/>
      <c r="JY3668" s="197"/>
      <c r="JZ3668" s="197"/>
      <c r="KA3668" s="252">
        <f t="shared" si="469"/>
        <v>6183</v>
      </c>
      <c r="KB3668" s="250">
        <f t="shared" si="461"/>
        <v>4903.5999999999995</v>
      </c>
      <c r="KC3668" s="251">
        <f t="shared" si="459"/>
        <v>5137.6000000000004</v>
      </c>
      <c r="KD3668" s="250">
        <v>5666.6767511208236</v>
      </c>
      <c r="KE3668" s="250">
        <v>3717.6747133612535</v>
      </c>
      <c r="KF3668" s="250">
        <v>5826.526751120824</v>
      </c>
      <c r="KG3668" s="250">
        <v>3557.8247133612535</v>
      </c>
      <c r="KH3668" s="252">
        <v>5354.526751120824</v>
      </c>
      <c r="KI3668" s="253">
        <v>4071.3706594559999</v>
      </c>
      <c r="KJ3668" s="253">
        <v>6259.83</v>
      </c>
      <c r="KK3668" s="255"/>
    </row>
    <row r="3669" spans="1:297" s="22" customFormat="1" x14ac:dyDescent="0.3">
      <c r="A3669" s="211">
        <v>45609</v>
      </c>
      <c r="B3669" s="106">
        <v>5835</v>
      </c>
      <c r="C3669" s="192">
        <f t="shared" si="471"/>
        <v>5861.545454545455</v>
      </c>
      <c r="D3669" s="111">
        <v>6371.5393805428075</v>
      </c>
      <c r="E3669" s="23">
        <v>3986.6065085616442</v>
      </c>
      <c r="F3669" s="23">
        <v>6531.3893805428079</v>
      </c>
      <c r="G3669" s="21">
        <v>3826.7565085616438</v>
      </c>
      <c r="H3669" s="23">
        <v>6059.3893805428079</v>
      </c>
      <c r="I3669" s="21">
        <v>4342.9250000000002</v>
      </c>
      <c r="J3669" s="111">
        <v>5686.6320273187057</v>
      </c>
      <c r="K3669" s="23">
        <v>3497.4414056369865</v>
      </c>
      <c r="L3669" s="23">
        <v>5846.4820273187061</v>
      </c>
      <c r="M3669" s="23">
        <v>3337.5914056369866</v>
      </c>
      <c r="N3669" s="111">
        <v>5374.4820273187061</v>
      </c>
      <c r="O3669" s="21">
        <v>3848.9897000000001</v>
      </c>
      <c r="P3669" s="111">
        <v>6167.975184866239</v>
      </c>
      <c r="Q3669" s="23">
        <v>3859.7859263219175</v>
      </c>
      <c r="R3669" s="23">
        <v>6327.8251848662394</v>
      </c>
      <c r="S3669" s="21">
        <v>3699.9359263219176</v>
      </c>
      <c r="T3669" s="23">
        <v>5855.8251848662394</v>
      </c>
      <c r="U3669" s="21">
        <v>4214.8676999999998</v>
      </c>
      <c r="V3669" s="23">
        <v>6185.9470533349167</v>
      </c>
      <c r="W3669" s="23">
        <v>3696.7308920136984</v>
      </c>
      <c r="X3669" s="23">
        <v>6345.7970533349171</v>
      </c>
      <c r="Y3669" s="23">
        <v>3536.8808920136985</v>
      </c>
      <c r="Z3669" s="111">
        <v>5873.7970533349171</v>
      </c>
      <c r="AA3669" s="21">
        <v>4050.2226000000001</v>
      </c>
      <c r="AB3669" s="23">
        <v>6427.3943962152462</v>
      </c>
      <c r="AC3669" s="23">
        <v>4131.5443168356169</v>
      </c>
      <c r="AD3669" s="23">
        <v>6587.2443962152465</v>
      </c>
      <c r="AE3669" s="23">
        <v>3971.6943168356165</v>
      </c>
      <c r="AF3669" s="195">
        <v>6057.4942087241634</v>
      </c>
      <c r="AG3669" s="21">
        <v>4489.2762000000002</v>
      </c>
      <c r="AH3669" s="23">
        <f t="shared" si="466"/>
        <v>5959</v>
      </c>
      <c r="AI3669" s="23">
        <f t="shared" si="467"/>
        <v>5773</v>
      </c>
      <c r="AJ3669" s="23">
        <f t="shared" si="468"/>
        <v>5587</v>
      </c>
      <c r="AK3669" s="23"/>
      <c r="AL3669" s="111">
        <v>5134.617657173766</v>
      </c>
      <c r="AM3669" s="23">
        <v>3261.9174671917808</v>
      </c>
      <c r="AN3669" s="23">
        <v>5294.4676571737664</v>
      </c>
      <c r="AO3669" s="23">
        <v>3102.0674671917809</v>
      </c>
      <c r="AP3669" s="111">
        <v>4822.4676571737664</v>
      </c>
      <c r="AQ3669" s="21">
        <v>3611.1689999999999</v>
      </c>
      <c r="AR3669" s="23">
        <v>5671.8712421156361</v>
      </c>
      <c r="AS3669" s="23">
        <v>3787.3170221849318</v>
      </c>
      <c r="AT3669" s="23">
        <v>5831.7212421156364</v>
      </c>
      <c r="AU3669" s="23">
        <v>3627.4670221849319</v>
      </c>
      <c r="AV3669" s="111">
        <v>5359.7212421156364</v>
      </c>
      <c r="AW3669" s="21">
        <v>4141.6921000000002</v>
      </c>
      <c r="AX3669" s="23">
        <v>5335.3612421156367</v>
      </c>
      <c r="AY3669" s="21">
        <v>5470.2612421156364</v>
      </c>
      <c r="AZ3669" s="23"/>
      <c r="BA3669" s="23"/>
      <c r="BB3669" s="23"/>
      <c r="BC3669" s="23"/>
      <c r="BD3669" s="23"/>
      <c r="BE3669" s="23"/>
      <c r="BF3669" s="23"/>
      <c r="BG3669" s="23"/>
      <c r="BH3669" s="23"/>
      <c r="BI3669" s="23"/>
      <c r="BJ3669" s="23"/>
      <c r="BK3669" s="23"/>
      <c r="BL3669" s="23"/>
      <c r="BM3669" s="23"/>
      <c r="BN3669" s="23"/>
      <c r="BO3669" s="23"/>
      <c r="BP3669" s="23"/>
      <c r="BQ3669" s="23"/>
      <c r="BR3669" s="23"/>
      <c r="BS3669" s="23"/>
      <c r="BT3669" s="23"/>
      <c r="BU3669" s="23"/>
      <c r="BV3669" s="23"/>
      <c r="BW3669" s="23"/>
      <c r="BX3669" s="23"/>
      <c r="BY3669" s="23"/>
      <c r="BZ3669" s="23"/>
      <c r="CA3669" s="23"/>
      <c r="CB3669" s="23"/>
      <c r="CC3669" s="23"/>
      <c r="CD3669" s="23"/>
      <c r="CE3669" s="23"/>
      <c r="CF3669" s="23"/>
      <c r="CG3669" s="23"/>
      <c r="CH3669" s="23"/>
      <c r="CI3669" s="23"/>
      <c r="CJ3669" s="23"/>
      <c r="CK3669" s="23"/>
      <c r="CL3669" s="23"/>
      <c r="CM3669" s="23"/>
      <c r="CN3669" s="23"/>
      <c r="CO3669" s="23"/>
      <c r="CP3669" s="23"/>
      <c r="CQ3669" s="23"/>
      <c r="CR3669" s="23"/>
      <c r="CS3669" s="23"/>
      <c r="CT3669" s="32"/>
      <c r="CU3669" s="32"/>
      <c r="CV3669" s="32"/>
      <c r="CW3669" s="32"/>
      <c r="CX3669" s="23"/>
      <c r="CY3669" s="23"/>
      <c r="CZ3669" s="23"/>
      <c r="DA3669" s="32"/>
      <c r="DB3669" s="32"/>
      <c r="DC3669" s="32"/>
      <c r="DD3669" s="32"/>
      <c r="DE3669" s="32"/>
      <c r="DF3669" s="32"/>
      <c r="DG3669" s="32"/>
      <c r="DH3669" s="32"/>
      <c r="DI3669" s="32"/>
      <c r="DJ3669" s="32"/>
      <c r="DK3669" s="32"/>
      <c r="DL3669" s="32"/>
      <c r="DM3669" s="32"/>
      <c r="DN3669" s="32"/>
      <c r="DO3669" s="32"/>
      <c r="DP3669" s="32"/>
      <c r="DQ3669" s="32"/>
      <c r="DR3669" s="32"/>
      <c r="DS3669" s="32"/>
      <c r="DT3669" s="32"/>
      <c r="DU3669" s="32"/>
      <c r="DV3669" s="32"/>
      <c r="DW3669" s="32"/>
      <c r="DX3669" s="32"/>
      <c r="DY3669" s="32"/>
      <c r="DZ3669" s="32"/>
      <c r="EA3669" s="32"/>
      <c r="EB3669" s="32"/>
      <c r="EC3669" s="32"/>
      <c r="ED3669" s="32"/>
      <c r="EE3669" s="32"/>
      <c r="EF3669" s="32"/>
      <c r="EG3669" s="32"/>
      <c r="EH3669" s="32"/>
      <c r="EI3669" s="32"/>
      <c r="EJ3669" s="32"/>
      <c r="EK3669" s="32"/>
      <c r="EL3669" s="32"/>
      <c r="EM3669" s="32"/>
      <c r="EN3669" s="32"/>
      <c r="EO3669" s="32"/>
      <c r="EP3669" s="32"/>
      <c r="EQ3669" s="32"/>
      <c r="ER3669" s="32"/>
      <c r="ES3669" s="32"/>
      <c r="ET3669" s="32"/>
      <c r="EU3669" s="32"/>
      <c r="EV3669" s="32"/>
      <c r="EW3669" s="32"/>
      <c r="EX3669" s="32"/>
      <c r="EY3669" s="32"/>
      <c r="EZ3669" s="32"/>
      <c r="FA3669" s="32"/>
      <c r="FB3669" s="32"/>
      <c r="FC3669" s="32"/>
      <c r="FD3669" s="32"/>
      <c r="FE3669" s="32"/>
      <c r="FF3669" s="32"/>
      <c r="FG3669" s="32"/>
      <c r="FH3669" s="32"/>
      <c r="FI3669" s="32"/>
      <c r="FJ3669" s="32"/>
      <c r="FK3669" s="19"/>
      <c r="FL3669" s="6"/>
      <c r="FM3669" s="32"/>
      <c r="FN3669" s="32"/>
      <c r="FO3669" s="19"/>
      <c r="FP3669" s="6"/>
      <c r="FQ3669" s="32"/>
      <c r="FR3669" s="6"/>
      <c r="FS3669" s="32"/>
      <c r="FT3669" s="6"/>
      <c r="FU3669" s="32"/>
      <c r="FV3669" s="6"/>
      <c r="FW3669" s="32"/>
      <c r="FX3669" s="6"/>
      <c r="FY3669" s="32"/>
      <c r="FZ3669" s="6"/>
      <c r="GA3669" s="32"/>
      <c r="GB3669" s="6"/>
      <c r="GC3669" s="32">
        <v>6371.5393805428075</v>
      </c>
      <c r="GD3669" s="6">
        <v>3986.6065085616442</v>
      </c>
      <c r="GE3669" s="32">
        <v>6059.3893805428079</v>
      </c>
      <c r="GF3669" s="6">
        <v>4342.9250000000002</v>
      </c>
      <c r="GG3669" s="32">
        <v>6371.5393805428075</v>
      </c>
      <c r="GH3669" s="6">
        <v>3986.6065085616442</v>
      </c>
      <c r="GI3669" s="32">
        <v>6059.3893805428079</v>
      </c>
      <c r="GJ3669" s="32">
        <v>4342.9250000000002</v>
      </c>
      <c r="GK3669" s="32"/>
      <c r="GL3669" s="32"/>
      <c r="GM3669" s="32"/>
      <c r="GN3669" s="32"/>
      <c r="GO3669" s="32"/>
      <c r="GP3669" s="32"/>
      <c r="GQ3669" s="32"/>
      <c r="GR3669" s="32"/>
      <c r="GS3669" s="32"/>
      <c r="GT3669" s="32"/>
      <c r="GU3669" s="32"/>
      <c r="GV3669" s="32"/>
      <c r="GW3669" s="32"/>
      <c r="GX3669" s="32"/>
      <c r="GY3669" s="32"/>
      <c r="GZ3669" s="32"/>
      <c r="HA3669" s="32"/>
      <c r="HB3669" s="32"/>
      <c r="HC3669" s="32"/>
      <c r="HD3669" s="32"/>
      <c r="HE3669" s="32"/>
      <c r="HF3669" s="32"/>
      <c r="HG3669" s="32"/>
      <c r="HH3669" s="32"/>
      <c r="HI3669" s="32"/>
      <c r="HJ3669" s="32"/>
      <c r="HK3669" s="32"/>
      <c r="HL3669" s="32"/>
      <c r="HM3669" s="111">
        <v>6501.7753975753349</v>
      </c>
      <c r="HN3669" s="21">
        <v>6189.6253975753352</v>
      </c>
      <c r="HO3669" s="23"/>
      <c r="HP3669" s="23"/>
      <c r="HQ3669" s="23"/>
      <c r="HR3669" s="23"/>
      <c r="HS3669" s="23"/>
      <c r="HT3669" s="23"/>
      <c r="HU3669" s="23"/>
      <c r="HV3669" s="23"/>
      <c r="HW3669" s="23"/>
      <c r="HX3669" s="23"/>
      <c r="HY3669" s="23"/>
      <c r="HZ3669" s="23"/>
      <c r="IA3669" s="23"/>
      <c r="IB3669" s="23"/>
      <c r="IC3669" s="23"/>
      <c r="ID3669" s="23"/>
      <c r="IE3669" s="23"/>
      <c r="IF3669" s="23"/>
      <c r="IG3669" s="23"/>
      <c r="IH3669" s="23"/>
      <c r="II3669" s="23"/>
      <c r="IJ3669" s="23"/>
      <c r="IK3669" s="23"/>
      <c r="IL3669" s="23"/>
      <c r="IM3669" s="23"/>
      <c r="IN3669" s="23"/>
      <c r="IO3669" s="23"/>
      <c r="IP3669" s="24"/>
      <c r="IQ3669" s="24"/>
      <c r="IR3669" s="24"/>
      <c r="IS3669" s="24"/>
      <c r="IT3669" s="24"/>
      <c r="IU3669" s="24"/>
      <c r="IV3669" s="24"/>
      <c r="IW3669" s="24"/>
      <c r="IX3669" s="24"/>
      <c r="IY3669" s="24"/>
      <c r="IZ3669" s="24"/>
      <c r="JA3669" s="24"/>
      <c r="JB3669" s="24"/>
      <c r="JC3669" s="24"/>
      <c r="JD3669" s="24"/>
      <c r="JE3669" s="24"/>
      <c r="JF3669" s="24"/>
      <c r="JG3669" s="24"/>
      <c r="JH3669" s="24"/>
      <c r="JI3669" s="24"/>
      <c r="JJ3669" s="24"/>
      <c r="JK3669" s="24"/>
      <c r="JL3669" s="24"/>
      <c r="JM3669" s="24"/>
      <c r="JN3669" s="24"/>
      <c r="JO3669" s="24"/>
      <c r="JP3669" s="170">
        <v>5889</v>
      </c>
      <c r="JQ3669" s="24"/>
      <c r="JR3669" s="24">
        <v>6017</v>
      </c>
      <c r="JS3669" s="197">
        <v>6041</v>
      </c>
      <c r="JT3669" s="197">
        <v>6121</v>
      </c>
      <c r="JU3669" s="197"/>
      <c r="JV3669" s="197"/>
      <c r="JW3669" s="197"/>
      <c r="JX3669" s="197"/>
      <c r="JY3669" s="197"/>
      <c r="JZ3669" s="197"/>
      <c r="KA3669" s="252">
        <f t="shared" si="469"/>
        <v>6119</v>
      </c>
      <c r="KB3669" s="250">
        <f t="shared" si="461"/>
        <v>4859.95</v>
      </c>
      <c r="KC3669" s="251">
        <f t="shared" si="459"/>
        <v>5096.2</v>
      </c>
      <c r="KD3669" s="250">
        <v>5683.1143644188778</v>
      </c>
      <c r="KE3669" s="250">
        <v>3726.0599271447859</v>
      </c>
      <c r="KF3669" s="250">
        <v>5842.9643644188782</v>
      </c>
      <c r="KG3669" s="250">
        <v>3566.209927144786</v>
      </c>
      <c r="KH3669" s="252">
        <v>5370.9643644188782</v>
      </c>
      <c r="KI3669" s="253">
        <v>4079.8376434271995</v>
      </c>
      <c r="KJ3669" s="253">
        <v>6251.7748000000001</v>
      </c>
      <c r="KK3669" s="255"/>
    </row>
    <row r="3670" spans="1:297" s="22" customFormat="1" x14ac:dyDescent="0.3">
      <c r="A3670" s="211">
        <v>45610</v>
      </c>
      <c r="B3670" s="106">
        <v>5828</v>
      </c>
      <c r="C3670" s="192">
        <f t="shared" si="471"/>
        <v>5855.090909090909</v>
      </c>
      <c r="D3670" s="111">
        <v>6309.7946017532049</v>
      </c>
      <c r="E3670" s="23">
        <v>3929.5693187945203</v>
      </c>
      <c r="F3670" s="23">
        <v>6469.6446017532053</v>
      </c>
      <c r="G3670" s="21">
        <v>3769.7193187945199</v>
      </c>
      <c r="H3670" s="23">
        <v>5997.6446017532053</v>
      </c>
      <c r="I3670" s="21">
        <v>4285.3315999999995</v>
      </c>
      <c r="J3670" s="111">
        <v>5664.9387635141638</v>
      </c>
      <c r="K3670" s="23">
        <v>3478.7357181095886</v>
      </c>
      <c r="L3670" s="23">
        <v>5824.7887635141642</v>
      </c>
      <c r="M3670" s="23">
        <v>3318.8857181095887</v>
      </c>
      <c r="N3670" s="111">
        <v>5352.7887635141642</v>
      </c>
      <c r="O3670" s="21">
        <v>3830.1015999999995</v>
      </c>
      <c r="P3670" s="111">
        <v>6088.7326887386298</v>
      </c>
      <c r="Q3670" s="23">
        <v>3785.3025665753416</v>
      </c>
      <c r="R3670" s="23">
        <v>6248.5826887386302</v>
      </c>
      <c r="S3670" s="21">
        <v>3625.4525665753417</v>
      </c>
      <c r="T3670" s="23">
        <v>5776.5826887386302</v>
      </c>
      <c r="U3670" s="21">
        <v>4139.6579999999994</v>
      </c>
      <c r="V3670" s="23">
        <v>6161.9419816215332</v>
      </c>
      <c r="W3670" s="23">
        <v>3677.1025024109586</v>
      </c>
      <c r="X3670" s="23">
        <v>6321.7919816215335</v>
      </c>
      <c r="Y3670" s="23">
        <v>3517.2525024109586</v>
      </c>
      <c r="Z3670" s="111">
        <v>5849.7919816215335</v>
      </c>
      <c r="AA3670" s="21">
        <v>4030.4027999999998</v>
      </c>
      <c r="AB3670" s="23">
        <v>6402.2714332953965</v>
      </c>
      <c r="AC3670" s="23">
        <v>4109.9027590684927</v>
      </c>
      <c r="AD3670" s="23">
        <v>6562.1214332953969</v>
      </c>
      <c r="AE3670" s="23">
        <v>3950.0527590684924</v>
      </c>
      <c r="AF3670" s="195">
        <v>6115.2443962152465</v>
      </c>
      <c r="AG3670" s="21">
        <v>4467.4235999999992</v>
      </c>
      <c r="AH3670" s="23">
        <f t="shared" si="466"/>
        <v>5952</v>
      </c>
      <c r="AI3670" s="23">
        <f t="shared" si="467"/>
        <v>5766</v>
      </c>
      <c r="AJ3670" s="23">
        <f t="shared" si="468"/>
        <v>5580</v>
      </c>
      <c r="AK3670" s="23"/>
      <c r="AL3670" s="111">
        <v>4984.444876539369</v>
      </c>
      <c r="AM3670" s="23">
        <v>3118.0688375616437</v>
      </c>
      <c r="AN3670" s="23">
        <v>5144.2948765393694</v>
      </c>
      <c r="AO3670" s="23">
        <v>2958.2188375616438</v>
      </c>
      <c r="AP3670" s="111">
        <v>4672.2948765393694</v>
      </c>
      <c r="AQ3670" s="21">
        <v>3465.9175999999998</v>
      </c>
      <c r="AR3670" s="23">
        <v>5519.2109996144654</v>
      </c>
      <c r="AS3670" s="23">
        <v>3641.0358143561639</v>
      </c>
      <c r="AT3670" s="23">
        <v>5679.0609996144658</v>
      </c>
      <c r="AU3670" s="23">
        <v>3481.185814356164</v>
      </c>
      <c r="AV3670" s="111">
        <v>5207.0609996144658</v>
      </c>
      <c r="AW3670" s="21">
        <v>3993.9843999999994</v>
      </c>
      <c r="AX3670" s="23">
        <v>5182.7009996144661</v>
      </c>
      <c r="AY3670" s="21">
        <v>5317.6009996144658</v>
      </c>
      <c r="AZ3670" s="23"/>
      <c r="BA3670" s="23"/>
      <c r="BB3670" s="23"/>
      <c r="BC3670" s="23"/>
      <c r="BD3670" s="23"/>
      <c r="BE3670" s="23"/>
      <c r="BF3670" s="23"/>
      <c r="BG3670" s="23"/>
      <c r="BH3670" s="23"/>
      <c r="BI3670" s="23"/>
      <c r="BJ3670" s="23"/>
      <c r="BK3670" s="23"/>
      <c r="BL3670" s="23"/>
      <c r="BM3670" s="23"/>
      <c r="BN3670" s="23"/>
      <c r="BO3670" s="23"/>
      <c r="BP3670" s="23"/>
      <c r="BQ3670" s="23"/>
      <c r="BR3670" s="23"/>
      <c r="BS3670" s="23"/>
      <c r="BT3670" s="23"/>
      <c r="BU3670" s="23"/>
      <c r="BV3670" s="23"/>
      <c r="BW3670" s="23"/>
      <c r="BX3670" s="23"/>
      <c r="BY3670" s="23"/>
      <c r="BZ3670" s="23"/>
      <c r="CA3670" s="23"/>
      <c r="CB3670" s="23"/>
      <c r="CC3670" s="23"/>
      <c r="CD3670" s="23"/>
      <c r="CE3670" s="23"/>
      <c r="CF3670" s="23"/>
      <c r="CG3670" s="23"/>
      <c r="CH3670" s="23"/>
      <c r="CI3670" s="23"/>
      <c r="CJ3670" s="23"/>
      <c r="CK3670" s="23"/>
      <c r="CL3670" s="23"/>
      <c r="CM3670" s="23"/>
      <c r="CN3670" s="23"/>
      <c r="CO3670" s="23"/>
      <c r="CP3670" s="23"/>
      <c r="CQ3670" s="23"/>
      <c r="CR3670" s="23"/>
      <c r="CS3670" s="23"/>
      <c r="CT3670" s="32"/>
      <c r="CU3670" s="32"/>
      <c r="CV3670" s="32"/>
      <c r="CW3670" s="32"/>
      <c r="CX3670" s="23"/>
      <c r="CY3670" s="23"/>
      <c r="CZ3670" s="23"/>
      <c r="DA3670" s="32"/>
      <c r="DB3670" s="32"/>
      <c r="DC3670" s="32"/>
      <c r="DD3670" s="32"/>
      <c r="DE3670" s="32"/>
      <c r="DF3670" s="32"/>
      <c r="DG3670" s="32"/>
      <c r="DH3670" s="32"/>
      <c r="DI3670" s="32"/>
      <c r="DJ3670" s="32"/>
      <c r="DK3670" s="32"/>
      <c r="DL3670" s="32"/>
      <c r="DM3670" s="32"/>
      <c r="DN3670" s="32"/>
      <c r="DO3670" s="32"/>
      <c r="DP3670" s="32"/>
      <c r="DQ3670" s="32"/>
      <c r="DR3670" s="32"/>
      <c r="DS3670" s="32"/>
      <c r="DT3670" s="32"/>
      <c r="DU3670" s="32"/>
      <c r="DV3670" s="32"/>
      <c r="DW3670" s="32"/>
      <c r="DX3670" s="32"/>
      <c r="DY3670" s="32"/>
      <c r="DZ3670" s="32"/>
      <c r="EA3670" s="32"/>
      <c r="EB3670" s="32"/>
      <c r="EC3670" s="32"/>
      <c r="ED3670" s="32"/>
      <c r="EE3670" s="32"/>
      <c r="EF3670" s="32"/>
      <c r="EG3670" s="32"/>
      <c r="EH3670" s="32"/>
      <c r="EI3670" s="32"/>
      <c r="EJ3670" s="32"/>
      <c r="EK3670" s="32"/>
      <c r="EL3670" s="32"/>
      <c r="EM3670" s="32"/>
      <c r="EN3670" s="32"/>
      <c r="EO3670" s="32"/>
      <c r="EP3670" s="32"/>
      <c r="EQ3670" s="32"/>
      <c r="ER3670" s="32"/>
      <c r="ES3670" s="32"/>
      <c r="ET3670" s="32"/>
      <c r="EU3670" s="32"/>
      <c r="EV3670" s="32"/>
      <c r="EW3670" s="32"/>
      <c r="EX3670" s="32"/>
      <c r="EY3670" s="32"/>
      <c r="EZ3670" s="32"/>
      <c r="FA3670" s="32"/>
      <c r="FB3670" s="32"/>
      <c r="FC3670" s="32"/>
      <c r="FD3670" s="32"/>
      <c r="FE3670" s="32"/>
      <c r="FF3670" s="32"/>
      <c r="FG3670" s="32"/>
      <c r="FH3670" s="32"/>
      <c r="FI3670" s="32"/>
      <c r="FJ3670" s="32"/>
      <c r="FK3670" s="19"/>
      <c r="FL3670" s="6"/>
      <c r="FM3670" s="32"/>
      <c r="FN3670" s="32"/>
      <c r="FO3670" s="19"/>
      <c r="FP3670" s="6"/>
      <c r="FQ3670" s="32"/>
      <c r="FR3670" s="6"/>
      <c r="FS3670" s="32"/>
      <c r="FT3670" s="6"/>
      <c r="FU3670" s="32"/>
      <c r="FV3670" s="6"/>
      <c r="FW3670" s="32"/>
      <c r="FX3670" s="6"/>
      <c r="FY3670" s="32"/>
      <c r="FZ3670" s="6"/>
      <c r="GA3670" s="32"/>
      <c r="GB3670" s="6"/>
      <c r="GC3670" s="32">
        <v>6309.7946017532049</v>
      </c>
      <c r="GD3670" s="6">
        <v>3929.5693187945203</v>
      </c>
      <c r="GE3670" s="32">
        <v>5997.6446017532053</v>
      </c>
      <c r="GF3670" s="6">
        <v>4285.3315999999995</v>
      </c>
      <c r="GG3670" s="32">
        <v>6309.7946017532049</v>
      </c>
      <c r="GH3670" s="6">
        <v>3929.5693187945203</v>
      </c>
      <c r="GI3670" s="32">
        <v>5997.6446017532053</v>
      </c>
      <c r="GJ3670" s="32">
        <v>4285.3315999999995</v>
      </c>
      <c r="GK3670" s="32"/>
      <c r="GL3670" s="32"/>
      <c r="GM3670" s="32"/>
      <c r="GN3670" s="32"/>
      <c r="GO3670" s="32"/>
      <c r="GP3670" s="32"/>
      <c r="GQ3670" s="32"/>
      <c r="GR3670" s="32"/>
      <c r="GS3670" s="32"/>
      <c r="GT3670" s="32"/>
      <c r="GU3670" s="32"/>
      <c r="GV3670" s="32"/>
      <c r="GW3670" s="32"/>
      <c r="GX3670" s="32"/>
      <c r="GY3670" s="32"/>
      <c r="GZ3670" s="32"/>
      <c r="HA3670" s="32"/>
      <c r="HB3670" s="32"/>
      <c r="HC3670" s="32"/>
      <c r="HD3670" s="32"/>
      <c r="HE3670" s="32"/>
      <c r="HF3670" s="32"/>
      <c r="HG3670" s="32"/>
      <c r="HH3670" s="32"/>
      <c r="HI3670" s="32"/>
      <c r="HJ3670" s="32"/>
      <c r="HK3670" s="32"/>
      <c r="HL3670" s="32"/>
      <c r="HM3670" s="111">
        <v>6476.3080536970674</v>
      </c>
      <c r="HN3670" s="21">
        <v>6164.1580536970678</v>
      </c>
      <c r="HO3670" s="23"/>
      <c r="HP3670" s="23"/>
      <c r="HQ3670" s="23"/>
      <c r="HR3670" s="23"/>
      <c r="HS3670" s="23"/>
      <c r="HT3670" s="23"/>
      <c r="HU3670" s="23"/>
      <c r="HV3670" s="23"/>
      <c r="HW3670" s="23"/>
      <c r="HX3670" s="23"/>
      <c r="HY3670" s="23"/>
      <c r="HZ3670" s="23"/>
      <c r="IA3670" s="23"/>
      <c r="IB3670" s="23"/>
      <c r="IC3670" s="23"/>
      <c r="ID3670" s="23"/>
      <c r="IE3670" s="23"/>
      <c r="IF3670" s="23"/>
      <c r="IG3670" s="23"/>
      <c r="IH3670" s="23"/>
      <c r="II3670" s="23"/>
      <c r="IJ3670" s="23"/>
      <c r="IK3670" s="23"/>
      <c r="IL3670" s="23"/>
      <c r="IM3670" s="23"/>
      <c r="IN3670" s="23"/>
      <c r="IO3670" s="23"/>
      <c r="IP3670" s="24"/>
      <c r="IQ3670" s="24"/>
      <c r="IR3670" s="24"/>
      <c r="IS3670" s="24"/>
      <c r="IT3670" s="24"/>
      <c r="IU3670" s="24"/>
      <c r="IV3670" s="24"/>
      <c r="IW3670" s="24"/>
      <c r="IX3670" s="24"/>
      <c r="IY3670" s="24"/>
      <c r="IZ3670" s="24"/>
      <c r="JA3670" s="24"/>
      <c r="JB3670" s="24"/>
      <c r="JC3670" s="24"/>
      <c r="JD3670" s="24"/>
      <c r="JE3670" s="24"/>
      <c r="JF3670" s="24"/>
      <c r="JG3670" s="24"/>
      <c r="JH3670" s="24"/>
      <c r="JI3670" s="24"/>
      <c r="JJ3670" s="24"/>
      <c r="JK3670" s="24"/>
      <c r="JL3670" s="24"/>
      <c r="JM3670" s="24"/>
      <c r="JN3670" s="24"/>
      <c r="JO3670" s="24"/>
      <c r="JP3670" s="170">
        <v>5890</v>
      </c>
      <c r="JQ3670" s="24"/>
      <c r="JR3670" s="24">
        <v>6015</v>
      </c>
      <c r="JS3670" s="197">
        <v>6041</v>
      </c>
      <c r="JT3670" s="197">
        <v>6121</v>
      </c>
      <c r="JU3670" s="197"/>
      <c r="JV3670" s="197"/>
      <c r="JW3670" s="197"/>
      <c r="JX3670" s="197"/>
      <c r="JY3670" s="197"/>
      <c r="JZ3670" s="197"/>
      <c r="KA3670" s="252">
        <f t="shared" si="469"/>
        <v>6120</v>
      </c>
      <c r="KB3670" s="250">
        <f t="shared" si="461"/>
        <v>4853.16</v>
      </c>
      <c r="KC3670" s="251">
        <f t="shared" si="459"/>
        <v>5089.76</v>
      </c>
      <c r="KD3670" s="250">
        <v>5740.7908907838928</v>
      </c>
      <c r="KE3670" s="250">
        <v>3785.8091159957335</v>
      </c>
      <c r="KF3670" s="250">
        <v>5900.6408907838932</v>
      </c>
      <c r="KG3670" s="250">
        <v>3625.959115995734</v>
      </c>
      <c r="KH3670" s="252">
        <v>5428.6408907838932</v>
      </c>
      <c r="KI3670" s="253">
        <v>4140.1694891443194</v>
      </c>
      <c r="KJ3670" s="253">
        <v>6248</v>
      </c>
      <c r="KK3670" s="255"/>
    </row>
    <row r="3671" spans="1:297" s="22" customFormat="1" x14ac:dyDescent="0.3">
      <c r="A3671" s="211">
        <f t="shared" si="462"/>
        <v>45611</v>
      </c>
      <c r="B3671" s="106">
        <v>5841</v>
      </c>
      <c r="C3671" s="192">
        <f t="shared" si="471"/>
        <v>5851.909090909091</v>
      </c>
      <c r="D3671" s="111">
        <v>6231.6252042842452</v>
      </c>
      <c r="E3671" s="23">
        <v>3856.2526815068481</v>
      </c>
      <c r="F3671" s="23">
        <v>6391.4752042842456</v>
      </c>
      <c r="G3671" s="21">
        <v>3696.4026815068487</v>
      </c>
      <c r="H3671" s="23">
        <v>5919.4752042842456</v>
      </c>
      <c r="I3671" s="21">
        <v>4211.2999999999993</v>
      </c>
      <c r="J3671" s="111">
        <v>5607.9341404650677</v>
      </c>
      <c r="K3671" s="23">
        <v>3425.3348678082184</v>
      </c>
      <c r="L3671" s="23">
        <v>5767.784140465068</v>
      </c>
      <c r="M3671" s="23">
        <v>3265.4848678082185</v>
      </c>
      <c r="N3671" s="111">
        <v>5295.784140465068</v>
      </c>
      <c r="O3671" s="21">
        <v>3776.1799999999994</v>
      </c>
      <c r="P3671" s="111">
        <v>6066.6048080547944</v>
      </c>
      <c r="Q3671" s="23">
        <v>3766.4781369863008</v>
      </c>
      <c r="R3671" s="23">
        <v>6226.4548080547947</v>
      </c>
      <c r="S3671" s="21">
        <v>3606.6281369863009</v>
      </c>
      <c r="T3671" s="23">
        <v>5754.4548080547947</v>
      </c>
      <c r="U3671" s="21">
        <v>4120.6499999999996</v>
      </c>
      <c r="V3671" s="23">
        <v>6139.4956807986291</v>
      </c>
      <c r="W3671" s="23">
        <v>3658.7486835616437</v>
      </c>
      <c r="X3671" s="23">
        <v>6299.3456807986295</v>
      </c>
      <c r="Y3671" s="23">
        <v>3498.8986835616438</v>
      </c>
      <c r="Z3671" s="111">
        <v>5827.3456807986295</v>
      </c>
      <c r="AA3671" s="21">
        <v>4011.87</v>
      </c>
      <c r="AB3671" s="23">
        <v>6378.7798316041089</v>
      </c>
      <c r="AC3671" s="23">
        <v>4089.6664972602734</v>
      </c>
      <c r="AD3671" s="23">
        <v>6538.6298316041093</v>
      </c>
      <c r="AE3671" s="23">
        <v>3929.8164972602735</v>
      </c>
      <c r="AF3671" s="195">
        <v>6090.1214332953969</v>
      </c>
      <c r="AG3671" s="21">
        <v>4446.99</v>
      </c>
      <c r="AH3671" s="23">
        <f t="shared" si="466"/>
        <v>5965</v>
      </c>
      <c r="AI3671" s="23">
        <f t="shared" si="467"/>
        <v>5779</v>
      </c>
      <c r="AJ3671" s="23">
        <f t="shared" si="468"/>
        <v>5593</v>
      </c>
      <c r="AK3671" s="23"/>
      <c r="AL3671" s="111">
        <v>4965.284572395205</v>
      </c>
      <c r="AM3671" s="23">
        <v>3102.1465075342462</v>
      </c>
      <c r="AN3671" s="23">
        <v>5125.1345723952054</v>
      </c>
      <c r="AO3671" s="23">
        <v>2942.2965075342463</v>
      </c>
      <c r="AP3671" s="111">
        <v>4653.1345723952054</v>
      </c>
      <c r="AQ3671" s="21">
        <v>3449.8399999999997</v>
      </c>
      <c r="AR3671" s="23">
        <v>5497.7247571013695</v>
      </c>
      <c r="AS3671" s="23">
        <v>3622.8388657534242</v>
      </c>
      <c r="AT3671" s="23">
        <v>5657.5747571013699</v>
      </c>
      <c r="AU3671" s="23">
        <v>3462.9888657534243</v>
      </c>
      <c r="AV3671" s="111">
        <v>5185.5747571013699</v>
      </c>
      <c r="AW3671" s="21">
        <v>3975.6099999999997</v>
      </c>
      <c r="AX3671" s="23">
        <v>5161.2147571013702</v>
      </c>
      <c r="AY3671" s="21">
        <v>5296.1147571013698</v>
      </c>
      <c r="AZ3671" s="23"/>
      <c r="BA3671" s="23"/>
      <c r="BB3671" s="23"/>
      <c r="BC3671" s="23"/>
      <c r="BD3671" s="23"/>
      <c r="BE3671" s="23"/>
      <c r="BF3671" s="23"/>
      <c r="BG3671" s="23"/>
      <c r="BH3671" s="23"/>
      <c r="BI3671" s="23"/>
      <c r="BJ3671" s="23"/>
      <c r="BK3671" s="23"/>
      <c r="BL3671" s="23"/>
      <c r="BM3671" s="23"/>
      <c r="BN3671" s="23"/>
      <c r="BO3671" s="23"/>
      <c r="BP3671" s="23"/>
      <c r="BQ3671" s="23"/>
      <c r="BR3671" s="23"/>
      <c r="BS3671" s="23"/>
      <c r="BT3671" s="23"/>
      <c r="BU3671" s="23"/>
      <c r="BV3671" s="23"/>
      <c r="BW3671" s="23"/>
      <c r="BX3671" s="23"/>
      <c r="BY3671" s="23"/>
      <c r="BZ3671" s="23"/>
      <c r="CA3671" s="23"/>
      <c r="CB3671" s="23"/>
      <c r="CC3671" s="23"/>
      <c r="CD3671" s="23"/>
      <c r="CE3671" s="23"/>
      <c r="CF3671" s="23"/>
      <c r="CG3671" s="23"/>
      <c r="CH3671" s="23"/>
      <c r="CI3671" s="23"/>
      <c r="CJ3671" s="23"/>
      <c r="CK3671" s="23"/>
      <c r="CL3671" s="23"/>
      <c r="CM3671" s="23"/>
      <c r="CN3671" s="23"/>
      <c r="CO3671" s="23"/>
      <c r="CP3671" s="23"/>
      <c r="CQ3671" s="23"/>
      <c r="CR3671" s="23"/>
      <c r="CS3671" s="23"/>
      <c r="CT3671" s="32"/>
      <c r="CU3671" s="32"/>
      <c r="CV3671" s="32"/>
      <c r="CW3671" s="32"/>
      <c r="CX3671" s="23"/>
      <c r="CY3671" s="23"/>
      <c r="CZ3671" s="23"/>
      <c r="DA3671" s="32"/>
      <c r="DB3671" s="32"/>
      <c r="DC3671" s="32"/>
      <c r="DD3671" s="32"/>
      <c r="DE3671" s="32"/>
      <c r="DF3671" s="32"/>
      <c r="DG3671" s="32"/>
      <c r="DH3671" s="32"/>
      <c r="DI3671" s="32"/>
      <c r="DJ3671" s="32"/>
      <c r="DK3671" s="32"/>
      <c r="DL3671" s="32"/>
      <c r="DM3671" s="32"/>
      <c r="DN3671" s="32"/>
      <c r="DO3671" s="32"/>
      <c r="DP3671" s="32"/>
      <c r="DQ3671" s="32"/>
      <c r="DR3671" s="32"/>
      <c r="DS3671" s="32"/>
      <c r="DT3671" s="32"/>
      <c r="DU3671" s="32"/>
      <c r="DV3671" s="32"/>
      <c r="DW3671" s="32"/>
      <c r="DX3671" s="32"/>
      <c r="DY3671" s="32"/>
      <c r="DZ3671" s="32"/>
      <c r="EA3671" s="32"/>
      <c r="EB3671" s="32"/>
      <c r="EC3671" s="32"/>
      <c r="ED3671" s="32"/>
      <c r="EE3671" s="32"/>
      <c r="EF3671" s="32"/>
      <c r="EG3671" s="32"/>
      <c r="EH3671" s="32"/>
      <c r="EI3671" s="32"/>
      <c r="EJ3671" s="32"/>
      <c r="EK3671" s="32"/>
      <c r="EL3671" s="32"/>
      <c r="EM3671" s="32"/>
      <c r="EN3671" s="32"/>
      <c r="EO3671" s="32"/>
      <c r="EP3671" s="32"/>
      <c r="EQ3671" s="32"/>
      <c r="ER3671" s="32"/>
      <c r="ES3671" s="32"/>
      <c r="ET3671" s="32"/>
      <c r="EU3671" s="32"/>
      <c r="EV3671" s="32"/>
      <c r="EW3671" s="32"/>
      <c r="EX3671" s="32"/>
      <c r="EY3671" s="32"/>
      <c r="EZ3671" s="32"/>
      <c r="FA3671" s="32"/>
      <c r="FB3671" s="32"/>
      <c r="FC3671" s="32"/>
      <c r="FD3671" s="32"/>
      <c r="FE3671" s="32"/>
      <c r="FF3671" s="32"/>
      <c r="FG3671" s="32"/>
      <c r="FH3671" s="32"/>
      <c r="FI3671" s="32"/>
      <c r="FJ3671" s="32"/>
      <c r="FK3671" s="19"/>
      <c r="FL3671" s="6"/>
      <c r="FM3671" s="32"/>
      <c r="FN3671" s="32"/>
      <c r="FO3671" s="19"/>
      <c r="FP3671" s="6"/>
      <c r="FQ3671" s="32"/>
      <c r="FR3671" s="6"/>
      <c r="FS3671" s="32"/>
      <c r="FT3671" s="6"/>
      <c r="FU3671" s="32"/>
      <c r="FV3671" s="6"/>
      <c r="FW3671" s="32"/>
      <c r="FX3671" s="6"/>
      <c r="FY3671" s="32"/>
      <c r="FZ3671" s="6"/>
      <c r="GA3671" s="32"/>
      <c r="GB3671" s="6"/>
      <c r="GC3671" s="32">
        <v>6231.6252042842452</v>
      </c>
      <c r="GD3671" s="6">
        <v>3856.2526815068481</v>
      </c>
      <c r="GE3671" s="32">
        <v>5919.4752042842456</v>
      </c>
      <c r="GF3671" s="6">
        <v>4211.2999999999993</v>
      </c>
      <c r="GG3671" s="32">
        <v>6231.6252042842452</v>
      </c>
      <c r="GH3671" s="6">
        <v>3856.2526815068481</v>
      </c>
      <c r="GI3671" s="32">
        <v>5919.4752042842456</v>
      </c>
      <c r="GJ3671" s="32">
        <v>4211.2999999999993</v>
      </c>
      <c r="GK3671" s="32"/>
      <c r="GL3671" s="32"/>
      <c r="GM3671" s="32"/>
      <c r="GN3671" s="32"/>
      <c r="GO3671" s="32"/>
      <c r="GP3671" s="32"/>
      <c r="GQ3671" s="32"/>
      <c r="GR3671" s="32"/>
      <c r="GS3671" s="32"/>
      <c r="GT3671" s="32"/>
      <c r="GU3671" s="32"/>
      <c r="GV3671" s="32"/>
      <c r="GW3671" s="32"/>
      <c r="GX3671" s="32"/>
      <c r="GY3671" s="32"/>
      <c r="GZ3671" s="32"/>
      <c r="HA3671" s="32"/>
      <c r="HB3671" s="32"/>
      <c r="HC3671" s="32"/>
      <c r="HD3671" s="32"/>
      <c r="HE3671" s="32"/>
      <c r="HF3671" s="32"/>
      <c r="HG3671" s="32"/>
      <c r="HH3671" s="32"/>
      <c r="HI3671" s="32"/>
      <c r="HJ3671" s="32"/>
      <c r="HK3671" s="32"/>
      <c r="HL3671" s="32"/>
      <c r="HM3671" s="111">
        <v>6452.4944334472584</v>
      </c>
      <c r="HN3671" s="21">
        <v>6140.3444334472588</v>
      </c>
      <c r="HO3671" s="23"/>
      <c r="HP3671" s="23"/>
      <c r="HQ3671" s="23"/>
      <c r="HR3671" s="23"/>
      <c r="HS3671" s="23"/>
      <c r="HT3671" s="23"/>
      <c r="HU3671" s="23"/>
      <c r="HV3671" s="23"/>
      <c r="HW3671" s="23"/>
      <c r="HX3671" s="23"/>
      <c r="HY3671" s="23"/>
      <c r="HZ3671" s="23"/>
      <c r="IA3671" s="23"/>
      <c r="IB3671" s="23"/>
      <c r="IC3671" s="23"/>
      <c r="ID3671" s="23"/>
      <c r="IE3671" s="23"/>
      <c r="IF3671" s="23"/>
      <c r="IG3671" s="23"/>
      <c r="IH3671" s="23"/>
      <c r="II3671" s="23"/>
      <c r="IJ3671" s="23"/>
      <c r="IK3671" s="23"/>
      <c r="IL3671" s="23"/>
      <c r="IM3671" s="23"/>
      <c r="IN3671" s="23"/>
      <c r="IO3671" s="23"/>
      <c r="IP3671" s="24"/>
      <c r="IQ3671" s="24"/>
      <c r="IR3671" s="24"/>
      <c r="IS3671" s="24"/>
      <c r="IT3671" s="24"/>
      <c r="IU3671" s="24"/>
      <c r="IV3671" s="24"/>
      <c r="IW3671" s="24"/>
      <c r="IX3671" s="24"/>
      <c r="IY3671" s="24"/>
      <c r="IZ3671" s="24"/>
      <c r="JA3671" s="24"/>
      <c r="JB3671" s="24"/>
      <c r="JC3671" s="24"/>
      <c r="JD3671" s="24"/>
      <c r="JE3671" s="24"/>
      <c r="JF3671" s="24"/>
      <c r="JG3671" s="24"/>
      <c r="JH3671" s="24"/>
      <c r="JI3671" s="24"/>
      <c r="JJ3671" s="24"/>
      <c r="JK3671" s="24"/>
      <c r="JL3671" s="24"/>
      <c r="JM3671" s="24"/>
      <c r="JN3671" s="24"/>
      <c r="JO3671" s="24"/>
      <c r="JP3671" s="170">
        <v>5900</v>
      </c>
      <c r="JQ3671" s="24"/>
      <c r="JR3671" s="24">
        <v>6027</v>
      </c>
      <c r="JS3671" s="197">
        <v>6043</v>
      </c>
      <c r="JT3671" s="197">
        <v>6121</v>
      </c>
      <c r="JU3671" s="197"/>
      <c r="JV3671" s="197"/>
      <c r="JW3671" s="197"/>
      <c r="JX3671" s="197"/>
      <c r="JY3671" s="197"/>
      <c r="JZ3671" s="197"/>
      <c r="KA3671" s="252">
        <f t="shared" si="469"/>
        <v>6130</v>
      </c>
      <c r="KB3671" s="250">
        <f t="shared" si="461"/>
        <v>4865.7699999999995</v>
      </c>
      <c r="KC3671" s="251">
        <f t="shared" si="459"/>
        <v>5101.72</v>
      </c>
      <c r="KD3671" s="250">
        <v>5822.0628307429215</v>
      </c>
      <c r="KE3671" s="250">
        <v>3868.4158826277248</v>
      </c>
      <c r="KF3671" s="250">
        <v>5981.9128307429219</v>
      </c>
      <c r="KG3671" s="250">
        <v>3708.5658826277249</v>
      </c>
      <c r="KH3671" s="252">
        <v>5509.9128307429219</v>
      </c>
      <c r="KI3671" s="253">
        <v>4223.5818131520009</v>
      </c>
      <c r="KJ3671" s="253">
        <v>6213.3348000000005</v>
      </c>
      <c r="KK3671" s="255"/>
    </row>
    <row r="3672" spans="1:297" s="22" customFormat="1" x14ac:dyDescent="0.3">
      <c r="A3672" s="211">
        <f t="shared" si="462"/>
        <v>45614</v>
      </c>
      <c r="B3672" s="106">
        <v>5858</v>
      </c>
      <c r="C3672" s="192">
        <f t="shared" si="471"/>
        <v>5845.863636363636</v>
      </c>
      <c r="D3672" s="111">
        <v>6228.3987123780817</v>
      </c>
      <c r="E3672" s="23">
        <v>3860.9964219178087</v>
      </c>
      <c r="F3672" s="23">
        <v>6388.248712378082</v>
      </c>
      <c r="G3672" s="21">
        <v>3701.1464219178083</v>
      </c>
      <c r="H3672" s="23">
        <v>5916.248712378082</v>
      </c>
      <c r="I3672" s="21">
        <v>4216.09</v>
      </c>
      <c r="J3672" s="111">
        <v>5557.1154516568495</v>
      </c>
      <c r="K3672" s="23">
        <v>3381.5617308219171</v>
      </c>
      <c r="L3672" s="23">
        <v>5716.9654516568498</v>
      </c>
      <c r="M3672" s="23">
        <v>3221.7117308219172</v>
      </c>
      <c r="N3672" s="111">
        <v>5244.9654516568498</v>
      </c>
      <c r="O3672" s="21">
        <v>3731.9799999999996</v>
      </c>
      <c r="P3672" s="111">
        <v>6010.7263214794521</v>
      </c>
      <c r="Q3672" s="23">
        <v>3718.9416986301367</v>
      </c>
      <c r="R3672" s="23">
        <v>6170.5763214794524</v>
      </c>
      <c r="S3672" s="21">
        <v>3559.0916986301368</v>
      </c>
      <c r="T3672" s="23">
        <v>5698.5763214794524</v>
      </c>
      <c r="U3672" s="21">
        <v>4072.6499999999996</v>
      </c>
      <c r="V3672" s="23">
        <v>6082.8131029630131</v>
      </c>
      <c r="W3672" s="23">
        <v>3612.4006561643832</v>
      </c>
      <c r="X3672" s="23">
        <v>6242.6631029630134</v>
      </c>
      <c r="Y3672" s="23">
        <v>3452.5506561643833</v>
      </c>
      <c r="Z3672" s="111">
        <v>5770.6631029630134</v>
      </c>
      <c r="AA3672" s="21">
        <v>3965.0699999999997</v>
      </c>
      <c r="AB3672" s="23">
        <v>6319.457605110958</v>
      </c>
      <c r="AC3672" s="23">
        <v>4038.564826027397</v>
      </c>
      <c r="AD3672" s="23">
        <v>6479.3076051109583</v>
      </c>
      <c r="AE3672" s="23">
        <v>3878.7148260273966</v>
      </c>
      <c r="AF3672" s="195">
        <v>6066.6298316041093</v>
      </c>
      <c r="AG3672" s="21">
        <v>4395.3899999999994</v>
      </c>
      <c r="AH3672" s="23">
        <f t="shared" si="466"/>
        <v>5982</v>
      </c>
      <c r="AI3672" s="23">
        <f t="shared" si="467"/>
        <v>5796</v>
      </c>
      <c r="AJ3672" s="23">
        <f t="shared" si="468"/>
        <v>5610</v>
      </c>
      <c r="AK3672" s="23"/>
      <c r="AL3672" s="111">
        <v>5007.6873113095889</v>
      </c>
      <c r="AM3672" s="23">
        <v>3150.7228054794518</v>
      </c>
      <c r="AN3672" s="23">
        <v>5167.5373113095893</v>
      </c>
      <c r="AO3672" s="23">
        <v>2990.8728054794519</v>
      </c>
      <c r="AP3672" s="111">
        <v>4695.5373113095893</v>
      </c>
      <c r="AQ3672" s="21">
        <v>3498.89</v>
      </c>
      <c r="AR3672" s="23">
        <v>5443.4665689369858</v>
      </c>
      <c r="AS3672" s="23">
        <v>3576.8869753424656</v>
      </c>
      <c r="AT3672" s="23">
        <v>5603.3165689369862</v>
      </c>
      <c r="AU3672" s="23">
        <v>3417.0369753424657</v>
      </c>
      <c r="AV3672" s="111">
        <v>5131.3165689369862</v>
      </c>
      <c r="AW3672" s="21">
        <v>3929.21</v>
      </c>
      <c r="AX3672" s="23">
        <v>5106.9565689369865</v>
      </c>
      <c r="AY3672" s="21">
        <v>5241.8565689369862</v>
      </c>
      <c r="AZ3672" s="23"/>
      <c r="BA3672" s="23"/>
      <c r="BB3672" s="23"/>
      <c r="BC3672" s="23"/>
      <c r="BD3672" s="23"/>
      <c r="BE3672" s="23"/>
      <c r="BF3672" s="23"/>
      <c r="BG3672" s="23"/>
      <c r="BH3672" s="23"/>
      <c r="BI3672" s="23"/>
      <c r="BJ3672" s="23"/>
      <c r="BK3672" s="23"/>
      <c r="BL3672" s="23"/>
      <c r="BM3672" s="23"/>
      <c r="BN3672" s="23"/>
      <c r="BO3672" s="23"/>
      <c r="BP3672" s="23"/>
      <c r="BQ3672" s="23"/>
      <c r="BR3672" s="23"/>
      <c r="BS3672" s="23"/>
      <c r="BT3672" s="23"/>
      <c r="BU3672" s="23"/>
      <c r="BV3672" s="23"/>
      <c r="BW3672" s="23"/>
      <c r="BX3672" s="23"/>
      <c r="BY3672" s="23"/>
      <c r="BZ3672" s="23"/>
      <c r="CA3672" s="23"/>
      <c r="CB3672" s="23"/>
      <c r="CC3672" s="23"/>
      <c r="CD3672" s="23"/>
      <c r="CE3672" s="23"/>
      <c r="CF3672" s="23"/>
      <c r="CG3672" s="23"/>
      <c r="CH3672" s="23"/>
      <c r="CI3672" s="23"/>
      <c r="CJ3672" s="23"/>
      <c r="CK3672" s="23"/>
      <c r="CL3672" s="23"/>
      <c r="CM3672" s="23"/>
      <c r="CN3672" s="23"/>
      <c r="CO3672" s="23"/>
      <c r="CP3672" s="23"/>
      <c r="CQ3672" s="23"/>
      <c r="CR3672" s="23"/>
      <c r="CS3672" s="23"/>
      <c r="CT3672" s="32"/>
      <c r="CU3672" s="32"/>
      <c r="CV3672" s="32"/>
      <c r="CW3672" s="32"/>
      <c r="CX3672" s="23"/>
      <c r="CY3672" s="23"/>
      <c r="CZ3672" s="23"/>
      <c r="DA3672" s="32"/>
      <c r="DB3672" s="32"/>
      <c r="DC3672" s="32"/>
      <c r="DD3672" s="32"/>
      <c r="DE3672" s="32"/>
      <c r="DF3672" s="32"/>
      <c r="DG3672" s="32"/>
      <c r="DH3672" s="32"/>
      <c r="DI3672" s="32"/>
      <c r="DJ3672" s="32"/>
      <c r="DK3672" s="32"/>
      <c r="DL3672" s="32"/>
      <c r="DM3672" s="32"/>
      <c r="DN3672" s="32"/>
      <c r="DO3672" s="32"/>
      <c r="DP3672" s="32"/>
      <c r="DQ3672" s="32"/>
      <c r="DR3672" s="32"/>
      <c r="DS3672" s="32"/>
      <c r="DT3672" s="32"/>
      <c r="DU3672" s="32"/>
      <c r="DV3672" s="32"/>
      <c r="DW3672" s="32"/>
      <c r="DX3672" s="32"/>
      <c r="DY3672" s="32"/>
      <c r="DZ3672" s="32"/>
      <c r="EA3672" s="32"/>
      <c r="EB3672" s="32"/>
      <c r="EC3672" s="32"/>
      <c r="ED3672" s="32"/>
      <c r="EE3672" s="32"/>
      <c r="EF3672" s="32"/>
      <c r="EG3672" s="32"/>
      <c r="EH3672" s="32"/>
      <c r="EI3672" s="32"/>
      <c r="EJ3672" s="32"/>
      <c r="EK3672" s="32"/>
      <c r="EL3672" s="32"/>
      <c r="EM3672" s="32"/>
      <c r="EN3672" s="32"/>
      <c r="EO3672" s="32"/>
      <c r="EP3672" s="32"/>
      <c r="EQ3672" s="32"/>
      <c r="ER3672" s="32"/>
      <c r="ES3672" s="32"/>
      <c r="ET3672" s="32"/>
      <c r="EU3672" s="32"/>
      <c r="EV3672" s="32"/>
      <c r="EW3672" s="32"/>
      <c r="EX3672" s="32"/>
      <c r="EY3672" s="32"/>
      <c r="EZ3672" s="32"/>
      <c r="FA3672" s="32"/>
      <c r="FB3672" s="32"/>
      <c r="FC3672" s="32"/>
      <c r="FD3672" s="32"/>
      <c r="FE3672" s="32"/>
      <c r="FF3672" s="32"/>
      <c r="FG3672" s="32"/>
      <c r="FH3672" s="32"/>
      <c r="FI3672" s="32"/>
      <c r="FJ3672" s="32"/>
      <c r="FK3672" s="19"/>
      <c r="FL3672" s="6"/>
      <c r="FM3672" s="32"/>
      <c r="FN3672" s="32"/>
      <c r="FO3672" s="19"/>
      <c r="FP3672" s="6"/>
      <c r="FQ3672" s="32"/>
      <c r="FR3672" s="6"/>
      <c r="FS3672" s="32"/>
      <c r="FT3672" s="6"/>
      <c r="FU3672" s="32"/>
      <c r="FV3672" s="6"/>
      <c r="FW3672" s="32"/>
      <c r="FX3672" s="6"/>
      <c r="FY3672" s="32"/>
      <c r="FZ3672" s="6"/>
      <c r="GA3672" s="32"/>
      <c r="GB3672" s="6"/>
      <c r="GC3672" s="32">
        <v>6228.3987123780817</v>
      </c>
      <c r="GD3672" s="6">
        <v>3860.9964219178087</v>
      </c>
      <c r="GE3672" s="32">
        <v>5916.248712378082</v>
      </c>
      <c r="GF3672" s="6">
        <v>4216.09</v>
      </c>
      <c r="GG3672" s="32">
        <v>6228.3987123780817</v>
      </c>
      <c r="GH3672" s="6">
        <v>3860.9964219178087</v>
      </c>
      <c r="GI3672" s="32">
        <v>5916.248712378082</v>
      </c>
      <c r="GJ3672" s="32">
        <v>4216.09</v>
      </c>
      <c r="GK3672" s="32"/>
      <c r="GL3672" s="32"/>
      <c r="GM3672" s="32"/>
      <c r="GN3672" s="32"/>
      <c r="GO3672" s="32"/>
      <c r="GP3672" s="32"/>
      <c r="GQ3672" s="32"/>
      <c r="GR3672" s="32"/>
      <c r="GS3672" s="32"/>
      <c r="GT3672" s="32"/>
      <c r="GU3672" s="32"/>
      <c r="GV3672" s="32"/>
      <c r="GW3672" s="32"/>
      <c r="GX3672" s="32"/>
      <c r="GY3672" s="32"/>
      <c r="GZ3672" s="32"/>
      <c r="HA3672" s="32"/>
      <c r="HB3672" s="32"/>
      <c r="HC3672" s="32"/>
      <c r="HD3672" s="32"/>
      <c r="HE3672" s="32"/>
      <c r="HF3672" s="32"/>
      <c r="HG3672" s="32"/>
      <c r="HH3672" s="32"/>
      <c r="HI3672" s="32"/>
      <c r="HJ3672" s="32"/>
      <c r="HK3672" s="32"/>
      <c r="HL3672" s="32"/>
      <c r="HM3672" s="111">
        <v>6392.3590287760271</v>
      </c>
      <c r="HN3672" s="21">
        <v>6080.2090287760275</v>
      </c>
      <c r="HO3672" s="23"/>
      <c r="HP3672" s="23"/>
      <c r="HQ3672" s="23"/>
      <c r="HR3672" s="23"/>
      <c r="HS3672" s="23"/>
      <c r="HT3672" s="23"/>
      <c r="HU3672" s="23"/>
      <c r="HV3672" s="23"/>
      <c r="HW3672" s="23"/>
      <c r="HX3672" s="23"/>
      <c r="HY3672" s="23"/>
      <c r="HZ3672" s="23"/>
      <c r="IA3672" s="23"/>
      <c r="IB3672" s="23"/>
      <c r="IC3672" s="23"/>
      <c r="ID3672" s="23"/>
      <c r="IE3672" s="23"/>
      <c r="IF3672" s="23"/>
      <c r="IG3672" s="23"/>
      <c r="IH3672" s="23"/>
      <c r="II3672" s="23"/>
      <c r="IJ3672" s="23"/>
      <c r="IK3672" s="23"/>
      <c r="IL3672" s="23"/>
      <c r="IM3672" s="23"/>
      <c r="IN3672" s="23"/>
      <c r="IO3672" s="23"/>
      <c r="IP3672" s="24"/>
      <c r="IQ3672" s="24"/>
      <c r="IR3672" s="24"/>
      <c r="IS3672" s="24"/>
      <c r="IT3672" s="24"/>
      <c r="IU3672" s="24"/>
      <c r="IV3672" s="24"/>
      <c r="IW3672" s="24"/>
      <c r="IX3672" s="24"/>
      <c r="IY3672" s="24"/>
      <c r="IZ3672" s="24"/>
      <c r="JA3672" s="24"/>
      <c r="JB3672" s="24"/>
      <c r="JC3672" s="24"/>
      <c r="JD3672" s="24"/>
      <c r="JE3672" s="24"/>
      <c r="JF3672" s="24"/>
      <c r="JG3672" s="24"/>
      <c r="JH3672" s="24"/>
      <c r="JI3672" s="24"/>
      <c r="JJ3672" s="24"/>
      <c r="JK3672" s="24"/>
      <c r="JL3672" s="24"/>
      <c r="JM3672" s="24"/>
      <c r="JN3672" s="24"/>
      <c r="JO3672" s="24"/>
      <c r="JP3672" s="170">
        <v>5905</v>
      </c>
      <c r="JQ3672" s="24"/>
      <c r="JR3672" s="24">
        <v>6021</v>
      </c>
      <c r="JS3672" s="197">
        <v>6047</v>
      </c>
      <c r="JT3672" s="197">
        <v>6125</v>
      </c>
      <c r="JU3672" s="197"/>
      <c r="JV3672" s="197"/>
      <c r="JW3672" s="197"/>
      <c r="JX3672" s="197"/>
      <c r="JY3672" s="197"/>
      <c r="JZ3672" s="197"/>
      <c r="KA3672" s="252">
        <f t="shared" si="469"/>
        <v>6135</v>
      </c>
      <c r="KB3672" s="250">
        <f t="shared" si="461"/>
        <v>4882.26</v>
      </c>
      <c r="KC3672" s="251">
        <f t="shared" si="459"/>
        <v>5117.3600000000006</v>
      </c>
      <c r="KD3672" s="250">
        <v>5851.7930822944145</v>
      </c>
      <c r="KE3672" s="250">
        <v>3905.3892048078783</v>
      </c>
      <c r="KF3672" s="250">
        <v>6011.6430822944149</v>
      </c>
      <c r="KG3672" s="250">
        <v>3745.5392048078784</v>
      </c>
      <c r="KH3672" s="252">
        <v>5539.6430822944149</v>
      </c>
      <c r="KI3672" s="253">
        <v>4260.915688512001</v>
      </c>
      <c r="KJ3672" s="253">
        <v>6252.3948</v>
      </c>
      <c r="KK3672" s="255"/>
    </row>
    <row r="3673" spans="1:297" s="22" customFormat="1" x14ac:dyDescent="0.3">
      <c r="A3673" s="211">
        <f t="shared" si="462"/>
        <v>45615</v>
      </c>
      <c r="B3673" s="106">
        <v>5925</v>
      </c>
      <c r="C3673" s="192">
        <f t="shared" si="471"/>
        <v>5841.545454545455</v>
      </c>
      <c r="D3673" s="111">
        <v>6399.8413483479444</v>
      </c>
      <c r="E3673" s="23">
        <v>4020.3623315068494</v>
      </c>
      <c r="F3673" s="23">
        <v>6559.6913483479448</v>
      </c>
      <c r="G3673" s="21">
        <v>3860.5123315068495</v>
      </c>
      <c r="H3673" s="23">
        <v>6087.6913483479448</v>
      </c>
      <c r="I3673" s="21">
        <v>4377.01</v>
      </c>
      <c r="J3673" s="111">
        <v>5610.4750749054792</v>
      </c>
      <c r="K3673" s="23">
        <v>3427.5235246575339</v>
      </c>
      <c r="L3673" s="23">
        <v>5770.3250749054796</v>
      </c>
      <c r="M3673" s="23">
        <v>3267.673524657534</v>
      </c>
      <c r="N3673" s="111">
        <v>5298.3250749054796</v>
      </c>
      <c r="O3673" s="21">
        <v>3778.39</v>
      </c>
      <c r="P3673" s="111">
        <v>6216.3597982575347</v>
      </c>
      <c r="Q3673" s="23">
        <v>3912.5734575342462</v>
      </c>
      <c r="R3673" s="23">
        <v>6376.2097982575351</v>
      </c>
      <c r="S3673" s="21">
        <v>3752.7234575342468</v>
      </c>
      <c r="T3673" s="23">
        <v>5904.2097982575351</v>
      </c>
      <c r="U3673" s="21">
        <v>4268.17</v>
      </c>
      <c r="V3673" s="23">
        <v>6142.3298096904109</v>
      </c>
      <c r="W3673" s="23">
        <v>3661.0660849315068</v>
      </c>
      <c r="X3673" s="23">
        <v>6302.1798096904113</v>
      </c>
      <c r="Y3673" s="23">
        <v>3501.2160849315069</v>
      </c>
      <c r="Z3673" s="111">
        <v>5830.1798096904113</v>
      </c>
      <c r="AA3673" s="21">
        <v>4014.21</v>
      </c>
      <c r="AB3673" s="23">
        <v>6381.7459429287665</v>
      </c>
      <c r="AC3673" s="23">
        <v>4092.2215808219175</v>
      </c>
      <c r="AD3673" s="23">
        <v>6541.5959429287668</v>
      </c>
      <c r="AE3673" s="23">
        <v>3932.3715808219176</v>
      </c>
      <c r="AF3673" s="195">
        <v>6007.3076051109583</v>
      </c>
      <c r="AG3673" s="21">
        <v>4449.57</v>
      </c>
      <c r="AH3673" s="23">
        <f t="shared" si="466"/>
        <v>6049</v>
      </c>
      <c r="AI3673" s="23">
        <f t="shared" si="467"/>
        <v>5863</v>
      </c>
      <c r="AJ3673" s="23">
        <f t="shared" si="468"/>
        <v>5677</v>
      </c>
      <c r="AK3673" s="23"/>
      <c r="AL3673" s="111">
        <v>5114.6648685904111</v>
      </c>
      <c r="AM3673" s="23">
        <v>3247.8754013698626</v>
      </c>
      <c r="AN3673" s="23">
        <v>5274.5148685904114</v>
      </c>
      <c r="AO3673" s="23">
        <v>3088.0254013698627</v>
      </c>
      <c r="AP3673" s="111">
        <v>4802.5148685904114</v>
      </c>
      <c r="AQ3673" s="21">
        <v>3596.99</v>
      </c>
      <c r="AR3673" s="23">
        <v>5004.4440691849304</v>
      </c>
      <c r="AS3673" s="23">
        <v>3140.0865273972604</v>
      </c>
      <c r="AT3673" s="23">
        <v>5164.2940691849308</v>
      </c>
      <c r="AU3673" s="23">
        <v>2980.2365273972605</v>
      </c>
      <c r="AV3673" s="111">
        <v>4692.2940691849308</v>
      </c>
      <c r="AW3673" s="21">
        <v>3488.15</v>
      </c>
      <c r="AX3673" s="23">
        <v>4667.9340691849311</v>
      </c>
      <c r="AY3673" s="21">
        <v>4802.8340691849307</v>
      </c>
      <c r="AZ3673" s="23"/>
      <c r="BA3673" s="23"/>
      <c r="BB3673" s="23"/>
      <c r="BC3673" s="23"/>
      <c r="BD3673" s="23"/>
      <c r="BE3673" s="23"/>
      <c r="BF3673" s="23"/>
      <c r="BG3673" s="23"/>
      <c r="BH3673" s="23"/>
      <c r="BI3673" s="23"/>
      <c r="BJ3673" s="23"/>
      <c r="BK3673" s="23"/>
      <c r="BL3673" s="23"/>
      <c r="BM3673" s="23"/>
      <c r="BN3673" s="23"/>
      <c r="BO3673" s="23"/>
      <c r="BP3673" s="23"/>
      <c r="BQ3673" s="23"/>
      <c r="BR3673" s="23"/>
      <c r="BS3673" s="23"/>
      <c r="BT3673" s="23"/>
      <c r="BU3673" s="23"/>
      <c r="BV3673" s="23"/>
      <c r="BW3673" s="23"/>
      <c r="BX3673" s="23"/>
      <c r="BY3673" s="23"/>
      <c r="BZ3673" s="23"/>
      <c r="CA3673" s="23"/>
      <c r="CB3673" s="23"/>
      <c r="CC3673" s="23"/>
      <c r="CD3673" s="23"/>
      <c r="CE3673" s="23"/>
      <c r="CF3673" s="23"/>
      <c r="CG3673" s="23"/>
      <c r="CH3673" s="23"/>
      <c r="CI3673" s="23"/>
      <c r="CJ3673" s="23"/>
      <c r="CK3673" s="23"/>
      <c r="CL3673" s="23"/>
      <c r="CM3673" s="23"/>
      <c r="CN3673" s="23"/>
      <c r="CO3673" s="23"/>
      <c r="CP3673" s="23"/>
      <c r="CQ3673" s="23"/>
      <c r="CR3673" s="23"/>
      <c r="CS3673" s="23"/>
      <c r="CT3673" s="32"/>
      <c r="CU3673" s="32"/>
      <c r="CV3673" s="32"/>
      <c r="CW3673" s="32"/>
      <c r="CX3673" s="23"/>
      <c r="CY3673" s="23"/>
      <c r="CZ3673" s="23"/>
      <c r="DA3673" s="32"/>
      <c r="DB3673" s="32"/>
      <c r="DC3673" s="32"/>
      <c r="DD3673" s="32"/>
      <c r="DE3673" s="32"/>
      <c r="DF3673" s="32"/>
      <c r="DG3673" s="32"/>
      <c r="DH3673" s="32"/>
      <c r="DI3673" s="32"/>
      <c r="DJ3673" s="32"/>
      <c r="DK3673" s="32"/>
      <c r="DL3673" s="32"/>
      <c r="DM3673" s="32"/>
      <c r="DN3673" s="32"/>
      <c r="DO3673" s="32"/>
      <c r="DP3673" s="32"/>
      <c r="DQ3673" s="32"/>
      <c r="DR3673" s="32"/>
      <c r="DS3673" s="32"/>
      <c r="DT3673" s="32"/>
      <c r="DU3673" s="32"/>
      <c r="DV3673" s="32"/>
      <c r="DW3673" s="32"/>
      <c r="DX3673" s="32"/>
      <c r="DY3673" s="32"/>
      <c r="DZ3673" s="32"/>
      <c r="EA3673" s="32"/>
      <c r="EB3673" s="32"/>
      <c r="EC3673" s="32"/>
      <c r="ED3673" s="32"/>
      <c r="EE3673" s="32"/>
      <c r="EF3673" s="32"/>
      <c r="EG3673" s="32"/>
      <c r="EH3673" s="32"/>
      <c r="EI3673" s="32"/>
      <c r="EJ3673" s="32"/>
      <c r="EK3673" s="32"/>
      <c r="EL3673" s="32"/>
      <c r="EM3673" s="32"/>
      <c r="EN3673" s="32"/>
      <c r="EO3673" s="32"/>
      <c r="EP3673" s="32"/>
      <c r="EQ3673" s="32"/>
      <c r="ER3673" s="32"/>
      <c r="ES3673" s="32"/>
      <c r="ET3673" s="32"/>
      <c r="EU3673" s="32"/>
      <c r="EV3673" s="32"/>
      <c r="EW3673" s="32"/>
      <c r="EX3673" s="32"/>
      <c r="EY3673" s="32"/>
      <c r="EZ3673" s="32"/>
      <c r="FA3673" s="32"/>
      <c r="FB3673" s="32"/>
      <c r="FC3673" s="32"/>
      <c r="FD3673" s="32"/>
      <c r="FE3673" s="32"/>
      <c r="FF3673" s="32"/>
      <c r="FG3673" s="32"/>
      <c r="FH3673" s="32"/>
      <c r="FI3673" s="32"/>
      <c r="FJ3673" s="32"/>
      <c r="FK3673" s="19"/>
      <c r="FL3673" s="6"/>
      <c r="FM3673" s="32"/>
      <c r="FN3673" s="32"/>
      <c r="FO3673" s="19"/>
      <c r="FP3673" s="6"/>
      <c r="FQ3673" s="32"/>
      <c r="FR3673" s="6"/>
      <c r="FS3673" s="32"/>
      <c r="FT3673" s="6"/>
      <c r="FU3673" s="32"/>
      <c r="FV3673" s="6"/>
      <c r="FW3673" s="32"/>
      <c r="FX3673" s="6"/>
      <c r="FY3673" s="32"/>
      <c r="FZ3673" s="6"/>
      <c r="GA3673" s="32"/>
      <c r="GB3673" s="6"/>
      <c r="GC3673" s="32">
        <v>6399.8413483479444</v>
      </c>
      <c r="GD3673" s="6">
        <v>4020.3623315068494</v>
      </c>
      <c r="GE3673" s="32">
        <v>6087.6913483479448</v>
      </c>
      <c r="GF3673" s="6">
        <v>4377.01</v>
      </c>
      <c r="GG3673" s="32">
        <v>6399.8413483479444</v>
      </c>
      <c r="GH3673" s="6">
        <v>4020.3623315068494</v>
      </c>
      <c r="GI3673" s="32">
        <v>6087.6913483479448</v>
      </c>
      <c r="GJ3673" s="32">
        <v>4377.01</v>
      </c>
      <c r="GK3673" s="32"/>
      <c r="GL3673" s="32"/>
      <c r="GM3673" s="32"/>
      <c r="GN3673" s="32"/>
      <c r="GO3673" s="32"/>
      <c r="GP3673" s="32"/>
      <c r="GQ3673" s="32"/>
      <c r="GR3673" s="32"/>
      <c r="GS3673" s="32"/>
      <c r="GT3673" s="32"/>
      <c r="GU3673" s="32"/>
      <c r="GV3673" s="32"/>
      <c r="GW3673" s="32"/>
      <c r="GX3673" s="32"/>
      <c r="GY3673" s="32"/>
      <c r="GZ3673" s="32"/>
      <c r="HA3673" s="32"/>
      <c r="HB3673" s="32"/>
      <c r="HC3673" s="32"/>
      <c r="HD3673" s="32"/>
      <c r="HE3673" s="32"/>
      <c r="HF3673" s="32"/>
      <c r="HG3673" s="32"/>
      <c r="HH3673" s="32"/>
      <c r="HI3673" s="32"/>
      <c r="HJ3673" s="32"/>
      <c r="HK3673" s="32"/>
      <c r="HL3673" s="32"/>
      <c r="HM3673" s="111">
        <v>6455.5012036808212</v>
      </c>
      <c r="HN3673" s="21">
        <v>6143.3512036808215</v>
      </c>
      <c r="HO3673" s="23"/>
      <c r="HP3673" s="23"/>
      <c r="HQ3673" s="23"/>
      <c r="HR3673" s="23"/>
      <c r="HS3673" s="23"/>
      <c r="HT3673" s="23"/>
      <c r="HU3673" s="23"/>
      <c r="HV3673" s="23"/>
      <c r="HW3673" s="23"/>
      <c r="HX3673" s="23"/>
      <c r="HY3673" s="23"/>
      <c r="HZ3673" s="23"/>
      <c r="IA3673" s="23"/>
      <c r="IB3673" s="23"/>
      <c r="IC3673" s="23"/>
      <c r="ID3673" s="23"/>
      <c r="IE3673" s="23"/>
      <c r="IF3673" s="23"/>
      <c r="IG3673" s="23"/>
      <c r="IH3673" s="23"/>
      <c r="II3673" s="23"/>
      <c r="IJ3673" s="23"/>
      <c r="IK3673" s="23"/>
      <c r="IL3673" s="23"/>
      <c r="IM3673" s="23"/>
      <c r="IN3673" s="23"/>
      <c r="IO3673" s="23"/>
      <c r="IP3673" s="24"/>
      <c r="IQ3673" s="24"/>
      <c r="IR3673" s="24"/>
      <c r="IS3673" s="24"/>
      <c r="IT3673" s="24"/>
      <c r="IU3673" s="24"/>
      <c r="IV3673" s="24"/>
      <c r="IW3673" s="24"/>
      <c r="IX3673" s="24"/>
      <c r="IY3673" s="24"/>
      <c r="IZ3673" s="24"/>
      <c r="JA3673" s="24"/>
      <c r="JB3673" s="24"/>
      <c r="JC3673" s="24"/>
      <c r="JD3673" s="24"/>
      <c r="JE3673" s="24"/>
      <c r="JF3673" s="24"/>
      <c r="JG3673" s="24"/>
      <c r="JH3673" s="24"/>
      <c r="JI3673" s="24"/>
      <c r="JJ3673" s="24"/>
      <c r="JK3673" s="24"/>
      <c r="JL3673" s="24"/>
      <c r="JM3673" s="24"/>
      <c r="JN3673" s="24"/>
      <c r="JO3673" s="24"/>
      <c r="JP3673" s="170">
        <v>5979</v>
      </c>
      <c r="JQ3673" s="24"/>
      <c r="JR3673" s="24">
        <v>6102</v>
      </c>
      <c r="JS3673" s="197">
        <v>6111</v>
      </c>
      <c r="JT3673" s="197">
        <v>6170</v>
      </c>
      <c r="JU3673" s="197"/>
      <c r="JV3673" s="197"/>
      <c r="JW3673" s="197"/>
      <c r="JX3673" s="197"/>
      <c r="JY3673" s="197"/>
      <c r="JZ3673" s="197"/>
      <c r="KA3673" s="252">
        <f t="shared" si="469"/>
        <v>6209</v>
      </c>
      <c r="KB3673" s="250">
        <f t="shared" si="461"/>
        <v>4947.25</v>
      </c>
      <c r="KC3673" s="251">
        <f t="shared" si="459"/>
        <v>5179</v>
      </c>
      <c r="KD3673" s="250">
        <v>5673.0827190934378</v>
      </c>
      <c r="KE3673" s="250">
        <v>3722.3279345693859</v>
      </c>
      <c r="KF3673" s="250">
        <v>5832.9327190934382</v>
      </c>
      <c r="KG3673" s="250">
        <v>3562.477934569386</v>
      </c>
      <c r="KH3673" s="252">
        <v>5360.9327190934382</v>
      </c>
      <c r="KI3673" s="253">
        <v>4076.0692575360008</v>
      </c>
      <c r="KJ3673" s="253">
        <v>6235.0347999999994</v>
      </c>
      <c r="KK3673" s="255"/>
    </row>
    <row r="3674" spans="1:297" s="22" customFormat="1" x14ac:dyDescent="0.3">
      <c r="A3674" s="211">
        <f t="shared" si="462"/>
        <v>45616</v>
      </c>
      <c r="B3674" s="106">
        <v>5920</v>
      </c>
      <c r="C3674" s="192">
        <f t="shared" si="471"/>
        <v>5837</v>
      </c>
      <c r="D3674" s="111">
        <v>6408.7696085712332</v>
      </c>
      <c r="E3674" s="23">
        <v>4027.9087410958905</v>
      </c>
      <c r="F3674" s="23">
        <v>6568.6196085712336</v>
      </c>
      <c r="G3674" s="21">
        <v>3868.0587410958906</v>
      </c>
      <c r="H3674" s="23">
        <v>6096.6196085712336</v>
      </c>
      <c r="I3674" s="21">
        <v>4384.63</v>
      </c>
      <c r="J3674" s="111">
        <v>5636.4983920561644</v>
      </c>
      <c r="K3674" s="23">
        <v>3452.084017808219</v>
      </c>
      <c r="L3674" s="23">
        <v>5796.3483920561648</v>
      </c>
      <c r="M3674" s="23">
        <v>3292.2340178082191</v>
      </c>
      <c r="N3674" s="111">
        <v>5324.3483920561648</v>
      </c>
      <c r="O3674" s="21">
        <v>3803.19</v>
      </c>
      <c r="P3674" s="111">
        <v>6243.3851298349309</v>
      </c>
      <c r="Q3674" s="23">
        <v>3937.9361280821927</v>
      </c>
      <c r="R3674" s="23">
        <v>6403.2351298349313</v>
      </c>
      <c r="S3674" s="21">
        <v>3778.0861280821923</v>
      </c>
      <c r="T3674" s="23">
        <v>5931.2351298349313</v>
      </c>
      <c r="U3674" s="21">
        <v>4293.7800000000007</v>
      </c>
      <c r="V3674" s="23">
        <v>6150.8321963657527</v>
      </c>
      <c r="W3674" s="23">
        <v>3668.0182890410961</v>
      </c>
      <c r="X3674" s="23">
        <v>6310.682196365753</v>
      </c>
      <c r="Y3674" s="23">
        <v>3508.1682890410962</v>
      </c>
      <c r="Z3674" s="111">
        <v>5838.682196365753</v>
      </c>
      <c r="AA3674" s="21">
        <v>4021.2300000000005</v>
      </c>
      <c r="AB3674" s="23">
        <v>6151.4375971198624</v>
      </c>
      <c r="AC3674" s="23">
        <v>3865.9580376712333</v>
      </c>
      <c r="AD3674" s="23">
        <v>6311.2875971198628</v>
      </c>
      <c r="AE3674" s="23">
        <v>3706.1080376712334</v>
      </c>
      <c r="AF3674" s="195">
        <v>6069.5959429287668</v>
      </c>
      <c r="AG3674" s="21">
        <v>4221.1000000000004</v>
      </c>
      <c r="AH3674" s="23">
        <f t="shared" si="466"/>
        <v>6044</v>
      </c>
      <c r="AI3674" s="23">
        <f t="shared" si="467"/>
        <v>5858</v>
      </c>
      <c r="AJ3674" s="23">
        <f t="shared" si="468"/>
        <v>5672</v>
      </c>
      <c r="AK3674" s="23"/>
      <c r="AL3674" s="111">
        <v>5177.367145804109</v>
      </c>
      <c r="AM3674" s="23">
        <v>3308.1278369863016</v>
      </c>
      <c r="AN3674" s="23">
        <v>5337.2171458041094</v>
      </c>
      <c r="AO3674" s="23">
        <v>3148.2778369863017</v>
      </c>
      <c r="AP3674" s="111">
        <v>4865.2171458041094</v>
      </c>
      <c r="AQ3674" s="21">
        <v>3657.8300000000004</v>
      </c>
      <c r="AR3674" s="23">
        <v>5011.7625213390411</v>
      </c>
      <c r="AS3674" s="23">
        <v>3146.177133561644</v>
      </c>
      <c r="AT3674" s="23">
        <v>5171.6125213390415</v>
      </c>
      <c r="AU3674" s="23">
        <v>2986.3271335616441</v>
      </c>
      <c r="AV3674" s="111">
        <v>4699.6125213390415</v>
      </c>
      <c r="AW3674" s="21">
        <v>3494.3</v>
      </c>
      <c r="AX3674" s="23">
        <v>4675.2525213390418</v>
      </c>
      <c r="AY3674" s="21">
        <v>4810.1525213390414</v>
      </c>
      <c r="AZ3674" s="23"/>
      <c r="BA3674" s="23"/>
      <c r="BB3674" s="23"/>
      <c r="BC3674" s="23"/>
      <c r="BD3674" s="23"/>
      <c r="BE3674" s="23"/>
      <c r="BF3674" s="23"/>
      <c r="BG3674" s="23"/>
      <c r="BH3674" s="23"/>
      <c r="BI3674" s="23"/>
      <c r="BJ3674" s="23"/>
      <c r="BK3674" s="23"/>
      <c r="BL3674" s="23"/>
      <c r="BM3674" s="23"/>
      <c r="BN3674" s="23"/>
      <c r="BO3674" s="23"/>
      <c r="BP3674" s="23"/>
      <c r="BQ3674" s="23"/>
      <c r="BR3674" s="23"/>
      <c r="BS3674" s="23"/>
      <c r="BT3674" s="23"/>
      <c r="BU3674" s="23"/>
      <c r="BV3674" s="23"/>
      <c r="BW3674" s="23"/>
      <c r="BX3674" s="23"/>
      <c r="BY3674" s="23"/>
      <c r="BZ3674" s="23"/>
      <c r="CA3674" s="23"/>
      <c r="CB3674" s="23"/>
      <c r="CC3674" s="23"/>
      <c r="CD3674" s="23"/>
      <c r="CE3674" s="23"/>
      <c r="CF3674" s="23"/>
      <c r="CG3674" s="23"/>
      <c r="CH3674" s="23"/>
      <c r="CI3674" s="23"/>
      <c r="CJ3674" s="23"/>
      <c r="CK3674" s="23"/>
      <c r="CL3674" s="23"/>
      <c r="CM3674" s="23"/>
      <c r="CN3674" s="23"/>
      <c r="CO3674" s="23"/>
      <c r="CP3674" s="23"/>
      <c r="CQ3674" s="23"/>
      <c r="CR3674" s="23"/>
      <c r="CS3674" s="23"/>
      <c r="CT3674" s="32"/>
      <c r="CU3674" s="32"/>
      <c r="CV3674" s="32"/>
      <c r="CW3674" s="32"/>
      <c r="CX3674" s="23"/>
      <c r="CY3674" s="23"/>
      <c r="CZ3674" s="23"/>
      <c r="DA3674" s="32"/>
      <c r="DB3674" s="32"/>
      <c r="DC3674" s="32"/>
      <c r="DD3674" s="32"/>
      <c r="DE3674" s="32"/>
      <c r="DF3674" s="32"/>
      <c r="DG3674" s="32"/>
      <c r="DH3674" s="32"/>
      <c r="DI3674" s="32"/>
      <c r="DJ3674" s="32"/>
      <c r="DK3674" s="32"/>
      <c r="DL3674" s="32"/>
      <c r="DM3674" s="32"/>
      <c r="DN3674" s="32"/>
      <c r="DO3674" s="32"/>
      <c r="DP3674" s="32"/>
      <c r="DQ3674" s="32"/>
      <c r="DR3674" s="32"/>
      <c r="DS3674" s="32"/>
      <c r="DT3674" s="32"/>
      <c r="DU3674" s="32"/>
      <c r="DV3674" s="32"/>
      <c r="DW3674" s="32"/>
      <c r="DX3674" s="32"/>
      <c r="DY3674" s="32"/>
      <c r="DZ3674" s="32"/>
      <c r="EA3674" s="32"/>
      <c r="EB3674" s="32"/>
      <c r="EC3674" s="32"/>
      <c r="ED3674" s="32"/>
      <c r="EE3674" s="32"/>
      <c r="EF3674" s="32"/>
      <c r="EG3674" s="32"/>
      <c r="EH3674" s="32"/>
      <c r="EI3674" s="32"/>
      <c r="EJ3674" s="32"/>
      <c r="EK3674" s="32"/>
      <c r="EL3674" s="32"/>
      <c r="EM3674" s="32"/>
      <c r="EN3674" s="32"/>
      <c r="EO3674" s="32"/>
      <c r="EP3674" s="32"/>
      <c r="EQ3674" s="32"/>
      <c r="ER3674" s="32"/>
      <c r="ES3674" s="32"/>
      <c r="ET3674" s="32"/>
      <c r="EU3674" s="32"/>
      <c r="EV3674" s="32"/>
      <c r="EW3674" s="32"/>
      <c r="EX3674" s="32"/>
      <c r="EY3674" s="32"/>
      <c r="EZ3674" s="32"/>
      <c r="FA3674" s="32"/>
      <c r="FB3674" s="32"/>
      <c r="FC3674" s="32"/>
      <c r="FD3674" s="32"/>
      <c r="FE3674" s="32"/>
      <c r="FF3674" s="32"/>
      <c r="FG3674" s="32"/>
      <c r="FH3674" s="32"/>
      <c r="FI3674" s="32"/>
      <c r="FJ3674" s="32"/>
      <c r="FK3674" s="19"/>
      <c r="FL3674" s="6"/>
      <c r="FM3674" s="32"/>
      <c r="FN3674" s="32"/>
      <c r="FO3674" s="19"/>
      <c r="FP3674" s="6"/>
      <c r="FQ3674" s="32"/>
      <c r="FR3674" s="6"/>
      <c r="FS3674" s="32"/>
      <c r="FT3674" s="6"/>
      <c r="FU3674" s="32"/>
      <c r="FV3674" s="6"/>
      <c r="FW3674" s="32"/>
      <c r="FX3674" s="6"/>
      <c r="FY3674" s="32"/>
      <c r="FZ3674" s="6"/>
      <c r="GA3674" s="32"/>
      <c r="GB3674" s="6"/>
      <c r="GC3674" s="32">
        <v>6408.7696085712332</v>
      </c>
      <c r="GD3674" s="6">
        <v>4027.9087410958905</v>
      </c>
      <c r="GE3674" s="32">
        <v>6096.6196085712336</v>
      </c>
      <c r="GF3674" s="6">
        <v>4384.63</v>
      </c>
      <c r="GG3674" s="32">
        <v>6408.7696085712332</v>
      </c>
      <c r="GH3674" s="6">
        <v>4027.9087410958905</v>
      </c>
      <c r="GI3674" s="32">
        <v>6096.6196085712336</v>
      </c>
      <c r="GJ3674" s="32">
        <v>4384.63</v>
      </c>
      <c r="GK3674" s="32"/>
      <c r="GL3674" s="32"/>
      <c r="GM3674" s="32"/>
      <c r="GN3674" s="32"/>
      <c r="GO3674" s="32"/>
      <c r="GP3674" s="32"/>
      <c r="GQ3674" s="32"/>
      <c r="GR3674" s="32"/>
      <c r="GS3674" s="32"/>
      <c r="GT3674" s="32"/>
      <c r="GU3674" s="32"/>
      <c r="GV3674" s="32"/>
      <c r="GW3674" s="32"/>
      <c r="GX3674" s="32"/>
      <c r="GY3674" s="32"/>
      <c r="GZ3674" s="32"/>
      <c r="HA3674" s="32"/>
      <c r="HB3674" s="32"/>
      <c r="HC3674" s="32"/>
      <c r="HD3674" s="32"/>
      <c r="HE3674" s="32"/>
      <c r="HF3674" s="32"/>
      <c r="HG3674" s="32"/>
      <c r="HH3674" s="32"/>
      <c r="HI3674" s="32"/>
      <c r="HJ3674" s="32"/>
      <c r="HK3674" s="32"/>
      <c r="HL3674" s="32"/>
      <c r="HM3674" s="111">
        <v>6464.5215143815067</v>
      </c>
      <c r="HN3674" s="21">
        <v>6152.371514381507</v>
      </c>
      <c r="HO3674" s="23"/>
      <c r="HP3674" s="23"/>
      <c r="HQ3674" s="23"/>
      <c r="HR3674" s="23"/>
      <c r="HS3674" s="23"/>
      <c r="HT3674" s="23"/>
      <c r="HU3674" s="23"/>
      <c r="HV3674" s="23"/>
      <c r="HW3674" s="23"/>
      <c r="HX3674" s="23"/>
      <c r="HY3674" s="23"/>
      <c r="HZ3674" s="23"/>
      <c r="IA3674" s="23"/>
      <c r="IB3674" s="23"/>
      <c r="IC3674" s="23"/>
      <c r="ID3674" s="23"/>
      <c r="IE3674" s="23"/>
      <c r="IF3674" s="23"/>
      <c r="IG3674" s="23"/>
      <c r="IH3674" s="23"/>
      <c r="II3674" s="23"/>
      <c r="IJ3674" s="23"/>
      <c r="IK3674" s="23"/>
      <c r="IL3674" s="23"/>
      <c r="IM3674" s="23"/>
      <c r="IN3674" s="23"/>
      <c r="IO3674" s="23"/>
      <c r="IP3674" s="24"/>
      <c r="IQ3674" s="24"/>
      <c r="IR3674" s="24"/>
      <c r="IS3674" s="24"/>
      <c r="IT3674" s="24"/>
      <c r="IU3674" s="24"/>
      <c r="IV3674" s="24"/>
      <c r="IW3674" s="24"/>
      <c r="IX3674" s="24"/>
      <c r="IY3674" s="24"/>
      <c r="IZ3674" s="24"/>
      <c r="JA3674" s="24"/>
      <c r="JB3674" s="24"/>
      <c r="JC3674" s="24"/>
      <c r="JD3674" s="24"/>
      <c r="JE3674" s="24"/>
      <c r="JF3674" s="24"/>
      <c r="JG3674" s="24"/>
      <c r="JH3674" s="24"/>
      <c r="JI3674" s="24"/>
      <c r="JJ3674" s="24"/>
      <c r="JK3674" s="24"/>
      <c r="JL3674" s="24"/>
      <c r="JM3674" s="24"/>
      <c r="JN3674" s="24"/>
      <c r="JO3674" s="24"/>
      <c r="JP3674" s="170">
        <v>5964</v>
      </c>
      <c r="JQ3674" s="24"/>
      <c r="JR3674" s="24">
        <v>6080</v>
      </c>
      <c r="JS3674" s="197">
        <v>6111</v>
      </c>
      <c r="JT3674" s="197">
        <v>6170</v>
      </c>
      <c r="JU3674" s="197"/>
      <c r="JV3674" s="197"/>
      <c r="JW3674" s="197"/>
      <c r="JX3674" s="197"/>
      <c r="JY3674" s="197"/>
      <c r="JZ3674" s="197"/>
      <c r="KA3674" s="252">
        <f t="shared" si="469"/>
        <v>6194</v>
      </c>
      <c r="KB3674" s="250">
        <f t="shared" si="461"/>
        <v>4942.3999999999996</v>
      </c>
      <c r="KC3674" s="251">
        <f t="shared" si="459"/>
        <v>5174.4000000000005</v>
      </c>
      <c r="KD3674" s="250">
        <v>5681.5069683532402</v>
      </c>
      <c r="KE3674" s="250">
        <v>3729.381453755554</v>
      </c>
      <c r="KF3674" s="250">
        <v>5841.3569683532405</v>
      </c>
      <c r="KG3674" s="250">
        <v>3569.5314537555541</v>
      </c>
      <c r="KH3674" s="252">
        <v>5369.3569683532405</v>
      </c>
      <c r="KI3674" s="253">
        <v>4083.1915606080011</v>
      </c>
      <c r="KJ3674" s="253">
        <v>6188.5348000000004</v>
      </c>
      <c r="KK3674" s="255"/>
    </row>
    <row r="3675" spans="1:297" s="22" customFormat="1" x14ac:dyDescent="0.3">
      <c r="A3675" s="211">
        <f t="shared" si="462"/>
        <v>45617</v>
      </c>
      <c r="B3675" s="106">
        <v>5961</v>
      </c>
      <c r="C3675" s="192">
        <f t="shared" si="471"/>
        <v>5836.5</v>
      </c>
      <c r="D3675" s="111">
        <v>6445.5706362301362</v>
      </c>
      <c r="E3675" s="23">
        <v>4063.8977863013702</v>
      </c>
      <c r="F3675" s="23">
        <v>6605.4206362301366</v>
      </c>
      <c r="G3675" s="21">
        <v>3904.0477863013703</v>
      </c>
      <c r="H3675" s="23">
        <v>6133.4206362301366</v>
      </c>
      <c r="I3675" s="21">
        <v>4420.97</v>
      </c>
      <c r="J3675" s="111">
        <v>5654.8989058856168</v>
      </c>
      <c r="K3675" s="23">
        <v>3470.0785404109588</v>
      </c>
      <c r="L3675" s="23">
        <v>5814.7489058856172</v>
      </c>
      <c r="M3675" s="23">
        <v>3310.2285404109589</v>
      </c>
      <c r="N3675" s="111">
        <v>5342.7489058856172</v>
      </c>
      <c r="O3675" s="21">
        <v>3821.36</v>
      </c>
      <c r="P3675" s="111">
        <v>6243.3851298349309</v>
      </c>
      <c r="Q3675" s="23">
        <v>3937.9361280821927</v>
      </c>
      <c r="R3675" s="23">
        <v>6403.2351298349313</v>
      </c>
      <c r="S3675" s="21">
        <v>3778.0861280821923</v>
      </c>
      <c r="T3675" s="23">
        <v>5931.2351298349313</v>
      </c>
      <c r="U3675" s="21">
        <v>4293.7800000000007</v>
      </c>
      <c r="V3675" s="23">
        <v>5985.3926811972606</v>
      </c>
      <c r="W3675" s="23">
        <v>3560.0511534246575</v>
      </c>
      <c r="X3675" s="23">
        <v>6145.2426811972609</v>
      </c>
      <c r="Y3675" s="23">
        <v>3400.2011534246576</v>
      </c>
      <c r="Z3675" s="111">
        <v>5673.2426811972609</v>
      </c>
      <c r="AA3675" s="21">
        <v>3912.21</v>
      </c>
      <c r="AB3675" s="23">
        <v>6298.6967441876704</v>
      </c>
      <c r="AC3675" s="23">
        <v>4027.9087410958905</v>
      </c>
      <c r="AD3675" s="23">
        <v>6458.5467441876708</v>
      </c>
      <c r="AE3675" s="23">
        <v>3868.0587410958906</v>
      </c>
      <c r="AF3675" s="195">
        <v>5839.2875971198628</v>
      </c>
      <c r="AG3675" s="21">
        <v>4384.63</v>
      </c>
      <c r="AH3675" s="23">
        <f t="shared" si="466"/>
        <v>6085</v>
      </c>
      <c r="AI3675" s="23">
        <f t="shared" si="467"/>
        <v>5899</v>
      </c>
      <c r="AJ3675" s="23">
        <f t="shared" si="468"/>
        <v>5713</v>
      </c>
      <c r="AK3675" s="23"/>
      <c r="AL3675" s="111">
        <v>5177.367145804109</v>
      </c>
      <c r="AM3675" s="23">
        <v>3308.1278369863016</v>
      </c>
      <c r="AN3675" s="23">
        <v>5337.2171458041094</v>
      </c>
      <c r="AO3675" s="23">
        <v>3148.2778369863017</v>
      </c>
      <c r="AP3675" s="111">
        <v>4865.2171458041094</v>
      </c>
      <c r="AQ3675" s="21">
        <v>3657.8300000000004</v>
      </c>
      <c r="AR3675" s="23">
        <v>5600.5789638815068</v>
      </c>
      <c r="AS3675" s="23">
        <v>3722.0018568493147</v>
      </c>
      <c r="AT3675" s="23">
        <v>5760.4289638815071</v>
      </c>
      <c r="AU3675" s="23">
        <v>3562.1518568493148</v>
      </c>
      <c r="AV3675" s="111">
        <v>5288.4289638815071</v>
      </c>
      <c r="AW3675" s="21">
        <v>4075.74</v>
      </c>
      <c r="AX3675" s="23">
        <v>5264.0689638815074</v>
      </c>
      <c r="AY3675" s="21">
        <v>5398.9689638815071</v>
      </c>
      <c r="AZ3675" s="23"/>
      <c r="BA3675" s="23"/>
      <c r="BB3675" s="23"/>
      <c r="BC3675" s="23"/>
      <c r="BD3675" s="23"/>
      <c r="BE3675" s="23"/>
      <c r="BF3675" s="23"/>
      <c r="BG3675" s="23"/>
      <c r="BH3675" s="23"/>
      <c r="BI3675" s="23"/>
      <c r="BJ3675" s="23"/>
      <c r="BK3675" s="23"/>
      <c r="BL3675" s="23"/>
      <c r="BM3675" s="23"/>
      <c r="BN3675" s="23"/>
      <c r="BO3675" s="23"/>
      <c r="BP3675" s="23"/>
      <c r="BQ3675" s="23"/>
      <c r="BR3675" s="23"/>
      <c r="BS3675" s="23"/>
      <c r="BT3675" s="23"/>
      <c r="BU3675" s="23"/>
      <c r="BV3675" s="23"/>
      <c r="BW3675" s="23"/>
      <c r="BX3675" s="23"/>
      <c r="BY3675" s="23"/>
      <c r="BZ3675" s="23"/>
      <c r="CA3675" s="23"/>
      <c r="CB3675" s="23"/>
      <c r="CC3675" s="23"/>
      <c r="CD3675" s="23"/>
      <c r="CE3675" s="23"/>
      <c r="CF3675" s="23"/>
      <c r="CG3675" s="23"/>
      <c r="CH3675" s="23"/>
      <c r="CI3675" s="23"/>
      <c r="CJ3675" s="23"/>
      <c r="CK3675" s="23"/>
      <c r="CL3675" s="23"/>
      <c r="CM3675" s="23"/>
      <c r="CN3675" s="23"/>
      <c r="CO3675" s="23"/>
      <c r="CP3675" s="23"/>
      <c r="CQ3675" s="23"/>
      <c r="CR3675" s="23"/>
      <c r="CS3675" s="23"/>
      <c r="CT3675" s="32"/>
      <c r="CU3675" s="32"/>
      <c r="CV3675" s="32"/>
      <c r="CW3675" s="32"/>
      <c r="CX3675" s="23"/>
      <c r="CY3675" s="23"/>
      <c r="CZ3675" s="23"/>
      <c r="DA3675" s="32"/>
      <c r="DB3675" s="32"/>
      <c r="DC3675" s="32"/>
      <c r="DD3675" s="32"/>
      <c r="DE3675" s="32"/>
      <c r="DF3675" s="32"/>
      <c r="DG3675" s="32"/>
      <c r="DH3675" s="32"/>
      <c r="DI3675" s="32"/>
      <c r="DJ3675" s="32"/>
      <c r="DK3675" s="32"/>
      <c r="DL3675" s="32"/>
      <c r="DM3675" s="32"/>
      <c r="DN3675" s="32"/>
      <c r="DO3675" s="32"/>
      <c r="DP3675" s="32"/>
      <c r="DQ3675" s="32"/>
      <c r="DR3675" s="32"/>
      <c r="DS3675" s="32"/>
      <c r="DT3675" s="32"/>
      <c r="DU3675" s="32"/>
      <c r="DV3675" s="32"/>
      <c r="DW3675" s="32"/>
      <c r="DX3675" s="32"/>
      <c r="DY3675" s="32"/>
      <c r="DZ3675" s="32"/>
      <c r="EA3675" s="32"/>
      <c r="EB3675" s="32"/>
      <c r="EC3675" s="32"/>
      <c r="ED3675" s="32"/>
      <c r="EE3675" s="32"/>
      <c r="EF3675" s="32"/>
      <c r="EG3675" s="32"/>
      <c r="EH3675" s="32"/>
      <c r="EI3675" s="32"/>
      <c r="EJ3675" s="32"/>
      <c r="EK3675" s="32"/>
      <c r="EL3675" s="32"/>
      <c r="EM3675" s="32"/>
      <c r="EN3675" s="32"/>
      <c r="EO3675" s="32"/>
      <c r="EP3675" s="32"/>
      <c r="EQ3675" s="32"/>
      <c r="ER3675" s="32"/>
      <c r="ES3675" s="32"/>
      <c r="ET3675" s="32"/>
      <c r="EU3675" s="32"/>
      <c r="EV3675" s="32"/>
      <c r="EW3675" s="32"/>
      <c r="EX3675" s="32"/>
      <c r="EY3675" s="32"/>
      <c r="EZ3675" s="32"/>
      <c r="FA3675" s="32"/>
      <c r="FB3675" s="32"/>
      <c r="FC3675" s="32"/>
      <c r="FD3675" s="32"/>
      <c r="FE3675" s="32"/>
      <c r="FF3675" s="32"/>
      <c r="FG3675" s="32"/>
      <c r="FH3675" s="32"/>
      <c r="FI3675" s="32"/>
      <c r="FJ3675" s="32"/>
      <c r="FK3675" s="19"/>
      <c r="FL3675" s="6"/>
      <c r="FM3675" s="32"/>
      <c r="FN3675" s="32"/>
      <c r="FO3675" s="19"/>
      <c r="FP3675" s="6"/>
      <c r="FQ3675" s="32"/>
      <c r="FR3675" s="6"/>
      <c r="FS3675" s="32"/>
      <c r="FT3675" s="6"/>
      <c r="FU3675" s="32"/>
      <c r="FV3675" s="6"/>
      <c r="FW3675" s="32"/>
      <c r="FX3675" s="6"/>
      <c r="FY3675" s="32"/>
      <c r="FZ3675" s="6"/>
      <c r="GA3675" s="32"/>
      <c r="GB3675" s="6"/>
      <c r="GC3675" s="32">
        <v>6445.5706362301362</v>
      </c>
      <c r="GD3675" s="6">
        <v>4063.8977863013702</v>
      </c>
      <c r="GE3675" s="32">
        <v>6133.4206362301366</v>
      </c>
      <c r="GF3675" s="6">
        <v>4420.97</v>
      </c>
      <c r="GG3675" s="32">
        <v>6445.5706362301362</v>
      </c>
      <c r="GH3675" s="6">
        <v>4063.8977863013702</v>
      </c>
      <c r="GI3675" s="32">
        <v>6133.4206362301366</v>
      </c>
      <c r="GJ3675" s="32">
        <v>4420.97</v>
      </c>
      <c r="GK3675" s="32"/>
      <c r="GL3675" s="32"/>
      <c r="GM3675" s="32"/>
      <c r="GN3675" s="32"/>
      <c r="GO3675" s="32"/>
      <c r="GP3675" s="32"/>
      <c r="GQ3675" s="32"/>
      <c r="GR3675" s="32"/>
      <c r="GS3675" s="32"/>
      <c r="GT3675" s="32"/>
      <c r="GU3675" s="32"/>
      <c r="GV3675" s="32"/>
      <c r="GW3675" s="32"/>
      <c r="GX3675" s="32"/>
      <c r="GY3675" s="32"/>
      <c r="GZ3675" s="32"/>
      <c r="HA3675" s="32"/>
      <c r="HB3675" s="32"/>
      <c r="HC3675" s="32"/>
      <c r="HD3675" s="32"/>
      <c r="HE3675" s="32"/>
      <c r="HF3675" s="32"/>
      <c r="HG3675" s="32"/>
      <c r="HH3675" s="32"/>
      <c r="HI3675" s="32"/>
      <c r="HJ3675" s="32"/>
      <c r="HK3675" s="32"/>
      <c r="HL3675" s="32"/>
      <c r="HM3675" s="111">
        <v>6464.5215143815067</v>
      </c>
      <c r="HN3675" s="21">
        <v>6152.371514381507</v>
      </c>
      <c r="HO3675" s="23"/>
      <c r="HP3675" s="23"/>
      <c r="HQ3675" s="23"/>
      <c r="HR3675" s="23"/>
      <c r="HS3675" s="23"/>
      <c r="HT3675" s="23"/>
      <c r="HU3675" s="23"/>
      <c r="HV3675" s="23"/>
      <c r="HW3675" s="23"/>
      <c r="HX3675" s="23"/>
      <c r="HY3675" s="23"/>
      <c r="HZ3675" s="23"/>
      <c r="IA3675" s="23"/>
      <c r="IB3675" s="23"/>
      <c r="IC3675" s="23"/>
      <c r="ID3675" s="23"/>
      <c r="IE3675" s="23"/>
      <c r="IF3675" s="23"/>
      <c r="IG3675" s="23"/>
      <c r="IH3675" s="23"/>
      <c r="II3675" s="23"/>
      <c r="IJ3675" s="23"/>
      <c r="IK3675" s="23"/>
      <c r="IL3675" s="23"/>
      <c r="IM3675" s="23"/>
      <c r="IN3675" s="23"/>
      <c r="IO3675" s="23"/>
      <c r="IP3675" s="24"/>
      <c r="IQ3675" s="24"/>
      <c r="IR3675" s="24"/>
      <c r="IS3675" s="24"/>
      <c r="IT3675" s="24"/>
      <c r="IU3675" s="24"/>
      <c r="IV3675" s="24"/>
      <c r="IW3675" s="24"/>
      <c r="IX3675" s="24"/>
      <c r="IY3675" s="24"/>
      <c r="IZ3675" s="24"/>
      <c r="JA3675" s="24"/>
      <c r="JB3675" s="24"/>
      <c r="JC3675" s="24"/>
      <c r="JD3675" s="24"/>
      <c r="JE3675" s="24"/>
      <c r="JF3675" s="24"/>
      <c r="JG3675" s="24"/>
      <c r="JH3675" s="24"/>
      <c r="JI3675" s="24"/>
      <c r="JJ3675" s="24"/>
      <c r="JK3675" s="24"/>
      <c r="JL3675" s="24"/>
      <c r="JM3675" s="24"/>
      <c r="JN3675" s="24"/>
      <c r="JO3675" s="24"/>
      <c r="JP3675" s="170">
        <v>5964</v>
      </c>
      <c r="JQ3675" s="24"/>
      <c r="JR3675" s="24">
        <v>6080</v>
      </c>
      <c r="JS3675" s="197">
        <v>6119</v>
      </c>
      <c r="JT3675" s="197">
        <v>6175</v>
      </c>
      <c r="JU3675" s="197"/>
      <c r="JV3675" s="197"/>
      <c r="JW3675" s="197"/>
      <c r="JX3675" s="197"/>
      <c r="JY3675" s="197"/>
      <c r="JZ3675" s="197"/>
      <c r="KA3675" s="252">
        <f t="shared" si="469"/>
        <v>6194</v>
      </c>
      <c r="KB3675" s="250">
        <f t="shared" si="461"/>
        <v>4982.17</v>
      </c>
      <c r="KC3675" s="251">
        <f t="shared" si="459"/>
        <v>5212.12</v>
      </c>
      <c r="KD3675" s="250">
        <v>5701.7900461127874</v>
      </c>
      <c r="KE3675" s="250">
        <v>3749.2170031635883</v>
      </c>
      <c r="KF3675" s="250">
        <v>5861.6400461127878</v>
      </c>
      <c r="KG3675" s="250">
        <v>3589.3670031635884</v>
      </c>
      <c r="KH3675" s="252">
        <v>5389.6400461127878</v>
      </c>
      <c r="KI3675" s="253">
        <v>4103.2205405760005</v>
      </c>
      <c r="KJ3675" s="253">
        <v>6179.23</v>
      </c>
      <c r="KK3675" s="255"/>
    </row>
    <row r="3676" spans="1:297" s="22" customFormat="1" x14ac:dyDescent="0.3">
      <c r="A3676" s="211">
        <v>45618</v>
      </c>
      <c r="B3676" s="106">
        <v>5909</v>
      </c>
      <c r="C3676" s="192">
        <f t="shared" si="471"/>
        <v>5833.818181818182</v>
      </c>
      <c r="D3676" s="111">
        <v>6369.6801295356154</v>
      </c>
      <c r="E3676" s="23">
        <v>3998.6006205479448</v>
      </c>
      <c r="F3676" s="23">
        <v>6529.5301295356157</v>
      </c>
      <c r="G3676" s="21">
        <v>3838.7506205479453</v>
      </c>
      <c r="H3676" s="23">
        <v>6057.5301295356157</v>
      </c>
      <c r="I3676" s="21">
        <v>4353.134</v>
      </c>
      <c r="J3676" s="111">
        <v>5602.9914192780807</v>
      </c>
      <c r="K3676" s="23">
        <v>3426.4682589041095</v>
      </c>
      <c r="L3676" s="23">
        <v>5762.841419278081</v>
      </c>
      <c r="M3676" s="23">
        <v>3266.6182589041096</v>
      </c>
      <c r="N3676" s="111">
        <v>5290.841419278081</v>
      </c>
      <c r="O3676" s="21">
        <v>3775.6619999999998</v>
      </c>
      <c r="P3676" s="111">
        <v>6242.0261678719162</v>
      </c>
      <c r="Q3676" s="23">
        <v>3944.9632116438356</v>
      </c>
      <c r="R3676" s="23">
        <v>6401.8761678719166</v>
      </c>
      <c r="S3676" s="21">
        <v>3785.1132116438357</v>
      </c>
      <c r="T3676" s="23">
        <v>5929.8761678719166</v>
      </c>
      <c r="U3676" s="21">
        <v>4298.9960000000001</v>
      </c>
      <c r="V3676" s="23">
        <v>5949.3636610986296</v>
      </c>
      <c r="W3676" s="23">
        <v>3533.7430767123287</v>
      </c>
      <c r="X3676" s="23">
        <v>6109.2136610986299</v>
      </c>
      <c r="Y3676" s="23">
        <v>3373.8930767123288</v>
      </c>
      <c r="Z3676" s="111">
        <v>5637.2136610986299</v>
      </c>
      <c r="AA3676" s="21">
        <v>3883.9380000000001</v>
      </c>
      <c r="AB3676" s="23">
        <v>6260.402947343835</v>
      </c>
      <c r="AC3676" s="23">
        <v>3998.6006205479448</v>
      </c>
      <c r="AD3676" s="23">
        <v>6420.2529473438353</v>
      </c>
      <c r="AE3676" s="23">
        <v>3838.7506205479453</v>
      </c>
      <c r="AF3676" s="195">
        <v>5986.5467441876708</v>
      </c>
      <c r="AG3676" s="21">
        <v>4353.134</v>
      </c>
      <c r="AH3676" s="23">
        <f t="shared" si="466"/>
        <v>6033</v>
      </c>
      <c r="AI3676" s="23">
        <f t="shared" si="467"/>
        <v>5847</v>
      </c>
      <c r="AJ3676" s="23">
        <f t="shared" si="468"/>
        <v>5661</v>
      </c>
      <c r="AK3676" s="23"/>
      <c r="AL3676" s="111">
        <v>5144.1285831520545</v>
      </c>
      <c r="AM3676" s="23">
        <v>3283.4351684931503</v>
      </c>
      <c r="AN3676" s="23">
        <v>5303.9785831520549</v>
      </c>
      <c r="AO3676" s="23">
        <v>3123.5851684931504</v>
      </c>
      <c r="AP3676" s="111">
        <v>4831.9785831520549</v>
      </c>
      <c r="AQ3676" s="21">
        <v>3631.2939999999999</v>
      </c>
      <c r="AR3676" s="23">
        <v>5564.2811358157524</v>
      </c>
      <c r="AS3676" s="23">
        <v>3694.6553034246572</v>
      </c>
      <c r="AT3676" s="23">
        <v>5724.1311358157527</v>
      </c>
      <c r="AU3676" s="23">
        <v>3534.8053034246573</v>
      </c>
      <c r="AV3676" s="111">
        <v>5252.1311358157527</v>
      </c>
      <c r="AW3676" s="21">
        <v>4046.3519999999999</v>
      </c>
      <c r="AX3676" s="23">
        <v>5227.771135815753</v>
      </c>
      <c r="AY3676" s="21">
        <v>5362.6711358157527</v>
      </c>
      <c r="AZ3676" s="23"/>
      <c r="BA3676" s="23"/>
      <c r="BB3676" s="23"/>
      <c r="BC3676" s="23"/>
      <c r="BD3676" s="23"/>
      <c r="BE3676" s="23"/>
      <c r="BF3676" s="23"/>
      <c r="BG3676" s="23"/>
      <c r="BH3676" s="23"/>
      <c r="BI3676" s="23"/>
      <c r="BJ3676" s="23"/>
      <c r="BK3676" s="23"/>
      <c r="BL3676" s="23"/>
      <c r="BM3676" s="23"/>
      <c r="BN3676" s="23"/>
      <c r="BO3676" s="23"/>
      <c r="BP3676" s="23"/>
      <c r="BQ3676" s="23"/>
      <c r="BR3676" s="23"/>
      <c r="BS3676" s="23"/>
      <c r="BT3676" s="23"/>
      <c r="BU3676" s="23"/>
      <c r="BV3676" s="23"/>
      <c r="BW3676" s="23"/>
      <c r="BX3676" s="23"/>
      <c r="BY3676" s="23"/>
      <c r="BZ3676" s="23"/>
      <c r="CA3676" s="23"/>
      <c r="CB3676" s="23"/>
      <c r="CC3676" s="23"/>
      <c r="CD3676" s="23"/>
      <c r="CE3676" s="23"/>
      <c r="CF3676" s="23"/>
      <c r="CG3676" s="23"/>
      <c r="CH3676" s="23"/>
      <c r="CI3676" s="23"/>
      <c r="CJ3676" s="23"/>
      <c r="CK3676" s="23"/>
      <c r="CL3676" s="23"/>
      <c r="CM3676" s="23"/>
      <c r="CN3676" s="23"/>
      <c r="CO3676" s="23"/>
      <c r="CP3676" s="23"/>
      <c r="CQ3676" s="23"/>
      <c r="CR3676" s="23"/>
      <c r="CS3676" s="23"/>
      <c r="CT3676" s="32"/>
      <c r="CU3676" s="32"/>
      <c r="CV3676" s="32"/>
      <c r="CW3676" s="32"/>
      <c r="CX3676" s="23"/>
      <c r="CY3676" s="23"/>
      <c r="CZ3676" s="23"/>
      <c r="DA3676" s="32"/>
      <c r="DB3676" s="32"/>
      <c r="DC3676" s="32"/>
      <c r="DD3676" s="32"/>
      <c r="DE3676" s="32"/>
      <c r="DF3676" s="32"/>
      <c r="DG3676" s="32"/>
      <c r="DH3676" s="32"/>
      <c r="DI3676" s="32"/>
      <c r="DJ3676" s="32"/>
      <c r="DK3676" s="32"/>
      <c r="DL3676" s="32"/>
      <c r="DM3676" s="32"/>
      <c r="DN3676" s="32"/>
      <c r="DO3676" s="32"/>
      <c r="DP3676" s="32"/>
      <c r="DQ3676" s="32"/>
      <c r="DR3676" s="32"/>
      <c r="DS3676" s="32"/>
      <c r="DT3676" s="32"/>
      <c r="DU3676" s="32"/>
      <c r="DV3676" s="32"/>
      <c r="DW3676" s="32"/>
      <c r="DX3676" s="32"/>
      <c r="DY3676" s="32"/>
      <c r="DZ3676" s="32"/>
      <c r="EA3676" s="32"/>
      <c r="EB3676" s="32"/>
      <c r="EC3676" s="32"/>
      <c r="ED3676" s="32"/>
      <c r="EE3676" s="32"/>
      <c r="EF3676" s="32"/>
      <c r="EG3676" s="32"/>
      <c r="EH3676" s="32"/>
      <c r="EI3676" s="32"/>
      <c r="EJ3676" s="32"/>
      <c r="EK3676" s="32"/>
      <c r="EL3676" s="32"/>
      <c r="EM3676" s="32"/>
      <c r="EN3676" s="32"/>
      <c r="EO3676" s="32"/>
      <c r="EP3676" s="32"/>
      <c r="EQ3676" s="32"/>
      <c r="ER3676" s="32"/>
      <c r="ES3676" s="32"/>
      <c r="ET3676" s="32"/>
      <c r="EU3676" s="32"/>
      <c r="EV3676" s="32"/>
      <c r="EW3676" s="32"/>
      <c r="EX3676" s="32"/>
      <c r="EY3676" s="32"/>
      <c r="EZ3676" s="32"/>
      <c r="FA3676" s="32"/>
      <c r="FB3676" s="32"/>
      <c r="FC3676" s="32"/>
      <c r="FD3676" s="32"/>
      <c r="FE3676" s="32"/>
      <c r="FF3676" s="32"/>
      <c r="FG3676" s="32"/>
      <c r="FH3676" s="32"/>
      <c r="FI3676" s="32"/>
      <c r="FJ3676" s="32"/>
      <c r="FK3676" s="19"/>
      <c r="FL3676" s="6"/>
      <c r="FM3676" s="32"/>
      <c r="FN3676" s="32"/>
      <c r="FO3676" s="19"/>
      <c r="FP3676" s="6"/>
      <c r="FQ3676" s="32"/>
      <c r="FR3676" s="6"/>
      <c r="FS3676" s="32"/>
      <c r="FT3676" s="6"/>
      <c r="FU3676" s="32"/>
      <c r="FV3676" s="6"/>
      <c r="FW3676" s="32"/>
      <c r="FX3676" s="6"/>
      <c r="FY3676" s="32"/>
      <c r="FZ3676" s="6"/>
      <c r="GA3676" s="32"/>
      <c r="GB3676" s="6"/>
      <c r="GC3676" s="32">
        <v>6369.6801295356154</v>
      </c>
      <c r="GD3676" s="6">
        <v>3998.6006205479448</v>
      </c>
      <c r="GE3676" s="32">
        <v>6057.5301295356157</v>
      </c>
      <c r="GF3676" s="6">
        <v>4353.134</v>
      </c>
      <c r="GG3676" s="32">
        <v>6369.6801295356154</v>
      </c>
      <c r="GH3676" s="6">
        <v>3998.6006205479448</v>
      </c>
      <c r="GI3676" s="32">
        <v>6057.5301295356157</v>
      </c>
      <c r="GJ3676" s="32">
        <v>4353.134</v>
      </c>
      <c r="GK3676" s="32"/>
      <c r="GL3676" s="32"/>
      <c r="GM3676" s="32"/>
      <c r="GN3676" s="32"/>
      <c r="GO3676" s="32"/>
      <c r="GP3676" s="32"/>
      <c r="GQ3676" s="32"/>
      <c r="GR3676" s="32"/>
      <c r="GS3676" s="32"/>
      <c r="GT3676" s="32"/>
      <c r="GU3676" s="32"/>
      <c r="GV3676" s="32"/>
      <c r="GW3676" s="32"/>
      <c r="GX3676" s="32"/>
      <c r="GY3676" s="32"/>
      <c r="GZ3676" s="32"/>
      <c r="HA3676" s="32"/>
      <c r="HB3676" s="32"/>
      <c r="HC3676" s="32"/>
      <c r="HD3676" s="32"/>
      <c r="HE3676" s="32"/>
      <c r="HF3676" s="32"/>
      <c r="HG3676" s="32"/>
      <c r="HH3676" s="32"/>
      <c r="HI3676" s="32"/>
      <c r="HJ3676" s="32"/>
      <c r="HK3676" s="32"/>
      <c r="HL3676" s="32"/>
      <c r="HM3676" s="111">
        <v>6224.0864971287656</v>
      </c>
      <c r="HN3676" s="21">
        <v>5911.936497128766</v>
      </c>
      <c r="HO3676" s="23"/>
      <c r="HP3676" s="23"/>
      <c r="HQ3676" s="23"/>
      <c r="HR3676" s="23"/>
      <c r="HS3676" s="23"/>
      <c r="HT3676" s="23"/>
      <c r="HU3676" s="23"/>
      <c r="HV3676" s="23"/>
      <c r="HW3676" s="23"/>
      <c r="HX3676" s="23"/>
      <c r="HY3676" s="23"/>
      <c r="HZ3676" s="23"/>
      <c r="IA3676" s="23"/>
      <c r="IB3676" s="23"/>
      <c r="IC3676" s="23"/>
      <c r="ID3676" s="23"/>
      <c r="IE3676" s="23"/>
      <c r="IF3676" s="23"/>
      <c r="IG3676" s="23"/>
      <c r="IH3676" s="23"/>
      <c r="II3676" s="23"/>
      <c r="IJ3676" s="23"/>
      <c r="IK3676" s="23"/>
      <c r="IL3676" s="23"/>
      <c r="IM3676" s="23"/>
      <c r="IN3676" s="23"/>
      <c r="IO3676" s="23"/>
      <c r="IP3676" s="24"/>
      <c r="IQ3676" s="24"/>
      <c r="IR3676" s="24"/>
      <c r="IS3676" s="24"/>
      <c r="IT3676" s="24"/>
      <c r="IU3676" s="24"/>
      <c r="IV3676" s="24"/>
      <c r="IW3676" s="24"/>
      <c r="IX3676" s="24"/>
      <c r="IY3676" s="24"/>
      <c r="IZ3676" s="24"/>
      <c r="JA3676" s="24"/>
      <c r="JB3676" s="24"/>
      <c r="JC3676" s="24"/>
      <c r="JD3676" s="24"/>
      <c r="JE3676" s="24"/>
      <c r="JF3676" s="24"/>
      <c r="JG3676" s="24"/>
      <c r="JH3676" s="24"/>
      <c r="JI3676" s="24"/>
      <c r="JJ3676" s="24"/>
      <c r="JK3676" s="24"/>
      <c r="JL3676" s="24"/>
      <c r="JM3676" s="24"/>
      <c r="JN3676" s="24"/>
      <c r="JO3676" s="24"/>
      <c r="JP3676" s="170">
        <v>5956</v>
      </c>
      <c r="JQ3676" s="24"/>
      <c r="JR3676" s="24">
        <v>6078</v>
      </c>
      <c r="JS3676" s="197">
        <v>6119</v>
      </c>
      <c r="JT3676" s="197">
        <v>6176</v>
      </c>
      <c r="JU3676" s="199">
        <v>6175</v>
      </c>
      <c r="JV3676" s="220"/>
      <c r="JW3676" s="220"/>
      <c r="JX3676" s="220"/>
      <c r="JY3676" s="220"/>
      <c r="JZ3676" s="220"/>
      <c r="KA3676" s="252">
        <f t="shared" ref="KA3676:KA3694" si="472">JP3676+230</f>
        <v>6186</v>
      </c>
      <c r="KB3676" s="250">
        <f t="shared" si="461"/>
        <v>4931.7299999999996</v>
      </c>
      <c r="KC3676" s="251">
        <f t="shared" si="459"/>
        <v>5164.2800000000007</v>
      </c>
      <c r="KD3676" s="250">
        <v>5702.5164531897635</v>
      </c>
      <c r="KE3676" s="250">
        <v>3758.6491090598265</v>
      </c>
      <c r="KF3676" s="250">
        <v>5862.3664531897639</v>
      </c>
      <c r="KG3676" s="250">
        <v>3598.7991090598266</v>
      </c>
      <c r="KH3676" s="252">
        <v>5390.3664531897639</v>
      </c>
      <c r="KI3676" s="253">
        <v>4110.9430516607999</v>
      </c>
      <c r="KJ3676" s="253">
        <v>6146.3747999999996</v>
      </c>
      <c r="KK3676" s="255"/>
    </row>
    <row r="3677" spans="1:297" s="22" customFormat="1" x14ac:dyDescent="0.3">
      <c r="A3677" s="211">
        <v>45621</v>
      </c>
      <c r="B3677" s="106">
        <v>5952</v>
      </c>
      <c r="C3677" s="192">
        <f t="shared" si="471"/>
        <v>5833.136363636364</v>
      </c>
      <c r="D3677" s="111">
        <v>6440.6508470796571</v>
      </c>
      <c r="E3677" s="23">
        <v>4065.936780753424</v>
      </c>
      <c r="F3677" s="23">
        <v>6600.5008470796574</v>
      </c>
      <c r="G3677" s="21">
        <v>3906.0867807534241</v>
      </c>
      <c r="H3677" s="23">
        <v>6128.5008470796574</v>
      </c>
      <c r="I3677" s="21">
        <v>4421.0985999999994</v>
      </c>
      <c r="J3677" s="111">
        <v>5671.6764307037665</v>
      </c>
      <c r="K3677" s="23">
        <v>3492.098738013698</v>
      </c>
      <c r="L3677" s="23">
        <v>5831.5264307037669</v>
      </c>
      <c r="M3677" s="23">
        <v>3332.2487380136981</v>
      </c>
      <c r="N3677" s="111">
        <v>5359.5264307037669</v>
      </c>
      <c r="O3677" s="21">
        <v>3841.9049999999993</v>
      </c>
      <c r="P3677" s="111">
        <v>6221.0065012391087</v>
      </c>
      <c r="Q3677" s="23">
        <v>3922.477270068493</v>
      </c>
      <c r="R3677" s="23">
        <v>6380.8565012391091</v>
      </c>
      <c r="S3677" s="21">
        <v>3762.6272700684926</v>
      </c>
      <c r="T3677" s="23">
        <v>5908.8565012391091</v>
      </c>
      <c r="U3677" s="21">
        <v>4276.3001999999997</v>
      </c>
      <c r="V3677" s="23">
        <v>5964.1154137843823</v>
      </c>
      <c r="W3677" s="23">
        <v>3545.8960545205473</v>
      </c>
      <c r="X3677" s="23">
        <v>6123.9654137843827</v>
      </c>
      <c r="Y3677" s="23">
        <v>3386.0460545205474</v>
      </c>
      <c r="Z3677" s="111">
        <v>5651.9654137843827</v>
      </c>
      <c r="AA3677" s="21">
        <v>3896.2043999999996</v>
      </c>
      <c r="AB3677" s="23">
        <v>6276.0819921497241</v>
      </c>
      <c r="AC3677" s="23">
        <v>4012.1394642465743</v>
      </c>
      <c r="AD3677" s="23">
        <v>6435.9319921497245</v>
      </c>
      <c r="AE3677" s="23">
        <v>3852.2894642465749</v>
      </c>
      <c r="AF3677" s="195">
        <v>5948.2529473438353</v>
      </c>
      <c r="AG3677" s="21">
        <v>4366.7991999999995</v>
      </c>
      <c r="AH3677" s="23">
        <f t="shared" si="466"/>
        <v>6076</v>
      </c>
      <c r="AI3677" s="23">
        <f t="shared" si="467"/>
        <v>5890</v>
      </c>
      <c r="AJ3677" s="23">
        <f t="shared" si="468"/>
        <v>5704</v>
      </c>
      <c r="AK3677" s="23"/>
      <c r="AL3677" s="111">
        <v>5157.7378085634236</v>
      </c>
      <c r="AM3677" s="23">
        <v>3294.8419108219168</v>
      </c>
      <c r="AN3677" s="23">
        <v>5317.587808563424</v>
      </c>
      <c r="AO3677" s="23">
        <v>3134.9919108219169</v>
      </c>
      <c r="AP3677" s="111">
        <v>4845.587808563424</v>
      </c>
      <c r="AQ3677" s="21">
        <v>3642.8071999999993</v>
      </c>
      <c r="AR3677" s="23">
        <v>5579.1429494645881</v>
      </c>
      <c r="AS3677" s="23">
        <v>3707.2880040410951</v>
      </c>
      <c r="AT3677" s="23">
        <v>5738.9929494645885</v>
      </c>
      <c r="AU3677" s="23">
        <v>3547.4380040410952</v>
      </c>
      <c r="AV3677" s="111">
        <v>5266.9929494645885</v>
      </c>
      <c r="AW3677" s="21">
        <v>4059.1025999999993</v>
      </c>
      <c r="AX3677" s="23">
        <v>5242.6329494645888</v>
      </c>
      <c r="AY3677" s="21">
        <v>5377.5329494645885</v>
      </c>
      <c r="AZ3677" s="23"/>
      <c r="BA3677" s="23"/>
      <c r="BB3677" s="23"/>
      <c r="BC3677" s="23"/>
      <c r="BD3677" s="23"/>
      <c r="BE3677" s="23"/>
      <c r="BF3677" s="23"/>
      <c r="BG3677" s="23"/>
      <c r="BH3677" s="23"/>
      <c r="BI3677" s="23"/>
      <c r="BJ3677" s="23"/>
      <c r="BK3677" s="23"/>
      <c r="BL3677" s="23"/>
      <c r="BM3677" s="23"/>
      <c r="BN3677" s="23"/>
      <c r="BO3677" s="23"/>
      <c r="BP3677" s="23"/>
      <c r="BQ3677" s="23"/>
      <c r="BR3677" s="23"/>
      <c r="BS3677" s="23"/>
      <c r="BT3677" s="23"/>
      <c r="BU3677" s="23"/>
      <c r="BV3677" s="23"/>
      <c r="BW3677" s="23"/>
      <c r="BX3677" s="23"/>
      <c r="BY3677" s="23"/>
      <c r="BZ3677" s="23"/>
      <c r="CA3677" s="23"/>
      <c r="CB3677" s="23"/>
      <c r="CC3677" s="23"/>
      <c r="CD3677" s="23"/>
      <c r="CE3677" s="23"/>
      <c r="CF3677" s="23"/>
      <c r="CG3677" s="23"/>
      <c r="CH3677" s="23"/>
      <c r="CI3677" s="23"/>
      <c r="CJ3677" s="23"/>
      <c r="CK3677" s="23"/>
      <c r="CL3677" s="23"/>
      <c r="CM3677" s="23"/>
      <c r="CN3677" s="23"/>
      <c r="CO3677" s="23"/>
      <c r="CP3677" s="23"/>
      <c r="CQ3677" s="23"/>
      <c r="CR3677" s="23"/>
      <c r="CS3677" s="23"/>
      <c r="CT3677" s="32"/>
      <c r="CU3677" s="32"/>
      <c r="CV3677" s="32"/>
      <c r="CW3677" s="32"/>
      <c r="CX3677" s="23"/>
      <c r="CY3677" s="23"/>
      <c r="CZ3677" s="23"/>
      <c r="DA3677" s="32"/>
      <c r="DB3677" s="32"/>
      <c r="DC3677" s="32"/>
      <c r="DD3677" s="32"/>
      <c r="DE3677" s="32"/>
      <c r="DF3677" s="32"/>
      <c r="DG3677" s="32"/>
      <c r="DH3677" s="32"/>
      <c r="DI3677" s="32"/>
      <c r="DJ3677" s="32"/>
      <c r="DK3677" s="32"/>
      <c r="DL3677" s="32"/>
      <c r="DM3677" s="32"/>
      <c r="DN3677" s="32"/>
      <c r="DO3677" s="32"/>
      <c r="DP3677" s="32"/>
      <c r="DQ3677" s="32"/>
      <c r="DR3677" s="32"/>
      <c r="DS3677" s="32"/>
      <c r="DT3677" s="32"/>
      <c r="DU3677" s="32"/>
      <c r="DV3677" s="32"/>
      <c r="DW3677" s="32"/>
      <c r="DX3677" s="32"/>
      <c r="DY3677" s="32"/>
      <c r="DZ3677" s="32"/>
      <c r="EA3677" s="32"/>
      <c r="EB3677" s="32"/>
      <c r="EC3677" s="32"/>
      <c r="ED3677" s="32"/>
      <c r="EE3677" s="32"/>
      <c r="EF3677" s="32"/>
      <c r="EG3677" s="32"/>
      <c r="EH3677" s="32"/>
      <c r="EI3677" s="32"/>
      <c r="EJ3677" s="32"/>
      <c r="EK3677" s="32"/>
      <c r="EL3677" s="32"/>
      <c r="EM3677" s="32"/>
      <c r="EN3677" s="32"/>
      <c r="EO3677" s="32"/>
      <c r="EP3677" s="32"/>
      <c r="EQ3677" s="32"/>
      <c r="ER3677" s="32"/>
      <c r="ES3677" s="32"/>
      <c r="ET3677" s="32"/>
      <c r="EU3677" s="32"/>
      <c r="EV3677" s="32"/>
      <c r="EW3677" s="32"/>
      <c r="EX3677" s="32"/>
      <c r="EY3677" s="32"/>
      <c r="EZ3677" s="32"/>
      <c r="FA3677" s="32"/>
      <c r="FB3677" s="32"/>
      <c r="FC3677" s="32"/>
      <c r="FD3677" s="32"/>
      <c r="FE3677" s="32"/>
      <c r="FF3677" s="32"/>
      <c r="FG3677" s="32"/>
      <c r="FH3677" s="32"/>
      <c r="FI3677" s="32"/>
      <c r="FJ3677" s="32"/>
      <c r="FK3677" s="19"/>
      <c r="FL3677" s="6"/>
      <c r="FM3677" s="32"/>
      <c r="FN3677" s="32"/>
      <c r="FO3677" s="19"/>
      <c r="FP3677" s="6"/>
      <c r="FQ3677" s="32"/>
      <c r="FR3677" s="6"/>
      <c r="FS3677" s="32"/>
      <c r="FT3677" s="6"/>
      <c r="FU3677" s="32"/>
      <c r="FV3677" s="6"/>
      <c r="FW3677" s="32"/>
      <c r="FX3677" s="6"/>
      <c r="FY3677" s="32"/>
      <c r="FZ3677" s="6"/>
      <c r="GA3677" s="32"/>
      <c r="GB3677" s="6"/>
      <c r="GC3677" s="32">
        <v>6440.6508470796571</v>
      </c>
      <c r="GD3677" s="6">
        <v>4065.936780753424</v>
      </c>
      <c r="GE3677" s="32">
        <v>6128.5008470796574</v>
      </c>
      <c r="GF3677" s="6">
        <v>4421.0985999999994</v>
      </c>
      <c r="GG3677" s="32">
        <v>6440.6508470796571</v>
      </c>
      <c r="GH3677" s="6">
        <v>4065.936780753424</v>
      </c>
      <c r="GI3677" s="32">
        <v>6128.5008470796574</v>
      </c>
      <c r="GJ3677" s="32">
        <v>4421.0985999999994</v>
      </c>
      <c r="GK3677" s="32"/>
      <c r="GL3677" s="32"/>
      <c r="GM3677" s="32"/>
      <c r="GN3677" s="32"/>
      <c r="GO3677" s="32"/>
      <c r="GP3677" s="32"/>
      <c r="GQ3677" s="32"/>
      <c r="GR3677" s="32"/>
      <c r="GS3677" s="32"/>
      <c r="GT3677" s="32"/>
      <c r="GU3677" s="32"/>
      <c r="GV3677" s="32"/>
      <c r="GW3677" s="32"/>
      <c r="GX3677" s="32"/>
      <c r="GY3677" s="32"/>
      <c r="GZ3677" s="32"/>
      <c r="HA3677" s="32"/>
      <c r="HB3677" s="32"/>
      <c r="HC3677" s="32"/>
      <c r="HD3677" s="32"/>
      <c r="HE3677" s="32"/>
      <c r="HF3677" s="32"/>
      <c r="HG3677" s="32"/>
      <c r="HH3677" s="32"/>
      <c r="HI3677" s="32"/>
      <c r="HJ3677" s="32"/>
      <c r="HK3677" s="32"/>
      <c r="HL3677" s="32"/>
      <c r="HM3677" s="111">
        <v>6239.6572727879429</v>
      </c>
      <c r="HN3677" s="21">
        <v>5927.5072727879433</v>
      </c>
      <c r="HO3677" s="23"/>
      <c r="HP3677" s="23"/>
      <c r="HQ3677" s="23"/>
      <c r="HR3677" s="23"/>
      <c r="HS3677" s="23"/>
      <c r="HT3677" s="23"/>
      <c r="HU3677" s="23"/>
      <c r="HV3677" s="23"/>
      <c r="HW3677" s="23"/>
      <c r="HX3677" s="23"/>
      <c r="HY3677" s="23"/>
      <c r="HZ3677" s="23"/>
      <c r="IA3677" s="23"/>
      <c r="IB3677" s="23"/>
      <c r="IC3677" s="23"/>
      <c r="ID3677" s="23"/>
      <c r="IE3677" s="23"/>
      <c r="IF3677" s="23"/>
      <c r="IG3677" s="23"/>
      <c r="IH3677" s="23"/>
      <c r="II3677" s="23"/>
      <c r="IJ3677" s="23"/>
      <c r="IK3677" s="23"/>
      <c r="IL3677" s="23"/>
      <c r="IM3677" s="23"/>
      <c r="IN3677" s="23"/>
      <c r="IO3677" s="23"/>
      <c r="IP3677" s="24"/>
      <c r="IQ3677" s="24"/>
      <c r="IR3677" s="24"/>
      <c r="IS3677" s="24"/>
      <c r="IT3677" s="24"/>
      <c r="IU3677" s="24"/>
      <c r="IV3677" s="24"/>
      <c r="IW3677" s="24"/>
      <c r="IX3677" s="24"/>
      <c r="IY3677" s="24"/>
      <c r="IZ3677" s="24"/>
      <c r="JA3677" s="24"/>
      <c r="JB3677" s="24"/>
      <c r="JC3677" s="24"/>
      <c r="JD3677" s="24"/>
      <c r="JE3677" s="24"/>
      <c r="JF3677" s="24"/>
      <c r="JG3677" s="24"/>
      <c r="JH3677" s="24"/>
      <c r="JI3677" s="24"/>
      <c r="JJ3677" s="24"/>
      <c r="JK3677" s="24"/>
      <c r="JL3677" s="24"/>
      <c r="JM3677" s="24"/>
      <c r="JN3677" s="24"/>
      <c r="JO3677" s="24"/>
      <c r="JP3677" s="170">
        <v>5952</v>
      </c>
      <c r="JQ3677" s="24"/>
      <c r="JR3677" s="24">
        <v>6062</v>
      </c>
      <c r="JS3677" s="197">
        <v>6119</v>
      </c>
      <c r="JT3677" s="197">
        <v>6177</v>
      </c>
      <c r="JU3677" s="199">
        <v>6175</v>
      </c>
      <c r="JV3677" s="220"/>
      <c r="JW3677" s="220"/>
      <c r="JX3677" s="220"/>
      <c r="JY3677" s="220"/>
      <c r="JZ3677" s="220"/>
      <c r="KA3677" s="252">
        <f t="shared" si="472"/>
        <v>6182</v>
      </c>
      <c r="KB3677" s="250">
        <f t="shared" si="461"/>
        <v>4973.4399999999996</v>
      </c>
      <c r="KC3677" s="251">
        <f t="shared" si="459"/>
        <v>5203.84</v>
      </c>
      <c r="KD3677" s="250">
        <v>5664.7745974705194</v>
      </c>
      <c r="KE3677" s="250">
        <v>3719.5839187019005</v>
      </c>
      <c r="KF3677" s="250">
        <v>5824.6245974705198</v>
      </c>
      <c r="KG3677" s="250">
        <v>3559.7339187019006</v>
      </c>
      <c r="KH3677" s="252">
        <v>5352.6245974705198</v>
      </c>
      <c r="KI3677" s="253">
        <v>4071.5132708639994</v>
      </c>
      <c r="KJ3677" s="253">
        <v>6132.7348000000002</v>
      </c>
      <c r="KK3677" s="255"/>
    </row>
    <row r="3678" spans="1:297" s="22" customFormat="1" x14ac:dyDescent="0.3">
      <c r="A3678" s="211">
        <v>45622</v>
      </c>
      <c r="B3678" s="106">
        <v>5945</v>
      </c>
      <c r="C3678" s="192">
        <f t="shared" si="471"/>
        <v>5833.272727272727</v>
      </c>
      <c r="D3678" s="111">
        <v>6408.0262733180134</v>
      </c>
      <c r="E3678" s="23">
        <v>4031.0384821232878</v>
      </c>
      <c r="F3678" s="23">
        <v>6567.8762733180138</v>
      </c>
      <c r="G3678" s="21">
        <v>3871.1884821232879</v>
      </c>
      <c r="H3678" s="23">
        <v>6095.8762733180138</v>
      </c>
      <c r="I3678" s="21">
        <v>4385.8746000000001</v>
      </c>
      <c r="J3678" s="111">
        <v>5654.2591995790071</v>
      </c>
      <c r="K3678" s="23">
        <v>3472.8263051712324</v>
      </c>
      <c r="L3678" s="23">
        <v>5814.1091995790075</v>
      </c>
      <c r="M3678" s="23">
        <v>3312.9763051712325</v>
      </c>
      <c r="N3678" s="111">
        <v>5342.1091995790075</v>
      </c>
      <c r="O3678" s="21">
        <v>3822.4526999999998</v>
      </c>
      <c r="P3678" s="111">
        <v>6169.072590948801</v>
      </c>
      <c r="Q3678" s="23">
        <v>3868.9768823630143</v>
      </c>
      <c r="R3678" s="23">
        <v>6328.9225909488014</v>
      </c>
      <c r="S3678" s="21">
        <v>3709.1268823630139</v>
      </c>
      <c r="T3678" s="23">
        <v>5856.9225909488014</v>
      </c>
      <c r="U3678" s="21">
        <v>4222.3005000000003</v>
      </c>
      <c r="V3678" s="23">
        <v>5984.7075443921913</v>
      </c>
      <c r="W3678" s="23">
        <v>3562.8605272602736</v>
      </c>
      <c r="X3678" s="23">
        <v>6144.5575443921916</v>
      </c>
      <c r="Y3678" s="23">
        <v>3403.0105272602736</v>
      </c>
      <c r="Z3678" s="111">
        <v>5672.5575443921916</v>
      </c>
      <c r="AA3678" s="21">
        <v>3913.3271999999997</v>
      </c>
      <c r="AB3678" s="23">
        <v>6297.9685398248621</v>
      </c>
      <c r="AC3678" s="23">
        <v>4031.0384821232878</v>
      </c>
      <c r="AD3678" s="23">
        <v>6457.8185398248625</v>
      </c>
      <c r="AE3678" s="23">
        <v>3871.1884821232879</v>
      </c>
      <c r="AF3678" s="195">
        <v>5963.9319921497245</v>
      </c>
      <c r="AG3678" s="21">
        <v>4385.8746000000001</v>
      </c>
      <c r="AH3678" s="23">
        <f t="shared" si="466"/>
        <v>6069</v>
      </c>
      <c r="AI3678" s="23">
        <f t="shared" si="467"/>
        <v>5883</v>
      </c>
      <c r="AJ3678" s="23">
        <f t="shared" si="468"/>
        <v>5697</v>
      </c>
      <c r="AK3678" s="23"/>
      <c r="AL3678" s="111">
        <v>5176.7350730317112</v>
      </c>
      <c r="AM3678" s="23">
        <v>3310.7647054109589</v>
      </c>
      <c r="AN3678" s="23">
        <v>5336.5850730317115</v>
      </c>
      <c r="AO3678" s="23">
        <v>3150.914705410959</v>
      </c>
      <c r="AP3678" s="111">
        <v>4864.5850730317115</v>
      </c>
      <c r="AQ3678" s="21">
        <v>3658.8786</v>
      </c>
      <c r="AR3678" s="23">
        <v>5599.8887153572941</v>
      </c>
      <c r="AS3678" s="23">
        <v>3724.9221270205485</v>
      </c>
      <c r="AT3678" s="23">
        <v>5759.7387153572945</v>
      </c>
      <c r="AU3678" s="23">
        <v>3565.0721270205486</v>
      </c>
      <c r="AV3678" s="111">
        <v>5287.7387153572945</v>
      </c>
      <c r="AW3678" s="21">
        <v>4076.9013000000004</v>
      </c>
      <c r="AX3678" s="23">
        <v>5263.3787153572948</v>
      </c>
      <c r="AY3678" s="21">
        <v>5398.2787153572945</v>
      </c>
      <c r="AZ3678" s="23"/>
      <c r="BA3678" s="23"/>
      <c r="BB3678" s="23"/>
      <c r="BC3678" s="23"/>
      <c r="BD3678" s="23"/>
      <c r="BE3678" s="23"/>
      <c r="BF3678" s="23"/>
      <c r="BG3678" s="23"/>
      <c r="BH3678" s="23"/>
      <c r="BI3678" s="23"/>
      <c r="BJ3678" s="23"/>
      <c r="BK3678" s="23"/>
      <c r="BL3678" s="23"/>
      <c r="BM3678" s="23"/>
      <c r="BN3678" s="23"/>
      <c r="BO3678" s="23"/>
      <c r="BP3678" s="23"/>
      <c r="BQ3678" s="23"/>
      <c r="BR3678" s="23"/>
      <c r="BS3678" s="23"/>
      <c r="BT3678" s="23"/>
      <c r="BU3678" s="23"/>
      <c r="BV3678" s="23"/>
      <c r="BW3678" s="23"/>
      <c r="BX3678" s="23"/>
      <c r="BY3678" s="23"/>
      <c r="BZ3678" s="23"/>
      <c r="CA3678" s="23"/>
      <c r="CB3678" s="23"/>
      <c r="CC3678" s="23"/>
      <c r="CD3678" s="23"/>
      <c r="CE3678" s="23"/>
      <c r="CF3678" s="23"/>
      <c r="CG3678" s="23"/>
      <c r="CH3678" s="23"/>
      <c r="CI3678" s="23"/>
      <c r="CJ3678" s="23"/>
      <c r="CK3678" s="23"/>
      <c r="CL3678" s="23"/>
      <c r="CM3678" s="23"/>
      <c r="CN3678" s="23"/>
      <c r="CO3678" s="23"/>
      <c r="CP3678" s="23"/>
      <c r="CQ3678" s="23"/>
      <c r="CR3678" s="23"/>
      <c r="CS3678" s="23"/>
      <c r="CT3678" s="32"/>
      <c r="CU3678" s="32"/>
      <c r="CV3678" s="32"/>
      <c r="CW3678" s="32"/>
      <c r="CX3678" s="23"/>
      <c r="CY3678" s="23"/>
      <c r="CZ3678" s="23"/>
      <c r="DA3678" s="32"/>
      <c r="DB3678" s="32"/>
      <c r="DC3678" s="32"/>
      <c r="DD3678" s="32"/>
      <c r="DE3678" s="32"/>
      <c r="DF3678" s="32"/>
      <c r="DG3678" s="32"/>
      <c r="DH3678" s="32"/>
      <c r="DI3678" s="32"/>
      <c r="DJ3678" s="32"/>
      <c r="DK3678" s="32"/>
      <c r="DL3678" s="32"/>
      <c r="DM3678" s="32"/>
      <c r="DN3678" s="32"/>
      <c r="DO3678" s="32"/>
      <c r="DP3678" s="32"/>
      <c r="DQ3678" s="32"/>
      <c r="DR3678" s="32"/>
      <c r="DS3678" s="32"/>
      <c r="DT3678" s="32"/>
      <c r="DU3678" s="32"/>
      <c r="DV3678" s="32"/>
      <c r="DW3678" s="32"/>
      <c r="DX3678" s="32"/>
      <c r="DY3678" s="32"/>
      <c r="DZ3678" s="32"/>
      <c r="EA3678" s="32"/>
      <c r="EB3678" s="32"/>
      <c r="EC3678" s="32"/>
      <c r="ED3678" s="32"/>
      <c r="EE3678" s="32"/>
      <c r="EF3678" s="32"/>
      <c r="EG3678" s="32"/>
      <c r="EH3678" s="32"/>
      <c r="EI3678" s="32"/>
      <c r="EJ3678" s="32"/>
      <c r="EK3678" s="32"/>
      <c r="EL3678" s="32"/>
      <c r="EM3678" s="32"/>
      <c r="EN3678" s="32"/>
      <c r="EO3678" s="32"/>
      <c r="EP3678" s="32"/>
      <c r="EQ3678" s="32"/>
      <c r="ER3678" s="32"/>
      <c r="ES3678" s="32"/>
      <c r="ET3678" s="32"/>
      <c r="EU3678" s="32"/>
      <c r="EV3678" s="32"/>
      <c r="EW3678" s="32"/>
      <c r="EX3678" s="32"/>
      <c r="EY3678" s="32"/>
      <c r="EZ3678" s="32"/>
      <c r="FA3678" s="32"/>
      <c r="FB3678" s="32"/>
      <c r="FC3678" s="32"/>
      <c r="FD3678" s="32"/>
      <c r="FE3678" s="32"/>
      <c r="FF3678" s="32"/>
      <c r="FG3678" s="32"/>
      <c r="FH3678" s="32"/>
      <c r="FI3678" s="32"/>
      <c r="FJ3678" s="32"/>
      <c r="FK3678" s="19"/>
      <c r="FL3678" s="6"/>
      <c r="FM3678" s="32"/>
      <c r="FN3678" s="32"/>
      <c r="FO3678" s="19"/>
      <c r="FP3678" s="6"/>
      <c r="FQ3678" s="32"/>
      <c r="FR3678" s="6"/>
      <c r="FS3678" s="32"/>
      <c r="FT3678" s="6"/>
      <c r="FU3678" s="32"/>
      <c r="FV3678" s="6"/>
      <c r="FW3678" s="32"/>
      <c r="FX3678" s="6"/>
      <c r="FY3678" s="32"/>
      <c r="FZ3678" s="6"/>
      <c r="GA3678" s="32"/>
      <c r="GB3678" s="6"/>
      <c r="GC3678" s="32">
        <v>6408.0262733180134</v>
      </c>
      <c r="GD3678" s="6">
        <v>4031.0384821232878</v>
      </c>
      <c r="GE3678" s="32">
        <v>6095.8762733180138</v>
      </c>
      <c r="GF3678" s="6">
        <v>4385.8746000000001</v>
      </c>
      <c r="GG3678" s="32">
        <v>6408.0262733180134</v>
      </c>
      <c r="GH3678" s="6">
        <v>4031.0384821232878</v>
      </c>
      <c r="GI3678" s="32">
        <v>6095.8762733180138</v>
      </c>
      <c r="GJ3678" s="32">
        <v>4385.8746000000001</v>
      </c>
      <c r="GK3678" s="32"/>
      <c r="GL3678" s="32"/>
      <c r="GM3678" s="32"/>
      <c r="GN3678" s="32"/>
      <c r="GO3678" s="32"/>
      <c r="GP3678" s="32"/>
      <c r="GQ3678" s="32"/>
      <c r="GR3678" s="32"/>
      <c r="GS3678" s="32"/>
      <c r="GT3678" s="32"/>
      <c r="GU3678" s="32"/>
      <c r="GV3678" s="32"/>
      <c r="GW3678" s="32"/>
      <c r="GX3678" s="32"/>
      <c r="GY3678" s="32"/>
      <c r="GZ3678" s="32"/>
      <c r="HA3678" s="32"/>
      <c r="HB3678" s="32"/>
      <c r="HC3678" s="32"/>
      <c r="HD3678" s="32"/>
      <c r="HE3678" s="32"/>
      <c r="HF3678" s="32"/>
      <c r="HG3678" s="32"/>
      <c r="HH3678" s="32"/>
      <c r="HI3678" s="32"/>
      <c r="HJ3678" s="32"/>
      <c r="HK3678" s="32"/>
      <c r="HL3678" s="32"/>
      <c r="HM3678" s="111">
        <v>6261.3926863939723</v>
      </c>
      <c r="HN3678" s="21">
        <v>5949.2426863939727</v>
      </c>
      <c r="HO3678" s="23"/>
      <c r="HP3678" s="23"/>
      <c r="HQ3678" s="23"/>
      <c r="HR3678" s="23"/>
      <c r="HS3678" s="23"/>
      <c r="HT3678" s="23"/>
      <c r="HU3678" s="23"/>
      <c r="HV3678" s="23"/>
      <c r="HW3678" s="23"/>
      <c r="HX3678" s="23"/>
      <c r="HY3678" s="23"/>
      <c r="HZ3678" s="23"/>
      <c r="IA3678" s="23"/>
      <c r="IB3678" s="23"/>
      <c r="IC3678" s="23"/>
      <c r="ID3678" s="23"/>
      <c r="IE3678" s="23"/>
      <c r="IF3678" s="23"/>
      <c r="IG3678" s="23"/>
      <c r="IH3678" s="23"/>
      <c r="II3678" s="23"/>
      <c r="IJ3678" s="23"/>
      <c r="IK3678" s="23"/>
      <c r="IL3678" s="23"/>
      <c r="IM3678" s="23"/>
      <c r="IN3678" s="23"/>
      <c r="IO3678" s="23"/>
      <c r="IP3678" s="24"/>
      <c r="IQ3678" s="24"/>
      <c r="IR3678" s="24"/>
      <c r="IS3678" s="24"/>
      <c r="IT3678" s="24"/>
      <c r="IU3678" s="24"/>
      <c r="IV3678" s="24"/>
      <c r="IW3678" s="24"/>
      <c r="IX3678" s="24"/>
      <c r="IY3678" s="24"/>
      <c r="IZ3678" s="24"/>
      <c r="JA3678" s="24"/>
      <c r="JB3678" s="24"/>
      <c r="JC3678" s="24"/>
      <c r="JD3678" s="24"/>
      <c r="JE3678" s="24"/>
      <c r="JF3678" s="24"/>
      <c r="JG3678" s="24"/>
      <c r="JH3678" s="24"/>
      <c r="JI3678" s="24"/>
      <c r="JJ3678" s="24"/>
      <c r="JK3678" s="24"/>
      <c r="JL3678" s="24"/>
      <c r="JM3678" s="24"/>
      <c r="JN3678" s="24"/>
      <c r="JO3678" s="24"/>
      <c r="JP3678" s="170">
        <v>5945</v>
      </c>
      <c r="JQ3678" s="24"/>
      <c r="JR3678" s="24">
        <v>6074</v>
      </c>
      <c r="JS3678" s="197">
        <v>6119</v>
      </c>
      <c r="JT3678" s="197">
        <v>6185</v>
      </c>
      <c r="JU3678" s="199">
        <v>6175</v>
      </c>
      <c r="JV3678" s="220"/>
      <c r="JW3678" s="220"/>
      <c r="JX3678" s="220"/>
      <c r="JY3678" s="220"/>
      <c r="JZ3678" s="220"/>
      <c r="KA3678" s="252">
        <f t="shared" si="472"/>
        <v>6175</v>
      </c>
      <c r="KB3678" s="250">
        <f t="shared" si="461"/>
        <v>4966.6499999999996</v>
      </c>
      <c r="KC3678" s="251">
        <f t="shared" si="459"/>
        <v>5197.4000000000005</v>
      </c>
      <c r="KD3678" s="250">
        <v>5718.8311382583024</v>
      </c>
      <c r="KE3678" s="250">
        <v>3769.5238993944654</v>
      </c>
      <c r="KF3678" s="250">
        <v>5878.6811382583028</v>
      </c>
      <c r="KG3678" s="250">
        <v>3609.6738993944655</v>
      </c>
      <c r="KH3678" s="252">
        <v>5406.6811382583028</v>
      </c>
      <c r="KI3678" s="253">
        <v>4121.9193350265605</v>
      </c>
      <c r="KJ3678" s="253">
        <v>6132.7348000000002</v>
      </c>
      <c r="KK3678" s="255"/>
    </row>
    <row r="3679" spans="1:297" s="22" customFormat="1" x14ac:dyDescent="0.3">
      <c r="A3679" s="211">
        <v>45623</v>
      </c>
      <c r="B3679" s="192">
        <v>5954</v>
      </c>
      <c r="C3679" s="192">
        <f t="shared" ref="C3679:C3703" si="473">AVERAGE(B3658:B3679)</f>
        <v>5834.409090909091</v>
      </c>
      <c r="D3679" s="195">
        <v>6458.3302373698616</v>
      </c>
      <c r="E3679" s="189">
        <v>4078.4910136986296</v>
      </c>
      <c r="F3679" s="189">
        <v>6618.180237369862</v>
      </c>
      <c r="G3679" s="190">
        <v>3918.6410136986296</v>
      </c>
      <c r="H3679" s="189">
        <v>6146.180237369862</v>
      </c>
      <c r="I3679" s="190">
        <v>4433.7699999999995</v>
      </c>
      <c r="J3679" s="195">
        <v>5647.3618186438343</v>
      </c>
      <c r="K3679" s="189">
        <v>3464.7390821917802</v>
      </c>
      <c r="L3679" s="189">
        <v>5807.2118186438347</v>
      </c>
      <c r="M3679" s="189">
        <v>3304.8890821917803</v>
      </c>
      <c r="N3679" s="195">
        <v>5335.2118186438347</v>
      </c>
      <c r="O3679" s="190">
        <v>3814.2899999999995</v>
      </c>
      <c r="P3679" s="195">
        <v>6200.3399667534241</v>
      </c>
      <c r="Q3679" s="189">
        <v>3897.9757397260269</v>
      </c>
      <c r="R3679" s="189">
        <v>6360.1899667534244</v>
      </c>
      <c r="S3679" s="190">
        <v>3738.1257397260269</v>
      </c>
      <c r="T3679" s="189">
        <v>5888.1899667534244</v>
      </c>
      <c r="U3679" s="190">
        <v>4251.57</v>
      </c>
      <c r="V3679" s="189">
        <v>5997.0737906027389</v>
      </c>
      <c r="W3679" s="189">
        <v>3573.0482465753421</v>
      </c>
      <c r="X3679" s="189">
        <v>6156.9237906027392</v>
      </c>
      <c r="Y3679" s="189">
        <v>3413.1982465753422</v>
      </c>
      <c r="Z3679" s="195">
        <v>5684.9237906027392</v>
      </c>
      <c r="AA3679" s="190">
        <v>3923.6099999999997</v>
      </c>
      <c r="AB3679" s="189">
        <v>6311.1121257123277</v>
      </c>
      <c r="AC3679" s="189">
        <v>4042.3879589041094</v>
      </c>
      <c r="AD3679" s="189">
        <v>6470.9621257123281</v>
      </c>
      <c r="AE3679" s="189">
        <v>3882.5379589041095</v>
      </c>
      <c r="AF3679" s="195">
        <v>5985.8185398248625</v>
      </c>
      <c r="AG3679" s="190">
        <v>4397.33</v>
      </c>
      <c r="AH3679" s="23">
        <f t="shared" si="466"/>
        <v>6078</v>
      </c>
      <c r="AI3679" s="23">
        <f t="shared" si="467"/>
        <v>5892</v>
      </c>
      <c r="AJ3679" s="23">
        <f t="shared" si="468"/>
        <v>5706</v>
      </c>
      <c r="AK3679" s="189"/>
      <c r="AL3679" s="195">
        <v>5188.1435500958896</v>
      </c>
      <c r="AM3679" s="189">
        <v>3320.3268630136981</v>
      </c>
      <c r="AN3679" s="189">
        <v>5347.99355009589</v>
      </c>
      <c r="AO3679" s="189">
        <v>3160.4768630136982</v>
      </c>
      <c r="AP3679" s="195">
        <v>4875.99355009589</v>
      </c>
      <c r="AQ3679" s="190">
        <v>3668.5299999999997</v>
      </c>
      <c r="AR3679" s="189">
        <v>5593.9035865479445</v>
      </c>
      <c r="AS3679" s="189">
        <v>3717.4604657534246</v>
      </c>
      <c r="AT3679" s="189">
        <v>5753.7535865479449</v>
      </c>
      <c r="AU3679" s="189">
        <v>3557.6104657534247</v>
      </c>
      <c r="AV3679" s="195">
        <v>5281.7535865479449</v>
      </c>
      <c r="AW3679" s="190">
        <v>4069.37</v>
      </c>
      <c r="AX3679" s="189">
        <v>5257.3935865479452</v>
      </c>
      <c r="AY3679" s="190">
        <v>5392.2935865479449</v>
      </c>
      <c r="AZ3679" s="189"/>
      <c r="BA3679" s="189"/>
      <c r="BB3679" s="189"/>
      <c r="BC3679" s="189"/>
      <c r="BD3679" s="189"/>
      <c r="BE3679" s="189"/>
      <c r="BF3679" s="189"/>
      <c r="BG3679" s="189"/>
      <c r="BH3679" s="189"/>
      <c r="BI3679" s="189"/>
      <c r="BJ3679" s="189"/>
      <c r="BK3679" s="189"/>
      <c r="BL3679" s="189"/>
      <c r="BM3679" s="189"/>
      <c r="BN3679" s="189"/>
      <c r="BO3679" s="189"/>
      <c r="BP3679" s="189"/>
      <c r="BQ3679" s="189"/>
      <c r="BR3679" s="189"/>
      <c r="BS3679" s="189"/>
      <c r="BT3679" s="189"/>
      <c r="BU3679" s="189"/>
      <c r="BV3679" s="189"/>
      <c r="BW3679" s="189"/>
      <c r="BX3679" s="189"/>
      <c r="BY3679" s="189"/>
      <c r="BZ3679" s="189"/>
      <c r="CA3679" s="189"/>
      <c r="CB3679" s="189"/>
      <c r="CC3679" s="189"/>
      <c r="CD3679" s="189"/>
      <c r="CE3679" s="189"/>
      <c r="CF3679" s="189"/>
      <c r="CG3679" s="189"/>
      <c r="CH3679" s="189"/>
      <c r="CI3679" s="189"/>
      <c r="CJ3679" s="189"/>
      <c r="CK3679" s="189"/>
      <c r="CL3679" s="189"/>
      <c r="CM3679" s="189"/>
      <c r="CN3679" s="189"/>
      <c r="CO3679" s="189"/>
      <c r="CP3679" s="189"/>
      <c r="CQ3679" s="189"/>
      <c r="CR3679" s="189"/>
      <c r="CS3679" s="189"/>
      <c r="CT3679" s="32"/>
      <c r="CU3679" s="32"/>
      <c r="CV3679" s="32"/>
      <c r="CW3679" s="32"/>
      <c r="CX3679" s="189"/>
      <c r="CY3679" s="189"/>
      <c r="CZ3679" s="189"/>
      <c r="DA3679" s="32"/>
      <c r="DB3679" s="32"/>
      <c r="DC3679" s="32"/>
      <c r="DD3679" s="32"/>
      <c r="DE3679" s="32"/>
      <c r="DF3679" s="32"/>
      <c r="DG3679" s="32"/>
      <c r="DH3679" s="32"/>
      <c r="DI3679" s="32"/>
      <c r="DJ3679" s="32"/>
      <c r="DK3679" s="32"/>
      <c r="DL3679" s="32"/>
      <c r="DM3679" s="32"/>
      <c r="DN3679" s="32"/>
      <c r="DO3679" s="32"/>
      <c r="DP3679" s="32"/>
      <c r="DQ3679" s="32"/>
      <c r="DR3679" s="32"/>
      <c r="DS3679" s="32"/>
      <c r="DT3679" s="32"/>
      <c r="DU3679" s="32"/>
      <c r="DV3679" s="32"/>
      <c r="DW3679" s="32"/>
      <c r="DX3679" s="32"/>
      <c r="DY3679" s="32"/>
      <c r="DZ3679" s="32"/>
      <c r="EA3679" s="32"/>
      <c r="EB3679" s="32"/>
      <c r="EC3679" s="32"/>
      <c r="ED3679" s="32"/>
      <c r="EE3679" s="32"/>
      <c r="EF3679" s="32"/>
      <c r="EG3679" s="32"/>
      <c r="EH3679" s="32"/>
      <c r="EI3679" s="32"/>
      <c r="EJ3679" s="32"/>
      <c r="EK3679" s="32"/>
      <c r="EL3679" s="32"/>
      <c r="EM3679" s="32"/>
      <c r="EN3679" s="32"/>
      <c r="EO3679" s="32"/>
      <c r="EP3679" s="32"/>
      <c r="EQ3679" s="32"/>
      <c r="ER3679" s="32"/>
      <c r="ES3679" s="32"/>
      <c r="ET3679" s="32"/>
      <c r="EU3679" s="32"/>
      <c r="EV3679" s="32"/>
      <c r="EW3679" s="32"/>
      <c r="EX3679" s="32"/>
      <c r="EY3679" s="32"/>
      <c r="EZ3679" s="32"/>
      <c r="FA3679" s="32"/>
      <c r="FB3679" s="32"/>
      <c r="FC3679" s="32"/>
      <c r="FD3679" s="32"/>
      <c r="FE3679" s="32"/>
      <c r="FF3679" s="32"/>
      <c r="FG3679" s="32"/>
      <c r="FH3679" s="32"/>
      <c r="FI3679" s="32"/>
      <c r="FJ3679" s="32"/>
      <c r="FK3679" s="19"/>
      <c r="FL3679" s="6"/>
      <c r="FM3679" s="32"/>
      <c r="FN3679" s="32"/>
      <c r="FO3679" s="19"/>
      <c r="FP3679" s="6"/>
      <c r="FQ3679" s="32"/>
      <c r="FR3679" s="6"/>
      <c r="FS3679" s="32"/>
      <c r="FT3679" s="6"/>
      <c r="FU3679" s="32"/>
      <c r="FV3679" s="6"/>
      <c r="FW3679" s="32"/>
      <c r="FX3679" s="6"/>
      <c r="FY3679" s="32"/>
      <c r="FZ3679" s="6"/>
      <c r="GA3679" s="32"/>
      <c r="GB3679" s="6"/>
      <c r="GC3679" s="32">
        <v>6458.3302373698616</v>
      </c>
      <c r="GD3679" s="6">
        <v>4078.4910136986296</v>
      </c>
      <c r="GE3679" s="32">
        <v>6146.180237369862</v>
      </c>
      <c r="GF3679" s="6">
        <v>4433.7699999999995</v>
      </c>
      <c r="GG3679" s="32">
        <v>6458.3302373698616</v>
      </c>
      <c r="GH3679" s="6">
        <v>4078.4910136986296</v>
      </c>
      <c r="GI3679" s="32">
        <v>6146.180237369862</v>
      </c>
      <c r="GJ3679" s="32">
        <v>4433.7699999999995</v>
      </c>
      <c r="GK3679" s="32"/>
      <c r="GL3679" s="32"/>
      <c r="GM3679" s="32"/>
      <c r="GN3679" s="32"/>
      <c r="GO3679" s="32"/>
      <c r="GP3679" s="32"/>
      <c r="GQ3679" s="32"/>
      <c r="GR3679" s="32"/>
      <c r="GS3679" s="32"/>
      <c r="GT3679" s="32"/>
      <c r="GU3679" s="32"/>
      <c r="GV3679" s="32"/>
      <c r="GW3679" s="32"/>
      <c r="GX3679" s="32"/>
      <c r="GY3679" s="32"/>
      <c r="GZ3679" s="32"/>
      <c r="HA3679" s="32"/>
      <c r="HB3679" s="32"/>
      <c r="HC3679" s="32"/>
      <c r="HD3679" s="32"/>
      <c r="HE3679" s="32"/>
      <c r="HF3679" s="32"/>
      <c r="HG3679" s="32"/>
      <c r="HH3679" s="32"/>
      <c r="HI3679" s="32"/>
      <c r="HJ3679" s="32"/>
      <c r="HK3679" s="32"/>
      <c r="HL3679" s="32"/>
      <c r="HM3679" s="195">
        <v>6274.4455113424638</v>
      </c>
      <c r="HN3679" s="190">
        <v>5962.2955113424641</v>
      </c>
      <c r="HO3679" s="198"/>
      <c r="HP3679" s="198"/>
      <c r="HQ3679" s="198"/>
      <c r="HR3679" s="198"/>
      <c r="HS3679" s="198"/>
      <c r="HT3679" s="198"/>
      <c r="HU3679" s="198"/>
      <c r="HV3679" s="198"/>
      <c r="HW3679" s="198"/>
      <c r="HX3679" s="198"/>
      <c r="HY3679" s="198"/>
      <c r="HZ3679" s="198"/>
      <c r="IA3679" s="198"/>
      <c r="IB3679" s="198"/>
      <c r="IC3679" s="198"/>
      <c r="ID3679" s="198"/>
      <c r="IE3679" s="198"/>
      <c r="IF3679" s="198"/>
      <c r="IG3679" s="198"/>
      <c r="IH3679" s="198"/>
      <c r="II3679" s="198"/>
      <c r="IJ3679" s="198"/>
      <c r="IK3679" s="198"/>
      <c r="IL3679" s="198"/>
      <c r="IM3679" s="198"/>
      <c r="IN3679" s="198"/>
      <c r="IO3679" s="189"/>
      <c r="IP3679" s="200"/>
      <c r="IQ3679" s="200"/>
      <c r="IR3679" s="200"/>
      <c r="IS3679" s="200"/>
      <c r="IT3679" s="200"/>
      <c r="IU3679" s="200"/>
      <c r="IV3679" s="200"/>
      <c r="IW3679" s="200"/>
      <c r="IX3679" s="200"/>
      <c r="IY3679" s="200"/>
      <c r="IZ3679" s="200"/>
      <c r="JA3679" s="200"/>
      <c r="JB3679" s="200"/>
      <c r="JC3679" s="200"/>
      <c r="JD3679" s="200"/>
      <c r="JE3679" s="200"/>
      <c r="JF3679" s="200"/>
      <c r="JG3679" s="200"/>
      <c r="JH3679" s="200"/>
      <c r="JI3679" s="200"/>
      <c r="JJ3679" s="200"/>
      <c r="JK3679" s="200"/>
      <c r="JL3679" s="200"/>
      <c r="JM3679" s="200"/>
      <c r="JN3679" s="200"/>
      <c r="JO3679" s="200"/>
      <c r="JP3679" s="201">
        <v>5954</v>
      </c>
      <c r="JQ3679" s="202"/>
      <c r="JR3679" s="200">
        <v>6101</v>
      </c>
      <c r="JS3679" s="197">
        <v>6129</v>
      </c>
      <c r="JT3679" s="197">
        <v>6175</v>
      </c>
      <c r="JU3679" s="199">
        <v>6175</v>
      </c>
      <c r="JV3679" s="220"/>
      <c r="JW3679" s="220"/>
      <c r="JX3679" s="220"/>
      <c r="JY3679" s="220"/>
      <c r="JZ3679" s="220"/>
      <c r="KA3679" s="265">
        <f t="shared" si="472"/>
        <v>6184</v>
      </c>
      <c r="KB3679" s="264">
        <f t="shared" si="461"/>
        <v>4975.38</v>
      </c>
      <c r="KC3679" s="267">
        <f t="shared" si="459"/>
        <v>5205.68</v>
      </c>
      <c r="KD3679" s="264">
        <v>5561.3159041711542</v>
      </c>
      <c r="KE3679" s="264">
        <v>3613.5754563517144</v>
      </c>
      <c r="KF3679" s="264">
        <v>5721.1659041711546</v>
      </c>
      <c r="KG3679" s="264">
        <v>3453.7254563517145</v>
      </c>
      <c r="KH3679" s="265">
        <v>5249.1659041711546</v>
      </c>
      <c r="KI3679" s="266">
        <v>3964.5154450559994</v>
      </c>
      <c r="KJ3679" s="266">
        <v>6234.4148000000005</v>
      </c>
      <c r="KK3679" s="255"/>
    </row>
    <row r="3680" spans="1:297" s="22" customFormat="1" x14ac:dyDescent="0.3">
      <c r="A3680" s="211">
        <v>45624</v>
      </c>
      <c r="B3680" s="106">
        <v>5951</v>
      </c>
      <c r="C3680" s="192">
        <f t="shared" si="473"/>
        <v>5841.045454545455</v>
      </c>
      <c r="D3680" s="111">
        <v>6246.8025213515048</v>
      </c>
      <c r="E3680" s="23">
        <v>3877.6557832876701</v>
      </c>
      <c r="F3680" s="23">
        <v>6406.6525213515051</v>
      </c>
      <c r="G3680" s="21">
        <v>3717.8057832876707</v>
      </c>
      <c r="H3680" s="23">
        <v>5934.6525213515051</v>
      </c>
      <c r="I3680" s="21">
        <v>4231.0603999999994</v>
      </c>
      <c r="J3680" s="111">
        <v>5625.6076814953412</v>
      </c>
      <c r="K3680" s="23">
        <v>3430.2513517808211</v>
      </c>
      <c r="L3680" s="23">
        <v>5785.4576814953416</v>
      </c>
      <c r="M3680" s="23">
        <v>3270.4013517808212</v>
      </c>
      <c r="N3680" s="111">
        <v>5313.4576814953416</v>
      </c>
      <c r="O3680" s="21">
        <v>3779.4803999999995</v>
      </c>
      <c r="P3680" s="111">
        <v>6155.5967169846563</v>
      </c>
      <c r="Q3680" s="23">
        <v>3859.7596060273968</v>
      </c>
      <c r="R3680" s="23">
        <v>6315.4467169846566</v>
      </c>
      <c r="S3680" s="21">
        <v>3699.9096060273969</v>
      </c>
      <c r="T3680" s="23">
        <v>5843.4467169846566</v>
      </c>
      <c r="U3680" s="21">
        <v>4212.9971999999998</v>
      </c>
      <c r="V3680" s="23">
        <v>5899.2797852641088</v>
      </c>
      <c r="W3680" s="23">
        <v>3501.8360608219173</v>
      </c>
      <c r="X3680" s="23">
        <v>6059.1297852641092</v>
      </c>
      <c r="Y3680" s="23">
        <v>3341.9860608219174</v>
      </c>
      <c r="Z3680" s="111">
        <v>5587.1297852641092</v>
      </c>
      <c r="AA3680" s="21">
        <v>3851.7331999999997</v>
      </c>
      <c r="AB3680" s="23">
        <v>6265.415578768766</v>
      </c>
      <c r="AC3680" s="23">
        <v>4002.9290241095882</v>
      </c>
      <c r="AD3680" s="23">
        <v>6425.2655787687663</v>
      </c>
      <c r="AE3680" s="23">
        <v>3843.0790241095883</v>
      </c>
      <c r="AF3680" s="195">
        <v>5998.9621257123281</v>
      </c>
      <c r="AG3680" s="21">
        <v>4357.5027999999993</v>
      </c>
      <c r="AH3680" s="23">
        <f t="shared" si="466"/>
        <v>6075</v>
      </c>
      <c r="AI3680" s="23">
        <f t="shared" si="467"/>
        <v>5889</v>
      </c>
      <c r="AJ3680" s="23">
        <f t="shared" si="468"/>
        <v>5703</v>
      </c>
      <c r="AK3680" s="23"/>
      <c r="AL3680" s="111">
        <v>5075.5039063032873</v>
      </c>
      <c r="AM3680" s="23">
        <v>3269.1857564383554</v>
      </c>
      <c r="AN3680" s="23">
        <v>5235.3539063032877</v>
      </c>
      <c r="AO3680" s="23">
        <v>3109.3357564383555</v>
      </c>
      <c r="AP3680" s="111">
        <v>4763.3539063032877</v>
      </c>
      <c r="AQ3680" s="21">
        <v>3616.9115999999995</v>
      </c>
      <c r="AR3680" s="23">
        <v>5532.5173601654787</v>
      </c>
      <c r="AS3680" s="23">
        <v>3680.7978334246568</v>
      </c>
      <c r="AT3680" s="23">
        <v>5692.3673601654791</v>
      </c>
      <c r="AU3680" s="23">
        <v>3520.9478334246569</v>
      </c>
      <c r="AV3680" s="111">
        <v>5220.3673601654791</v>
      </c>
      <c r="AW3680" s="21">
        <v>4032.3651999999993</v>
      </c>
      <c r="AX3680" s="23">
        <v>5196.0073601654794</v>
      </c>
      <c r="AY3680" s="21">
        <v>5330.9073601654791</v>
      </c>
      <c r="AZ3680" s="23"/>
      <c r="BA3680" s="23"/>
      <c r="BB3680" s="23"/>
      <c r="BC3680" s="23"/>
      <c r="BD3680" s="23"/>
      <c r="BE3680" s="23"/>
      <c r="BF3680" s="23"/>
      <c r="BG3680" s="23"/>
      <c r="BH3680" s="23"/>
      <c r="BI3680" s="23"/>
      <c r="BJ3680" s="23"/>
      <c r="BK3680" s="23"/>
      <c r="BL3680" s="23"/>
      <c r="BM3680" s="23"/>
      <c r="BN3680" s="23"/>
      <c r="BO3680" s="23"/>
      <c r="BP3680" s="23"/>
      <c r="BQ3680" s="23"/>
      <c r="BR3680" s="23"/>
      <c r="BS3680" s="23"/>
      <c r="BT3680" s="23"/>
      <c r="BU3680" s="23"/>
      <c r="BV3680" s="23"/>
      <c r="BW3680" s="23"/>
      <c r="BX3680" s="23"/>
      <c r="BY3680" s="23"/>
      <c r="BZ3680" s="23"/>
      <c r="CA3680" s="23"/>
      <c r="CB3680" s="23"/>
      <c r="CC3680" s="23"/>
      <c r="CD3680" s="23"/>
      <c r="CE3680" s="23"/>
      <c r="CF3680" s="23"/>
      <c r="CG3680" s="23"/>
      <c r="CH3680" s="23"/>
      <c r="CI3680" s="23"/>
      <c r="CJ3680" s="23"/>
      <c r="CK3680" s="23"/>
      <c r="CL3680" s="23"/>
      <c r="CM3680" s="23"/>
      <c r="CN3680" s="23"/>
      <c r="CO3680" s="23"/>
      <c r="CP3680" s="23"/>
      <c r="CQ3680" s="23"/>
      <c r="CR3680" s="23"/>
      <c r="CS3680" s="23"/>
      <c r="CT3680" s="32"/>
      <c r="CU3680" s="32"/>
      <c r="CV3680" s="32"/>
      <c r="CW3680" s="32"/>
      <c r="CX3680" s="23"/>
      <c r="CY3680" s="23"/>
      <c r="CZ3680" s="23"/>
      <c r="DA3680" s="32"/>
      <c r="DB3680" s="32"/>
      <c r="DC3680" s="32"/>
      <c r="DD3680" s="32"/>
      <c r="DE3680" s="32"/>
      <c r="DF3680" s="32"/>
      <c r="DG3680" s="32"/>
      <c r="DH3680" s="32"/>
      <c r="DI3680" s="32"/>
      <c r="DJ3680" s="32"/>
      <c r="DK3680" s="32"/>
      <c r="DL3680" s="32"/>
      <c r="DM3680" s="32"/>
      <c r="DN3680" s="32"/>
      <c r="DO3680" s="32"/>
      <c r="DP3680" s="32"/>
      <c r="DQ3680" s="32"/>
      <c r="DR3680" s="32"/>
      <c r="DS3680" s="32"/>
      <c r="DT3680" s="32"/>
      <c r="DU3680" s="32"/>
      <c r="DV3680" s="32"/>
      <c r="DW3680" s="32"/>
      <c r="DX3680" s="32"/>
      <c r="DY3680" s="32"/>
      <c r="DZ3680" s="32"/>
      <c r="EA3680" s="32"/>
      <c r="EB3680" s="32"/>
      <c r="EC3680" s="32"/>
      <c r="ED3680" s="32"/>
      <c r="EE3680" s="32"/>
      <c r="EF3680" s="32"/>
      <c r="EG3680" s="32"/>
      <c r="EH3680" s="32"/>
      <c r="EI3680" s="32"/>
      <c r="EJ3680" s="32"/>
      <c r="EK3680" s="32"/>
      <c r="EL3680" s="32"/>
      <c r="EM3680" s="32"/>
      <c r="EN3680" s="32"/>
      <c r="EO3680" s="32"/>
      <c r="EP3680" s="32"/>
      <c r="EQ3680" s="32"/>
      <c r="ER3680" s="32"/>
      <c r="ES3680" s="32"/>
      <c r="ET3680" s="32"/>
      <c r="EU3680" s="32"/>
      <c r="EV3680" s="32"/>
      <c r="EW3680" s="32"/>
      <c r="EX3680" s="32"/>
      <c r="EY3680" s="32"/>
      <c r="EZ3680" s="32"/>
      <c r="FA3680" s="32"/>
      <c r="FB3680" s="32"/>
      <c r="FC3680" s="32"/>
      <c r="FD3680" s="32"/>
      <c r="FE3680" s="32"/>
      <c r="FF3680" s="32"/>
      <c r="FG3680" s="32"/>
      <c r="FH3680" s="32"/>
      <c r="FI3680" s="32"/>
      <c r="FJ3680" s="32"/>
      <c r="FK3680" s="19"/>
      <c r="FL3680" s="6"/>
      <c r="FM3680" s="32"/>
      <c r="FN3680" s="32"/>
      <c r="FO3680" s="19"/>
      <c r="FP3680" s="6"/>
      <c r="FQ3680" s="32"/>
      <c r="FR3680" s="6"/>
      <c r="FS3680" s="32"/>
      <c r="FT3680" s="6"/>
      <c r="FU3680" s="32"/>
      <c r="FV3680" s="6"/>
      <c r="FW3680" s="32"/>
      <c r="FX3680" s="6"/>
      <c r="FY3680" s="32"/>
      <c r="FZ3680" s="6"/>
      <c r="GA3680" s="32"/>
      <c r="GB3680" s="6"/>
      <c r="GC3680" s="32">
        <v>6192.1118531323273</v>
      </c>
      <c r="GD3680" s="6">
        <v>3877.6557832876701</v>
      </c>
      <c r="GE3680" s="32">
        <v>5879.9618531323276</v>
      </c>
      <c r="GF3680" s="6">
        <v>4231.0603999999994</v>
      </c>
      <c r="GG3680" s="32">
        <v>6192.1118531323273</v>
      </c>
      <c r="GH3680" s="6">
        <v>3877.6557832876701</v>
      </c>
      <c r="GI3680" s="32">
        <v>5879.9618531323276</v>
      </c>
      <c r="GJ3680" s="32">
        <v>4231.0603999999994</v>
      </c>
      <c r="GK3680" s="32"/>
      <c r="GL3680" s="32"/>
      <c r="GM3680" s="32"/>
      <c r="GN3680" s="32"/>
      <c r="GO3680" s="32"/>
      <c r="GP3680" s="32"/>
      <c r="GQ3680" s="32"/>
      <c r="GR3680" s="32"/>
      <c r="GS3680" s="32"/>
      <c r="GT3680" s="32"/>
      <c r="GU3680" s="32"/>
      <c r="GV3680" s="32"/>
      <c r="GW3680" s="32"/>
      <c r="GX3680" s="32"/>
      <c r="GY3680" s="32"/>
      <c r="GZ3680" s="32"/>
      <c r="HA3680" s="32"/>
      <c r="HB3680" s="32"/>
      <c r="HC3680" s="32"/>
      <c r="HD3680" s="32"/>
      <c r="HE3680" s="32"/>
      <c r="HF3680" s="32"/>
      <c r="HG3680" s="32"/>
      <c r="HH3680" s="32"/>
      <c r="HI3680" s="32"/>
      <c r="HJ3680" s="32"/>
      <c r="HK3680" s="32"/>
      <c r="HL3680" s="32"/>
      <c r="HM3680" s="111">
        <v>6247.2947373654779</v>
      </c>
      <c r="HN3680" s="21">
        <v>5935.1447373654782</v>
      </c>
      <c r="HO3680" s="23"/>
      <c r="HP3680" s="23"/>
      <c r="HQ3680" s="23"/>
      <c r="HR3680" s="23"/>
      <c r="HS3680" s="23"/>
      <c r="HT3680" s="23"/>
      <c r="HU3680" s="23"/>
      <c r="HV3680" s="23"/>
      <c r="HW3680" s="23"/>
      <c r="HX3680" s="23"/>
      <c r="HY3680" s="23"/>
      <c r="HZ3680" s="23"/>
      <c r="IA3680" s="23"/>
      <c r="IB3680" s="23"/>
      <c r="IC3680" s="23"/>
      <c r="ID3680" s="23"/>
      <c r="IE3680" s="23"/>
      <c r="IF3680" s="23"/>
      <c r="IG3680" s="23"/>
      <c r="IH3680" s="23"/>
      <c r="II3680" s="23"/>
      <c r="IJ3680" s="23"/>
      <c r="IK3680" s="23"/>
      <c r="IL3680" s="23"/>
      <c r="IM3680" s="23"/>
      <c r="IN3680" s="23"/>
      <c r="IO3680" s="23"/>
      <c r="IP3680" s="24"/>
      <c r="IQ3680" s="24"/>
      <c r="IR3680" s="24"/>
      <c r="IS3680" s="24"/>
      <c r="IT3680" s="24"/>
      <c r="IU3680" s="24"/>
      <c r="IV3680" s="24"/>
      <c r="IW3680" s="24"/>
      <c r="IX3680" s="24"/>
      <c r="IY3680" s="24"/>
      <c r="IZ3680" s="24"/>
      <c r="JA3680" s="24"/>
      <c r="JB3680" s="24"/>
      <c r="JC3680" s="24"/>
      <c r="JD3680" s="24"/>
      <c r="JE3680" s="24"/>
      <c r="JF3680" s="24"/>
      <c r="JG3680" s="24"/>
      <c r="JH3680" s="24"/>
      <c r="JI3680" s="24"/>
      <c r="JJ3680" s="24"/>
      <c r="JK3680" s="24"/>
      <c r="JL3680" s="24"/>
      <c r="JM3680" s="24"/>
      <c r="JN3680" s="24"/>
      <c r="JO3680" s="24"/>
      <c r="JP3680" s="170">
        <v>5951</v>
      </c>
      <c r="JQ3680" s="24"/>
      <c r="JR3680" s="24">
        <v>6100</v>
      </c>
      <c r="JS3680" s="197">
        <v>6134</v>
      </c>
      <c r="JT3680" s="197">
        <v>6190</v>
      </c>
      <c r="JU3680" s="199">
        <v>6175</v>
      </c>
      <c r="JV3680" s="220"/>
      <c r="JW3680" s="220"/>
      <c r="JX3680" s="220"/>
      <c r="JY3680" s="220"/>
      <c r="JZ3680" s="220"/>
      <c r="KA3680" s="252">
        <f t="shared" si="472"/>
        <v>6181</v>
      </c>
      <c r="KB3680" s="250">
        <f t="shared" si="461"/>
        <v>4972.47</v>
      </c>
      <c r="KC3680" s="251">
        <f t="shared" si="459"/>
        <v>5202.92</v>
      </c>
      <c r="KD3680" s="250">
        <v>5463.7496795428624</v>
      </c>
      <c r="KE3680" s="250">
        <v>3577.8068508876113</v>
      </c>
      <c r="KF3680" s="250">
        <v>5623.5996795428628</v>
      </c>
      <c r="KG3680" s="250">
        <v>3417.9568508876114</v>
      </c>
      <c r="KH3680" s="252">
        <v>5151.5996795428628</v>
      </c>
      <c r="KI3680" s="253">
        <v>3928.413015759359</v>
      </c>
      <c r="KJ3680" s="253">
        <v>6321.8348000000005</v>
      </c>
      <c r="KK3680" s="255"/>
    </row>
    <row r="3681" spans="1:297" s="22" customFormat="1" x14ac:dyDescent="0.3">
      <c r="A3681" s="211">
        <f t="shared" si="462"/>
        <v>45625</v>
      </c>
      <c r="B3681" s="106">
        <v>5885</v>
      </c>
      <c r="C3681" s="192">
        <f t="shared" si="473"/>
        <v>5844.954545454545</v>
      </c>
      <c r="D3681" s="111">
        <v>6268.2341608215747</v>
      </c>
      <c r="E3681" s="23">
        <v>3895.715831164383</v>
      </c>
      <c r="F3681" s="23">
        <v>6428.0841608215751</v>
      </c>
      <c r="G3681" s="21">
        <v>3735.8658311643835</v>
      </c>
      <c r="H3681" s="23">
        <v>5956.0841608215751</v>
      </c>
      <c r="I3681" s="21">
        <v>4249.2889999999998</v>
      </c>
      <c r="J3681" s="111">
        <v>5644.5013332787667</v>
      </c>
      <c r="K3681" s="23">
        <v>3446.4834595890411</v>
      </c>
      <c r="L3681" s="23">
        <v>5804.351333278767</v>
      </c>
      <c r="M3681" s="23">
        <v>3286.6334595890412</v>
      </c>
      <c r="N3681" s="111">
        <v>5332.351333278767</v>
      </c>
      <c r="O3681" s="21">
        <v>3795.864</v>
      </c>
      <c r="P3681" s="111">
        <v>6139.9364825164384</v>
      </c>
      <c r="Q3681" s="23">
        <v>3841.8079465753422</v>
      </c>
      <c r="R3681" s="23">
        <v>6299.7864825164388</v>
      </c>
      <c r="S3681" s="21">
        <v>3681.9579465753422</v>
      </c>
      <c r="T3681" s="23">
        <v>5827.7864825164388</v>
      </c>
      <c r="U3681" s="21">
        <v>4194.8779999999997</v>
      </c>
      <c r="V3681" s="23">
        <v>5919.2915667952057</v>
      </c>
      <c r="W3681" s="23">
        <v>3518.360639041096</v>
      </c>
      <c r="X3681" s="23">
        <v>6079.141566795206</v>
      </c>
      <c r="Y3681" s="23">
        <v>3358.5106390410961</v>
      </c>
      <c r="Z3681" s="111">
        <v>5607.141566795206</v>
      </c>
      <c r="AA3681" s="21">
        <v>3868.4120000000003</v>
      </c>
      <c r="AB3681" s="23">
        <v>6286.9232647664385</v>
      </c>
      <c r="AC3681" s="23">
        <v>4021.5008952054791</v>
      </c>
      <c r="AD3681" s="23">
        <v>6446.7732647664388</v>
      </c>
      <c r="AE3681" s="23">
        <v>3861.6508952054792</v>
      </c>
      <c r="AF3681" s="195">
        <v>5953.2655787687663</v>
      </c>
      <c r="AG3681" s="21">
        <v>4376.2479999999996</v>
      </c>
      <c r="AH3681" s="23">
        <f t="shared" si="466"/>
        <v>6009</v>
      </c>
      <c r="AI3681" s="23">
        <f t="shared" si="467"/>
        <v>5823</v>
      </c>
      <c r="AJ3681" s="23">
        <f t="shared" si="468"/>
        <v>5637</v>
      </c>
      <c r="AK3681" s="23"/>
      <c r="AL3681" s="111">
        <v>5093.874170281164</v>
      </c>
      <c r="AM3681" s="23">
        <v>3284.7598058219178</v>
      </c>
      <c r="AN3681" s="23">
        <v>5253.7241702811643</v>
      </c>
      <c r="AO3681" s="23">
        <v>3124.9098058219179</v>
      </c>
      <c r="AP3681" s="111">
        <v>4781.7241702811643</v>
      </c>
      <c r="AQ3681" s="21">
        <v>3632.6309999999999</v>
      </c>
      <c r="AR3681" s="23">
        <v>5552.7548233602738</v>
      </c>
      <c r="AS3681" s="23">
        <v>3698.0535876712329</v>
      </c>
      <c r="AT3681" s="23">
        <v>5712.6048233602742</v>
      </c>
      <c r="AU3681" s="23">
        <v>3538.203587671233</v>
      </c>
      <c r="AV3681" s="111">
        <v>5240.6048233602742</v>
      </c>
      <c r="AW3681" s="21">
        <v>4049.7820000000002</v>
      </c>
      <c r="AX3681" s="23">
        <v>5216.2448233602745</v>
      </c>
      <c r="AY3681" s="21">
        <v>5351.1448233602741</v>
      </c>
      <c r="AZ3681" s="23"/>
      <c r="BA3681" s="23"/>
      <c r="BB3681" s="23"/>
      <c r="BC3681" s="23"/>
      <c r="BD3681" s="23"/>
      <c r="BE3681" s="23"/>
      <c r="BF3681" s="23"/>
      <c r="BG3681" s="23"/>
      <c r="BH3681" s="23"/>
      <c r="BI3681" s="23"/>
      <c r="BJ3681" s="23"/>
      <c r="BK3681" s="23"/>
      <c r="BL3681" s="23"/>
      <c r="BM3681" s="23"/>
      <c r="BN3681" s="23"/>
      <c r="BO3681" s="23"/>
      <c r="BP3681" s="23"/>
      <c r="BQ3681" s="23"/>
      <c r="BR3681" s="23"/>
      <c r="BS3681" s="23"/>
      <c r="BT3681" s="23"/>
      <c r="BU3681" s="23"/>
      <c r="BV3681" s="23"/>
      <c r="BW3681" s="23"/>
      <c r="BX3681" s="23"/>
      <c r="BY3681" s="23"/>
      <c r="BZ3681" s="23"/>
      <c r="CA3681" s="23"/>
      <c r="CB3681" s="23"/>
      <c r="CC3681" s="23"/>
      <c r="CD3681" s="23"/>
      <c r="CE3681" s="23"/>
      <c r="CF3681" s="23"/>
      <c r="CG3681" s="23"/>
      <c r="CH3681" s="23"/>
      <c r="CI3681" s="23"/>
      <c r="CJ3681" s="23"/>
      <c r="CK3681" s="23"/>
      <c r="CL3681" s="23"/>
      <c r="CM3681" s="23"/>
      <c r="CN3681" s="23"/>
      <c r="CO3681" s="23"/>
      <c r="CP3681" s="23"/>
      <c r="CQ3681" s="23"/>
      <c r="CR3681" s="23"/>
      <c r="CS3681" s="23"/>
      <c r="CT3681" s="32"/>
      <c r="CU3681" s="32"/>
      <c r="CV3681" s="32"/>
      <c r="CW3681" s="32"/>
      <c r="CX3681" s="23"/>
      <c r="CY3681" s="23"/>
      <c r="CZ3681" s="23"/>
      <c r="DA3681" s="32"/>
      <c r="DB3681" s="32"/>
      <c r="DC3681" s="32"/>
      <c r="DD3681" s="32"/>
      <c r="DE3681" s="32"/>
      <c r="DF3681" s="32"/>
      <c r="DG3681" s="32"/>
      <c r="DH3681" s="32"/>
      <c r="DI3681" s="32"/>
      <c r="DJ3681" s="32"/>
      <c r="DK3681" s="32"/>
      <c r="DL3681" s="32"/>
      <c r="DM3681" s="32"/>
      <c r="DN3681" s="32"/>
      <c r="DO3681" s="32"/>
      <c r="DP3681" s="32"/>
      <c r="DQ3681" s="32"/>
      <c r="DR3681" s="32"/>
      <c r="DS3681" s="32"/>
      <c r="DT3681" s="32"/>
      <c r="DU3681" s="32"/>
      <c r="DV3681" s="32"/>
      <c r="DW3681" s="32"/>
      <c r="DX3681" s="32"/>
      <c r="DY3681" s="32"/>
      <c r="DZ3681" s="32"/>
      <c r="EA3681" s="32"/>
      <c r="EB3681" s="32"/>
      <c r="EC3681" s="32"/>
      <c r="ED3681" s="32"/>
      <c r="EE3681" s="32"/>
      <c r="EF3681" s="32"/>
      <c r="EG3681" s="32"/>
      <c r="EH3681" s="32"/>
      <c r="EI3681" s="32"/>
      <c r="EJ3681" s="32"/>
      <c r="EK3681" s="32"/>
      <c r="EL3681" s="32"/>
      <c r="EM3681" s="32"/>
      <c r="EN3681" s="32"/>
      <c r="EO3681" s="32"/>
      <c r="EP3681" s="32"/>
      <c r="EQ3681" s="32"/>
      <c r="ER3681" s="32"/>
      <c r="ES3681" s="32"/>
      <c r="ET3681" s="32"/>
      <c r="EU3681" s="32"/>
      <c r="EV3681" s="32"/>
      <c r="EW3681" s="32"/>
      <c r="EX3681" s="32"/>
      <c r="EY3681" s="32"/>
      <c r="EZ3681" s="32"/>
      <c r="FA3681" s="32"/>
      <c r="FB3681" s="32"/>
      <c r="FC3681" s="32"/>
      <c r="FD3681" s="32"/>
      <c r="FE3681" s="32"/>
      <c r="FF3681" s="32"/>
      <c r="FG3681" s="32"/>
      <c r="FH3681" s="32"/>
      <c r="FI3681" s="32"/>
      <c r="FJ3681" s="32"/>
      <c r="FK3681" s="19"/>
      <c r="FL3681" s="6"/>
      <c r="FM3681" s="32"/>
      <c r="FN3681" s="32"/>
      <c r="FO3681" s="19"/>
      <c r="FP3681" s="6"/>
      <c r="FQ3681" s="32"/>
      <c r="FR3681" s="6"/>
      <c r="FS3681" s="32"/>
      <c r="FT3681" s="6"/>
      <c r="FU3681" s="32"/>
      <c r="FV3681" s="6"/>
      <c r="FW3681" s="32"/>
      <c r="FX3681" s="6"/>
      <c r="FY3681" s="32"/>
      <c r="FZ3681" s="6"/>
      <c r="GA3681" s="32"/>
      <c r="GB3681" s="6"/>
      <c r="GC3681" s="32">
        <v>6213.3200454106163</v>
      </c>
      <c r="GD3681" s="6">
        <v>3895.715831164383</v>
      </c>
      <c r="GE3681" s="32">
        <v>5901.1700454106167</v>
      </c>
      <c r="GF3681" s="6">
        <v>4249.2889999999998</v>
      </c>
      <c r="GG3681" s="32">
        <v>6213.3200454106163</v>
      </c>
      <c r="GH3681" s="6">
        <v>3895.715831164383</v>
      </c>
      <c r="GI3681" s="32">
        <v>5901.1700454106167</v>
      </c>
      <c r="GJ3681" s="32">
        <v>4249.2889999999998</v>
      </c>
      <c r="GK3681" s="32"/>
      <c r="GL3681" s="32"/>
      <c r="GM3681" s="32"/>
      <c r="GN3681" s="32"/>
      <c r="GO3681" s="32"/>
      <c r="GP3681" s="32"/>
      <c r="GQ3681" s="32"/>
      <c r="GR3681" s="32"/>
      <c r="GS3681" s="32"/>
      <c r="GT3681" s="32"/>
      <c r="GU3681" s="32"/>
      <c r="GV3681" s="32"/>
      <c r="GW3681" s="32"/>
      <c r="GX3681" s="32"/>
      <c r="GY3681" s="32"/>
      <c r="GZ3681" s="32"/>
      <c r="HA3681" s="32"/>
      <c r="HB3681" s="32"/>
      <c r="HC3681" s="32"/>
      <c r="HD3681" s="32"/>
      <c r="HE3681" s="32"/>
      <c r="HF3681" s="32"/>
      <c r="HG3681" s="32"/>
      <c r="HH3681" s="32"/>
      <c r="HI3681" s="32"/>
      <c r="HJ3681" s="32"/>
      <c r="HK3681" s="32"/>
      <c r="HL3681" s="32"/>
      <c r="HM3681" s="111">
        <v>6268.728387860273</v>
      </c>
      <c r="HN3681" s="21">
        <v>5956.5783878602733</v>
      </c>
      <c r="HO3681" s="23"/>
      <c r="HP3681" s="23"/>
      <c r="HQ3681" s="23"/>
      <c r="HR3681" s="23"/>
      <c r="HS3681" s="23"/>
      <c r="HT3681" s="23"/>
      <c r="HU3681" s="23"/>
      <c r="HV3681" s="23"/>
      <c r="HW3681" s="23"/>
      <c r="HX3681" s="23"/>
      <c r="HY3681" s="23"/>
      <c r="HZ3681" s="23"/>
      <c r="IA3681" s="23"/>
      <c r="IB3681" s="23"/>
      <c r="IC3681" s="23"/>
      <c r="ID3681" s="23"/>
      <c r="IE3681" s="23"/>
      <c r="IF3681" s="23"/>
      <c r="IG3681" s="23"/>
      <c r="IH3681" s="23"/>
      <c r="II3681" s="23"/>
      <c r="IJ3681" s="23"/>
      <c r="IK3681" s="23"/>
      <c r="IL3681" s="23"/>
      <c r="IM3681" s="23"/>
      <c r="IN3681" s="23"/>
      <c r="IO3681" s="23"/>
      <c r="IP3681" s="24"/>
      <c r="IQ3681" s="24"/>
      <c r="IR3681" s="24"/>
      <c r="IS3681" s="24"/>
      <c r="IT3681" s="24"/>
      <c r="IU3681" s="24"/>
      <c r="IV3681" s="24"/>
      <c r="IW3681" s="24"/>
      <c r="IX3681" s="24"/>
      <c r="IY3681" s="24"/>
      <c r="IZ3681" s="24"/>
      <c r="JA3681" s="24"/>
      <c r="JB3681" s="24"/>
      <c r="JC3681" s="24"/>
      <c r="JD3681" s="24"/>
      <c r="JE3681" s="24"/>
      <c r="JF3681" s="24"/>
      <c r="JG3681" s="24"/>
      <c r="JH3681" s="24"/>
      <c r="JI3681" s="24"/>
      <c r="JJ3681" s="24"/>
      <c r="JK3681" s="24"/>
      <c r="JL3681" s="24"/>
      <c r="JM3681" s="24"/>
      <c r="JN3681" s="24"/>
      <c r="JO3681" s="24"/>
      <c r="JP3681" s="170">
        <v>5885</v>
      </c>
      <c r="JQ3681" s="24"/>
      <c r="JR3681" s="24">
        <v>6038</v>
      </c>
      <c r="JS3681" s="197">
        <v>6114</v>
      </c>
      <c r="JT3681" s="197">
        <v>6159</v>
      </c>
      <c r="JU3681" s="199">
        <v>6159</v>
      </c>
      <c r="JV3681" s="220"/>
      <c r="JW3681" s="220"/>
      <c r="JX3681" s="220"/>
      <c r="JY3681" s="220"/>
      <c r="JZ3681" s="220"/>
      <c r="KA3681" s="252">
        <f t="shared" si="472"/>
        <v>6115</v>
      </c>
      <c r="KB3681" s="250">
        <f t="shared" si="461"/>
        <v>4908.45</v>
      </c>
      <c r="KC3681" s="251">
        <f t="shared" si="459"/>
        <v>5142.2</v>
      </c>
      <c r="KD3681" s="250">
        <v>5524.1821802163286</v>
      </c>
      <c r="KE3681" s="250">
        <v>3634.2573007471265</v>
      </c>
      <c r="KF3681" s="250">
        <v>5684.0321802163289</v>
      </c>
      <c r="KG3681" s="250">
        <v>3474.4073007471266</v>
      </c>
      <c r="KH3681" s="252">
        <v>5212.0321802163289</v>
      </c>
      <c r="KI3681" s="253">
        <v>3985.3903104671999</v>
      </c>
      <c r="KJ3681" s="253">
        <v>6285.87</v>
      </c>
      <c r="KK3681" s="255"/>
    </row>
    <row r="3682" spans="1:297" s="22" customFormat="1" x14ac:dyDescent="0.3">
      <c r="A3682" s="211">
        <f t="shared" si="462"/>
        <v>45628</v>
      </c>
      <c r="B3682" s="106">
        <v>5943</v>
      </c>
      <c r="C3682" s="192">
        <f t="shared" si="473"/>
        <v>5852.136363636364</v>
      </c>
      <c r="D3682" s="111">
        <v>6223.7287414212324</v>
      </c>
      <c r="E3682" s="23">
        <v>3853.2234075342462</v>
      </c>
      <c r="F3682" s="23">
        <v>6383.5787414212327</v>
      </c>
      <c r="G3682" s="21">
        <v>3693.3734075342463</v>
      </c>
      <c r="H3682" s="23">
        <v>5911.5787414212327</v>
      </c>
      <c r="I3682" s="21">
        <v>4206.3999999999996</v>
      </c>
      <c r="J3682" s="111">
        <v>5655.9213094965744</v>
      </c>
      <c r="K3682" s="23">
        <v>3458.4874280821914</v>
      </c>
      <c r="L3682" s="23">
        <v>5815.7713094965748</v>
      </c>
      <c r="M3682" s="23">
        <v>3298.6374280821915</v>
      </c>
      <c r="N3682" s="111">
        <v>5343.7713094965748</v>
      </c>
      <c r="O3682" s="21">
        <v>3807.9799999999996</v>
      </c>
      <c r="P3682" s="111">
        <v>6113.9543438116425</v>
      </c>
      <c r="Q3682" s="23">
        <v>3817.3383184931504</v>
      </c>
      <c r="R3682" s="23">
        <v>6273.8043438116429</v>
      </c>
      <c r="S3682" s="21">
        <v>3657.48831849315</v>
      </c>
      <c r="T3682" s="23">
        <v>5801.8043438116429</v>
      </c>
      <c r="U3682" s="21">
        <v>4170.1799999999994</v>
      </c>
      <c r="V3682" s="23">
        <v>5911.9701833082181</v>
      </c>
      <c r="W3682" s="23">
        <v>3512.3150616438352</v>
      </c>
      <c r="X3682" s="23">
        <v>6071.8201833082185</v>
      </c>
      <c r="Y3682" s="23">
        <v>3352.4650616438353</v>
      </c>
      <c r="Z3682" s="111">
        <v>5599.8201833082185</v>
      </c>
      <c r="AA3682" s="21">
        <v>3862.3099999999995</v>
      </c>
      <c r="AB3682" s="23">
        <v>6279.0545991575327</v>
      </c>
      <c r="AC3682" s="23">
        <v>4014.7063082191776</v>
      </c>
      <c r="AD3682" s="23">
        <v>6438.9045991575331</v>
      </c>
      <c r="AE3682" s="23">
        <v>3854.8563082191777</v>
      </c>
      <c r="AF3682" s="195">
        <v>5974.7732647664388</v>
      </c>
      <c r="AG3682" s="21">
        <v>4369.3899999999994</v>
      </c>
      <c r="AH3682" s="23">
        <f t="shared" si="466"/>
        <v>6067</v>
      </c>
      <c r="AI3682" s="23">
        <f t="shared" si="467"/>
        <v>5881</v>
      </c>
      <c r="AJ3682" s="23">
        <f t="shared" si="468"/>
        <v>5695</v>
      </c>
      <c r="AK3682" s="23"/>
      <c r="AL3682" s="111">
        <v>5087.1533419965754</v>
      </c>
      <c r="AM3682" s="23">
        <v>3279.0619828767117</v>
      </c>
      <c r="AN3682" s="23">
        <v>5247.0033419965757</v>
      </c>
      <c r="AO3682" s="23">
        <v>3119.2119828767118</v>
      </c>
      <c r="AP3682" s="111">
        <v>4775.0033419965757</v>
      </c>
      <c r="AQ3682" s="21">
        <v>3626.8799999999997</v>
      </c>
      <c r="AR3682" s="23">
        <v>5563.6831612568494</v>
      </c>
      <c r="AS3682" s="23">
        <v>3709.6830513698624</v>
      </c>
      <c r="AT3682" s="23">
        <v>5723.5331612568498</v>
      </c>
      <c r="AU3682" s="23">
        <v>3549.8330513698625</v>
      </c>
      <c r="AV3682" s="111">
        <v>5251.5331612568498</v>
      </c>
      <c r="AW3682" s="21">
        <v>4061.5199999999995</v>
      </c>
      <c r="AX3682" s="23">
        <v>5227.1731612568501</v>
      </c>
      <c r="AY3682" s="21">
        <v>5362.0731612568497</v>
      </c>
      <c r="AZ3682" s="23"/>
      <c r="BA3682" s="23"/>
      <c r="BB3682" s="23"/>
      <c r="BC3682" s="23"/>
      <c r="BD3682" s="23"/>
      <c r="BE3682" s="23"/>
      <c r="BF3682" s="23"/>
      <c r="BG3682" s="23"/>
      <c r="BH3682" s="23"/>
      <c r="BI3682" s="23"/>
      <c r="BJ3682" s="23"/>
      <c r="BK3682" s="23"/>
      <c r="BL3682" s="23"/>
      <c r="BM3682" s="23"/>
      <c r="BN3682" s="23"/>
      <c r="BO3682" s="23"/>
      <c r="BP3682" s="23"/>
      <c r="BQ3682" s="23"/>
      <c r="BR3682" s="23"/>
      <c r="BS3682" s="23"/>
      <c r="BT3682" s="23"/>
      <c r="BU3682" s="23"/>
      <c r="BV3682" s="23"/>
      <c r="BW3682" s="23"/>
      <c r="BX3682" s="23"/>
      <c r="BY3682" s="23"/>
      <c r="BZ3682" s="23"/>
      <c r="CA3682" s="23"/>
      <c r="CB3682" s="23"/>
      <c r="CC3682" s="23"/>
      <c r="CD3682" s="23"/>
      <c r="CE3682" s="23"/>
      <c r="CF3682" s="23"/>
      <c r="CG3682" s="23"/>
      <c r="CH3682" s="23"/>
      <c r="CI3682" s="23"/>
      <c r="CJ3682" s="23"/>
      <c r="CK3682" s="23"/>
      <c r="CL3682" s="23"/>
      <c r="CM3682" s="23"/>
      <c r="CN3682" s="23"/>
      <c r="CO3682" s="23"/>
      <c r="CP3682" s="23"/>
      <c r="CQ3682" s="23"/>
      <c r="CR3682" s="23"/>
      <c r="CS3682" s="23"/>
      <c r="CT3682" s="32"/>
      <c r="CU3682" s="32"/>
      <c r="CV3682" s="32"/>
      <c r="CW3682" s="32"/>
      <c r="CX3682" s="23"/>
      <c r="CY3682" s="23"/>
      <c r="CZ3682" s="23"/>
      <c r="DA3682" s="32"/>
      <c r="DB3682" s="32"/>
      <c r="DC3682" s="32"/>
      <c r="DD3682" s="32"/>
      <c r="DE3682" s="32"/>
      <c r="DF3682" s="32"/>
      <c r="DG3682" s="32"/>
      <c r="DH3682" s="32"/>
      <c r="DI3682" s="32"/>
      <c r="DJ3682" s="32"/>
      <c r="DK3682" s="32"/>
      <c r="DL3682" s="32"/>
      <c r="DM3682" s="32"/>
      <c r="DN3682" s="32"/>
      <c r="DO3682" s="32"/>
      <c r="DP3682" s="32"/>
      <c r="DQ3682" s="32"/>
      <c r="DR3682" s="32"/>
      <c r="DS3682" s="32"/>
      <c r="DT3682" s="32"/>
      <c r="DU3682" s="32"/>
      <c r="DV3682" s="32"/>
      <c r="DW3682" s="32"/>
      <c r="DX3682" s="32"/>
      <c r="DY3682" s="32"/>
      <c r="DZ3682" s="32"/>
      <c r="EA3682" s="32"/>
      <c r="EB3682" s="32"/>
      <c r="EC3682" s="32"/>
      <c r="ED3682" s="32"/>
      <c r="EE3682" s="32"/>
      <c r="EF3682" s="32"/>
      <c r="EG3682" s="32"/>
      <c r="EH3682" s="32"/>
      <c r="EI3682" s="32"/>
      <c r="EJ3682" s="32"/>
      <c r="EK3682" s="32"/>
      <c r="EL3682" s="32"/>
      <c r="EM3682" s="32"/>
      <c r="EN3682" s="32"/>
      <c r="EO3682" s="32"/>
      <c r="EP3682" s="32"/>
      <c r="EQ3682" s="32"/>
      <c r="ER3682" s="32"/>
      <c r="ES3682" s="32"/>
      <c r="ET3682" s="32"/>
      <c r="EU3682" s="32"/>
      <c r="EV3682" s="32"/>
      <c r="EW3682" s="32"/>
      <c r="EX3682" s="32"/>
      <c r="EY3682" s="32"/>
      <c r="EZ3682" s="32"/>
      <c r="FA3682" s="32"/>
      <c r="FB3682" s="32"/>
      <c r="FC3682" s="32"/>
      <c r="FD3682" s="32"/>
      <c r="FE3682" s="32"/>
      <c r="FF3682" s="32"/>
      <c r="FG3682" s="32"/>
      <c r="FH3682" s="32"/>
      <c r="FI3682" s="32"/>
      <c r="FJ3682" s="32"/>
      <c r="FK3682" s="19"/>
      <c r="FL3682" s="6"/>
      <c r="FM3682" s="32"/>
      <c r="FN3682" s="32"/>
      <c r="FO3682" s="19"/>
      <c r="FP3682" s="6"/>
      <c r="FQ3682" s="32"/>
      <c r="FR3682" s="6"/>
      <c r="FS3682" s="32"/>
      <c r="FT3682" s="6"/>
      <c r="FU3682" s="32"/>
      <c r="FV3682" s="6"/>
      <c r="FW3682" s="32"/>
      <c r="FX3682" s="6"/>
      <c r="FY3682" s="32"/>
      <c r="FZ3682" s="6"/>
      <c r="GA3682" s="32"/>
      <c r="GB3682" s="6"/>
      <c r="GC3682" s="32">
        <v>6168.8963749828763</v>
      </c>
      <c r="GD3682" s="6">
        <v>3853.2234075342462</v>
      </c>
      <c r="GE3682" s="32">
        <v>5856.7463749828767</v>
      </c>
      <c r="GF3682" s="6">
        <v>4206.3999999999996</v>
      </c>
      <c r="GG3682" s="32">
        <v>6168.8963749828763</v>
      </c>
      <c r="GH3682" s="6">
        <v>3853.2234075342462</v>
      </c>
      <c r="GI3682" s="32">
        <v>5856.7463749828767</v>
      </c>
      <c r="GJ3682" s="32">
        <v>4206.3999999999996</v>
      </c>
      <c r="GK3682" s="32"/>
      <c r="GL3682" s="32"/>
      <c r="GM3682" s="32"/>
      <c r="GN3682" s="32"/>
      <c r="GO3682" s="32"/>
      <c r="GP3682" s="32"/>
      <c r="GQ3682" s="32"/>
      <c r="GR3682" s="32"/>
      <c r="GS3682" s="32"/>
      <c r="GT3682" s="32"/>
      <c r="GU3682" s="32"/>
      <c r="GV3682" s="32"/>
      <c r="GW3682" s="32"/>
      <c r="GX3682" s="32"/>
      <c r="GY3682" s="32"/>
      <c r="GZ3682" s="32"/>
      <c r="HA3682" s="32"/>
      <c r="HB3682" s="32"/>
      <c r="HC3682" s="32"/>
      <c r="HD3682" s="32"/>
      <c r="HE3682" s="32"/>
      <c r="HF3682" s="32"/>
      <c r="HG3682" s="32"/>
      <c r="HH3682" s="32"/>
      <c r="HI3682" s="32"/>
      <c r="HJ3682" s="32"/>
      <c r="HK3682" s="32"/>
      <c r="HL3682" s="32"/>
      <c r="HM3682" s="111">
        <v>6260.8868084109581</v>
      </c>
      <c r="HN3682" s="21">
        <v>5948.7368084109585</v>
      </c>
      <c r="HO3682" s="23"/>
      <c r="HP3682" s="23"/>
      <c r="HQ3682" s="23"/>
      <c r="HR3682" s="23"/>
      <c r="HS3682" s="23"/>
      <c r="HT3682" s="23"/>
      <c r="HU3682" s="23"/>
      <c r="HV3682" s="23"/>
      <c r="HW3682" s="23"/>
      <c r="HX3682" s="23"/>
      <c r="HY3682" s="23"/>
      <c r="HZ3682" s="23"/>
      <c r="IA3682" s="23"/>
      <c r="IB3682" s="23"/>
      <c r="IC3682" s="23"/>
      <c r="ID3682" s="23"/>
      <c r="IE3682" s="23"/>
      <c r="IF3682" s="23"/>
      <c r="IG3682" s="23"/>
      <c r="IH3682" s="23"/>
      <c r="II3682" s="23"/>
      <c r="IJ3682" s="23"/>
      <c r="IK3682" s="23"/>
      <c r="IL3682" s="23"/>
      <c r="IM3682" s="23"/>
      <c r="IN3682" s="23"/>
      <c r="IO3682" s="23"/>
      <c r="IP3682" s="24"/>
      <c r="IQ3682" s="24"/>
      <c r="IR3682" s="24"/>
      <c r="IS3682" s="24"/>
      <c r="IT3682" s="24"/>
      <c r="IU3682" s="24"/>
      <c r="IV3682" s="24"/>
      <c r="IW3682" s="24"/>
      <c r="IX3682" s="24"/>
      <c r="IY3682" s="24"/>
      <c r="IZ3682" s="24"/>
      <c r="JA3682" s="24"/>
      <c r="JB3682" s="24"/>
      <c r="JC3682" s="24"/>
      <c r="JD3682" s="24"/>
      <c r="JE3682" s="24"/>
      <c r="JF3682" s="24"/>
      <c r="JG3682" s="24"/>
      <c r="JH3682" s="24"/>
      <c r="JI3682" s="24"/>
      <c r="JJ3682" s="24"/>
      <c r="JK3682" s="24"/>
      <c r="JL3682" s="24"/>
      <c r="JM3682" s="24"/>
      <c r="JN3682" s="24"/>
      <c r="JO3682" s="24"/>
      <c r="JP3682" s="170">
        <v>5943</v>
      </c>
      <c r="JQ3682" s="24"/>
      <c r="JR3682" s="24">
        <v>6085</v>
      </c>
      <c r="JS3682" s="197">
        <v>6133</v>
      </c>
      <c r="JT3682" s="197">
        <v>6196</v>
      </c>
      <c r="JU3682" s="199">
        <v>6159</v>
      </c>
      <c r="JV3682" s="220"/>
      <c r="JW3682" s="220"/>
      <c r="JX3682" s="220"/>
      <c r="JY3682" s="220"/>
      <c r="JZ3682" s="220"/>
      <c r="KA3682" s="252">
        <f t="shared" si="472"/>
        <v>6173</v>
      </c>
      <c r="KB3682" s="250">
        <f t="shared" si="461"/>
        <v>4964.71</v>
      </c>
      <c r="KC3682" s="251">
        <f t="shared" si="459"/>
        <v>5195.5600000000004</v>
      </c>
      <c r="KD3682" s="250">
        <v>5655.7498823860997</v>
      </c>
      <c r="KE3682" s="250">
        <v>3764.0146838300711</v>
      </c>
      <c r="KF3682" s="250">
        <v>5815.5998823861</v>
      </c>
      <c r="KG3682" s="250">
        <v>3604.1646838300712</v>
      </c>
      <c r="KH3682" s="252">
        <v>5343.5998823861</v>
      </c>
      <c r="KI3682" s="253">
        <v>4116.3587026559999</v>
      </c>
      <c r="KJ3682" s="253">
        <v>6352.83</v>
      </c>
      <c r="KK3682" s="255"/>
    </row>
    <row r="3683" spans="1:297" s="22" customFormat="1" x14ac:dyDescent="0.3">
      <c r="A3683" s="211">
        <f t="shared" si="462"/>
        <v>45629</v>
      </c>
      <c r="B3683" s="106">
        <v>5949</v>
      </c>
      <c r="C3683" s="192">
        <f t="shared" si="473"/>
        <v>5860.045454545455</v>
      </c>
      <c r="D3683" s="111">
        <v>6222.6383413287667</v>
      </c>
      <c r="E3683" s="23">
        <v>3849.7854931506849</v>
      </c>
      <c r="F3683" s="23">
        <v>6382.4883413287671</v>
      </c>
      <c r="G3683" s="21">
        <v>3689.935493150685</v>
      </c>
      <c r="H3683" s="23">
        <v>5910.4883413287671</v>
      </c>
      <c r="I3683" s="21">
        <v>4202.93</v>
      </c>
      <c r="J3683" s="111">
        <v>5671.3427384623292</v>
      </c>
      <c r="K3683" s="23">
        <v>3471.7437089041096</v>
      </c>
      <c r="L3683" s="23">
        <v>5831.1927384623295</v>
      </c>
      <c r="M3683" s="23">
        <v>3311.8937089041096</v>
      </c>
      <c r="N3683" s="111">
        <v>5359.1927384623295</v>
      </c>
      <c r="O3683" s="21">
        <v>3821.36</v>
      </c>
      <c r="P3683" s="111">
        <v>6130.8932759280815</v>
      </c>
      <c r="Q3683" s="23">
        <v>3831.7835034246577</v>
      </c>
      <c r="R3683" s="23">
        <v>6290.7432759280819</v>
      </c>
      <c r="S3683" s="21">
        <v>3671.9335034246578</v>
      </c>
      <c r="T3683" s="23">
        <v>5818.7432759280819</v>
      </c>
      <c r="U3683" s="21">
        <v>4184.76</v>
      </c>
      <c r="V3683" s="23">
        <v>5928.239924390411</v>
      </c>
      <c r="W3683" s="23">
        <v>3525.7496780821916</v>
      </c>
      <c r="X3683" s="23">
        <v>6088.0899243904114</v>
      </c>
      <c r="Y3683" s="23">
        <v>3365.8996780821917</v>
      </c>
      <c r="Z3683" s="111">
        <v>5616.0899243904114</v>
      </c>
      <c r="AA3683" s="21">
        <v>3875.87</v>
      </c>
      <c r="AB3683" s="23">
        <v>6388.5056442568493</v>
      </c>
      <c r="AC3683" s="23">
        <v>4119.8153390410971</v>
      </c>
      <c r="AD3683" s="23">
        <v>6548.3556442568497</v>
      </c>
      <c r="AE3683" s="23">
        <v>3959.9653390410963</v>
      </c>
      <c r="AF3683" s="195">
        <v>5966.9045991575331</v>
      </c>
      <c r="AG3683" s="21">
        <v>4475.4800000000005</v>
      </c>
      <c r="AH3683" s="23">
        <f t="shared" si="466"/>
        <v>6073</v>
      </c>
      <c r="AI3683" s="23">
        <f t="shared" si="467"/>
        <v>5887</v>
      </c>
      <c r="AJ3683" s="23">
        <f t="shared" si="468"/>
        <v>5701</v>
      </c>
      <c r="AK3683" s="23"/>
      <c r="AL3683" s="111">
        <v>5102.0885159623285</v>
      </c>
      <c r="AM3683" s="23">
        <v>3291.7238116438357</v>
      </c>
      <c r="AN3683" s="23">
        <v>5261.9385159623289</v>
      </c>
      <c r="AO3683" s="23">
        <v>3131.8738116438358</v>
      </c>
      <c r="AP3683" s="111">
        <v>4789.9385159623289</v>
      </c>
      <c r="AQ3683" s="21">
        <v>3639.6600000000003</v>
      </c>
      <c r="AR3683" s="23">
        <v>5580.1971198253432</v>
      </c>
      <c r="AS3683" s="23">
        <v>3723.7715650684927</v>
      </c>
      <c r="AT3683" s="23">
        <v>5740.0471198253435</v>
      </c>
      <c r="AU3683" s="23">
        <v>3563.9215650684928</v>
      </c>
      <c r="AV3683" s="111">
        <v>5268.0471198253435</v>
      </c>
      <c r="AW3683" s="21">
        <v>4075.74</v>
      </c>
      <c r="AX3683" s="23">
        <v>5243.6871198253439</v>
      </c>
      <c r="AY3683" s="21">
        <v>5378.5871198253435</v>
      </c>
      <c r="AZ3683" s="23"/>
      <c r="BA3683" s="23"/>
      <c r="BB3683" s="23"/>
      <c r="BC3683" s="23"/>
      <c r="BD3683" s="23"/>
      <c r="BE3683" s="23"/>
      <c r="BF3683" s="23"/>
      <c r="BG3683" s="23"/>
      <c r="BH3683" s="23"/>
      <c r="BI3683" s="23"/>
      <c r="BJ3683" s="23"/>
      <c r="BK3683" s="23"/>
      <c r="BL3683" s="23"/>
      <c r="BM3683" s="23"/>
      <c r="BN3683" s="23"/>
      <c r="BO3683" s="23"/>
      <c r="BP3683" s="23"/>
      <c r="BQ3683" s="23"/>
      <c r="BR3683" s="23"/>
      <c r="BS3683" s="23"/>
      <c r="BT3683" s="23"/>
      <c r="BU3683" s="23"/>
      <c r="BV3683" s="23"/>
      <c r="BW3683" s="23"/>
      <c r="BX3683" s="23"/>
      <c r="BY3683" s="23"/>
      <c r="BZ3683" s="23"/>
      <c r="CA3683" s="23"/>
      <c r="CB3683" s="23"/>
      <c r="CC3683" s="23"/>
      <c r="CD3683" s="23"/>
      <c r="CE3683" s="23"/>
      <c r="CF3683" s="23"/>
      <c r="CG3683" s="23"/>
      <c r="CH3683" s="23"/>
      <c r="CI3683" s="23"/>
      <c r="CJ3683" s="23"/>
      <c r="CK3683" s="23"/>
      <c r="CL3683" s="23"/>
      <c r="CM3683" s="23"/>
      <c r="CN3683" s="23"/>
      <c r="CO3683" s="23"/>
      <c r="CP3683" s="23"/>
      <c r="CQ3683" s="23"/>
      <c r="CR3683" s="23"/>
      <c r="CS3683" s="23"/>
      <c r="CT3683" s="32"/>
      <c r="CU3683" s="32"/>
      <c r="CV3683" s="32"/>
      <c r="CW3683" s="32"/>
      <c r="CX3683" s="23"/>
      <c r="CY3683" s="23"/>
      <c r="CZ3683" s="23"/>
      <c r="DA3683" s="32"/>
      <c r="DB3683" s="32"/>
      <c r="DC3683" s="32"/>
      <c r="DD3683" s="32"/>
      <c r="DE3683" s="32"/>
      <c r="DF3683" s="32"/>
      <c r="DG3683" s="32"/>
      <c r="DH3683" s="32"/>
      <c r="DI3683" s="32"/>
      <c r="DJ3683" s="32"/>
      <c r="DK3683" s="32"/>
      <c r="DL3683" s="32"/>
      <c r="DM3683" s="32"/>
      <c r="DN3683" s="32"/>
      <c r="DO3683" s="32"/>
      <c r="DP3683" s="32"/>
      <c r="DQ3683" s="32"/>
      <c r="DR3683" s="32"/>
      <c r="DS3683" s="32"/>
      <c r="DT3683" s="32"/>
      <c r="DU3683" s="32"/>
      <c r="DV3683" s="32"/>
      <c r="DW3683" s="32"/>
      <c r="DX3683" s="32"/>
      <c r="DY3683" s="32"/>
      <c r="DZ3683" s="32"/>
      <c r="EA3683" s="32"/>
      <c r="EB3683" s="32"/>
      <c r="EC3683" s="32"/>
      <c r="ED3683" s="32"/>
      <c r="EE3683" s="32"/>
      <c r="EF3683" s="32"/>
      <c r="EG3683" s="32"/>
      <c r="EH3683" s="32"/>
      <c r="EI3683" s="32"/>
      <c r="EJ3683" s="32"/>
      <c r="EK3683" s="32"/>
      <c r="EL3683" s="32"/>
      <c r="EM3683" s="32"/>
      <c r="EN3683" s="32"/>
      <c r="EO3683" s="32"/>
      <c r="EP3683" s="32"/>
      <c r="EQ3683" s="32"/>
      <c r="ER3683" s="32"/>
      <c r="ES3683" s="32"/>
      <c r="ET3683" s="32"/>
      <c r="EU3683" s="32"/>
      <c r="EV3683" s="32"/>
      <c r="EW3683" s="32"/>
      <c r="EX3683" s="32"/>
      <c r="EY3683" s="32"/>
      <c r="EZ3683" s="32"/>
      <c r="FA3683" s="32"/>
      <c r="FB3683" s="32"/>
      <c r="FC3683" s="32"/>
      <c r="FD3683" s="32"/>
      <c r="FE3683" s="32"/>
      <c r="FF3683" s="32"/>
      <c r="FG3683" s="32"/>
      <c r="FH3683" s="32"/>
      <c r="FI3683" s="32"/>
      <c r="FJ3683" s="32"/>
      <c r="FK3683" s="19"/>
      <c r="FL3683" s="6"/>
      <c r="FM3683" s="32"/>
      <c r="FN3683" s="32"/>
      <c r="FO3683" s="19"/>
      <c r="FP3683" s="6"/>
      <c r="FQ3683" s="32"/>
      <c r="FR3683" s="6"/>
      <c r="FS3683" s="32"/>
      <c r="FT3683" s="6"/>
      <c r="FU3683" s="32"/>
      <c r="FV3683" s="6"/>
      <c r="FW3683" s="32"/>
      <c r="FX3683" s="6"/>
      <c r="FY3683" s="32"/>
      <c r="FZ3683" s="6"/>
      <c r="GA3683" s="32"/>
      <c r="GB3683" s="6"/>
      <c r="GC3683" s="32">
        <v>6167.6243105068497</v>
      </c>
      <c r="GD3683" s="6">
        <v>3849.7854931506849</v>
      </c>
      <c r="GE3683" s="32">
        <v>5855.4743105068501</v>
      </c>
      <c r="GF3683" s="6">
        <v>4202.93</v>
      </c>
      <c r="GG3683" s="32">
        <v>6167.6243105068497</v>
      </c>
      <c r="GH3683" s="6">
        <v>3849.7854931506849</v>
      </c>
      <c r="GI3683" s="32">
        <v>5855.4743105068501</v>
      </c>
      <c r="GJ3683" s="32">
        <v>4202.93</v>
      </c>
      <c r="GK3683" s="32"/>
      <c r="GL3683" s="32"/>
      <c r="GM3683" s="32"/>
      <c r="GN3683" s="32"/>
      <c r="GO3683" s="32"/>
      <c r="GP3683" s="32"/>
      <c r="GQ3683" s="32"/>
      <c r="GR3683" s="32"/>
      <c r="GS3683" s="32"/>
      <c r="GT3683" s="32"/>
      <c r="GU3683" s="32"/>
      <c r="GV3683" s="32"/>
      <c r="GW3683" s="32"/>
      <c r="GX3683" s="32"/>
      <c r="GY3683" s="32"/>
      <c r="GZ3683" s="32"/>
      <c r="HA3683" s="32"/>
      <c r="HB3683" s="32"/>
      <c r="HC3683" s="32"/>
      <c r="HD3683" s="32"/>
      <c r="HE3683" s="32"/>
      <c r="HF3683" s="32"/>
      <c r="HG3683" s="32"/>
      <c r="HH3683" s="32"/>
      <c r="HI3683" s="32"/>
      <c r="HJ3683" s="32"/>
      <c r="HK3683" s="32"/>
      <c r="HL3683" s="32"/>
      <c r="HM3683" s="111">
        <v>6278.3125405205474</v>
      </c>
      <c r="HN3683" s="21">
        <v>5966.1625405205477</v>
      </c>
      <c r="HO3683" s="23"/>
      <c r="HP3683" s="23"/>
      <c r="HQ3683" s="23"/>
      <c r="HR3683" s="23"/>
      <c r="HS3683" s="23"/>
      <c r="HT3683" s="23"/>
      <c r="HU3683" s="23"/>
      <c r="HV3683" s="23"/>
      <c r="HW3683" s="23"/>
      <c r="HX3683" s="23"/>
      <c r="HY3683" s="23"/>
      <c r="HZ3683" s="23"/>
      <c r="IA3683" s="23"/>
      <c r="IB3683" s="23"/>
      <c r="IC3683" s="23"/>
      <c r="ID3683" s="23"/>
      <c r="IE3683" s="23"/>
      <c r="IF3683" s="23"/>
      <c r="IG3683" s="23"/>
      <c r="IH3683" s="23"/>
      <c r="II3683" s="23"/>
      <c r="IJ3683" s="23"/>
      <c r="IK3683" s="23"/>
      <c r="IL3683" s="23"/>
      <c r="IM3683" s="23"/>
      <c r="IN3683" s="23"/>
      <c r="IO3683" s="23"/>
      <c r="IP3683" s="24"/>
      <c r="IQ3683" s="24"/>
      <c r="IR3683" s="24"/>
      <c r="IS3683" s="24"/>
      <c r="IT3683" s="24"/>
      <c r="IU3683" s="24"/>
      <c r="IV3683" s="24"/>
      <c r="IW3683" s="24"/>
      <c r="IX3683" s="24"/>
      <c r="IY3683" s="24"/>
      <c r="IZ3683" s="24"/>
      <c r="JA3683" s="24"/>
      <c r="JB3683" s="24"/>
      <c r="JC3683" s="24"/>
      <c r="JD3683" s="24"/>
      <c r="JE3683" s="24"/>
      <c r="JF3683" s="24"/>
      <c r="JG3683" s="24"/>
      <c r="JH3683" s="24"/>
      <c r="JI3683" s="24"/>
      <c r="JJ3683" s="24"/>
      <c r="JK3683" s="24"/>
      <c r="JL3683" s="24"/>
      <c r="JM3683" s="24"/>
      <c r="JN3683" s="24"/>
      <c r="JO3683" s="24"/>
      <c r="JP3683" s="170">
        <v>5949</v>
      </c>
      <c r="JQ3683" s="24"/>
      <c r="JR3683" s="24">
        <v>6095</v>
      </c>
      <c r="JS3683" s="197">
        <v>6140</v>
      </c>
      <c r="JT3683" s="197">
        <v>6186</v>
      </c>
      <c r="JU3683" s="199">
        <v>6159</v>
      </c>
      <c r="JV3683" s="220"/>
      <c r="JW3683" s="220"/>
      <c r="JX3683" s="220"/>
      <c r="JY3683" s="220"/>
      <c r="JZ3683" s="220"/>
      <c r="KA3683" s="252">
        <f t="shared" si="472"/>
        <v>6179</v>
      </c>
      <c r="KB3683" s="250">
        <f t="shared" si="461"/>
        <v>4970.53</v>
      </c>
      <c r="KC3683" s="251">
        <f t="shared" si="459"/>
        <v>5201.08</v>
      </c>
      <c r="KD3683" s="250">
        <v>5776.4773286236523</v>
      </c>
      <c r="KE3683" s="250">
        <v>3879.9825779776115</v>
      </c>
      <c r="KF3683" s="250">
        <v>5936.3273286236526</v>
      </c>
      <c r="KG3683" s="250">
        <v>3720.1325779776116</v>
      </c>
      <c r="KH3683" s="252">
        <v>5464.3273286236526</v>
      </c>
      <c r="KI3683" s="253">
        <v>4233.4089103680008</v>
      </c>
      <c r="KJ3683" s="253">
        <v>6321.8348000000005</v>
      </c>
      <c r="KK3683" s="255"/>
    </row>
    <row r="3684" spans="1:297" s="22" customFormat="1" x14ac:dyDescent="0.3">
      <c r="A3684" s="211">
        <f t="shared" si="462"/>
        <v>45630</v>
      </c>
      <c r="B3684" s="106">
        <v>5775</v>
      </c>
      <c r="C3684" s="192">
        <f t="shared" si="473"/>
        <v>5860.045454545455</v>
      </c>
      <c r="D3684" s="111">
        <v>6200.6585758047941</v>
      </c>
      <c r="E3684" s="23">
        <v>3833.8046404109587</v>
      </c>
      <c r="F3684" s="23">
        <v>6360.5085758047944</v>
      </c>
      <c r="G3684" s="21">
        <v>3673.9546404109592</v>
      </c>
      <c r="H3684" s="23">
        <v>5888.5085758047944</v>
      </c>
      <c r="I3684" s="21">
        <v>4186.8</v>
      </c>
      <c r="J3684" s="111">
        <v>5635.3594042089044</v>
      </c>
      <c r="K3684" s="23">
        <v>3440.8123869863011</v>
      </c>
      <c r="L3684" s="23">
        <v>5795.2094042089047</v>
      </c>
      <c r="M3684" s="23">
        <v>3280.9623869863012</v>
      </c>
      <c r="N3684" s="111">
        <v>5323.2094042089047</v>
      </c>
      <c r="O3684" s="21">
        <v>3790.14</v>
      </c>
      <c r="P3684" s="111">
        <v>6146.123018691781</v>
      </c>
      <c r="Q3684" s="23">
        <v>3851.6679246575345</v>
      </c>
      <c r="R3684" s="23">
        <v>6305.9730186917814</v>
      </c>
      <c r="S3684" s="21">
        <v>3691.8179246575341</v>
      </c>
      <c r="T3684" s="23">
        <v>5833.9730186917814</v>
      </c>
      <c r="U3684" s="21">
        <v>4204.83</v>
      </c>
      <c r="V3684" s="23">
        <v>5890.2771951986297</v>
      </c>
      <c r="W3684" s="23">
        <v>3494.4022397260273</v>
      </c>
      <c r="X3684" s="23">
        <v>6050.12719519863</v>
      </c>
      <c r="Y3684" s="23">
        <v>3334.5522397260274</v>
      </c>
      <c r="Z3684" s="111">
        <v>5578.12719519863</v>
      </c>
      <c r="AA3684" s="21">
        <v>3844.23</v>
      </c>
      <c r="AB3684" s="23">
        <v>6346.9965638938356</v>
      </c>
      <c r="AC3684" s="23">
        <v>4083.8906198630143</v>
      </c>
      <c r="AD3684" s="23">
        <v>6506.846563893836</v>
      </c>
      <c r="AE3684" s="23">
        <v>3924.0406198630139</v>
      </c>
      <c r="AF3684" s="195">
        <v>6076.3556442568497</v>
      </c>
      <c r="AG3684" s="21">
        <v>4439.22</v>
      </c>
      <c r="AH3684" s="23">
        <f t="shared" si="466"/>
        <v>5899</v>
      </c>
      <c r="AI3684" s="23">
        <f t="shared" si="467"/>
        <v>5713</v>
      </c>
      <c r="AJ3684" s="23">
        <f t="shared" si="468"/>
        <v>5527</v>
      </c>
      <c r="AK3684" s="23"/>
      <c r="AL3684" s="111">
        <v>5121.9936944109586</v>
      </c>
      <c r="AM3684" s="23">
        <v>3315.7693972602742</v>
      </c>
      <c r="AN3684" s="23">
        <v>5281.843694410959</v>
      </c>
      <c r="AO3684" s="23">
        <v>3155.9193972602743</v>
      </c>
      <c r="AP3684" s="111">
        <v>4809.843694410959</v>
      </c>
      <c r="AQ3684" s="21">
        <v>3663.9300000000003</v>
      </c>
      <c r="AR3684" s="23">
        <v>5541.6645498321914</v>
      </c>
      <c r="AS3684" s="23">
        <v>3690.8983664383563</v>
      </c>
      <c r="AT3684" s="23">
        <v>5701.5145498321917</v>
      </c>
      <c r="AU3684" s="23">
        <v>3531.0483664383564</v>
      </c>
      <c r="AV3684" s="111">
        <v>5229.5145498321917</v>
      </c>
      <c r="AW3684" s="21">
        <v>4042.5600000000004</v>
      </c>
      <c r="AX3684" s="23">
        <v>5205.1545498321921</v>
      </c>
      <c r="AY3684" s="21">
        <v>5340.0545498321917</v>
      </c>
      <c r="AZ3684" s="23"/>
      <c r="BA3684" s="23"/>
      <c r="BB3684" s="23"/>
      <c r="BC3684" s="23"/>
      <c r="BD3684" s="23"/>
      <c r="BE3684" s="23"/>
      <c r="BF3684" s="23"/>
      <c r="BG3684" s="23"/>
      <c r="BH3684" s="23"/>
      <c r="BI3684" s="23"/>
      <c r="BJ3684" s="23"/>
      <c r="BK3684" s="23"/>
      <c r="BL3684" s="23"/>
      <c r="BM3684" s="23"/>
      <c r="BN3684" s="23"/>
      <c r="BO3684" s="23"/>
      <c r="BP3684" s="23"/>
      <c r="BQ3684" s="23"/>
      <c r="BR3684" s="23"/>
      <c r="BS3684" s="23"/>
      <c r="BT3684" s="23"/>
      <c r="BU3684" s="23"/>
      <c r="BV3684" s="23"/>
      <c r="BW3684" s="23"/>
      <c r="BX3684" s="23"/>
      <c r="BY3684" s="23"/>
      <c r="BZ3684" s="23"/>
      <c r="CA3684" s="23"/>
      <c r="CB3684" s="23"/>
      <c r="CC3684" s="23"/>
      <c r="CD3684" s="23"/>
      <c r="CE3684" s="23"/>
      <c r="CF3684" s="23"/>
      <c r="CG3684" s="23"/>
      <c r="CH3684" s="23"/>
      <c r="CI3684" s="23"/>
      <c r="CJ3684" s="23"/>
      <c r="CK3684" s="23"/>
      <c r="CL3684" s="23"/>
      <c r="CM3684" s="23"/>
      <c r="CN3684" s="23"/>
      <c r="CO3684" s="23"/>
      <c r="CP3684" s="23"/>
      <c r="CQ3684" s="23"/>
      <c r="CR3684" s="23"/>
      <c r="CS3684" s="23"/>
      <c r="CT3684" s="32"/>
      <c r="CU3684" s="32"/>
      <c r="CV3684" s="32"/>
      <c r="CW3684" s="32"/>
      <c r="CX3684" s="23"/>
      <c r="CY3684" s="23"/>
      <c r="CZ3684" s="23"/>
      <c r="DA3684" s="32"/>
      <c r="DB3684" s="32"/>
      <c r="DC3684" s="32"/>
      <c r="DD3684" s="32"/>
      <c r="DE3684" s="32"/>
      <c r="DF3684" s="32"/>
      <c r="DG3684" s="32"/>
      <c r="DH3684" s="32"/>
      <c r="DI3684" s="32"/>
      <c r="DJ3684" s="32"/>
      <c r="DK3684" s="32"/>
      <c r="DL3684" s="32"/>
      <c r="DM3684" s="32"/>
      <c r="DN3684" s="32"/>
      <c r="DO3684" s="32"/>
      <c r="DP3684" s="32"/>
      <c r="DQ3684" s="32"/>
      <c r="DR3684" s="32"/>
      <c r="DS3684" s="32"/>
      <c r="DT3684" s="32"/>
      <c r="DU3684" s="32"/>
      <c r="DV3684" s="32"/>
      <c r="DW3684" s="32"/>
      <c r="DX3684" s="32"/>
      <c r="DY3684" s="32"/>
      <c r="DZ3684" s="32"/>
      <c r="EA3684" s="32"/>
      <c r="EB3684" s="32"/>
      <c r="EC3684" s="32"/>
      <c r="ED3684" s="32"/>
      <c r="EE3684" s="32"/>
      <c r="EF3684" s="32"/>
      <c r="EG3684" s="32"/>
      <c r="EH3684" s="32"/>
      <c r="EI3684" s="32"/>
      <c r="EJ3684" s="32"/>
      <c r="EK3684" s="32"/>
      <c r="EL3684" s="32"/>
      <c r="EM3684" s="32"/>
      <c r="EN3684" s="32"/>
      <c r="EO3684" s="32"/>
      <c r="EP3684" s="32"/>
      <c r="EQ3684" s="32"/>
      <c r="ER3684" s="32"/>
      <c r="ES3684" s="32"/>
      <c r="ET3684" s="32"/>
      <c r="EU3684" s="32"/>
      <c r="EV3684" s="32"/>
      <c r="EW3684" s="32"/>
      <c r="EX3684" s="32"/>
      <c r="EY3684" s="32"/>
      <c r="EZ3684" s="32"/>
      <c r="FA3684" s="32"/>
      <c r="FB3684" s="32"/>
      <c r="FC3684" s="32"/>
      <c r="FD3684" s="32"/>
      <c r="FE3684" s="32"/>
      <c r="FF3684" s="32"/>
      <c r="FG3684" s="32"/>
      <c r="FH3684" s="32"/>
      <c r="FI3684" s="32"/>
      <c r="FJ3684" s="32"/>
      <c r="FK3684" s="19"/>
      <c r="FL3684" s="6"/>
      <c r="FM3684" s="32"/>
      <c r="FN3684" s="32"/>
      <c r="FO3684" s="19"/>
      <c r="FP3684" s="6"/>
      <c r="FQ3684" s="32"/>
      <c r="FR3684" s="6"/>
      <c r="FS3684" s="32"/>
      <c r="FT3684" s="6"/>
      <c r="FU3684" s="32"/>
      <c r="FV3684" s="6"/>
      <c r="FW3684" s="32"/>
      <c r="FX3684" s="6"/>
      <c r="FY3684" s="32"/>
      <c r="FZ3684" s="6"/>
      <c r="GA3684" s="32"/>
      <c r="GB3684" s="6"/>
      <c r="GC3684" s="32">
        <v>6146.0684285445213</v>
      </c>
      <c r="GD3684" s="6">
        <v>3833.8046404109587</v>
      </c>
      <c r="GE3684" s="32">
        <v>5833.9184285445217</v>
      </c>
      <c r="GF3684" s="6">
        <v>4186.8</v>
      </c>
      <c r="GG3684" s="32">
        <v>6146.0684285445213</v>
      </c>
      <c r="GH3684" s="6">
        <v>3833.8046404109587</v>
      </c>
      <c r="GI3684" s="32">
        <v>5833.9184285445217</v>
      </c>
      <c r="GJ3684" s="32">
        <v>4186.8</v>
      </c>
      <c r="GK3684" s="32"/>
      <c r="GL3684" s="32"/>
      <c r="GM3684" s="32"/>
      <c r="GN3684" s="32"/>
      <c r="GO3684" s="32"/>
      <c r="GP3684" s="32"/>
      <c r="GQ3684" s="32"/>
      <c r="GR3684" s="32"/>
      <c r="GS3684" s="32"/>
      <c r="GT3684" s="32"/>
      <c r="GU3684" s="32"/>
      <c r="GV3684" s="32"/>
      <c r="GW3684" s="32"/>
      <c r="GX3684" s="32"/>
      <c r="GY3684" s="32"/>
      <c r="GZ3684" s="32"/>
      <c r="HA3684" s="32"/>
      <c r="HB3684" s="32"/>
      <c r="HC3684" s="32"/>
      <c r="HD3684" s="32"/>
      <c r="HE3684" s="32"/>
      <c r="HF3684" s="32"/>
      <c r="HG3684" s="32"/>
      <c r="HH3684" s="32"/>
      <c r="HI3684" s="32"/>
      <c r="HJ3684" s="32"/>
      <c r="HK3684" s="32"/>
      <c r="HL3684" s="32"/>
      <c r="HM3684" s="111">
        <v>6237.6524989315067</v>
      </c>
      <c r="HN3684" s="21">
        <v>5925.502498931507</v>
      </c>
      <c r="HO3684" s="23"/>
      <c r="HP3684" s="23"/>
      <c r="HQ3684" s="23"/>
      <c r="HR3684" s="23"/>
      <c r="HS3684" s="23"/>
      <c r="HT3684" s="23"/>
      <c r="HU3684" s="23"/>
      <c r="HV3684" s="23"/>
      <c r="HW3684" s="23"/>
      <c r="HX3684" s="23"/>
      <c r="HY3684" s="23"/>
      <c r="HZ3684" s="23"/>
      <c r="IA3684" s="23"/>
      <c r="IB3684" s="23"/>
      <c r="IC3684" s="23"/>
      <c r="ID3684" s="23"/>
      <c r="IE3684" s="23"/>
      <c r="IF3684" s="23"/>
      <c r="IG3684" s="23"/>
      <c r="IH3684" s="23"/>
      <c r="II3684" s="23"/>
      <c r="IJ3684" s="23"/>
      <c r="IK3684" s="23"/>
      <c r="IL3684" s="23"/>
      <c r="IM3684" s="23"/>
      <c r="IN3684" s="23"/>
      <c r="IO3684" s="23"/>
      <c r="IP3684" s="24"/>
      <c r="IQ3684" s="24"/>
      <c r="IR3684" s="24"/>
      <c r="IS3684" s="24"/>
      <c r="IT3684" s="24"/>
      <c r="IU3684" s="24"/>
      <c r="IV3684" s="24"/>
      <c r="IW3684" s="24"/>
      <c r="IX3684" s="24"/>
      <c r="IY3684" s="24"/>
      <c r="IZ3684" s="24"/>
      <c r="JA3684" s="24"/>
      <c r="JB3684" s="24"/>
      <c r="JC3684" s="24"/>
      <c r="JD3684" s="24"/>
      <c r="JE3684" s="24"/>
      <c r="JF3684" s="24"/>
      <c r="JG3684" s="24"/>
      <c r="JH3684" s="24"/>
      <c r="JI3684" s="24"/>
      <c r="JJ3684" s="24"/>
      <c r="JK3684" s="24"/>
      <c r="JL3684" s="24"/>
      <c r="JM3684" s="24"/>
      <c r="JN3684" s="24"/>
      <c r="JO3684" s="24"/>
      <c r="JP3684" s="170">
        <v>5775</v>
      </c>
      <c r="JQ3684" s="24"/>
      <c r="JR3684" s="24">
        <v>5957</v>
      </c>
      <c r="JS3684" s="197">
        <v>6136</v>
      </c>
      <c r="JT3684" s="197">
        <v>6182</v>
      </c>
      <c r="JU3684" s="199">
        <v>6159</v>
      </c>
      <c r="JV3684" s="220"/>
      <c r="JW3684" s="220"/>
      <c r="JX3684" s="220"/>
      <c r="JY3684" s="220"/>
      <c r="JZ3684" s="220"/>
      <c r="KA3684" s="252">
        <f t="shared" si="472"/>
        <v>6005</v>
      </c>
      <c r="KB3684" s="250">
        <f t="shared" si="461"/>
        <v>4801.75</v>
      </c>
      <c r="KC3684" s="251">
        <f t="shared" si="459"/>
        <v>5041</v>
      </c>
      <c r="KD3684" s="250">
        <v>5728.8879413858785</v>
      </c>
      <c r="KE3684" s="250">
        <v>3838.5216907022464</v>
      </c>
      <c r="KF3684" s="250">
        <v>5888.7379413858789</v>
      </c>
      <c r="KG3684" s="250">
        <v>3678.6716907022469</v>
      </c>
      <c r="KH3684" s="252">
        <v>5416.7379413858789</v>
      </c>
      <c r="KI3684" s="253">
        <v>4191.5610739200001</v>
      </c>
      <c r="KJ3684" s="253">
        <v>6351.5947999999999</v>
      </c>
      <c r="KK3684" s="255"/>
    </row>
    <row r="3685" spans="1:297" s="22" customFormat="1" x14ac:dyDescent="0.3">
      <c r="A3685" s="211">
        <f t="shared" si="462"/>
        <v>45631</v>
      </c>
      <c r="B3685" s="106">
        <v>5926</v>
      </c>
      <c r="C3685" s="192">
        <f t="shared" si="473"/>
        <v>5870.318181818182</v>
      </c>
      <c r="D3685" s="111">
        <v>6256.2867351863015</v>
      </c>
      <c r="E3685" s="23">
        <v>3888.1316136986302</v>
      </c>
      <c r="F3685" s="23">
        <v>6416.1367351863018</v>
      </c>
      <c r="G3685" s="21">
        <v>3728.2816136986303</v>
      </c>
      <c r="H3685" s="23">
        <v>5944.1367351863018</v>
      </c>
      <c r="I3685" s="21">
        <v>4241.634</v>
      </c>
      <c r="J3685" s="111">
        <v>5636.1304756571917</v>
      </c>
      <c r="K3685" s="23">
        <v>3441.4752010273974</v>
      </c>
      <c r="L3685" s="23">
        <v>5795.9804756571921</v>
      </c>
      <c r="M3685" s="23">
        <v>3281.6252010273975</v>
      </c>
      <c r="N3685" s="111">
        <v>5323.9804756571921</v>
      </c>
      <c r="O3685" s="21">
        <v>3790.8090000000002</v>
      </c>
      <c r="P3685" s="111">
        <v>6146.9790757664377</v>
      </c>
      <c r="Q3685" s="23">
        <v>3852.3991006849315</v>
      </c>
      <c r="R3685" s="23">
        <v>6306.8290757664381</v>
      </c>
      <c r="S3685" s="21">
        <v>3692.5491006849315</v>
      </c>
      <c r="T3685" s="23">
        <v>5834.8290757664381</v>
      </c>
      <c r="U3685" s="21">
        <v>4205.5680000000002</v>
      </c>
      <c r="V3685" s="23">
        <v>5891.0906822527386</v>
      </c>
      <c r="W3685" s="23">
        <v>3495.073970547945</v>
      </c>
      <c r="X3685" s="23">
        <v>6050.940682252739</v>
      </c>
      <c r="Y3685" s="23">
        <v>3335.2239705479451</v>
      </c>
      <c r="Z3685" s="111">
        <v>5578.940682252739</v>
      </c>
      <c r="AA3685" s="21">
        <v>3844.9079999999999</v>
      </c>
      <c r="AB3685" s="23">
        <v>6347.8860441873285</v>
      </c>
      <c r="AC3685" s="23">
        <v>4084.6604352739728</v>
      </c>
      <c r="AD3685" s="23">
        <v>6507.7360441873288</v>
      </c>
      <c r="AE3685" s="23">
        <v>3924.8104352739729</v>
      </c>
      <c r="AF3685" s="195">
        <v>6034.846563893836</v>
      </c>
      <c r="AG3685" s="21">
        <v>4439.9970000000003</v>
      </c>
      <c r="AH3685" s="23">
        <f t="shared" si="466"/>
        <v>6050</v>
      </c>
      <c r="AI3685" s="23">
        <f t="shared" si="467"/>
        <v>5864</v>
      </c>
      <c r="AJ3685" s="23">
        <f t="shared" si="468"/>
        <v>5678</v>
      </c>
      <c r="AK3685" s="23"/>
      <c r="AL3685" s="111">
        <v>5177.5125917489731</v>
      </c>
      <c r="AM3685" s="23">
        <v>3370.0101749999999</v>
      </c>
      <c r="AN3685" s="23">
        <v>5337.3625917489735</v>
      </c>
      <c r="AO3685" s="23">
        <v>3210.160175</v>
      </c>
      <c r="AP3685" s="111">
        <v>4865.3625917489735</v>
      </c>
      <c r="AQ3685" s="21">
        <v>3718.6770000000001</v>
      </c>
      <c r="AR3685" s="23">
        <v>5615.5622178856156</v>
      </c>
      <c r="AS3685" s="23">
        <v>3780.934074657534</v>
      </c>
      <c r="AT3685" s="23">
        <v>5775.412217885616</v>
      </c>
      <c r="AU3685" s="23">
        <v>3621.0840746575341</v>
      </c>
      <c r="AV3685" s="111">
        <v>5303.412217885616</v>
      </c>
      <c r="AW3685" s="21">
        <v>4133.4359999999997</v>
      </c>
      <c r="AX3685" s="23">
        <v>5279.0522178856163</v>
      </c>
      <c r="AY3685" s="21">
        <v>5413.9522178856159</v>
      </c>
      <c r="AZ3685" s="23"/>
      <c r="BA3685" s="23"/>
      <c r="BB3685" s="23"/>
      <c r="BC3685" s="23"/>
      <c r="BD3685" s="23"/>
      <c r="BE3685" s="23"/>
      <c r="BF3685" s="23"/>
      <c r="BG3685" s="23"/>
      <c r="BH3685" s="23"/>
      <c r="BI3685" s="23"/>
      <c r="BJ3685" s="23"/>
      <c r="BK3685" s="23"/>
      <c r="BL3685" s="23"/>
      <c r="BM3685" s="23"/>
      <c r="BN3685" s="23"/>
      <c r="BO3685" s="23"/>
      <c r="BP3685" s="23"/>
      <c r="BQ3685" s="23"/>
      <c r="BR3685" s="23"/>
      <c r="BS3685" s="23"/>
      <c r="BT3685" s="23"/>
      <c r="BU3685" s="23"/>
      <c r="BV3685" s="23"/>
      <c r="BW3685" s="23"/>
      <c r="BX3685" s="23"/>
      <c r="BY3685" s="23"/>
      <c r="BZ3685" s="23"/>
      <c r="CA3685" s="23"/>
      <c r="CB3685" s="23"/>
      <c r="CC3685" s="23"/>
      <c r="CD3685" s="23"/>
      <c r="CE3685" s="23"/>
      <c r="CF3685" s="23"/>
      <c r="CG3685" s="23"/>
      <c r="CH3685" s="23"/>
      <c r="CI3685" s="23"/>
      <c r="CJ3685" s="23"/>
      <c r="CK3685" s="23"/>
      <c r="CL3685" s="23"/>
      <c r="CM3685" s="23"/>
      <c r="CN3685" s="23"/>
      <c r="CO3685" s="23"/>
      <c r="CP3685" s="23"/>
      <c r="CQ3685" s="23"/>
      <c r="CR3685" s="23"/>
      <c r="CS3685" s="23"/>
      <c r="CT3685" s="32"/>
      <c r="CU3685" s="32"/>
      <c r="CV3685" s="32"/>
      <c r="CW3685" s="32"/>
      <c r="CX3685" s="23"/>
      <c r="CY3685" s="23"/>
      <c r="CZ3685" s="23"/>
      <c r="DA3685" s="32"/>
      <c r="DB3685" s="32"/>
      <c r="DC3685" s="32"/>
      <c r="DD3685" s="32"/>
      <c r="DE3685" s="32"/>
      <c r="DF3685" s="32"/>
      <c r="DG3685" s="32"/>
      <c r="DH3685" s="32"/>
      <c r="DI3685" s="32"/>
      <c r="DJ3685" s="32"/>
      <c r="DK3685" s="32"/>
      <c r="DL3685" s="32"/>
      <c r="DM3685" s="32"/>
      <c r="DN3685" s="32"/>
      <c r="DO3685" s="32"/>
      <c r="DP3685" s="32"/>
      <c r="DQ3685" s="32"/>
      <c r="DR3685" s="32"/>
      <c r="DS3685" s="32"/>
      <c r="DT3685" s="32"/>
      <c r="DU3685" s="32"/>
      <c r="DV3685" s="32"/>
      <c r="DW3685" s="32"/>
      <c r="DX3685" s="32"/>
      <c r="DY3685" s="32"/>
      <c r="DZ3685" s="32"/>
      <c r="EA3685" s="32"/>
      <c r="EB3685" s="32"/>
      <c r="EC3685" s="32"/>
      <c r="ED3685" s="32"/>
      <c r="EE3685" s="32"/>
      <c r="EF3685" s="32"/>
      <c r="EG3685" s="32"/>
      <c r="EH3685" s="32"/>
      <c r="EI3685" s="32"/>
      <c r="EJ3685" s="32"/>
      <c r="EK3685" s="32"/>
      <c r="EL3685" s="32"/>
      <c r="EM3685" s="32"/>
      <c r="EN3685" s="32"/>
      <c r="EO3685" s="32"/>
      <c r="EP3685" s="32"/>
      <c r="EQ3685" s="32"/>
      <c r="ER3685" s="32"/>
      <c r="ES3685" s="32"/>
      <c r="ET3685" s="32"/>
      <c r="EU3685" s="32"/>
      <c r="EV3685" s="32"/>
      <c r="EW3685" s="32"/>
      <c r="EX3685" s="32"/>
      <c r="EY3685" s="32"/>
      <c r="EZ3685" s="32"/>
      <c r="FA3685" s="32"/>
      <c r="FB3685" s="32"/>
      <c r="FC3685" s="32"/>
      <c r="FD3685" s="32"/>
      <c r="FE3685" s="32"/>
      <c r="FF3685" s="32"/>
      <c r="FG3685" s="32"/>
      <c r="FH3685" s="32"/>
      <c r="FI3685" s="32"/>
      <c r="FJ3685" s="32"/>
      <c r="FK3685" s="19"/>
      <c r="FL3685" s="6"/>
      <c r="FM3685" s="32"/>
      <c r="FN3685" s="32"/>
      <c r="FO3685" s="19"/>
      <c r="FP3685" s="6"/>
      <c r="FQ3685" s="32"/>
      <c r="FR3685" s="6"/>
      <c r="FS3685" s="32"/>
      <c r="FT3685" s="6"/>
      <c r="FU3685" s="32"/>
      <c r="FV3685" s="6"/>
      <c r="FW3685" s="32"/>
      <c r="FX3685" s="6"/>
      <c r="FY3685" s="32"/>
      <c r="FZ3685" s="6"/>
      <c r="GA3685" s="32"/>
      <c r="GB3685" s="6"/>
      <c r="GC3685" s="32">
        <v>6201.6875047068497</v>
      </c>
      <c r="GD3685" s="6">
        <v>3888.1316136986302</v>
      </c>
      <c r="GE3685" s="32">
        <v>5889.5375047068501</v>
      </c>
      <c r="GF3685" s="6">
        <v>4241.634</v>
      </c>
      <c r="GG3685" s="32">
        <v>6201.6875047068497</v>
      </c>
      <c r="GH3685" s="6">
        <v>3888.1316136986302</v>
      </c>
      <c r="GI3685" s="32">
        <v>5889.5375047068501</v>
      </c>
      <c r="GJ3685" s="32">
        <v>4241.634</v>
      </c>
      <c r="GK3685" s="32"/>
      <c r="GL3685" s="32"/>
      <c r="GM3685" s="32"/>
      <c r="GN3685" s="32"/>
      <c r="GO3685" s="32"/>
      <c r="GP3685" s="32"/>
      <c r="GQ3685" s="32"/>
      <c r="GR3685" s="32"/>
      <c r="GS3685" s="32"/>
      <c r="GT3685" s="32"/>
      <c r="GU3685" s="32"/>
      <c r="GV3685" s="32"/>
      <c r="GW3685" s="32"/>
      <c r="GX3685" s="32"/>
      <c r="GY3685" s="32"/>
      <c r="GZ3685" s="32"/>
      <c r="HA3685" s="32"/>
      <c r="HB3685" s="32"/>
      <c r="HC3685" s="32"/>
      <c r="HD3685" s="32"/>
      <c r="HE3685" s="32"/>
      <c r="HF3685" s="32"/>
      <c r="HG3685" s="32"/>
      <c r="HH3685" s="32"/>
      <c r="HI3685" s="32"/>
      <c r="HJ3685" s="32"/>
      <c r="HK3685" s="32"/>
      <c r="HL3685" s="32"/>
      <c r="HM3685" s="111">
        <v>6238.5237855369851</v>
      </c>
      <c r="HN3685" s="21">
        <v>5926.3737855369855</v>
      </c>
      <c r="HO3685" s="23"/>
      <c r="HP3685" s="23"/>
      <c r="HQ3685" s="23"/>
      <c r="HR3685" s="23"/>
      <c r="HS3685" s="23"/>
      <c r="HT3685" s="23"/>
      <c r="HU3685" s="23"/>
      <c r="HV3685" s="23"/>
      <c r="HW3685" s="23"/>
      <c r="HX3685" s="23"/>
      <c r="HY3685" s="23"/>
      <c r="HZ3685" s="23"/>
      <c r="IA3685" s="23"/>
      <c r="IB3685" s="23"/>
      <c r="IC3685" s="23"/>
      <c r="ID3685" s="23"/>
      <c r="IE3685" s="23"/>
      <c r="IF3685" s="23"/>
      <c r="IG3685" s="23"/>
      <c r="IH3685" s="23"/>
      <c r="II3685" s="23"/>
      <c r="IJ3685" s="23"/>
      <c r="IK3685" s="23"/>
      <c r="IL3685" s="23"/>
      <c r="IM3685" s="23"/>
      <c r="IN3685" s="23"/>
      <c r="IO3685" s="23"/>
      <c r="IP3685" s="24"/>
      <c r="IQ3685" s="24"/>
      <c r="IR3685" s="24"/>
      <c r="IS3685" s="24"/>
      <c r="IT3685" s="24"/>
      <c r="IU3685" s="24"/>
      <c r="IV3685" s="24"/>
      <c r="IW3685" s="24"/>
      <c r="IX3685" s="24"/>
      <c r="IY3685" s="24"/>
      <c r="IZ3685" s="24"/>
      <c r="JA3685" s="24"/>
      <c r="JB3685" s="24"/>
      <c r="JC3685" s="24"/>
      <c r="JD3685" s="24"/>
      <c r="JE3685" s="24"/>
      <c r="JF3685" s="24"/>
      <c r="JG3685" s="24"/>
      <c r="JH3685" s="24"/>
      <c r="JI3685" s="24"/>
      <c r="JJ3685" s="24"/>
      <c r="JK3685" s="24"/>
      <c r="JL3685" s="24"/>
      <c r="JM3685" s="24"/>
      <c r="JN3685" s="24"/>
      <c r="JO3685" s="24"/>
      <c r="JP3685" s="170">
        <v>5926</v>
      </c>
      <c r="JQ3685" s="24"/>
      <c r="JR3685" s="24">
        <v>6081</v>
      </c>
      <c r="JS3685" s="197">
        <v>6137</v>
      </c>
      <c r="JT3685" s="197">
        <v>6183</v>
      </c>
      <c r="JU3685" s="199">
        <v>6159</v>
      </c>
      <c r="JV3685" s="220"/>
      <c r="JW3685" s="220"/>
      <c r="JX3685" s="220"/>
      <c r="JY3685" s="220"/>
      <c r="JZ3685" s="220"/>
      <c r="KA3685" s="252">
        <f t="shared" si="472"/>
        <v>6156</v>
      </c>
      <c r="KB3685" s="250">
        <f t="shared" si="461"/>
        <v>4948.22</v>
      </c>
      <c r="KC3685" s="251">
        <f t="shared" si="459"/>
        <v>5179.92</v>
      </c>
      <c r="KD3685" s="250">
        <v>5485.7661253611932</v>
      </c>
      <c r="KE3685" s="250">
        <v>3600.458985012925</v>
      </c>
      <c r="KF3685" s="250">
        <v>5645.6161253611936</v>
      </c>
      <c r="KG3685" s="250">
        <v>3440.6089850129251</v>
      </c>
      <c r="KH3685" s="252">
        <v>5173.6161253611936</v>
      </c>
      <c r="KI3685" s="253">
        <v>3951.2765593632012</v>
      </c>
      <c r="KJ3685" s="253">
        <v>6294.5547999999999</v>
      </c>
      <c r="KK3685" s="255"/>
    </row>
    <row r="3686" spans="1:297" s="22" customFormat="1" x14ac:dyDescent="0.3">
      <c r="A3686" s="211">
        <v>45632</v>
      </c>
      <c r="B3686" s="106">
        <v>5907</v>
      </c>
      <c r="C3686" s="192">
        <f t="shared" si="473"/>
        <v>5879.727272727273</v>
      </c>
      <c r="D3686" s="111">
        <v>6261.3281955378088</v>
      </c>
      <c r="E3686" s="23">
        <v>3892.3823421917809</v>
      </c>
      <c r="F3686" s="23">
        <v>6421.1781955378092</v>
      </c>
      <c r="G3686" s="21">
        <v>3732.5323421917806</v>
      </c>
      <c r="H3686" s="23">
        <v>5949.1781955378092</v>
      </c>
      <c r="I3686" s="21">
        <v>4245.9243999999999</v>
      </c>
      <c r="J3686" s="111">
        <v>5695.3925528834925</v>
      </c>
      <c r="K3686" s="23">
        <v>3498.947618287671</v>
      </c>
      <c r="L3686" s="23">
        <v>5855.2425528834929</v>
      </c>
      <c r="M3686" s="23">
        <v>3339.0976182876711</v>
      </c>
      <c r="N3686" s="111">
        <v>5383.2425528834929</v>
      </c>
      <c r="O3686" s="21">
        <v>3848.8177999999998</v>
      </c>
      <c r="P3686" s="111">
        <v>6243.2749469100336</v>
      </c>
      <c r="Q3686" s="23">
        <v>3946.0325318150676</v>
      </c>
      <c r="R3686" s="23">
        <v>6403.1249469100339</v>
      </c>
      <c r="S3686" s="21">
        <v>3786.1825318150682</v>
      </c>
      <c r="T3686" s="23">
        <v>5931.1249469100339</v>
      </c>
      <c r="U3686" s="21">
        <v>4300.0752999999995</v>
      </c>
      <c r="V3686" s="23">
        <v>5950.5973561392802</v>
      </c>
      <c r="W3686" s="23">
        <v>3552.5978079109582</v>
      </c>
      <c r="X3686" s="23">
        <v>6110.4473561392806</v>
      </c>
      <c r="Y3686" s="23">
        <v>3392.7478079109583</v>
      </c>
      <c r="Z3686" s="111">
        <v>5638.4473561392806</v>
      </c>
      <c r="AA3686" s="21">
        <v>3902.9686999999994</v>
      </c>
      <c r="AB3686" s="23">
        <v>6206.8405399922249</v>
      </c>
      <c r="AC3686" s="23">
        <v>3946.0325318150676</v>
      </c>
      <c r="AD3686" s="23">
        <v>6366.6905399922252</v>
      </c>
      <c r="AE3686" s="23">
        <v>3786.1825318150682</v>
      </c>
      <c r="AF3686" s="195">
        <v>6035.7360441873288</v>
      </c>
      <c r="AG3686" s="21">
        <v>4300.0752999999995</v>
      </c>
      <c r="AH3686" s="23">
        <f t="shared" si="466"/>
        <v>6031</v>
      </c>
      <c r="AI3686" s="23">
        <f t="shared" si="467"/>
        <v>5845</v>
      </c>
      <c r="AJ3686" s="23">
        <f t="shared" si="468"/>
        <v>5659</v>
      </c>
      <c r="AK3686" s="23"/>
      <c r="AL3686" s="111">
        <v>5181.9239743163353</v>
      </c>
      <c r="AM3686" s="23">
        <v>3373.7638424999996</v>
      </c>
      <c r="AN3686" s="23">
        <v>5341.7739743163356</v>
      </c>
      <c r="AO3686" s="23">
        <v>3213.9138424999996</v>
      </c>
      <c r="AP3686" s="111">
        <v>4869.7739743163356</v>
      </c>
      <c r="AQ3686" s="21">
        <v>3722.4656999999997</v>
      </c>
      <c r="AR3686" s="23">
        <v>5602.1219892994177</v>
      </c>
      <c r="AS3686" s="23">
        <v>3767.1985664041094</v>
      </c>
      <c r="AT3686" s="23">
        <v>5761.9719892994181</v>
      </c>
      <c r="AU3686" s="23">
        <v>3607.3485664041095</v>
      </c>
      <c r="AV3686" s="111">
        <v>5289.9719892994181</v>
      </c>
      <c r="AW3686" s="21">
        <v>4119.5722999999998</v>
      </c>
      <c r="AX3686" s="23">
        <v>5265.6119892994184</v>
      </c>
      <c r="AY3686" s="21">
        <v>5400.511989299418</v>
      </c>
      <c r="AZ3686" s="23"/>
      <c r="BA3686" s="23"/>
      <c r="BB3686" s="23"/>
      <c r="BC3686" s="23"/>
      <c r="BD3686" s="23"/>
      <c r="BE3686" s="23"/>
      <c r="BF3686" s="23"/>
      <c r="BG3686" s="23"/>
      <c r="BH3686" s="23"/>
      <c r="BI3686" s="23"/>
      <c r="BJ3686" s="23"/>
      <c r="BK3686" s="23"/>
      <c r="BL3686" s="23"/>
      <c r="BM3686" s="23"/>
      <c r="BN3686" s="23"/>
      <c r="BO3686" s="23"/>
      <c r="BP3686" s="23"/>
      <c r="BQ3686" s="23"/>
      <c r="BR3686" s="23"/>
      <c r="BS3686" s="23"/>
      <c r="BT3686" s="23"/>
      <c r="BU3686" s="23"/>
      <c r="BV3686" s="23"/>
      <c r="BW3686" s="23"/>
      <c r="BX3686" s="23"/>
      <c r="BY3686" s="23"/>
      <c r="BZ3686" s="23"/>
      <c r="CA3686" s="23"/>
      <c r="CB3686" s="23"/>
      <c r="CC3686" s="23"/>
      <c r="CD3686" s="23"/>
      <c r="CE3686" s="23"/>
      <c r="CF3686" s="23"/>
      <c r="CG3686" s="23"/>
      <c r="CH3686" s="23"/>
      <c r="CI3686" s="23"/>
      <c r="CJ3686" s="23"/>
      <c r="CK3686" s="23"/>
      <c r="CL3686" s="23"/>
      <c r="CM3686" s="23"/>
      <c r="CN3686" s="23"/>
      <c r="CO3686" s="23"/>
      <c r="CP3686" s="23"/>
      <c r="CQ3686" s="23"/>
      <c r="CR3686" s="23"/>
      <c r="CS3686" s="23"/>
      <c r="CT3686" s="32"/>
      <c r="CU3686" s="32"/>
      <c r="CV3686" s="32"/>
      <c r="CW3686" s="32"/>
      <c r="CX3686" s="23"/>
      <c r="CY3686" s="23"/>
      <c r="CZ3686" s="23"/>
      <c r="DA3686" s="32"/>
      <c r="DB3686" s="32"/>
      <c r="DC3686" s="32"/>
      <c r="DD3686" s="32"/>
      <c r="DE3686" s="32"/>
      <c r="DF3686" s="32"/>
      <c r="DG3686" s="32"/>
      <c r="DH3686" s="32"/>
      <c r="DI3686" s="32"/>
      <c r="DJ3686" s="32"/>
      <c r="DK3686" s="32"/>
      <c r="DL3686" s="32"/>
      <c r="DM3686" s="32"/>
      <c r="DN3686" s="32"/>
      <c r="DO3686" s="32"/>
      <c r="DP3686" s="32"/>
      <c r="DQ3686" s="32"/>
      <c r="DR3686" s="32"/>
      <c r="DS3686" s="32"/>
      <c r="DT3686" s="32"/>
      <c r="DU3686" s="32"/>
      <c r="DV3686" s="32"/>
      <c r="DW3686" s="32"/>
      <c r="DX3686" s="32"/>
      <c r="DY3686" s="32"/>
      <c r="DZ3686" s="32"/>
      <c r="EA3686" s="32"/>
      <c r="EB3686" s="32"/>
      <c r="EC3686" s="32"/>
      <c r="ED3686" s="32"/>
      <c r="EE3686" s="32"/>
      <c r="EF3686" s="32"/>
      <c r="EG3686" s="32"/>
      <c r="EH3686" s="32"/>
      <c r="EI3686" s="32"/>
      <c r="EJ3686" s="32"/>
      <c r="EK3686" s="32"/>
      <c r="EL3686" s="32"/>
      <c r="EM3686" s="32"/>
      <c r="EN3686" s="32"/>
      <c r="EO3686" s="32"/>
      <c r="EP3686" s="32"/>
      <c r="EQ3686" s="32"/>
      <c r="ER3686" s="32"/>
      <c r="ES3686" s="32"/>
      <c r="ET3686" s="32"/>
      <c r="EU3686" s="32"/>
      <c r="EV3686" s="32"/>
      <c r="EW3686" s="32"/>
      <c r="EX3686" s="32"/>
      <c r="EY3686" s="32"/>
      <c r="EZ3686" s="32"/>
      <c r="FA3686" s="32"/>
      <c r="FB3686" s="32"/>
      <c r="FC3686" s="32"/>
      <c r="FD3686" s="32"/>
      <c r="FE3686" s="32"/>
      <c r="FF3686" s="32"/>
      <c r="FG3686" s="32"/>
      <c r="FH3686" s="32"/>
      <c r="FI3686" s="32"/>
      <c r="FJ3686" s="32"/>
      <c r="FK3686" s="19"/>
      <c r="FL3686" s="6"/>
      <c r="FM3686" s="32"/>
      <c r="FN3686" s="32"/>
      <c r="FO3686" s="19"/>
      <c r="FP3686" s="6"/>
      <c r="FQ3686" s="32"/>
      <c r="FR3686" s="6"/>
      <c r="FS3686" s="32"/>
      <c r="FT3686" s="6"/>
      <c r="FU3686" s="32"/>
      <c r="FV3686" s="6"/>
      <c r="FW3686" s="32"/>
      <c r="FX3686" s="6"/>
      <c r="FY3686" s="32"/>
      <c r="FZ3686" s="6"/>
      <c r="GA3686" s="32"/>
      <c r="GB3686" s="6"/>
      <c r="GC3686" s="32">
        <v>6206.6765851610953</v>
      </c>
      <c r="GD3686" s="6">
        <v>3892.3823421917809</v>
      </c>
      <c r="GE3686" s="32">
        <v>5894.5265851610957</v>
      </c>
      <c r="GF3686" s="6">
        <v>4245.9243999999999</v>
      </c>
      <c r="GG3686" s="32">
        <v>6206.6765851610953</v>
      </c>
      <c r="GH3686" s="6">
        <v>3892.3823421917809</v>
      </c>
      <c r="GI3686" s="32">
        <v>5894.5265851610957</v>
      </c>
      <c r="GJ3686" s="32">
        <v>4245.9243999999999</v>
      </c>
      <c r="GK3686" s="32"/>
      <c r="GL3686" s="32"/>
      <c r="GM3686" s="32"/>
      <c r="GN3686" s="32"/>
      <c r="GO3686" s="32"/>
      <c r="GP3686" s="32"/>
      <c r="GQ3686" s="32"/>
      <c r="GR3686" s="32"/>
      <c r="GS3686" s="32"/>
      <c r="GT3686" s="32"/>
      <c r="GU3686" s="32"/>
      <c r="GV3686" s="32"/>
      <c r="GW3686" s="32"/>
      <c r="GX3686" s="32"/>
      <c r="GY3686" s="32"/>
      <c r="GZ3686" s="32"/>
      <c r="HA3686" s="32"/>
      <c r="HB3686" s="32"/>
      <c r="HC3686" s="32"/>
      <c r="HD3686" s="32"/>
      <c r="HE3686" s="32"/>
      <c r="HF3686" s="32"/>
      <c r="HG3686" s="32"/>
      <c r="HH3686" s="32"/>
      <c r="HI3686" s="32"/>
      <c r="HJ3686" s="32"/>
      <c r="HK3686" s="32"/>
      <c r="HL3686" s="32"/>
      <c r="HM3686" s="111">
        <v>6243.5482049619168</v>
      </c>
      <c r="HN3686" s="21">
        <v>5931.3982049619171</v>
      </c>
      <c r="HO3686" s="23"/>
      <c r="HP3686" s="23"/>
      <c r="HQ3686" s="23"/>
      <c r="HR3686" s="23"/>
      <c r="HS3686" s="23"/>
      <c r="HT3686" s="23"/>
      <c r="HU3686" s="23"/>
      <c r="HV3686" s="23"/>
      <c r="HW3686" s="23"/>
      <c r="HX3686" s="23"/>
      <c r="HY3686" s="23"/>
      <c r="HZ3686" s="23"/>
      <c r="IA3686" s="23"/>
      <c r="IB3686" s="23"/>
      <c r="IC3686" s="23"/>
      <c r="ID3686" s="23"/>
      <c r="IE3686" s="23"/>
      <c r="IF3686" s="23"/>
      <c r="IG3686" s="23"/>
      <c r="IH3686" s="23"/>
      <c r="II3686" s="23"/>
      <c r="IJ3686" s="23"/>
      <c r="IK3686" s="23"/>
      <c r="IL3686" s="23"/>
      <c r="IM3686" s="23"/>
      <c r="IN3686" s="23"/>
      <c r="IO3686" s="23"/>
      <c r="IP3686" s="24"/>
      <c r="IQ3686" s="24"/>
      <c r="IR3686" s="24"/>
      <c r="IS3686" s="24"/>
      <c r="IT3686" s="24"/>
      <c r="IU3686" s="24"/>
      <c r="IV3686" s="24"/>
      <c r="IW3686" s="24"/>
      <c r="IX3686" s="24"/>
      <c r="IY3686" s="24"/>
      <c r="IZ3686" s="24"/>
      <c r="JA3686" s="24"/>
      <c r="JB3686" s="24"/>
      <c r="JC3686" s="24"/>
      <c r="JD3686" s="24"/>
      <c r="JE3686" s="24"/>
      <c r="JF3686" s="24"/>
      <c r="JG3686" s="24"/>
      <c r="JH3686" s="24"/>
      <c r="JI3686" s="24"/>
      <c r="JJ3686" s="24"/>
      <c r="JK3686" s="24"/>
      <c r="JL3686" s="24"/>
      <c r="JM3686" s="24"/>
      <c r="JN3686" s="24"/>
      <c r="JO3686" s="24"/>
      <c r="JP3686" s="170">
        <v>5907</v>
      </c>
      <c r="JQ3686" s="24"/>
      <c r="JR3686" s="24">
        <v>6066</v>
      </c>
      <c r="JS3686" s="197">
        <v>6135</v>
      </c>
      <c r="JT3686" s="197">
        <v>6184</v>
      </c>
      <c r="JU3686" s="199">
        <v>6159</v>
      </c>
      <c r="JV3686" s="220"/>
      <c r="JW3686" s="220"/>
      <c r="JX3686" s="220"/>
      <c r="JY3686" s="220"/>
      <c r="JZ3686" s="220"/>
      <c r="KA3686" s="252">
        <f t="shared" si="472"/>
        <v>6137</v>
      </c>
      <c r="KB3686" s="250">
        <f t="shared" si="461"/>
        <v>4929.79</v>
      </c>
      <c r="KC3686" s="251">
        <f t="shared" si="459"/>
        <v>5162.4400000000005</v>
      </c>
      <c r="KD3686" s="250">
        <v>5490.4732316645668</v>
      </c>
      <c r="KE3686" s="250">
        <v>3604.4337341085111</v>
      </c>
      <c r="KF3686" s="250">
        <v>5650.3232316645672</v>
      </c>
      <c r="KG3686" s="250">
        <v>3444.5837341085112</v>
      </c>
      <c r="KH3686" s="252">
        <v>5178.3232316645672</v>
      </c>
      <c r="KI3686" s="253">
        <v>3955.2884042851201</v>
      </c>
      <c r="KJ3686" s="253">
        <v>6313.1548000000003</v>
      </c>
      <c r="KK3686" s="255"/>
    </row>
    <row r="3687" spans="1:297" s="22" customFormat="1" x14ac:dyDescent="0.3">
      <c r="A3687" s="211">
        <v>45635</v>
      </c>
      <c r="B3687" s="106">
        <v>5898</v>
      </c>
      <c r="C3687" s="192">
        <f t="shared" si="473"/>
        <v>5888.727272727273</v>
      </c>
      <c r="D3687" s="111">
        <v>6281.7409400352735</v>
      </c>
      <c r="E3687" s="23">
        <v>3921.8162393835614</v>
      </c>
      <c r="F3687" s="23">
        <v>6441.5909400352739</v>
      </c>
      <c r="G3687" s="21">
        <v>3761.9662393835615</v>
      </c>
      <c r="H3687" s="23">
        <v>5969.5909400352739</v>
      </c>
      <c r="I3687" s="21">
        <v>4275.6329999999998</v>
      </c>
      <c r="J3687" s="111">
        <v>5615.1304241352736</v>
      </c>
      <c r="K3687" s="23">
        <v>3427.7195804794519</v>
      </c>
      <c r="L3687" s="23">
        <v>5774.980424135274</v>
      </c>
      <c r="M3687" s="23">
        <v>3267.869580479452</v>
      </c>
      <c r="N3687" s="111">
        <v>5302.980424135274</v>
      </c>
      <c r="O3687" s="21">
        <v>3776.9249999999997</v>
      </c>
      <c r="P3687" s="111">
        <v>6245.8974126729445</v>
      </c>
      <c r="Q3687" s="23">
        <v>3957.1088578767126</v>
      </c>
      <c r="R3687" s="23">
        <v>6405.7474126729448</v>
      </c>
      <c r="S3687" s="21">
        <v>3797.2588578767122</v>
      </c>
      <c r="T3687" s="23">
        <v>5933.7474126729448</v>
      </c>
      <c r="U3687" s="21">
        <v>4311.2550000000001</v>
      </c>
      <c r="V3687" s="23">
        <v>5884.9814937256842</v>
      </c>
      <c r="W3687" s="23">
        <v>3498.3048174657533</v>
      </c>
      <c r="X3687" s="23">
        <v>6044.8314937256846</v>
      </c>
      <c r="Y3687" s="23">
        <v>3338.4548174657534</v>
      </c>
      <c r="Z3687" s="111">
        <v>5572.8314937256846</v>
      </c>
      <c r="AA3687" s="21">
        <v>3848.1689999999999</v>
      </c>
      <c r="AB3687" s="23">
        <v>6137.8275598633554</v>
      </c>
      <c r="AC3687" s="23">
        <v>3886.5236208904103</v>
      </c>
      <c r="AD3687" s="23">
        <v>6297.6775598633558</v>
      </c>
      <c r="AE3687" s="23">
        <v>3726.6736208904103</v>
      </c>
      <c r="AF3687" s="195">
        <v>5894.6905399922252</v>
      </c>
      <c r="AG3687" s="21">
        <v>4240.0109999999995</v>
      </c>
      <c r="AH3687" s="23">
        <f t="shared" si="466"/>
        <v>6022</v>
      </c>
      <c r="AI3687" s="23">
        <f t="shared" si="467"/>
        <v>5836</v>
      </c>
      <c r="AJ3687" s="23">
        <f t="shared" si="468"/>
        <v>5650</v>
      </c>
      <c r="AK3687" s="23"/>
      <c r="AL3687" s="111">
        <v>5120.9040986880136</v>
      </c>
      <c r="AM3687" s="23">
        <v>3321.8417249999998</v>
      </c>
      <c r="AN3687" s="23">
        <v>5280.754098688014</v>
      </c>
      <c r="AO3687" s="23">
        <v>3161.9917249999999</v>
      </c>
      <c r="AP3687" s="111">
        <v>4808.754098688014</v>
      </c>
      <c r="AQ3687" s="21">
        <v>3670.0589999999997</v>
      </c>
      <c r="AR3687" s="23">
        <v>5535.5313816065063</v>
      </c>
      <c r="AS3687" s="23">
        <v>3710.0605284246572</v>
      </c>
      <c r="AT3687" s="23">
        <v>5695.3813816065067</v>
      </c>
      <c r="AU3687" s="23">
        <v>3550.2105284246572</v>
      </c>
      <c r="AV3687" s="111">
        <v>5223.3813816065067</v>
      </c>
      <c r="AW3687" s="21">
        <v>4061.9009999999998</v>
      </c>
      <c r="AX3687" s="23">
        <v>5199.021381606507</v>
      </c>
      <c r="AY3687" s="21">
        <v>5333.9213816065067</v>
      </c>
      <c r="AZ3687" s="23"/>
      <c r="BA3687" s="23"/>
      <c r="BB3687" s="23"/>
      <c r="BC3687" s="23"/>
      <c r="BD3687" s="23"/>
      <c r="BE3687" s="23"/>
      <c r="BF3687" s="23"/>
      <c r="BG3687" s="23"/>
      <c r="BH3687" s="23"/>
      <c r="BI3687" s="23"/>
      <c r="BJ3687" s="23"/>
      <c r="BK3687" s="23"/>
      <c r="BL3687" s="23"/>
      <c r="BM3687" s="23"/>
      <c r="BN3687" s="23"/>
      <c r="BO3687" s="23"/>
      <c r="BP3687" s="23"/>
      <c r="BQ3687" s="23"/>
      <c r="BR3687" s="23"/>
      <c r="BS3687" s="23"/>
      <c r="BT3687" s="23"/>
      <c r="BU3687" s="23"/>
      <c r="BV3687" s="23"/>
      <c r="BW3687" s="23"/>
      <c r="BX3687" s="23"/>
      <c r="BY3687" s="23"/>
      <c r="BZ3687" s="23"/>
      <c r="CA3687" s="23"/>
      <c r="CB3687" s="23"/>
      <c r="CC3687" s="23"/>
      <c r="CD3687" s="23"/>
      <c r="CE3687" s="23"/>
      <c r="CF3687" s="23"/>
      <c r="CG3687" s="23"/>
      <c r="CH3687" s="23"/>
      <c r="CI3687" s="23"/>
      <c r="CJ3687" s="23"/>
      <c r="CK3687" s="23"/>
      <c r="CL3687" s="23"/>
      <c r="CM3687" s="23"/>
      <c r="CN3687" s="23"/>
      <c r="CO3687" s="23"/>
      <c r="CP3687" s="23"/>
      <c r="CQ3687" s="23"/>
      <c r="CR3687" s="23"/>
      <c r="CS3687" s="23"/>
      <c r="CT3687" s="32"/>
      <c r="CU3687" s="32"/>
      <c r="CV3687" s="32"/>
      <c r="CW3687" s="32"/>
      <c r="CX3687" s="23"/>
      <c r="CY3687" s="23"/>
      <c r="CZ3687" s="23"/>
      <c r="DA3687" s="32"/>
      <c r="DB3687" s="32"/>
      <c r="DC3687" s="32"/>
      <c r="DD3687" s="32"/>
      <c r="DE3687" s="32"/>
      <c r="DF3687" s="32"/>
      <c r="DG3687" s="32"/>
      <c r="DH3687" s="32"/>
      <c r="DI3687" s="32"/>
      <c r="DJ3687" s="32"/>
      <c r="DK3687" s="32"/>
      <c r="DL3687" s="32"/>
      <c r="DM3687" s="32"/>
      <c r="DN3687" s="32"/>
      <c r="DO3687" s="32"/>
      <c r="DP3687" s="32"/>
      <c r="DQ3687" s="32"/>
      <c r="DR3687" s="32"/>
      <c r="DS3687" s="32"/>
      <c r="DT3687" s="32"/>
      <c r="DU3687" s="32"/>
      <c r="DV3687" s="32"/>
      <c r="DW3687" s="32"/>
      <c r="DX3687" s="32"/>
      <c r="DY3687" s="32"/>
      <c r="DZ3687" s="32"/>
      <c r="EA3687" s="32"/>
      <c r="EB3687" s="32"/>
      <c r="EC3687" s="32"/>
      <c r="ED3687" s="32"/>
      <c r="EE3687" s="32"/>
      <c r="EF3687" s="32"/>
      <c r="EG3687" s="32"/>
      <c r="EH3687" s="32"/>
      <c r="EI3687" s="32"/>
      <c r="EJ3687" s="32"/>
      <c r="EK3687" s="32"/>
      <c r="EL3687" s="32"/>
      <c r="EM3687" s="32"/>
      <c r="EN3687" s="32"/>
      <c r="EO3687" s="32"/>
      <c r="EP3687" s="32"/>
      <c r="EQ3687" s="32"/>
      <c r="ER3687" s="32"/>
      <c r="ES3687" s="32"/>
      <c r="ET3687" s="32"/>
      <c r="EU3687" s="32"/>
      <c r="EV3687" s="32"/>
      <c r="EW3687" s="32"/>
      <c r="EX3687" s="32"/>
      <c r="EY3687" s="32"/>
      <c r="EZ3687" s="32"/>
      <c r="FA3687" s="32"/>
      <c r="FB3687" s="32"/>
      <c r="FC3687" s="32"/>
      <c r="FD3687" s="32"/>
      <c r="FE3687" s="32"/>
      <c r="FF3687" s="32"/>
      <c r="FG3687" s="32"/>
      <c r="FH3687" s="32"/>
      <c r="FI3687" s="32"/>
      <c r="FJ3687" s="32"/>
      <c r="FK3687" s="19"/>
      <c r="FL3687" s="6"/>
      <c r="FM3687" s="32"/>
      <c r="FN3687" s="32"/>
      <c r="FO3687" s="19"/>
      <c r="FP3687" s="6"/>
      <c r="FQ3687" s="32"/>
      <c r="FR3687" s="6"/>
      <c r="FS3687" s="32"/>
      <c r="FT3687" s="6"/>
      <c r="FU3687" s="32"/>
      <c r="FV3687" s="6"/>
      <c r="FW3687" s="32"/>
      <c r="FX3687" s="6"/>
      <c r="FY3687" s="32"/>
      <c r="FZ3687" s="6"/>
      <c r="GA3687" s="32"/>
      <c r="GB3687" s="6"/>
      <c r="GC3687" s="32">
        <v>6227.8138677749994</v>
      </c>
      <c r="GD3687" s="6">
        <v>3921.8162393835614</v>
      </c>
      <c r="GE3687" s="32">
        <v>5915.6638677749997</v>
      </c>
      <c r="GF3687" s="6">
        <v>4275.6329999999998</v>
      </c>
      <c r="GG3687" s="32">
        <v>6227.8138677749994</v>
      </c>
      <c r="GH3687" s="6">
        <v>3921.8162393835614</v>
      </c>
      <c r="GI3687" s="32">
        <v>5915.6638677749997</v>
      </c>
      <c r="GJ3687" s="32">
        <v>4275.6329999999998</v>
      </c>
      <c r="GK3687" s="32"/>
      <c r="GL3687" s="32"/>
      <c r="GM3687" s="32"/>
      <c r="GN3687" s="32"/>
      <c r="GO3687" s="32"/>
      <c r="GP3687" s="32"/>
      <c r="GQ3687" s="32"/>
      <c r="GR3687" s="32"/>
      <c r="GS3687" s="32"/>
      <c r="GT3687" s="32"/>
      <c r="GU3687" s="32"/>
      <c r="GV3687" s="32"/>
      <c r="GW3687" s="32"/>
      <c r="GX3687" s="32"/>
      <c r="GY3687" s="32"/>
      <c r="GZ3687" s="32"/>
      <c r="HA3687" s="32"/>
      <c r="HB3687" s="32"/>
      <c r="HC3687" s="32"/>
      <c r="HD3687" s="32"/>
      <c r="HE3687" s="32"/>
      <c r="HF3687" s="32"/>
      <c r="HG3687" s="32"/>
      <c r="HH3687" s="32"/>
      <c r="HI3687" s="32"/>
      <c r="HJ3687" s="32"/>
      <c r="HK3687" s="32"/>
      <c r="HL3687" s="32"/>
      <c r="HM3687" s="111">
        <v>6174.0485767315049</v>
      </c>
      <c r="HN3687" s="21">
        <v>5861.8985767315053</v>
      </c>
      <c r="HO3687" s="23"/>
      <c r="HP3687" s="23"/>
      <c r="HQ3687" s="23"/>
      <c r="HR3687" s="23"/>
      <c r="HS3687" s="23"/>
      <c r="HT3687" s="23"/>
      <c r="HU3687" s="23"/>
      <c r="HV3687" s="23"/>
      <c r="HW3687" s="23"/>
      <c r="HX3687" s="23"/>
      <c r="HY3687" s="23"/>
      <c r="HZ3687" s="23"/>
      <c r="IA3687" s="23"/>
      <c r="IB3687" s="23"/>
      <c r="IC3687" s="23"/>
      <c r="ID3687" s="23"/>
      <c r="IE3687" s="23"/>
      <c r="IF3687" s="23"/>
      <c r="IG3687" s="23"/>
      <c r="IH3687" s="23"/>
      <c r="II3687" s="23"/>
      <c r="IJ3687" s="23"/>
      <c r="IK3687" s="23"/>
      <c r="IL3687" s="23"/>
      <c r="IM3687" s="23"/>
      <c r="IN3687" s="23"/>
      <c r="IO3687" s="23"/>
      <c r="IP3687" s="24"/>
      <c r="IQ3687" s="24"/>
      <c r="IR3687" s="24"/>
      <c r="IS3687" s="24"/>
      <c r="IT3687" s="24"/>
      <c r="IU3687" s="24"/>
      <c r="IV3687" s="24"/>
      <c r="IW3687" s="24"/>
      <c r="IX3687" s="24"/>
      <c r="IY3687" s="24"/>
      <c r="IZ3687" s="24"/>
      <c r="JA3687" s="24"/>
      <c r="JB3687" s="24"/>
      <c r="JC3687" s="24"/>
      <c r="JD3687" s="24"/>
      <c r="JE3687" s="24"/>
      <c r="JF3687" s="24"/>
      <c r="JG3687" s="24"/>
      <c r="JH3687" s="24"/>
      <c r="JI3687" s="24"/>
      <c r="JJ3687" s="24"/>
      <c r="JK3687" s="24"/>
      <c r="JL3687" s="24"/>
      <c r="JM3687" s="24"/>
      <c r="JN3687" s="24"/>
      <c r="JO3687" s="24"/>
      <c r="JP3687" s="170">
        <v>5898</v>
      </c>
      <c r="JQ3687" s="24"/>
      <c r="JR3687" s="24">
        <v>6058</v>
      </c>
      <c r="JS3687" s="197">
        <v>6129</v>
      </c>
      <c r="JT3687" s="197">
        <v>6171</v>
      </c>
      <c r="JU3687" s="199">
        <v>6159</v>
      </c>
      <c r="JV3687" s="220"/>
      <c r="JW3687" s="220"/>
      <c r="JX3687" s="220"/>
      <c r="JY3687" s="220"/>
      <c r="JZ3687" s="220"/>
      <c r="KA3687" s="252">
        <f t="shared" si="472"/>
        <v>6128</v>
      </c>
      <c r="KB3687" s="250">
        <f t="shared" si="461"/>
        <v>4921.0599999999995</v>
      </c>
      <c r="KC3687" s="251">
        <f t="shared" si="459"/>
        <v>5154.16</v>
      </c>
      <c r="KD3687" s="250">
        <v>5368.224369611874</v>
      </c>
      <c r="KE3687" s="250">
        <v>3493.5298673541038</v>
      </c>
      <c r="KF3687" s="250">
        <v>5528.0743696118743</v>
      </c>
      <c r="KG3687" s="250">
        <v>3333.6798673541039</v>
      </c>
      <c r="KH3687" s="252">
        <v>5056.0743696118743</v>
      </c>
      <c r="KI3687" s="253">
        <v>3843.3494858879999</v>
      </c>
      <c r="KJ3687" s="253">
        <v>6335.4748</v>
      </c>
      <c r="KK3687" s="255"/>
    </row>
    <row r="3688" spans="1:297" s="22" customFormat="1" x14ac:dyDescent="0.3">
      <c r="A3688" s="211">
        <v>45636</v>
      </c>
      <c r="B3688" s="106">
        <v>5890</v>
      </c>
      <c r="C3688" s="192">
        <f t="shared" si="473"/>
        <v>5896.409090909091</v>
      </c>
      <c r="D3688" s="111">
        <v>6313.2928285049647</v>
      </c>
      <c r="E3688" s="23">
        <v>3953.2939618150681</v>
      </c>
      <c r="F3688" s="23">
        <v>6473.1428285049651</v>
      </c>
      <c r="G3688" s="21">
        <v>3793.4439618150682</v>
      </c>
      <c r="H3688" s="23">
        <v>6001.1428285049651</v>
      </c>
      <c r="I3688" s="21">
        <v>4307.4044999999996</v>
      </c>
      <c r="J3688" s="111">
        <v>5575.190128860856</v>
      </c>
      <c r="K3688" s="23">
        <v>3389.0907979794515</v>
      </c>
      <c r="L3688" s="23">
        <v>5735.0401288608564</v>
      </c>
      <c r="M3688" s="23">
        <v>3229.2407979794516</v>
      </c>
      <c r="N3688" s="111">
        <v>5263.0401288608564</v>
      </c>
      <c r="O3688" s="21">
        <v>3737.9356999999995</v>
      </c>
      <c r="P3688" s="111">
        <v>6187.4080265338343</v>
      </c>
      <c r="Q3688" s="23">
        <v>3900.3999152054789</v>
      </c>
      <c r="R3688" s="23">
        <v>6347.2580265338347</v>
      </c>
      <c r="S3688" s="21">
        <v>3740.549915205479</v>
      </c>
      <c r="T3688" s="23">
        <v>5875.2580265338347</v>
      </c>
      <c r="U3688" s="21">
        <v>4254.0167999999994</v>
      </c>
      <c r="V3688" s="23">
        <v>5880.8410861935272</v>
      </c>
      <c r="W3688" s="23">
        <v>3494.8788911986294</v>
      </c>
      <c r="X3688" s="23">
        <v>6040.6910861935276</v>
      </c>
      <c r="Y3688" s="23">
        <v>3335.0288911986295</v>
      </c>
      <c r="Z3688" s="111">
        <v>5568.6910861935276</v>
      </c>
      <c r="AA3688" s="21">
        <v>3844.7110999999995</v>
      </c>
      <c r="AB3688" s="23">
        <v>6133.4727917900336</v>
      </c>
      <c r="AC3688" s="23">
        <v>3882.7685663356156</v>
      </c>
      <c r="AD3688" s="23">
        <v>6293.322791790034</v>
      </c>
      <c r="AE3688" s="23">
        <v>3722.9185663356157</v>
      </c>
      <c r="AF3688" s="111">
        <v>5821.322791790034</v>
      </c>
      <c r="AG3688" s="21">
        <v>4236.2208999999993</v>
      </c>
      <c r="AH3688" s="23">
        <f t="shared" si="466"/>
        <v>6014</v>
      </c>
      <c r="AI3688" s="23">
        <f t="shared" si="467"/>
        <v>5828</v>
      </c>
      <c r="AJ3688" s="23">
        <f t="shared" si="468"/>
        <v>5642</v>
      </c>
      <c r="AK3688" s="23"/>
      <c r="AL3688" s="111">
        <v>5135.0680336705473</v>
      </c>
      <c r="AM3688" s="23">
        <v>3336.1967513698628</v>
      </c>
      <c r="AN3688" s="23">
        <v>5294.9180336705476</v>
      </c>
      <c r="AO3688" s="23">
        <v>3176.3467513698629</v>
      </c>
      <c r="AP3688" s="111">
        <v>4822.9180336705476</v>
      </c>
      <c r="AQ3688" s="21">
        <v>3684.5479999999998</v>
      </c>
      <c r="AR3688" s="23">
        <v>5531.3294669547595</v>
      </c>
      <c r="AS3688" s="23">
        <v>3706.4550776369856</v>
      </c>
      <c r="AT3688" s="23">
        <v>5691.1794669547598</v>
      </c>
      <c r="AU3688" s="23">
        <v>3546.6050776369857</v>
      </c>
      <c r="AV3688" s="111">
        <v>5219.1794669547598</v>
      </c>
      <c r="AW3688" s="21">
        <v>4058.2618999999995</v>
      </c>
      <c r="AX3688" s="23">
        <v>5194.8194669547602</v>
      </c>
      <c r="AY3688" s="21">
        <v>5329.7194669547598</v>
      </c>
      <c r="AZ3688" s="23"/>
      <c r="BA3688" s="23"/>
      <c r="BB3688" s="23"/>
      <c r="BC3688" s="23"/>
      <c r="BD3688" s="23"/>
      <c r="BE3688" s="23"/>
      <c r="BF3688" s="23"/>
      <c r="BG3688" s="23"/>
      <c r="BH3688" s="23"/>
      <c r="BI3688" s="23"/>
      <c r="BJ3688" s="23"/>
      <c r="BK3688" s="23"/>
      <c r="BL3688" s="23"/>
      <c r="BM3688" s="23"/>
      <c r="BN3688" s="23"/>
      <c r="BO3688" s="23"/>
      <c r="BP3688" s="23"/>
      <c r="BQ3688" s="23"/>
      <c r="BR3688" s="23"/>
      <c r="BS3688" s="23"/>
      <c r="BT3688" s="23"/>
      <c r="BU3688" s="23"/>
      <c r="BV3688" s="23"/>
      <c r="BW3688" s="23"/>
      <c r="BX3688" s="23"/>
      <c r="BY3688" s="23"/>
      <c r="BZ3688" s="23"/>
      <c r="CA3688" s="23"/>
      <c r="CB3688" s="23"/>
      <c r="CC3688" s="23"/>
      <c r="CD3688" s="23"/>
      <c r="CE3688" s="23"/>
      <c r="CF3688" s="23"/>
      <c r="CG3688" s="23"/>
      <c r="CH3688" s="23"/>
      <c r="CI3688" s="23"/>
      <c r="CJ3688" s="23"/>
      <c r="CK3688" s="23"/>
      <c r="CL3688" s="23"/>
      <c r="CM3688" s="23"/>
      <c r="CN3688" s="23"/>
      <c r="CO3688" s="23"/>
      <c r="CP3688" s="23"/>
      <c r="CQ3688" s="23"/>
      <c r="CR3688" s="23"/>
      <c r="CS3688" s="23"/>
      <c r="CT3688" s="32"/>
      <c r="CU3688" s="32"/>
      <c r="CV3688" s="32"/>
      <c r="CW3688" s="32"/>
      <c r="CX3688" s="23"/>
      <c r="CY3688" s="23"/>
      <c r="CZ3688" s="23"/>
      <c r="DA3688" s="32"/>
      <c r="DB3688" s="32"/>
      <c r="DC3688" s="32"/>
      <c r="DD3688" s="32"/>
      <c r="DE3688" s="32"/>
      <c r="DF3688" s="32"/>
      <c r="DG3688" s="32"/>
      <c r="DH3688" s="32"/>
      <c r="DI3688" s="32"/>
      <c r="DJ3688" s="32"/>
      <c r="DK3688" s="32"/>
      <c r="DL3688" s="32"/>
      <c r="DM3688" s="32"/>
      <c r="DN3688" s="32"/>
      <c r="DO3688" s="32"/>
      <c r="DP3688" s="32"/>
      <c r="DQ3688" s="32"/>
      <c r="DR3688" s="32"/>
      <c r="DS3688" s="32"/>
      <c r="DT3688" s="32"/>
      <c r="DU3688" s="32"/>
      <c r="DV3688" s="32"/>
      <c r="DW3688" s="32"/>
      <c r="DX3688" s="32"/>
      <c r="DY3688" s="32"/>
      <c r="DZ3688" s="32"/>
      <c r="EA3688" s="32"/>
      <c r="EB3688" s="32"/>
      <c r="EC3688" s="32"/>
      <c r="ED3688" s="32"/>
      <c r="EE3688" s="32"/>
      <c r="EF3688" s="32"/>
      <c r="EG3688" s="32"/>
      <c r="EH3688" s="32"/>
      <c r="EI3688" s="32"/>
      <c r="EJ3688" s="32"/>
      <c r="EK3688" s="32"/>
      <c r="EL3688" s="32"/>
      <c r="EM3688" s="32"/>
      <c r="EN3688" s="32"/>
      <c r="EO3688" s="32"/>
      <c r="EP3688" s="32"/>
      <c r="EQ3688" s="32"/>
      <c r="ER3688" s="32"/>
      <c r="ES3688" s="32"/>
      <c r="ET3688" s="32"/>
      <c r="EU3688" s="32"/>
      <c r="EV3688" s="32"/>
      <c r="EW3688" s="32"/>
      <c r="EX3688" s="32"/>
      <c r="EY3688" s="32"/>
      <c r="EZ3688" s="32"/>
      <c r="FA3688" s="32"/>
      <c r="FB3688" s="32"/>
      <c r="FC3688" s="32"/>
      <c r="FD3688" s="32"/>
      <c r="FE3688" s="32"/>
      <c r="FF3688" s="32"/>
      <c r="FG3688" s="32"/>
      <c r="FH3688" s="32"/>
      <c r="FI3688" s="32"/>
      <c r="FJ3688" s="32"/>
      <c r="FK3688" s="19"/>
      <c r="FL3688" s="6"/>
      <c r="FM3688" s="32"/>
      <c r="FN3688" s="32"/>
      <c r="FO3688" s="19"/>
      <c r="FP3688" s="6"/>
      <c r="FQ3688" s="32"/>
      <c r="FR3688" s="6"/>
      <c r="FS3688" s="32"/>
      <c r="FT3688" s="6"/>
      <c r="FU3688" s="32"/>
      <c r="FV3688" s="6"/>
      <c r="FW3688" s="32"/>
      <c r="FX3688" s="6"/>
      <c r="FY3688" s="32"/>
      <c r="FZ3688" s="6"/>
      <c r="GA3688" s="32"/>
      <c r="GB3688" s="6"/>
      <c r="GC3688" s="32">
        <v>6259.4114751145535</v>
      </c>
      <c r="GD3688" s="6">
        <v>3953.2939618150681</v>
      </c>
      <c r="GE3688" s="32">
        <v>5947.2614751145538</v>
      </c>
      <c r="GF3688" s="6">
        <v>4307.4044999999996</v>
      </c>
      <c r="GG3688" s="32">
        <v>6259.4114751145535</v>
      </c>
      <c r="GH3688" s="6">
        <v>3953.2939618150681</v>
      </c>
      <c r="GI3688" s="32">
        <v>5947.2614751145538</v>
      </c>
      <c r="GJ3688" s="32">
        <v>4307.4044999999996</v>
      </c>
      <c r="GK3688" s="32"/>
      <c r="GL3688" s="32"/>
      <c r="GM3688" s="32"/>
      <c r="GN3688" s="32"/>
      <c r="GO3688" s="32"/>
      <c r="GP3688" s="32"/>
      <c r="GQ3688" s="32"/>
      <c r="GR3688" s="32"/>
      <c r="GS3688" s="32"/>
      <c r="GT3688" s="32"/>
      <c r="GU3688" s="32"/>
      <c r="GV3688" s="32"/>
      <c r="GW3688" s="32"/>
      <c r="GX3688" s="32"/>
      <c r="GY3688" s="32"/>
      <c r="GZ3688" s="32"/>
      <c r="HA3688" s="32"/>
      <c r="HB3688" s="32"/>
      <c r="HC3688" s="32"/>
      <c r="HD3688" s="32"/>
      <c r="HE3688" s="32"/>
      <c r="HF3688" s="32"/>
      <c r="HG3688" s="32"/>
      <c r="HH3688" s="32"/>
      <c r="HI3688" s="32"/>
      <c r="HJ3688" s="32"/>
      <c r="HK3688" s="32"/>
      <c r="HL3688" s="32"/>
      <c r="HM3688" s="111">
        <v>6169.663100817259</v>
      </c>
      <c r="HN3688" s="21">
        <v>5857.5131008172593</v>
      </c>
      <c r="HO3688" s="23"/>
      <c r="HP3688" s="23"/>
      <c r="HQ3688" s="23"/>
      <c r="HR3688" s="23"/>
      <c r="HS3688" s="23"/>
      <c r="HT3688" s="23"/>
      <c r="HU3688" s="23"/>
      <c r="HV3688" s="23"/>
      <c r="HW3688" s="23"/>
      <c r="HX3688" s="23"/>
      <c r="HY3688" s="23"/>
      <c r="HZ3688" s="23"/>
      <c r="IA3688" s="23"/>
      <c r="IB3688" s="23"/>
      <c r="IC3688" s="23"/>
      <c r="ID3688" s="23"/>
      <c r="IE3688" s="23"/>
      <c r="IF3688" s="23"/>
      <c r="IG3688" s="23"/>
      <c r="IH3688" s="23"/>
      <c r="II3688" s="23"/>
      <c r="IJ3688" s="23"/>
      <c r="IK3688" s="23"/>
      <c r="IL3688" s="23"/>
      <c r="IM3688" s="23"/>
      <c r="IN3688" s="23"/>
      <c r="IO3688" s="23"/>
      <c r="IP3688" s="24"/>
      <c r="IQ3688" s="24"/>
      <c r="IR3688" s="24"/>
      <c r="IS3688" s="24"/>
      <c r="IT3688" s="24"/>
      <c r="IU3688" s="24"/>
      <c r="IV3688" s="24"/>
      <c r="IW3688" s="24"/>
      <c r="IX3688" s="24"/>
      <c r="IY3688" s="24"/>
      <c r="IZ3688" s="24"/>
      <c r="JA3688" s="24"/>
      <c r="JB3688" s="24"/>
      <c r="JC3688" s="24"/>
      <c r="JD3688" s="24"/>
      <c r="JE3688" s="24"/>
      <c r="JF3688" s="24"/>
      <c r="JG3688" s="24"/>
      <c r="JH3688" s="24"/>
      <c r="JI3688" s="24"/>
      <c r="JJ3688" s="24"/>
      <c r="JK3688" s="24"/>
      <c r="JL3688" s="24"/>
      <c r="JM3688" s="24"/>
      <c r="JN3688" s="24"/>
      <c r="JO3688" s="24"/>
      <c r="JP3688" s="170">
        <v>5890</v>
      </c>
      <c r="JQ3688" s="24"/>
      <c r="JR3688" s="24">
        <v>6065</v>
      </c>
      <c r="JS3688" s="197">
        <v>6131</v>
      </c>
      <c r="JT3688" s="197">
        <v>6187</v>
      </c>
      <c r="JU3688" s="199">
        <v>6159</v>
      </c>
      <c r="JV3688" s="220"/>
      <c r="JW3688" s="220"/>
      <c r="JX3688" s="220"/>
      <c r="JY3688" s="220"/>
      <c r="JZ3688" s="220"/>
      <c r="KA3688" s="252">
        <f t="shared" si="472"/>
        <v>6120</v>
      </c>
      <c r="KB3688" s="250">
        <f t="shared" si="461"/>
        <v>4913.3</v>
      </c>
      <c r="KC3688" s="251">
        <f t="shared" si="459"/>
        <v>5146.8</v>
      </c>
      <c r="KD3688" s="250">
        <v>5354.2356032646339</v>
      </c>
      <c r="KE3688" s="250">
        <v>3480.3903796325967</v>
      </c>
      <c r="KF3688" s="250">
        <v>5514.0856032646343</v>
      </c>
      <c r="KG3688" s="250">
        <v>3320.5403796325968</v>
      </c>
      <c r="KH3688" s="252">
        <v>5042.0856032646343</v>
      </c>
      <c r="KI3688" s="253">
        <v>3830.0873690035196</v>
      </c>
      <c r="KJ3688" s="253">
        <v>6327.4148000000005</v>
      </c>
      <c r="KK3688" s="255"/>
    </row>
    <row r="3689" spans="1:297" s="22" customFormat="1" x14ac:dyDescent="0.3">
      <c r="A3689" s="211">
        <v>45637</v>
      </c>
      <c r="B3689" s="106">
        <v>5862</v>
      </c>
      <c r="C3689" s="192">
        <f t="shared" si="473"/>
        <v>5899.727272727273</v>
      </c>
      <c r="D3689" s="111">
        <v>6313.2285175974648</v>
      </c>
      <c r="E3689" s="23">
        <v>3957.9763615753423</v>
      </c>
      <c r="F3689" s="23">
        <v>6473.0785175974652</v>
      </c>
      <c r="G3689" s="21">
        <v>3798.1263615753419</v>
      </c>
      <c r="H3689" s="23">
        <v>6001.0785175974652</v>
      </c>
      <c r="I3689" s="21">
        <v>4312.1305999999995</v>
      </c>
      <c r="J3689" s="111">
        <v>5597.9998435626021</v>
      </c>
      <c r="K3689" s="23">
        <v>3415.0932206849311</v>
      </c>
      <c r="L3689" s="23">
        <v>5757.8498435626025</v>
      </c>
      <c r="M3689" s="23">
        <v>3255.2432206849312</v>
      </c>
      <c r="N3689" s="111">
        <v>5285.8498435626025</v>
      </c>
      <c r="O3689" s="21">
        <v>3764.1807999999996</v>
      </c>
      <c r="P3689" s="111">
        <v>6116.6222467636981</v>
      </c>
      <c r="Q3689" s="23">
        <v>3835.3898458904109</v>
      </c>
      <c r="R3689" s="23">
        <v>6276.4722467636984</v>
      </c>
      <c r="S3689" s="21">
        <v>3675.5398458904106</v>
      </c>
      <c r="T3689" s="23">
        <v>5804.4722467636984</v>
      </c>
      <c r="U3689" s="21">
        <v>4188.3999999999996</v>
      </c>
      <c r="V3689" s="23">
        <v>5847.9097653582867</v>
      </c>
      <c r="W3689" s="23">
        <v>3467.630298835616</v>
      </c>
      <c r="X3689" s="23">
        <v>6007.759765358287</v>
      </c>
      <c r="Y3689" s="23">
        <v>3307.7802988356161</v>
      </c>
      <c r="Z3689" s="111">
        <v>5535.759765358287</v>
      </c>
      <c r="AA3689" s="21">
        <v>3817.2081999999996</v>
      </c>
      <c r="AB3689" s="23">
        <v>6098.8365238691085</v>
      </c>
      <c r="AC3689" s="23">
        <v>3852.9022052739724</v>
      </c>
      <c r="AD3689" s="23">
        <v>6258.6865238691089</v>
      </c>
      <c r="AE3689" s="23">
        <v>3693.052205273972</v>
      </c>
      <c r="AF3689" s="111">
        <v>5786.6865238691089</v>
      </c>
      <c r="AG3689" s="21">
        <v>4206.0757999999996</v>
      </c>
      <c r="AH3689" s="23">
        <f t="shared" si="466"/>
        <v>5986</v>
      </c>
      <c r="AI3689" s="23">
        <f t="shared" si="467"/>
        <v>5800</v>
      </c>
      <c r="AJ3689" s="23">
        <f t="shared" si="468"/>
        <v>5614</v>
      </c>
      <c r="AK3689" s="23"/>
      <c r="AL3689" s="111">
        <v>5086.4290164274653</v>
      </c>
      <c r="AM3689" s="23">
        <v>3292.5067049999998</v>
      </c>
      <c r="AN3689" s="23">
        <v>5246.2790164274656</v>
      </c>
      <c r="AO3689" s="23">
        <v>3132.6567049999999</v>
      </c>
      <c r="AP3689" s="111">
        <v>4774.2790164274656</v>
      </c>
      <c r="AQ3689" s="21">
        <v>3640.4501999999998</v>
      </c>
      <c r="AR3689" s="23">
        <v>5497.9089404862316</v>
      </c>
      <c r="AS3689" s="23">
        <v>3677.7786114383557</v>
      </c>
      <c r="AT3689" s="23">
        <v>5657.7589404862319</v>
      </c>
      <c r="AU3689" s="23">
        <v>3517.9286114383558</v>
      </c>
      <c r="AV3689" s="111">
        <v>5185.7589404862319</v>
      </c>
      <c r="AW3689" s="21">
        <v>4029.3177999999998</v>
      </c>
      <c r="AX3689" s="23">
        <v>5161.3989404862323</v>
      </c>
      <c r="AY3689" s="21">
        <v>5296.2989404862319</v>
      </c>
      <c r="AZ3689" s="23"/>
      <c r="BA3689" s="23"/>
      <c r="BB3689" s="23"/>
      <c r="BC3689" s="23"/>
      <c r="BD3689" s="23"/>
      <c r="BE3689" s="23"/>
      <c r="BF3689" s="23"/>
      <c r="BG3689" s="23"/>
      <c r="BH3689" s="23"/>
      <c r="BI3689" s="23"/>
      <c r="BJ3689" s="23"/>
      <c r="BK3689" s="23"/>
      <c r="BL3689" s="23"/>
      <c r="BM3689" s="23"/>
      <c r="BN3689" s="23"/>
      <c r="BO3689" s="23"/>
      <c r="BP3689" s="23"/>
      <c r="BQ3689" s="23"/>
      <c r="BR3689" s="23"/>
      <c r="BS3689" s="23"/>
      <c r="BT3689" s="23"/>
      <c r="BU3689" s="23"/>
      <c r="BV3689" s="23"/>
      <c r="BW3689" s="23"/>
      <c r="BX3689" s="23"/>
      <c r="BY3689" s="23"/>
      <c r="BZ3689" s="23"/>
      <c r="CA3689" s="23"/>
      <c r="CB3689" s="23"/>
      <c r="CC3689" s="23"/>
      <c r="CD3689" s="23"/>
      <c r="CE3689" s="23"/>
      <c r="CF3689" s="23"/>
      <c r="CG3689" s="23"/>
      <c r="CH3689" s="23"/>
      <c r="CI3689" s="23"/>
      <c r="CJ3689" s="23"/>
      <c r="CK3689" s="23"/>
      <c r="CL3689" s="23"/>
      <c r="CM3689" s="23"/>
      <c r="CN3689" s="23"/>
      <c r="CO3689" s="23"/>
      <c r="CP3689" s="23"/>
      <c r="CQ3689" s="23"/>
      <c r="CR3689" s="23"/>
      <c r="CS3689" s="23"/>
      <c r="CT3689" s="32"/>
      <c r="CU3689" s="32"/>
      <c r="CV3689" s="32"/>
      <c r="CW3689" s="32"/>
      <c r="CX3689" s="23"/>
      <c r="CY3689" s="23"/>
      <c r="CZ3689" s="23"/>
      <c r="DA3689" s="32"/>
      <c r="DB3689" s="32"/>
      <c r="DC3689" s="32"/>
      <c r="DD3689" s="32"/>
      <c r="DE3689" s="32"/>
      <c r="DF3689" s="32"/>
      <c r="DG3689" s="32"/>
      <c r="DH3689" s="32"/>
      <c r="DI3689" s="32"/>
      <c r="DJ3689" s="32"/>
      <c r="DK3689" s="32"/>
      <c r="DL3689" s="32"/>
      <c r="DM3689" s="32"/>
      <c r="DN3689" s="32"/>
      <c r="DO3689" s="32"/>
      <c r="DP3689" s="32"/>
      <c r="DQ3689" s="32"/>
      <c r="DR3689" s="32"/>
      <c r="DS3689" s="32"/>
      <c r="DT3689" s="32"/>
      <c r="DU3689" s="32"/>
      <c r="DV3689" s="32"/>
      <c r="DW3689" s="32"/>
      <c r="DX3689" s="32"/>
      <c r="DY3689" s="32"/>
      <c r="DZ3689" s="32"/>
      <c r="EA3689" s="32"/>
      <c r="EB3689" s="32"/>
      <c r="EC3689" s="32"/>
      <c r="ED3689" s="32"/>
      <c r="EE3689" s="32"/>
      <c r="EF3689" s="32"/>
      <c r="EG3689" s="32"/>
      <c r="EH3689" s="32"/>
      <c r="EI3689" s="32"/>
      <c r="EJ3689" s="32"/>
      <c r="EK3689" s="32"/>
      <c r="EL3689" s="32"/>
      <c r="EM3689" s="32"/>
      <c r="EN3689" s="32"/>
      <c r="EO3689" s="32"/>
      <c r="EP3689" s="32"/>
      <c r="EQ3689" s="32"/>
      <c r="ER3689" s="32"/>
      <c r="ES3689" s="32"/>
      <c r="ET3689" s="32"/>
      <c r="EU3689" s="32"/>
      <c r="EV3689" s="32"/>
      <c r="EW3689" s="32"/>
      <c r="EX3689" s="32"/>
      <c r="EY3689" s="32"/>
      <c r="EZ3689" s="32"/>
      <c r="FA3689" s="32"/>
      <c r="FB3689" s="32"/>
      <c r="FC3689" s="32"/>
      <c r="FD3689" s="32"/>
      <c r="FE3689" s="32"/>
      <c r="FF3689" s="32"/>
      <c r="FG3689" s="32"/>
      <c r="FH3689" s="32"/>
      <c r="FI3689" s="32"/>
      <c r="FJ3689" s="32"/>
      <c r="FK3689" s="19"/>
      <c r="FL3689" s="6"/>
      <c r="FM3689" s="32"/>
      <c r="FN3689" s="32"/>
      <c r="FO3689" s="19"/>
      <c r="FP3689" s="6"/>
      <c r="FQ3689" s="32"/>
      <c r="FR3689" s="6"/>
      <c r="FS3689" s="32"/>
      <c r="FT3689" s="6"/>
      <c r="FU3689" s="32"/>
      <c r="FV3689" s="6"/>
      <c r="FW3689" s="32"/>
      <c r="FX3689" s="6"/>
      <c r="FY3689" s="32"/>
      <c r="FZ3689" s="6"/>
      <c r="GA3689" s="32"/>
      <c r="GB3689" s="6"/>
      <c r="GC3689" s="32">
        <v>6259.7107957481494</v>
      </c>
      <c r="GD3689" s="6">
        <v>3957.9763615753423</v>
      </c>
      <c r="GE3689" s="32">
        <v>5947.5607957481498</v>
      </c>
      <c r="GF3689" s="6">
        <v>4312.1305999999995</v>
      </c>
      <c r="GG3689" s="32">
        <v>6259.7107957481494</v>
      </c>
      <c r="GH3689" s="6">
        <v>3957.9763615753423</v>
      </c>
      <c r="GI3689" s="32">
        <v>5947.5607957481498</v>
      </c>
      <c r="GJ3689" s="32">
        <v>4312.1305999999995</v>
      </c>
      <c r="GK3689" s="32"/>
      <c r="GL3689" s="32"/>
      <c r="GM3689" s="32"/>
      <c r="GN3689" s="32"/>
      <c r="GO3689" s="32"/>
      <c r="GP3689" s="32"/>
      <c r="GQ3689" s="32"/>
      <c r="GR3689" s="32"/>
      <c r="GS3689" s="32"/>
      <c r="GT3689" s="32"/>
      <c r="GU3689" s="32"/>
      <c r="GV3689" s="32"/>
      <c r="GW3689" s="32"/>
      <c r="GX3689" s="32"/>
      <c r="GY3689" s="32"/>
      <c r="GZ3689" s="32"/>
      <c r="HA3689" s="32"/>
      <c r="HB3689" s="32"/>
      <c r="HC3689" s="32"/>
      <c r="HD3689" s="32"/>
      <c r="HE3689" s="32"/>
      <c r="HF3689" s="32"/>
      <c r="HG3689" s="32"/>
      <c r="HH3689" s="32"/>
      <c r="HI3689" s="32"/>
      <c r="HJ3689" s="32"/>
      <c r="HK3689" s="32"/>
      <c r="HL3689" s="32"/>
      <c r="HM3689" s="111">
        <v>6134.782593711232</v>
      </c>
      <c r="HN3689" s="21">
        <v>5822.6325937112324</v>
      </c>
      <c r="HO3689" s="23"/>
      <c r="HP3689" s="23"/>
      <c r="HQ3689" s="23"/>
      <c r="HR3689" s="23"/>
      <c r="HS3689" s="23"/>
      <c r="HT3689" s="23"/>
      <c r="HU3689" s="23"/>
      <c r="HV3689" s="23"/>
      <c r="HW3689" s="23"/>
      <c r="HX3689" s="23"/>
      <c r="HY3689" s="23"/>
      <c r="HZ3689" s="23"/>
      <c r="IA3689" s="23"/>
      <c r="IB3689" s="23"/>
      <c r="IC3689" s="23"/>
      <c r="ID3689" s="23"/>
      <c r="IE3689" s="23"/>
      <c r="IF3689" s="23"/>
      <c r="IG3689" s="23"/>
      <c r="IH3689" s="23"/>
      <c r="II3689" s="23"/>
      <c r="IJ3689" s="23"/>
      <c r="IK3689" s="23"/>
      <c r="IL3689" s="23"/>
      <c r="IM3689" s="23"/>
      <c r="IN3689" s="23"/>
      <c r="IO3689" s="23"/>
      <c r="IP3689" s="24"/>
      <c r="IQ3689" s="24"/>
      <c r="IR3689" s="24"/>
      <c r="IS3689" s="24"/>
      <c r="IT3689" s="24"/>
      <c r="IU3689" s="24"/>
      <c r="IV3689" s="24"/>
      <c r="IW3689" s="24"/>
      <c r="IX3689" s="24"/>
      <c r="IY3689" s="24"/>
      <c r="IZ3689" s="24"/>
      <c r="JA3689" s="24"/>
      <c r="JB3689" s="24"/>
      <c r="JC3689" s="24"/>
      <c r="JD3689" s="24"/>
      <c r="JE3689" s="24"/>
      <c r="JF3689" s="24"/>
      <c r="JG3689" s="24"/>
      <c r="JH3689" s="24"/>
      <c r="JI3689" s="24"/>
      <c r="JJ3689" s="24"/>
      <c r="JK3689" s="24"/>
      <c r="JL3689" s="24"/>
      <c r="JM3689" s="24"/>
      <c r="JN3689" s="24"/>
      <c r="JO3689" s="24"/>
      <c r="JP3689" s="170">
        <v>5862</v>
      </c>
      <c r="JQ3689" s="24"/>
      <c r="JR3689" s="24">
        <v>6055</v>
      </c>
      <c r="JS3689" s="197">
        <v>6127</v>
      </c>
      <c r="JT3689" s="197">
        <v>6171</v>
      </c>
      <c r="JU3689" s="199">
        <v>6159</v>
      </c>
      <c r="JV3689" s="220"/>
      <c r="JW3689" s="220"/>
      <c r="JX3689" s="220"/>
      <c r="JY3689" s="220"/>
      <c r="JZ3689" s="220"/>
      <c r="KA3689" s="252">
        <f t="shared" si="472"/>
        <v>6092</v>
      </c>
      <c r="KB3689" s="250">
        <f t="shared" si="461"/>
        <v>4886.1399999999994</v>
      </c>
      <c r="KC3689" s="251">
        <f t="shared" si="459"/>
        <v>5121.04</v>
      </c>
      <c r="KD3689" s="250">
        <v>5363.9224071134158</v>
      </c>
      <c r="KE3689" s="250">
        <v>3494.260685285486</v>
      </c>
      <c r="KF3689" s="250">
        <v>5523.7724071134162</v>
      </c>
      <c r="KG3689" s="250">
        <v>3334.4106852854861</v>
      </c>
      <c r="KH3689" s="252">
        <v>5051.7724071134162</v>
      </c>
      <c r="KI3689" s="253">
        <v>3844.0871244499203</v>
      </c>
      <c r="KJ3689" s="253">
        <v>6385.6948000000002</v>
      </c>
      <c r="KK3689" s="255"/>
    </row>
    <row r="3690" spans="1:297" s="22" customFormat="1" x14ac:dyDescent="0.3">
      <c r="A3690" s="211">
        <v>45638</v>
      </c>
      <c r="B3690" s="106">
        <v>5830</v>
      </c>
      <c r="C3690" s="192">
        <f t="shared" si="473"/>
        <v>5897.454545454545</v>
      </c>
      <c r="D3690" s="111">
        <v>6358.9229538027384</v>
      </c>
      <c r="E3690" s="23">
        <v>3999.0563671232881</v>
      </c>
      <c r="F3690" s="23">
        <v>6518.7729538027388</v>
      </c>
      <c r="G3690" s="21">
        <v>3839.2063671232877</v>
      </c>
      <c r="H3690" s="23">
        <v>6046.7729538027388</v>
      </c>
      <c r="I3690" s="21">
        <v>4353.5940000000001</v>
      </c>
      <c r="J3690" s="111">
        <v>5603.9913444520544</v>
      </c>
      <c r="K3690" s="23">
        <v>3418.1340410958901</v>
      </c>
      <c r="L3690" s="23">
        <v>5763.8413444520547</v>
      </c>
      <c r="M3690" s="23">
        <v>3258.2840410958902</v>
      </c>
      <c r="N3690" s="111">
        <v>5291.8413444520547</v>
      </c>
      <c r="O3690" s="21">
        <v>3767.25</v>
      </c>
      <c r="P3690" s="111">
        <v>6161.2911509890409</v>
      </c>
      <c r="Q3690" s="23">
        <v>3875.8304191780821</v>
      </c>
      <c r="R3690" s="23">
        <v>6321.1411509890413</v>
      </c>
      <c r="S3690" s="21">
        <v>3715.9804191780822</v>
      </c>
      <c r="T3690" s="23">
        <v>5849.1411509890413</v>
      </c>
      <c r="U3690" s="21">
        <v>4229.2179999999998</v>
      </c>
      <c r="V3690" s="23">
        <v>5873.1909292301361</v>
      </c>
      <c r="W3690" s="23">
        <v>3488.5488684931506</v>
      </c>
      <c r="X3690" s="23">
        <v>6033.0409292301365</v>
      </c>
      <c r="Y3690" s="23">
        <v>3328.6988684931507</v>
      </c>
      <c r="Z3690" s="111">
        <v>5561.0409292301365</v>
      </c>
      <c r="AA3690" s="21">
        <v>3838.3220000000001</v>
      </c>
      <c r="AB3690" s="23">
        <v>6125.4265646876711</v>
      </c>
      <c r="AC3690" s="23">
        <v>3875.8304191780821</v>
      </c>
      <c r="AD3690" s="23">
        <v>6285.2765646876715</v>
      </c>
      <c r="AE3690" s="23">
        <v>3715.9804191780822</v>
      </c>
      <c r="AF3690" s="111">
        <v>5813.2765646876715</v>
      </c>
      <c r="AG3690" s="21">
        <v>4229.2179999999998</v>
      </c>
      <c r="AH3690" s="23">
        <f t="shared" si="466"/>
        <v>5954</v>
      </c>
      <c r="AI3690" s="23">
        <f t="shared" si="467"/>
        <v>5768</v>
      </c>
      <c r="AJ3690" s="23">
        <f t="shared" si="468"/>
        <v>5582</v>
      </c>
      <c r="AK3690" s="23"/>
      <c r="AL3690" s="111">
        <v>5163.8976606630131</v>
      </c>
      <c r="AM3690" s="23">
        <v>3365.3229205479452</v>
      </c>
      <c r="AN3690" s="23">
        <v>5323.7476606630134</v>
      </c>
      <c r="AO3690" s="23">
        <v>3205.4729205479453</v>
      </c>
      <c r="AP3690" s="111">
        <v>4851.7476606630134</v>
      </c>
      <c r="AQ3690" s="21">
        <v>3713.9459999999999</v>
      </c>
      <c r="AR3690" s="23">
        <v>5523.5656643863013</v>
      </c>
      <c r="AS3690" s="23">
        <v>3699.7933506849308</v>
      </c>
      <c r="AT3690" s="23">
        <v>5683.4156643863016</v>
      </c>
      <c r="AU3690" s="23">
        <v>3539.9433506849309</v>
      </c>
      <c r="AV3690" s="111">
        <v>5211.4156643863016</v>
      </c>
      <c r="AW3690" s="21">
        <v>4051.5379999999996</v>
      </c>
      <c r="AX3690" s="23">
        <v>5187.0556643863019</v>
      </c>
      <c r="AY3690" s="21">
        <v>5321.9556643863016</v>
      </c>
      <c r="AZ3690" s="23"/>
      <c r="BA3690" s="23"/>
      <c r="BB3690" s="23"/>
      <c r="BC3690" s="23"/>
      <c r="BD3690" s="23"/>
      <c r="BE3690" s="23"/>
      <c r="BF3690" s="23"/>
      <c r="BG3690" s="23"/>
      <c r="BH3690" s="23"/>
      <c r="BI3690" s="23"/>
      <c r="BJ3690" s="23"/>
      <c r="BK3690" s="23"/>
      <c r="BL3690" s="23"/>
      <c r="BM3690" s="23"/>
      <c r="BN3690" s="23"/>
      <c r="BO3690" s="23"/>
      <c r="BP3690" s="23"/>
      <c r="BQ3690" s="23"/>
      <c r="BR3690" s="23"/>
      <c r="BS3690" s="23"/>
      <c r="BT3690" s="23"/>
      <c r="BU3690" s="23"/>
      <c r="BV3690" s="23"/>
      <c r="BW3690" s="23"/>
      <c r="BX3690" s="23"/>
      <c r="BY3690" s="23"/>
      <c r="BZ3690" s="23"/>
      <c r="CA3690" s="23"/>
      <c r="CB3690" s="23"/>
      <c r="CC3690" s="23"/>
      <c r="CD3690" s="23"/>
      <c r="CE3690" s="23"/>
      <c r="CF3690" s="23"/>
      <c r="CG3690" s="23"/>
      <c r="CH3690" s="23"/>
      <c r="CI3690" s="23"/>
      <c r="CJ3690" s="23"/>
      <c r="CK3690" s="23"/>
      <c r="CL3690" s="23"/>
      <c r="CM3690" s="23"/>
      <c r="CN3690" s="23"/>
      <c r="CO3690" s="23"/>
      <c r="CP3690" s="23"/>
      <c r="CQ3690" s="23"/>
      <c r="CR3690" s="23"/>
      <c r="CS3690" s="23"/>
      <c r="CT3690" s="32"/>
      <c r="CU3690" s="32"/>
      <c r="CV3690" s="32"/>
      <c r="CW3690" s="32"/>
      <c r="CX3690" s="23"/>
      <c r="CY3690" s="23"/>
      <c r="CZ3690" s="23"/>
      <c r="DA3690" s="32"/>
      <c r="DB3690" s="32"/>
      <c r="DC3690" s="32"/>
      <c r="DD3690" s="32"/>
      <c r="DE3690" s="32"/>
      <c r="DF3690" s="32"/>
      <c r="DG3690" s="32"/>
      <c r="DH3690" s="32"/>
      <c r="DI3690" s="32"/>
      <c r="DJ3690" s="32"/>
      <c r="DK3690" s="32"/>
      <c r="DL3690" s="32"/>
      <c r="DM3690" s="32"/>
      <c r="DN3690" s="32"/>
      <c r="DO3690" s="32"/>
      <c r="DP3690" s="32"/>
      <c r="DQ3690" s="32"/>
      <c r="DR3690" s="32"/>
      <c r="DS3690" s="32"/>
      <c r="DT3690" s="32"/>
      <c r="DU3690" s="32"/>
      <c r="DV3690" s="32"/>
      <c r="DW3690" s="32"/>
      <c r="DX3690" s="32"/>
      <c r="DY3690" s="32"/>
      <c r="DZ3690" s="32"/>
      <c r="EA3690" s="32"/>
      <c r="EB3690" s="32"/>
      <c r="EC3690" s="32"/>
      <c r="ED3690" s="32"/>
      <c r="EE3690" s="32"/>
      <c r="EF3690" s="32"/>
      <c r="EG3690" s="32"/>
      <c r="EH3690" s="32"/>
      <c r="EI3690" s="32"/>
      <c r="EJ3690" s="32"/>
      <c r="EK3690" s="32"/>
      <c r="EL3690" s="32"/>
      <c r="EM3690" s="32"/>
      <c r="EN3690" s="32"/>
      <c r="EO3690" s="32"/>
      <c r="EP3690" s="32"/>
      <c r="EQ3690" s="32"/>
      <c r="ER3690" s="32"/>
      <c r="ES3690" s="32"/>
      <c r="ET3690" s="32"/>
      <c r="EU3690" s="32"/>
      <c r="EV3690" s="32"/>
      <c r="EW3690" s="32"/>
      <c r="EX3690" s="32"/>
      <c r="EY3690" s="32"/>
      <c r="EZ3690" s="32"/>
      <c r="FA3690" s="32"/>
      <c r="FB3690" s="32"/>
      <c r="FC3690" s="32"/>
      <c r="FD3690" s="32"/>
      <c r="FE3690" s="32"/>
      <c r="FF3690" s="32"/>
      <c r="FG3690" s="32"/>
      <c r="FH3690" s="32"/>
      <c r="FI3690" s="32"/>
      <c r="FJ3690" s="32"/>
      <c r="FK3690" s="19"/>
      <c r="FL3690" s="6"/>
      <c r="FM3690" s="32"/>
      <c r="FN3690" s="32"/>
      <c r="FO3690" s="19"/>
      <c r="FP3690" s="6"/>
      <c r="FQ3690" s="32"/>
      <c r="FR3690" s="6"/>
      <c r="FS3690" s="32"/>
      <c r="FT3690" s="6"/>
      <c r="FU3690" s="32"/>
      <c r="FV3690" s="6"/>
      <c r="FW3690" s="32"/>
      <c r="FX3690" s="6"/>
      <c r="FY3690" s="32"/>
      <c r="FZ3690" s="6"/>
      <c r="GA3690" s="32"/>
      <c r="GB3690" s="6"/>
      <c r="GC3690" s="32">
        <v>6305.1260743506846</v>
      </c>
      <c r="GD3690" s="6">
        <v>3999.0563671232881</v>
      </c>
      <c r="GE3690" s="32">
        <v>5992.9760743506849</v>
      </c>
      <c r="GF3690" s="6">
        <v>4353.5940000000001</v>
      </c>
      <c r="GG3690" s="32">
        <v>6305.1260743506846</v>
      </c>
      <c r="GH3690" s="6">
        <v>3999.0563671232881</v>
      </c>
      <c r="GI3690" s="32">
        <v>5992.9760743506849</v>
      </c>
      <c r="GJ3690" s="32">
        <v>4353.5940000000001</v>
      </c>
      <c r="GK3690" s="32"/>
      <c r="GL3690" s="32"/>
      <c r="GM3690" s="32"/>
      <c r="GN3690" s="32"/>
      <c r="GO3690" s="32"/>
      <c r="GP3690" s="32"/>
      <c r="GQ3690" s="32"/>
      <c r="GR3690" s="32"/>
      <c r="GS3690" s="32"/>
      <c r="GT3690" s="32"/>
      <c r="GU3690" s="32"/>
      <c r="GV3690" s="32"/>
      <c r="GW3690" s="32"/>
      <c r="GX3690" s="32"/>
      <c r="GY3690" s="32"/>
      <c r="GZ3690" s="32"/>
      <c r="HA3690" s="32"/>
      <c r="HB3690" s="32"/>
      <c r="HC3690" s="32"/>
      <c r="HD3690" s="32"/>
      <c r="HE3690" s="32"/>
      <c r="HF3690" s="32"/>
      <c r="HG3690" s="32"/>
      <c r="HH3690" s="32"/>
      <c r="HI3690" s="32"/>
      <c r="HJ3690" s="32"/>
      <c r="HK3690" s="32"/>
      <c r="HL3690" s="32"/>
      <c r="HM3690" s="111">
        <v>6161.5601353863003</v>
      </c>
      <c r="HN3690" s="21">
        <v>5849.4101353863007</v>
      </c>
      <c r="HO3690" s="23"/>
      <c r="HP3690" s="23"/>
      <c r="HQ3690" s="23"/>
      <c r="HR3690" s="23"/>
      <c r="HS3690" s="23"/>
      <c r="HT3690" s="23"/>
      <c r="HU3690" s="23"/>
      <c r="HV3690" s="23"/>
      <c r="HW3690" s="23"/>
      <c r="HX3690" s="23"/>
      <c r="HY3690" s="23"/>
      <c r="HZ3690" s="23"/>
      <c r="IA3690" s="23"/>
      <c r="IB3690" s="23"/>
      <c r="IC3690" s="23"/>
      <c r="ID3690" s="23"/>
      <c r="IE3690" s="23"/>
      <c r="IF3690" s="23"/>
      <c r="IG3690" s="23"/>
      <c r="IH3690" s="23"/>
      <c r="II3690" s="23"/>
      <c r="IJ3690" s="23"/>
      <c r="IK3690" s="23"/>
      <c r="IL3690" s="23"/>
      <c r="IM3690" s="23"/>
      <c r="IN3690" s="23"/>
      <c r="IO3690" s="23"/>
      <c r="IP3690" s="24"/>
      <c r="IQ3690" s="24"/>
      <c r="IR3690" s="24"/>
      <c r="IS3690" s="24"/>
      <c r="IT3690" s="24"/>
      <c r="IU3690" s="24"/>
      <c r="IV3690" s="24"/>
      <c r="IW3690" s="24"/>
      <c r="IX3690" s="24"/>
      <c r="IY3690" s="24"/>
      <c r="IZ3690" s="24"/>
      <c r="JA3690" s="24"/>
      <c r="JB3690" s="24"/>
      <c r="JC3690" s="24"/>
      <c r="JD3690" s="24"/>
      <c r="JE3690" s="24"/>
      <c r="JF3690" s="24"/>
      <c r="JG3690" s="24"/>
      <c r="JH3690" s="24"/>
      <c r="JI3690" s="24"/>
      <c r="JJ3690" s="24"/>
      <c r="JK3690" s="24"/>
      <c r="JL3690" s="24"/>
      <c r="JM3690" s="24"/>
      <c r="JN3690" s="24"/>
      <c r="JO3690" s="24"/>
      <c r="JP3690" s="170">
        <v>5830</v>
      </c>
      <c r="JQ3690" s="24"/>
      <c r="JR3690" s="24">
        <v>6015</v>
      </c>
      <c r="JS3690" s="197">
        <v>6089</v>
      </c>
      <c r="JT3690" s="197">
        <v>6111</v>
      </c>
      <c r="JU3690" s="199">
        <v>6138</v>
      </c>
      <c r="JV3690" s="220"/>
      <c r="JW3690" s="220"/>
      <c r="JX3690" s="220"/>
      <c r="JY3690" s="220"/>
      <c r="JZ3690" s="220"/>
      <c r="KA3690" s="252">
        <f t="shared" si="472"/>
        <v>6060</v>
      </c>
      <c r="KB3690" s="250">
        <f t="shared" si="461"/>
        <v>4855.0999999999995</v>
      </c>
      <c r="KC3690" s="251">
        <f t="shared" si="459"/>
        <v>5091.6000000000004</v>
      </c>
      <c r="KD3690" s="250">
        <v>5445.8807148332817</v>
      </c>
      <c r="KE3690" s="250">
        <v>3571.1068173728618</v>
      </c>
      <c r="KF3690" s="250">
        <v>5605.730714833282</v>
      </c>
      <c r="KG3690" s="250">
        <v>3411.2568173728619</v>
      </c>
      <c r="KH3690" s="252">
        <v>5133.730714833282</v>
      </c>
      <c r="KI3690" s="253">
        <v>3921.6504516864006</v>
      </c>
      <c r="KJ3690" s="253">
        <v>6349.7348000000002</v>
      </c>
      <c r="KK3690" s="255"/>
    </row>
    <row r="3691" spans="1:297" s="22" customFormat="1" x14ac:dyDescent="0.3">
      <c r="A3691" s="211">
        <f t="shared" si="462"/>
        <v>45639</v>
      </c>
      <c r="B3691" s="106">
        <v>5794</v>
      </c>
      <c r="C3691" s="192">
        <f t="shared" si="473"/>
        <v>5895.590909090909</v>
      </c>
      <c r="D3691" s="111">
        <v>6317.3520714182869</v>
      </c>
      <c r="E3691" s="23">
        <v>3954.3351445890407</v>
      </c>
      <c r="F3691" s="23">
        <v>6477.2020714182872</v>
      </c>
      <c r="G3691" s="21">
        <v>3794.4851445890408</v>
      </c>
      <c r="H3691" s="23">
        <v>6005.2020714182872</v>
      </c>
      <c r="I3691" s="21">
        <v>4308.4553999999998</v>
      </c>
      <c r="J3691" s="111">
        <v>5666.6190689659925</v>
      </c>
      <c r="K3691" s="23">
        <v>3476.3038496917807</v>
      </c>
      <c r="L3691" s="23">
        <v>5826.4690689659928</v>
      </c>
      <c r="M3691" s="23">
        <v>3316.4538496917808</v>
      </c>
      <c r="N3691" s="111">
        <v>5354.4690689659928</v>
      </c>
      <c r="O3691" s="21">
        <v>3825.9627</v>
      </c>
      <c r="P3691" s="111">
        <v>6190.942392801061</v>
      </c>
      <c r="Q3691" s="23">
        <v>3901.2205562671238</v>
      </c>
      <c r="R3691" s="23">
        <v>6350.7923928010614</v>
      </c>
      <c r="S3691" s="21">
        <v>3741.3705562671239</v>
      </c>
      <c r="T3691" s="23">
        <v>5878.7923928010614</v>
      </c>
      <c r="U3691" s="21">
        <v>4254.8451000000005</v>
      </c>
      <c r="V3691" s="23">
        <v>5901.1866649277054</v>
      </c>
      <c r="W3691" s="23">
        <v>3511.7135752397257</v>
      </c>
      <c r="X3691" s="23">
        <v>6061.0366649277057</v>
      </c>
      <c r="Y3691" s="23">
        <v>3351.8635752397258</v>
      </c>
      <c r="Z3691" s="111">
        <v>5589.0366649277057</v>
      </c>
      <c r="AA3691" s="21">
        <v>3861.7028999999998</v>
      </c>
      <c r="AB3691" s="23">
        <v>6154.8717183490062</v>
      </c>
      <c r="AC3691" s="23">
        <v>3901.2205562671238</v>
      </c>
      <c r="AD3691" s="23">
        <v>6314.7217183490066</v>
      </c>
      <c r="AE3691" s="23">
        <v>3741.3705562671239</v>
      </c>
      <c r="AF3691" s="111">
        <v>5842.7217183490066</v>
      </c>
      <c r="AG3691" s="21">
        <v>4254.8451000000005</v>
      </c>
      <c r="AH3691" s="23">
        <f t="shared" si="466"/>
        <v>5918</v>
      </c>
      <c r="AI3691" s="23">
        <f t="shared" si="467"/>
        <v>5732</v>
      </c>
      <c r="AJ3691" s="23">
        <f t="shared" si="468"/>
        <v>5546</v>
      </c>
      <c r="AK3691" s="23"/>
      <c r="AL3691" s="111">
        <v>5172.153083991815</v>
      </c>
      <c r="AM3691" s="23">
        <v>3370.074673047945</v>
      </c>
      <c r="AN3691" s="23">
        <v>5332.0030839918154</v>
      </c>
      <c r="AO3691" s="23">
        <v>3210.2246730479451</v>
      </c>
      <c r="AP3691" s="111">
        <v>4860.0030839918154</v>
      </c>
      <c r="AQ3691" s="21">
        <v>3718.7420999999999</v>
      </c>
      <c r="AR3691" s="23">
        <v>5515.7983994965407</v>
      </c>
      <c r="AS3691" s="23">
        <v>3688.762202979452</v>
      </c>
      <c r="AT3691" s="23">
        <v>5675.6483994965411</v>
      </c>
      <c r="AU3691" s="23">
        <v>3528.9122029794521</v>
      </c>
      <c r="AV3691" s="111">
        <v>5203.6483994965411</v>
      </c>
      <c r="AW3691" s="21">
        <v>4040.4039000000002</v>
      </c>
      <c r="AX3691" s="23">
        <v>5179.2883994965414</v>
      </c>
      <c r="AY3691" s="21">
        <v>5314.188399496541</v>
      </c>
      <c r="AZ3691" s="23"/>
      <c r="BA3691" s="23"/>
      <c r="BB3691" s="23"/>
      <c r="BC3691" s="23"/>
      <c r="BD3691" s="23"/>
      <c r="BE3691" s="23"/>
      <c r="BF3691" s="23"/>
      <c r="BG3691" s="23"/>
      <c r="BH3691" s="23"/>
      <c r="BI3691" s="23"/>
      <c r="BJ3691" s="23"/>
      <c r="BK3691" s="23"/>
      <c r="BL3691" s="23"/>
      <c r="BM3691" s="23"/>
      <c r="BN3691" s="23"/>
      <c r="BO3691" s="23"/>
      <c r="BP3691" s="23"/>
      <c r="BQ3691" s="23"/>
      <c r="BR3691" s="23"/>
      <c r="BS3691" s="23"/>
      <c r="BT3691" s="23"/>
      <c r="BU3691" s="23"/>
      <c r="BV3691" s="23"/>
      <c r="BW3691" s="23"/>
      <c r="BX3691" s="23"/>
      <c r="BY3691" s="23"/>
      <c r="BZ3691" s="23"/>
      <c r="CA3691" s="23"/>
      <c r="CB3691" s="23"/>
      <c r="CC3691" s="23"/>
      <c r="CD3691" s="23"/>
      <c r="CE3691" s="23"/>
      <c r="CF3691" s="23"/>
      <c r="CG3691" s="23"/>
      <c r="CH3691" s="23"/>
      <c r="CI3691" s="23"/>
      <c r="CJ3691" s="23"/>
      <c r="CK3691" s="23"/>
      <c r="CL3691" s="23"/>
      <c r="CM3691" s="23"/>
      <c r="CN3691" s="23"/>
      <c r="CO3691" s="23"/>
      <c r="CP3691" s="23"/>
      <c r="CQ3691" s="23"/>
      <c r="CR3691" s="23"/>
      <c r="CS3691" s="23"/>
      <c r="CT3691" s="32"/>
      <c r="CU3691" s="32"/>
      <c r="CV3691" s="32"/>
      <c r="CW3691" s="32"/>
      <c r="CX3691" s="23"/>
      <c r="CY3691" s="23"/>
      <c r="CZ3691" s="23"/>
      <c r="DA3691" s="32"/>
      <c r="DB3691" s="32"/>
      <c r="DC3691" s="32"/>
      <c r="DD3691" s="32"/>
      <c r="DE3691" s="32"/>
      <c r="DF3691" s="32"/>
      <c r="DG3691" s="32"/>
      <c r="DH3691" s="32"/>
      <c r="DI3691" s="32"/>
      <c r="DJ3691" s="32"/>
      <c r="DK3691" s="32"/>
      <c r="DL3691" s="32"/>
      <c r="DM3691" s="32"/>
      <c r="DN3691" s="32"/>
      <c r="DO3691" s="32"/>
      <c r="DP3691" s="32"/>
      <c r="DQ3691" s="32"/>
      <c r="DR3691" s="32"/>
      <c r="DS3691" s="32"/>
      <c r="DT3691" s="32"/>
      <c r="DU3691" s="32"/>
      <c r="DV3691" s="32"/>
      <c r="DW3691" s="32"/>
      <c r="DX3691" s="32"/>
      <c r="DY3691" s="32"/>
      <c r="DZ3691" s="32"/>
      <c r="EA3691" s="32"/>
      <c r="EB3691" s="32"/>
      <c r="EC3691" s="32"/>
      <c r="ED3691" s="32"/>
      <c r="EE3691" s="32"/>
      <c r="EF3691" s="32"/>
      <c r="EG3691" s="32"/>
      <c r="EH3691" s="32"/>
      <c r="EI3691" s="32"/>
      <c r="EJ3691" s="32"/>
      <c r="EK3691" s="32"/>
      <c r="EL3691" s="32"/>
      <c r="EM3691" s="32"/>
      <c r="EN3691" s="32"/>
      <c r="EO3691" s="32"/>
      <c r="EP3691" s="32"/>
      <c r="EQ3691" s="32"/>
      <c r="ER3691" s="32"/>
      <c r="ES3691" s="32"/>
      <c r="ET3691" s="32"/>
      <c r="EU3691" s="32"/>
      <c r="EV3691" s="32"/>
      <c r="EW3691" s="32"/>
      <c r="EX3691" s="32"/>
      <c r="EY3691" s="32"/>
      <c r="EZ3691" s="32"/>
      <c r="FA3691" s="32"/>
      <c r="FB3691" s="32"/>
      <c r="FC3691" s="32"/>
      <c r="FD3691" s="32"/>
      <c r="FE3691" s="32"/>
      <c r="FF3691" s="32"/>
      <c r="FG3691" s="32"/>
      <c r="FH3691" s="32"/>
      <c r="FI3691" s="32"/>
      <c r="FJ3691" s="32"/>
      <c r="FK3691" s="19"/>
      <c r="FL3691" s="6"/>
      <c r="FM3691" s="32"/>
      <c r="FN3691" s="32"/>
      <c r="FO3691" s="19"/>
      <c r="FP3691" s="6"/>
      <c r="FQ3691" s="32"/>
      <c r="FR3691" s="6"/>
      <c r="FS3691" s="32"/>
      <c r="FT3691" s="6"/>
      <c r="FU3691" s="32"/>
      <c r="FV3691" s="6"/>
      <c r="FW3691" s="32"/>
      <c r="FX3691" s="6"/>
      <c r="FY3691" s="32"/>
      <c r="FZ3691" s="6"/>
      <c r="GA3691" s="32"/>
      <c r="GB3691" s="6"/>
      <c r="GC3691" s="32">
        <v>6263.2460597402051</v>
      </c>
      <c r="GD3691" s="6">
        <v>3954.3351445890407</v>
      </c>
      <c r="GE3691" s="32">
        <v>5951.0960597402054</v>
      </c>
      <c r="GF3691" s="6">
        <v>4308.4553999999998</v>
      </c>
      <c r="GG3691" s="32">
        <v>6263.2460597402051</v>
      </c>
      <c r="GH3691" s="6">
        <v>3954.3351445890407</v>
      </c>
      <c r="GI3691" s="32">
        <v>5951.0960597402054</v>
      </c>
      <c r="GJ3691" s="32">
        <v>4308.4553999999998</v>
      </c>
      <c r="GK3691" s="32"/>
      <c r="GL3691" s="32"/>
      <c r="GM3691" s="32"/>
      <c r="GN3691" s="32"/>
      <c r="GO3691" s="32"/>
      <c r="GP3691" s="32"/>
      <c r="GQ3691" s="32"/>
      <c r="GR3691" s="32"/>
      <c r="GS3691" s="32"/>
      <c r="GT3691" s="32"/>
      <c r="GU3691" s="32"/>
      <c r="GV3691" s="32"/>
      <c r="GW3691" s="32"/>
      <c r="GX3691" s="32"/>
      <c r="GY3691" s="32"/>
      <c r="GZ3691" s="32"/>
      <c r="HA3691" s="32"/>
      <c r="HB3691" s="32"/>
      <c r="HC3691" s="32"/>
      <c r="HD3691" s="32"/>
      <c r="HE3691" s="32"/>
      <c r="HF3691" s="32"/>
      <c r="HG3691" s="32"/>
      <c r="HH3691" s="32"/>
      <c r="HI3691" s="32"/>
      <c r="HJ3691" s="32"/>
      <c r="HK3691" s="32"/>
      <c r="HL3691" s="32"/>
      <c r="HM3691" s="111">
        <v>6191.2129228594513</v>
      </c>
      <c r="HN3691" s="21">
        <v>5879.0629228594516</v>
      </c>
      <c r="HO3691" s="23"/>
      <c r="HP3691" s="23"/>
      <c r="HQ3691" s="23"/>
      <c r="HR3691" s="23"/>
      <c r="HS3691" s="23"/>
      <c r="HT3691" s="23"/>
      <c r="HU3691" s="23"/>
      <c r="HV3691" s="23"/>
      <c r="HW3691" s="23"/>
      <c r="HX3691" s="23"/>
      <c r="HY3691" s="23"/>
      <c r="HZ3691" s="23"/>
      <c r="IA3691" s="23"/>
      <c r="IB3691" s="23"/>
      <c r="IC3691" s="23"/>
      <c r="ID3691" s="23"/>
      <c r="IE3691" s="23"/>
      <c r="IF3691" s="23"/>
      <c r="IG3691" s="23"/>
      <c r="IH3691" s="23"/>
      <c r="II3691" s="23"/>
      <c r="IJ3691" s="23"/>
      <c r="IK3691" s="23"/>
      <c r="IL3691" s="23"/>
      <c r="IM3691" s="23"/>
      <c r="IN3691" s="23"/>
      <c r="IO3691" s="23"/>
      <c r="IP3691" s="24"/>
      <c r="IQ3691" s="24"/>
      <c r="IR3691" s="24"/>
      <c r="IS3691" s="24"/>
      <c r="IT3691" s="24"/>
      <c r="IU3691" s="24"/>
      <c r="IV3691" s="24"/>
      <c r="IW3691" s="24"/>
      <c r="IX3691" s="24"/>
      <c r="IY3691" s="24"/>
      <c r="IZ3691" s="24"/>
      <c r="JA3691" s="24"/>
      <c r="JB3691" s="24"/>
      <c r="JC3691" s="24"/>
      <c r="JD3691" s="24"/>
      <c r="JE3691" s="24"/>
      <c r="JF3691" s="24"/>
      <c r="JG3691" s="24"/>
      <c r="JH3691" s="24"/>
      <c r="JI3691" s="24"/>
      <c r="JJ3691" s="24"/>
      <c r="JK3691" s="24"/>
      <c r="JL3691" s="24"/>
      <c r="JM3691" s="24"/>
      <c r="JN3691" s="24"/>
      <c r="JO3691" s="24"/>
      <c r="JP3691" s="170">
        <v>5794</v>
      </c>
      <c r="JQ3691" s="24"/>
      <c r="JR3691" s="24">
        <v>5980</v>
      </c>
      <c r="JS3691" s="197">
        <v>6047</v>
      </c>
      <c r="JT3691" s="197">
        <v>6098</v>
      </c>
      <c r="JU3691" s="199">
        <v>6098</v>
      </c>
      <c r="JV3691" s="220"/>
      <c r="JW3691" s="220"/>
      <c r="JX3691" s="220"/>
      <c r="JY3691" s="220"/>
      <c r="JZ3691" s="220"/>
      <c r="KA3691" s="252">
        <f t="shared" si="472"/>
        <v>6024</v>
      </c>
      <c r="KB3691" s="250">
        <f t="shared" si="461"/>
        <v>4820.18</v>
      </c>
      <c r="KC3691" s="251">
        <f t="shared" si="459"/>
        <v>5058.4800000000005</v>
      </c>
      <c r="KD3691" s="250">
        <v>5488.8010725814356</v>
      </c>
      <c r="KE3691" s="250">
        <v>3609.3831164351868</v>
      </c>
      <c r="KF3691" s="250">
        <v>5648.651072581436</v>
      </c>
      <c r="KG3691" s="250">
        <v>3449.5331164351869</v>
      </c>
      <c r="KH3691" s="252">
        <v>5176.651072581436</v>
      </c>
      <c r="KI3691" s="253">
        <v>3960.2839785657607</v>
      </c>
      <c r="KJ3691" s="253">
        <v>6428.47</v>
      </c>
      <c r="KK3691" s="255"/>
    </row>
    <row r="3692" spans="1:297" s="22" customFormat="1" x14ac:dyDescent="0.3">
      <c r="A3692" s="211">
        <v>45643</v>
      </c>
      <c r="B3692" s="106">
        <v>5737</v>
      </c>
      <c r="C3692" s="192">
        <f t="shared" si="473"/>
        <v>5891.454545454545</v>
      </c>
      <c r="D3692" s="111">
        <v>6398.0966254794503</v>
      </c>
      <c r="E3692" s="23">
        <v>4025.0695890410957</v>
      </c>
      <c r="F3692" s="23">
        <v>6557.9466254794506</v>
      </c>
      <c r="G3692" s="21">
        <v>3865.2195890410953</v>
      </c>
      <c r="H3692" s="23">
        <v>6085.9466254794506</v>
      </c>
      <c r="I3692" s="21">
        <v>4379.8499999999995</v>
      </c>
      <c r="J3692" s="111">
        <v>5776.3240323287655</v>
      </c>
      <c r="K3692" s="23">
        <v>3577.2490410958899</v>
      </c>
      <c r="L3692" s="23">
        <v>5936.1740323287659</v>
      </c>
      <c r="M3692" s="23">
        <v>3417.39904109589</v>
      </c>
      <c r="N3692" s="111">
        <v>5464.1740323287659</v>
      </c>
      <c r="O3692" s="21">
        <v>3927.8499999999995</v>
      </c>
      <c r="P3692" s="111">
        <v>6325.107913150684</v>
      </c>
      <c r="Q3692" s="23">
        <v>4025.0695890410957</v>
      </c>
      <c r="R3692" s="23">
        <v>6484.9579131506844</v>
      </c>
      <c r="S3692" s="21">
        <v>3865.2195890410953</v>
      </c>
      <c r="T3692" s="23">
        <v>6012.9579131506844</v>
      </c>
      <c r="U3692" s="21">
        <v>4379.8499999999995</v>
      </c>
      <c r="V3692" s="23">
        <v>5958.7410716164377</v>
      </c>
      <c r="W3692" s="23">
        <v>3559.3362191780816</v>
      </c>
      <c r="X3692" s="23">
        <v>6118.5910716164381</v>
      </c>
      <c r="Y3692" s="23">
        <v>3399.4862191780817</v>
      </c>
      <c r="Z3692" s="111">
        <v>5646.5910716164381</v>
      </c>
      <c r="AA3692" s="21">
        <v>3909.7699999999995</v>
      </c>
      <c r="AB3692" s="23">
        <v>6215.4058785205461</v>
      </c>
      <c r="AC3692" s="23">
        <v>3953.4183013698625</v>
      </c>
      <c r="AD3692" s="23">
        <v>6375.2558785205465</v>
      </c>
      <c r="AE3692" s="23">
        <v>3793.5683013698626</v>
      </c>
      <c r="AF3692" s="111">
        <v>5903.2558785205465</v>
      </c>
      <c r="AG3692" s="21">
        <v>4307.53</v>
      </c>
      <c r="AH3692" s="23">
        <f t="shared" si="466"/>
        <v>5861</v>
      </c>
      <c r="AI3692" s="23">
        <f t="shared" si="467"/>
        <v>5675</v>
      </c>
      <c r="AJ3692" s="23">
        <f t="shared" si="468"/>
        <v>5489</v>
      </c>
      <c r="AK3692" s="23"/>
      <c r="AL3692" s="111">
        <v>5299.308790410958</v>
      </c>
      <c r="AM3692" s="23">
        <v>3487.6849315068484</v>
      </c>
      <c r="AN3692" s="23">
        <v>5459.1587904109583</v>
      </c>
      <c r="AO3692" s="23">
        <v>3327.8349315068485</v>
      </c>
      <c r="AP3692" s="111">
        <v>4987.1587904109583</v>
      </c>
      <c r="AQ3692" s="21">
        <v>3837.4499999999994</v>
      </c>
      <c r="AR3692" s="23">
        <v>5646.9905215890394</v>
      </c>
      <c r="AS3692" s="23">
        <v>3810.1157260273962</v>
      </c>
      <c r="AT3692" s="23">
        <v>5806.8405215890398</v>
      </c>
      <c r="AU3692" s="23">
        <v>3650.2657260273968</v>
      </c>
      <c r="AV3692" s="111">
        <v>5334.8405215890398</v>
      </c>
      <c r="AW3692" s="21">
        <v>4162.8899999999994</v>
      </c>
      <c r="AX3692" s="23">
        <v>5310.4805215890401</v>
      </c>
      <c r="AY3692" s="21">
        <v>5445.3805215890397</v>
      </c>
      <c r="AZ3692" s="23"/>
      <c r="BA3692" s="23"/>
      <c r="BB3692" s="23"/>
      <c r="BC3692" s="23"/>
      <c r="BD3692" s="23"/>
      <c r="BE3692" s="23"/>
      <c r="BF3692" s="23"/>
      <c r="BG3692" s="23"/>
      <c r="BH3692" s="23"/>
      <c r="BI3692" s="23"/>
      <c r="BJ3692" s="23"/>
      <c r="BK3692" s="23"/>
      <c r="BL3692" s="23"/>
      <c r="BM3692" s="23"/>
      <c r="BN3692" s="23"/>
      <c r="BO3692" s="23"/>
      <c r="BP3692" s="23"/>
      <c r="BQ3692" s="23"/>
      <c r="BR3692" s="23"/>
      <c r="BS3692" s="23"/>
      <c r="BT3692" s="23"/>
      <c r="BU3692" s="23"/>
      <c r="BV3692" s="23"/>
      <c r="BW3692" s="23"/>
      <c r="BX3692" s="23"/>
      <c r="BY3692" s="23"/>
      <c r="BZ3692" s="23"/>
      <c r="CA3692" s="23"/>
      <c r="CB3692" s="23"/>
      <c r="CC3692" s="23"/>
      <c r="CD3692" s="23"/>
      <c r="CE3692" s="23"/>
      <c r="CF3692" s="23"/>
      <c r="CG3692" s="23"/>
      <c r="CH3692" s="23"/>
      <c r="CI3692" s="23"/>
      <c r="CJ3692" s="23"/>
      <c r="CK3692" s="23"/>
      <c r="CL3692" s="23"/>
      <c r="CM3692" s="23"/>
      <c r="CN3692" s="23"/>
      <c r="CO3692" s="23"/>
      <c r="CP3692" s="23"/>
      <c r="CQ3692" s="23"/>
      <c r="CR3692" s="23"/>
      <c r="CS3692" s="23"/>
      <c r="CT3692" s="32"/>
      <c r="CU3692" s="32"/>
      <c r="CV3692" s="32"/>
      <c r="CW3692" s="32"/>
      <c r="CX3692" s="23"/>
      <c r="CY3692" s="23"/>
      <c r="CZ3692" s="23"/>
      <c r="DA3692" s="32"/>
      <c r="DB3692" s="32"/>
      <c r="DC3692" s="32"/>
      <c r="DD3692" s="32"/>
      <c r="DE3692" s="32"/>
      <c r="DF3692" s="32"/>
      <c r="DG3692" s="32"/>
      <c r="DH3692" s="32"/>
      <c r="DI3692" s="32"/>
      <c r="DJ3692" s="32"/>
      <c r="DK3692" s="32"/>
      <c r="DL3692" s="32"/>
      <c r="DM3692" s="32"/>
      <c r="DN3692" s="32"/>
      <c r="DO3692" s="32"/>
      <c r="DP3692" s="32"/>
      <c r="DQ3692" s="32"/>
      <c r="DR3692" s="32"/>
      <c r="DS3692" s="32"/>
      <c r="DT3692" s="32"/>
      <c r="DU3692" s="32"/>
      <c r="DV3692" s="32"/>
      <c r="DW3692" s="32"/>
      <c r="DX3692" s="32"/>
      <c r="DY3692" s="32"/>
      <c r="DZ3692" s="32"/>
      <c r="EA3692" s="32"/>
      <c r="EB3692" s="32"/>
      <c r="EC3692" s="32"/>
      <c r="ED3692" s="32"/>
      <c r="EE3692" s="32"/>
      <c r="EF3692" s="32"/>
      <c r="EG3692" s="32"/>
      <c r="EH3692" s="32"/>
      <c r="EI3692" s="32"/>
      <c r="EJ3692" s="32"/>
      <c r="EK3692" s="32"/>
      <c r="EL3692" s="32"/>
      <c r="EM3692" s="32"/>
      <c r="EN3692" s="32"/>
      <c r="EO3692" s="32"/>
      <c r="EP3692" s="32"/>
      <c r="EQ3692" s="32"/>
      <c r="ER3692" s="32"/>
      <c r="ES3692" s="32"/>
      <c r="ET3692" s="32"/>
      <c r="EU3692" s="32"/>
      <c r="EV3692" s="32"/>
      <c r="EW3692" s="32"/>
      <c r="EX3692" s="32"/>
      <c r="EY3692" s="32"/>
      <c r="EZ3692" s="32"/>
      <c r="FA3692" s="32"/>
      <c r="FB3692" s="32"/>
      <c r="FC3692" s="32"/>
      <c r="FD3692" s="32"/>
      <c r="FE3692" s="32"/>
      <c r="FF3692" s="32"/>
      <c r="FG3692" s="32"/>
      <c r="FH3692" s="32"/>
      <c r="FI3692" s="32"/>
      <c r="FJ3692" s="32"/>
      <c r="FK3692" s="19"/>
      <c r="FL3692" s="6"/>
      <c r="FM3692" s="32"/>
      <c r="FN3692" s="32"/>
      <c r="FO3692" s="19"/>
      <c r="FP3692" s="6"/>
      <c r="FQ3692" s="32"/>
      <c r="FR3692" s="6"/>
      <c r="FS3692" s="32"/>
      <c r="FT3692" s="6"/>
      <c r="FU3692" s="32"/>
      <c r="FV3692" s="6"/>
      <c r="FW3692" s="32"/>
      <c r="FX3692" s="6"/>
      <c r="FY3692" s="32"/>
      <c r="FZ3692" s="6"/>
      <c r="GA3692" s="32"/>
      <c r="GB3692" s="6"/>
      <c r="GC3692" s="32">
        <v>6343.3550912328756</v>
      </c>
      <c r="GD3692" s="6">
        <v>4025.0695890410957</v>
      </c>
      <c r="GE3692" s="32">
        <v>6031.2050912328759</v>
      </c>
      <c r="GF3692" s="6">
        <v>4379.8499999999995</v>
      </c>
      <c r="GG3692" s="32">
        <v>6343.3550912328756</v>
      </c>
      <c r="GH3692" s="6">
        <v>4025.0695890410957</v>
      </c>
      <c r="GI3692" s="32">
        <v>6031.2050912328759</v>
      </c>
      <c r="GJ3692" s="32">
        <v>4379.8499999999995</v>
      </c>
      <c r="GK3692" s="32"/>
      <c r="GL3692" s="32"/>
      <c r="GM3692" s="32"/>
      <c r="GN3692" s="32"/>
      <c r="GO3692" s="32"/>
      <c r="GP3692" s="32"/>
      <c r="GQ3692" s="32"/>
      <c r="GR3692" s="32"/>
      <c r="GS3692" s="32"/>
      <c r="GT3692" s="32"/>
      <c r="GU3692" s="32"/>
      <c r="GV3692" s="32"/>
      <c r="GW3692" s="32"/>
      <c r="GX3692" s="32"/>
      <c r="GY3692" s="32"/>
      <c r="GZ3692" s="32"/>
      <c r="HA3692" s="32"/>
      <c r="HB3692" s="32"/>
      <c r="HC3692" s="32"/>
      <c r="HD3692" s="32"/>
      <c r="HE3692" s="32"/>
      <c r="HF3692" s="32"/>
      <c r="HG3692" s="32"/>
      <c r="HH3692" s="32"/>
      <c r="HI3692" s="32"/>
      <c r="HJ3692" s="32"/>
      <c r="HK3692" s="32"/>
      <c r="HL3692" s="32"/>
      <c r="HM3692" s="111">
        <v>6252.173942356163</v>
      </c>
      <c r="HN3692" s="21">
        <v>5940.0239423561634</v>
      </c>
      <c r="HO3692" s="23"/>
      <c r="HP3692" s="23"/>
      <c r="HQ3692" s="23"/>
      <c r="HR3692" s="23"/>
      <c r="HS3692" s="23"/>
      <c r="HT3692" s="23"/>
      <c r="HU3692" s="23"/>
      <c r="HV3692" s="23"/>
      <c r="HW3692" s="23"/>
      <c r="HX3692" s="23"/>
      <c r="HY3692" s="23"/>
      <c r="HZ3692" s="23"/>
      <c r="IA3692" s="23"/>
      <c r="IB3692" s="23"/>
      <c r="IC3692" s="23"/>
      <c r="ID3692" s="23"/>
      <c r="IE3692" s="23"/>
      <c r="IF3692" s="23"/>
      <c r="IG3692" s="23"/>
      <c r="IH3692" s="23"/>
      <c r="II3692" s="23"/>
      <c r="IJ3692" s="23"/>
      <c r="IK3692" s="23"/>
      <c r="IL3692" s="23"/>
      <c r="IM3692" s="23"/>
      <c r="IN3692" s="23"/>
      <c r="IO3692" s="23"/>
      <c r="IP3692" s="24"/>
      <c r="IQ3692" s="24"/>
      <c r="IR3692" s="24"/>
      <c r="IS3692" s="24"/>
      <c r="IT3692" s="24"/>
      <c r="IU3692" s="24"/>
      <c r="IV3692" s="24"/>
      <c r="IW3692" s="24"/>
      <c r="IX3692" s="24"/>
      <c r="IY3692" s="24"/>
      <c r="IZ3692" s="24"/>
      <c r="JA3692" s="24"/>
      <c r="JB3692" s="24"/>
      <c r="JC3692" s="24"/>
      <c r="JD3692" s="24"/>
      <c r="JE3692" s="24"/>
      <c r="JF3692" s="24"/>
      <c r="JG3692" s="24"/>
      <c r="JH3692" s="24"/>
      <c r="JI3692" s="24"/>
      <c r="JJ3692" s="24"/>
      <c r="JK3692" s="24"/>
      <c r="JL3692" s="24"/>
      <c r="JM3692" s="24"/>
      <c r="JN3692" s="24"/>
      <c r="JO3692" s="24"/>
      <c r="JP3692" s="170">
        <v>5737</v>
      </c>
      <c r="JQ3692" s="24"/>
      <c r="JR3692" s="24">
        <v>5928</v>
      </c>
      <c r="JS3692" s="197">
        <v>5989</v>
      </c>
      <c r="JT3692" s="197">
        <v>6035</v>
      </c>
      <c r="JU3692" s="199">
        <v>6053</v>
      </c>
      <c r="JV3692" s="220"/>
      <c r="JW3692" s="220"/>
      <c r="JX3692" s="220"/>
      <c r="JY3692" s="220"/>
      <c r="JZ3692" s="220"/>
      <c r="KA3692" s="252">
        <f t="shared" si="472"/>
        <v>5967</v>
      </c>
      <c r="KB3692" s="250">
        <f t="shared" si="461"/>
        <v>4764.8899999999994</v>
      </c>
      <c r="KC3692" s="251">
        <f t="shared" si="459"/>
        <v>5006.04</v>
      </c>
      <c r="KD3692" s="250">
        <v>5844.0407548359071</v>
      </c>
      <c r="KE3692" s="250">
        <v>3949.3989507366573</v>
      </c>
      <c r="KF3692" s="250">
        <v>6003.8907548359075</v>
      </c>
      <c r="KG3692" s="250">
        <v>3789.5489507366574</v>
      </c>
      <c r="KH3692" s="252">
        <v>5531.8907548359075</v>
      </c>
      <c r="KI3692" s="253">
        <v>4303.4731372799997</v>
      </c>
      <c r="KJ3692" s="253">
        <v>6531.3948</v>
      </c>
      <c r="KK3692" s="255"/>
    </row>
    <row r="3693" spans="1:297" s="22" customFormat="1" x14ac:dyDescent="0.3">
      <c r="A3693" s="211">
        <v>45644</v>
      </c>
      <c r="B3693" s="106">
        <v>5717</v>
      </c>
      <c r="C3693" s="192">
        <f t="shared" si="473"/>
        <v>5885.818181818182</v>
      </c>
      <c r="D3693" s="111">
        <v>6414.3839734736985</v>
      </c>
      <c r="E3693" s="23">
        <v>4033.9617991780819</v>
      </c>
      <c r="F3693" s="23">
        <v>6574.2339734736988</v>
      </c>
      <c r="G3693" s="21">
        <v>3874.1117991780825</v>
      </c>
      <c r="H3693" s="23">
        <v>6102.2339734736988</v>
      </c>
      <c r="I3693" s="21">
        <v>4388.8252000000002</v>
      </c>
      <c r="J3693" s="111">
        <v>5786.476190576439</v>
      </c>
      <c r="K3693" s="23">
        <v>3581.722490958904</v>
      </c>
      <c r="L3693" s="23">
        <v>5946.3261905764393</v>
      </c>
      <c r="M3693" s="23">
        <v>3421.8724909589041</v>
      </c>
      <c r="N3693" s="111">
        <v>5474.3261905764393</v>
      </c>
      <c r="O3693" s="21">
        <v>3932.3652000000002</v>
      </c>
      <c r="P3693" s="111">
        <v>6359.1575721430136</v>
      </c>
      <c r="Q3693" s="23">
        <v>4052.0513715068496</v>
      </c>
      <c r="R3693" s="23">
        <v>6519.0075721430139</v>
      </c>
      <c r="S3693" s="21">
        <v>3892.2013715068492</v>
      </c>
      <c r="T3693" s="23">
        <v>6047.0075721430139</v>
      </c>
      <c r="U3693" s="21">
        <v>4407.0835999999999</v>
      </c>
      <c r="V3693" s="23">
        <v>6007.6582043142462</v>
      </c>
      <c r="W3693" s="23">
        <v>3599.8120632876712</v>
      </c>
      <c r="X3693" s="23">
        <v>6167.5082043142465</v>
      </c>
      <c r="Y3693" s="23">
        <v>3439.9620632876713</v>
      </c>
      <c r="Z3693" s="111">
        <v>5695.5082043142465</v>
      </c>
      <c r="AA3693" s="21">
        <v>3950.6235999999999</v>
      </c>
      <c r="AB3693" s="23">
        <v>6266.8555887378079</v>
      </c>
      <c r="AC3693" s="23">
        <v>3997.7826545205476</v>
      </c>
      <c r="AD3693" s="23">
        <v>6426.7055887378083</v>
      </c>
      <c r="AE3693" s="23">
        <v>3837.9326545205477</v>
      </c>
      <c r="AF3693" s="111">
        <v>5954.7055887378083</v>
      </c>
      <c r="AG3693" s="21">
        <v>4352.3083999999999</v>
      </c>
      <c r="AH3693" s="23">
        <f t="shared" si="466"/>
        <v>5841</v>
      </c>
      <c r="AI3693" s="23">
        <f t="shared" si="467"/>
        <v>5655</v>
      </c>
      <c r="AJ3693" s="23">
        <f t="shared" si="468"/>
        <v>5469</v>
      </c>
      <c r="AK3693" s="23"/>
      <c r="AL3693" s="111">
        <v>5327.4006085019182</v>
      </c>
      <c r="AM3693" s="23">
        <v>3509.3642016438362</v>
      </c>
      <c r="AN3693" s="23">
        <v>5487.2506085019186</v>
      </c>
      <c r="AO3693" s="23">
        <v>3349.5142016438363</v>
      </c>
      <c r="AP3693" s="111">
        <v>5015.2506085019186</v>
      </c>
      <c r="AQ3693" s="21">
        <v>3859.3316000000004</v>
      </c>
      <c r="AR3693" s="23">
        <v>5660.0304951953431</v>
      </c>
      <c r="AS3693" s="23">
        <v>3816.8869312328766</v>
      </c>
      <c r="AT3693" s="23">
        <v>5819.8804951953434</v>
      </c>
      <c r="AU3693" s="23">
        <v>3657.0369312328767</v>
      </c>
      <c r="AV3693" s="111">
        <v>5347.8804951953434</v>
      </c>
      <c r="AW3693" s="21">
        <v>4169.7244000000001</v>
      </c>
      <c r="AX3693" s="23">
        <v>5323.5204951953438</v>
      </c>
      <c r="AY3693" s="21">
        <v>5458.4204951953434</v>
      </c>
      <c r="AZ3693" s="23"/>
      <c r="BA3693" s="23"/>
      <c r="BB3693" s="23"/>
      <c r="BC3693" s="23"/>
      <c r="BD3693" s="23"/>
      <c r="BE3693" s="23"/>
      <c r="BF3693" s="23"/>
      <c r="BG3693" s="23"/>
      <c r="BH3693" s="23"/>
      <c r="BI3693" s="23"/>
      <c r="BJ3693" s="23"/>
      <c r="BK3693" s="23"/>
      <c r="BL3693" s="23"/>
      <c r="BM3693" s="23"/>
      <c r="BN3693" s="23"/>
      <c r="BO3693" s="23"/>
      <c r="BP3693" s="23"/>
      <c r="BQ3693" s="23"/>
      <c r="BR3693" s="23"/>
      <c r="BS3693" s="23"/>
      <c r="BT3693" s="23"/>
      <c r="BU3693" s="23"/>
      <c r="BV3693" s="23"/>
      <c r="BW3693" s="23"/>
      <c r="BX3693" s="23"/>
      <c r="BY3693" s="23"/>
      <c r="BZ3693" s="23"/>
      <c r="CA3693" s="23"/>
      <c r="CB3693" s="23"/>
      <c r="CC3693" s="23"/>
      <c r="CD3693" s="23"/>
      <c r="CE3693" s="23"/>
      <c r="CF3693" s="23"/>
      <c r="CG3693" s="23"/>
      <c r="CH3693" s="23"/>
      <c r="CI3693" s="23"/>
      <c r="CJ3693" s="23"/>
      <c r="CK3693" s="23"/>
      <c r="CL3693" s="23"/>
      <c r="CM3693" s="23"/>
      <c r="CN3693" s="23"/>
      <c r="CO3693" s="23"/>
      <c r="CP3693" s="23"/>
      <c r="CQ3693" s="23"/>
      <c r="CR3693" s="23"/>
      <c r="CS3693" s="23"/>
      <c r="CT3693" s="32"/>
      <c r="CU3693" s="32"/>
      <c r="CV3693" s="32"/>
      <c r="CW3693" s="32"/>
      <c r="CX3693" s="23"/>
      <c r="CY3693" s="23"/>
      <c r="CZ3693" s="23"/>
      <c r="DA3693" s="32"/>
      <c r="DB3693" s="32"/>
      <c r="DC3693" s="32"/>
      <c r="DD3693" s="32"/>
      <c r="DE3693" s="32"/>
      <c r="DF3693" s="32"/>
      <c r="DG3693" s="32"/>
      <c r="DH3693" s="32"/>
      <c r="DI3693" s="32"/>
      <c r="DJ3693" s="32"/>
      <c r="DK3693" s="32"/>
      <c r="DL3693" s="32"/>
      <c r="DM3693" s="32"/>
      <c r="DN3693" s="32"/>
      <c r="DO3693" s="32"/>
      <c r="DP3693" s="32"/>
      <c r="DQ3693" s="32"/>
      <c r="DR3693" s="32"/>
      <c r="DS3693" s="32"/>
      <c r="DT3693" s="32"/>
      <c r="DU3693" s="32"/>
      <c r="DV3693" s="32"/>
      <c r="DW3693" s="32"/>
      <c r="DX3693" s="32"/>
      <c r="DY3693" s="32"/>
      <c r="DZ3693" s="32"/>
      <c r="EA3693" s="32"/>
      <c r="EB3693" s="32"/>
      <c r="EC3693" s="32"/>
      <c r="ED3693" s="32"/>
      <c r="EE3693" s="32"/>
      <c r="EF3693" s="32"/>
      <c r="EG3693" s="32"/>
      <c r="EH3693" s="32"/>
      <c r="EI3693" s="32"/>
      <c r="EJ3693" s="32"/>
      <c r="EK3693" s="32"/>
      <c r="EL3693" s="32"/>
      <c r="EM3693" s="32"/>
      <c r="EN3693" s="32"/>
      <c r="EO3693" s="32"/>
      <c r="EP3693" s="32"/>
      <c r="EQ3693" s="32"/>
      <c r="ER3693" s="32"/>
      <c r="ES3693" s="32"/>
      <c r="ET3693" s="32"/>
      <c r="EU3693" s="32"/>
      <c r="EV3693" s="32"/>
      <c r="EW3693" s="32"/>
      <c r="EX3693" s="32"/>
      <c r="EY3693" s="32"/>
      <c r="EZ3693" s="32"/>
      <c r="FA3693" s="32"/>
      <c r="FB3693" s="32"/>
      <c r="FC3693" s="32"/>
      <c r="FD3693" s="32"/>
      <c r="FE3693" s="32"/>
      <c r="FF3693" s="32"/>
      <c r="FG3693" s="32"/>
      <c r="FH3693" s="32"/>
      <c r="FI3693" s="32"/>
      <c r="FJ3693" s="32"/>
      <c r="FK3693" s="19"/>
      <c r="FL3693" s="6"/>
      <c r="FM3693" s="32"/>
      <c r="FN3693" s="32"/>
      <c r="FO3693" s="19"/>
      <c r="FP3693" s="6"/>
      <c r="FQ3693" s="32"/>
      <c r="FR3693" s="6"/>
      <c r="FS3693" s="32"/>
      <c r="FT3693" s="6"/>
      <c r="FU3693" s="32"/>
      <c r="FV3693" s="6"/>
      <c r="FW3693" s="32"/>
      <c r="FX3693" s="6"/>
      <c r="FY3693" s="32"/>
      <c r="FZ3693" s="6"/>
      <c r="GA3693" s="32"/>
      <c r="GB3693" s="6"/>
      <c r="GC3693" s="32">
        <v>6359.1022904599995</v>
      </c>
      <c r="GD3693" s="6">
        <v>4033.9617991780819</v>
      </c>
      <c r="GE3693" s="32">
        <v>6046.9522904599999</v>
      </c>
      <c r="GF3693" s="6">
        <v>4388.8252000000002</v>
      </c>
      <c r="GG3693" s="32">
        <v>6359.1022904599995</v>
      </c>
      <c r="GH3693" s="6">
        <v>4033.9617991780819</v>
      </c>
      <c r="GI3693" s="32">
        <v>6046.9522904599999</v>
      </c>
      <c r="GJ3693" s="32">
        <v>4388.8252000000002</v>
      </c>
      <c r="GK3693" s="32"/>
      <c r="GL3693" s="32"/>
      <c r="GM3693" s="32"/>
      <c r="GN3693" s="32"/>
      <c r="GO3693" s="32"/>
      <c r="GP3693" s="32"/>
      <c r="GQ3693" s="32"/>
      <c r="GR3693" s="32"/>
      <c r="GS3693" s="32"/>
      <c r="GT3693" s="32"/>
      <c r="GU3693" s="32"/>
      <c r="GV3693" s="32"/>
      <c r="GW3693" s="32"/>
      <c r="GX3693" s="32"/>
      <c r="GY3693" s="32"/>
      <c r="GZ3693" s="32"/>
      <c r="HA3693" s="32"/>
      <c r="HB3693" s="32"/>
      <c r="HC3693" s="32"/>
      <c r="HD3693" s="32"/>
      <c r="HE3693" s="32"/>
      <c r="HF3693" s="32"/>
      <c r="HG3693" s="32"/>
      <c r="HH3693" s="32"/>
      <c r="HI3693" s="32"/>
      <c r="HJ3693" s="32"/>
      <c r="HK3693" s="32"/>
      <c r="HL3693" s="32"/>
      <c r="HM3693" s="111">
        <v>6303.9864524953418</v>
      </c>
      <c r="HN3693" s="21">
        <v>5991.8364524953422</v>
      </c>
      <c r="HO3693" s="23"/>
      <c r="HP3693" s="23"/>
      <c r="HQ3693" s="23"/>
      <c r="HR3693" s="23"/>
      <c r="HS3693" s="23"/>
      <c r="HT3693" s="23"/>
      <c r="HU3693" s="23"/>
      <c r="HV3693" s="23"/>
      <c r="HW3693" s="23"/>
      <c r="HX3693" s="23"/>
      <c r="HY3693" s="23"/>
      <c r="HZ3693" s="23"/>
      <c r="IA3693" s="23"/>
      <c r="IB3693" s="23"/>
      <c r="IC3693" s="23"/>
      <c r="ID3693" s="23"/>
      <c r="IE3693" s="23"/>
      <c r="IF3693" s="23"/>
      <c r="IG3693" s="23"/>
      <c r="IH3693" s="23"/>
      <c r="II3693" s="23"/>
      <c r="IJ3693" s="23"/>
      <c r="IK3693" s="23"/>
      <c r="IL3693" s="23"/>
      <c r="IM3693" s="23"/>
      <c r="IN3693" s="23"/>
      <c r="IO3693" s="23"/>
      <c r="IP3693" s="24"/>
      <c r="IQ3693" s="24"/>
      <c r="IR3693" s="24"/>
      <c r="IS3693" s="24"/>
      <c r="IT3693" s="24"/>
      <c r="IU3693" s="24"/>
      <c r="IV3693" s="24"/>
      <c r="IW3693" s="24"/>
      <c r="IX3693" s="24"/>
      <c r="IY3693" s="24"/>
      <c r="IZ3693" s="24"/>
      <c r="JA3693" s="24"/>
      <c r="JB3693" s="24"/>
      <c r="JC3693" s="24"/>
      <c r="JD3693" s="24"/>
      <c r="JE3693" s="24"/>
      <c r="JF3693" s="24"/>
      <c r="JG3693" s="24"/>
      <c r="JH3693" s="24"/>
      <c r="JI3693" s="24"/>
      <c r="JJ3693" s="24"/>
      <c r="JK3693" s="24"/>
      <c r="JL3693" s="24"/>
      <c r="JM3693" s="24"/>
      <c r="JN3693" s="24"/>
      <c r="JO3693" s="24"/>
      <c r="JP3693" s="170">
        <v>5717</v>
      </c>
      <c r="JQ3693" s="24"/>
      <c r="JR3693" s="24">
        <v>5909</v>
      </c>
      <c r="JS3693" s="197">
        <v>5976</v>
      </c>
      <c r="JT3693" s="197">
        <v>6024</v>
      </c>
      <c r="JU3693" s="199">
        <v>6029</v>
      </c>
      <c r="JV3693" s="220"/>
      <c r="JW3693" s="220"/>
      <c r="JX3693" s="220"/>
      <c r="JY3693" s="220"/>
      <c r="JZ3693" s="220"/>
      <c r="KA3693" s="252">
        <f t="shared" si="472"/>
        <v>5947</v>
      </c>
      <c r="KB3693" s="250">
        <f t="shared" si="461"/>
        <v>4745.49</v>
      </c>
      <c r="KC3693" s="251">
        <f t="shared" si="459"/>
        <v>4987.6400000000003</v>
      </c>
      <c r="KD3693" s="250">
        <v>5837.4163883196234</v>
      </c>
      <c r="KE3693" s="250">
        <v>3936.3952132581676</v>
      </c>
      <c r="KF3693" s="250">
        <v>5997.2663883196237</v>
      </c>
      <c r="KG3693" s="250">
        <v>3776.5452132581672</v>
      </c>
      <c r="KH3693" s="252">
        <v>5525.2663883196237</v>
      </c>
      <c r="KI3693" s="253">
        <v>4290.3480375782401</v>
      </c>
      <c r="KJ3693" s="253">
        <v>6515.8948</v>
      </c>
      <c r="KK3693" s="255"/>
    </row>
    <row r="3694" spans="1:297" s="22" customFormat="1" x14ac:dyDescent="0.3">
      <c r="A3694" s="211">
        <v>45645</v>
      </c>
      <c r="B3694" s="106">
        <v>5756</v>
      </c>
      <c r="C3694" s="192">
        <f t="shared" si="473"/>
        <v>5881.181818181818</v>
      </c>
      <c r="D3694" s="111">
        <v>6422.9999256168485</v>
      </c>
      <c r="E3694" s="23">
        <v>4036.2781806849312</v>
      </c>
      <c r="F3694" s="23">
        <v>6582.8499256168489</v>
      </c>
      <c r="G3694" s="21">
        <v>3876.4281806849312</v>
      </c>
      <c r="H3694" s="23">
        <v>6110.8499256168489</v>
      </c>
      <c r="I3694" s="21">
        <v>4391.1632</v>
      </c>
      <c r="J3694" s="111">
        <v>5827.0469776279451</v>
      </c>
      <c r="K3694" s="23">
        <v>3616.6905386301369</v>
      </c>
      <c r="L3694" s="23">
        <v>5986.8969776279455</v>
      </c>
      <c r="M3694" s="23">
        <v>3456.840538630137</v>
      </c>
      <c r="N3694" s="111">
        <v>5514.8969776279455</v>
      </c>
      <c r="O3694" s="21">
        <v>3967.6596</v>
      </c>
      <c r="P3694" s="111">
        <v>6385.9445082889042</v>
      </c>
      <c r="Q3694" s="23">
        <v>4072.7640626027392</v>
      </c>
      <c r="R3694" s="23">
        <v>6545.7945082889046</v>
      </c>
      <c r="S3694" s="21">
        <v>3912.9140626027397</v>
      </c>
      <c r="T3694" s="23">
        <v>6073.7945082889046</v>
      </c>
      <c r="U3694" s="21">
        <v>4427.9895999999999</v>
      </c>
      <c r="V3694" s="23">
        <v>6050.1042364982186</v>
      </c>
      <c r="W3694" s="23">
        <v>3634.9334795890409</v>
      </c>
      <c r="X3694" s="23">
        <v>6209.954236498219</v>
      </c>
      <c r="Y3694" s="23">
        <v>3475.083479589041</v>
      </c>
      <c r="Z3694" s="111">
        <v>5737.954236498219</v>
      </c>
      <c r="AA3694" s="21">
        <v>3986.0727999999999</v>
      </c>
      <c r="AB3694" s="23">
        <v>6311.499171370273</v>
      </c>
      <c r="AC3694" s="23">
        <v>4036.2781806849312</v>
      </c>
      <c r="AD3694" s="23">
        <v>6471.3491713702733</v>
      </c>
      <c r="AE3694" s="23">
        <v>3876.4281806849312</v>
      </c>
      <c r="AF3694" s="111">
        <v>5999.3491713702733</v>
      </c>
      <c r="AG3694" s="21">
        <v>4391.1632</v>
      </c>
      <c r="AH3694" s="23">
        <f t="shared" si="466"/>
        <v>5880</v>
      </c>
      <c r="AI3694" s="23">
        <f t="shared" si="467"/>
        <v>5694</v>
      </c>
      <c r="AJ3694" s="23">
        <f t="shared" si="468"/>
        <v>5508</v>
      </c>
      <c r="AK3694" s="23"/>
      <c r="AL3694" s="111">
        <v>5330.3786392008205</v>
      </c>
      <c r="AM3694" s="23">
        <v>3507.232892876712</v>
      </c>
      <c r="AN3694" s="23">
        <v>5490.2286392008209</v>
      </c>
      <c r="AO3694" s="23">
        <v>3347.382892876712</v>
      </c>
      <c r="AP3694" s="111">
        <v>5018.2286392008209</v>
      </c>
      <c r="AQ3694" s="21">
        <v>3857.1803999999997</v>
      </c>
      <c r="AR3694" s="23">
        <v>5684.467867769863</v>
      </c>
      <c r="AS3694" s="23">
        <v>3835.6058301369853</v>
      </c>
      <c r="AT3694" s="23">
        <v>5844.3178677698634</v>
      </c>
      <c r="AU3694" s="23">
        <v>3675.7558301369859</v>
      </c>
      <c r="AV3694" s="111">
        <v>5372.3178677698634</v>
      </c>
      <c r="AW3694" s="21">
        <v>4188.6179999999995</v>
      </c>
      <c r="AX3694" s="23">
        <v>5347.9578677698637</v>
      </c>
      <c r="AY3694" s="21">
        <v>5482.8578677698633</v>
      </c>
      <c r="AZ3694" s="23"/>
      <c r="BA3694" s="23"/>
      <c r="BB3694" s="23"/>
      <c r="BC3694" s="23"/>
      <c r="BD3694" s="23"/>
      <c r="BE3694" s="23"/>
      <c r="BF3694" s="23"/>
      <c r="BG3694" s="23"/>
      <c r="BH3694" s="23"/>
      <c r="BI3694" s="23"/>
      <c r="BJ3694" s="23"/>
      <c r="BK3694" s="23"/>
      <c r="BL3694" s="23"/>
      <c r="BM3694" s="23"/>
      <c r="BN3694" s="23"/>
      <c r="BO3694" s="23"/>
      <c r="BP3694" s="23"/>
      <c r="BQ3694" s="23"/>
      <c r="BR3694" s="23"/>
      <c r="BS3694" s="23"/>
      <c r="BT3694" s="23"/>
      <c r="BU3694" s="23"/>
      <c r="BV3694" s="23"/>
      <c r="BW3694" s="23"/>
      <c r="BX3694" s="23"/>
      <c r="BY3694" s="23"/>
      <c r="BZ3694" s="23"/>
      <c r="CA3694" s="23"/>
      <c r="CB3694" s="23"/>
      <c r="CC3694" s="23"/>
      <c r="CD3694" s="23"/>
      <c r="CE3694" s="23"/>
      <c r="CF3694" s="23"/>
      <c r="CG3694" s="23"/>
      <c r="CH3694" s="23"/>
      <c r="CI3694" s="23"/>
      <c r="CJ3694" s="23"/>
      <c r="CK3694" s="23"/>
      <c r="CL3694" s="23"/>
      <c r="CM3694" s="23"/>
      <c r="CN3694" s="23"/>
      <c r="CO3694" s="23"/>
      <c r="CP3694" s="23"/>
      <c r="CQ3694" s="23"/>
      <c r="CR3694" s="23"/>
      <c r="CS3694" s="23"/>
      <c r="CT3694" s="32"/>
      <c r="CU3694" s="32"/>
      <c r="CV3694" s="32"/>
      <c r="CW3694" s="32"/>
      <c r="CX3694" s="23"/>
      <c r="CY3694" s="23"/>
      <c r="CZ3694" s="23"/>
      <c r="DA3694" s="32"/>
      <c r="DB3694" s="32"/>
      <c r="DC3694" s="32"/>
      <c r="DD3694" s="32"/>
      <c r="DE3694" s="32"/>
      <c r="DF3694" s="32"/>
      <c r="DG3694" s="32"/>
      <c r="DH3694" s="32"/>
      <c r="DI3694" s="32"/>
      <c r="DJ3694" s="32"/>
      <c r="DK3694" s="32"/>
      <c r="DL3694" s="32"/>
      <c r="DM3694" s="32"/>
      <c r="DN3694" s="32"/>
      <c r="DO3694" s="32"/>
      <c r="DP3694" s="32"/>
      <c r="DQ3694" s="32"/>
      <c r="DR3694" s="32"/>
      <c r="DS3694" s="32"/>
      <c r="DT3694" s="32"/>
      <c r="DU3694" s="32"/>
      <c r="DV3694" s="32"/>
      <c r="DW3694" s="32"/>
      <c r="DX3694" s="32"/>
      <c r="DY3694" s="32"/>
      <c r="DZ3694" s="32"/>
      <c r="EA3694" s="32"/>
      <c r="EB3694" s="32"/>
      <c r="EC3694" s="32"/>
      <c r="ED3694" s="32"/>
      <c r="EE3694" s="32"/>
      <c r="EF3694" s="32"/>
      <c r="EG3694" s="32"/>
      <c r="EH3694" s="32"/>
      <c r="EI3694" s="32"/>
      <c r="EJ3694" s="32"/>
      <c r="EK3694" s="32"/>
      <c r="EL3694" s="32"/>
      <c r="EM3694" s="32"/>
      <c r="EN3694" s="32"/>
      <c r="EO3694" s="32"/>
      <c r="EP3694" s="32"/>
      <c r="EQ3694" s="32"/>
      <c r="ER3694" s="32"/>
      <c r="ES3694" s="32"/>
      <c r="ET3694" s="32"/>
      <c r="EU3694" s="32"/>
      <c r="EV3694" s="32"/>
      <c r="EW3694" s="32"/>
      <c r="EX3694" s="32"/>
      <c r="EY3694" s="32"/>
      <c r="EZ3694" s="32"/>
      <c r="FA3694" s="32"/>
      <c r="FB3694" s="32"/>
      <c r="FC3694" s="32"/>
      <c r="FD3694" s="32"/>
      <c r="FE3694" s="32"/>
      <c r="FF3694" s="32"/>
      <c r="FG3694" s="32"/>
      <c r="FH3694" s="32"/>
      <c r="FI3694" s="32"/>
      <c r="FJ3694" s="32"/>
      <c r="FK3694" s="19"/>
      <c r="FL3694" s="6"/>
      <c r="FM3694" s="32"/>
      <c r="FN3694" s="32"/>
      <c r="FO3694" s="19"/>
      <c r="FP3694" s="6"/>
      <c r="FQ3694" s="32"/>
      <c r="FR3694" s="6"/>
      <c r="FS3694" s="32"/>
      <c r="FT3694" s="6"/>
      <c r="FU3694" s="32"/>
      <c r="FV3694" s="6"/>
      <c r="FW3694" s="32"/>
      <c r="FX3694" s="6"/>
      <c r="FY3694" s="32"/>
      <c r="FZ3694" s="6"/>
      <c r="GA3694" s="32"/>
      <c r="GB3694" s="6"/>
      <c r="GC3694" s="32">
        <v>6367.2495484935607</v>
      </c>
      <c r="GD3694" s="6">
        <v>4036.2781806849312</v>
      </c>
      <c r="GE3694" s="32">
        <v>6055.0995484935611</v>
      </c>
      <c r="GF3694" s="6">
        <v>4391.1632</v>
      </c>
      <c r="GG3694" s="32">
        <v>6367.2495484935607</v>
      </c>
      <c r="GH3694" s="6">
        <v>4036.2781806849312</v>
      </c>
      <c r="GI3694" s="32">
        <v>6055.0995484935611</v>
      </c>
      <c r="GJ3694" s="32">
        <v>4391.1632</v>
      </c>
      <c r="GK3694" s="32"/>
      <c r="GL3694" s="32"/>
      <c r="GM3694" s="32"/>
      <c r="GN3694" s="32"/>
      <c r="GO3694" s="32"/>
      <c r="GP3694" s="32"/>
      <c r="GQ3694" s="32"/>
      <c r="GR3694" s="32"/>
      <c r="GS3694" s="32"/>
      <c r="GT3694" s="32"/>
      <c r="GU3694" s="32"/>
      <c r="GV3694" s="32"/>
      <c r="GW3694" s="32"/>
      <c r="GX3694" s="32"/>
      <c r="GY3694" s="32"/>
      <c r="GZ3694" s="32"/>
      <c r="HA3694" s="32"/>
      <c r="HB3694" s="32"/>
      <c r="HC3694" s="32"/>
      <c r="HD3694" s="32"/>
      <c r="HE3694" s="32"/>
      <c r="HF3694" s="32"/>
      <c r="HG3694" s="32"/>
      <c r="HH3694" s="32"/>
      <c r="HI3694" s="32"/>
      <c r="HJ3694" s="32"/>
      <c r="HK3694" s="32"/>
      <c r="HL3694" s="32"/>
      <c r="HM3694" s="111">
        <v>6348.9448413380815</v>
      </c>
      <c r="HN3694" s="21">
        <v>6036.7948413380818</v>
      </c>
      <c r="HO3694" s="23"/>
      <c r="HP3694" s="23"/>
      <c r="HQ3694" s="23"/>
      <c r="HR3694" s="23"/>
      <c r="HS3694" s="23"/>
      <c r="HT3694" s="23"/>
      <c r="HU3694" s="23"/>
      <c r="HV3694" s="23"/>
      <c r="HW3694" s="23"/>
      <c r="HX3694" s="23"/>
      <c r="HY3694" s="23"/>
      <c r="HZ3694" s="23"/>
      <c r="IA3694" s="23"/>
      <c r="IB3694" s="23"/>
      <c r="IC3694" s="23"/>
      <c r="ID3694" s="23"/>
      <c r="IE3694" s="23"/>
      <c r="IF3694" s="23"/>
      <c r="IG3694" s="23"/>
      <c r="IH3694" s="23"/>
      <c r="II3694" s="23"/>
      <c r="IJ3694" s="23"/>
      <c r="IK3694" s="23"/>
      <c r="IL3694" s="23"/>
      <c r="IM3694" s="23"/>
      <c r="IN3694" s="23"/>
      <c r="IO3694" s="23"/>
      <c r="IP3694" s="24"/>
      <c r="IQ3694" s="24"/>
      <c r="IR3694" s="24"/>
      <c r="IS3694" s="24"/>
      <c r="IT3694" s="24"/>
      <c r="IU3694" s="24"/>
      <c r="IV3694" s="24"/>
      <c r="IW3694" s="24"/>
      <c r="IX3694" s="24"/>
      <c r="IY3694" s="24"/>
      <c r="IZ3694" s="24"/>
      <c r="JA3694" s="24"/>
      <c r="JB3694" s="24"/>
      <c r="JC3694" s="24"/>
      <c r="JD3694" s="24"/>
      <c r="JE3694" s="24"/>
      <c r="JF3694" s="24"/>
      <c r="JG3694" s="24"/>
      <c r="JH3694" s="24"/>
      <c r="JI3694" s="24"/>
      <c r="JJ3694" s="24"/>
      <c r="JK3694" s="24"/>
      <c r="JL3694" s="24"/>
      <c r="JM3694" s="24"/>
      <c r="JN3694" s="24"/>
      <c r="JO3694" s="24"/>
      <c r="JP3694" s="170">
        <v>5756</v>
      </c>
      <c r="JQ3694" s="24"/>
      <c r="JR3694" s="24">
        <v>5948</v>
      </c>
      <c r="JS3694" s="197">
        <v>5999</v>
      </c>
      <c r="JT3694" s="197">
        <v>6060</v>
      </c>
      <c r="JU3694" s="199">
        <v>6029</v>
      </c>
      <c r="JV3694" s="220"/>
      <c r="JW3694" s="220"/>
      <c r="JX3694" s="220"/>
      <c r="JY3694" s="220"/>
      <c r="JZ3694" s="220"/>
      <c r="KA3694" s="252">
        <f t="shared" si="472"/>
        <v>5986</v>
      </c>
      <c r="KB3694" s="250">
        <f t="shared" si="461"/>
        <v>4783.32</v>
      </c>
      <c r="KC3694" s="251">
        <f t="shared" si="459"/>
        <v>5023.5200000000004</v>
      </c>
      <c r="KD3694" s="250">
        <v>5833.1996875826899</v>
      </c>
      <c r="KE3694" s="250">
        <v>3926.6104930064835</v>
      </c>
      <c r="KF3694" s="250">
        <v>5993.0496875826902</v>
      </c>
      <c r="KG3694" s="250">
        <v>3766.7604930064831</v>
      </c>
      <c r="KH3694" s="252">
        <v>5521.0496875826902</v>
      </c>
      <c r="KI3694" s="253">
        <v>4280.4719977804807</v>
      </c>
      <c r="KJ3694" s="253">
        <v>6567.9748</v>
      </c>
      <c r="KK3694" s="255"/>
    </row>
    <row r="3695" spans="1:297" s="22" customFormat="1" x14ac:dyDescent="0.3">
      <c r="A3695" s="211">
        <f t="shared" si="462"/>
        <v>45646</v>
      </c>
      <c r="B3695" s="106">
        <v>5750</v>
      </c>
      <c r="C3695" s="192">
        <f t="shared" si="473"/>
        <v>5873.227272727273</v>
      </c>
      <c r="D3695" s="111">
        <v>6425.3452524720196</v>
      </c>
      <c r="E3695" s="23">
        <v>4033.2198239383556</v>
      </c>
      <c r="F3695" s="23">
        <v>6585.19525247202</v>
      </c>
      <c r="G3695" s="21">
        <v>3873.3698239383557</v>
      </c>
      <c r="H3695" s="23">
        <v>6113.19525247202</v>
      </c>
      <c r="I3695" s="21">
        <v>4388.0762999999997</v>
      </c>
      <c r="J3695" s="111">
        <v>5862.5595205573973</v>
      </c>
      <c r="K3695" s="23">
        <v>3647.2988749315068</v>
      </c>
      <c r="L3695" s="23">
        <v>6022.4095205573976</v>
      </c>
      <c r="M3695" s="23">
        <v>3487.4488749315069</v>
      </c>
      <c r="N3695" s="111">
        <v>5550.4095205573976</v>
      </c>
      <c r="O3695" s="21">
        <v>3998.5536000000002</v>
      </c>
      <c r="P3695" s="111">
        <v>6425.5698950154447</v>
      </c>
      <c r="Q3695" s="23">
        <v>4106.7285761301373</v>
      </c>
      <c r="R3695" s="23">
        <v>6585.419895015445</v>
      </c>
      <c r="S3695" s="21">
        <v>3946.8785761301369</v>
      </c>
      <c r="T3695" s="23">
        <v>6113.419895015445</v>
      </c>
      <c r="U3695" s="21">
        <v>4462.2710999999999</v>
      </c>
      <c r="V3695" s="23">
        <v>6087.2582246179109</v>
      </c>
      <c r="W3695" s="23">
        <v>3665.6760629794517</v>
      </c>
      <c r="X3695" s="23">
        <v>6247.1082246179112</v>
      </c>
      <c r="Y3695" s="23">
        <v>3505.8260629794518</v>
      </c>
      <c r="Z3695" s="111">
        <v>5775.1082246179112</v>
      </c>
      <c r="AA3695" s="21">
        <v>4017.1022999999996</v>
      </c>
      <c r="AB3695" s="23">
        <v>6350.5767259355134</v>
      </c>
      <c r="AC3695" s="23">
        <v>4069.9742000342471</v>
      </c>
      <c r="AD3695" s="23">
        <v>6510.4267259355138</v>
      </c>
      <c r="AE3695" s="23">
        <v>3910.1242000342468</v>
      </c>
      <c r="AF3695" s="111">
        <v>6038.4267259355138</v>
      </c>
      <c r="AG3695" s="21">
        <v>4425.1737000000003</v>
      </c>
      <c r="AH3695" s="23">
        <f t="shared" si="466"/>
        <v>5874</v>
      </c>
      <c r="AI3695" s="23">
        <f t="shared" si="467"/>
        <v>5688</v>
      </c>
      <c r="AJ3695" s="23">
        <f t="shared" si="468"/>
        <v>5502</v>
      </c>
      <c r="AK3695" s="23"/>
      <c r="AL3695" s="111">
        <v>5365.3417089340401</v>
      </c>
      <c r="AM3695" s="23">
        <v>3537.035746643835</v>
      </c>
      <c r="AN3695" s="23">
        <v>5525.1917089340404</v>
      </c>
      <c r="AO3695" s="23">
        <v>3377.185746643835</v>
      </c>
      <c r="AP3695" s="111">
        <v>5053.1917089340404</v>
      </c>
      <c r="AQ3695" s="21">
        <v>3887.2613999999994</v>
      </c>
      <c r="AR3695" s="23">
        <v>5778.365745232225</v>
      </c>
      <c r="AS3695" s="23">
        <v>3922.9566956506847</v>
      </c>
      <c r="AT3695" s="23">
        <v>5938.2157452322253</v>
      </c>
      <c r="AU3695" s="23">
        <v>3763.1066956506847</v>
      </c>
      <c r="AV3695" s="111">
        <v>5466.2157452322253</v>
      </c>
      <c r="AW3695" s="21">
        <v>4276.7840999999999</v>
      </c>
      <c r="AX3695" s="23">
        <v>5441.8557452322257</v>
      </c>
      <c r="AY3695" s="21">
        <v>5576.7557452322253</v>
      </c>
      <c r="AZ3695" s="23"/>
      <c r="BA3695" s="23"/>
      <c r="BB3695" s="23"/>
      <c r="BC3695" s="23"/>
      <c r="BD3695" s="23"/>
      <c r="BE3695" s="23"/>
      <c r="BF3695" s="23"/>
      <c r="BG3695" s="23"/>
      <c r="BH3695" s="23"/>
      <c r="BI3695" s="23"/>
      <c r="BJ3695" s="23"/>
      <c r="BK3695" s="23"/>
      <c r="BL3695" s="23"/>
      <c r="BM3695" s="23"/>
      <c r="BN3695" s="23"/>
      <c r="BO3695" s="23"/>
      <c r="BP3695" s="23"/>
      <c r="BQ3695" s="23"/>
      <c r="BR3695" s="23"/>
      <c r="BS3695" s="23"/>
      <c r="BT3695" s="23"/>
      <c r="BU3695" s="23"/>
      <c r="BV3695" s="23"/>
      <c r="BW3695" s="23"/>
      <c r="BX3695" s="23"/>
      <c r="BY3695" s="23"/>
      <c r="BZ3695" s="23"/>
      <c r="CA3695" s="23"/>
      <c r="CB3695" s="23"/>
      <c r="CC3695" s="23"/>
      <c r="CD3695" s="23"/>
      <c r="CE3695" s="23"/>
      <c r="CF3695" s="23"/>
      <c r="CG3695" s="23"/>
      <c r="CH3695" s="23"/>
      <c r="CI3695" s="23"/>
      <c r="CJ3695" s="23"/>
      <c r="CK3695" s="23"/>
      <c r="CL3695" s="23"/>
      <c r="CM3695" s="23"/>
      <c r="CN3695" s="23"/>
      <c r="CO3695" s="23"/>
      <c r="CP3695" s="23"/>
      <c r="CQ3695" s="23"/>
      <c r="CR3695" s="23"/>
      <c r="CS3695" s="23"/>
      <c r="CT3695" s="32"/>
      <c r="CU3695" s="32"/>
      <c r="CV3695" s="32"/>
      <c r="CW3695" s="32"/>
      <c r="CX3695" s="23"/>
      <c r="CY3695" s="23"/>
      <c r="CZ3695" s="23"/>
      <c r="DA3695" s="32"/>
      <c r="DB3695" s="32"/>
      <c r="DC3695" s="32"/>
      <c r="DD3695" s="32"/>
      <c r="DE3695" s="32"/>
      <c r="DF3695" s="32"/>
      <c r="DG3695" s="32"/>
      <c r="DH3695" s="32"/>
      <c r="DI3695" s="32"/>
      <c r="DJ3695" s="32"/>
      <c r="DK3695" s="32"/>
      <c r="DL3695" s="32"/>
      <c r="DM3695" s="32"/>
      <c r="DN3695" s="32"/>
      <c r="DO3695" s="32"/>
      <c r="DP3695" s="32"/>
      <c r="DQ3695" s="32"/>
      <c r="DR3695" s="32"/>
      <c r="DS3695" s="32"/>
      <c r="DT3695" s="32"/>
      <c r="DU3695" s="32"/>
      <c r="DV3695" s="32"/>
      <c r="DW3695" s="32"/>
      <c r="DX3695" s="32"/>
      <c r="DY3695" s="32"/>
      <c r="DZ3695" s="32"/>
      <c r="EA3695" s="32"/>
      <c r="EB3695" s="32"/>
      <c r="EC3695" s="32"/>
      <c r="ED3695" s="32"/>
      <c r="EE3695" s="32"/>
      <c r="EF3695" s="32"/>
      <c r="EG3695" s="32"/>
      <c r="EH3695" s="32"/>
      <c r="EI3695" s="32"/>
      <c r="EJ3695" s="32"/>
      <c r="EK3695" s="32"/>
      <c r="EL3695" s="32"/>
      <c r="EM3695" s="32"/>
      <c r="EN3695" s="32"/>
      <c r="EO3695" s="32"/>
      <c r="EP3695" s="32"/>
      <c r="EQ3695" s="32"/>
      <c r="ER3695" s="32"/>
      <c r="ES3695" s="32"/>
      <c r="ET3695" s="32"/>
      <c r="EU3695" s="32"/>
      <c r="EV3695" s="32"/>
      <c r="EW3695" s="32"/>
      <c r="EX3695" s="32"/>
      <c r="EY3695" s="32"/>
      <c r="EZ3695" s="32"/>
      <c r="FA3695" s="32"/>
      <c r="FB3695" s="32"/>
      <c r="FC3695" s="32"/>
      <c r="FD3695" s="32"/>
      <c r="FE3695" s="32"/>
      <c r="FF3695" s="32"/>
      <c r="FG3695" s="32"/>
      <c r="FH3695" s="32"/>
      <c r="FI3695" s="32"/>
      <c r="FJ3695" s="32"/>
      <c r="FK3695" s="19"/>
      <c r="FL3695" s="6"/>
      <c r="FM3695" s="32"/>
      <c r="FN3695" s="32"/>
      <c r="FO3695" s="19"/>
      <c r="FP3695" s="6"/>
      <c r="FQ3695" s="32"/>
      <c r="FR3695" s="6"/>
      <c r="FS3695" s="32"/>
      <c r="FT3695" s="6"/>
      <c r="FU3695" s="32"/>
      <c r="FV3695" s="6"/>
      <c r="FW3695" s="32"/>
      <c r="FX3695" s="6"/>
      <c r="FY3695" s="32"/>
      <c r="FZ3695" s="6"/>
      <c r="GA3695" s="32"/>
      <c r="GB3695" s="6"/>
      <c r="GC3695" s="32">
        <v>6369.1846166158557</v>
      </c>
      <c r="GD3695" s="6">
        <v>4033.2198239383556</v>
      </c>
      <c r="GE3695" s="32">
        <v>6057.0346166158561</v>
      </c>
      <c r="GF3695" s="6">
        <v>4388.0762999999997</v>
      </c>
      <c r="GG3695" s="32">
        <v>6369.1846166158557</v>
      </c>
      <c r="GH3695" s="6">
        <v>4033.2198239383556</v>
      </c>
      <c r="GI3695" s="32">
        <v>6057.0346166158561</v>
      </c>
      <c r="GJ3695" s="32">
        <v>4388.0762999999997</v>
      </c>
      <c r="GK3695" s="32"/>
      <c r="GL3695" s="32"/>
      <c r="GM3695" s="32"/>
      <c r="GN3695" s="32"/>
      <c r="GO3695" s="32"/>
      <c r="GP3695" s="32"/>
      <c r="GQ3695" s="32"/>
      <c r="GR3695" s="32"/>
      <c r="GS3695" s="32"/>
      <c r="GT3695" s="32"/>
      <c r="GU3695" s="32"/>
      <c r="GV3695" s="32"/>
      <c r="GW3695" s="32"/>
      <c r="GX3695" s="32"/>
      <c r="GY3695" s="32"/>
      <c r="GZ3695" s="32"/>
      <c r="HA3695" s="32"/>
      <c r="HB3695" s="32"/>
      <c r="HC3695" s="32"/>
      <c r="HD3695" s="32"/>
      <c r="HE3695" s="32"/>
      <c r="HF3695" s="32"/>
      <c r="HG3695" s="32"/>
      <c r="HH3695" s="32"/>
      <c r="HI3695" s="32"/>
      <c r="HJ3695" s="32"/>
      <c r="HK3695" s="32"/>
      <c r="HL3695" s="32"/>
      <c r="HM3695" s="111">
        <v>6388.2979530189032</v>
      </c>
      <c r="HN3695" s="21">
        <v>6076.1479530189035</v>
      </c>
      <c r="HO3695" s="23"/>
      <c r="HP3695" s="23"/>
      <c r="HQ3695" s="23"/>
      <c r="HR3695" s="23"/>
      <c r="HS3695" s="23"/>
      <c r="HT3695" s="23"/>
      <c r="HU3695" s="23"/>
      <c r="HV3695" s="23"/>
      <c r="HW3695" s="23"/>
      <c r="HX3695" s="23"/>
      <c r="HY3695" s="23"/>
      <c r="HZ3695" s="23"/>
      <c r="IA3695" s="23"/>
      <c r="IB3695" s="23"/>
      <c r="IC3695" s="23"/>
      <c r="ID3695" s="23"/>
      <c r="IE3695" s="23"/>
      <c r="IF3695" s="23"/>
      <c r="IG3695" s="23"/>
      <c r="IH3695" s="23"/>
      <c r="II3695" s="23"/>
      <c r="IJ3695" s="23"/>
      <c r="IK3695" s="23"/>
      <c r="IL3695" s="23"/>
      <c r="IM3695" s="23"/>
      <c r="IN3695" s="23"/>
      <c r="IO3695" s="23"/>
      <c r="IP3695" s="24"/>
      <c r="IQ3695" s="24"/>
      <c r="IR3695" s="24"/>
      <c r="IS3695" s="24"/>
      <c r="IT3695" s="24"/>
      <c r="IU3695" s="24"/>
      <c r="IV3695" s="24"/>
      <c r="IW3695" s="24"/>
      <c r="IX3695" s="24"/>
      <c r="IY3695" s="24"/>
      <c r="IZ3695" s="24"/>
      <c r="JA3695" s="24"/>
      <c r="JB3695" s="24"/>
      <c r="JC3695" s="24"/>
      <c r="JD3695" s="24"/>
      <c r="JE3695" s="24"/>
      <c r="JF3695" s="24"/>
      <c r="JG3695" s="24"/>
      <c r="JH3695" s="24"/>
      <c r="JI3695" s="24"/>
      <c r="JJ3695" s="24"/>
      <c r="JK3695" s="24"/>
      <c r="JL3695" s="24"/>
      <c r="JM3695" s="24"/>
      <c r="JN3695" s="24"/>
      <c r="JO3695" s="24"/>
      <c r="JP3695" s="170"/>
      <c r="JQ3695" s="24">
        <v>5790</v>
      </c>
      <c r="JR3695" s="24">
        <v>5948</v>
      </c>
      <c r="JS3695" s="197">
        <v>6002</v>
      </c>
      <c r="JT3695" s="197">
        <v>6059</v>
      </c>
      <c r="JU3695" s="199">
        <v>6029</v>
      </c>
      <c r="JV3695" s="220"/>
      <c r="JW3695" s="220"/>
      <c r="JX3695" s="220"/>
      <c r="JY3695" s="220"/>
      <c r="JZ3695" s="220"/>
      <c r="KA3695" s="252">
        <f t="shared" ref="KA3695:KA3717" si="474">JQ3695+230</f>
        <v>6020</v>
      </c>
      <c r="KB3695" s="250">
        <f t="shared" si="461"/>
        <v>4777.5</v>
      </c>
      <c r="KC3695" s="251">
        <v>5814.9451179814778</v>
      </c>
      <c r="KD3695" s="250">
        <v>5847.9315845338024</v>
      </c>
      <c r="KE3695" s="250">
        <v>3936.0769052856344</v>
      </c>
      <c r="KF3695" s="250">
        <v>6007.7815845338027</v>
      </c>
      <c r="KG3695" s="250">
        <v>3776.2269052856345</v>
      </c>
      <c r="KH3695" s="252">
        <v>5535.7815845338027</v>
      </c>
      <c r="KI3695" s="253">
        <v>4290.0267588779998</v>
      </c>
      <c r="KJ3695" s="253">
        <v>6907.73</v>
      </c>
      <c r="KK3695" s="255"/>
    </row>
    <row r="3696" spans="1:297" s="22" customFormat="1" x14ac:dyDescent="0.3">
      <c r="A3696" s="211">
        <v>45649</v>
      </c>
      <c r="B3696" s="106">
        <v>5770</v>
      </c>
      <c r="C3696" s="192">
        <f t="shared" si="473"/>
        <v>5866.409090909091</v>
      </c>
      <c r="D3696" s="111">
        <v>6444.5030950342461</v>
      </c>
      <c r="E3696" s="23">
        <v>4051.9190068493149</v>
      </c>
      <c r="F3696" s="23">
        <v>6604.3530950342465</v>
      </c>
      <c r="G3696" s="21">
        <v>3892.069006849315</v>
      </c>
      <c r="H3696" s="23">
        <v>6132.3530950342465</v>
      </c>
      <c r="I3696" s="21">
        <v>4406.95</v>
      </c>
      <c r="J3696" s="111">
        <v>5919.2332969349309</v>
      </c>
      <c r="K3696" s="23">
        <v>3702.7279623287668</v>
      </c>
      <c r="L3696" s="23">
        <v>6079.0832969349312</v>
      </c>
      <c r="M3696" s="23">
        <v>3542.8779623287669</v>
      </c>
      <c r="N3696" s="111">
        <v>5607.0832969349312</v>
      </c>
      <c r="O3696" s="21">
        <v>4054.5</v>
      </c>
      <c r="P3696" s="111">
        <v>6332.0616220547945</v>
      </c>
      <c r="Q3696" s="23">
        <v>4015.1620547945208</v>
      </c>
      <c r="R3696" s="23">
        <v>6491.9116220547949</v>
      </c>
      <c r="S3696" s="21">
        <v>3855.3120547945209</v>
      </c>
      <c r="T3696" s="23">
        <v>6019.9116220547949</v>
      </c>
      <c r="U3696" s="21">
        <v>4369.8500000000004</v>
      </c>
      <c r="V3696" s="23">
        <v>6087.6146835445197</v>
      </c>
      <c r="W3696" s="23">
        <v>3665.9710102739723</v>
      </c>
      <c r="X3696" s="23">
        <v>6247.4646835445201</v>
      </c>
      <c r="Y3696" s="23">
        <v>3506.1210102739724</v>
      </c>
      <c r="Z3696" s="111">
        <v>5775.4646835445201</v>
      </c>
      <c r="AA3696" s="21">
        <v>4017.3999999999996</v>
      </c>
      <c r="AB3696" s="23">
        <v>6407.2847053767118</v>
      </c>
      <c r="AC3696" s="23">
        <v>4125.4329109589044</v>
      </c>
      <c r="AD3696" s="23">
        <v>6567.1347053767122</v>
      </c>
      <c r="AE3696" s="23">
        <v>3965.5829109589035</v>
      </c>
      <c r="AF3696" s="111">
        <v>6095.1347053767122</v>
      </c>
      <c r="AG3696" s="21">
        <v>4481.1499999999996</v>
      </c>
      <c r="AH3696" s="23">
        <f t="shared" si="466"/>
        <v>5894</v>
      </c>
      <c r="AI3696" s="23">
        <f t="shared" si="467"/>
        <v>5708</v>
      </c>
      <c r="AJ3696" s="23">
        <f t="shared" si="468"/>
        <v>5522</v>
      </c>
      <c r="AK3696" s="23"/>
      <c r="AL3696" s="111">
        <v>5290.5663938013695</v>
      </c>
      <c r="AM3696" s="23">
        <v>3463.8077739726027</v>
      </c>
      <c r="AN3696" s="23">
        <v>5450.4163938013698</v>
      </c>
      <c r="AO3696" s="23">
        <v>3303.9577739726028</v>
      </c>
      <c r="AP3696" s="111">
        <v>4978.4163938013698</v>
      </c>
      <c r="AQ3696" s="21">
        <v>3813.35</v>
      </c>
      <c r="AR3696" s="23">
        <v>5666.0640001198626</v>
      </c>
      <c r="AS3696" s="23">
        <v>3812.9988184931503</v>
      </c>
      <c r="AT3696" s="23">
        <v>5825.914000119863</v>
      </c>
      <c r="AU3696" s="23">
        <v>3653.1488184931509</v>
      </c>
      <c r="AV3696" s="111">
        <v>5353.914000119863</v>
      </c>
      <c r="AW3696" s="21">
        <v>4165.8</v>
      </c>
      <c r="AX3696" s="23">
        <v>5329.5540001198633</v>
      </c>
      <c r="AY3696" s="21">
        <v>5464.4540001198629</v>
      </c>
      <c r="AZ3696" s="23"/>
      <c r="BA3696" s="23"/>
      <c r="BB3696" s="23"/>
      <c r="BC3696" s="23"/>
      <c r="BD3696" s="23"/>
      <c r="BE3696" s="23"/>
      <c r="BF3696" s="23"/>
      <c r="BG3696" s="23"/>
      <c r="BH3696" s="23"/>
      <c r="BI3696" s="23"/>
      <c r="BJ3696" s="23"/>
      <c r="BK3696" s="23"/>
      <c r="BL3696" s="23"/>
      <c r="BM3696" s="23"/>
      <c r="BN3696" s="23"/>
      <c r="BO3696" s="23"/>
      <c r="BP3696" s="23"/>
      <c r="BQ3696" s="23"/>
      <c r="BR3696" s="23"/>
      <c r="BS3696" s="23"/>
      <c r="BT3696" s="23"/>
      <c r="BU3696" s="23"/>
      <c r="BV3696" s="23"/>
      <c r="BW3696" s="23"/>
      <c r="BX3696" s="23"/>
      <c r="BY3696" s="23"/>
      <c r="BZ3696" s="23"/>
      <c r="CA3696" s="23"/>
      <c r="CB3696" s="23"/>
      <c r="CC3696" s="23"/>
      <c r="CD3696" s="23"/>
      <c r="CE3696" s="23"/>
      <c r="CF3696" s="23"/>
      <c r="CG3696" s="23"/>
      <c r="CH3696" s="23"/>
      <c r="CI3696" s="23"/>
      <c r="CJ3696" s="23"/>
      <c r="CK3696" s="23"/>
      <c r="CL3696" s="23"/>
      <c r="CM3696" s="23"/>
      <c r="CN3696" s="23"/>
      <c r="CO3696" s="23"/>
      <c r="CP3696" s="23"/>
      <c r="CQ3696" s="23"/>
      <c r="CR3696" s="23"/>
      <c r="CS3696" s="23"/>
      <c r="CT3696" s="32"/>
      <c r="CU3696" s="32"/>
      <c r="CV3696" s="32"/>
      <c r="CW3696" s="32"/>
      <c r="CX3696" s="23"/>
      <c r="CY3696" s="23"/>
      <c r="CZ3696" s="23"/>
      <c r="DA3696" s="32"/>
      <c r="DB3696" s="32"/>
      <c r="DC3696" s="32"/>
      <c r="DD3696" s="32"/>
      <c r="DE3696" s="32"/>
      <c r="DF3696" s="32"/>
      <c r="DG3696" s="32"/>
      <c r="DH3696" s="32"/>
      <c r="DI3696" s="32"/>
      <c r="DJ3696" s="32"/>
      <c r="DK3696" s="32"/>
      <c r="DL3696" s="32"/>
      <c r="DM3696" s="32"/>
      <c r="DN3696" s="32"/>
      <c r="DO3696" s="32"/>
      <c r="DP3696" s="32"/>
      <c r="DQ3696" s="32"/>
      <c r="DR3696" s="32"/>
      <c r="DS3696" s="32"/>
      <c r="DT3696" s="32"/>
      <c r="DU3696" s="32"/>
      <c r="DV3696" s="32"/>
      <c r="DW3696" s="32"/>
      <c r="DX3696" s="32"/>
      <c r="DY3696" s="32"/>
      <c r="DZ3696" s="32"/>
      <c r="EA3696" s="32"/>
      <c r="EB3696" s="32"/>
      <c r="EC3696" s="32"/>
      <c r="ED3696" s="32"/>
      <c r="EE3696" s="32"/>
      <c r="EF3696" s="32"/>
      <c r="EG3696" s="32"/>
      <c r="EH3696" s="32"/>
      <c r="EI3696" s="32"/>
      <c r="EJ3696" s="32"/>
      <c r="EK3696" s="32"/>
      <c r="EL3696" s="32"/>
      <c r="EM3696" s="32"/>
      <c r="EN3696" s="32"/>
      <c r="EO3696" s="32"/>
      <c r="EP3696" s="32"/>
      <c r="EQ3696" s="32"/>
      <c r="ER3696" s="32"/>
      <c r="ES3696" s="32"/>
      <c r="ET3696" s="32"/>
      <c r="EU3696" s="32"/>
      <c r="EV3696" s="32"/>
      <c r="EW3696" s="32"/>
      <c r="EX3696" s="32"/>
      <c r="EY3696" s="32"/>
      <c r="EZ3696" s="32"/>
      <c r="FA3696" s="32"/>
      <c r="FB3696" s="32"/>
      <c r="FC3696" s="32"/>
      <c r="FD3696" s="32"/>
      <c r="FE3696" s="32"/>
      <c r="FF3696" s="32"/>
      <c r="FG3696" s="32"/>
      <c r="FH3696" s="32"/>
      <c r="FI3696" s="32"/>
      <c r="FJ3696" s="32"/>
      <c r="FK3696" s="19"/>
      <c r="FL3696" s="6"/>
      <c r="FM3696" s="32"/>
      <c r="FN3696" s="32"/>
      <c r="FO3696" s="19"/>
      <c r="FP3696" s="6"/>
      <c r="FQ3696" s="32"/>
      <c r="FR3696" s="6"/>
      <c r="FS3696" s="32"/>
      <c r="FT3696" s="6"/>
      <c r="FU3696" s="32"/>
      <c r="FV3696" s="6"/>
      <c r="FW3696" s="32"/>
      <c r="FX3696" s="6"/>
      <c r="FY3696" s="32"/>
      <c r="FZ3696" s="6"/>
      <c r="GA3696" s="32"/>
      <c r="GB3696" s="6"/>
      <c r="GC3696" s="32">
        <v>6388.3385231164375</v>
      </c>
      <c r="GD3696" s="6">
        <v>4051.9190068493149</v>
      </c>
      <c r="GE3696" s="32">
        <v>6076.1885231164379</v>
      </c>
      <c r="GF3696" s="6">
        <v>4406.95</v>
      </c>
      <c r="GG3696" s="32">
        <v>6388.3385231164375</v>
      </c>
      <c r="GH3696" s="6">
        <v>4051.9190068493149</v>
      </c>
      <c r="GI3696" s="32">
        <v>6076.1885231164379</v>
      </c>
      <c r="GJ3696" s="32">
        <v>4406.95</v>
      </c>
      <c r="GK3696" s="32"/>
      <c r="GL3696" s="32"/>
      <c r="GM3696" s="32"/>
      <c r="GN3696" s="32"/>
      <c r="GO3696" s="32"/>
      <c r="GP3696" s="32"/>
      <c r="GQ3696" s="32"/>
      <c r="GR3696" s="32"/>
      <c r="GS3696" s="32"/>
      <c r="GT3696" s="32"/>
      <c r="GU3696" s="32"/>
      <c r="GV3696" s="32"/>
      <c r="GW3696" s="32"/>
      <c r="GX3696" s="32"/>
      <c r="GY3696" s="32"/>
      <c r="GZ3696" s="32"/>
      <c r="HA3696" s="32"/>
      <c r="HB3696" s="32"/>
      <c r="HC3696" s="32"/>
      <c r="HD3696" s="32"/>
      <c r="HE3696" s="32"/>
      <c r="HF3696" s="32"/>
      <c r="HG3696" s="32"/>
      <c r="HH3696" s="32"/>
      <c r="HI3696" s="32"/>
      <c r="HJ3696" s="32"/>
      <c r="HK3696" s="32"/>
      <c r="HL3696" s="32"/>
      <c r="HM3696" s="111">
        <v>6388.6755105479442</v>
      </c>
      <c r="HN3696" s="21">
        <v>6076.5255105479446</v>
      </c>
      <c r="HO3696" s="23"/>
      <c r="HP3696" s="23"/>
      <c r="HQ3696" s="23"/>
      <c r="HR3696" s="23"/>
      <c r="HS3696" s="23"/>
      <c r="HT3696" s="23"/>
      <c r="HU3696" s="23"/>
      <c r="HV3696" s="23"/>
      <c r="HW3696" s="23"/>
      <c r="HX3696" s="23"/>
      <c r="HY3696" s="23"/>
      <c r="HZ3696" s="23"/>
      <c r="IA3696" s="23"/>
      <c r="IB3696" s="23"/>
      <c r="IC3696" s="23"/>
      <c r="ID3696" s="23"/>
      <c r="IE3696" s="23"/>
      <c r="IF3696" s="23"/>
      <c r="IG3696" s="23"/>
      <c r="IH3696" s="23"/>
      <c r="II3696" s="23"/>
      <c r="IJ3696" s="23"/>
      <c r="IK3696" s="23"/>
      <c r="IL3696" s="23"/>
      <c r="IM3696" s="23"/>
      <c r="IN3696" s="23"/>
      <c r="IO3696" s="23"/>
      <c r="IP3696" s="24"/>
      <c r="IQ3696" s="24"/>
      <c r="IR3696" s="24"/>
      <c r="IS3696" s="24"/>
      <c r="IT3696" s="24"/>
      <c r="IU3696" s="24"/>
      <c r="IV3696" s="24"/>
      <c r="IW3696" s="24"/>
      <c r="IX3696" s="24"/>
      <c r="IY3696" s="24"/>
      <c r="IZ3696" s="24"/>
      <c r="JA3696" s="24"/>
      <c r="JB3696" s="24"/>
      <c r="JC3696" s="24"/>
      <c r="JD3696" s="24"/>
      <c r="JE3696" s="24"/>
      <c r="JF3696" s="24"/>
      <c r="JG3696" s="24"/>
      <c r="JH3696" s="24"/>
      <c r="JI3696" s="24"/>
      <c r="JJ3696" s="24"/>
      <c r="JK3696" s="24"/>
      <c r="JL3696" s="24"/>
      <c r="JM3696" s="24"/>
      <c r="JN3696" s="24"/>
      <c r="JO3696" s="24"/>
      <c r="JP3696" s="170"/>
      <c r="JQ3696" s="24">
        <v>5770</v>
      </c>
      <c r="JR3696" s="24">
        <v>5940</v>
      </c>
      <c r="JS3696" s="197">
        <v>6002</v>
      </c>
      <c r="JT3696" s="197">
        <v>6059</v>
      </c>
      <c r="JU3696" s="199">
        <v>6029</v>
      </c>
      <c r="JV3696" s="220"/>
      <c r="JW3696" s="220"/>
      <c r="JX3696" s="220"/>
      <c r="JY3696" s="220"/>
      <c r="JZ3696" s="220"/>
      <c r="KA3696" s="252">
        <f t="shared" si="474"/>
        <v>6000</v>
      </c>
      <c r="KB3696" s="250">
        <f t="shared" si="461"/>
        <v>4796.8999999999996</v>
      </c>
      <c r="KC3696" s="251">
        <f t="shared" ref="KC3696:KC3759" si="475">B3696*0.92-272</f>
        <v>5036.4000000000005</v>
      </c>
      <c r="KD3696" s="250">
        <v>5872.2338815990106</v>
      </c>
      <c r="KE3696" s="250">
        <v>3959.81502429074</v>
      </c>
      <c r="KF3696" s="250">
        <v>6032.083881599011</v>
      </c>
      <c r="KG3696" s="250">
        <v>3799.9650242907401</v>
      </c>
      <c r="KH3696" s="252">
        <v>5560.083881599011</v>
      </c>
      <c r="KI3696" s="253">
        <v>4313.9864227200005</v>
      </c>
      <c r="KJ3696" s="253">
        <v>6538.8348000000005</v>
      </c>
      <c r="KK3696" s="255"/>
    </row>
    <row r="3697" spans="1:297" s="22" customFormat="1" x14ac:dyDescent="0.3">
      <c r="A3697" s="211">
        <v>45650</v>
      </c>
      <c r="B3697" s="106">
        <v>5842</v>
      </c>
      <c r="C3697" s="192">
        <f t="shared" si="473"/>
        <v>5861</v>
      </c>
      <c r="D3697" s="111">
        <v>6511.6047711643823</v>
      </c>
      <c r="E3697" s="23">
        <v>4113.642945205479</v>
      </c>
      <c r="F3697" s="23">
        <v>6671.4547711643827</v>
      </c>
      <c r="G3697" s="21">
        <v>3953.7929452054786</v>
      </c>
      <c r="H3697" s="23">
        <v>6199.4547711643827</v>
      </c>
      <c r="I3697" s="21">
        <v>4469.2499999999991</v>
      </c>
      <c r="J3697" s="111">
        <v>5945.7454979965742</v>
      </c>
      <c r="K3697" s="23">
        <v>3725.6143664383553</v>
      </c>
      <c r="L3697" s="23">
        <v>6105.5954979965745</v>
      </c>
      <c r="M3697" s="23">
        <v>3565.7643664383554</v>
      </c>
      <c r="N3697" s="111">
        <v>5633.5954979965745</v>
      </c>
      <c r="O3697" s="21">
        <v>4077.5999999999995</v>
      </c>
      <c r="P3697" s="111">
        <v>6417.4360606678074</v>
      </c>
      <c r="Q3697" s="23">
        <v>4095.1653938356162</v>
      </c>
      <c r="R3697" s="23">
        <v>6577.2860606678078</v>
      </c>
      <c r="S3697" s="21">
        <v>3935.3153938356159</v>
      </c>
      <c r="T3697" s="23">
        <v>6105.2860606678078</v>
      </c>
      <c r="U3697" s="21">
        <v>4450.5999999999995</v>
      </c>
      <c r="V3697" s="23">
        <v>6115.0346009760269</v>
      </c>
      <c r="W3697" s="23">
        <v>3688.6592636986293</v>
      </c>
      <c r="X3697" s="23">
        <v>6274.8846009760273</v>
      </c>
      <c r="Y3697" s="23">
        <v>3528.8092636986294</v>
      </c>
      <c r="Z3697" s="111">
        <v>5802.8846009760273</v>
      </c>
      <c r="AA3697" s="21">
        <v>4040.2999999999993</v>
      </c>
      <c r="AB3697" s="23">
        <v>6417.5489953595888</v>
      </c>
      <c r="AC3697" s="23">
        <v>4132.1204965753423</v>
      </c>
      <c r="AD3697" s="23">
        <v>6577.3989953595892</v>
      </c>
      <c r="AE3697" s="23">
        <v>3972.2704965753419</v>
      </c>
      <c r="AF3697" s="111">
        <v>6105.3989953595892</v>
      </c>
      <c r="AG3697" s="21">
        <v>4487.8999999999996</v>
      </c>
      <c r="AH3697" s="23">
        <f t="shared" si="466"/>
        <v>5966</v>
      </c>
      <c r="AI3697" s="23">
        <f t="shared" si="467"/>
        <v>5780</v>
      </c>
      <c r="AJ3697" s="23">
        <f t="shared" si="468"/>
        <v>5594</v>
      </c>
      <c r="AK3697" s="23"/>
      <c r="AL3697" s="111">
        <v>5391.4801514726014</v>
      </c>
      <c r="AM3697" s="23">
        <v>3559.3164041095879</v>
      </c>
      <c r="AN3697" s="23">
        <v>5551.3301514726018</v>
      </c>
      <c r="AO3697" s="23">
        <v>3399.466404109588</v>
      </c>
      <c r="AP3697" s="111">
        <v>5079.3301514726018</v>
      </c>
      <c r="AQ3697" s="21">
        <v>3909.7499999999991</v>
      </c>
      <c r="AR3697" s="23">
        <v>5693.48633974315</v>
      </c>
      <c r="AS3697" s="23">
        <v>3836.4796746575335</v>
      </c>
      <c r="AT3697" s="23">
        <v>5853.3363397431503</v>
      </c>
      <c r="AU3697" s="23">
        <v>3676.6296746575335</v>
      </c>
      <c r="AV3697" s="111">
        <v>5381.3363397431503</v>
      </c>
      <c r="AW3697" s="21">
        <v>4189.4999999999991</v>
      </c>
      <c r="AX3697" s="23">
        <v>5356.9763397431507</v>
      </c>
      <c r="AY3697" s="21">
        <v>5491.8763397431503</v>
      </c>
      <c r="AZ3697" s="23"/>
      <c r="BA3697" s="23"/>
      <c r="BB3697" s="23"/>
      <c r="BC3697" s="23"/>
      <c r="BD3697" s="23"/>
      <c r="BE3697" s="23"/>
      <c r="BF3697" s="23"/>
      <c r="BG3697" s="23"/>
      <c r="BH3697" s="23"/>
      <c r="BI3697" s="23"/>
      <c r="BJ3697" s="23"/>
      <c r="BK3697" s="23"/>
      <c r="BL3697" s="23"/>
      <c r="BM3697" s="23"/>
      <c r="BN3697" s="23"/>
      <c r="BO3697" s="23"/>
      <c r="BP3697" s="23"/>
      <c r="BQ3697" s="23"/>
      <c r="BR3697" s="23"/>
      <c r="BS3697" s="23"/>
      <c r="BT3697" s="23"/>
      <c r="BU3697" s="23"/>
      <c r="BV3697" s="23"/>
      <c r="BW3697" s="23"/>
      <c r="BX3697" s="23"/>
      <c r="BY3697" s="23"/>
      <c r="BZ3697" s="23"/>
      <c r="CA3697" s="23"/>
      <c r="CB3697" s="23"/>
      <c r="CC3697" s="23"/>
      <c r="CD3697" s="23"/>
      <c r="CE3697" s="23"/>
      <c r="CF3697" s="23"/>
      <c r="CG3697" s="23"/>
      <c r="CH3697" s="23"/>
      <c r="CI3697" s="23"/>
      <c r="CJ3697" s="23"/>
      <c r="CK3697" s="23"/>
      <c r="CL3697" s="23"/>
      <c r="CM3697" s="23"/>
      <c r="CN3697" s="23"/>
      <c r="CO3697" s="23"/>
      <c r="CP3697" s="23"/>
      <c r="CQ3697" s="23"/>
      <c r="CR3697" s="23"/>
      <c r="CS3697" s="23"/>
      <c r="CT3697" s="32"/>
      <c r="CU3697" s="32"/>
      <c r="CV3697" s="32"/>
      <c r="CW3697" s="32"/>
      <c r="CX3697" s="23"/>
      <c r="CY3697" s="23"/>
      <c r="CZ3697" s="23"/>
      <c r="DA3697" s="32"/>
      <c r="DB3697" s="32"/>
      <c r="DC3697" s="32"/>
      <c r="DD3697" s="32"/>
      <c r="DE3697" s="32"/>
      <c r="DF3697" s="32"/>
      <c r="DG3697" s="32"/>
      <c r="DH3697" s="32"/>
      <c r="DI3697" s="32"/>
      <c r="DJ3697" s="32"/>
      <c r="DK3697" s="32"/>
      <c r="DL3697" s="32"/>
      <c r="DM3697" s="32"/>
      <c r="DN3697" s="32"/>
      <c r="DO3697" s="32"/>
      <c r="DP3697" s="32"/>
      <c r="DQ3697" s="32"/>
      <c r="DR3697" s="32"/>
      <c r="DS3697" s="32"/>
      <c r="DT3697" s="32"/>
      <c r="DU3697" s="32"/>
      <c r="DV3697" s="32"/>
      <c r="DW3697" s="32"/>
      <c r="DX3697" s="32"/>
      <c r="DY3697" s="32"/>
      <c r="DZ3697" s="32"/>
      <c r="EA3697" s="32"/>
      <c r="EB3697" s="32"/>
      <c r="EC3697" s="32"/>
      <c r="ED3697" s="32"/>
      <c r="EE3697" s="32"/>
      <c r="EF3697" s="32"/>
      <c r="EG3697" s="32"/>
      <c r="EH3697" s="32"/>
      <c r="EI3697" s="32"/>
      <c r="EJ3697" s="32"/>
      <c r="EK3697" s="32"/>
      <c r="EL3697" s="32"/>
      <c r="EM3697" s="32"/>
      <c r="EN3697" s="32"/>
      <c r="EO3697" s="32"/>
      <c r="EP3697" s="32"/>
      <c r="EQ3697" s="32"/>
      <c r="ER3697" s="32"/>
      <c r="ES3697" s="32"/>
      <c r="ET3697" s="32"/>
      <c r="EU3697" s="32"/>
      <c r="EV3697" s="32"/>
      <c r="EW3697" s="32"/>
      <c r="EX3697" s="32"/>
      <c r="EY3697" s="32"/>
      <c r="EZ3697" s="32"/>
      <c r="FA3697" s="32"/>
      <c r="FB3697" s="32"/>
      <c r="FC3697" s="32"/>
      <c r="FD3697" s="32"/>
      <c r="FE3697" s="32"/>
      <c r="FF3697" s="32"/>
      <c r="FG3697" s="32"/>
      <c r="FH3697" s="32"/>
      <c r="FI3697" s="32"/>
      <c r="FJ3697" s="32"/>
      <c r="FK3697" s="19"/>
      <c r="FL3697" s="6"/>
      <c r="FM3697" s="32"/>
      <c r="FN3697" s="32"/>
      <c r="FO3697" s="19"/>
      <c r="FP3697" s="6"/>
      <c r="FQ3697" s="32"/>
      <c r="FR3697" s="6"/>
      <c r="FS3697" s="32"/>
      <c r="FT3697" s="6"/>
      <c r="FU3697" s="32"/>
      <c r="FV3697" s="6"/>
      <c r="FW3697" s="32"/>
      <c r="FX3697" s="6"/>
      <c r="FY3697" s="32"/>
      <c r="FZ3697" s="6"/>
      <c r="GA3697" s="32"/>
      <c r="GB3697" s="6"/>
      <c r="GC3697" s="32">
        <v>6455.1374252739715</v>
      </c>
      <c r="GD3697" s="6">
        <v>4113.642945205479</v>
      </c>
      <c r="GE3697" s="32">
        <v>6142.9874252739719</v>
      </c>
      <c r="GF3697" s="6">
        <v>4469.2499999999991</v>
      </c>
      <c r="GG3697" s="32">
        <v>6455.1374252739715</v>
      </c>
      <c r="GH3697" s="6">
        <v>4113.642945205479</v>
      </c>
      <c r="GI3697" s="32">
        <v>6142.9874252739719</v>
      </c>
      <c r="GJ3697" s="32">
        <v>4469.2499999999991</v>
      </c>
      <c r="GK3697" s="32"/>
      <c r="GL3697" s="32"/>
      <c r="GM3697" s="32"/>
      <c r="GN3697" s="32"/>
      <c r="GO3697" s="32"/>
      <c r="GP3697" s="32"/>
      <c r="GQ3697" s="32"/>
      <c r="GR3697" s="32"/>
      <c r="GS3697" s="32"/>
      <c r="GT3697" s="32"/>
      <c r="GU3697" s="32"/>
      <c r="GV3697" s="32"/>
      <c r="GW3697" s="32"/>
      <c r="GX3697" s="32"/>
      <c r="GY3697" s="32"/>
      <c r="GZ3697" s="32"/>
      <c r="HA3697" s="32"/>
      <c r="HB3697" s="32"/>
      <c r="HC3697" s="32"/>
      <c r="HD3697" s="32"/>
      <c r="HE3697" s="32"/>
      <c r="HF3697" s="32"/>
      <c r="HG3697" s="32"/>
      <c r="HH3697" s="32"/>
      <c r="HI3697" s="32"/>
      <c r="HJ3697" s="32"/>
      <c r="HK3697" s="32"/>
      <c r="HL3697" s="32"/>
      <c r="HM3697" s="111">
        <v>6417.7183973972587</v>
      </c>
      <c r="HN3697" s="21">
        <v>6105.5683973972591</v>
      </c>
      <c r="HO3697" s="23"/>
      <c r="HP3697" s="23"/>
      <c r="HQ3697" s="23"/>
      <c r="HR3697" s="23"/>
      <c r="HS3697" s="23"/>
      <c r="HT3697" s="23"/>
      <c r="HU3697" s="23"/>
      <c r="HV3697" s="23"/>
      <c r="HW3697" s="23"/>
      <c r="HX3697" s="23"/>
      <c r="HY3697" s="23"/>
      <c r="HZ3697" s="23"/>
      <c r="IA3697" s="23"/>
      <c r="IB3697" s="23"/>
      <c r="IC3697" s="23"/>
      <c r="ID3697" s="23"/>
      <c r="IE3697" s="23"/>
      <c r="IF3697" s="23"/>
      <c r="IG3697" s="23"/>
      <c r="IH3697" s="23"/>
      <c r="II3697" s="23"/>
      <c r="IJ3697" s="23"/>
      <c r="IK3697" s="23"/>
      <c r="IL3697" s="23"/>
      <c r="IM3697" s="23"/>
      <c r="IN3697" s="23"/>
      <c r="IO3697" s="23"/>
      <c r="IP3697" s="24"/>
      <c r="IQ3697" s="24"/>
      <c r="IR3697" s="24"/>
      <c r="IS3697" s="24"/>
      <c r="IT3697" s="24"/>
      <c r="IU3697" s="24"/>
      <c r="IV3697" s="24"/>
      <c r="IW3697" s="24"/>
      <c r="IX3697" s="24"/>
      <c r="IY3697" s="24"/>
      <c r="IZ3697" s="24"/>
      <c r="JA3697" s="24"/>
      <c r="JB3697" s="24"/>
      <c r="JC3697" s="24"/>
      <c r="JD3697" s="24"/>
      <c r="JE3697" s="24"/>
      <c r="JF3697" s="24"/>
      <c r="JG3697" s="24"/>
      <c r="JH3697" s="24"/>
      <c r="JI3697" s="24"/>
      <c r="JJ3697" s="24"/>
      <c r="JK3697" s="24"/>
      <c r="JL3697" s="24"/>
      <c r="JM3697" s="24"/>
      <c r="JN3697" s="24"/>
      <c r="JO3697" s="24"/>
      <c r="JP3697" s="170"/>
      <c r="JQ3697" s="24">
        <v>5842</v>
      </c>
      <c r="JR3697" s="24">
        <v>6039</v>
      </c>
      <c r="JS3697" s="197">
        <v>6095</v>
      </c>
      <c r="JT3697" s="197">
        <v>6130</v>
      </c>
      <c r="JU3697" s="199">
        <v>6029</v>
      </c>
      <c r="JV3697" s="220"/>
      <c r="JW3697" s="220"/>
      <c r="JX3697" s="220"/>
      <c r="JY3697" s="220"/>
      <c r="JZ3697" s="220"/>
      <c r="KA3697" s="252">
        <f t="shared" si="474"/>
        <v>6072</v>
      </c>
      <c r="KB3697" s="250">
        <f t="shared" ref="KB3697:KB3760" si="476">B3697*0.97-800</f>
        <v>4866.74</v>
      </c>
      <c r="KC3697" s="251">
        <f t="shared" si="475"/>
        <v>5102.6400000000003</v>
      </c>
      <c r="KD3697" s="250">
        <v>5900.7676491547991</v>
      </c>
      <c r="KE3697" s="250">
        <v>3984.0873424809865</v>
      </c>
      <c r="KF3697" s="250">
        <v>6060.6176491547994</v>
      </c>
      <c r="KG3697" s="250">
        <v>3824.2373424809866</v>
      </c>
      <c r="KH3697" s="252">
        <v>5588.6176491547994</v>
      </c>
      <c r="KI3697" s="253">
        <v>4338.4852713600003</v>
      </c>
      <c r="KJ3697" s="253">
        <v>6508.1697999999997</v>
      </c>
      <c r="KK3697" s="255"/>
    </row>
    <row r="3698" spans="1:297" s="22" customFormat="1" x14ac:dyDescent="0.3">
      <c r="A3698" s="211">
        <v>45653</v>
      </c>
      <c r="B3698" s="106">
        <v>5942</v>
      </c>
      <c r="C3698" s="192">
        <f t="shared" si="473"/>
        <v>5862.5</v>
      </c>
      <c r="D3698" s="111">
        <v>6520.4686608767115</v>
      </c>
      <c r="E3698" s="23">
        <v>4121.1330410958899</v>
      </c>
      <c r="F3698" s="23">
        <v>6680.3186608767119</v>
      </c>
      <c r="G3698" s="21">
        <v>3961.28304109589</v>
      </c>
      <c r="H3698" s="23">
        <v>6208.3186608767119</v>
      </c>
      <c r="I3698" s="21">
        <v>4476.8099999999995</v>
      </c>
      <c r="J3698" s="111">
        <v>5953.6991583150675</v>
      </c>
      <c r="K3698" s="23">
        <v>3732.4802876712324</v>
      </c>
      <c r="L3698" s="23">
        <v>6113.5491583150679</v>
      </c>
      <c r="M3698" s="23">
        <v>3572.6302876712325</v>
      </c>
      <c r="N3698" s="111">
        <v>5641.5491583150679</v>
      </c>
      <c r="O3698" s="21">
        <v>4084.5299999999997</v>
      </c>
      <c r="P3698" s="111">
        <v>6426.1484725616428</v>
      </c>
      <c r="Q3698" s="23">
        <v>4102.6257671232879</v>
      </c>
      <c r="R3698" s="23">
        <v>6585.9984725616432</v>
      </c>
      <c r="S3698" s="21">
        <v>3942.7757671232876</v>
      </c>
      <c r="T3698" s="23">
        <v>6113.9984725616432</v>
      </c>
      <c r="U3698" s="21">
        <v>4458.13</v>
      </c>
      <c r="V3698" s="23">
        <v>6123.2605762054791</v>
      </c>
      <c r="W3698" s="23">
        <v>3695.4657397260276</v>
      </c>
      <c r="X3698" s="23">
        <v>6283.1105762054794</v>
      </c>
      <c r="Y3698" s="23">
        <v>3535.6157397260276</v>
      </c>
      <c r="Z3698" s="111">
        <v>5811.1105762054794</v>
      </c>
      <c r="AA3698" s="21">
        <v>4047.17</v>
      </c>
      <c r="AB3698" s="23">
        <v>6407.3523047123281</v>
      </c>
      <c r="AC3698" s="23">
        <v>4121.1330410958899</v>
      </c>
      <c r="AD3698" s="23">
        <v>6567.2023047123284</v>
      </c>
      <c r="AE3698" s="23">
        <v>3961.28304109589</v>
      </c>
      <c r="AF3698" s="111">
        <v>6095.2023047123284</v>
      </c>
      <c r="AG3698" s="21">
        <v>4476.8099999999995</v>
      </c>
      <c r="AH3698" s="23">
        <f t="shared" si="466"/>
        <v>6066</v>
      </c>
      <c r="AI3698" s="23">
        <f t="shared" si="467"/>
        <v>5880</v>
      </c>
      <c r="AJ3698" s="23">
        <f t="shared" si="468"/>
        <v>5694</v>
      </c>
      <c r="AK3698" s="23"/>
      <c r="AL3698" s="111">
        <v>5399.2210525205473</v>
      </c>
      <c r="AM3698" s="23">
        <v>3565.9148219178078</v>
      </c>
      <c r="AN3698" s="23">
        <v>5559.0710525205477</v>
      </c>
      <c r="AO3698" s="23">
        <v>3406.0648219178079</v>
      </c>
      <c r="AP3698" s="111">
        <v>5087.0710525205477</v>
      </c>
      <c r="AQ3698" s="21">
        <v>3916.41</v>
      </c>
      <c r="AR3698" s="23">
        <v>5682.8037574246573</v>
      </c>
      <c r="AS3698" s="23">
        <v>3825.016657534246</v>
      </c>
      <c r="AT3698" s="23">
        <v>5842.6537574246577</v>
      </c>
      <c r="AU3698" s="23">
        <v>3665.166657534246</v>
      </c>
      <c r="AV3698" s="111">
        <v>5370.6537574246577</v>
      </c>
      <c r="AW3698" s="21">
        <v>4177.9299999999994</v>
      </c>
      <c r="AX3698" s="23">
        <v>5346.293757424658</v>
      </c>
      <c r="AY3698" s="21">
        <v>5481.1937574246576</v>
      </c>
      <c r="AZ3698" s="23"/>
      <c r="BA3698" s="23"/>
      <c r="BB3698" s="23"/>
      <c r="BC3698" s="23"/>
      <c r="BD3698" s="23"/>
      <c r="BE3698" s="23"/>
      <c r="BF3698" s="23"/>
      <c r="BG3698" s="23"/>
      <c r="BH3698" s="23"/>
      <c r="BI3698" s="23"/>
      <c r="BJ3698" s="23"/>
      <c r="BK3698" s="23"/>
      <c r="BL3698" s="23"/>
      <c r="BM3698" s="23"/>
      <c r="BN3698" s="23"/>
      <c r="BO3698" s="23"/>
      <c r="BP3698" s="23"/>
      <c r="BQ3698" s="23"/>
      <c r="BR3698" s="23"/>
      <c r="BS3698" s="23"/>
      <c r="BT3698" s="23"/>
      <c r="BU3698" s="23"/>
      <c r="BV3698" s="23"/>
      <c r="BW3698" s="23"/>
      <c r="BX3698" s="23"/>
      <c r="BY3698" s="23"/>
      <c r="BZ3698" s="23"/>
      <c r="CA3698" s="23"/>
      <c r="CB3698" s="23"/>
      <c r="CC3698" s="23"/>
      <c r="CD3698" s="23"/>
      <c r="CE3698" s="23"/>
      <c r="CF3698" s="23"/>
      <c r="CG3698" s="23"/>
      <c r="CH3698" s="23"/>
      <c r="CI3698" s="23"/>
      <c r="CJ3698" s="23"/>
      <c r="CK3698" s="23"/>
      <c r="CL3698" s="23"/>
      <c r="CM3698" s="23"/>
      <c r="CN3698" s="23"/>
      <c r="CO3698" s="23"/>
      <c r="CP3698" s="23"/>
      <c r="CQ3698" s="23"/>
      <c r="CR3698" s="23"/>
      <c r="CS3698" s="23"/>
      <c r="CT3698" s="32"/>
      <c r="CU3698" s="32"/>
      <c r="CV3698" s="32"/>
      <c r="CW3698" s="32"/>
      <c r="CX3698" s="23"/>
      <c r="CY3698" s="23"/>
      <c r="CZ3698" s="23"/>
      <c r="DA3698" s="32"/>
      <c r="DB3698" s="32"/>
      <c r="DC3698" s="32"/>
      <c r="DD3698" s="32"/>
      <c r="DE3698" s="32"/>
      <c r="DF3698" s="32"/>
      <c r="DG3698" s="32"/>
      <c r="DH3698" s="32"/>
      <c r="DI3698" s="32"/>
      <c r="DJ3698" s="32"/>
      <c r="DK3698" s="32"/>
      <c r="DL3698" s="32"/>
      <c r="DM3698" s="32"/>
      <c r="DN3698" s="32"/>
      <c r="DO3698" s="32"/>
      <c r="DP3698" s="32"/>
      <c r="DQ3698" s="32"/>
      <c r="DR3698" s="32"/>
      <c r="DS3698" s="32"/>
      <c r="DT3698" s="32"/>
      <c r="DU3698" s="32"/>
      <c r="DV3698" s="32"/>
      <c r="DW3698" s="32"/>
      <c r="DX3698" s="32"/>
      <c r="DY3698" s="32"/>
      <c r="DZ3698" s="32"/>
      <c r="EA3698" s="32"/>
      <c r="EB3698" s="32"/>
      <c r="EC3698" s="32"/>
      <c r="ED3698" s="32"/>
      <c r="EE3698" s="32"/>
      <c r="EF3698" s="32"/>
      <c r="EG3698" s="32"/>
      <c r="EH3698" s="32"/>
      <c r="EI3698" s="32"/>
      <c r="EJ3698" s="32"/>
      <c r="EK3698" s="32"/>
      <c r="EL3698" s="32"/>
      <c r="EM3698" s="32"/>
      <c r="EN3698" s="32"/>
      <c r="EO3698" s="32"/>
      <c r="EP3698" s="32"/>
      <c r="EQ3698" s="32"/>
      <c r="ER3698" s="32"/>
      <c r="ES3698" s="32"/>
      <c r="ET3698" s="32"/>
      <c r="EU3698" s="32"/>
      <c r="EV3698" s="32"/>
      <c r="EW3698" s="32"/>
      <c r="EX3698" s="32"/>
      <c r="EY3698" s="32"/>
      <c r="EZ3698" s="32"/>
      <c r="FA3698" s="32"/>
      <c r="FB3698" s="32"/>
      <c r="FC3698" s="32"/>
      <c r="FD3698" s="32"/>
      <c r="FE3698" s="32"/>
      <c r="FF3698" s="32"/>
      <c r="FG3698" s="32"/>
      <c r="FH3698" s="32"/>
      <c r="FI3698" s="32"/>
      <c r="FJ3698" s="32"/>
      <c r="FK3698" s="19"/>
      <c r="FL3698" s="6"/>
      <c r="FM3698" s="32"/>
      <c r="FN3698" s="32"/>
      <c r="FO3698" s="19"/>
      <c r="FP3698" s="6"/>
      <c r="FQ3698" s="32"/>
      <c r="FR3698" s="6"/>
      <c r="FS3698" s="32"/>
      <c r="FT3698" s="6"/>
      <c r="FU3698" s="32"/>
      <c r="FV3698" s="6"/>
      <c r="FW3698" s="32"/>
      <c r="FX3698" s="6"/>
      <c r="FY3698" s="32"/>
      <c r="FZ3698" s="6"/>
      <c r="GA3698" s="32"/>
      <c r="GB3698" s="6"/>
      <c r="GC3698" s="32">
        <v>6463.9104827945193</v>
      </c>
      <c r="GD3698" s="6">
        <v>4121.1330410958899</v>
      </c>
      <c r="GE3698" s="32">
        <v>6151.7604827945197</v>
      </c>
      <c r="GF3698" s="6">
        <v>4476.8099999999995</v>
      </c>
      <c r="GG3698" s="32">
        <v>6463.9104827945193</v>
      </c>
      <c r="GH3698" s="6">
        <v>4121.1330410958899</v>
      </c>
      <c r="GI3698" s="32">
        <v>6151.7604827945197</v>
      </c>
      <c r="GJ3698" s="32">
        <v>4476.8099999999995</v>
      </c>
      <c r="GK3698" s="32"/>
      <c r="GL3698" s="32"/>
      <c r="GM3698" s="32"/>
      <c r="GN3698" s="32"/>
      <c r="GO3698" s="32"/>
      <c r="GP3698" s="32"/>
      <c r="GQ3698" s="32"/>
      <c r="GR3698" s="32"/>
      <c r="GS3698" s="32"/>
      <c r="GT3698" s="32"/>
      <c r="GU3698" s="32"/>
      <c r="GV3698" s="32"/>
      <c r="GW3698" s="32"/>
      <c r="GX3698" s="32"/>
      <c r="GY3698" s="32"/>
      <c r="GZ3698" s="32"/>
      <c r="HA3698" s="32"/>
      <c r="HB3698" s="32"/>
      <c r="HC3698" s="32"/>
      <c r="HD3698" s="32"/>
      <c r="HE3698" s="32"/>
      <c r="HF3698" s="32"/>
      <c r="HG3698" s="32"/>
      <c r="HH3698" s="32"/>
      <c r="HI3698" s="32"/>
      <c r="HJ3698" s="32"/>
      <c r="HK3698" s="32"/>
      <c r="HL3698" s="32"/>
      <c r="HM3698" s="111">
        <v>6426.4312634520538</v>
      </c>
      <c r="HN3698" s="21">
        <v>6114.2812634520542</v>
      </c>
      <c r="HO3698" s="23"/>
      <c r="HP3698" s="23"/>
      <c r="HQ3698" s="23"/>
      <c r="HR3698" s="23"/>
      <c r="HS3698" s="23"/>
      <c r="HT3698" s="23"/>
      <c r="HU3698" s="23"/>
      <c r="HV3698" s="23"/>
      <c r="HW3698" s="23"/>
      <c r="HX3698" s="23"/>
      <c r="HY3698" s="23"/>
      <c r="HZ3698" s="23"/>
      <c r="IA3698" s="23"/>
      <c r="IB3698" s="23"/>
      <c r="IC3698" s="23"/>
      <c r="ID3698" s="23"/>
      <c r="IE3698" s="23"/>
      <c r="IF3698" s="23"/>
      <c r="IG3698" s="23"/>
      <c r="IH3698" s="23"/>
      <c r="II3698" s="23"/>
      <c r="IJ3698" s="23"/>
      <c r="IK3698" s="23"/>
      <c r="IL3698" s="23"/>
      <c r="IM3698" s="23"/>
      <c r="IN3698" s="23"/>
      <c r="IO3698" s="23"/>
      <c r="IP3698" s="24"/>
      <c r="IQ3698" s="24"/>
      <c r="IR3698" s="24"/>
      <c r="IS3698" s="24"/>
      <c r="IT3698" s="24"/>
      <c r="IU3698" s="24"/>
      <c r="IV3698" s="24"/>
      <c r="IW3698" s="24"/>
      <c r="IX3698" s="24"/>
      <c r="IY3698" s="24"/>
      <c r="IZ3698" s="24"/>
      <c r="JA3698" s="24"/>
      <c r="JB3698" s="24"/>
      <c r="JC3698" s="24"/>
      <c r="JD3698" s="24"/>
      <c r="JE3698" s="24"/>
      <c r="JF3698" s="24"/>
      <c r="JG3698" s="24"/>
      <c r="JH3698" s="24"/>
      <c r="JI3698" s="24"/>
      <c r="JJ3698" s="24"/>
      <c r="JK3698" s="24"/>
      <c r="JL3698" s="24"/>
      <c r="JM3698" s="24"/>
      <c r="JN3698" s="24"/>
      <c r="JO3698" s="24"/>
      <c r="JP3698" s="170"/>
      <c r="JQ3698" s="24">
        <v>5942</v>
      </c>
      <c r="JR3698" s="24">
        <v>6131</v>
      </c>
      <c r="JS3698" s="197">
        <v>6152</v>
      </c>
      <c r="JT3698" s="197">
        <v>6214</v>
      </c>
      <c r="JU3698" s="199">
        <v>6029</v>
      </c>
      <c r="JV3698" s="220"/>
      <c r="JW3698" s="220"/>
      <c r="JX3698" s="220"/>
      <c r="JY3698" s="220"/>
      <c r="JZ3698" s="220"/>
      <c r="KA3698" s="252">
        <f t="shared" si="474"/>
        <v>6172</v>
      </c>
      <c r="KB3698" s="250">
        <f t="shared" si="476"/>
        <v>4963.74</v>
      </c>
      <c r="KC3698" s="251">
        <f t="shared" si="475"/>
        <v>5194.6400000000003</v>
      </c>
      <c r="KD3698" s="250">
        <v>5909.3277794215364</v>
      </c>
      <c r="KE3698" s="250">
        <v>3991.36903793806</v>
      </c>
      <c r="KF3698" s="250">
        <v>6069.1777794215368</v>
      </c>
      <c r="KG3698" s="250">
        <v>3831.5190379380601</v>
      </c>
      <c r="KH3698" s="252">
        <v>5597.1777794215368</v>
      </c>
      <c r="KI3698" s="253">
        <v>4345.834925952</v>
      </c>
      <c r="KJ3698" s="253">
        <v>6536.0698000000002</v>
      </c>
      <c r="KK3698" s="255"/>
    </row>
    <row r="3699" spans="1:297" s="22" customFormat="1" x14ac:dyDescent="0.3">
      <c r="A3699" s="211">
        <v>45656</v>
      </c>
      <c r="B3699" s="106">
        <v>6022</v>
      </c>
      <c r="C3699" s="192">
        <f t="shared" si="473"/>
        <v>5865.681818181818</v>
      </c>
      <c r="D3699" s="111">
        <v>6589.7787400856168</v>
      </c>
      <c r="E3699" s="23">
        <v>4182.2526198630139</v>
      </c>
      <c r="F3699" s="23">
        <v>6749.6287400856172</v>
      </c>
      <c r="G3699" s="21">
        <v>4022.4026198630136</v>
      </c>
      <c r="H3699" s="23">
        <v>6277.6287400856172</v>
      </c>
      <c r="I3699" s="21">
        <v>4538.5</v>
      </c>
      <c r="J3699" s="111">
        <v>5998.7699001198625</v>
      </c>
      <c r="K3699" s="23">
        <v>3771.3871746575342</v>
      </c>
      <c r="L3699" s="23">
        <v>6158.6199001198629</v>
      </c>
      <c r="M3699" s="23">
        <v>3611.5371746575343</v>
      </c>
      <c r="N3699" s="111">
        <v>5686.6199001198629</v>
      </c>
      <c r="O3699" s="21">
        <v>4123.8</v>
      </c>
      <c r="P3699" s="111">
        <v>6494.6001774657525</v>
      </c>
      <c r="Q3699" s="23">
        <v>4163.5769178082201</v>
      </c>
      <c r="R3699" s="23">
        <v>6654.4501774657529</v>
      </c>
      <c r="S3699" s="21">
        <v>4003.7269178082197</v>
      </c>
      <c r="T3699" s="23">
        <v>6182.4501774657529</v>
      </c>
      <c r="U3699" s="21">
        <v>4519.6500000000005</v>
      </c>
      <c r="V3699" s="23">
        <v>6169.8744358390413</v>
      </c>
      <c r="W3699" s="23">
        <v>3734.0357705479455</v>
      </c>
      <c r="X3699" s="23">
        <v>6329.7244358390417</v>
      </c>
      <c r="Y3699" s="23">
        <v>3574.1857705479456</v>
      </c>
      <c r="Z3699" s="111">
        <v>5857.7244358390417</v>
      </c>
      <c r="AA3699" s="21">
        <v>4086.1000000000004</v>
      </c>
      <c r="AB3699" s="23">
        <v>6437.4702107363009</v>
      </c>
      <c r="AC3699" s="23">
        <v>4144.9012157534253</v>
      </c>
      <c r="AD3699" s="23">
        <v>6597.3202107363013</v>
      </c>
      <c r="AE3699" s="23">
        <v>3985.0512157534249</v>
      </c>
      <c r="AF3699" s="111">
        <v>6125.3202107363013</v>
      </c>
      <c r="AG3699" s="21">
        <v>4500.8</v>
      </c>
      <c r="AH3699" s="23">
        <f t="shared" si="466"/>
        <v>6146</v>
      </c>
      <c r="AI3699" s="23">
        <f t="shared" si="467"/>
        <v>5960</v>
      </c>
      <c r="AJ3699" s="23">
        <f t="shared" si="468"/>
        <v>5774</v>
      </c>
      <c r="AK3699" s="23"/>
      <c r="AL3699" s="111">
        <v>5443.0861584589038</v>
      </c>
      <c r="AM3699" s="23">
        <v>3603.3058561643838</v>
      </c>
      <c r="AN3699" s="23">
        <v>5602.9361584589042</v>
      </c>
      <c r="AO3699" s="23">
        <v>3443.4558561643839</v>
      </c>
      <c r="AP3699" s="111">
        <v>5130.9361584589042</v>
      </c>
      <c r="AQ3699" s="21">
        <v>3954.1500000000005</v>
      </c>
      <c r="AR3699" s="23">
        <v>5710.1682773116436</v>
      </c>
      <c r="AS3699" s="23">
        <v>3846.0899828767119</v>
      </c>
      <c r="AT3699" s="23">
        <v>5870.0182773116439</v>
      </c>
      <c r="AU3699" s="23">
        <v>3686.239982876712</v>
      </c>
      <c r="AV3699" s="111">
        <v>5398.0182773116439</v>
      </c>
      <c r="AW3699" s="21">
        <v>4199.2</v>
      </c>
      <c r="AX3699" s="23">
        <v>5373.6582773116443</v>
      </c>
      <c r="AY3699" s="21">
        <v>5508.5582773116439</v>
      </c>
      <c r="AZ3699" s="23"/>
      <c r="BA3699" s="23"/>
      <c r="BB3699" s="23"/>
      <c r="BC3699" s="23"/>
      <c r="BD3699" s="23"/>
      <c r="BE3699" s="23"/>
      <c r="BF3699" s="23"/>
      <c r="BG3699" s="23"/>
      <c r="BH3699" s="23"/>
      <c r="BI3699" s="23"/>
      <c r="BJ3699" s="23"/>
      <c r="BK3699" s="23"/>
      <c r="BL3699" s="23"/>
      <c r="BM3699" s="23"/>
      <c r="BN3699" s="23"/>
      <c r="BO3699" s="23"/>
      <c r="BP3699" s="23"/>
      <c r="BQ3699" s="23"/>
      <c r="BR3699" s="23"/>
      <c r="BS3699" s="23"/>
      <c r="BT3699" s="23"/>
      <c r="BU3699" s="23"/>
      <c r="BV3699" s="23"/>
      <c r="BW3699" s="23"/>
      <c r="BX3699" s="23"/>
      <c r="BY3699" s="23"/>
      <c r="BZ3699" s="23"/>
      <c r="CA3699" s="23"/>
      <c r="CB3699" s="23"/>
      <c r="CC3699" s="23"/>
      <c r="CD3699" s="23"/>
      <c r="CE3699" s="23"/>
      <c r="CF3699" s="23"/>
      <c r="CG3699" s="23"/>
      <c r="CH3699" s="23"/>
      <c r="CI3699" s="23"/>
      <c r="CJ3699" s="23"/>
      <c r="CK3699" s="23"/>
      <c r="CL3699" s="23"/>
      <c r="CM3699" s="23"/>
      <c r="CN3699" s="23"/>
      <c r="CO3699" s="23"/>
      <c r="CP3699" s="23"/>
      <c r="CQ3699" s="23"/>
      <c r="CR3699" s="23"/>
      <c r="CS3699" s="23"/>
      <c r="CT3699" s="32"/>
      <c r="CU3699" s="32"/>
      <c r="CV3699" s="32"/>
      <c r="CW3699" s="32"/>
      <c r="CX3699" s="23"/>
      <c r="CY3699" s="23"/>
      <c r="CZ3699" s="23"/>
      <c r="DA3699" s="32"/>
      <c r="DB3699" s="32"/>
      <c r="DC3699" s="32"/>
      <c r="DD3699" s="32"/>
      <c r="DE3699" s="32"/>
      <c r="DF3699" s="32"/>
      <c r="DG3699" s="32"/>
      <c r="DH3699" s="32"/>
      <c r="DI3699" s="32"/>
      <c r="DJ3699" s="32"/>
      <c r="DK3699" s="32"/>
      <c r="DL3699" s="32"/>
      <c r="DM3699" s="32"/>
      <c r="DN3699" s="32"/>
      <c r="DO3699" s="32"/>
      <c r="DP3699" s="32"/>
      <c r="DQ3699" s="32"/>
      <c r="DR3699" s="32"/>
      <c r="DS3699" s="32"/>
      <c r="DT3699" s="32"/>
      <c r="DU3699" s="32"/>
      <c r="DV3699" s="32"/>
      <c r="DW3699" s="32"/>
      <c r="DX3699" s="32"/>
      <c r="DY3699" s="32"/>
      <c r="DZ3699" s="32"/>
      <c r="EA3699" s="32"/>
      <c r="EB3699" s="32"/>
      <c r="EC3699" s="32"/>
      <c r="ED3699" s="32"/>
      <c r="EE3699" s="32"/>
      <c r="EF3699" s="32"/>
      <c r="EG3699" s="32"/>
      <c r="EH3699" s="32"/>
      <c r="EI3699" s="32"/>
      <c r="EJ3699" s="32"/>
      <c r="EK3699" s="32"/>
      <c r="EL3699" s="32"/>
      <c r="EM3699" s="32"/>
      <c r="EN3699" s="32"/>
      <c r="EO3699" s="32"/>
      <c r="EP3699" s="32"/>
      <c r="EQ3699" s="32"/>
      <c r="ER3699" s="32"/>
      <c r="ES3699" s="32"/>
      <c r="ET3699" s="32"/>
      <c r="EU3699" s="32"/>
      <c r="EV3699" s="32"/>
      <c r="EW3699" s="32"/>
      <c r="EX3699" s="32"/>
      <c r="EY3699" s="32"/>
      <c r="EZ3699" s="32"/>
      <c r="FA3699" s="32"/>
      <c r="FB3699" s="32"/>
      <c r="FC3699" s="32"/>
      <c r="FD3699" s="32"/>
      <c r="FE3699" s="32"/>
      <c r="FF3699" s="32"/>
      <c r="FG3699" s="32"/>
      <c r="FH3699" s="32"/>
      <c r="FI3699" s="32"/>
      <c r="FJ3699" s="32"/>
      <c r="FK3699" s="19"/>
      <c r="FL3699" s="6"/>
      <c r="FM3699" s="32"/>
      <c r="FN3699" s="32"/>
      <c r="FO3699" s="19"/>
      <c r="FP3699" s="6"/>
      <c r="FQ3699" s="32"/>
      <c r="FR3699" s="6"/>
      <c r="FS3699" s="32"/>
      <c r="FT3699" s="6"/>
      <c r="FU3699" s="32"/>
      <c r="FV3699" s="6"/>
      <c r="FW3699" s="32"/>
      <c r="FX3699" s="6"/>
      <c r="FY3699" s="32"/>
      <c r="FZ3699" s="6"/>
      <c r="GA3699" s="32"/>
      <c r="GB3699" s="6"/>
      <c r="GC3699" s="32">
        <v>6532.7058462499999</v>
      </c>
      <c r="GD3699" s="6">
        <v>4182.2526198630139</v>
      </c>
      <c r="GE3699" s="32">
        <v>6220.5558462500003</v>
      </c>
      <c r="GF3699" s="6">
        <v>4538.5</v>
      </c>
      <c r="GG3699" s="32">
        <v>6532.7058462499999</v>
      </c>
      <c r="GH3699" s="6">
        <v>4182.2526198630139</v>
      </c>
      <c r="GI3699" s="32">
        <v>6220.5558462500003</v>
      </c>
      <c r="GJ3699" s="32">
        <v>4538.5</v>
      </c>
      <c r="GK3699" s="32"/>
      <c r="GL3699" s="32"/>
      <c r="GM3699" s="32"/>
      <c r="GN3699" s="32"/>
      <c r="GO3699" s="32"/>
      <c r="GP3699" s="32"/>
      <c r="GQ3699" s="32"/>
      <c r="GR3699" s="32"/>
      <c r="GS3699" s="32"/>
      <c r="GT3699" s="32"/>
      <c r="GU3699" s="32"/>
      <c r="GV3699" s="32"/>
      <c r="GW3699" s="32"/>
      <c r="GX3699" s="32"/>
      <c r="GY3699" s="32"/>
      <c r="GZ3699" s="32"/>
      <c r="HA3699" s="32"/>
      <c r="HB3699" s="32"/>
      <c r="HC3699" s="32"/>
      <c r="HD3699" s="32"/>
      <c r="HE3699" s="32"/>
      <c r="HF3699" s="32"/>
      <c r="HG3699" s="32"/>
      <c r="HH3699" s="32"/>
      <c r="HI3699" s="32"/>
      <c r="HJ3699" s="32"/>
      <c r="HK3699" s="32"/>
      <c r="HL3699" s="32"/>
      <c r="HM3699" s="111">
        <v>6475.8041710958896</v>
      </c>
      <c r="HN3699" s="21">
        <v>6163.65417109589</v>
      </c>
      <c r="HO3699" s="23"/>
      <c r="HP3699" s="23"/>
      <c r="HQ3699" s="23"/>
      <c r="HR3699" s="23"/>
      <c r="HS3699" s="23"/>
      <c r="HT3699" s="23"/>
      <c r="HU3699" s="23"/>
      <c r="HV3699" s="23"/>
      <c r="HW3699" s="23"/>
      <c r="HX3699" s="23"/>
      <c r="HY3699" s="23"/>
      <c r="HZ3699" s="23"/>
      <c r="IA3699" s="23"/>
      <c r="IB3699" s="23"/>
      <c r="IC3699" s="23"/>
      <c r="ID3699" s="23"/>
      <c r="IE3699" s="23"/>
      <c r="IF3699" s="23"/>
      <c r="IG3699" s="23"/>
      <c r="IH3699" s="23"/>
      <c r="II3699" s="23"/>
      <c r="IJ3699" s="23"/>
      <c r="IK3699" s="23"/>
      <c r="IL3699" s="23"/>
      <c r="IM3699" s="23"/>
      <c r="IN3699" s="23"/>
      <c r="IO3699" s="23"/>
      <c r="IP3699" s="24"/>
      <c r="IQ3699" s="24"/>
      <c r="IR3699" s="24"/>
      <c r="IS3699" s="24"/>
      <c r="IT3699" s="24"/>
      <c r="IU3699" s="24"/>
      <c r="IV3699" s="24"/>
      <c r="IW3699" s="24"/>
      <c r="IX3699" s="24"/>
      <c r="IY3699" s="24"/>
      <c r="IZ3699" s="24"/>
      <c r="JA3699" s="24"/>
      <c r="JB3699" s="24"/>
      <c r="JC3699" s="24"/>
      <c r="JD3699" s="24"/>
      <c r="JE3699" s="24"/>
      <c r="JF3699" s="24"/>
      <c r="JG3699" s="24"/>
      <c r="JH3699" s="24"/>
      <c r="JI3699" s="24"/>
      <c r="JJ3699" s="24"/>
      <c r="JK3699" s="24"/>
      <c r="JL3699" s="24"/>
      <c r="JM3699" s="24"/>
      <c r="JN3699" s="24"/>
      <c r="JO3699" s="24"/>
      <c r="JP3699" s="170"/>
      <c r="JQ3699" s="24">
        <v>6022</v>
      </c>
      <c r="JR3699" s="24">
        <v>6192</v>
      </c>
      <c r="JS3699" s="197">
        <v>6241</v>
      </c>
      <c r="JT3699" s="197">
        <v>6288</v>
      </c>
      <c r="JU3699" s="199">
        <v>6033</v>
      </c>
      <c r="JV3699" s="220"/>
      <c r="JW3699" s="220"/>
      <c r="JX3699" s="220"/>
      <c r="JY3699" s="220"/>
      <c r="JZ3699" s="220"/>
      <c r="KA3699" s="252">
        <f t="shared" si="474"/>
        <v>6252</v>
      </c>
      <c r="KB3699" s="250">
        <f t="shared" si="476"/>
        <v>5041.34</v>
      </c>
      <c r="KC3699" s="251">
        <f t="shared" si="475"/>
        <v>5268.2400000000007</v>
      </c>
      <c r="KD3699" s="250">
        <v>5957.8351842663797</v>
      </c>
      <c r="KE3699" s="250">
        <v>4032.6319788614805</v>
      </c>
      <c r="KF3699" s="250">
        <v>6117.68518426638</v>
      </c>
      <c r="KG3699" s="250">
        <v>3872.7819788614802</v>
      </c>
      <c r="KH3699" s="252">
        <v>5645.68518426638</v>
      </c>
      <c r="KI3699" s="253">
        <v>4387.4829686400008</v>
      </c>
      <c r="KJ3699" s="253">
        <v>6551.5698000000002</v>
      </c>
      <c r="KK3699" s="255"/>
    </row>
    <row r="3700" spans="1:297" s="22" customFormat="1" x14ac:dyDescent="0.3">
      <c r="A3700" s="211">
        <v>45657</v>
      </c>
      <c r="B3700" s="106">
        <v>6040</v>
      </c>
      <c r="C3700" s="192">
        <f t="shared" si="473"/>
        <v>5870</v>
      </c>
      <c r="D3700" s="111">
        <v>6582.0862324109585</v>
      </c>
      <c r="E3700" s="23">
        <v>4178.2796986301373</v>
      </c>
      <c r="F3700" s="23">
        <v>6741.9362324109588</v>
      </c>
      <c r="G3700" s="21">
        <v>4018.429698630137</v>
      </c>
      <c r="H3700" s="23">
        <v>6269.9362324109588</v>
      </c>
      <c r="I3700" s="21">
        <v>4534.49</v>
      </c>
      <c r="J3700" s="111">
        <v>5974.9089191643825</v>
      </c>
      <c r="K3700" s="23">
        <v>3750.7894109589042</v>
      </c>
      <c r="L3700" s="23">
        <v>6134.7589191643829</v>
      </c>
      <c r="M3700" s="23">
        <v>3590.9394109589043</v>
      </c>
      <c r="N3700" s="111">
        <v>5662.7589191643829</v>
      </c>
      <c r="O3700" s="21">
        <v>4103.01</v>
      </c>
      <c r="P3700" s="111">
        <v>6487.3621032465753</v>
      </c>
      <c r="Q3700" s="23">
        <v>4159.6931643835624</v>
      </c>
      <c r="R3700" s="23">
        <v>6647.2121032465757</v>
      </c>
      <c r="S3700" s="21">
        <v>3999.843164383562</v>
      </c>
      <c r="T3700" s="23">
        <v>6175.2121032465757</v>
      </c>
      <c r="U3700" s="21">
        <v>4515.7300000000005</v>
      </c>
      <c r="V3700" s="23">
        <v>6145.1965101506848</v>
      </c>
      <c r="W3700" s="23">
        <v>3713.616342465753</v>
      </c>
      <c r="X3700" s="23">
        <v>6305.0465101506852</v>
      </c>
      <c r="Y3700" s="23">
        <v>3553.766342465753</v>
      </c>
      <c r="Z3700" s="111">
        <v>5833.0465101506852</v>
      </c>
      <c r="AA3700" s="21">
        <v>4065.49</v>
      </c>
      <c r="AB3700" s="23">
        <v>6449.4951717397262</v>
      </c>
      <c r="AC3700" s="23">
        <v>4159.6931643835624</v>
      </c>
      <c r="AD3700" s="23">
        <v>6609.3451717397265</v>
      </c>
      <c r="AE3700" s="23">
        <v>3999.843164383562</v>
      </c>
      <c r="AF3700" s="111">
        <v>6137.3451717397265</v>
      </c>
      <c r="AG3700" s="21">
        <v>4515.7300000000005</v>
      </c>
      <c r="AH3700" s="23">
        <f t="shared" si="466"/>
        <v>6164</v>
      </c>
      <c r="AI3700" s="23">
        <f t="shared" si="467"/>
        <v>5978</v>
      </c>
      <c r="AJ3700" s="23">
        <f t="shared" si="468"/>
        <v>5792</v>
      </c>
      <c r="AK3700" s="23"/>
      <c r="AL3700" s="111">
        <v>5457.8439876164393</v>
      </c>
      <c r="AM3700" s="23">
        <v>3620.6836712328773</v>
      </c>
      <c r="AN3700" s="23">
        <v>5617.6939876164397</v>
      </c>
      <c r="AO3700" s="23">
        <v>3460.8336712328774</v>
      </c>
      <c r="AP3700" s="111">
        <v>5145.6939876164397</v>
      </c>
      <c r="AQ3700" s="21">
        <v>3971.6900000000005</v>
      </c>
      <c r="AR3700" s="23">
        <v>5723.6509133287673</v>
      </c>
      <c r="AS3700" s="23">
        <v>3862.3086164383562</v>
      </c>
      <c r="AT3700" s="23">
        <v>5883.5009133287676</v>
      </c>
      <c r="AU3700" s="23">
        <v>3702.4586164383568</v>
      </c>
      <c r="AV3700" s="111">
        <v>5411.5009133287676</v>
      </c>
      <c r="AW3700" s="21">
        <v>4215.5700000000006</v>
      </c>
      <c r="AX3700" s="23">
        <v>5387.140913328768</v>
      </c>
      <c r="AY3700" s="21">
        <v>5522.0409133287676</v>
      </c>
      <c r="AZ3700" s="23"/>
      <c r="BA3700" s="23"/>
      <c r="BB3700" s="23"/>
      <c r="BC3700" s="23"/>
      <c r="BD3700" s="23"/>
      <c r="BE3700" s="23"/>
      <c r="BF3700" s="23"/>
      <c r="BG3700" s="23"/>
      <c r="BH3700" s="23"/>
      <c r="BI3700" s="23"/>
      <c r="BJ3700" s="23"/>
      <c r="BK3700" s="23"/>
      <c r="BL3700" s="23"/>
      <c r="BM3700" s="23"/>
      <c r="BN3700" s="23"/>
      <c r="BO3700" s="23"/>
      <c r="BP3700" s="23"/>
      <c r="BQ3700" s="23"/>
      <c r="BR3700" s="23"/>
      <c r="BS3700" s="23"/>
      <c r="BT3700" s="23"/>
      <c r="BU3700" s="23"/>
      <c r="BV3700" s="23"/>
      <c r="BW3700" s="23"/>
      <c r="BX3700" s="23"/>
      <c r="BY3700" s="23"/>
      <c r="BZ3700" s="23"/>
      <c r="CA3700" s="23"/>
      <c r="CB3700" s="23"/>
      <c r="CC3700" s="23"/>
      <c r="CD3700" s="23"/>
      <c r="CE3700" s="23"/>
      <c r="CF3700" s="23"/>
      <c r="CG3700" s="23"/>
      <c r="CH3700" s="23"/>
      <c r="CI3700" s="23"/>
      <c r="CJ3700" s="23"/>
      <c r="CK3700" s="23"/>
      <c r="CL3700" s="23"/>
      <c r="CM3700" s="23"/>
      <c r="CN3700" s="23"/>
      <c r="CO3700" s="23"/>
      <c r="CP3700" s="23"/>
      <c r="CQ3700" s="23"/>
      <c r="CR3700" s="23"/>
      <c r="CS3700" s="23"/>
      <c r="CT3700" s="32"/>
      <c r="CU3700" s="32"/>
      <c r="CV3700" s="32"/>
      <c r="CW3700" s="32"/>
      <c r="CX3700" s="23"/>
      <c r="CY3700" s="23"/>
      <c r="CZ3700" s="23"/>
      <c r="DA3700" s="32"/>
      <c r="DB3700" s="32"/>
      <c r="DC3700" s="32"/>
      <c r="DD3700" s="32"/>
      <c r="DE3700" s="32"/>
      <c r="DF3700" s="32"/>
      <c r="DG3700" s="32"/>
      <c r="DH3700" s="32"/>
      <c r="DI3700" s="32"/>
      <c r="DJ3700" s="32"/>
      <c r="DK3700" s="32"/>
      <c r="DL3700" s="32"/>
      <c r="DM3700" s="32"/>
      <c r="DN3700" s="32"/>
      <c r="DO3700" s="32"/>
      <c r="DP3700" s="32"/>
      <c r="DQ3700" s="32"/>
      <c r="DR3700" s="32"/>
      <c r="DS3700" s="32"/>
      <c r="DT3700" s="32"/>
      <c r="DU3700" s="32"/>
      <c r="DV3700" s="32"/>
      <c r="DW3700" s="32"/>
      <c r="DX3700" s="32"/>
      <c r="DY3700" s="32"/>
      <c r="DZ3700" s="32"/>
      <c r="EA3700" s="32"/>
      <c r="EB3700" s="32"/>
      <c r="EC3700" s="32"/>
      <c r="ED3700" s="32"/>
      <c r="EE3700" s="32"/>
      <c r="EF3700" s="32"/>
      <c r="EG3700" s="32"/>
      <c r="EH3700" s="32"/>
      <c r="EI3700" s="32"/>
      <c r="EJ3700" s="32"/>
      <c r="EK3700" s="32"/>
      <c r="EL3700" s="32"/>
      <c r="EM3700" s="32"/>
      <c r="EN3700" s="32"/>
      <c r="EO3700" s="32"/>
      <c r="EP3700" s="32"/>
      <c r="EQ3700" s="32"/>
      <c r="ER3700" s="32"/>
      <c r="ES3700" s="32"/>
      <c r="ET3700" s="32"/>
      <c r="EU3700" s="32"/>
      <c r="EV3700" s="32"/>
      <c r="EW3700" s="32"/>
      <c r="EX3700" s="32"/>
      <c r="EY3700" s="32"/>
      <c r="EZ3700" s="32"/>
      <c r="FA3700" s="32"/>
      <c r="FB3700" s="32"/>
      <c r="FC3700" s="32"/>
      <c r="FD3700" s="32"/>
      <c r="FE3700" s="32"/>
      <c r="FF3700" s="32"/>
      <c r="FG3700" s="32"/>
      <c r="FH3700" s="32"/>
      <c r="FI3700" s="32"/>
      <c r="FJ3700" s="32"/>
      <c r="FK3700" s="19"/>
      <c r="FL3700" s="6"/>
      <c r="FM3700" s="32"/>
      <c r="FN3700" s="32"/>
      <c r="FO3700" s="19"/>
      <c r="FP3700" s="6"/>
      <c r="FQ3700" s="32"/>
      <c r="FR3700" s="6"/>
      <c r="FS3700" s="32"/>
      <c r="FT3700" s="6"/>
      <c r="FU3700" s="32"/>
      <c r="FV3700" s="6"/>
      <c r="FW3700" s="32"/>
      <c r="FX3700" s="6"/>
      <c r="FY3700" s="32"/>
      <c r="FZ3700" s="6"/>
      <c r="GA3700" s="32"/>
      <c r="GB3700" s="6"/>
      <c r="GC3700" s="32">
        <v>6525.2858351506848</v>
      </c>
      <c r="GD3700" s="6">
        <v>4178.2796986301373</v>
      </c>
      <c r="GE3700" s="32">
        <v>6213.1358351506851</v>
      </c>
      <c r="GF3700" s="6">
        <v>4534.49</v>
      </c>
      <c r="GG3700" s="32">
        <v>6525.2858351506848</v>
      </c>
      <c r="GH3700" s="6">
        <v>4178.2796986301373</v>
      </c>
      <c r="GI3700" s="32">
        <v>6213.1358351506851</v>
      </c>
      <c r="GJ3700" s="32">
        <v>4534.49</v>
      </c>
      <c r="GK3700" s="32"/>
      <c r="GL3700" s="32"/>
      <c r="GM3700" s="32"/>
      <c r="GN3700" s="32"/>
      <c r="GO3700" s="32"/>
      <c r="GP3700" s="32"/>
      <c r="GQ3700" s="32"/>
      <c r="GR3700" s="32"/>
      <c r="GS3700" s="32"/>
      <c r="GT3700" s="32"/>
      <c r="GU3700" s="32"/>
      <c r="GV3700" s="32"/>
      <c r="GW3700" s="32"/>
      <c r="GX3700" s="32"/>
      <c r="GY3700" s="32"/>
      <c r="GZ3700" s="32"/>
      <c r="HA3700" s="32"/>
      <c r="HB3700" s="32"/>
      <c r="HC3700" s="32"/>
      <c r="HD3700" s="32"/>
      <c r="HE3700" s="32"/>
      <c r="HF3700" s="32"/>
      <c r="HG3700" s="32"/>
      <c r="HH3700" s="32"/>
      <c r="HI3700" s="32"/>
      <c r="HJ3700" s="32"/>
      <c r="HK3700" s="32"/>
      <c r="HL3700" s="32"/>
      <c r="HM3700" s="111">
        <v>6449.6655729315062</v>
      </c>
      <c r="HN3700" s="21">
        <v>6137.5155729315065</v>
      </c>
      <c r="HO3700" s="23"/>
      <c r="HP3700" s="23"/>
      <c r="HQ3700" s="23"/>
      <c r="HR3700" s="23"/>
      <c r="HS3700" s="23"/>
      <c r="HT3700" s="23"/>
      <c r="HU3700" s="23"/>
      <c r="HV3700" s="23"/>
      <c r="HW3700" s="23"/>
      <c r="HX3700" s="23"/>
      <c r="HY3700" s="23"/>
      <c r="HZ3700" s="23"/>
      <c r="IA3700" s="23"/>
      <c r="IB3700" s="23"/>
      <c r="IC3700" s="23"/>
      <c r="ID3700" s="23"/>
      <c r="IE3700" s="23"/>
      <c r="IF3700" s="23"/>
      <c r="IG3700" s="23"/>
      <c r="IH3700" s="23"/>
      <c r="II3700" s="23"/>
      <c r="IJ3700" s="23"/>
      <c r="IK3700" s="23"/>
      <c r="IL3700" s="23"/>
      <c r="IM3700" s="23"/>
      <c r="IN3700" s="23"/>
      <c r="IO3700" s="23"/>
      <c r="IP3700" s="24"/>
      <c r="IQ3700" s="24"/>
      <c r="IR3700" s="24"/>
      <c r="IS3700" s="24"/>
      <c r="IT3700" s="24"/>
      <c r="IU3700" s="24"/>
      <c r="IV3700" s="24"/>
      <c r="IW3700" s="24"/>
      <c r="IX3700" s="24"/>
      <c r="IY3700" s="24"/>
      <c r="IZ3700" s="24"/>
      <c r="JA3700" s="24"/>
      <c r="JB3700" s="24"/>
      <c r="JC3700" s="24"/>
      <c r="JD3700" s="24"/>
      <c r="JE3700" s="24"/>
      <c r="JF3700" s="24"/>
      <c r="JG3700" s="24"/>
      <c r="JH3700" s="24"/>
      <c r="JI3700" s="24"/>
      <c r="JJ3700" s="24"/>
      <c r="JK3700" s="24"/>
      <c r="JL3700" s="24"/>
      <c r="JM3700" s="24"/>
      <c r="JN3700" s="24"/>
      <c r="JO3700" s="24"/>
      <c r="JP3700" s="170"/>
      <c r="JQ3700" s="24">
        <v>6040</v>
      </c>
      <c r="JR3700" s="24">
        <v>6200</v>
      </c>
      <c r="JS3700" s="197">
        <v>6259</v>
      </c>
      <c r="JT3700" s="197">
        <v>6312</v>
      </c>
      <c r="JU3700" s="199">
        <v>6033</v>
      </c>
      <c r="JV3700" s="220"/>
      <c r="JW3700" s="220"/>
      <c r="JX3700" s="220"/>
      <c r="JY3700" s="220"/>
      <c r="JZ3700" s="220"/>
      <c r="KA3700" s="252">
        <f t="shared" si="474"/>
        <v>6270</v>
      </c>
      <c r="KB3700" s="250">
        <f t="shared" si="476"/>
        <v>5058.8</v>
      </c>
      <c r="KC3700" s="251">
        <f t="shared" si="475"/>
        <v>5284.8</v>
      </c>
      <c r="KD3700" s="250">
        <v>5932.1547934661685</v>
      </c>
      <c r="KE3700" s="250">
        <v>4010.7868924902582</v>
      </c>
      <c r="KF3700" s="250">
        <v>6092.0047934661688</v>
      </c>
      <c r="KG3700" s="250">
        <v>3850.9368924902583</v>
      </c>
      <c r="KH3700" s="252">
        <v>5620.0047934661688</v>
      </c>
      <c r="KI3700" s="253">
        <v>4365.4340048640006</v>
      </c>
      <c r="KJ3700" s="253">
        <v>6610.4698000000008</v>
      </c>
      <c r="KK3700" s="255"/>
    </row>
    <row r="3701" spans="1:297" s="22" customFormat="1" x14ac:dyDescent="0.3">
      <c r="A3701" s="211">
        <v>45659</v>
      </c>
      <c r="B3701" s="106">
        <v>6087</v>
      </c>
      <c r="C3701" s="192">
        <f t="shared" si="473"/>
        <v>5876.045454545455</v>
      </c>
      <c r="D3701" s="111">
        <v>6595.1065022945195</v>
      </c>
      <c r="E3701" s="23">
        <v>4191.8133904109591</v>
      </c>
      <c r="F3701" s="23">
        <v>6754.9565022945199</v>
      </c>
      <c r="G3701" s="21">
        <v>4031.9633904109587</v>
      </c>
      <c r="H3701" s="23">
        <v>6282.9565022945199</v>
      </c>
      <c r="I3701" s="21">
        <v>4548.1499999999996</v>
      </c>
      <c r="J3701" s="111">
        <v>6007.5465202808209</v>
      </c>
      <c r="K3701" s="23">
        <v>3783.3455684931505</v>
      </c>
      <c r="L3701" s="23">
        <v>6167.3965202808213</v>
      </c>
      <c r="M3701" s="23">
        <v>3623.4955684931506</v>
      </c>
      <c r="N3701" s="111">
        <v>5695.3965202808213</v>
      </c>
      <c r="O3701" s="21">
        <v>4135.87</v>
      </c>
      <c r="P3701" s="111">
        <v>6557.3934203356157</v>
      </c>
      <c r="Q3701" s="23">
        <v>4228.9468287671225</v>
      </c>
      <c r="R3701" s="23">
        <v>6717.2434203356161</v>
      </c>
      <c r="S3701" s="21">
        <v>4069.0968287671226</v>
      </c>
      <c r="T3701" s="23">
        <v>6245.2434203356161</v>
      </c>
      <c r="U3701" s="21">
        <v>4585.6299999999992</v>
      </c>
      <c r="V3701" s="23">
        <v>6139.7125266643834</v>
      </c>
      <c r="W3701" s="23">
        <v>3709.0786917808218</v>
      </c>
      <c r="X3701" s="23">
        <v>6299.5625266643838</v>
      </c>
      <c r="Y3701" s="23">
        <v>3549.2286917808219</v>
      </c>
      <c r="Z3701" s="111">
        <v>5827.5625266643838</v>
      </c>
      <c r="AA3701" s="21">
        <v>4060.91</v>
      </c>
      <c r="AB3701" s="23">
        <v>6462.6567966986295</v>
      </c>
      <c r="AC3701" s="23">
        <v>4173.2466712328769</v>
      </c>
      <c r="AD3701" s="23">
        <v>6622.5067966986298</v>
      </c>
      <c r="AE3701" s="23">
        <v>4013.3966712328765</v>
      </c>
      <c r="AF3701" s="111">
        <v>6150.5067966986298</v>
      </c>
      <c r="AG3701" s="21">
        <v>4529.41</v>
      </c>
      <c r="AH3701" s="23">
        <f t="shared" si="466"/>
        <v>6211</v>
      </c>
      <c r="AI3701" s="23">
        <f t="shared" si="467"/>
        <v>6025</v>
      </c>
      <c r="AJ3701" s="23">
        <f t="shared" si="468"/>
        <v>5839</v>
      </c>
      <c r="AK3701" s="23"/>
      <c r="AL3701" s="111">
        <v>5509.5529579383547</v>
      </c>
      <c r="AM3701" s="23">
        <v>3671.945253424657</v>
      </c>
      <c r="AN3701" s="23">
        <v>5669.402957938355</v>
      </c>
      <c r="AO3701" s="23">
        <v>3512.0952534246571</v>
      </c>
      <c r="AP3701" s="111">
        <v>5197.402957938355</v>
      </c>
      <c r="AQ3701" s="21">
        <v>4023.4299999999994</v>
      </c>
      <c r="AR3701" s="23">
        <v>5756.1064867328751</v>
      </c>
      <c r="AS3701" s="23">
        <v>3894.745883561643</v>
      </c>
      <c r="AT3701" s="23">
        <v>5915.9564867328754</v>
      </c>
      <c r="AU3701" s="23">
        <v>3734.8958835616431</v>
      </c>
      <c r="AV3701" s="111">
        <v>5443.9564867328754</v>
      </c>
      <c r="AW3701" s="21">
        <v>4248.3099999999995</v>
      </c>
      <c r="AX3701" s="23">
        <v>5419.5964867328757</v>
      </c>
      <c r="AY3701" s="21">
        <v>5554.4964867328754</v>
      </c>
      <c r="AZ3701" s="23"/>
      <c r="BA3701" s="23"/>
      <c r="BB3701" s="23"/>
      <c r="BC3701" s="23"/>
      <c r="BD3701" s="23"/>
      <c r="BE3701" s="23"/>
      <c r="BF3701" s="23"/>
      <c r="BG3701" s="23"/>
      <c r="BH3701" s="23"/>
      <c r="BI3701" s="23"/>
      <c r="BJ3701" s="23"/>
      <c r="BK3701" s="23"/>
      <c r="BL3701" s="23"/>
      <c r="BM3701" s="23"/>
      <c r="BN3701" s="23"/>
      <c r="BO3701" s="23"/>
      <c r="BP3701" s="23"/>
      <c r="BQ3701" s="23"/>
      <c r="BR3701" s="23"/>
      <c r="BS3701" s="23"/>
      <c r="BT3701" s="23"/>
      <c r="BU3701" s="23"/>
      <c r="BV3701" s="23"/>
      <c r="BW3701" s="23"/>
      <c r="BX3701" s="23"/>
      <c r="BY3701" s="23"/>
      <c r="BZ3701" s="23"/>
      <c r="CA3701" s="23"/>
      <c r="CB3701" s="23"/>
      <c r="CC3701" s="23"/>
      <c r="CD3701" s="23"/>
      <c r="CE3701" s="23"/>
      <c r="CF3701" s="23"/>
      <c r="CG3701" s="23"/>
      <c r="CH3701" s="23"/>
      <c r="CI3701" s="23"/>
      <c r="CJ3701" s="23"/>
      <c r="CK3701" s="23"/>
      <c r="CL3701" s="23"/>
      <c r="CM3701" s="23"/>
      <c r="CN3701" s="23"/>
      <c r="CO3701" s="23"/>
      <c r="CP3701" s="23"/>
      <c r="CQ3701" s="23"/>
      <c r="CR3701" s="23"/>
      <c r="CS3701" s="23"/>
      <c r="CT3701" s="32"/>
      <c r="CU3701" s="32"/>
      <c r="CV3701" s="32"/>
      <c r="CW3701" s="32"/>
      <c r="CX3701" s="23"/>
      <c r="CY3701" s="23"/>
      <c r="CZ3701" s="23"/>
      <c r="DA3701" s="32"/>
      <c r="DB3701" s="32"/>
      <c r="DC3701" s="32"/>
      <c r="DD3701" s="32"/>
      <c r="DE3701" s="32"/>
      <c r="DF3701" s="32"/>
      <c r="DG3701" s="32"/>
      <c r="DH3701" s="32"/>
      <c r="DI3701" s="32"/>
      <c r="DJ3701" s="32"/>
      <c r="DK3701" s="32"/>
      <c r="DL3701" s="32"/>
      <c r="DM3701" s="32"/>
      <c r="DN3701" s="32"/>
      <c r="DO3701" s="32"/>
      <c r="DP3701" s="32"/>
      <c r="DQ3701" s="32"/>
      <c r="DR3701" s="32"/>
      <c r="DS3701" s="32"/>
      <c r="DT3701" s="32"/>
      <c r="DU3701" s="32"/>
      <c r="DV3701" s="32"/>
      <c r="DW3701" s="32"/>
      <c r="DX3701" s="32"/>
      <c r="DY3701" s="32"/>
      <c r="DZ3701" s="32"/>
      <c r="EA3701" s="32"/>
      <c r="EB3701" s="32"/>
      <c r="EC3701" s="32"/>
      <c r="ED3701" s="32"/>
      <c r="EE3701" s="32"/>
      <c r="EF3701" s="32"/>
      <c r="EG3701" s="32"/>
      <c r="EH3701" s="32"/>
      <c r="EI3701" s="32"/>
      <c r="EJ3701" s="32"/>
      <c r="EK3701" s="32"/>
      <c r="EL3701" s="32"/>
      <c r="EM3701" s="32"/>
      <c r="EN3701" s="32"/>
      <c r="EO3701" s="32"/>
      <c r="EP3701" s="32"/>
      <c r="EQ3701" s="32"/>
      <c r="ER3701" s="32"/>
      <c r="ES3701" s="32"/>
      <c r="ET3701" s="32"/>
      <c r="EU3701" s="32"/>
      <c r="EV3701" s="32"/>
      <c r="EW3701" s="32"/>
      <c r="EX3701" s="32"/>
      <c r="EY3701" s="32"/>
      <c r="EZ3701" s="32"/>
      <c r="FA3701" s="32"/>
      <c r="FB3701" s="32"/>
      <c r="FC3701" s="32"/>
      <c r="FD3701" s="32"/>
      <c r="FE3701" s="32"/>
      <c r="FF3701" s="32"/>
      <c r="FG3701" s="32"/>
      <c r="FH3701" s="32"/>
      <c r="FI3701" s="32"/>
      <c r="FJ3701" s="32"/>
      <c r="FK3701" s="19"/>
      <c r="FL3701" s="6"/>
      <c r="FM3701" s="32"/>
      <c r="FN3701" s="32"/>
      <c r="FO3701" s="19"/>
      <c r="FP3701" s="6"/>
      <c r="FQ3701" s="32"/>
      <c r="FR3701" s="6"/>
      <c r="FS3701" s="32"/>
      <c r="FT3701" s="6"/>
      <c r="FU3701" s="32"/>
      <c r="FV3701" s="6"/>
      <c r="FW3701" s="32"/>
      <c r="FX3701" s="6"/>
      <c r="FY3701" s="32"/>
      <c r="FZ3701" s="6"/>
      <c r="GA3701" s="32"/>
      <c r="GB3701" s="6"/>
      <c r="GC3701" s="32">
        <v>6538.3666598287655</v>
      </c>
      <c r="GD3701" s="6">
        <v>4191.8133904109591</v>
      </c>
      <c r="GE3701" s="32">
        <v>6226.2166598287658</v>
      </c>
      <c r="GF3701" s="6">
        <v>4548.1499999999996</v>
      </c>
      <c r="GG3701" s="32">
        <v>6538.3666598287655</v>
      </c>
      <c r="GH3701" s="6">
        <v>4191.8133904109591</v>
      </c>
      <c r="GI3701" s="32">
        <v>6226.2166598287658</v>
      </c>
      <c r="GJ3701" s="32">
        <v>4548.1499999999996</v>
      </c>
      <c r="GK3701" s="32"/>
      <c r="GL3701" s="32"/>
      <c r="GM3701" s="32"/>
      <c r="GN3701" s="32"/>
      <c r="GO3701" s="32"/>
      <c r="GP3701" s="32"/>
      <c r="GQ3701" s="32"/>
      <c r="GR3701" s="32"/>
      <c r="GS3701" s="32"/>
      <c r="GT3701" s="32"/>
      <c r="GU3701" s="32"/>
      <c r="GV3701" s="32"/>
      <c r="GW3701" s="32"/>
      <c r="GX3701" s="32"/>
      <c r="GY3701" s="32"/>
      <c r="GZ3701" s="32"/>
      <c r="HA3701" s="32"/>
      <c r="HB3701" s="32"/>
      <c r="HC3701" s="32"/>
      <c r="HD3701" s="32"/>
      <c r="HE3701" s="32"/>
      <c r="HF3701" s="32"/>
      <c r="HG3701" s="32"/>
      <c r="HH3701" s="32"/>
      <c r="HI3701" s="32"/>
      <c r="HJ3701" s="32"/>
      <c r="HK3701" s="32"/>
      <c r="HL3701" s="32"/>
      <c r="HM3701" s="111">
        <v>6443.8569955616422</v>
      </c>
      <c r="HN3701" s="21">
        <v>6131.7069955616425</v>
      </c>
      <c r="HO3701" s="23"/>
      <c r="HP3701" s="23"/>
      <c r="HQ3701" s="23"/>
      <c r="HR3701" s="23"/>
      <c r="HS3701" s="23"/>
      <c r="HT3701" s="23"/>
      <c r="HU3701" s="23"/>
      <c r="HV3701" s="23"/>
      <c r="HW3701" s="23"/>
      <c r="HX3701" s="23"/>
      <c r="HY3701" s="23"/>
      <c r="HZ3701" s="23"/>
      <c r="IA3701" s="23"/>
      <c r="IB3701" s="23"/>
      <c r="IC3701" s="23"/>
      <c r="ID3701" s="23"/>
      <c r="IE3701" s="23"/>
      <c r="IF3701" s="23"/>
      <c r="IG3701" s="23"/>
      <c r="IH3701" s="23"/>
      <c r="II3701" s="23"/>
      <c r="IJ3701" s="23"/>
      <c r="IK3701" s="23"/>
      <c r="IL3701" s="23"/>
      <c r="IM3701" s="23"/>
      <c r="IN3701" s="23"/>
      <c r="IO3701" s="23"/>
      <c r="IP3701" s="24"/>
      <c r="IQ3701" s="24"/>
      <c r="IR3701" s="24"/>
      <c r="IS3701" s="24"/>
      <c r="IT3701" s="24"/>
      <c r="IU3701" s="24"/>
      <c r="IV3701" s="24"/>
      <c r="IW3701" s="24"/>
      <c r="IX3701" s="24"/>
      <c r="IY3701" s="24"/>
      <c r="IZ3701" s="24"/>
      <c r="JA3701" s="24"/>
      <c r="JB3701" s="24"/>
      <c r="JC3701" s="24"/>
      <c r="JD3701" s="24"/>
      <c r="JE3701" s="24"/>
      <c r="JF3701" s="24"/>
      <c r="JG3701" s="24"/>
      <c r="JH3701" s="24"/>
      <c r="JI3701" s="24"/>
      <c r="JJ3701" s="24"/>
      <c r="JK3701" s="24"/>
      <c r="JL3701" s="24"/>
      <c r="JM3701" s="24"/>
      <c r="JN3701" s="24"/>
      <c r="JO3701" s="24"/>
      <c r="JP3701" s="170"/>
      <c r="JQ3701" s="24">
        <v>6087</v>
      </c>
      <c r="JR3701" s="24">
        <v>6250</v>
      </c>
      <c r="JS3701" s="197">
        <v>6309</v>
      </c>
      <c r="JT3701" s="197">
        <v>6376</v>
      </c>
      <c r="JU3701" s="199">
        <v>6064</v>
      </c>
      <c r="JV3701" s="220"/>
      <c r="JW3701" s="220"/>
      <c r="JX3701" s="220"/>
      <c r="JY3701" s="220"/>
      <c r="JZ3701" s="220"/>
      <c r="KA3701" s="252">
        <f t="shared" si="474"/>
        <v>6317</v>
      </c>
      <c r="KB3701" s="250">
        <f t="shared" si="476"/>
        <v>5104.3899999999994</v>
      </c>
      <c r="KC3701" s="251">
        <f t="shared" si="475"/>
        <v>5328.04</v>
      </c>
      <c r="KD3701" s="250">
        <v>5926.4480399550102</v>
      </c>
      <c r="KE3701" s="250">
        <v>4005.932428852208</v>
      </c>
      <c r="KF3701" s="250">
        <v>6086.2980399550106</v>
      </c>
      <c r="KG3701" s="250">
        <v>3846.0824288522076</v>
      </c>
      <c r="KH3701" s="252">
        <v>5614.2980399550106</v>
      </c>
      <c r="KI3701" s="253">
        <v>4360.5342351359996</v>
      </c>
      <c r="KJ3701" s="253">
        <v>6570.7898000000005</v>
      </c>
      <c r="KK3701" s="255"/>
    </row>
    <row r="3702" spans="1:297" s="22" customFormat="1" x14ac:dyDescent="0.3">
      <c r="A3702" s="211">
        <v>45660</v>
      </c>
      <c r="B3702" s="106">
        <v>6120</v>
      </c>
      <c r="C3702" s="192">
        <f t="shared" si="473"/>
        <v>5883.727272727273</v>
      </c>
      <c r="D3702" s="111">
        <v>6517.5140309726021</v>
      </c>
      <c r="E3702" s="23">
        <v>4118.6363424657538</v>
      </c>
      <c r="F3702" s="23">
        <v>6677.3640309726024</v>
      </c>
      <c r="G3702" s="21">
        <v>3958.7863424657535</v>
      </c>
      <c r="H3702" s="23">
        <v>6205.3640309726024</v>
      </c>
      <c r="I3702" s="21">
        <v>4474.29</v>
      </c>
      <c r="J3702" s="111">
        <v>6007.74542259589</v>
      </c>
      <c r="K3702" s="23">
        <v>3785.6837465753429</v>
      </c>
      <c r="L3702" s="23">
        <v>6167.5954225958903</v>
      </c>
      <c r="M3702" s="23">
        <v>3625.833746575343</v>
      </c>
      <c r="N3702" s="111">
        <v>5695.5954225958903</v>
      </c>
      <c r="O3702" s="21">
        <v>4138.2300000000005</v>
      </c>
      <c r="P3702" s="111">
        <v>6593.3367884246572</v>
      </c>
      <c r="Q3702" s="23">
        <v>4266.615273972604</v>
      </c>
      <c r="R3702" s="23">
        <v>6753.1867884246576</v>
      </c>
      <c r="S3702" s="21">
        <v>4106.7652739726036</v>
      </c>
      <c r="T3702" s="23">
        <v>6281.1867884246576</v>
      </c>
      <c r="U3702" s="21">
        <v>4623.6500000000005</v>
      </c>
      <c r="V3702" s="23">
        <v>6120.5185844623284</v>
      </c>
      <c r="W3702" s="23">
        <v>3693.1969143835618</v>
      </c>
      <c r="X3702" s="23">
        <v>6280.3685844623287</v>
      </c>
      <c r="Y3702" s="23">
        <v>3533.3469143835619</v>
      </c>
      <c r="Z3702" s="111">
        <v>5808.3685844623287</v>
      </c>
      <c r="AA3702" s="21">
        <v>4044.88</v>
      </c>
      <c r="AB3702" s="23">
        <v>6385.559068140411</v>
      </c>
      <c r="AC3702" s="23">
        <v>4100.1389760273978</v>
      </c>
      <c r="AD3702" s="23">
        <v>6545.4090681404114</v>
      </c>
      <c r="AE3702" s="23">
        <v>3940.288976027397</v>
      </c>
      <c r="AF3702" s="111">
        <v>6073.4090681404114</v>
      </c>
      <c r="AG3702" s="21">
        <v>4455.62</v>
      </c>
      <c r="AH3702" s="23">
        <f t="shared" si="466"/>
        <v>6244</v>
      </c>
      <c r="AI3702" s="23">
        <f t="shared" si="467"/>
        <v>6058</v>
      </c>
      <c r="AJ3702" s="23">
        <f t="shared" si="468"/>
        <v>5872</v>
      </c>
      <c r="AK3702" s="23"/>
      <c r="AL3702" s="111">
        <v>5491.1365594828767</v>
      </c>
      <c r="AM3702" s="23">
        <v>3656.2021815068492</v>
      </c>
      <c r="AN3702" s="23">
        <v>5650.9865594828771</v>
      </c>
      <c r="AO3702" s="23">
        <v>3496.3521815068493</v>
      </c>
      <c r="AP3702" s="111">
        <v>5178.9865594828771</v>
      </c>
      <c r="AQ3702" s="21">
        <v>4007.54</v>
      </c>
      <c r="AR3702" s="23">
        <v>5812.3657764417803</v>
      </c>
      <c r="AS3702" s="23">
        <v>3952.1600445205481</v>
      </c>
      <c r="AT3702" s="23">
        <v>5972.2157764417807</v>
      </c>
      <c r="AU3702" s="23">
        <v>3792.3100445205482</v>
      </c>
      <c r="AV3702" s="111">
        <v>5500.2157764417807</v>
      </c>
      <c r="AW3702" s="21">
        <v>4306.26</v>
      </c>
      <c r="AX3702" s="23">
        <v>5475.855776441781</v>
      </c>
      <c r="AY3702" s="21">
        <v>5610.7557764417807</v>
      </c>
      <c r="AZ3702" s="23"/>
      <c r="BA3702" s="23"/>
      <c r="BB3702" s="23"/>
      <c r="BC3702" s="23"/>
      <c r="BD3702" s="23"/>
      <c r="BE3702" s="23"/>
      <c r="BF3702" s="23"/>
      <c r="BG3702" s="23"/>
      <c r="BH3702" s="23"/>
      <c r="BI3702" s="23"/>
      <c r="BJ3702" s="23"/>
      <c r="BK3702" s="23"/>
      <c r="BL3702" s="23"/>
      <c r="BM3702" s="23"/>
      <c r="BN3702" s="23"/>
      <c r="BO3702" s="23"/>
      <c r="BP3702" s="23"/>
      <c r="BQ3702" s="23"/>
      <c r="BR3702" s="23"/>
      <c r="BS3702" s="23"/>
      <c r="BT3702" s="23"/>
      <c r="BU3702" s="23"/>
      <c r="BV3702" s="23"/>
      <c r="BW3702" s="23"/>
      <c r="BX3702" s="23"/>
      <c r="BY3702" s="23"/>
      <c r="BZ3702" s="23"/>
      <c r="CA3702" s="23"/>
      <c r="CB3702" s="23"/>
      <c r="CC3702" s="23"/>
      <c r="CD3702" s="23"/>
      <c r="CE3702" s="23"/>
      <c r="CF3702" s="23"/>
      <c r="CG3702" s="23"/>
      <c r="CH3702" s="23"/>
      <c r="CI3702" s="23"/>
      <c r="CJ3702" s="23"/>
      <c r="CK3702" s="23"/>
      <c r="CL3702" s="23"/>
      <c r="CM3702" s="23"/>
      <c r="CN3702" s="23"/>
      <c r="CO3702" s="23"/>
      <c r="CP3702" s="23"/>
      <c r="CQ3702" s="23"/>
      <c r="CR3702" s="23"/>
      <c r="CS3702" s="23"/>
      <c r="CT3702" s="32"/>
      <c r="CU3702" s="32"/>
      <c r="CV3702" s="32"/>
      <c r="CW3702" s="32"/>
      <c r="CX3702" s="23"/>
      <c r="CY3702" s="23"/>
      <c r="CZ3702" s="23"/>
      <c r="DA3702" s="32"/>
      <c r="DB3702" s="32"/>
      <c r="DC3702" s="32"/>
      <c r="DD3702" s="32"/>
      <c r="DE3702" s="32"/>
      <c r="DF3702" s="32"/>
      <c r="DG3702" s="32"/>
      <c r="DH3702" s="32"/>
      <c r="DI3702" s="32"/>
      <c r="DJ3702" s="32"/>
      <c r="DK3702" s="32"/>
      <c r="DL3702" s="32"/>
      <c r="DM3702" s="32"/>
      <c r="DN3702" s="32"/>
      <c r="DO3702" s="32"/>
      <c r="DP3702" s="32"/>
      <c r="DQ3702" s="32"/>
      <c r="DR3702" s="32"/>
      <c r="DS3702" s="32"/>
      <c r="DT3702" s="32"/>
      <c r="DU3702" s="32"/>
      <c r="DV3702" s="32"/>
      <c r="DW3702" s="32"/>
      <c r="DX3702" s="32"/>
      <c r="DY3702" s="32"/>
      <c r="DZ3702" s="32"/>
      <c r="EA3702" s="32"/>
      <c r="EB3702" s="32"/>
      <c r="EC3702" s="32"/>
      <c r="ED3702" s="32"/>
      <c r="EE3702" s="32"/>
      <c r="EF3702" s="32"/>
      <c r="EG3702" s="32"/>
      <c r="EH3702" s="32"/>
      <c r="EI3702" s="32"/>
      <c r="EJ3702" s="32"/>
      <c r="EK3702" s="32"/>
      <c r="EL3702" s="32"/>
      <c r="EM3702" s="32"/>
      <c r="EN3702" s="32"/>
      <c r="EO3702" s="32"/>
      <c r="EP3702" s="32"/>
      <c r="EQ3702" s="32"/>
      <c r="ER3702" s="32"/>
      <c r="ES3702" s="32"/>
      <c r="ET3702" s="32"/>
      <c r="EU3702" s="32"/>
      <c r="EV3702" s="32"/>
      <c r="EW3702" s="32"/>
      <c r="EX3702" s="32"/>
      <c r="EY3702" s="32"/>
      <c r="EZ3702" s="32"/>
      <c r="FA3702" s="32"/>
      <c r="FB3702" s="32"/>
      <c r="FC3702" s="32"/>
      <c r="FD3702" s="32"/>
      <c r="FE3702" s="32"/>
      <c r="FF3702" s="32"/>
      <c r="FG3702" s="32"/>
      <c r="FH3702" s="32"/>
      <c r="FI3702" s="32"/>
      <c r="FJ3702" s="32"/>
      <c r="FK3702" s="19"/>
      <c r="FL3702" s="6"/>
      <c r="FM3702" s="32"/>
      <c r="FN3702" s="32"/>
      <c r="FO3702" s="19"/>
      <c r="FP3702" s="6"/>
      <c r="FQ3702" s="32"/>
      <c r="FR3702" s="6"/>
      <c r="FS3702" s="32"/>
      <c r="FT3702" s="6"/>
      <c r="FU3702" s="32"/>
      <c r="FV3702" s="6"/>
      <c r="FW3702" s="32"/>
      <c r="FX3702" s="6"/>
      <c r="FY3702" s="32"/>
      <c r="FZ3702" s="6"/>
      <c r="GA3702" s="32"/>
      <c r="GB3702" s="6"/>
      <c r="GC3702" s="32">
        <v>6460.9861302876707</v>
      </c>
      <c r="GD3702" s="6">
        <v>4118.6363424657538</v>
      </c>
      <c r="GE3702" s="32">
        <v>6148.836130287671</v>
      </c>
      <c r="GF3702" s="6">
        <v>4474.29</v>
      </c>
      <c r="GG3702" s="32">
        <v>6460.9861302876707</v>
      </c>
      <c r="GH3702" s="6">
        <v>4118.6363424657538</v>
      </c>
      <c r="GI3702" s="32">
        <v>6148.836130287671</v>
      </c>
      <c r="GJ3702" s="32">
        <v>4474.29</v>
      </c>
      <c r="GK3702" s="32"/>
      <c r="GL3702" s="32"/>
      <c r="GM3702" s="32"/>
      <c r="GN3702" s="32"/>
      <c r="GO3702" s="32"/>
      <c r="GP3702" s="32"/>
      <c r="GQ3702" s="32"/>
      <c r="GR3702" s="32"/>
      <c r="GS3702" s="32"/>
      <c r="GT3702" s="32"/>
      <c r="GU3702" s="32"/>
      <c r="GV3702" s="32"/>
      <c r="GW3702" s="32"/>
      <c r="GX3702" s="32"/>
      <c r="GY3702" s="32"/>
      <c r="GZ3702" s="32"/>
      <c r="HA3702" s="32"/>
      <c r="HB3702" s="32"/>
      <c r="HC3702" s="32"/>
      <c r="HD3702" s="32"/>
      <c r="HE3702" s="32"/>
      <c r="HF3702" s="32"/>
      <c r="HG3702" s="32"/>
      <c r="HH3702" s="32"/>
      <c r="HI3702" s="32"/>
      <c r="HJ3702" s="32"/>
      <c r="HK3702" s="32"/>
      <c r="HL3702" s="32"/>
      <c r="HM3702" s="111">
        <v>6423.5269747671227</v>
      </c>
      <c r="HN3702" s="21">
        <v>6111.3769747671231</v>
      </c>
      <c r="HO3702" s="23"/>
      <c r="HP3702" s="23"/>
      <c r="HQ3702" s="23"/>
      <c r="HR3702" s="23"/>
      <c r="HS3702" s="23"/>
      <c r="HT3702" s="23"/>
      <c r="HU3702" s="23"/>
      <c r="HV3702" s="23"/>
      <c r="HW3702" s="23"/>
      <c r="HX3702" s="23"/>
      <c r="HY3702" s="23"/>
      <c r="HZ3702" s="23"/>
      <c r="IA3702" s="23"/>
      <c r="IB3702" s="23"/>
      <c r="IC3702" s="23"/>
      <c r="ID3702" s="23"/>
      <c r="IE3702" s="23"/>
      <c r="IF3702" s="23"/>
      <c r="IG3702" s="23"/>
      <c r="IH3702" s="23"/>
      <c r="II3702" s="23"/>
      <c r="IJ3702" s="23"/>
      <c r="IK3702" s="23"/>
      <c r="IL3702" s="23"/>
      <c r="IM3702" s="23"/>
      <c r="IN3702" s="23"/>
      <c r="IO3702" s="23"/>
      <c r="IP3702" s="24"/>
      <c r="IQ3702" s="24"/>
      <c r="IR3702" s="24"/>
      <c r="IS3702" s="24"/>
      <c r="IT3702" s="24"/>
      <c r="IU3702" s="24"/>
      <c r="IV3702" s="24"/>
      <c r="IW3702" s="24"/>
      <c r="IX3702" s="24"/>
      <c r="IY3702" s="24"/>
      <c r="IZ3702" s="24"/>
      <c r="JA3702" s="24"/>
      <c r="JB3702" s="24"/>
      <c r="JC3702" s="24"/>
      <c r="JD3702" s="24"/>
      <c r="JE3702" s="24"/>
      <c r="JF3702" s="24"/>
      <c r="JG3702" s="24"/>
      <c r="JH3702" s="24"/>
      <c r="JI3702" s="24"/>
      <c r="JJ3702" s="24"/>
      <c r="JK3702" s="24"/>
      <c r="JL3702" s="24"/>
      <c r="JM3702" s="24"/>
      <c r="JN3702" s="24"/>
      <c r="JO3702" s="24"/>
      <c r="JP3702" s="170"/>
      <c r="JQ3702" s="24">
        <v>6120</v>
      </c>
      <c r="JR3702" s="24">
        <v>6287</v>
      </c>
      <c r="JS3702" s="197">
        <v>6335</v>
      </c>
      <c r="JT3702" s="197">
        <v>6379</v>
      </c>
      <c r="JU3702" s="199">
        <v>6125</v>
      </c>
      <c r="JV3702" s="220"/>
      <c r="JW3702" s="220"/>
      <c r="JX3702" s="220"/>
      <c r="JY3702" s="220"/>
      <c r="JZ3702" s="220"/>
      <c r="KA3702" s="252">
        <f t="shared" si="474"/>
        <v>6350</v>
      </c>
      <c r="KB3702" s="250">
        <f t="shared" si="476"/>
        <v>5136.3999999999996</v>
      </c>
      <c r="KC3702" s="251">
        <f t="shared" si="475"/>
        <v>5358.4000000000005</v>
      </c>
      <c r="KD3702" s="250">
        <v>5601.7955475345952</v>
      </c>
      <c r="KE3702" s="250">
        <v>3690.7404049289757</v>
      </c>
      <c r="KF3702" s="250">
        <v>5761.6455475345956</v>
      </c>
      <c r="KG3702" s="250">
        <v>3530.8904049289758</v>
      </c>
      <c r="KH3702" s="252">
        <v>5289.6455475345956</v>
      </c>
      <c r="KI3702" s="253">
        <v>4042.4005642560005</v>
      </c>
      <c r="KJ3702" s="253">
        <v>6630.9297999999999</v>
      </c>
      <c r="KK3702" s="255"/>
    </row>
    <row r="3703" spans="1:297" s="22" customFormat="1" x14ac:dyDescent="0.3">
      <c r="A3703" s="211">
        <v>45663</v>
      </c>
      <c r="B3703" s="106">
        <v>6080</v>
      </c>
      <c r="C3703" s="192">
        <f t="shared" si="473"/>
        <v>5892.590909090909</v>
      </c>
      <c r="D3703" s="111">
        <v>6379.0579449631505</v>
      </c>
      <c r="E3703" s="23">
        <v>3986.5455291780822</v>
      </c>
      <c r="F3703" s="23">
        <v>6538.9079449631508</v>
      </c>
      <c r="G3703" s="21">
        <v>3826.6955291780823</v>
      </c>
      <c r="H3703" s="23">
        <v>6066.9079449631508</v>
      </c>
      <c r="I3703" s="21">
        <v>4340.9664000000002</v>
      </c>
      <c r="J3703" s="111">
        <v>5909.2768735828759</v>
      </c>
      <c r="K3703" s="23">
        <v>3691.9604541095887</v>
      </c>
      <c r="L3703" s="23">
        <v>6069.1268735828762</v>
      </c>
      <c r="M3703" s="23">
        <v>3532.1104541095888</v>
      </c>
      <c r="N3703" s="111">
        <v>5597.1268735828762</v>
      </c>
      <c r="O3703" s="21">
        <v>4043.6319999999996</v>
      </c>
      <c r="P3703" s="111">
        <v>6454.5290017834241</v>
      </c>
      <c r="Q3703" s="23">
        <v>4133.8380667123292</v>
      </c>
      <c r="R3703" s="23">
        <v>6614.3790017834244</v>
      </c>
      <c r="S3703" s="21">
        <v>3973.9880667123289</v>
      </c>
      <c r="T3703" s="23">
        <v>6142.3790017834244</v>
      </c>
      <c r="U3703" s="21">
        <v>4489.6336000000001</v>
      </c>
      <c r="V3703" s="23">
        <v>6096.7729359666437</v>
      </c>
      <c r="W3703" s="23">
        <v>3673.5488869178084</v>
      </c>
      <c r="X3703" s="23">
        <v>6256.622935966644</v>
      </c>
      <c r="Y3703" s="23">
        <v>3513.6988869178085</v>
      </c>
      <c r="Z3703" s="111">
        <v>5784.622935966644</v>
      </c>
      <c r="AA3703" s="21">
        <v>4025.0486000000001</v>
      </c>
      <c r="AB3703" s="23">
        <v>6417.0185361669855</v>
      </c>
      <c r="AC3703" s="23">
        <v>4133.8380667123292</v>
      </c>
      <c r="AD3703" s="23">
        <v>6576.8685361669859</v>
      </c>
      <c r="AE3703" s="23">
        <v>3973.9880667123289</v>
      </c>
      <c r="AF3703" s="111">
        <v>6104.8685361669859</v>
      </c>
      <c r="AG3703" s="21">
        <v>4489.6336000000001</v>
      </c>
      <c r="AH3703" s="23">
        <f t="shared" ref="AH3703:AH3766" si="477">B3703+124</f>
        <v>6204</v>
      </c>
      <c r="AI3703" s="23">
        <f t="shared" ref="AI3703:AI3766" si="478">B3703-62</f>
        <v>6018</v>
      </c>
      <c r="AJ3703" s="23">
        <f t="shared" ref="AJ3703:AJ3766" si="479">B3703-248</f>
        <v>5832</v>
      </c>
      <c r="AK3703" s="23"/>
      <c r="AL3703" s="111">
        <v>5449.5413451727391</v>
      </c>
      <c r="AM3703" s="23">
        <v>3618.3141853424654</v>
      </c>
      <c r="AN3703" s="23">
        <v>5609.3913451727394</v>
      </c>
      <c r="AO3703" s="23">
        <v>3458.4641853424655</v>
      </c>
      <c r="AP3703" s="111">
        <v>5137.3913451727394</v>
      </c>
      <c r="AQ3703" s="21">
        <v>3969.2983999999997</v>
      </c>
      <c r="AR3703" s="23">
        <v>5599.9770675274658</v>
      </c>
      <c r="AS3703" s="23">
        <v>3747.1951556849313</v>
      </c>
      <c r="AT3703" s="23">
        <v>5759.8270675274662</v>
      </c>
      <c r="AU3703" s="23">
        <v>3587.3451556849313</v>
      </c>
      <c r="AV3703" s="111">
        <v>5287.8270675274662</v>
      </c>
      <c r="AW3703" s="21">
        <v>4099.3822</v>
      </c>
      <c r="AX3703" s="23">
        <v>5263.4670675274665</v>
      </c>
      <c r="AY3703" s="21">
        <v>5398.3670675274661</v>
      </c>
      <c r="AZ3703" s="23"/>
      <c r="BA3703" s="23"/>
      <c r="BB3703" s="23"/>
      <c r="BC3703" s="23"/>
      <c r="BD3703" s="23"/>
      <c r="BE3703" s="23"/>
      <c r="BF3703" s="23"/>
      <c r="BG3703" s="23"/>
      <c r="BH3703" s="23"/>
      <c r="BI3703" s="23"/>
      <c r="BJ3703" s="23"/>
      <c r="BK3703" s="23"/>
      <c r="BL3703" s="23"/>
      <c r="BM3703" s="23"/>
      <c r="BN3703" s="23"/>
      <c r="BO3703" s="23"/>
      <c r="BP3703" s="23"/>
      <c r="BQ3703" s="23"/>
      <c r="BR3703" s="23"/>
      <c r="BS3703" s="23"/>
      <c r="BT3703" s="23"/>
      <c r="BU3703" s="23"/>
      <c r="BV3703" s="23"/>
      <c r="BW3703" s="23"/>
      <c r="BX3703" s="23"/>
      <c r="BY3703" s="23"/>
      <c r="BZ3703" s="23"/>
      <c r="CA3703" s="23"/>
      <c r="CB3703" s="23"/>
      <c r="CC3703" s="23"/>
      <c r="CD3703" s="23"/>
      <c r="CE3703" s="23"/>
      <c r="CF3703" s="23"/>
      <c r="CG3703" s="23"/>
      <c r="CH3703" s="23"/>
      <c r="CI3703" s="23"/>
      <c r="CJ3703" s="23"/>
      <c r="CK3703" s="23"/>
      <c r="CL3703" s="23"/>
      <c r="CM3703" s="23"/>
      <c r="CN3703" s="23"/>
      <c r="CO3703" s="23"/>
      <c r="CP3703" s="23"/>
      <c r="CQ3703" s="23"/>
      <c r="CR3703" s="23"/>
      <c r="CS3703" s="23"/>
      <c r="CT3703" s="32"/>
      <c r="CU3703" s="32"/>
      <c r="CV3703" s="32"/>
      <c r="CW3703" s="32"/>
      <c r="CX3703" s="23"/>
      <c r="CY3703" s="23"/>
      <c r="CZ3703" s="23"/>
      <c r="DA3703" s="32"/>
      <c r="DB3703" s="32"/>
      <c r="DC3703" s="32"/>
      <c r="DD3703" s="32"/>
      <c r="DE3703" s="32"/>
      <c r="DF3703" s="32"/>
      <c r="DG3703" s="32"/>
      <c r="DH3703" s="32"/>
      <c r="DI3703" s="32"/>
      <c r="DJ3703" s="32"/>
      <c r="DK3703" s="32"/>
      <c r="DL3703" s="32"/>
      <c r="DM3703" s="32"/>
      <c r="DN3703" s="32"/>
      <c r="DO3703" s="32"/>
      <c r="DP3703" s="32"/>
      <c r="DQ3703" s="32"/>
      <c r="DR3703" s="32"/>
      <c r="DS3703" s="32"/>
      <c r="DT3703" s="32"/>
      <c r="DU3703" s="32"/>
      <c r="DV3703" s="32"/>
      <c r="DW3703" s="32"/>
      <c r="DX3703" s="32"/>
      <c r="DY3703" s="32"/>
      <c r="DZ3703" s="32"/>
      <c r="EA3703" s="32"/>
      <c r="EB3703" s="32"/>
      <c r="EC3703" s="32"/>
      <c r="ED3703" s="32"/>
      <c r="EE3703" s="32"/>
      <c r="EF3703" s="32"/>
      <c r="EG3703" s="32"/>
      <c r="EH3703" s="32"/>
      <c r="EI3703" s="32"/>
      <c r="EJ3703" s="32"/>
      <c r="EK3703" s="32"/>
      <c r="EL3703" s="32"/>
      <c r="EM3703" s="32"/>
      <c r="EN3703" s="32"/>
      <c r="EO3703" s="32"/>
      <c r="EP3703" s="32"/>
      <c r="EQ3703" s="32"/>
      <c r="ER3703" s="32"/>
      <c r="ES3703" s="32"/>
      <c r="ET3703" s="32"/>
      <c r="EU3703" s="32"/>
      <c r="EV3703" s="32"/>
      <c r="EW3703" s="32"/>
      <c r="EX3703" s="32"/>
      <c r="EY3703" s="32"/>
      <c r="EZ3703" s="32"/>
      <c r="FA3703" s="32"/>
      <c r="FB3703" s="32"/>
      <c r="FC3703" s="32"/>
      <c r="FD3703" s="32"/>
      <c r="FE3703" s="32"/>
      <c r="FF3703" s="32"/>
      <c r="FG3703" s="32"/>
      <c r="FH3703" s="32"/>
      <c r="FI3703" s="32"/>
      <c r="FJ3703" s="32"/>
      <c r="FK3703" s="19"/>
      <c r="FL3703" s="6"/>
      <c r="FM3703" s="32"/>
      <c r="FN3703" s="32"/>
      <c r="FO3703" s="19"/>
      <c r="FP3703" s="6"/>
      <c r="FQ3703" s="32"/>
      <c r="FR3703" s="6"/>
      <c r="FS3703" s="32"/>
      <c r="FT3703" s="6"/>
      <c r="FU3703" s="32"/>
      <c r="FV3703" s="6"/>
      <c r="FW3703" s="32"/>
      <c r="FX3703" s="6"/>
      <c r="FY3703" s="32"/>
      <c r="FZ3703" s="6"/>
      <c r="GA3703" s="32"/>
      <c r="GB3703" s="6"/>
      <c r="GC3703" s="32">
        <v>6322.7922465384927</v>
      </c>
      <c r="GD3703" s="6">
        <v>3986.5455291780822</v>
      </c>
      <c r="GE3703" s="32">
        <v>6010.6422465384931</v>
      </c>
      <c r="GF3703" s="6">
        <v>4340.9664000000002</v>
      </c>
      <c r="GG3703" s="32">
        <v>6322.7922465384927</v>
      </c>
      <c r="GH3703" s="6">
        <v>3986.5455291780822</v>
      </c>
      <c r="GI3703" s="32">
        <v>6010.6422465384931</v>
      </c>
      <c r="GJ3703" s="32">
        <v>4340.9664000000002</v>
      </c>
      <c r="GK3703" s="32"/>
      <c r="GL3703" s="32"/>
      <c r="GM3703" s="32"/>
      <c r="GN3703" s="32"/>
      <c r="GO3703" s="32"/>
      <c r="GP3703" s="32"/>
      <c r="GQ3703" s="32"/>
      <c r="GR3703" s="32"/>
      <c r="GS3703" s="32"/>
      <c r="GT3703" s="32"/>
      <c r="GU3703" s="32"/>
      <c r="GV3703" s="32"/>
      <c r="GW3703" s="32"/>
      <c r="GX3703" s="32"/>
      <c r="GY3703" s="32"/>
      <c r="GZ3703" s="32"/>
      <c r="HA3703" s="32"/>
      <c r="HB3703" s="32"/>
      <c r="HC3703" s="32"/>
      <c r="HD3703" s="32"/>
      <c r="HE3703" s="32"/>
      <c r="HF3703" s="32"/>
      <c r="HG3703" s="32"/>
      <c r="HH3703" s="32"/>
      <c r="HI3703" s="32"/>
      <c r="HJ3703" s="32"/>
      <c r="HK3703" s="32"/>
      <c r="HL3703" s="32"/>
      <c r="HM3703" s="111">
        <v>6398.3758347556159</v>
      </c>
      <c r="HN3703" s="21">
        <v>6086.2258347556162</v>
      </c>
      <c r="HO3703" s="23"/>
      <c r="HP3703" s="23"/>
      <c r="HQ3703" s="23"/>
      <c r="HR3703" s="23"/>
      <c r="HS3703" s="23"/>
      <c r="HT3703" s="23"/>
      <c r="HU3703" s="23"/>
      <c r="HV3703" s="23"/>
      <c r="HW3703" s="23"/>
      <c r="HX3703" s="23"/>
      <c r="HY3703" s="23"/>
      <c r="HZ3703" s="23"/>
      <c r="IA3703" s="23"/>
      <c r="IB3703" s="23"/>
      <c r="IC3703" s="23"/>
      <c r="ID3703" s="23"/>
      <c r="IE3703" s="23"/>
      <c r="IF3703" s="23"/>
      <c r="IG3703" s="23"/>
      <c r="IH3703" s="23"/>
      <c r="II3703" s="23"/>
      <c r="IJ3703" s="23"/>
      <c r="IK3703" s="23"/>
      <c r="IL3703" s="23"/>
      <c r="IM3703" s="23"/>
      <c r="IN3703" s="23"/>
      <c r="IO3703" s="23"/>
      <c r="IP3703" s="24"/>
      <c r="IQ3703" s="24"/>
      <c r="IR3703" s="24"/>
      <c r="IS3703" s="24"/>
      <c r="IT3703" s="24"/>
      <c r="IU3703" s="24"/>
      <c r="IV3703" s="24"/>
      <c r="IW3703" s="24"/>
      <c r="IX3703" s="24"/>
      <c r="IY3703" s="24"/>
      <c r="IZ3703" s="24"/>
      <c r="JA3703" s="24"/>
      <c r="JB3703" s="24"/>
      <c r="JC3703" s="24"/>
      <c r="JD3703" s="24"/>
      <c r="JE3703" s="24"/>
      <c r="JF3703" s="24"/>
      <c r="JG3703" s="24"/>
      <c r="JH3703" s="24"/>
      <c r="JI3703" s="24"/>
      <c r="JJ3703" s="24"/>
      <c r="JK3703" s="24"/>
      <c r="JL3703" s="24"/>
      <c r="JM3703" s="24"/>
      <c r="JN3703" s="24"/>
      <c r="JO3703" s="24"/>
      <c r="JP3703" s="170"/>
      <c r="JQ3703" s="24">
        <v>6080</v>
      </c>
      <c r="JR3703" s="24">
        <v>6239</v>
      </c>
      <c r="JS3703" s="197">
        <v>6289</v>
      </c>
      <c r="JT3703" s="197">
        <v>6333</v>
      </c>
      <c r="JU3703" s="199">
        <v>6125</v>
      </c>
      <c r="JV3703" s="220"/>
      <c r="JW3703" s="220"/>
      <c r="JX3703" s="220"/>
      <c r="JY3703" s="220"/>
      <c r="JZ3703" s="220"/>
      <c r="KA3703" s="252">
        <f t="shared" si="474"/>
        <v>6310</v>
      </c>
      <c r="KB3703" s="250">
        <f t="shared" si="476"/>
        <v>5097.5999999999995</v>
      </c>
      <c r="KC3703" s="251">
        <f t="shared" si="475"/>
        <v>5321.6</v>
      </c>
      <c r="KD3703" s="250">
        <v>5562.9464618944776</v>
      </c>
      <c r="KE3703" s="250">
        <v>3655.8823253808764</v>
      </c>
      <c r="KF3703" s="250">
        <v>5722.7964618944779</v>
      </c>
      <c r="KG3703" s="250">
        <v>3496.0323253808765</v>
      </c>
      <c r="KH3703" s="252">
        <v>5250.7964618944779</v>
      </c>
      <c r="KI3703" s="253">
        <v>4007.217158697601</v>
      </c>
      <c r="KJ3703" s="253">
        <v>6566.4498000000003</v>
      </c>
      <c r="KK3703" s="255"/>
    </row>
    <row r="3704" spans="1:297" s="22" customFormat="1" x14ac:dyDescent="0.3">
      <c r="A3704" s="211">
        <v>45664</v>
      </c>
      <c r="B3704" s="192">
        <v>6075</v>
      </c>
      <c r="C3704" s="192">
        <f t="shared" ref="C3704:C3715" si="480">AVERAGE(B3683:B3704)</f>
        <v>5898.590909090909</v>
      </c>
      <c r="D3704" s="195">
        <v>6441.5660433795883</v>
      </c>
      <c r="E3704" s="189">
        <v>4039.1902031506847</v>
      </c>
      <c r="F3704" s="189">
        <v>6601.4160433795887</v>
      </c>
      <c r="G3704" s="190">
        <v>3879.3402031506848</v>
      </c>
      <c r="H3704" s="189">
        <v>6129.4160433795887</v>
      </c>
      <c r="I3704" s="190">
        <v>4394.1023999999998</v>
      </c>
      <c r="J3704" s="195">
        <v>5947.2944268652736</v>
      </c>
      <c r="K3704" s="189">
        <v>3722.5555143150677</v>
      </c>
      <c r="L3704" s="189">
        <v>6107.144426865274</v>
      </c>
      <c r="M3704" s="189">
        <v>3562.7055143150678</v>
      </c>
      <c r="N3704" s="195">
        <v>5635.144426865274</v>
      </c>
      <c r="O3704" s="190">
        <v>4074.5125999999991</v>
      </c>
      <c r="P3704" s="195">
        <v>6498.8841714165064</v>
      </c>
      <c r="Q3704" s="189">
        <v>4169.5691926712334</v>
      </c>
      <c r="R3704" s="189">
        <v>6658.7341714165068</v>
      </c>
      <c r="S3704" s="190">
        <v>4009.7191926712326</v>
      </c>
      <c r="T3704" s="189">
        <v>6186.7341714165068</v>
      </c>
      <c r="U3704" s="190">
        <v>4525.6981999999998</v>
      </c>
      <c r="V3704" s="189">
        <v>6155.9999576186974</v>
      </c>
      <c r="W3704" s="189">
        <v>3722.5555143150677</v>
      </c>
      <c r="X3704" s="189">
        <v>6315.8499576186978</v>
      </c>
      <c r="Y3704" s="189">
        <v>3562.7055143150678</v>
      </c>
      <c r="Z3704" s="195">
        <v>5843.8499576186978</v>
      </c>
      <c r="AA3704" s="190">
        <v>4074.5125999999991</v>
      </c>
      <c r="AB3704" s="189">
        <v>6422.8774117621215</v>
      </c>
      <c r="AC3704" s="189">
        <v>4132.3180528082185</v>
      </c>
      <c r="AD3704" s="189">
        <v>6582.7274117621218</v>
      </c>
      <c r="AE3704" s="189">
        <v>3972.4680528082185</v>
      </c>
      <c r="AF3704" s="195">
        <v>6110.7274117621218</v>
      </c>
      <c r="AG3704" s="190">
        <v>4488.0993999999992</v>
      </c>
      <c r="AH3704" s="23">
        <f t="shared" si="477"/>
        <v>6199</v>
      </c>
      <c r="AI3704" s="23">
        <f t="shared" si="478"/>
        <v>6013</v>
      </c>
      <c r="AJ3704" s="23">
        <f t="shared" si="479"/>
        <v>5827</v>
      </c>
      <c r="AK3704" s="189"/>
      <c r="AL3704" s="195">
        <v>5506.1504377261635</v>
      </c>
      <c r="AM3704" s="189">
        <v>3666.6788045205471</v>
      </c>
      <c r="AN3704" s="189">
        <v>5666.0004377261639</v>
      </c>
      <c r="AO3704" s="189">
        <v>3506.8288045205472</v>
      </c>
      <c r="AP3704" s="195">
        <v>5194.0004377261639</v>
      </c>
      <c r="AQ3704" s="190">
        <v>4018.1143999999995</v>
      </c>
      <c r="AR3704" s="189">
        <v>5658.3347161055472</v>
      </c>
      <c r="AS3704" s="189">
        <v>3797.0577940410953</v>
      </c>
      <c r="AT3704" s="189">
        <v>5818.1847161055475</v>
      </c>
      <c r="AU3704" s="189">
        <v>3637.2077940410954</v>
      </c>
      <c r="AV3704" s="195">
        <v>5346.1847161055475</v>
      </c>
      <c r="AW3704" s="190">
        <v>4149.7101999999995</v>
      </c>
      <c r="AX3704" s="189">
        <v>5321.8247161055479</v>
      </c>
      <c r="AY3704" s="190">
        <v>5456.7247161055475</v>
      </c>
      <c r="AZ3704" s="189"/>
      <c r="BA3704" s="189"/>
      <c r="BB3704" s="189"/>
      <c r="BC3704" s="189"/>
      <c r="BD3704" s="189"/>
      <c r="BE3704" s="189"/>
      <c r="BF3704" s="189"/>
      <c r="BG3704" s="189"/>
      <c r="BH3704" s="189"/>
      <c r="BI3704" s="189"/>
      <c r="BJ3704" s="189"/>
      <c r="BK3704" s="189"/>
      <c r="BL3704" s="189"/>
      <c r="BM3704" s="189"/>
      <c r="BN3704" s="189"/>
      <c r="BO3704" s="189"/>
      <c r="BP3704" s="189"/>
      <c r="BQ3704" s="189"/>
      <c r="BR3704" s="189"/>
      <c r="BS3704" s="189"/>
      <c r="BT3704" s="189"/>
      <c r="BU3704" s="189"/>
      <c r="BV3704" s="189"/>
      <c r="BW3704" s="189"/>
      <c r="BX3704" s="189"/>
      <c r="BY3704" s="189"/>
      <c r="BZ3704" s="189"/>
      <c r="CA3704" s="189"/>
      <c r="CB3704" s="189"/>
      <c r="CC3704" s="189"/>
      <c r="CD3704" s="189"/>
      <c r="CE3704" s="189"/>
      <c r="CF3704" s="189"/>
      <c r="CG3704" s="189"/>
      <c r="CH3704" s="189"/>
      <c r="CI3704" s="189"/>
      <c r="CJ3704" s="189"/>
      <c r="CK3704" s="189"/>
      <c r="CL3704" s="189"/>
      <c r="CM3704" s="189"/>
      <c r="CN3704" s="189"/>
      <c r="CO3704" s="189"/>
      <c r="CP3704" s="189"/>
      <c r="CQ3704" s="189"/>
      <c r="CR3704" s="189"/>
      <c r="CS3704" s="189"/>
      <c r="CT3704" s="32"/>
      <c r="CU3704" s="32"/>
      <c r="CV3704" s="32"/>
      <c r="CW3704" s="32"/>
      <c r="CX3704" s="189"/>
      <c r="CY3704" s="189"/>
      <c r="CZ3704" s="189"/>
      <c r="DA3704" s="32"/>
      <c r="DB3704" s="32"/>
      <c r="DC3704" s="32"/>
      <c r="DD3704" s="32"/>
      <c r="DE3704" s="32"/>
      <c r="DF3704" s="32"/>
      <c r="DG3704" s="32"/>
      <c r="DH3704" s="32"/>
      <c r="DI3704" s="32"/>
      <c r="DJ3704" s="32"/>
      <c r="DK3704" s="32"/>
      <c r="DL3704" s="32"/>
      <c r="DM3704" s="32"/>
      <c r="DN3704" s="32"/>
      <c r="DO3704" s="32"/>
      <c r="DP3704" s="32"/>
      <c r="DQ3704" s="32"/>
      <c r="DR3704" s="32"/>
      <c r="DS3704" s="32"/>
      <c r="DT3704" s="32"/>
      <c r="DU3704" s="32"/>
      <c r="DV3704" s="32"/>
      <c r="DW3704" s="32"/>
      <c r="DX3704" s="32"/>
      <c r="DY3704" s="32"/>
      <c r="DZ3704" s="32"/>
      <c r="EA3704" s="32"/>
      <c r="EB3704" s="32"/>
      <c r="EC3704" s="32"/>
      <c r="ED3704" s="32"/>
      <c r="EE3704" s="32"/>
      <c r="EF3704" s="32"/>
      <c r="EG3704" s="32"/>
      <c r="EH3704" s="32"/>
      <c r="EI3704" s="32"/>
      <c r="EJ3704" s="32"/>
      <c r="EK3704" s="32"/>
      <c r="EL3704" s="32"/>
      <c r="EM3704" s="32"/>
      <c r="EN3704" s="32"/>
      <c r="EO3704" s="32"/>
      <c r="EP3704" s="32"/>
      <c r="EQ3704" s="32"/>
      <c r="ER3704" s="32"/>
      <c r="ES3704" s="32"/>
      <c r="ET3704" s="32"/>
      <c r="EU3704" s="32"/>
      <c r="EV3704" s="32"/>
      <c r="EW3704" s="32"/>
      <c r="EX3704" s="32"/>
      <c r="EY3704" s="32"/>
      <c r="EZ3704" s="32"/>
      <c r="FA3704" s="32"/>
      <c r="FB3704" s="32"/>
      <c r="FC3704" s="32"/>
      <c r="FD3704" s="32"/>
      <c r="FE3704" s="32"/>
      <c r="FF3704" s="32"/>
      <c r="FG3704" s="32"/>
      <c r="FH3704" s="32"/>
      <c r="FI3704" s="32"/>
      <c r="FJ3704" s="32"/>
      <c r="FK3704" s="19"/>
      <c r="FL3704" s="6"/>
      <c r="FM3704" s="32"/>
      <c r="FN3704" s="32"/>
      <c r="FO3704" s="19"/>
      <c r="FP3704" s="6"/>
      <c r="FQ3704" s="32"/>
      <c r="FR3704" s="6"/>
      <c r="FS3704" s="32"/>
      <c r="FT3704" s="6"/>
      <c r="FU3704" s="32"/>
      <c r="FV3704" s="6"/>
      <c r="FW3704" s="32"/>
      <c r="FX3704" s="6"/>
      <c r="FY3704" s="32"/>
      <c r="FZ3704" s="6"/>
      <c r="GA3704" s="32"/>
      <c r="GB3704" s="6"/>
      <c r="GC3704" s="32">
        <v>6384.6463531741083</v>
      </c>
      <c r="GD3704" s="6">
        <v>4039.1902031506847</v>
      </c>
      <c r="GE3704" s="32">
        <v>6072.4963531741087</v>
      </c>
      <c r="GF3704" s="6">
        <v>4394.1023999999998</v>
      </c>
      <c r="GG3704" s="32">
        <v>6384.6463531741083</v>
      </c>
      <c r="GH3704" s="6">
        <v>4039.1902031506847</v>
      </c>
      <c r="GI3704" s="32">
        <v>6072.4963531741087</v>
      </c>
      <c r="GJ3704" s="32">
        <v>4394.1023999999998</v>
      </c>
      <c r="GK3704" s="32"/>
      <c r="GL3704" s="32"/>
      <c r="GM3704" s="32"/>
      <c r="GN3704" s="32"/>
      <c r="GO3704" s="32"/>
      <c r="GP3704" s="32"/>
      <c r="GQ3704" s="32"/>
      <c r="GR3704" s="32"/>
      <c r="GS3704" s="32"/>
      <c r="GT3704" s="32"/>
      <c r="GU3704" s="32"/>
      <c r="GV3704" s="32"/>
      <c r="GW3704" s="32"/>
      <c r="GX3704" s="32"/>
      <c r="GY3704" s="32"/>
      <c r="GZ3704" s="32"/>
      <c r="HA3704" s="32"/>
      <c r="HB3704" s="32"/>
      <c r="HC3704" s="32"/>
      <c r="HD3704" s="32"/>
      <c r="HE3704" s="32"/>
      <c r="HF3704" s="32"/>
      <c r="HG3704" s="32"/>
      <c r="HH3704" s="32"/>
      <c r="HI3704" s="32"/>
      <c r="HJ3704" s="32"/>
      <c r="HK3704" s="32"/>
      <c r="HL3704" s="32"/>
      <c r="HM3704" s="195">
        <v>6461.1084703501347</v>
      </c>
      <c r="HN3704" s="190">
        <v>6148.958470350135</v>
      </c>
      <c r="HO3704" s="198"/>
      <c r="HP3704" s="198"/>
      <c r="HQ3704" s="198"/>
      <c r="HR3704" s="198"/>
      <c r="HS3704" s="198"/>
      <c r="HT3704" s="198"/>
      <c r="HU3704" s="198"/>
      <c r="HV3704" s="198"/>
      <c r="HW3704" s="198"/>
      <c r="HX3704" s="198"/>
      <c r="HY3704" s="198"/>
      <c r="HZ3704" s="198"/>
      <c r="IA3704" s="198"/>
      <c r="IB3704" s="198"/>
      <c r="IC3704" s="198"/>
      <c r="ID3704" s="198"/>
      <c r="IE3704" s="198"/>
      <c r="IF3704" s="198"/>
      <c r="IG3704" s="198"/>
      <c r="IH3704" s="198"/>
      <c r="II3704" s="198"/>
      <c r="IJ3704" s="198"/>
      <c r="IK3704" s="198"/>
      <c r="IL3704" s="198"/>
      <c r="IM3704" s="198"/>
      <c r="IN3704" s="198"/>
      <c r="IO3704" s="189"/>
      <c r="IP3704" s="200"/>
      <c r="IQ3704" s="200"/>
      <c r="IR3704" s="200"/>
      <c r="IS3704" s="200"/>
      <c r="IT3704" s="200"/>
      <c r="IU3704" s="200"/>
      <c r="IV3704" s="200"/>
      <c r="IW3704" s="200"/>
      <c r="IX3704" s="200"/>
      <c r="IY3704" s="200"/>
      <c r="IZ3704" s="200"/>
      <c r="JA3704" s="200"/>
      <c r="JB3704" s="200"/>
      <c r="JC3704" s="200"/>
      <c r="JD3704" s="200"/>
      <c r="JE3704" s="200"/>
      <c r="JF3704" s="200"/>
      <c r="JG3704" s="200"/>
      <c r="JH3704" s="200"/>
      <c r="JI3704" s="200"/>
      <c r="JJ3704" s="200"/>
      <c r="JK3704" s="200"/>
      <c r="JL3704" s="200"/>
      <c r="JM3704" s="200"/>
      <c r="JN3704" s="200"/>
      <c r="JO3704" s="200"/>
      <c r="JP3704" s="201"/>
      <c r="JQ3704" s="200">
        <v>6075</v>
      </c>
      <c r="JR3704" s="200">
        <v>6229</v>
      </c>
      <c r="JS3704" s="197">
        <v>6297</v>
      </c>
      <c r="JT3704" s="197">
        <v>6319</v>
      </c>
      <c r="JU3704" s="199">
        <v>6129</v>
      </c>
      <c r="JV3704" s="220"/>
      <c r="JW3704" s="220"/>
      <c r="JX3704" s="220"/>
      <c r="JY3704" s="220"/>
      <c r="JZ3704" s="220"/>
      <c r="KA3704" s="252">
        <f t="shared" si="474"/>
        <v>6305</v>
      </c>
      <c r="KB3704" s="264">
        <f t="shared" si="476"/>
        <v>5092.75</v>
      </c>
      <c r="KC3704" s="267">
        <f t="shared" si="475"/>
        <v>5317</v>
      </c>
      <c r="KD3704" s="264">
        <v>5555.3201560205844</v>
      </c>
      <c r="KE3704" s="264">
        <v>3640.5237361908103</v>
      </c>
      <c r="KF3704" s="264">
        <v>5715.1701560205847</v>
      </c>
      <c r="KG3704" s="264">
        <v>3480.6737361908104</v>
      </c>
      <c r="KH3704" s="265">
        <v>5243.1701560205847</v>
      </c>
      <c r="KI3704" s="266">
        <v>3991.7152297536004</v>
      </c>
      <c r="KJ3704" s="266">
        <v>6539.1697999999997</v>
      </c>
      <c r="KK3704" s="255"/>
    </row>
    <row r="3705" spans="1:297" s="22" customFormat="1" x14ac:dyDescent="0.3">
      <c r="A3705" s="211">
        <v>45665</v>
      </c>
      <c r="B3705" s="106">
        <v>6090</v>
      </c>
      <c r="C3705" s="192">
        <f t="shared" si="480"/>
        <v>5905</v>
      </c>
      <c r="D3705" s="111">
        <v>6559.5584145080811</v>
      </c>
      <c r="E3705" s="23">
        <v>4154.1643639726026</v>
      </c>
      <c r="F3705" s="23">
        <v>6719.4084145080815</v>
      </c>
      <c r="G3705" s="21">
        <v>3994.3143639726027</v>
      </c>
      <c r="H3705" s="23">
        <v>6247.4084145080815</v>
      </c>
      <c r="I3705" s="21">
        <v>4510.1495999999997</v>
      </c>
      <c r="J3705" s="111">
        <v>5950.6883841248973</v>
      </c>
      <c r="K3705" s="23">
        <v>3725.4822990068492</v>
      </c>
      <c r="L3705" s="23">
        <v>6110.5383841248977</v>
      </c>
      <c r="M3705" s="23">
        <v>3565.6322990068493</v>
      </c>
      <c r="N3705" s="111">
        <v>5638.5383841248977</v>
      </c>
      <c r="O3705" s="21">
        <v>4077.4666999999999</v>
      </c>
      <c r="P3705" s="111">
        <v>6464.5702090134582</v>
      </c>
      <c r="Q3705" s="23">
        <v>4135.5260133219181</v>
      </c>
      <c r="R3705" s="23">
        <v>6624.4202090134586</v>
      </c>
      <c r="S3705" s="21">
        <v>3975.6760133219182</v>
      </c>
      <c r="T3705" s="23">
        <v>6152.4202090134586</v>
      </c>
      <c r="U3705" s="21">
        <v>4491.3373000000001</v>
      </c>
      <c r="V3705" s="23">
        <v>6159.5371269673624</v>
      </c>
      <c r="W3705" s="23">
        <v>3725.4822990068492</v>
      </c>
      <c r="X3705" s="23">
        <v>6319.3871269673627</v>
      </c>
      <c r="Y3705" s="23">
        <v>3565.6322990068493</v>
      </c>
      <c r="Z3705" s="111">
        <v>5847.3871269673627</v>
      </c>
      <c r="AA3705" s="21">
        <v>4077.4666999999999</v>
      </c>
      <c r="AB3705" s="23">
        <v>6426.597710314828</v>
      </c>
      <c r="AC3705" s="23">
        <v>4135.5260133219181</v>
      </c>
      <c r="AD3705" s="23">
        <v>6586.4477103148283</v>
      </c>
      <c r="AE3705" s="23">
        <v>3975.6760133219182</v>
      </c>
      <c r="AF3705" s="111">
        <v>6114.4477103148283</v>
      </c>
      <c r="AG3705" s="21">
        <v>4491.3373000000001</v>
      </c>
      <c r="AH3705" s="23">
        <f t="shared" si="477"/>
        <v>6214</v>
      </c>
      <c r="AI3705" s="23">
        <f t="shared" si="478"/>
        <v>6028</v>
      </c>
      <c r="AJ3705" s="23">
        <f t="shared" si="479"/>
        <v>5842</v>
      </c>
      <c r="AK3705" s="23"/>
      <c r="AL3705" s="111">
        <v>5509.5312585314377</v>
      </c>
      <c r="AM3705" s="23">
        <v>3669.5672470547947</v>
      </c>
      <c r="AN3705" s="23">
        <v>5669.3812585314381</v>
      </c>
      <c r="AO3705" s="23">
        <v>3509.7172470547948</v>
      </c>
      <c r="AP3705" s="111">
        <v>5197.3812585314381</v>
      </c>
      <c r="AQ3705" s="21">
        <v>4021.0298000000003</v>
      </c>
      <c r="AR3705" s="23">
        <v>5661.8199645622935</v>
      </c>
      <c r="AS3705" s="23">
        <v>3800.0357016095891</v>
      </c>
      <c r="AT3705" s="23">
        <v>5821.6699645622939</v>
      </c>
      <c r="AU3705" s="23">
        <v>3640.1857016095892</v>
      </c>
      <c r="AV3705" s="111">
        <v>5349.6699645622939</v>
      </c>
      <c r="AW3705" s="21">
        <v>4152.7159000000001</v>
      </c>
      <c r="AX3705" s="23">
        <v>5325.3099645622942</v>
      </c>
      <c r="AY3705" s="21">
        <v>5460.2099645622939</v>
      </c>
      <c r="AZ3705" s="23"/>
      <c r="BA3705" s="23"/>
      <c r="BB3705" s="23"/>
      <c r="BC3705" s="23"/>
      <c r="BD3705" s="23"/>
      <c r="BE3705" s="23"/>
      <c r="BF3705" s="23"/>
      <c r="BG3705" s="23"/>
      <c r="BH3705" s="23"/>
      <c r="BI3705" s="23"/>
      <c r="BJ3705" s="23"/>
      <c r="BK3705" s="23"/>
      <c r="BL3705" s="23"/>
      <c r="BM3705" s="23"/>
      <c r="BN3705" s="23"/>
      <c r="BO3705" s="23"/>
      <c r="BP3705" s="23"/>
      <c r="BQ3705" s="23"/>
      <c r="BR3705" s="23"/>
      <c r="BS3705" s="23"/>
      <c r="BT3705" s="23"/>
      <c r="BU3705" s="23"/>
      <c r="BV3705" s="23"/>
      <c r="BW3705" s="23"/>
      <c r="BX3705" s="23"/>
      <c r="BY3705" s="23"/>
      <c r="BZ3705" s="23"/>
      <c r="CA3705" s="23"/>
      <c r="CB3705" s="23"/>
      <c r="CC3705" s="23"/>
      <c r="CD3705" s="23"/>
      <c r="CE3705" s="23"/>
      <c r="CF3705" s="23"/>
      <c r="CG3705" s="23"/>
      <c r="CH3705" s="23"/>
      <c r="CI3705" s="23"/>
      <c r="CJ3705" s="23"/>
      <c r="CK3705" s="23"/>
      <c r="CL3705" s="23"/>
      <c r="CM3705" s="23"/>
      <c r="CN3705" s="23"/>
      <c r="CO3705" s="23"/>
      <c r="CP3705" s="23"/>
      <c r="CQ3705" s="23"/>
      <c r="CR3705" s="23"/>
      <c r="CS3705" s="23"/>
      <c r="CT3705" s="32"/>
      <c r="CU3705" s="32"/>
      <c r="CV3705" s="32"/>
      <c r="CW3705" s="32"/>
      <c r="CX3705" s="23"/>
      <c r="CY3705" s="23"/>
      <c r="CZ3705" s="23"/>
      <c r="DA3705" s="32"/>
      <c r="DB3705" s="32"/>
      <c r="DC3705" s="32"/>
      <c r="DD3705" s="32"/>
      <c r="DE3705" s="32"/>
      <c r="DF3705" s="32"/>
      <c r="DG3705" s="32"/>
      <c r="DH3705" s="32"/>
      <c r="DI3705" s="32"/>
      <c r="DJ3705" s="32"/>
      <c r="DK3705" s="32"/>
      <c r="DL3705" s="32"/>
      <c r="DM3705" s="32"/>
      <c r="DN3705" s="32"/>
      <c r="DO3705" s="32"/>
      <c r="DP3705" s="32"/>
      <c r="DQ3705" s="32"/>
      <c r="DR3705" s="32"/>
      <c r="DS3705" s="32"/>
      <c r="DT3705" s="32"/>
      <c r="DU3705" s="32"/>
      <c r="DV3705" s="32"/>
      <c r="DW3705" s="32"/>
      <c r="DX3705" s="32"/>
      <c r="DY3705" s="32"/>
      <c r="DZ3705" s="32"/>
      <c r="EA3705" s="32"/>
      <c r="EB3705" s="32"/>
      <c r="EC3705" s="32"/>
      <c r="ED3705" s="32"/>
      <c r="EE3705" s="32"/>
      <c r="EF3705" s="32"/>
      <c r="EG3705" s="32"/>
      <c r="EH3705" s="32"/>
      <c r="EI3705" s="32"/>
      <c r="EJ3705" s="32"/>
      <c r="EK3705" s="32"/>
      <c r="EL3705" s="32"/>
      <c r="EM3705" s="32"/>
      <c r="EN3705" s="32"/>
      <c r="EO3705" s="32"/>
      <c r="EP3705" s="32"/>
      <c r="EQ3705" s="32"/>
      <c r="ER3705" s="32"/>
      <c r="ES3705" s="32"/>
      <c r="ET3705" s="32"/>
      <c r="EU3705" s="32"/>
      <c r="EV3705" s="32"/>
      <c r="EW3705" s="32"/>
      <c r="EX3705" s="32"/>
      <c r="EY3705" s="32"/>
      <c r="EZ3705" s="32"/>
      <c r="FA3705" s="32"/>
      <c r="FB3705" s="32"/>
      <c r="FC3705" s="32"/>
      <c r="FD3705" s="32"/>
      <c r="FE3705" s="32"/>
      <c r="FF3705" s="32"/>
      <c r="FG3705" s="32"/>
      <c r="FH3705" s="32"/>
      <c r="FI3705" s="32"/>
      <c r="FJ3705" s="32"/>
      <c r="FK3705" s="19"/>
      <c r="FL3705" s="6"/>
      <c r="FM3705" s="32"/>
      <c r="FN3705" s="32"/>
      <c r="FO3705" s="19"/>
      <c r="FP3705" s="6"/>
      <c r="FQ3705" s="32"/>
      <c r="FR3705" s="6"/>
      <c r="FS3705" s="32"/>
      <c r="FT3705" s="6"/>
      <c r="FU3705" s="32"/>
      <c r="FV3705" s="6"/>
      <c r="FW3705" s="32"/>
      <c r="FX3705" s="6"/>
      <c r="FY3705" s="32"/>
      <c r="FZ3705" s="6"/>
      <c r="GA3705" s="32"/>
      <c r="GB3705" s="6"/>
      <c r="GC3705" s="32">
        <v>6502.5996664601362</v>
      </c>
      <c r="GD3705" s="6">
        <v>4154.1643639726026</v>
      </c>
      <c r="GE3705" s="32">
        <v>6190.4496664601365</v>
      </c>
      <c r="GF3705" s="6">
        <v>4510.1495999999997</v>
      </c>
      <c r="GG3705" s="32">
        <v>6502.5996664601362</v>
      </c>
      <c r="GH3705" s="6">
        <v>4154.1643639726026</v>
      </c>
      <c r="GI3705" s="32">
        <v>6190.4496664601365</v>
      </c>
      <c r="GJ3705" s="32">
        <v>4510.1495999999997</v>
      </c>
      <c r="GK3705" s="32"/>
      <c r="GL3705" s="32"/>
      <c r="GM3705" s="32"/>
      <c r="GN3705" s="32"/>
      <c r="GO3705" s="32"/>
      <c r="GP3705" s="32"/>
      <c r="GQ3705" s="32"/>
      <c r="GR3705" s="32"/>
      <c r="GS3705" s="32"/>
      <c r="GT3705" s="32"/>
      <c r="GU3705" s="32"/>
      <c r="GV3705" s="32"/>
      <c r="GW3705" s="32"/>
      <c r="GX3705" s="32"/>
      <c r="GY3705" s="32"/>
      <c r="GZ3705" s="32"/>
      <c r="HA3705" s="32"/>
      <c r="HB3705" s="32"/>
      <c r="HC3705" s="32"/>
      <c r="HD3705" s="32"/>
      <c r="HE3705" s="32"/>
      <c r="HF3705" s="32"/>
      <c r="HG3705" s="32"/>
      <c r="HH3705" s="32"/>
      <c r="HI3705" s="32"/>
      <c r="HJ3705" s="32"/>
      <c r="HK3705" s="32"/>
      <c r="HL3705" s="32"/>
      <c r="HM3705" s="111">
        <v>6464.8550027536976</v>
      </c>
      <c r="HN3705" s="21">
        <v>6152.705002753698</v>
      </c>
      <c r="HO3705" s="23"/>
      <c r="HP3705" s="23"/>
      <c r="HQ3705" s="23"/>
      <c r="HR3705" s="23"/>
      <c r="HS3705" s="23"/>
      <c r="HT3705" s="23"/>
      <c r="HU3705" s="23"/>
      <c r="HV3705" s="23"/>
      <c r="HW3705" s="23"/>
      <c r="HX3705" s="23"/>
      <c r="HY3705" s="23"/>
      <c r="HZ3705" s="23"/>
      <c r="IA3705" s="23"/>
      <c r="IB3705" s="23"/>
      <c r="IC3705" s="23"/>
      <c r="ID3705" s="23"/>
      <c r="IE3705" s="23"/>
      <c r="IF3705" s="23"/>
      <c r="IG3705" s="23"/>
      <c r="IH3705" s="23"/>
      <c r="II3705" s="23"/>
      <c r="IJ3705" s="23"/>
      <c r="IK3705" s="23"/>
      <c r="IL3705" s="23"/>
      <c r="IM3705" s="23"/>
      <c r="IN3705" s="23"/>
      <c r="IO3705" s="23"/>
      <c r="IP3705" s="24"/>
      <c r="IQ3705" s="24"/>
      <c r="IR3705" s="24"/>
      <c r="IS3705" s="24"/>
      <c r="IT3705" s="24"/>
      <c r="IU3705" s="24"/>
      <c r="IV3705" s="24"/>
      <c r="IW3705" s="24"/>
      <c r="IX3705" s="24"/>
      <c r="IY3705" s="24"/>
      <c r="IZ3705" s="24"/>
      <c r="JA3705" s="24"/>
      <c r="JB3705" s="24"/>
      <c r="JC3705" s="24"/>
      <c r="JD3705" s="24"/>
      <c r="JE3705" s="24"/>
      <c r="JF3705" s="24"/>
      <c r="JG3705" s="24"/>
      <c r="JH3705" s="24"/>
      <c r="JI3705" s="24"/>
      <c r="JJ3705" s="24"/>
      <c r="JK3705" s="24"/>
      <c r="JL3705" s="24"/>
      <c r="JM3705" s="24"/>
      <c r="JN3705" s="24"/>
      <c r="JO3705" s="24"/>
      <c r="JP3705" s="170"/>
      <c r="JQ3705" s="24">
        <v>6090</v>
      </c>
      <c r="JR3705" s="24">
        <v>6239</v>
      </c>
      <c r="JS3705" s="197">
        <v>6309</v>
      </c>
      <c r="JT3705" s="197">
        <v>6333</v>
      </c>
      <c r="JU3705" s="199">
        <v>6129</v>
      </c>
      <c r="JV3705" s="220"/>
      <c r="JW3705" s="220"/>
      <c r="JX3705" s="220"/>
      <c r="JY3705" s="220"/>
      <c r="JZ3705" s="220"/>
      <c r="KA3705" s="252">
        <f t="shared" si="474"/>
        <v>6320</v>
      </c>
      <c r="KB3705" s="250">
        <f t="shared" si="476"/>
        <v>5107.3</v>
      </c>
      <c r="KC3705" s="251">
        <f t="shared" si="475"/>
        <v>5330.8</v>
      </c>
      <c r="KD3705" s="250">
        <v>5532.4953087798694</v>
      </c>
      <c r="KE3705" s="250">
        <v>3617.7126716220955</v>
      </c>
      <c r="KF3705" s="250">
        <v>5692.3453087798698</v>
      </c>
      <c r="KG3705" s="250">
        <v>3457.8626716220956</v>
      </c>
      <c r="KH3705" s="252">
        <v>5220.3453087798698</v>
      </c>
      <c r="KI3705" s="253">
        <v>3968.6912724288004</v>
      </c>
      <c r="KJ3705" s="253">
        <v>6630.3098</v>
      </c>
      <c r="KK3705" s="255"/>
    </row>
    <row r="3706" spans="1:297" s="22" customFormat="1" x14ac:dyDescent="0.3">
      <c r="A3706" s="211">
        <v>45666</v>
      </c>
      <c r="B3706" s="106">
        <v>6100</v>
      </c>
      <c r="C3706" s="192">
        <f t="shared" si="480"/>
        <v>5919.772727272727</v>
      </c>
      <c r="D3706" s="111">
        <v>6562.1425663441778</v>
      </c>
      <c r="E3706" s="23">
        <v>4151.2172688356168</v>
      </c>
      <c r="F3706" s="23">
        <v>6721.9925663441782</v>
      </c>
      <c r="G3706" s="21">
        <v>3991.3672688356164</v>
      </c>
      <c r="H3706" s="23">
        <v>6249.9925663441782</v>
      </c>
      <c r="I3706" s="21">
        <v>4507.1750000000002</v>
      </c>
      <c r="J3706" s="111">
        <v>5987.1536923561989</v>
      </c>
      <c r="K3706" s="23">
        <v>3756.9282182534248</v>
      </c>
      <c r="L3706" s="23">
        <v>6147.0036923561993</v>
      </c>
      <c r="M3706" s="23">
        <v>3597.0782182534249</v>
      </c>
      <c r="N3706" s="111">
        <v>5675.0036923561993</v>
      </c>
      <c r="O3706" s="21">
        <v>4109.2061000000003</v>
      </c>
      <c r="P3706" s="111">
        <v>6485.6380426455471</v>
      </c>
      <c r="Q3706" s="23">
        <v>4151.2172688356168</v>
      </c>
      <c r="R3706" s="23">
        <v>6645.4880426455475</v>
      </c>
      <c r="S3706" s="21">
        <v>3991.3672688356164</v>
      </c>
      <c r="T3706" s="23">
        <v>6173.4880426455475</v>
      </c>
      <c r="U3706" s="21">
        <v>4507.1750000000002</v>
      </c>
      <c r="V3706" s="23">
        <v>6197.5411325274317</v>
      </c>
      <c r="W3706" s="23">
        <v>3756.9282182534248</v>
      </c>
      <c r="X3706" s="23">
        <v>6357.3911325274321</v>
      </c>
      <c r="Y3706" s="23">
        <v>3597.0782182534249</v>
      </c>
      <c r="Z3706" s="111">
        <v>5885.3911325274321</v>
      </c>
      <c r="AA3706" s="21">
        <v>4109.2061000000003</v>
      </c>
      <c r="AB3706" s="23">
        <v>6466.5692901136636</v>
      </c>
      <c r="AC3706" s="23">
        <v>4169.992937910959</v>
      </c>
      <c r="AD3706" s="23">
        <v>6626.4192901136639</v>
      </c>
      <c r="AE3706" s="23">
        <v>4010.1429379109591</v>
      </c>
      <c r="AF3706" s="111">
        <v>6154.4192901136639</v>
      </c>
      <c r="AG3706" s="21">
        <v>4526.1259</v>
      </c>
      <c r="AH3706" s="23">
        <f t="shared" si="477"/>
        <v>6224</v>
      </c>
      <c r="AI3706" s="23">
        <f t="shared" si="478"/>
        <v>6038</v>
      </c>
      <c r="AJ3706" s="23">
        <f t="shared" si="479"/>
        <v>5852</v>
      </c>
      <c r="AK3706" s="23"/>
      <c r="AL3706" s="111">
        <v>5430.6969919558551</v>
      </c>
      <c r="AM3706" s="23">
        <v>3569.1715275000001</v>
      </c>
      <c r="AN3706" s="23">
        <v>5590.5469919558554</v>
      </c>
      <c r="AO3706" s="23">
        <v>3409.3215275000002</v>
      </c>
      <c r="AP3706" s="111">
        <v>5118.5469919558554</v>
      </c>
      <c r="AQ3706" s="21">
        <v>3919.6971000000003</v>
      </c>
      <c r="AR3706" s="23">
        <v>5699.2661223998975</v>
      </c>
      <c r="AS3706" s="23">
        <v>3832.0308945547945</v>
      </c>
      <c r="AT3706" s="23">
        <v>5859.1161223998979</v>
      </c>
      <c r="AU3706" s="23">
        <v>3672.1808945547941</v>
      </c>
      <c r="AV3706" s="111">
        <v>5387.1161223998979</v>
      </c>
      <c r="AW3706" s="21">
        <v>4185.0096999999996</v>
      </c>
      <c r="AX3706" s="23">
        <v>5362.7561223998982</v>
      </c>
      <c r="AY3706" s="21">
        <v>5497.6561223998979</v>
      </c>
      <c r="AZ3706" s="23"/>
      <c r="BA3706" s="23"/>
      <c r="BB3706" s="23"/>
      <c r="BC3706" s="23"/>
      <c r="BD3706" s="23"/>
      <c r="BE3706" s="23"/>
      <c r="BF3706" s="23"/>
      <c r="BG3706" s="23"/>
      <c r="BH3706" s="23"/>
      <c r="BI3706" s="23"/>
      <c r="BJ3706" s="23"/>
      <c r="BK3706" s="23"/>
      <c r="BL3706" s="23"/>
      <c r="BM3706" s="23"/>
      <c r="BN3706" s="23"/>
      <c r="BO3706" s="23"/>
      <c r="BP3706" s="23"/>
      <c r="BQ3706" s="23"/>
      <c r="BR3706" s="23"/>
      <c r="BS3706" s="23"/>
      <c r="BT3706" s="23"/>
      <c r="BU3706" s="23"/>
      <c r="BV3706" s="23"/>
      <c r="BW3706" s="23"/>
      <c r="BX3706" s="23"/>
      <c r="BY3706" s="23"/>
      <c r="BZ3706" s="23"/>
      <c r="CA3706" s="23"/>
      <c r="CB3706" s="23"/>
      <c r="CC3706" s="23"/>
      <c r="CD3706" s="23"/>
      <c r="CE3706" s="23"/>
      <c r="CF3706" s="23"/>
      <c r="CG3706" s="23"/>
      <c r="CH3706" s="23"/>
      <c r="CI3706" s="23"/>
      <c r="CJ3706" s="23"/>
      <c r="CK3706" s="23"/>
      <c r="CL3706" s="23"/>
      <c r="CM3706" s="23"/>
      <c r="CN3706" s="23"/>
      <c r="CO3706" s="23"/>
      <c r="CP3706" s="23"/>
      <c r="CQ3706" s="23"/>
      <c r="CR3706" s="23"/>
      <c r="CS3706" s="23"/>
      <c r="CT3706" s="32"/>
      <c r="CU3706" s="32"/>
      <c r="CV3706" s="32"/>
      <c r="CW3706" s="32"/>
      <c r="CX3706" s="23"/>
      <c r="CY3706" s="23"/>
      <c r="CZ3706" s="23"/>
      <c r="DA3706" s="32"/>
      <c r="DB3706" s="32"/>
      <c r="DC3706" s="32"/>
      <c r="DD3706" s="32"/>
      <c r="DE3706" s="32"/>
      <c r="DF3706" s="32"/>
      <c r="DG3706" s="32"/>
      <c r="DH3706" s="32"/>
      <c r="DI3706" s="32"/>
      <c r="DJ3706" s="32"/>
      <c r="DK3706" s="32"/>
      <c r="DL3706" s="32"/>
      <c r="DM3706" s="32"/>
      <c r="DN3706" s="32"/>
      <c r="DO3706" s="32"/>
      <c r="DP3706" s="32"/>
      <c r="DQ3706" s="32"/>
      <c r="DR3706" s="32"/>
      <c r="DS3706" s="32"/>
      <c r="DT3706" s="32"/>
      <c r="DU3706" s="32"/>
      <c r="DV3706" s="32"/>
      <c r="DW3706" s="32"/>
      <c r="DX3706" s="32"/>
      <c r="DY3706" s="32"/>
      <c r="DZ3706" s="32"/>
      <c r="EA3706" s="32"/>
      <c r="EB3706" s="32"/>
      <c r="EC3706" s="32"/>
      <c r="ED3706" s="32"/>
      <c r="EE3706" s="32"/>
      <c r="EF3706" s="32"/>
      <c r="EG3706" s="32"/>
      <c r="EH3706" s="32"/>
      <c r="EI3706" s="32"/>
      <c r="EJ3706" s="32"/>
      <c r="EK3706" s="32"/>
      <c r="EL3706" s="32"/>
      <c r="EM3706" s="32"/>
      <c r="EN3706" s="32"/>
      <c r="EO3706" s="32"/>
      <c r="EP3706" s="32"/>
      <c r="EQ3706" s="32"/>
      <c r="ER3706" s="32"/>
      <c r="ES3706" s="32"/>
      <c r="ET3706" s="32"/>
      <c r="EU3706" s="32"/>
      <c r="EV3706" s="32"/>
      <c r="EW3706" s="32"/>
      <c r="EX3706" s="32"/>
      <c r="EY3706" s="32"/>
      <c r="EZ3706" s="32"/>
      <c r="FA3706" s="32"/>
      <c r="FB3706" s="32"/>
      <c r="FC3706" s="32"/>
      <c r="FD3706" s="32"/>
      <c r="FE3706" s="32"/>
      <c r="FF3706" s="32"/>
      <c r="FG3706" s="32"/>
      <c r="FH3706" s="32"/>
      <c r="FI3706" s="32"/>
      <c r="FJ3706" s="32"/>
      <c r="FK3706" s="19"/>
      <c r="FL3706" s="6"/>
      <c r="FM3706" s="32"/>
      <c r="FN3706" s="32"/>
      <c r="FO3706" s="19"/>
      <c r="FP3706" s="6"/>
      <c r="FQ3706" s="32"/>
      <c r="FR3706" s="6"/>
      <c r="FS3706" s="32"/>
      <c r="FT3706" s="6"/>
      <c r="FU3706" s="32"/>
      <c r="FV3706" s="6"/>
      <c r="FW3706" s="32"/>
      <c r="FX3706" s="6"/>
      <c r="FY3706" s="32"/>
      <c r="FZ3706" s="6"/>
      <c r="GA3706" s="32"/>
      <c r="GB3706" s="6"/>
      <c r="GC3706" s="32">
        <v>6504.7641735702045</v>
      </c>
      <c r="GD3706" s="6">
        <v>4151.2172688356168</v>
      </c>
      <c r="GE3706" s="32">
        <v>6192.6141735702049</v>
      </c>
      <c r="GF3706" s="6">
        <v>4507.1750000000002</v>
      </c>
      <c r="GG3706" s="32">
        <v>6504.7641735702045</v>
      </c>
      <c r="GH3706" s="6">
        <v>4151.2172688356168</v>
      </c>
      <c r="GI3706" s="32">
        <v>6192.6141735702049</v>
      </c>
      <c r="GJ3706" s="32">
        <v>4507.1750000000002</v>
      </c>
      <c r="GK3706" s="32"/>
      <c r="GL3706" s="32"/>
      <c r="GM3706" s="32"/>
      <c r="GN3706" s="32"/>
      <c r="GO3706" s="32"/>
      <c r="GP3706" s="32"/>
      <c r="GQ3706" s="32"/>
      <c r="GR3706" s="32"/>
      <c r="GS3706" s="32"/>
      <c r="GT3706" s="32"/>
      <c r="GU3706" s="32"/>
      <c r="GV3706" s="32"/>
      <c r="GW3706" s="32"/>
      <c r="GX3706" s="32"/>
      <c r="GY3706" s="32"/>
      <c r="GZ3706" s="32"/>
      <c r="HA3706" s="32"/>
      <c r="HB3706" s="32"/>
      <c r="HC3706" s="32"/>
      <c r="HD3706" s="32"/>
      <c r="HE3706" s="32"/>
      <c r="HF3706" s="32"/>
      <c r="HG3706" s="32"/>
      <c r="HH3706" s="32"/>
      <c r="HI3706" s="32"/>
      <c r="HJ3706" s="32"/>
      <c r="HK3706" s="32"/>
      <c r="HL3706" s="32"/>
      <c r="HM3706" s="111">
        <v>6505.1084439268488</v>
      </c>
      <c r="HN3706" s="21">
        <v>6192.9584439268492</v>
      </c>
      <c r="HO3706" s="23"/>
      <c r="HP3706" s="23"/>
      <c r="HQ3706" s="23"/>
      <c r="HR3706" s="23"/>
      <c r="HS3706" s="23"/>
      <c r="HT3706" s="23"/>
      <c r="HU3706" s="23"/>
      <c r="HV3706" s="23"/>
      <c r="HW3706" s="23"/>
      <c r="HX3706" s="23"/>
      <c r="HY3706" s="23"/>
      <c r="HZ3706" s="23"/>
      <c r="IA3706" s="23"/>
      <c r="IB3706" s="23"/>
      <c r="IC3706" s="23"/>
      <c r="ID3706" s="23"/>
      <c r="IE3706" s="23"/>
      <c r="IF3706" s="23"/>
      <c r="IG3706" s="23"/>
      <c r="IH3706" s="23"/>
      <c r="II3706" s="23"/>
      <c r="IJ3706" s="23"/>
      <c r="IK3706" s="23"/>
      <c r="IL3706" s="23"/>
      <c r="IM3706" s="23"/>
      <c r="IN3706" s="23"/>
      <c r="IO3706" s="23"/>
      <c r="IP3706" s="24"/>
      <c r="IQ3706" s="24"/>
      <c r="IR3706" s="24"/>
      <c r="IS3706" s="24"/>
      <c r="IT3706" s="24"/>
      <c r="IU3706" s="24"/>
      <c r="IV3706" s="24"/>
      <c r="IW3706" s="24"/>
      <c r="IX3706" s="24"/>
      <c r="IY3706" s="24"/>
      <c r="IZ3706" s="24"/>
      <c r="JA3706" s="24"/>
      <c r="JB3706" s="24"/>
      <c r="JC3706" s="24"/>
      <c r="JD3706" s="24"/>
      <c r="JE3706" s="24"/>
      <c r="JF3706" s="24"/>
      <c r="JG3706" s="24"/>
      <c r="JH3706" s="24"/>
      <c r="JI3706" s="24"/>
      <c r="JJ3706" s="24"/>
      <c r="JK3706" s="24"/>
      <c r="JL3706" s="24"/>
      <c r="JM3706" s="24"/>
      <c r="JN3706" s="24"/>
      <c r="JO3706" s="24"/>
      <c r="JP3706" s="170"/>
      <c r="JQ3706" s="24">
        <v>6100</v>
      </c>
      <c r="JR3706" s="24">
        <v>6247</v>
      </c>
      <c r="JS3706" s="197">
        <v>6320</v>
      </c>
      <c r="JT3706" s="197">
        <v>6350</v>
      </c>
      <c r="JU3706" s="199">
        <v>6129</v>
      </c>
      <c r="JV3706" s="220"/>
      <c r="JW3706" s="220"/>
      <c r="JX3706" s="220"/>
      <c r="JY3706" s="220"/>
      <c r="JZ3706" s="220"/>
      <c r="KA3706" s="252">
        <f t="shared" si="474"/>
        <v>6330</v>
      </c>
      <c r="KB3706" s="250">
        <f t="shared" si="476"/>
        <v>5117</v>
      </c>
      <c r="KC3706" s="251">
        <f t="shared" si="475"/>
        <v>5340</v>
      </c>
      <c r="KD3706" s="250">
        <v>5547.842482776311</v>
      </c>
      <c r="KE3706" s="250">
        <v>3627.6679806747393</v>
      </c>
      <c r="KF3706" s="250">
        <v>5707.6924827763114</v>
      </c>
      <c r="KG3706" s="250">
        <v>3467.8179806747394</v>
      </c>
      <c r="KH3706" s="252">
        <v>5235.6924827763114</v>
      </c>
      <c r="KI3706" s="253">
        <v>3978.7394931110402</v>
      </c>
      <c r="KJ3706" s="253">
        <v>6606.1298000000006</v>
      </c>
      <c r="KK3706" s="255"/>
    </row>
    <row r="3707" spans="1:297" s="22" customFormat="1" x14ac:dyDescent="0.3">
      <c r="A3707" s="211">
        <v>45667</v>
      </c>
      <c r="B3707" s="106">
        <v>6090</v>
      </c>
      <c r="C3707" s="192">
        <f t="shared" si="480"/>
        <v>5927.227272727273</v>
      </c>
      <c r="D3707" s="111">
        <v>6562.9624782619858</v>
      </c>
      <c r="E3707" s="23">
        <v>4200.8540154109587</v>
      </c>
      <c r="F3707" s="23">
        <v>6722.8124782619861</v>
      </c>
      <c r="G3707" s="21">
        <v>4041.0040154109583</v>
      </c>
      <c r="H3707" s="23">
        <v>6250.8124782619861</v>
      </c>
      <c r="I3707" s="21">
        <v>4557.2749999999996</v>
      </c>
      <c r="J3707" s="111">
        <v>6039.8784237382524</v>
      </c>
      <c r="K3707" s="23">
        <v>3802.395478116438</v>
      </c>
      <c r="L3707" s="23">
        <v>6199.7284237382528</v>
      </c>
      <c r="M3707" s="23">
        <v>3642.5454781164376</v>
      </c>
      <c r="N3707" s="111">
        <v>5727.7284237382528</v>
      </c>
      <c r="O3707" s="21">
        <v>4155.0976999999993</v>
      </c>
      <c r="P3707" s="111">
        <v>6505.0353115987318</v>
      </c>
      <c r="Q3707" s="23">
        <v>4219.8282314726021</v>
      </c>
      <c r="R3707" s="23">
        <v>6664.8853115987322</v>
      </c>
      <c r="S3707" s="21">
        <v>4059.9782314726017</v>
      </c>
      <c r="T3707" s="23">
        <v>6192.8853115987322</v>
      </c>
      <c r="U3707" s="21">
        <v>4576.4262999999992</v>
      </c>
      <c r="V3707" s="23">
        <v>6446.3543379618823</v>
      </c>
      <c r="W3707" s="23">
        <v>3992.137638732876</v>
      </c>
      <c r="X3707" s="23">
        <v>6606.2043379618826</v>
      </c>
      <c r="Y3707" s="23">
        <v>3832.2876387328761</v>
      </c>
      <c r="Z3707" s="111">
        <v>6134.2043379618826</v>
      </c>
      <c r="AA3707" s="21">
        <v>4346.6106999999993</v>
      </c>
      <c r="AB3707" s="23">
        <v>6408.0454809960602</v>
      </c>
      <c r="AC3707" s="23">
        <v>4105.9829351027392</v>
      </c>
      <c r="AD3707" s="23">
        <v>6567.8954809960605</v>
      </c>
      <c r="AE3707" s="23">
        <v>3946.1329351027389</v>
      </c>
      <c r="AF3707" s="111">
        <v>6095.8954809960605</v>
      </c>
      <c r="AG3707" s="21">
        <v>4461.5184999999992</v>
      </c>
      <c r="AH3707" s="23">
        <f t="shared" si="477"/>
        <v>6214</v>
      </c>
      <c r="AI3707" s="23">
        <f t="shared" si="478"/>
        <v>6028</v>
      </c>
      <c r="AJ3707" s="23">
        <f t="shared" si="479"/>
        <v>5842</v>
      </c>
      <c r="AK3707" s="23"/>
      <c r="AL3707" s="111">
        <v>5443.2271464712667</v>
      </c>
      <c r="AM3707" s="23">
        <v>3574.7048853767119</v>
      </c>
      <c r="AN3707" s="23">
        <v>5603.077146471267</v>
      </c>
      <c r="AO3707" s="23">
        <v>3414.854885376712</v>
      </c>
      <c r="AP3707" s="111">
        <v>5131.077146471267</v>
      </c>
      <c r="AQ3707" s="21">
        <v>3925.2820999999994</v>
      </c>
      <c r="AR3707" s="23">
        <v>5869.6692813032187</v>
      </c>
      <c r="AS3707" s="23">
        <v>3973.1634226712326</v>
      </c>
      <c r="AT3707" s="23">
        <v>6029.519281303219</v>
      </c>
      <c r="AU3707" s="23">
        <v>3813.3134226712327</v>
      </c>
      <c r="AV3707" s="111">
        <v>5557.519281303219</v>
      </c>
      <c r="AW3707" s="21">
        <v>4327.4593999999997</v>
      </c>
      <c r="AX3707" s="23">
        <v>5533.1592813032194</v>
      </c>
      <c r="AY3707" s="21">
        <v>5668.059281303219</v>
      </c>
      <c r="AZ3707" s="23"/>
      <c r="BA3707" s="23"/>
      <c r="BB3707" s="23"/>
      <c r="BC3707" s="23"/>
      <c r="BD3707" s="23"/>
      <c r="BE3707" s="23"/>
      <c r="BF3707" s="23"/>
      <c r="BG3707" s="23"/>
      <c r="BH3707" s="23"/>
      <c r="BI3707" s="23"/>
      <c r="BJ3707" s="23"/>
      <c r="BK3707" s="23"/>
      <c r="BL3707" s="23"/>
      <c r="BM3707" s="23"/>
      <c r="BN3707" s="23"/>
      <c r="BO3707" s="23"/>
      <c r="BP3707" s="23"/>
      <c r="BQ3707" s="23"/>
      <c r="BR3707" s="23"/>
      <c r="BS3707" s="23"/>
      <c r="BT3707" s="23"/>
      <c r="BU3707" s="23"/>
      <c r="BV3707" s="23"/>
      <c r="BW3707" s="23"/>
      <c r="BX3707" s="23"/>
      <c r="BY3707" s="23"/>
      <c r="BZ3707" s="23"/>
      <c r="CA3707" s="23"/>
      <c r="CB3707" s="23"/>
      <c r="CC3707" s="23"/>
      <c r="CD3707" s="23"/>
      <c r="CE3707" s="23"/>
      <c r="CF3707" s="23"/>
      <c r="CG3707" s="23"/>
      <c r="CH3707" s="23"/>
      <c r="CI3707" s="23"/>
      <c r="CJ3707" s="23"/>
      <c r="CK3707" s="23"/>
      <c r="CL3707" s="23"/>
      <c r="CM3707" s="23"/>
      <c r="CN3707" s="23"/>
      <c r="CO3707" s="23"/>
      <c r="CP3707" s="23"/>
      <c r="CQ3707" s="23"/>
      <c r="CR3707" s="23"/>
      <c r="CS3707" s="23"/>
      <c r="CT3707" s="32"/>
      <c r="CU3707" s="32"/>
      <c r="CV3707" s="32"/>
      <c r="CW3707" s="32"/>
      <c r="CX3707" s="23"/>
      <c r="CY3707" s="23"/>
      <c r="CZ3707" s="23"/>
      <c r="DA3707" s="32"/>
      <c r="DB3707" s="32"/>
      <c r="DC3707" s="32"/>
      <c r="DD3707" s="32"/>
      <c r="DE3707" s="32"/>
      <c r="DF3707" s="32"/>
      <c r="DG3707" s="32"/>
      <c r="DH3707" s="32"/>
      <c r="DI3707" s="32"/>
      <c r="DJ3707" s="32"/>
      <c r="DK3707" s="32"/>
      <c r="DL3707" s="32"/>
      <c r="DM3707" s="32"/>
      <c r="DN3707" s="32"/>
      <c r="DO3707" s="32"/>
      <c r="DP3707" s="32"/>
      <c r="DQ3707" s="32"/>
      <c r="DR3707" s="32"/>
      <c r="DS3707" s="32"/>
      <c r="DT3707" s="32"/>
      <c r="DU3707" s="32"/>
      <c r="DV3707" s="32"/>
      <c r="DW3707" s="32"/>
      <c r="DX3707" s="32"/>
      <c r="DY3707" s="32"/>
      <c r="DZ3707" s="32"/>
      <c r="EA3707" s="32"/>
      <c r="EB3707" s="32"/>
      <c r="EC3707" s="32"/>
      <c r="ED3707" s="32"/>
      <c r="EE3707" s="32"/>
      <c r="EF3707" s="32"/>
      <c r="EG3707" s="32"/>
      <c r="EH3707" s="32"/>
      <c r="EI3707" s="32"/>
      <c r="EJ3707" s="32"/>
      <c r="EK3707" s="32"/>
      <c r="EL3707" s="32"/>
      <c r="EM3707" s="32"/>
      <c r="EN3707" s="32"/>
      <c r="EO3707" s="32"/>
      <c r="EP3707" s="32"/>
      <c r="EQ3707" s="32"/>
      <c r="ER3707" s="32"/>
      <c r="ES3707" s="32"/>
      <c r="ET3707" s="32"/>
      <c r="EU3707" s="32"/>
      <c r="EV3707" s="32"/>
      <c r="EW3707" s="32"/>
      <c r="EX3707" s="32"/>
      <c r="EY3707" s="32"/>
      <c r="EZ3707" s="32"/>
      <c r="FA3707" s="32"/>
      <c r="FB3707" s="32"/>
      <c r="FC3707" s="32"/>
      <c r="FD3707" s="32"/>
      <c r="FE3707" s="32"/>
      <c r="FF3707" s="32"/>
      <c r="FG3707" s="32"/>
      <c r="FH3707" s="32"/>
      <c r="FI3707" s="32"/>
      <c r="FJ3707" s="32"/>
      <c r="FK3707" s="19"/>
      <c r="FL3707" s="6"/>
      <c r="FM3707" s="32"/>
      <c r="FN3707" s="32"/>
      <c r="FO3707" s="19"/>
      <c r="FP3707" s="6"/>
      <c r="FQ3707" s="32"/>
      <c r="FR3707" s="6"/>
      <c r="FS3707" s="32"/>
      <c r="FT3707" s="6"/>
      <c r="FU3707" s="32"/>
      <c r="FV3707" s="6"/>
      <c r="FW3707" s="32"/>
      <c r="FX3707" s="6"/>
      <c r="FY3707" s="32"/>
      <c r="FZ3707" s="6"/>
      <c r="GA3707" s="32"/>
      <c r="GB3707" s="6"/>
      <c r="GC3707" s="32">
        <v>6562.9624782619858</v>
      </c>
      <c r="GD3707" s="6">
        <v>4200.8540154109587</v>
      </c>
      <c r="GE3707" s="32">
        <v>6250.8124782619861</v>
      </c>
      <c r="GF3707" s="6">
        <v>4557.2749999999996</v>
      </c>
      <c r="GG3707" s="32">
        <v>6562.9624782619858</v>
      </c>
      <c r="GH3707" s="6">
        <v>4200.8540154109587</v>
      </c>
      <c r="GI3707" s="32">
        <v>6250.8124782619861</v>
      </c>
      <c r="GJ3707" s="32">
        <v>4557.2749999999996</v>
      </c>
      <c r="GK3707" s="32"/>
      <c r="GL3707" s="32"/>
      <c r="GM3707" s="32"/>
      <c r="GN3707" s="32"/>
      <c r="GO3707" s="32"/>
      <c r="GP3707" s="32"/>
      <c r="GQ3707" s="32"/>
      <c r="GR3707" s="32"/>
      <c r="GS3707" s="32"/>
      <c r="GT3707" s="32"/>
      <c r="GU3707" s="32"/>
      <c r="GV3707" s="32"/>
      <c r="GW3707" s="32"/>
      <c r="GX3707" s="32"/>
      <c r="GY3707" s="32"/>
      <c r="GZ3707" s="32"/>
      <c r="HA3707" s="32"/>
      <c r="HB3707" s="32"/>
      <c r="HC3707" s="32"/>
      <c r="HD3707" s="32"/>
      <c r="HE3707" s="32"/>
      <c r="HF3707" s="32"/>
      <c r="HG3707" s="32"/>
      <c r="HH3707" s="32"/>
      <c r="HI3707" s="32"/>
      <c r="HJ3707" s="32"/>
      <c r="HK3707" s="32"/>
      <c r="HL3707" s="32"/>
      <c r="HM3707" s="111">
        <v>6563.3103891728761</v>
      </c>
      <c r="HN3707" s="21">
        <v>6251.1603891728764</v>
      </c>
      <c r="HO3707" s="23"/>
      <c r="HP3707" s="23"/>
      <c r="HQ3707" s="23"/>
      <c r="HR3707" s="23"/>
      <c r="HS3707" s="23"/>
      <c r="HT3707" s="23"/>
      <c r="HU3707" s="23"/>
      <c r="HV3707" s="23"/>
      <c r="HW3707" s="23"/>
      <c r="HX3707" s="23"/>
      <c r="HY3707" s="23"/>
      <c r="HZ3707" s="23"/>
      <c r="IA3707" s="23"/>
      <c r="IB3707" s="23"/>
      <c r="IC3707" s="23"/>
      <c r="ID3707" s="23"/>
      <c r="IE3707" s="23"/>
      <c r="IF3707" s="23"/>
      <c r="IG3707" s="23"/>
      <c r="IH3707" s="23"/>
      <c r="II3707" s="23"/>
      <c r="IJ3707" s="23"/>
      <c r="IK3707" s="23"/>
      <c r="IL3707" s="23"/>
      <c r="IM3707" s="23"/>
      <c r="IN3707" s="23"/>
      <c r="IO3707" s="23"/>
      <c r="IP3707" s="24"/>
      <c r="IQ3707" s="24"/>
      <c r="IR3707" s="24"/>
      <c r="IS3707" s="24"/>
      <c r="IT3707" s="24"/>
      <c r="IU3707" s="24"/>
      <c r="IV3707" s="24"/>
      <c r="IW3707" s="24"/>
      <c r="IX3707" s="24"/>
      <c r="IY3707" s="24"/>
      <c r="IZ3707" s="24"/>
      <c r="JA3707" s="24"/>
      <c r="JB3707" s="24"/>
      <c r="JC3707" s="24"/>
      <c r="JD3707" s="24"/>
      <c r="JE3707" s="24"/>
      <c r="JF3707" s="24"/>
      <c r="JG3707" s="24"/>
      <c r="JH3707" s="24"/>
      <c r="JI3707" s="24"/>
      <c r="JJ3707" s="24"/>
      <c r="JK3707" s="24"/>
      <c r="JL3707" s="24"/>
      <c r="JM3707" s="24"/>
      <c r="JN3707" s="24"/>
      <c r="JO3707" s="24"/>
      <c r="JP3707" s="170"/>
      <c r="JQ3707" s="24">
        <v>6090</v>
      </c>
      <c r="JR3707" s="24">
        <v>6235</v>
      </c>
      <c r="JS3707" s="197">
        <v>6297</v>
      </c>
      <c r="JT3707" s="197">
        <v>6324</v>
      </c>
      <c r="JU3707" s="199">
        <v>6129</v>
      </c>
      <c r="JV3707" s="220"/>
      <c r="JW3707" s="220"/>
      <c r="JX3707" s="220"/>
      <c r="JY3707" s="220"/>
      <c r="JZ3707" s="220"/>
      <c r="KA3707" s="252">
        <f t="shared" si="474"/>
        <v>6320</v>
      </c>
      <c r="KB3707" s="250">
        <f t="shared" si="476"/>
        <v>5107.3</v>
      </c>
      <c r="KC3707" s="251">
        <f t="shared" si="475"/>
        <v>5330.8</v>
      </c>
      <c r="KD3707" s="250">
        <v>5680.5208893842891</v>
      </c>
      <c r="KE3707" s="250">
        <v>3750.2013867265418</v>
      </c>
      <c r="KF3707" s="250">
        <v>5840.3708893842895</v>
      </c>
      <c r="KG3707" s="250">
        <v>3590.3513867265419</v>
      </c>
      <c r="KH3707" s="252">
        <v>5368.3708893842895</v>
      </c>
      <c r="KI3707" s="253">
        <v>4102.4164878124793</v>
      </c>
      <c r="KJ3707" s="253">
        <v>6616.6697999999997</v>
      </c>
      <c r="KK3707" s="255"/>
    </row>
    <row r="3708" spans="1:297" s="22" customFormat="1" x14ac:dyDescent="0.3">
      <c r="A3708" s="213">
        <v>45670</v>
      </c>
      <c r="B3708" s="106">
        <v>6117</v>
      </c>
      <c r="C3708" s="192">
        <f t="shared" si="480"/>
        <v>5936.772727272727</v>
      </c>
      <c r="D3708" s="111">
        <v>6516.8162177054792</v>
      </c>
      <c r="E3708" s="23">
        <v>4161.496335616439</v>
      </c>
      <c r="F3708" s="23">
        <v>6676.6662177054795</v>
      </c>
      <c r="G3708" s="21">
        <v>4001.6463356164386</v>
      </c>
      <c r="H3708" s="23">
        <v>6204.6662177054795</v>
      </c>
      <c r="I3708" s="21">
        <v>4517.55</v>
      </c>
      <c r="J3708" s="111">
        <v>5998.0722370286294</v>
      </c>
      <c r="K3708" s="23">
        <v>3766.3438434246577</v>
      </c>
      <c r="L3708" s="23">
        <v>6157.9222370286298</v>
      </c>
      <c r="M3708" s="23">
        <v>3606.4938434246578</v>
      </c>
      <c r="N3708" s="111">
        <v>5685.9222370286298</v>
      </c>
      <c r="O3708" s="21">
        <v>4118.7096000000001</v>
      </c>
      <c r="P3708" s="111">
        <v>6382.4676029708216</v>
      </c>
      <c r="Q3708" s="23">
        <v>4105.0459795890411</v>
      </c>
      <c r="R3708" s="23">
        <v>6542.317602970822</v>
      </c>
      <c r="S3708" s="21">
        <v>3945.1959795890411</v>
      </c>
      <c r="T3708" s="23">
        <v>6070.317602970822</v>
      </c>
      <c r="U3708" s="21">
        <v>4460.5727999999999</v>
      </c>
      <c r="V3708" s="23">
        <v>6401.1755852765746</v>
      </c>
      <c r="W3708" s="23">
        <v>3954.5116968493153</v>
      </c>
      <c r="X3708" s="23">
        <v>6561.0255852765749</v>
      </c>
      <c r="Y3708" s="23">
        <v>3794.6616968493154</v>
      </c>
      <c r="Z3708" s="111">
        <v>6089.0255852765749</v>
      </c>
      <c r="AA3708" s="21">
        <v>4308.6336000000001</v>
      </c>
      <c r="AB3708" s="23">
        <v>6363.184580225342</v>
      </c>
      <c r="AC3708" s="23">
        <v>4067.4124089041093</v>
      </c>
      <c r="AD3708" s="23">
        <v>6523.0345802253423</v>
      </c>
      <c r="AE3708" s="23">
        <v>3907.5624089041094</v>
      </c>
      <c r="AF3708" s="111">
        <v>6051.0345802253423</v>
      </c>
      <c r="AG3708" s="21">
        <v>4422.5879999999997</v>
      </c>
      <c r="AH3708" s="23">
        <f t="shared" si="477"/>
        <v>6241</v>
      </c>
      <c r="AI3708" s="23">
        <f t="shared" si="478"/>
        <v>6055</v>
      </c>
      <c r="AJ3708" s="23">
        <f t="shared" si="479"/>
        <v>5869</v>
      </c>
      <c r="AK3708" s="23"/>
      <c r="AL3708" s="111">
        <v>5402.8700565831496</v>
      </c>
      <c r="AM3708" s="23">
        <v>3540.5424193150684</v>
      </c>
      <c r="AN3708" s="23">
        <v>5562.7200565831499</v>
      </c>
      <c r="AO3708" s="23">
        <v>3380.6924193150685</v>
      </c>
      <c r="AP3708" s="111">
        <v>5090.7200565831499</v>
      </c>
      <c r="AQ3708" s="21">
        <v>3890.8008</v>
      </c>
      <c r="AR3708" s="23">
        <v>5825.7739639723286</v>
      </c>
      <c r="AS3708" s="23">
        <v>3935.6949115068496</v>
      </c>
      <c r="AT3708" s="23">
        <v>5985.623963972329</v>
      </c>
      <c r="AU3708" s="23">
        <v>3775.8449115068493</v>
      </c>
      <c r="AV3708" s="111">
        <v>5513.623963972329</v>
      </c>
      <c r="AW3708" s="21">
        <v>4289.6412</v>
      </c>
      <c r="AX3708" s="23">
        <v>5489.2639639723293</v>
      </c>
      <c r="AY3708" s="21">
        <v>5624.1639639723289</v>
      </c>
      <c r="AZ3708" s="23"/>
      <c r="BA3708" s="23"/>
      <c r="BB3708" s="23"/>
      <c r="BC3708" s="23"/>
      <c r="BD3708" s="23"/>
      <c r="BE3708" s="23"/>
      <c r="BF3708" s="23"/>
      <c r="BG3708" s="23"/>
      <c r="BH3708" s="23"/>
      <c r="BI3708" s="23"/>
      <c r="BJ3708" s="23"/>
      <c r="BK3708" s="23"/>
      <c r="BL3708" s="23"/>
      <c r="BM3708" s="23"/>
      <c r="BN3708" s="23"/>
      <c r="BO3708" s="23"/>
      <c r="BP3708" s="23"/>
      <c r="BQ3708" s="23"/>
      <c r="BR3708" s="23"/>
      <c r="BS3708" s="23"/>
      <c r="BT3708" s="23"/>
      <c r="BU3708" s="23"/>
      <c r="BV3708" s="23"/>
      <c r="BW3708" s="23"/>
      <c r="BX3708" s="23"/>
      <c r="BY3708" s="23"/>
      <c r="BZ3708" s="23"/>
      <c r="CA3708" s="23"/>
      <c r="CB3708" s="23"/>
      <c r="CC3708" s="23"/>
      <c r="CD3708" s="23"/>
      <c r="CE3708" s="23"/>
      <c r="CF3708" s="23"/>
      <c r="CG3708" s="23"/>
      <c r="CH3708" s="23"/>
      <c r="CI3708" s="23"/>
      <c r="CJ3708" s="23"/>
      <c r="CK3708" s="23"/>
      <c r="CL3708" s="23"/>
      <c r="CM3708" s="23"/>
      <c r="CN3708" s="23"/>
      <c r="CO3708" s="23"/>
      <c r="CP3708" s="23"/>
      <c r="CQ3708" s="23"/>
      <c r="CR3708" s="23"/>
      <c r="CS3708" s="23"/>
      <c r="CT3708" s="32"/>
      <c r="CU3708" s="32"/>
      <c r="CV3708" s="32"/>
      <c r="CW3708" s="32"/>
      <c r="CX3708" s="23"/>
      <c r="CY3708" s="23"/>
      <c r="CZ3708" s="23"/>
      <c r="DA3708" s="32"/>
      <c r="DB3708" s="32"/>
      <c r="DC3708" s="32"/>
      <c r="DD3708" s="32"/>
      <c r="DE3708" s="32"/>
      <c r="DF3708" s="32"/>
      <c r="DG3708" s="32"/>
      <c r="DH3708" s="32"/>
      <c r="DI3708" s="32"/>
      <c r="DJ3708" s="32"/>
      <c r="DK3708" s="32"/>
      <c r="DL3708" s="32"/>
      <c r="DM3708" s="32"/>
      <c r="DN3708" s="32"/>
      <c r="DO3708" s="32"/>
      <c r="DP3708" s="32"/>
      <c r="DQ3708" s="32"/>
      <c r="DR3708" s="32"/>
      <c r="DS3708" s="32"/>
      <c r="DT3708" s="32"/>
      <c r="DU3708" s="32"/>
      <c r="DV3708" s="32"/>
      <c r="DW3708" s="32"/>
      <c r="DX3708" s="32"/>
      <c r="DY3708" s="32"/>
      <c r="DZ3708" s="32"/>
      <c r="EA3708" s="32"/>
      <c r="EB3708" s="32"/>
      <c r="EC3708" s="32"/>
      <c r="ED3708" s="32"/>
      <c r="EE3708" s="32"/>
      <c r="EF3708" s="32"/>
      <c r="EG3708" s="32"/>
      <c r="EH3708" s="32"/>
      <c r="EI3708" s="32"/>
      <c r="EJ3708" s="32"/>
      <c r="EK3708" s="32"/>
      <c r="EL3708" s="32"/>
      <c r="EM3708" s="32"/>
      <c r="EN3708" s="32"/>
      <c r="EO3708" s="32"/>
      <c r="EP3708" s="32"/>
      <c r="EQ3708" s="32"/>
      <c r="ER3708" s="32"/>
      <c r="ES3708" s="32"/>
      <c r="ET3708" s="32"/>
      <c r="EU3708" s="32"/>
      <c r="EV3708" s="32"/>
      <c r="EW3708" s="32"/>
      <c r="EX3708" s="32"/>
      <c r="EY3708" s="32"/>
      <c r="EZ3708" s="32"/>
      <c r="FA3708" s="32"/>
      <c r="FB3708" s="32"/>
      <c r="FC3708" s="32"/>
      <c r="FD3708" s="32"/>
      <c r="FE3708" s="32"/>
      <c r="FF3708" s="32"/>
      <c r="FG3708" s="32"/>
      <c r="FH3708" s="32"/>
      <c r="FI3708" s="32"/>
      <c r="FJ3708" s="32"/>
      <c r="FK3708" s="19"/>
      <c r="FL3708" s="6"/>
      <c r="FM3708" s="32"/>
      <c r="FN3708" s="32"/>
      <c r="FO3708" s="19"/>
      <c r="FP3708" s="6"/>
      <c r="FQ3708" s="32"/>
      <c r="FR3708" s="6"/>
      <c r="FS3708" s="32"/>
      <c r="FT3708" s="6"/>
      <c r="FU3708" s="32"/>
      <c r="FV3708" s="6"/>
      <c r="FW3708" s="32"/>
      <c r="FX3708" s="6"/>
      <c r="FY3708" s="32"/>
      <c r="FZ3708" s="6"/>
      <c r="GA3708" s="32"/>
      <c r="GB3708" s="6"/>
      <c r="GC3708" s="32">
        <v>6516.8162177054792</v>
      </c>
      <c r="GD3708" s="6">
        <v>4161.496335616439</v>
      </c>
      <c r="GE3708" s="32">
        <v>6204.6662177054795</v>
      </c>
      <c r="GF3708" s="6">
        <v>4517.55</v>
      </c>
      <c r="GG3708" s="32">
        <v>6516.8162177054792</v>
      </c>
      <c r="GH3708" s="6">
        <v>4161.496335616439</v>
      </c>
      <c r="GI3708" s="32">
        <v>6204.6662177054795</v>
      </c>
      <c r="GJ3708" s="32">
        <v>4517.55</v>
      </c>
      <c r="GK3708" s="32"/>
      <c r="GL3708" s="32"/>
      <c r="GM3708" s="32"/>
      <c r="GN3708" s="32"/>
      <c r="GO3708" s="32"/>
      <c r="GP3708" s="32"/>
      <c r="GQ3708" s="32"/>
      <c r="GR3708" s="32"/>
      <c r="GS3708" s="32"/>
      <c r="GT3708" s="32"/>
      <c r="GU3708" s="32"/>
      <c r="GV3708" s="32"/>
      <c r="GW3708" s="32"/>
      <c r="GX3708" s="32"/>
      <c r="GY3708" s="32"/>
      <c r="GZ3708" s="32"/>
      <c r="HA3708" s="32"/>
      <c r="HB3708" s="32"/>
      <c r="HC3708" s="32"/>
      <c r="HD3708" s="32"/>
      <c r="HE3708" s="32"/>
      <c r="HF3708" s="32"/>
      <c r="HG3708" s="32"/>
      <c r="HH3708" s="32"/>
      <c r="HI3708" s="32"/>
      <c r="HJ3708" s="32"/>
      <c r="HK3708" s="32"/>
      <c r="HL3708" s="32"/>
      <c r="HM3708" s="111">
        <v>6517.1612419693138</v>
      </c>
      <c r="HN3708" s="21">
        <v>6205.0112419693141</v>
      </c>
      <c r="HO3708" s="23"/>
      <c r="HP3708" s="23"/>
      <c r="HQ3708" s="23"/>
      <c r="HR3708" s="23"/>
      <c r="HS3708" s="23"/>
      <c r="HT3708" s="23"/>
      <c r="HU3708" s="23"/>
      <c r="HV3708" s="23"/>
      <c r="HW3708" s="23"/>
      <c r="HX3708" s="23"/>
      <c r="HY3708" s="23"/>
      <c r="HZ3708" s="23"/>
      <c r="IA3708" s="23"/>
      <c r="IB3708" s="23"/>
      <c r="IC3708" s="23"/>
      <c r="ID3708" s="23"/>
      <c r="IE3708" s="23"/>
      <c r="IF3708" s="23"/>
      <c r="IG3708" s="23"/>
      <c r="IH3708" s="23"/>
      <c r="II3708" s="23"/>
      <c r="IJ3708" s="23"/>
      <c r="IK3708" s="23"/>
      <c r="IL3708" s="23"/>
      <c r="IM3708" s="23"/>
      <c r="IN3708" s="23"/>
      <c r="IO3708" s="23"/>
      <c r="IP3708" s="24"/>
      <c r="IQ3708" s="24"/>
      <c r="IR3708" s="24"/>
      <c r="IS3708" s="24"/>
      <c r="IT3708" s="24"/>
      <c r="IU3708" s="24"/>
      <c r="IV3708" s="24"/>
      <c r="IW3708" s="24"/>
      <c r="IX3708" s="24"/>
      <c r="IY3708" s="24"/>
      <c r="IZ3708" s="24"/>
      <c r="JA3708" s="24"/>
      <c r="JB3708" s="24"/>
      <c r="JC3708" s="24"/>
      <c r="JD3708" s="24"/>
      <c r="JE3708" s="24"/>
      <c r="JF3708" s="24"/>
      <c r="JG3708" s="24"/>
      <c r="JH3708" s="24"/>
      <c r="JI3708" s="24"/>
      <c r="JJ3708" s="24"/>
      <c r="JK3708" s="24"/>
      <c r="JL3708" s="24"/>
      <c r="JM3708" s="24"/>
      <c r="JN3708" s="24"/>
      <c r="JO3708" s="24"/>
      <c r="JP3708" s="170"/>
      <c r="JQ3708" s="24">
        <v>6117</v>
      </c>
      <c r="JR3708" s="24">
        <v>6260</v>
      </c>
      <c r="JS3708" s="197">
        <v>6334</v>
      </c>
      <c r="JT3708" s="197">
        <v>6357</v>
      </c>
      <c r="JU3708" s="199">
        <v>6129</v>
      </c>
      <c r="JV3708" s="220"/>
      <c r="JW3708" s="220"/>
      <c r="JX3708" s="220"/>
      <c r="JY3708" s="220"/>
      <c r="JZ3708" s="220"/>
      <c r="KA3708" s="252">
        <f t="shared" si="474"/>
        <v>6347</v>
      </c>
      <c r="KB3708" s="250">
        <f t="shared" si="476"/>
        <v>5133.49</v>
      </c>
      <c r="KC3708" s="251">
        <f t="shared" si="475"/>
        <v>5355.64</v>
      </c>
      <c r="KD3708" s="250">
        <v>5844.8217224928494</v>
      </c>
      <c r="KE3708" s="250">
        <v>3916.8167081770266</v>
      </c>
      <c r="KF3708" s="250">
        <v>6004.6717224928498</v>
      </c>
      <c r="KG3708" s="250">
        <v>3756.9667081770267</v>
      </c>
      <c r="KH3708" s="252">
        <v>5532.6717224928498</v>
      </c>
      <c r="KI3708" s="253">
        <v>4270.5868088064008</v>
      </c>
      <c r="KJ3708" s="253">
        <v>6692.3098</v>
      </c>
      <c r="KK3708" s="255"/>
    </row>
    <row r="3709" spans="1:297" s="22" customFormat="1" x14ac:dyDescent="0.3">
      <c r="A3709" s="213">
        <v>45671</v>
      </c>
      <c r="B3709" s="106">
        <v>6105</v>
      </c>
      <c r="C3709" s="192">
        <f t="shared" si="480"/>
        <v>5946.181818181818</v>
      </c>
      <c r="D3709" s="111">
        <v>6579.0836404855463</v>
      </c>
      <c r="E3709" s="23">
        <v>4224.256403904109</v>
      </c>
      <c r="F3709" s="23">
        <v>6738.9336404855467</v>
      </c>
      <c r="G3709" s="21">
        <v>4064.4064039041091</v>
      </c>
      <c r="H3709" s="23">
        <v>6266.9336404855467</v>
      </c>
      <c r="I3709" s="21">
        <v>4580.8957999999993</v>
      </c>
      <c r="J3709" s="111">
        <v>5965.8210844998621</v>
      </c>
      <c r="K3709" s="23">
        <v>3736.3002365753418</v>
      </c>
      <c r="L3709" s="23">
        <v>6125.6710844998624</v>
      </c>
      <c r="M3709" s="23">
        <v>3576.4502365753419</v>
      </c>
      <c r="N3709" s="111">
        <v>5653.6710844998624</v>
      </c>
      <c r="O3709" s="21">
        <v>4088.3855999999996</v>
      </c>
      <c r="P3709" s="111">
        <v>6425.9113854023963</v>
      </c>
      <c r="Q3709" s="23">
        <v>4149.1862243150681</v>
      </c>
      <c r="R3709" s="23">
        <v>6585.7613854023966</v>
      </c>
      <c r="S3709" s="21">
        <v>3989.3362243150677</v>
      </c>
      <c r="T3709" s="23">
        <v>6113.7613854023966</v>
      </c>
      <c r="U3709" s="21">
        <v>4505.1249999999991</v>
      </c>
      <c r="V3709" s="23">
        <v>6387.0447859785254</v>
      </c>
      <c r="W3709" s="23">
        <v>3942.7432304452054</v>
      </c>
      <c r="X3709" s="23">
        <v>6546.8947859785258</v>
      </c>
      <c r="Y3709" s="23">
        <v>3782.8932304452051</v>
      </c>
      <c r="Z3709" s="111">
        <v>6074.8947859785258</v>
      </c>
      <c r="AA3709" s="21">
        <v>4296.7552999999998</v>
      </c>
      <c r="AB3709" s="23">
        <v>6349.1531971648956</v>
      </c>
      <c r="AC3709" s="23">
        <v>4055.3484998287663</v>
      </c>
      <c r="AD3709" s="23">
        <v>6509.0031971648959</v>
      </c>
      <c r="AE3709" s="23">
        <v>3895.4984998287664</v>
      </c>
      <c r="AF3709" s="111">
        <v>6037.0031971648959</v>
      </c>
      <c r="AG3709" s="21">
        <v>4410.4114999999993</v>
      </c>
      <c r="AH3709" s="23">
        <f t="shared" si="477"/>
        <v>6229</v>
      </c>
      <c r="AI3709" s="23">
        <f t="shared" si="478"/>
        <v>6043</v>
      </c>
      <c r="AJ3709" s="23">
        <f t="shared" si="479"/>
        <v>5857</v>
      </c>
      <c r="AK3709" s="23"/>
      <c r="AL3709" s="111">
        <v>5428.5977717956494</v>
      </c>
      <c r="AM3709" s="23">
        <v>3567.3923324999996</v>
      </c>
      <c r="AN3709" s="23">
        <v>5588.4477717956497</v>
      </c>
      <c r="AO3709" s="23">
        <v>3407.5423324999997</v>
      </c>
      <c r="AP3709" s="111">
        <v>5116.4477717956497</v>
      </c>
      <c r="AQ3709" s="21">
        <v>3917.9012999999995</v>
      </c>
      <c r="AR3709" s="23">
        <v>5812.0445915913006</v>
      </c>
      <c r="AS3709" s="23">
        <v>3923.9756855479441</v>
      </c>
      <c r="AT3709" s="23">
        <v>5971.8945915913009</v>
      </c>
      <c r="AU3709" s="23">
        <v>3764.1256855479446</v>
      </c>
      <c r="AV3709" s="111">
        <v>5499.8945915913009</v>
      </c>
      <c r="AW3709" s="21">
        <v>4277.8125999999993</v>
      </c>
      <c r="AX3709" s="23">
        <v>5475.5345915913013</v>
      </c>
      <c r="AY3709" s="21">
        <v>5610.4345915913009</v>
      </c>
      <c r="AZ3709" s="23"/>
      <c r="BA3709" s="23"/>
      <c r="BB3709" s="23"/>
      <c r="BC3709" s="23"/>
      <c r="BD3709" s="23"/>
      <c r="BE3709" s="23"/>
      <c r="BF3709" s="23"/>
      <c r="BG3709" s="23"/>
      <c r="BH3709" s="23"/>
      <c r="BI3709" s="23"/>
      <c r="BJ3709" s="23"/>
      <c r="BK3709" s="23"/>
      <c r="BL3709" s="23"/>
      <c r="BM3709" s="23"/>
      <c r="BN3709" s="23"/>
      <c r="BO3709" s="23"/>
      <c r="BP3709" s="23"/>
      <c r="BQ3709" s="23"/>
      <c r="BR3709" s="23"/>
      <c r="BS3709" s="23"/>
      <c r="BT3709" s="23"/>
      <c r="BU3709" s="23"/>
      <c r="BV3709" s="23"/>
      <c r="BW3709" s="23"/>
      <c r="BX3709" s="23"/>
      <c r="BY3709" s="23"/>
      <c r="BZ3709" s="23"/>
      <c r="CA3709" s="23"/>
      <c r="CB3709" s="23"/>
      <c r="CC3709" s="23"/>
      <c r="CD3709" s="23"/>
      <c r="CE3709" s="23"/>
      <c r="CF3709" s="23"/>
      <c r="CG3709" s="23"/>
      <c r="CH3709" s="23"/>
      <c r="CI3709" s="23"/>
      <c r="CJ3709" s="23"/>
      <c r="CK3709" s="23"/>
      <c r="CL3709" s="23"/>
      <c r="CM3709" s="23"/>
      <c r="CN3709" s="23"/>
      <c r="CO3709" s="23"/>
      <c r="CP3709" s="23"/>
      <c r="CQ3709" s="23"/>
      <c r="CR3709" s="23"/>
      <c r="CS3709" s="23"/>
      <c r="CT3709" s="32"/>
      <c r="CU3709" s="32"/>
      <c r="CV3709" s="32"/>
      <c r="CW3709" s="32"/>
      <c r="CX3709" s="23"/>
      <c r="CY3709" s="23"/>
      <c r="CZ3709" s="23"/>
      <c r="DA3709" s="32"/>
      <c r="DB3709" s="32"/>
      <c r="DC3709" s="32"/>
      <c r="DD3709" s="32"/>
      <c r="DE3709" s="32"/>
      <c r="DF3709" s="32"/>
      <c r="DG3709" s="32"/>
      <c r="DH3709" s="32"/>
      <c r="DI3709" s="32"/>
      <c r="DJ3709" s="32"/>
      <c r="DK3709" s="32"/>
      <c r="DL3709" s="32"/>
      <c r="DM3709" s="32"/>
      <c r="DN3709" s="32"/>
      <c r="DO3709" s="32"/>
      <c r="DP3709" s="32"/>
      <c r="DQ3709" s="32"/>
      <c r="DR3709" s="32"/>
      <c r="DS3709" s="32"/>
      <c r="DT3709" s="32"/>
      <c r="DU3709" s="32"/>
      <c r="DV3709" s="32"/>
      <c r="DW3709" s="32"/>
      <c r="DX3709" s="32"/>
      <c r="DY3709" s="32"/>
      <c r="DZ3709" s="32"/>
      <c r="EA3709" s="32"/>
      <c r="EB3709" s="32"/>
      <c r="EC3709" s="32"/>
      <c r="ED3709" s="32"/>
      <c r="EE3709" s="32"/>
      <c r="EF3709" s="32"/>
      <c r="EG3709" s="32"/>
      <c r="EH3709" s="32"/>
      <c r="EI3709" s="32"/>
      <c r="EJ3709" s="32"/>
      <c r="EK3709" s="32"/>
      <c r="EL3709" s="32"/>
      <c r="EM3709" s="32"/>
      <c r="EN3709" s="32"/>
      <c r="EO3709" s="32"/>
      <c r="EP3709" s="32"/>
      <c r="EQ3709" s="32"/>
      <c r="ER3709" s="32"/>
      <c r="ES3709" s="32"/>
      <c r="ET3709" s="32"/>
      <c r="EU3709" s="32"/>
      <c r="EV3709" s="32"/>
      <c r="EW3709" s="32"/>
      <c r="EX3709" s="32"/>
      <c r="EY3709" s="32"/>
      <c r="EZ3709" s="32"/>
      <c r="FA3709" s="32"/>
      <c r="FB3709" s="32"/>
      <c r="FC3709" s="32"/>
      <c r="FD3709" s="32"/>
      <c r="FE3709" s="32"/>
      <c r="FF3709" s="32"/>
      <c r="FG3709" s="32"/>
      <c r="FH3709" s="32"/>
      <c r="FI3709" s="32"/>
      <c r="FJ3709" s="32"/>
      <c r="FK3709" s="19"/>
      <c r="FL3709" s="6"/>
      <c r="FM3709" s="32"/>
      <c r="FN3709" s="32"/>
      <c r="FO3709" s="19"/>
      <c r="FP3709" s="6"/>
      <c r="FQ3709" s="32"/>
      <c r="FR3709" s="6"/>
      <c r="FS3709" s="32"/>
      <c r="FT3709" s="6"/>
      <c r="FU3709" s="32"/>
      <c r="FV3709" s="6"/>
      <c r="FW3709" s="32"/>
      <c r="FX3709" s="6"/>
      <c r="FY3709" s="32"/>
      <c r="FZ3709" s="6"/>
      <c r="GA3709" s="32"/>
      <c r="GB3709" s="6"/>
      <c r="GC3709" s="32">
        <v>6579.0836404855463</v>
      </c>
      <c r="GD3709" s="6">
        <v>4224.256403904109</v>
      </c>
      <c r="GE3709" s="32">
        <v>6266.9336404855467</v>
      </c>
      <c r="GF3709" s="6">
        <v>4580.8957999999993</v>
      </c>
      <c r="GG3709" s="32">
        <v>6579.0836404855463</v>
      </c>
      <c r="GH3709" s="6">
        <v>4224.256403904109</v>
      </c>
      <c r="GI3709" s="32">
        <v>6266.9336404855467</v>
      </c>
      <c r="GJ3709" s="32">
        <v>4580.8957999999993</v>
      </c>
      <c r="GK3709" s="32"/>
      <c r="GL3709" s="32"/>
      <c r="GM3709" s="32"/>
      <c r="GN3709" s="32"/>
      <c r="GO3709" s="32"/>
      <c r="GP3709" s="32"/>
      <c r="GQ3709" s="32"/>
      <c r="GR3709" s="32"/>
      <c r="GS3709" s="32"/>
      <c r="GT3709" s="32"/>
      <c r="GU3709" s="32"/>
      <c r="GV3709" s="32"/>
      <c r="GW3709" s="32"/>
      <c r="GX3709" s="32"/>
      <c r="GY3709" s="32"/>
      <c r="GZ3709" s="32"/>
      <c r="HA3709" s="32"/>
      <c r="HB3709" s="32"/>
      <c r="HC3709" s="32"/>
      <c r="HD3709" s="32"/>
      <c r="HE3709" s="32"/>
      <c r="HF3709" s="32"/>
      <c r="HG3709" s="32"/>
      <c r="HH3709" s="32"/>
      <c r="HI3709" s="32"/>
      <c r="HJ3709" s="32"/>
      <c r="HK3709" s="32"/>
      <c r="HL3709" s="32"/>
      <c r="HM3709" s="111">
        <v>6502.7269272052044</v>
      </c>
      <c r="HN3709" s="21">
        <v>6190.5769272052048</v>
      </c>
      <c r="HO3709" s="23"/>
      <c r="HP3709" s="23"/>
      <c r="HQ3709" s="23"/>
      <c r="HR3709" s="23"/>
      <c r="HS3709" s="23"/>
      <c r="HT3709" s="23"/>
      <c r="HU3709" s="23"/>
      <c r="HV3709" s="23"/>
      <c r="HW3709" s="23"/>
      <c r="HX3709" s="23"/>
      <c r="HY3709" s="23"/>
      <c r="HZ3709" s="23"/>
      <c r="IA3709" s="23"/>
      <c r="IB3709" s="23"/>
      <c r="IC3709" s="23"/>
      <c r="ID3709" s="23"/>
      <c r="IE3709" s="23"/>
      <c r="IF3709" s="23"/>
      <c r="IG3709" s="23"/>
      <c r="IH3709" s="23"/>
      <c r="II3709" s="23"/>
      <c r="IJ3709" s="23"/>
      <c r="IK3709" s="23"/>
      <c r="IL3709" s="23"/>
      <c r="IM3709" s="23"/>
      <c r="IN3709" s="23"/>
      <c r="IO3709" s="23"/>
      <c r="IP3709" s="24"/>
      <c r="IQ3709" s="24"/>
      <c r="IR3709" s="24"/>
      <c r="IS3709" s="24"/>
      <c r="IT3709" s="24"/>
      <c r="IU3709" s="24"/>
      <c r="IV3709" s="24"/>
      <c r="IW3709" s="24"/>
      <c r="IX3709" s="24"/>
      <c r="IY3709" s="24"/>
      <c r="IZ3709" s="24"/>
      <c r="JA3709" s="24"/>
      <c r="JB3709" s="24"/>
      <c r="JC3709" s="24"/>
      <c r="JD3709" s="24"/>
      <c r="JE3709" s="24"/>
      <c r="JF3709" s="24"/>
      <c r="JG3709" s="24"/>
      <c r="JH3709" s="24"/>
      <c r="JI3709" s="24"/>
      <c r="JJ3709" s="24"/>
      <c r="JK3709" s="24"/>
      <c r="JL3709" s="24"/>
      <c r="JM3709" s="24"/>
      <c r="JN3709" s="24"/>
      <c r="JO3709" s="24"/>
      <c r="JP3709" s="170"/>
      <c r="JQ3709" s="24">
        <v>6105</v>
      </c>
      <c r="JR3709" s="24">
        <v>6238</v>
      </c>
      <c r="JS3709" s="197">
        <v>6313</v>
      </c>
      <c r="JT3709" s="197">
        <v>6345</v>
      </c>
      <c r="JU3709" s="199">
        <v>6129</v>
      </c>
      <c r="JV3709" s="220"/>
      <c r="JW3709" s="220"/>
      <c r="JX3709" s="220"/>
      <c r="JY3709" s="220"/>
      <c r="JZ3709" s="220"/>
      <c r="KA3709" s="252">
        <f t="shared" si="474"/>
        <v>6335</v>
      </c>
      <c r="KB3709" s="250">
        <f t="shared" si="476"/>
        <v>5121.8499999999995</v>
      </c>
      <c r="KC3709" s="251">
        <f t="shared" si="475"/>
        <v>5344.6</v>
      </c>
      <c r="KD3709" s="250">
        <v>5965.7910838457556</v>
      </c>
      <c r="KE3709" s="250">
        <v>4037.0307153914596</v>
      </c>
      <c r="KF3709" s="250">
        <v>6125.6410838457559</v>
      </c>
      <c r="KG3709" s="250">
        <v>3877.1807153914597</v>
      </c>
      <c r="KH3709" s="252">
        <v>5653.6410838457559</v>
      </c>
      <c r="KI3709" s="253">
        <v>4391.9227580169591</v>
      </c>
      <c r="KJ3709" s="253">
        <v>6691.6898000000001</v>
      </c>
      <c r="KK3709" s="255"/>
    </row>
    <row r="3710" spans="1:297" s="22" customFormat="1" x14ac:dyDescent="0.3">
      <c r="A3710" s="213">
        <v>45672</v>
      </c>
      <c r="B3710" s="106">
        <v>6092</v>
      </c>
      <c r="C3710" s="192">
        <f t="shared" si="480"/>
        <v>5955.363636363636</v>
      </c>
      <c r="D3710" s="111">
        <v>6540.273838935821</v>
      </c>
      <c r="E3710" s="23">
        <v>4191.0887533561645</v>
      </c>
      <c r="F3710" s="23">
        <v>6700.1238389358214</v>
      </c>
      <c r="G3710" s="21">
        <v>4031.2387533561641</v>
      </c>
      <c r="H3710" s="23">
        <v>6228.1238389358214</v>
      </c>
      <c r="I3710" s="21">
        <v>4547.4186</v>
      </c>
      <c r="J3710" s="111">
        <v>5931.2782567647937</v>
      </c>
      <c r="K3710" s="23">
        <v>3706.5276998630129</v>
      </c>
      <c r="L3710" s="23">
        <v>6091.1282567647941</v>
      </c>
      <c r="M3710" s="23">
        <v>3546.677699863013</v>
      </c>
      <c r="N3710" s="111">
        <v>5619.1282567647941</v>
      </c>
      <c r="O3710" s="21">
        <v>4058.3351999999995</v>
      </c>
      <c r="P3710" s="111">
        <v>6388.1673296660956</v>
      </c>
      <c r="Q3710" s="23">
        <v>4116.5408989726029</v>
      </c>
      <c r="R3710" s="23">
        <v>6548.017329666096</v>
      </c>
      <c r="S3710" s="21">
        <v>3956.690898972603</v>
      </c>
      <c r="T3710" s="23">
        <v>6076.017329666096</v>
      </c>
      <c r="U3710" s="21">
        <v>4472.1750000000002</v>
      </c>
      <c r="V3710" s="23">
        <v>6349.5711572565406</v>
      </c>
      <c r="W3710" s="23">
        <v>3911.5342994178086</v>
      </c>
      <c r="X3710" s="23">
        <v>6509.4211572565409</v>
      </c>
      <c r="Y3710" s="23">
        <v>3751.6842994178087</v>
      </c>
      <c r="Z3710" s="111">
        <v>6037.4211572565409</v>
      </c>
      <c r="AA3710" s="21">
        <v>4265.2551000000003</v>
      </c>
      <c r="AB3710" s="23">
        <v>6311.9432115035961</v>
      </c>
      <c r="AC3710" s="23">
        <v>4023.356080993151</v>
      </c>
      <c r="AD3710" s="23">
        <v>6471.7932115035965</v>
      </c>
      <c r="AE3710" s="23">
        <v>3863.5060809931506</v>
      </c>
      <c r="AF3710" s="111">
        <v>5999.7932115035965</v>
      </c>
      <c r="AG3710" s="21">
        <v>4378.1205</v>
      </c>
      <c r="AH3710" s="23">
        <f t="shared" si="477"/>
        <v>6216</v>
      </c>
      <c r="AI3710" s="23">
        <f t="shared" si="478"/>
        <v>6030</v>
      </c>
      <c r="AJ3710" s="23">
        <f t="shared" si="479"/>
        <v>5844</v>
      </c>
      <c r="AK3710" s="23"/>
      <c r="AL3710" s="111">
        <v>5394.8566477572258</v>
      </c>
      <c r="AM3710" s="23">
        <v>3538.7950274999994</v>
      </c>
      <c r="AN3710" s="23">
        <v>5554.7066477572262</v>
      </c>
      <c r="AO3710" s="23">
        <v>3378.9450274999995</v>
      </c>
      <c r="AP3710" s="111">
        <v>5082.7066477572262</v>
      </c>
      <c r="AQ3710" s="21">
        <v>3889.0370999999996</v>
      </c>
      <c r="AR3710" s="23">
        <v>5775.6355115144515</v>
      </c>
      <c r="AS3710" s="23">
        <v>3892.8973358219177</v>
      </c>
      <c r="AT3710" s="23">
        <v>5935.4855115144519</v>
      </c>
      <c r="AU3710" s="23">
        <v>3733.0473358219178</v>
      </c>
      <c r="AV3710" s="111">
        <v>5463.4855115144519</v>
      </c>
      <c r="AW3710" s="21">
        <v>4246.4441999999999</v>
      </c>
      <c r="AX3710" s="23">
        <v>5439.1255115144522</v>
      </c>
      <c r="AY3710" s="21">
        <v>5574.0255115144519</v>
      </c>
      <c r="AZ3710" s="23"/>
      <c r="BA3710" s="23"/>
      <c r="BB3710" s="23"/>
      <c r="BC3710" s="23"/>
      <c r="BD3710" s="23"/>
      <c r="BE3710" s="23"/>
      <c r="BF3710" s="23"/>
      <c r="BG3710" s="23"/>
      <c r="BH3710" s="23"/>
      <c r="BI3710" s="23"/>
      <c r="BJ3710" s="23"/>
      <c r="BK3710" s="23"/>
      <c r="BL3710" s="23"/>
      <c r="BM3710" s="23"/>
      <c r="BN3710" s="23"/>
      <c r="BO3710" s="23"/>
      <c r="BP3710" s="23"/>
      <c r="BQ3710" s="23"/>
      <c r="BR3710" s="23"/>
      <c r="BS3710" s="23"/>
      <c r="BT3710" s="23"/>
      <c r="BU3710" s="23"/>
      <c r="BV3710" s="23"/>
      <c r="BW3710" s="23"/>
      <c r="BX3710" s="23"/>
      <c r="BY3710" s="23"/>
      <c r="BZ3710" s="23"/>
      <c r="CA3710" s="23"/>
      <c r="CB3710" s="23"/>
      <c r="CC3710" s="23"/>
      <c r="CD3710" s="23"/>
      <c r="CE3710" s="23"/>
      <c r="CF3710" s="23"/>
      <c r="CG3710" s="23"/>
      <c r="CH3710" s="23"/>
      <c r="CI3710" s="23"/>
      <c r="CJ3710" s="23"/>
      <c r="CK3710" s="23"/>
      <c r="CL3710" s="23"/>
      <c r="CM3710" s="23"/>
      <c r="CN3710" s="23"/>
      <c r="CO3710" s="23"/>
      <c r="CP3710" s="23"/>
      <c r="CQ3710" s="23"/>
      <c r="CR3710" s="23"/>
      <c r="CS3710" s="23"/>
      <c r="CT3710" s="32"/>
      <c r="CU3710" s="32"/>
      <c r="CV3710" s="32"/>
      <c r="CW3710" s="32"/>
      <c r="CX3710" s="23"/>
      <c r="CY3710" s="23"/>
      <c r="CZ3710" s="23"/>
      <c r="DA3710" s="32"/>
      <c r="DB3710" s="32"/>
      <c r="DC3710" s="32"/>
      <c r="DD3710" s="32"/>
      <c r="DE3710" s="32"/>
      <c r="DF3710" s="32"/>
      <c r="DG3710" s="32"/>
      <c r="DH3710" s="32"/>
      <c r="DI3710" s="32"/>
      <c r="DJ3710" s="32"/>
      <c r="DK3710" s="32"/>
      <c r="DL3710" s="32"/>
      <c r="DM3710" s="32"/>
      <c r="DN3710" s="32"/>
      <c r="DO3710" s="32"/>
      <c r="DP3710" s="32"/>
      <c r="DQ3710" s="32"/>
      <c r="DR3710" s="32"/>
      <c r="DS3710" s="32"/>
      <c r="DT3710" s="32"/>
      <c r="DU3710" s="32"/>
      <c r="DV3710" s="32"/>
      <c r="DW3710" s="32"/>
      <c r="DX3710" s="32"/>
      <c r="DY3710" s="32"/>
      <c r="DZ3710" s="32"/>
      <c r="EA3710" s="32"/>
      <c r="EB3710" s="32"/>
      <c r="EC3710" s="32"/>
      <c r="ED3710" s="32"/>
      <c r="EE3710" s="32"/>
      <c r="EF3710" s="32"/>
      <c r="EG3710" s="32"/>
      <c r="EH3710" s="32"/>
      <c r="EI3710" s="32"/>
      <c r="EJ3710" s="32"/>
      <c r="EK3710" s="32"/>
      <c r="EL3710" s="32"/>
      <c r="EM3710" s="32"/>
      <c r="EN3710" s="32"/>
      <c r="EO3710" s="32"/>
      <c r="EP3710" s="32"/>
      <c r="EQ3710" s="32"/>
      <c r="ER3710" s="32"/>
      <c r="ES3710" s="32"/>
      <c r="ET3710" s="32"/>
      <c r="EU3710" s="32"/>
      <c r="EV3710" s="32"/>
      <c r="EW3710" s="32"/>
      <c r="EX3710" s="32"/>
      <c r="EY3710" s="32"/>
      <c r="EZ3710" s="32"/>
      <c r="FA3710" s="32"/>
      <c r="FB3710" s="32"/>
      <c r="FC3710" s="32"/>
      <c r="FD3710" s="32"/>
      <c r="FE3710" s="32"/>
      <c r="FF3710" s="32"/>
      <c r="FG3710" s="32"/>
      <c r="FH3710" s="32"/>
      <c r="FI3710" s="32"/>
      <c r="FJ3710" s="32"/>
      <c r="FK3710" s="19"/>
      <c r="FL3710" s="6"/>
      <c r="FM3710" s="32"/>
      <c r="FN3710" s="32"/>
      <c r="FO3710" s="19"/>
      <c r="FP3710" s="6"/>
      <c r="FQ3710" s="32"/>
      <c r="FR3710" s="6"/>
      <c r="FS3710" s="32"/>
      <c r="FT3710" s="6"/>
      <c r="FU3710" s="32"/>
      <c r="FV3710" s="6"/>
      <c r="FW3710" s="32"/>
      <c r="FX3710" s="6"/>
      <c r="FY3710" s="32"/>
      <c r="FZ3710" s="6"/>
      <c r="GA3710" s="32"/>
      <c r="GB3710" s="6"/>
      <c r="GC3710" s="32">
        <v>6540.273838935821</v>
      </c>
      <c r="GD3710" s="6">
        <v>4191.0887533561645</v>
      </c>
      <c r="GE3710" s="32">
        <v>6228.1238389358214</v>
      </c>
      <c r="GF3710" s="6">
        <v>4547.4186</v>
      </c>
      <c r="GG3710" s="32">
        <v>6540.273838935821</v>
      </c>
      <c r="GH3710" s="6">
        <v>4191.0887533561645</v>
      </c>
      <c r="GI3710" s="32">
        <v>6228.1238389358214</v>
      </c>
      <c r="GJ3710" s="32">
        <v>4547.4186</v>
      </c>
      <c r="GK3710" s="32"/>
      <c r="GL3710" s="32"/>
      <c r="GM3710" s="32"/>
      <c r="GN3710" s="32"/>
      <c r="GO3710" s="32"/>
      <c r="GP3710" s="32"/>
      <c r="GQ3710" s="32"/>
      <c r="GR3710" s="32"/>
      <c r="GS3710" s="32"/>
      <c r="GT3710" s="32"/>
      <c r="GU3710" s="32"/>
      <c r="GV3710" s="32"/>
      <c r="GW3710" s="32"/>
      <c r="GX3710" s="32"/>
      <c r="GY3710" s="32"/>
      <c r="GZ3710" s="32"/>
      <c r="HA3710" s="32"/>
      <c r="HB3710" s="32"/>
      <c r="HC3710" s="32"/>
      <c r="HD3710" s="32"/>
      <c r="HE3710" s="32"/>
      <c r="HF3710" s="32"/>
      <c r="HG3710" s="32"/>
      <c r="HH3710" s="32"/>
      <c r="HI3710" s="32"/>
      <c r="HJ3710" s="32"/>
      <c r="HK3710" s="32"/>
      <c r="HL3710" s="32"/>
      <c r="HM3710" s="111">
        <v>6464.4484023378072</v>
      </c>
      <c r="HN3710" s="21">
        <v>6152.2984023378076</v>
      </c>
      <c r="HO3710" s="23"/>
      <c r="HP3710" s="23"/>
      <c r="HQ3710" s="23"/>
      <c r="HR3710" s="23"/>
      <c r="HS3710" s="23"/>
      <c r="HT3710" s="23"/>
      <c r="HU3710" s="23"/>
      <c r="HV3710" s="23"/>
      <c r="HW3710" s="23"/>
      <c r="HX3710" s="23"/>
      <c r="HY3710" s="23"/>
      <c r="HZ3710" s="23"/>
      <c r="IA3710" s="23"/>
      <c r="IB3710" s="23"/>
      <c r="IC3710" s="23"/>
      <c r="ID3710" s="23"/>
      <c r="IE3710" s="23"/>
      <c r="IF3710" s="23"/>
      <c r="IG3710" s="23"/>
      <c r="IH3710" s="23"/>
      <c r="II3710" s="23"/>
      <c r="IJ3710" s="23"/>
      <c r="IK3710" s="23"/>
      <c r="IL3710" s="23"/>
      <c r="IM3710" s="23"/>
      <c r="IN3710" s="23"/>
      <c r="IO3710" s="23"/>
      <c r="IP3710" s="24"/>
      <c r="IQ3710" s="24"/>
      <c r="IR3710" s="24"/>
      <c r="IS3710" s="24"/>
      <c r="IT3710" s="24"/>
      <c r="IU3710" s="24"/>
      <c r="IV3710" s="24"/>
      <c r="IW3710" s="24"/>
      <c r="IX3710" s="24"/>
      <c r="IY3710" s="24"/>
      <c r="IZ3710" s="24"/>
      <c r="JA3710" s="24"/>
      <c r="JB3710" s="24"/>
      <c r="JC3710" s="24"/>
      <c r="JD3710" s="24"/>
      <c r="JE3710" s="24"/>
      <c r="JF3710" s="24"/>
      <c r="JG3710" s="24"/>
      <c r="JH3710" s="24"/>
      <c r="JI3710" s="24"/>
      <c r="JJ3710" s="24"/>
      <c r="JK3710" s="24"/>
      <c r="JL3710" s="24"/>
      <c r="JM3710" s="24"/>
      <c r="JN3710" s="24"/>
      <c r="JO3710" s="24"/>
      <c r="JP3710" s="170"/>
      <c r="JQ3710" s="24">
        <v>6092</v>
      </c>
      <c r="JR3710" s="24">
        <v>6223</v>
      </c>
      <c r="JS3710" s="197">
        <v>6300</v>
      </c>
      <c r="JT3710" s="197">
        <v>6342</v>
      </c>
      <c r="JU3710" s="199">
        <v>6129</v>
      </c>
      <c r="JV3710" s="220"/>
      <c r="JW3710" s="220"/>
      <c r="JX3710" s="220"/>
      <c r="JY3710" s="220"/>
      <c r="JZ3710" s="220"/>
      <c r="KA3710" s="252">
        <f t="shared" si="474"/>
        <v>6322</v>
      </c>
      <c r="KB3710" s="250">
        <f t="shared" si="476"/>
        <v>5109.24</v>
      </c>
      <c r="KC3710" s="251">
        <f t="shared" si="475"/>
        <v>5332.64</v>
      </c>
      <c r="KD3710" s="250">
        <v>5867.9661155581398</v>
      </c>
      <c r="KE3710" s="250">
        <v>3946.1025569634508</v>
      </c>
      <c r="KF3710" s="250">
        <v>6027.8161155581402</v>
      </c>
      <c r="KG3710" s="250">
        <v>3786.2525569634508</v>
      </c>
      <c r="KH3710" s="252">
        <v>5555.8161155581402</v>
      </c>
      <c r="KI3710" s="253">
        <v>4300.1459786841606</v>
      </c>
      <c r="KJ3710" s="253">
        <v>6727.0298000000003</v>
      </c>
      <c r="KK3710" s="255"/>
    </row>
    <row r="3711" spans="1:297" s="22" customFormat="1" x14ac:dyDescent="0.3">
      <c r="A3711" s="213">
        <v>45673</v>
      </c>
      <c r="B3711" s="106">
        <v>6060</v>
      </c>
      <c r="C3711" s="192">
        <f t="shared" si="480"/>
        <v>5964.363636363636</v>
      </c>
      <c r="D3711" s="111">
        <v>6513.2209305899996</v>
      </c>
      <c r="E3711" s="23">
        <v>4165.6087549315071</v>
      </c>
      <c r="F3711" s="23">
        <v>6673.07093059</v>
      </c>
      <c r="G3711" s="21">
        <v>4005.7587549315062</v>
      </c>
      <c r="H3711" s="23">
        <v>6201.07093059</v>
      </c>
      <c r="I3711" s="21">
        <v>4521.7007999999996</v>
      </c>
      <c r="J3711" s="111">
        <v>5943.1374869658894</v>
      </c>
      <c r="K3711" s="23">
        <v>3718.9707702739724</v>
      </c>
      <c r="L3711" s="23">
        <v>6102.9874869658897</v>
      </c>
      <c r="M3711" s="23">
        <v>3559.1207702739725</v>
      </c>
      <c r="N3711" s="111">
        <v>5630.9874869658897</v>
      </c>
      <c r="O3711" s="21">
        <v>4070.8944000000001</v>
      </c>
      <c r="P3711" s="111">
        <v>6342.3210155769857</v>
      </c>
      <c r="Q3711" s="23">
        <v>4072.5591747945205</v>
      </c>
      <c r="R3711" s="23">
        <v>6502.1710155769861</v>
      </c>
      <c r="S3711" s="21">
        <v>3912.7091747945205</v>
      </c>
      <c r="T3711" s="23">
        <v>6030.1710155769861</v>
      </c>
      <c r="U3711" s="21">
        <v>4427.7828</v>
      </c>
      <c r="V3711" s="23">
        <v>6341.8091689097246</v>
      </c>
      <c r="W3711" s="23">
        <v>3905.0699305479443</v>
      </c>
      <c r="X3711" s="23">
        <v>6501.6591689097249</v>
      </c>
      <c r="Y3711" s="23">
        <v>3745.2199305479448</v>
      </c>
      <c r="Z3711" s="111">
        <v>6029.6591689097249</v>
      </c>
      <c r="AA3711" s="21">
        <v>4258.7303999999995</v>
      </c>
      <c r="AB3711" s="23">
        <v>6304.2358320760268</v>
      </c>
      <c r="AC3711" s="23">
        <v>4016.7294267123284</v>
      </c>
      <c r="AD3711" s="23">
        <v>6464.0858320760271</v>
      </c>
      <c r="AE3711" s="23">
        <v>3856.8794267123285</v>
      </c>
      <c r="AF3711" s="111">
        <v>5992.0858320760271</v>
      </c>
      <c r="AG3711" s="21">
        <v>4371.4319999999998</v>
      </c>
      <c r="AH3711" s="23">
        <f t="shared" si="477"/>
        <v>6184</v>
      </c>
      <c r="AI3711" s="23">
        <f t="shared" si="478"/>
        <v>5998</v>
      </c>
      <c r="AJ3711" s="23">
        <f t="shared" si="479"/>
        <v>5812</v>
      </c>
      <c r="AK3711" s="23"/>
      <c r="AL3711" s="111">
        <v>5330.8253131649308</v>
      </c>
      <c r="AM3711" s="23">
        <v>3477.0418619178076</v>
      </c>
      <c r="AN3711" s="23">
        <v>5490.6753131649311</v>
      </c>
      <c r="AO3711" s="23">
        <v>3317.1918619178077</v>
      </c>
      <c r="AP3711" s="111">
        <v>5018.6753131649311</v>
      </c>
      <c r="AQ3711" s="21">
        <v>3826.7075999999997</v>
      </c>
      <c r="AR3711" s="23">
        <v>5768.094025276986</v>
      </c>
      <c r="AS3711" s="23">
        <v>3886.4600145205472</v>
      </c>
      <c r="AT3711" s="23">
        <v>5927.9440252769864</v>
      </c>
      <c r="AU3711" s="23">
        <v>3726.6100145205478</v>
      </c>
      <c r="AV3711" s="111">
        <v>5455.9440252769864</v>
      </c>
      <c r="AW3711" s="21">
        <v>4239.9467999999997</v>
      </c>
      <c r="AX3711" s="23">
        <v>5431.5840252769867</v>
      </c>
      <c r="AY3711" s="21">
        <v>5566.4840252769864</v>
      </c>
      <c r="AZ3711" s="23"/>
      <c r="BA3711" s="23"/>
      <c r="BB3711" s="23"/>
      <c r="BC3711" s="23"/>
      <c r="BD3711" s="23"/>
      <c r="BE3711" s="23"/>
      <c r="BF3711" s="23"/>
      <c r="BG3711" s="23"/>
      <c r="BH3711" s="23"/>
      <c r="BI3711" s="23"/>
      <c r="BJ3711" s="23"/>
      <c r="BK3711" s="23"/>
      <c r="BL3711" s="23"/>
      <c r="BM3711" s="23"/>
      <c r="BN3711" s="23"/>
      <c r="BO3711" s="23"/>
      <c r="BP3711" s="23"/>
      <c r="BQ3711" s="23"/>
      <c r="BR3711" s="23"/>
      <c r="BS3711" s="23"/>
      <c r="BT3711" s="23"/>
      <c r="BU3711" s="23"/>
      <c r="BV3711" s="23"/>
      <c r="BW3711" s="23"/>
      <c r="BX3711" s="23"/>
      <c r="BY3711" s="23"/>
      <c r="BZ3711" s="23"/>
      <c r="CA3711" s="23"/>
      <c r="CB3711" s="23"/>
      <c r="CC3711" s="23"/>
      <c r="CD3711" s="23"/>
      <c r="CE3711" s="23"/>
      <c r="CF3711" s="23"/>
      <c r="CG3711" s="23"/>
      <c r="CH3711" s="23"/>
      <c r="CI3711" s="23"/>
      <c r="CJ3711" s="23"/>
      <c r="CK3711" s="23"/>
      <c r="CL3711" s="23"/>
      <c r="CM3711" s="23"/>
      <c r="CN3711" s="23"/>
      <c r="CO3711" s="23"/>
      <c r="CP3711" s="23"/>
      <c r="CQ3711" s="23"/>
      <c r="CR3711" s="23"/>
      <c r="CS3711" s="23"/>
      <c r="CT3711" s="32"/>
      <c r="CU3711" s="32"/>
      <c r="CV3711" s="32"/>
      <c r="CW3711" s="32"/>
      <c r="CX3711" s="23"/>
      <c r="CY3711" s="23"/>
      <c r="CZ3711" s="23"/>
      <c r="DA3711" s="32"/>
      <c r="DB3711" s="32"/>
      <c r="DC3711" s="32"/>
      <c r="DD3711" s="32"/>
      <c r="DE3711" s="32"/>
      <c r="DF3711" s="32"/>
      <c r="DG3711" s="32"/>
      <c r="DH3711" s="32"/>
      <c r="DI3711" s="32"/>
      <c r="DJ3711" s="32"/>
      <c r="DK3711" s="32"/>
      <c r="DL3711" s="32"/>
      <c r="DM3711" s="32"/>
      <c r="DN3711" s="32"/>
      <c r="DO3711" s="32"/>
      <c r="DP3711" s="32"/>
      <c r="DQ3711" s="32"/>
      <c r="DR3711" s="32"/>
      <c r="DS3711" s="32"/>
      <c r="DT3711" s="32"/>
      <c r="DU3711" s="32"/>
      <c r="DV3711" s="32"/>
      <c r="DW3711" s="32"/>
      <c r="DX3711" s="32"/>
      <c r="DY3711" s="32"/>
      <c r="DZ3711" s="32"/>
      <c r="EA3711" s="32"/>
      <c r="EB3711" s="32"/>
      <c r="EC3711" s="32"/>
      <c r="ED3711" s="32"/>
      <c r="EE3711" s="32"/>
      <c r="EF3711" s="32"/>
      <c r="EG3711" s="32"/>
      <c r="EH3711" s="32"/>
      <c r="EI3711" s="32"/>
      <c r="EJ3711" s="32"/>
      <c r="EK3711" s="32"/>
      <c r="EL3711" s="32"/>
      <c r="EM3711" s="32"/>
      <c r="EN3711" s="32"/>
      <c r="EO3711" s="32"/>
      <c r="EP3711" s="32"/>
      <c r="EQ3711" s="32"/>
      <c r="ER3711" s="32"/>
      <c r="ES3711" s="32"/>
      <c r="ET3711" s="32"/>
      <c r="EU3711" s="32"/>
      <c r="EV3711" s="32"/>
      <c r="EW3711" s="32"/>
      <c r="EX3711" s="32"/>
      <c r="EY3711" s="32"/>
      <c r="EZ3711" s="32"/>
      <c r="FA3711" s="32"/>
      <c r="FB3711" s="32"/>
      <c r="FC3711" s="32"/>
      <c r="FD3711" s="32"/>
      <c r="FE3711" s="32"/>
      <c r="FF3711" s="32"/>
      <c r="FG3711" s="32"/>
      <c r="FH3711" s="32"/>
      <c r="FI3711" s="32"/>
      <c r="FJ3711" s="32"/>
      <c r="FK3711" s="19"/>
      <c r="FL3711" s="6"/>
      <c r="FM3711" s="32"/>
      <c r="FN3711" s="32"/>
      <c r="FO3711" s="19"/>
      <c r="FP3711" s="6"/>
      <c r="FQ3711" s="32"/>
      <c r="FR3711" s="6"/>
      <c r="FS3711" s="32"/>
      <c r="FT3711" s="6"/>
      <c r="FU3711" s="32"/>
      <c r="FV3711" s="6"/>
      <c r="FW3711" s="32"/>
      <c r="FX3711" s="6"/>
      <c r="FY3711" s="32"/>
      <c r="FZ3711" s="6"/>
      <c r="GA3711" s="32"/>
      <c r="GB3711" s="6"/>
      <c r="GC3711" s="32">
        <v>6513.2209305899996</v>
      </c>
      <c r="GD3711" s="6">
        <v>4165.6087549315071</v>
      </c>
      <c r="GE3711" s="32">
        <v>6201.07093059</v>
      </c>
      <c r="GF3711" s="6">
        <v>4521.7007999999996</v>
      </c>
      <c r="GG3711" s="32">
        <v>6513.2209305899996</v>
      </c>
      <c r="GH3711" s="6">
        <v>4165.6087549315071</v>
      </c>
      <c r="GI3711" s="32">
        <v>6201.07093059</v>
      </c>
      <c r="GJ3711" s="32">
        <v>4521.7007999999996</v>
      </c>
      <c r="GK3711" s="32"/>
      <c r="GL3711" s="32"/>
      <c r="GM3711" s="32"/>
      <c r="GN3711" s="32"/>
      <c r="GO3711" s="32"/>
      <c r="GP3711" s="32"/>
      <c r="GQ3711" s="32"/>
      <c r="GR3711" s="32"/>
      <c r="GS3711" s="32"/>
      <c r="GT3711" s="32"/>
      <c r="GU3711" s="32"/>
      <c r="GV3711" s="32"/>
      <c r="GW3711" s="32"/>
      <c r="GX3711" s="32"/>
      <c r="GY3711" s="32"/>
      <c r="GZ3711" s="32"/>
      <c r="HA3711" s="32"/>
      <c r="HB3711" s="32"/>
      <c r="HC3711" s="32"/>
      <c r="HD3711" s="32"/>
      <c r="HE3711" s="32"/>
      <c r="HF3711" s="32"/>
      <c r="HG3711" s="32"/>
      <c r="HH3711" s="32"/>
      <c r="HI3711" s="32"/>
      <c r="HJ3711" s="32"/>
      <c r="HK3711" s="32"/>
      <c r="HL3711" s="32"/>
      <c r="HM3711" s="111">
        <v>6456.5196942279445</v>
      </c>
      <c r="HN3711" s="21">
        <v>6144.3696942279448</v>
      </c>
      <c r="HO3711" s="23"/>
      <c r="HP3711" s="23"/>
      <c r="HQ3711" s="23"/>
      <c r="HR3711" s="23"/>
      <c r="HS3711" s="23"/>
      <c r="HT3711" s="23"/>
      <c r="HU3711" s="23"/>
      <c r="HV3711" s="23"/>
      <c r="HW3711" s="23"/>
      <c r="HX3711" s="23"/>
      <c r="HY3711" s="23"/>
      <c r="HZ3711" s="23"/>
      <c r="IA3711" s="23"/>
      <c r="IB3711" s="23"/>
      <c r="IC3711" s="23"/>
      <c r="ID3711" s="23"/>
      <c r="IE3711" s="23"/>
      <c r="IF3711" s="23"/>
      <c r="IG3711" s="23"/>
      <c r="IH3711" s="23"/>
      <c r="II3711" s="23"/>
      <c r="IJ3711" s="23"/>
      <c r="IK3711" s="23"/>
      <c r="IL3711" s="23"/>
      <c r="IM3711" s="23"/>
      <c r="IN3711" s="23"/>
      <c r="IO3711" s="23"/>
      <c r="IP3711" s="24"/>
      <c r="IQ3711" s="24"/>
      <c r="IR3711" s="24"/>
      <c r="IS3711" s="24"/>
      <c r="IT3711" s="24"/>
      <c r="IU3711" s="24"/>
      <c r="IV3711" s="24"/>
      <c r="IW3711" s="24"/>
      <c r="IX3711" s="24"/>
      <c r="IY3711" s="24"/>
      <c r="IZ3711" s="24"/>
      <c r="JA3711" s="24"/>
      <c r="JB3711" s="24"/>
      <c r="JC3711" s="24"/>
      <c r="JD3711" s="24"/>
      <c r="JE3711" s="24"/>
      <c r="JF3711" s="24"/>
      <c r="JG3711" s="24"/>
      <c r="JH3711" s="24"/>
      <c r="JI3711" s="24"/>
      <c r="JJ3711" s="24"/>
      <c r="JK3711" s="24"/>
      <c r="JL3711" s="24"/>
      <c r="JM3711" s="24"/>
      <c r="JN3711" s="24"/>
      <c r="JO3711" s="24"/>
      <c r="JP3711" s="170"/>
      <c r="JQ3711" s="24">
        <v>6060</v>
      </c>
      <c r="JR3711" s="24">
        <v>6187</v>
      </c>
      <c r="JS3711" s="197">
        <v>6261</v>
      </c>
      <c r="JT3711" s="197">
        <v>6328</v>
      </c>
      <c r="JU3711" s="199">
        <v>6129</v>
      </c>
      <c r="JV3711" s="220"/>
      <c r="JW3711" s="220"/>
      <c r="JX3711" s="220"/>
      <c r="JY3711" s="220"/>
      <c r="JZ3711" s="220"/>
      <c r="KA3711" s="252">
        <f t="shared" si="474"/>
        <v>6290</v>
      </c>
      <c r="KB3711" s="250">
        <f t="shared" si="476"/>
        <v>5078.2</v>
      </c>
      <c r="KC3711" s="251">
        <f t="shared" si="475"/>
        <v>5303.2</v>
      </c>
      <c r="KD3711" s="250">
        <v>5860.2906311871238</v>
      </c>
      <c r="KE3711" s="250">
        <v>3939.5880196576813</v>
      </c>
      <c r="KF3711" s="250">
        <v>6020.1406311871242</v>
      </c>
      <c r="KG3711" s="250">
        <v>3779.738019657681</v>
      </c>
      <c r="KH3711" s="252">
        <v>5548.1406311871242</v>
      </c>
      <c r="KI3711" s="253">
        <v>4293.5706420326405</v>
      </c>
      <c r="KJ3711" s="253">
        <v>6699.1298000000006</v>
      </c>
      <c r="KK3711" s="255"/>
    </row>
    <row r="3712" spans="1:297" s="22" customFormat="1" x14ac:dyDescent="0.3">
      <c r="A3712" s="213">
        <v>45674</v>
      </c>
      <c r="B3712" s="106">
        <v>6020</v>
      </c>
      <c r="C3712" s="192">
        <f t="shared" si="480"/>
        <v>5973</v>
      </c>
      <c r="D3712" s="111">
        <v>6410.189791366437</v>
      </c>
      <c r="E3712" s="23">
        <v>4105.1125582191789</v>
      </c>
      <c r="F3712" s="23">
        <v>6570.0397913664374</v>
      </c>
      <c r="G3712" s="21">
        <v>3945.2625582191786</v>
      </c>
      <c r="H3712" s="23">
        <v>6098.0397913664374</v>
      </c>
      <c r="I3712" s="21">
        <v>4460.6400000000003</v>
      </c>
      <c r="J3712" s="111">
        <v>5861.9231090445201</v>
      </c>
      <c r="K3712" s="23">
        <v>3697.7345650684929</v>
      </c>
      <c r="L3712" s="23">
        <v>6021.7731090445204</v>
      </c>
      <c r="M3712" s="23">
        <v>3537.884565068493</v>
      </c>
      <c r="N3712" s="111">
        <v>5549.7731090445204</v>
      </c>
      <c r="O3712" s="21">
        <v>4049.46</v>
      </c>
      <c r="P3712" s="111">
        <v>6221.222075702055</v>
      </c>
      <c r="Q3712" s="23">
        <v>3994.0094691780819</v>
      </c>
      <c r="R3712" s="23">
        <v>6381.0720757020554</v>
      </c>
      <c r="S3712" s="21">
        <v>3834.159469178082</v>
      </c>
      <c r="T3712" s="23">
        <v>5909.0720757020554</v>
      </c>
      <c r="U3712" s="21">
        <v>4348.5</v>
      </c>
      <c r="V3712" s="23">
        <v>6258.6081819554784</v>
      </c>
      <c r="W3712" s="23">
        <v>3882.9063801369862</v>
      </c>
      <c r="X3712" s="23">
        <v>6418.4581819554787</v>
      </c>
      <c r="Y3712" s="23">
        <v>3723.0563801369858</v>
      </c>
      <c r="Z3712" s="111">
        <v>5946.4581819554787</v>
      </c>
      <c r="AA3712" s="21">
        <v>4236.3599999999997</v>
      </c>
      <c r="AB3712" s="23">
        <v>6145.6576248184929</v>
      </c>
      <c r="AC3712" s="23">
        <v>3956.9751061643833</v>
      </c>
      <c r="AD3712" s="23">
        <v>6305.5076248184932</v>
      </c>
      <c r="AE3712" s="23">
        <v>3797.1251061643834</v>
      </c>
      <c r="AF3712" s="111">
        <v>5833.5076248184932</v>
      </c>
      <c r="AG3712" s="21">
        <v>4311.12</v>
      </c>
      <c r="AH3712" s="23">
        <f t="shared" si="477"/>
        <v>6144</v>
      </c>
      <c r="AI3712" s="23">
        <f t="shared" si="478"/>
        <v>5958</v>
      </c>
      <c r="AJ3712" s="23">
        <f t="shared" si="479"/>
        <v>5772</v>
      </c>
      <c r="AK3712" s="23"/>
      <c r="AL3712" s="111">
        <v>5250.5026857363009</v>
      </c>
      <c r="AM3712" s="23">
        <v>3438.4940239726029</v>
      </c>
      <c r="AN3712" s="23">
        <v>5410.3526857363013</v>
      </c>
      <c r="AO3712" s="23">
        <v>3278.644023972603</v>
      </c>
      <c r="AP3712" s="111">
        <v>4938.3526857363013</v>
      </c>
      <c r="AQ3712" s="21">
        <v>3787.8</v>
      </c>
      <c r="AR3712" s="23">
        <v>5629.0040016198627</v>
      </c>
      <c r="AS3712" s="23">
        <v>3845.8720171232876</v>
      </c>
      <c r="AT3712" s="23">
        <v>5788.8540016198631</v>
      </c>
      <c r="AU3712" s="23">
        <v>3686.0220171232882</v>
      </c>
      <c r="AV3712" s="111">
        <v>5316.8540016198631</v>
      </c>
      <c r="AW3712" s="21">
        <v>4198.9800000000005</v>
      </c>
      <c r="AX3712" s="23">
        <v>5292.4940016198634</v>
      </c>
      <c r="AY3712" s="21">
        <v>5427.394001619863</v>
      </c>
      <c r="AZ3712" s="23"/>
      <c r="BA3712" s="23"/>
      <c r="BB3712" s="23"/>
      <c r="BC3712" s="23"/>
      <c r="BD3712" s="23"/>
      <c r="BE3712" s="23"/>
      <c r="BF3712" s="23"/>
      <c r="BG3712" s="23"/>
      <c r="BH3712" s="23"/>
      <c r="BI3712" s="23"/>
      <c r="BJ3712" s="23"/>
      <c r="BK3712" s="23"/>
      <c r="BL3712" s="23"/>
      <c r="BM3712" s="23"/>
      <c r="BN3712" s="23"/>
      <c r="BO3712" s="23"/>
      <c r="BP3712" s="23"/>
      <c r="BQ3712" s="23"/>
      <c r="BR3712" s="23"/>
      <c r="BS3712" s="23"/>
      <c r="BT3712" s="23"/>
      <c r="BU3712" s="23"/>
      <c r="BV3712" s="23"/>
      <c r="BW3712" s="23"/>
      <c r="BX3712" s="23"/>
      <c r="BY3712" s="23"/>
      <c r="BZ3712" s="23"/>
      <c r="CA3712" s="23"/>
      <c r="CB3712" s="23"/>
      <c r="CC3712" s="23"/>
      <c r="CD3712" s="23"/>
      <c r="CE3712" s="23"/>
      <c r="CF3712" s="23"/>
      <c r="CG3712" s="23"/>
      <c r="CH3712" s="23"/>
      <c r="CI3712" s="23"/>
      <c r="CJ3712" s="23"/>
      <c r="CK3712" s="23"/>
      <c r="CL3712" s="23"/>
      <c r="CM3712" s="23"/>
      <c r="CN3712" s="23"/>
      <c r="CO3712" s="23"/>
      <c r="CP3712" s="23"/>
      <c r="CQ3712" s="23"/>
      <c r="CR3712" s="23"/>
      <c r="CS3712" s="23"/>
      <c r="CT3712" s="32"/>
      <c r="CU3712" s="32"/>
      <c r="CV3712" s="32"/>
      <c r="CW3712" s="32"/>
      <c r="CX3712" s="23"/>
      <c r="CY3712" s="23"/>
      <c r="CZ3712" s="23"/>
      <c r="DA3712" s="32"/>
      <c r="DB3712" s="32"/>
      <c r="DC3712" s="32"/>
      <c r="DD3712" s="32"/>
      <c r="DE3712" s="32"/>
      <c r="DF3712" s="32"/>
      <c r="DG3712" s="32"/>
      <c r="DH3712" s="32"/>
      <c r="DI3712" s="32"/>
      <c r="DJ3712" s="32"/>
      <c r="DK3712" s="32"/>
      <c r="DL3712" s="32"/>
      <c r="DM3712" s="32"/>
      <c r="DN3712" s="32"/>
      <c r="DO3712" s="32"/>
      <c r="DP3712" s="32"/>
      <c r="DQ3712" s="32"/>
      <c r="DR3712" s="32"/>
      <c r="DS3712" s="32"/>
      <c r="DT3712" s="32"/>
      <c r="DU3712" s="32"/>
      <c r="DV3712" s="32"/>
      <c r="DW3712" s="32"/>
      <c r="DX3712" s="32"/>
      <c r="DY3712" s="32"/>
      <c r="DZ3712" s="32"/>
      <c r="EA3712" s="32"/>
      <c r="EB3712" s="32"/>
      <c r="EC3712" s="32"/>
      <c r="ED3712" s="32"/>
      <c r="EE3712" s="32"/>
      <c r="EF3712" s="32"/>
      <c r="EG3712" s="32"/>
      <c r="EH3712" s="32"/>
      <c r="EI3712" s="32"/>
      <c r="EJ3712" s="32"/>
      <c r="EK3712" s="32"/>
      <c r="EL3712" s="32"/>
      <c r="EM3712" s="32"/>
      <c r="EN3712" s="32"/>
      <c r="EO3712" s="32"/>
      <c r="EP3712" s="32"/>
      <c r="EQ3712" s="32"/>
      <c r="ER3712" s="32"/>
      <c r="ES3712" s="32"/>
      <c r="ET3712" s="32"/>
      <c r="EU3712" s="32"/>
      <c r="EV3712" s="32"/>
      <c r="EW3712" s="32"/>
      <c r="EX3712" s="32"/>
      <c r="EY3712" s="32"/>
      <c r="EZ3712" s="32"/>
      <c r="FA3712" s="32"/>
      <c r="FB3712" s="32"/>
      <c r="FC3712" s="32"/>
      <c r="FD3712" s="32"/>
      <c r="FE3712" s="32"/>
      <c r="FF3712" s="32"/>
      <c r="FG3712" s="32"/>
      <c r="FH3712" s="32"/>
      <c r="FI3712" s="32"/>
      <c r="FJ3712" s="32"/>
      <c r="FK3712" s="19"/>
      <c r="FL3712" s="6"/>
      <c r="FM3712" s="32"/>
      <c r="FN3712" s="32"/>
      <c r="FO3712" s="19"/>
      <c r="FP3712" s="6"/>
      <c r="FQ3712" s="32"/>
      <c r="FR3712" s="6"/>
      <c r="FS3712" s="32"/>
      <c r="FT3712" s="6"/>
      <c r="FU3712" s="32"/>
      <c r="FV3712" s="6"/>
      <c r="FW3712" s="32"/>
      <c r="FX3712" s="6"/>
      <c r="FY3712" s="32"/>
      <c r="FZ3712" s="6"/>
      <c r="GA3712" s="32"/>
      <c r="GB3712" s="6"/>
      <c r="GC3712" s="32">
        <v>6410.189791366437</v>
      </c>
      <c r="GD3712" s="6">
        <v>4105.1125582191789</v>
      </c>
      <c r="GE3712" s="32">
        <v>6098.0397913664374</v>
      </c>
      <c r="GF3712" s="6">
        <v>4460.6400000000003</v>
      </c>
      <c r="GG3712" s="32">
        <v>6410.189791366437</v>
      </c>
      <c r="GH3712" s="6">
        <v>4105.1125582191789</v>
      </c>
      <c r="GI3712" s="32">
        <v>6098.0397913664374</v>
      </c>
      <c r="GJ3712" s="32">
        <v>4460.6400000000003</v>
      </c>
      <c r="GK3712" s="32"/>
      <c r="GL3712" s="32"/>
      <c r="GM3712" s="32"/>
      <c r="GN3712" s="32"/>
      <c r="GO3712" s="32"/>
      <c r="GP3712" s="32"/>
      <c r="GQ3712" s="32"/>
      <c r="GR3712" s="32"/>
      <c r="GS3712" s="32"/>
      <c r="GT3712" s="32"/>
      <c r="GU3712" s="32"/>
      <c r="GV3712" s="32"/>
      <c r="GW3712" s="32"/>
      <c r="GX3712" s="32"/>
      <c r="GY3712" s="32"/>
      <c r="GZ3712" s="32"/>
      <c r="HA3712" s="32"/>
      <c r="HB3712" s="32"/>
      <c r="HC3712" s="32"/>
      <c r="HD3712" s="32"/>
      <c r="HE3712" s="32"/>
      <c r="HF3712" s="32"/>
      <c r="HG3712" s="32"/>
      <c r="HH3712" s="32"/>
      <c r="HI3712" s="32"/>
      <c r="HJ3712" s="32"/>
      <c r="HK3712" s="32"/>
      <c r="HL3712" s="32"/>
      <c r="HM3712" s="111">
        <v>6429.3355521369858</v>
      </c>
      <c r="HN3712" s="21">
        <v>6117.1855521369862</v>
      </c>
      <c r="HO3712" s="23"/>
      <c r="HP3712" s="23"/>
      <c r="HQ3712" s="23"/>
      <c r="HR3712" s="23"/>
      <c r="HS3712" s="23"/>
      <c r="HT3712" s="23"/>
      <c r="HU3712" s="23"/>
      <c r="HV3712" s="23"/>
      <c r="HW3712" s="23"/>
      <c r="HX3712" s="23"/>
      <c r="HY3712" s="23"/>
      <c r="HZ3712" s="23"/>
      <c r="IA3712" s="23"/>
      <c r="IB3712" s="23"/>
      <c r="IC3712" s="23"/>
      <c r="ID3712" s="23"/>
      <c r="IE3712" s="23"/>
      <c r="IF3712" s="23"/>
      <c r="IG3712" s="23"/>
      <c r="IH3712" s="23"/>
      <c r="II3712" s="23"/>
      <c r="IJ3712" s="23"/>
      <c r="IK3712" s="23"/>
      <c r="IL3712" s="23"/>
      <c r="IM3712" s="23"/>
      <c r="IN3712" s="23"/>
      <c r="IO3712" s="23"/>
      <c r="IP3712" s="24"/>
      <c r="IQ3712" s="24"/>
      <c r="IR3712" s="24"/>
      <c r="IS3712" s="24"/>
      <c r="IT3712" s="24"/>
      <c r="IU3712" s="24"/>
      <c r="IV3712" s="24"/>
      <c r="IW3712" s="24"/>
      <c r="IX3712" s="24"/>
      <c r="IY3712" s="24"/>
      <c r="IZ3712" s="24"/>
      <c r="JA3712" s="24"/>
      <c r="JB3712" s="24"/>
      <c r="JC3712" s="24"/>
      <c r="JD3712" s="24"/>
      <c r="JE3712" s="24"/>
      <c r="JF3712" s="24"/>
      <c r="JG3712" s="24"/>
      <c r="JH3712" s="24"/>
      <c r="JI3712" s="24"/>
      <c r="JJ3712" s="24"/>
      <c r="JK3712" s="24"/>
      <c r="JL3712" s="24"/>
      <c r="JM3712" s="24"/>
      <c r="JN3712" s="24"/>
      <c r="JO3712" s="24"/>
      <c r="JP3712" s="170"/>
      <c r="JQ3712" s="24">
        <v>6020</v>
      </c>
      <c r="JR3712" s="24">
        <v>6145</v>
      </c>
      <c r="JS3712" s="197">
        <v>6220</v>
      </c>
      <c r="JT3712" s="197">
        <v>6282</v>
      </c>
      <c r="JU3712" s="227">
        <v>6129</v>
      </c>
      <c r="JV3712" s="227"/>
      <c r="JW3712" s="227"/>
      <c r="JX3712" s="227"/>
      <c r="JY3712" s="227"/>
      <c r="JZ3712" s="227"/>
      <c r="KA3712" s="252">
        <f t="shared" si="474"/>
        <v>6250</v>
      </c>
      <c r="KB3712" s="250">
        <f t="shared" si="476"/>
        <v>5039.3999999999996</v>
      </c>
      <c r="KC3712" s="251">
        <f t="shared" si="475"/>
        <v>5266.4000000000005</v>
      </c>
      <c r="KD3712" s="250">
        <v>5963.0895201163694</v>
      </c>
      <c r="KE3712" s="250">
        <v>4080.5459172102578</v>
      </c>
      <c r="KF3712" s="250">
        <v>6122.9395201163697</v>
      </c>
      <c r="KG3712" s="250">
        <v>3920.6959172102579</v>
      </c>
      <c r="KH3712" s="252">
        <v>5650.9395201163697</v>
      </c>
      <c r="KI3712" s="253">
        <v>4435.8440816640004</v>
      </c>
      <c r="KJ3712" s="253">
        <v>6882.0054959999998</v>
      </c>
      <c r="KK3712" s="255"/>
    </row>
    <row r="3713" spans="1:297" s="22" customFormat="1" x14ac:dyDescent="0.3">
      <c r="A3713" s="213">
        <v>45677</v>
      </c>
      <c r="B3713" s="106">
        <v>6012</v>
      </c>
      <c r="C3713" s="192">
        <f t="shared" si="480"/>
        <v>5982.909090909091</v>
      </c>
      <c r="D3713" s="111">
        <v>6398.6136120376705</v>
      </c>
      <c r="E3713" s="23">
        <v>4095.1653938356162</v>
      </c>
      <c r="F3713" s="23">
        <v>6558.4636120376708</v>
      </c>
      <c r="G3713" s="21">
        <v>3935.3153938356159</v>
      </c>
      <c r="H3713" s="23">
        <v>6086.4636120376708</v>
      </c>
      <c r="I3713" s="21">
        <v>4450.5999999999995</v>
      </c>
      <c r="J3713" s="111">
        <v>5851.520320154109</v>
      </c>
      <c r="K3713" s="23">
        <v>3688.6592636986293</v>
      </c>
      <c r="L3713" s="23">
        <v>6011.3703201541093</v>
      </c>
      <c r="M3713" s="23">
        <v>3528.8092636986294</v>
      </c>
      <c r="N3713" s="111">
        <v>5539.3703201541093</v>
      </c>
      <c r="O3713" s="21">
        <v>4040.2999999999993</v>
      </c>
      <c r="P3713" s="111">
        <v>6210.0503216609586</v>
      </c>
      <c r="Q3713" s="23">
        <v>3984.3000856164376</v>
      </c>
      <c r="R3713" s="23">
        <v>6369.900321660959</v>
      </c>
      <c r="S3713" s="21">
        <v>3824.4500856164382</v>
      </c>
      <c r="T3713" s="23">
        <v>5897.900321660959</v>
      </c>
      <c r="U3713" s="21">
        <v>4338.7</v>
      </c>
      <c r="V3713" s="23">
        <v>6247.35641484589</v>
      </c>
      <c r="W3713" s="23">
        <v>3873.434777397259</v>
      </c>
      <c r="X3713" s="23">
        <v>6407.2064148458903</v>
      </c>
      <c r="Y3713" s="23">
        <v>3713.5847773972596</v>
      </c>
      <c r="Z3713" s="111">
        <v>5935.2064148458903</v>
      </c>
      <c r="AA3713" s="21">
        <v>4226.7999999999993</v>
      </c>
      <c r="AB3713" s="23">
        <v>6134.6475924486285</v>
      </c>
      <c r="AC3713" s="23">
        <v>3947.344982876712</v>
      </c>
      <c r="AD3713" s="23">
        <v>6294.4975924486289</v>
      </c>
      <c r="AE3713" s="23">
        <v>3787.4949828767121</v>
      </c>
      <c r="AF3713" s="111">
        <v>5822.4975924486289</v>
      </c>
      <c r="AG3713" s="21">
        <v>4301.3999999999996</v>
      </c>
      <c r="AH3713" s="23">
        <f t="shared" si="477"/>
        <v>6136</v>
      </c>
      <c r="AI3713" s="23">
        <f t="shared" si="478"/>
        <v>5950</v>
      </c>
      <c r="AJ3713" s="23">
        <f t="shared" si="479"/>
        <v>5764</v>
      </c>
      <c r="AK3713" s="23"/>
      <c r="AL3713" s="111">
        <v>5240.5052910102731</v>
      </c>
      <c r="AM3713" s="23">
        <v>3429.9735445205474</v>
      </c>
      <c r="AN3713" s="23">
        <v>5400.3552910102735</v>
      </c>
      <c r="AO3713" s="23">
        <v>3270.1235445205475</v>
      </c>
      <c r="AP3713" s="111">
        <v>4928.3552910102735</v>
      </c>
      <c r="AQ3713" s="21">
        <v>3779.1999999999994</v>
      </c>
      <c r="AR3713" s="23">
        <v>5618.1965452226023</v>
      </c>
      <c r="AS3713" s="23">
        <v>3836.4796746575335</v>
      </c>
      <c r="AT3713" s="23">
        <v>5778.0465452226026</v>
      </c>
      <c r="AU3713" s="23">
        <v>3676.6296746575335</v>
      </c>
      <c r="AV3713" s="111">
        <v>5306.0465452226026</v>
      </c>
      <c r="AW3713" s="21">
        <v>4189.4999999999991</v>
      </c>
      <c r="AX3713" s="23">
        <v>5281.6865452226029</v>
      </c>
      <c r="AY3713" s="21">
        <v>5416.5865452226026</v>
      </c>
      <c r="AZ3713" s="23"/>
      <c r="BA3713" s="23"/>
      <c r="BB3713" s="23"/>
      <c r="BC3713" s="23"/>
      <c r="BD3713" s="23"/>
      <c r="BE3713" s="23"/>
      <c r="BF3713" s="23"/>
      <c r="BG3713" s="23"/>
      <c r="BH3713" s="23"/>
      <c r="BI3713" s="23"/>
      <c r="BJ3713" s="23"/>
      <c r="BK3713" s="23"/>
      <c r="BL3713" s="23"/>
      <c r="BM3713" s="23"/>
      <c r="BN3713" s="23"/>
      <c r="BO3713" s="23"/>
      <c r="BP3713" s="23"/>
      <c r="BQ3713" s="23"/>
      <c r="BR3713" s="23"/>
      <c r="BS3713" s="23"/>
      <c r="BT3713" s="23"/>
      <c r="BU3713" s="23"/>
      <c r="BV3713" s="23"/>
      <c r="BW3713" s="23"/>
      <c r="BX3713" s="23"/>
      <c r="BY3713" s="23"/>
      <c r="BZ3713" s="23"/>
      <c r="CA3713" s="23"/>
      <c r="CB3713" s="23"/>
      <c r="CC3713" s="23"/>
      <c r="CD3713" s="23"/>
      <c r="CE3713" s="23"/>
      <c r="CF3713" s="23"/>
      <c r="CG3713" s="23"/>
      <c r="CH3713" s="23"/>
      <c r="CI3713" s="23"/>
      <c r="CJ3713" s="23"/>
      <c r="CK3713" s="23"/>
      <c r="CL3713" s="23"/>
      <c r="CM3713" s="23"/>
      <c r="CN3713" s="23"/>
      <c r="CO3713" s="23"/>
      <c r="CP3713" s="23"/>
      <c r="CQ3713" s="23"/>
      <c r="CR3713" s="23"/>
      <c r="CS3713" s="23"/>
      <c r="CT3713" s="32"/>
      <c r="CU3713" s="32"/>
      <c r="CV3713" s="32"/>
      <c r="CW3713" s="32"/>
      <c r="CX3713" s="23"/>
      <c r="CY3713" s="23"/>
      <c r="CZ3713" s="23"/>
      <c r="DA3713" s="32"/>
      <c r="DB3713" s="32"/>
      <c r="DC3713" s="32"/>
      <c r="DD3713" s="32"/>
      <c r="DE3713" s="32"/>
      <c r="DF3713" s="32"/>
      <c r="DG3713" s="32"/>
      <c r="DH3713" s="32"/>
      <c r="DI3713" s="32"/>
      <c r="DJ3713" s="32"/>
      <c r="DK3713" s="32"/>
      <c r="DL3713" s="32"/>
      <c r="DM3713" s="32"/>
      <c r="DN3713" s="32"/>
      <c r="DO3713" s="32"/>
      <c r="DP3713" s="32"/>
      <c r="DQ3713" s="32"/>
      <c r="DR3713" s="32"/>
      <c r="DS3713" s="32"/>
      <c r="DT3713" s="32"/>
      <c r="DU3713" s="32"/>
      <c r="DV3713" s="32"/>
      <c r="DW3713" s="32"/>
      <c r="DX3713" s="32"/>
      <c r="DY3713" s="32"/>
      <c r="DZ3713" s="32"/>
      <c r="EA3713" s="32"/>
      <c r="EB3713" s="32"/>
      <c r="EC3713" s="32"/>
      <c r="ED3713" s="32"/>
      <c r="EE3713" s="32"/>
      <c r="EF3713" s="32"/>
      <c r="EG3713" s="32"/>
      <c r="EH3713" s="32"/>
      <c r="EI3713" s="32"/>
      <c r="EJ3713" s="32"/>
      <c r="EK3713" s="32"/>
      <c r="EL3713" s="32"/>
      <c r="EM3713" s="32"/>
      <c r="EN3713" s="32"/>
      <c r="EO3713" s="32"/>
      <c r="EP3713" s="32"/>
      <c r="EQ3713" s="32"/>
      <c r="ER3713" s="32"/>
      <c r="ES3713" s="32"/>
      <c r="ET3713" s="32"/>
      <c r="EU3713" s="32"/>
      <c r="EV3713" s="32"/>
      <c r="EW3713" s="32"/>
      <c r="EX3713" s="32"/>
      <c r="EY3713" s="32"/>
      <c r="EZ3713" s="32"/>
      <c r="FA3713" s="32"/>
      <c r="FB3713" s="32"/>
      <c r="FC3713" s="32"/>
      <c r="FD3713" s="32"/>
      <c r="FE3713" s="32"/>
      <c r="FF3713" s="32"/>
      <c r="FG3713" s="32"/>
      <c r="FH3713" s="32"/>
      <c r="FI3713" s="32"/>
      <c r="FJ3713" s="32"/>
      <c r="FK3713" s="19"/>
      <c r="FL3713" s="6"/>
      <c r="FM3713" s="32"/>
      <c r="FN3713" s="32"/>
      <c r="FO3713" s="19"/>
      <c r="FP3713" s="6"/>
      <c r="FQ3713" s="32"/>
      <c r="FR3713" s="6"/>
      <c r="FS3713" s="32"/>
      <c r="FT3713" s="6"/>
      <c r="FU3713" s="32"/>
      <c r="FV3713" s="6"/>
      <c r="FW3713" s="32"/>
      <c r="FX3713" s="6"/>
      <c r="FY3713" s="32"/>
      <c r="FZ3713" s="6"/>
      <c r="GA3713" s="32"/>
      <c r="GB3713" s="6"/>
      <c r="GC3713" s="32">
        <v>6398.6136120376705</v>
      </c>
      <c r="GD3713" s="6">
        <v>4095.1653938356162</v>
      </c>
      <c r="GE3713" s="32">
        <v>6086.4636120376708</v>
      </c>
      <c r="GF3713" s="6">
        <v>4450.5999999999995</v>
      </c>
      <c r="GG3713" s="32">
        <v>6398.6136120376705</v>
      </c>
      <c r="GH3713" s="6">
        <v>4095.1653938356162</v>
      </c>
      <c r="GI3713" s="32">
        <v>6086.4636120376708</v>
      </c>
      <c r="GJ3713" s="32">
        <v>4450.5999999999995</v>
      </c>
      <c r="GK3713" s="32"/>
      <c r="GL3713" s="32"/>
      <c r="GM3713" s="32"/>
      <c r="GN3713" s="32"/>
      <c r="GO3713" s="32"/>
      <c r="GP3713" s="32"/>
      <c r="GQ3713" s="32"/>
      <c r="GR3713" s="32"/>
      <c r="GS3713" s="32"/>
      <c r="GT3713" s="32"/>
      <c r="GU3713" s="32"/>
      <c r="GV3713" s="32"/>
      <c r="GW3713" s="32"/>
      <c r="GX3713" s="32"/>
      <c r="GY3713" s="32"/>
      <c r="GZ3713" s="32"/>
      <c r="HA3713" s="32"/>
      <c r="HB3713" s="32"/>
      <c r="HC3713" s="32"/>
      <c r="HD3713" s="32"/>
      <c r="HE3713" s="32"/>
      <c r="HF3713" s="32"/>
      <c r="HG3713" s="32"/>
      <c r="HH3713" s="32"/>
      <c r="HI3713" s="32"/>
      <c r="HJ3713" s="32"/>
      <c r="HK3713" s="32"/>
      <c r="HL3713" s="32"/>
      <c r="HM3713" s="111">
        <v>6417.7183973972587</v>
      </c>
      <c r="HN3713" s="21">
        <v>6105.5683973972591</v>
      </c>
      <c r="HO3713" s="23"/>
      <c r="HP3713" s="23"/>
      <c r="HQ3713" s="23"/>
      <c r="HR3713" s="23"/>
      <c r="HS3713" s="23"/>
      <c r="HT3713" s="23"/>
      <c r="HU3713" s="23"/>
      <c r="HV3713" s="23"/>
      <c r="HW3713" s="23"/>
      <c r="HX3713" s="23"/>
      <c r="HY3713" s="23"/>
      <c r="HZ3713" s="23"/>
      <c r="IA3713" s="23"/>
      <c r="IB3713" s="23"/>
      <c r="IC3713" s="23"/>
      <c r="ID3713" s="23"/>
      <c r="IE3713" s="23"/>
      <c r="IF3713" s="23"/>
      <c r="IG3713" s="23"/>
      <c r="IH3713" s="23"/>
      <c r="II3713" s="23"/>
      <c r="IJ3713" s="23"/>
      <c r="IK3713" s="23"/>
      <c r="IL3713" s="23"/>
      <c r="IM3713" s="23"/>
      <c r="IN3713" s="23"/>
      <c r="IO3713" s="23"/>
      <c r="IP3713" s="24"/>
      <c r="IQ3713" s="24"/>
      <c r="IR3713" s="24"/>
      <c r="IS3713" s="24"/>
      <c r="IT3713" s="24"/>
      <c r="IU3713" s="24"/>
      <c r="IV3713" s="24"/>
      <c r="IW3713" s="24"/>
      <c r="IX3713" s="24"/>
      <c r="IY3713" s="24"/>
      <c r="IZ3713" s="24"/>
      <c r="JA3713" s="24"/>
      <c r="JB3713" s="24"/>
      <c r="JC3713" s="24"/>
      <c r="JD3713" s="24"/>
      <c r="JE3713" s="24"/>
      <c r="JF3713" s="24"/>
      <c r="JG3713" s="24"/>
      <c r="JH3713" s="24"/>
      <c r="JI3713" s="24"/>
      <c r="JJ3713" s="24"/>
      <c r="JK3713" s="24"/>
      <c r="JL3713" s="24"/>
      <c r="JM3713" s="24"/>
      <c r="JN3713" s="24"/>
      <c r="JO3713" s="24"/>
      <c r="JP3713" s="170"/>
      <c r="JQ3713" s="24">
        <v>6012</v>
      </c>
      <c r="JR3713" s="24">
        <v>6131</v>
      </c>
      <c r="JS3713" s="197">
        <v>6200</v>
      </c>
      <c r="JT3713" s="197">
        <v>6258</v>
      </c>
      <c r="JU3713" s="227">
        <v>6129</v>
      </c>
      <c r="JV3713" s="227"/>
      <c r="JW3713" s="227"/>
      <c r="JX3713" s="227"/>
      <c r="JY3713" s="227"/>
      <c r="JZ3713" s="227"/>
      <c r="KA3713" s="252">
        <f t="shared" si="474"/>
        <v>6242</v>
      </c>
      <c r="KB3713" s="250">
        <f t="shared" si="476"/>
        <v>5031.6399999999994</v>
      </c>
      <c r="KC3713" s="251">
        <f t="shared" si="475"/>
        <v>5259.04</v>
      </c>
      <c r="KD3713" s="250">
        <v>5952.6608530241128</v>
      </c>
      <c r="KE3713" s="250">
        <v>4069.6945339178951</v>
      </c>
      <c r="KF3713" s="250">
        <v>6112.5108530241132</v>
      </c>
      <c r="KG3713" s="250">
        <v>3909.8445339178952</v>
      </c>
      <c r="KH3713" s="252">
        <v>5640.5108530241132</v>
      </c>
      <c r="KI3713" s="253">
        <v>4425.8571494399994</v>
      </c>
      <c r="KJ3713" s="253">
        <v>6859.6854960000001</v>
      </c>
      <c r="KK3713" s="255"/>
    </row>
    <row r="3714" spans="1:297" s="22" customFormat="1" x14ac:dyDescent="0.3">
      <c r="A3714" s="213">
        <v>45678</v>
      </c>
      <c r="B3714" s="106">
        <v>6003</v>
      </c>
      <c r="C3714" s="192">
        <f t="shared" si="480"/>
        <v>5995</v>
      </c>
      <c r="D3714" s="111">
        <v>6356.8719205772586</v>
      </c>
      <c r="E3714" s="23">
        <v>4057.4066386301361</v>
      </c>
      <c r="F3714" s="23">
        <v>6516.721920577259</v>
      </c>
      <c r="G3714" s="21">
        <v>3897.5566386301361</v>
      </c>
      <c r="H3714" s="23">
        <v>6044.721920577259</v>
      </c>
      <c r="I3714" s="21">
        <v>4413.4519999999993</v>
      </c>
      <c r="J3714" s="111">
        <v>5814.0096707542452</v>
      </c>
      <c r="K3714" s="23">
        <v>3654.2100408219171</v>
      </c>
      <c r="L3714" s="23">
        <v>5973.8596707542456</v>
      </c>
      <c r="M3714" s="23">
        <v>3494.3600408219172</v>
      </c>
      <c r="N3714" s="111">
        <v>5501.8596707542456</v>
      </c>
      <c r="O3714" s="21">
        <v>4006.4079999999994</v>
      </c>
      <c r="P3714" s="111">
        <v>6300.897305469588</v>
      </c>
      <c r="Q3714" s="23">
        <v>4075.7337567123282</v>
      </c>
      <c r="R3714" s="23">
        <v>6460.7473054695884</v>
      </c>
      <c r="S3714" s="21">
        <v>3915.8837567123287</v>
      </c>
      <c r="T3714" s="23">
        <v>5988.7473054695884</v>
      </c>
      <c r="U3714" s="21">
        <v>4431.9539999999997</v>
      </c>
      <c r="V3714" s="23">
        <v>6206.7844974857526</v>
      </c>
      <c r="W3714" s="23">
        <v>3837.4812216438354</v>
      </c>
      <c r="X3714" s="23">
        <v>6366.6344974857529</v>
      </c>
      <c r="Y3714" s="23">
        <v>3677.6312216438355</v>
      </c>
      <c r="Z3714" s="111">
        <v>5894.6344974857529</v>
      </c>
      <c r="AA3714" s="21">
        <v>4191.4279999999999</v>
      </c>
      <c r="AB3714" s="23">
        <v>6094.9473285619169</v>
      </c>
      <c r="AC3714" s="23">
        <v>3910.789693972602</v>
      </c>
      <c r="AD3714" s="23">
        <v>6254.7973285619173</v>
      </c>
      <c r="AE3714" s="23">
        <v>3750.9396939726025</v>
      </c>
      <c r="AF3714" s="111">
        <v>5782.7973285619173</v>
      </c>
      <c r="AG3714" s="21">
        <v>4265.4359999999997</v>
      </c>
      <c r="AH3714" s="23">
        <f t="shared" si="477"/>
        <v>6127</v>
      </c>
      <c r="AI3714" s="23">
        <f t="shared" si="478"/>
        <v>5941</v>
      </c>
      <c r="AJ3714" s="23">
        <f t="shared" si="479"/>
        <v>5755</v>
      </c>
      <c r="AK3714" s="23"/>
      <c r="AL3714" s="111">
        <v>5260.6551602263007</v>
      </c>
      <c r="AM3714" s="23">
        <v>3452.6117419178076</v>
      </c>
      <c r="AN3714" s="23">
        <v>5420.5051602263011</v>
      </c>
      <c r="AO3714" s="23">
        <v>3292.7617419178077</v>
      </c>
      <c r="AP3714" s="111">
        <v>4948.5051602263011</v>
      </c>
      <c r="AQ3714" s="21">
        <v>3802.8859999999995</v>
      </c>
      <c r="AR3714" s="23">
        <v>5579.2267350983557</v>
      </c>
      <c r="AS3714" s="23">
        <v>3800.8269854794521</v>
      </c>
      <c r="AT3714" s="23">
        <v>5739.076735098356</v>
      </c>
      <c r="AU3714" s="23">
        <v>3640.9769854794522</v>
      </c>
      <c r="AV3714" s="111">
        <v>5267.076735098356</v>
      </c>
      <c r="AW3714" s="21">
        <v>4154.424</v>
      </c>
      <c r="AX3714" s="23">
        <v>5242.7167350983564</v>
      </c>
      <c r="AY3714" s="21">
        <v>5377.616735098356</v>
      </c>
      <c r="AZ3714" s="23"/>
      <c r="BA3714" s="23"/>
      <c r="BB3714" s="23"/>
      <c r="BC3714" s="23"/>
      <c r="BD3714" s="23"/>
      <c r="BE3714" s="23"/>
      <c r="BF3714" s="23"/>
      <c r="BG3714" s="23"/>
      <c r="BH3714" s="23"/>
      <c r="BI3714" s="23"/>
      <c r="BJ3714" s="23"/>
      <c r="BK3714" s="23"/>
      <c r="BL3714" s="23"/>
      <c r="BM3714" s="23"/>
      <c r="BN3714" s="23"/>
      <c r="BO3714" s="23"/>
      <c r="BP3714" s="23"/>
      <c r="BQ3714" s="23"/>
      <c r="BR3714" s="23"/>
      <c r="BS3714" s="23"/>
      <c r="BT3714" s="23"/>
      <c r="BU3714" s="23"/>
      <c r="BV3714" s="23"/>
      <c r="BW3714" s="23"/>
      <c r="BX3714" s="23"/>
      <c r="BY3714" s="23"/>
      <c r="BZ3714" s="23"/>
      <c r="CA3714" s="23"/>
      <c r="CB3714" s="23"/>
      <c r="CC3714" s="23"/>
      <c r="CD3714" s="23"/>
      <c r="CE3714" s="23"/>
      <c r="CF3714" s="23"/>
      <c r="CG3714" s="23"/>
      <c r="CH3714" s="23"/>
      <c r="CI3714" s="23"/>
      <c r="CJ3714" s="23"/>
      <c r="CK3714" s="23"/>
      <c r="CL3714" s="23"/>
      <c r="CM3714" s="23"/>
      <c r="CN3714" s="23"/>
      <c r="CO3714" s="23"/>
      <c r="CP3714" s="23"/>
      <c r="CQ3714" s="23"/>
      <c r="CR3714" s="23"/>
      <c r="CS3714" s="23"/>
      <c r="CT3714" s="32"/>
      <c r="CU3714" s="32"/>
      <c r="CV3714" s="32"/>
      <c r="CW3714" s="32"/>
      <c r="CX3714" s="23"/>
      <c r="CY3714" s="23"/>
      <c r="CZ3714" s="23"/>
      <c r="DA3714" s="32"/>
      <c r="DB3714" s="32"/>
      <c r="DC3714" s="32"/>
      <c r="DD3714" s="32"/>
      <c r="DE3714" s="32"/>
      <c r="DF3714" s="32"/>
      <c r="DG3714" s="32"/>
      <c r="DH3714" s="32"/>
      <c r="DI3714" s="32"/>
      <c r="DJ3714" s="32"/>
      <c r="DK3714" s="32"/>
      <c r="DL3714" s="32"/>
      <c r="DM3714" s="32"/>
      <c r="DN3714" s="32"/>
      <c r="DO3714" s="32"/>
      <c r="DP3714" s="32"/>
      <c r="DQ3714" s="32"/>
      <c r="DR3714" s="32"/>
      <c r="DS3714" s="32"/>
      <c r="DT3714" s="32"/>
      <c r="DU3714" s="32"/>
      <c r="DV3714" s="32"/>
      <c r="DW3714" s="32"/>
      <c r="DX3714" s="32"/>
      <c r="DY3714" s="32"/>
      <c r="DZ3714" s="32"/>
      <c r="EA3714" s="32"/>
      <c r="EB3714" s="32"/>
      <c r="EC3714" s="32"/>
      <c r="ED3714" s="32"/>
      <c r="EE3714" s="32"/>
      <c r="EF3714" s="32"/>
      <c r="EG3714" s="32"/>
      <c r="EH3714" s="32"/>
      <c r="EI3714" s="32"/>
      <c r="EJ3714" s="32"/>
      <c r="EK3714" s="32"/>
      <c r="EL3714" s="32"/>
      <c r="EM3714" s="32"/>
      <c r="EN3714" s="32"/>
      <c r="EO3714" s="32"/>
      <c r="EP3714" s="32"/>
      <c r="EQ3714" s="32"/>
      <c r="ER3714" s="32"/>
      <c r="ES3714" s="32"/>
      <c r="ET3714" s="32"/>
      <c r="EU3714" s="32"/>
      <c r="EV3714" s="32"/>
      <c r="EW3714" s="32"/>
      <c r="EX3714" s="32"/>
      <c r="EY3714" s="32"/>
      <c r="EZ3714" s="32"/>
      <c r="FA3714" s="32"/>
      <c r="FB3714" s="32"/>
      <c r="FC3714" s="32"/>
      <c r="FD3714" s="32"/>
      <c r="FE3714" s="32"/>
      <c r="FF3714" s="32"/>
      <c r="FG3714" s="32"/>
      <c r="FH3714" s="32"/>
      <c r="FI3714" s="32"/>
      <c r="FJ3714" s="32"/>
      <c r="FK3714" s="19"/>
      <c r="FL3714" s="6"/>
      <c r="FM3714" s="32"/>
      <c r="FN3714" s="32"/>
      <c r="FO3714" s="19"/>
      <c r="FP3714" s="6"/>
      <c r="FQ3714" s="32"/>
      <c r="FR3714" s="6"/>
      <c r="FS3714" s="32"/>
      <c r="FT3714" s="6"/>
      <c r="FU3714" s="32"/>
      <c r="FV3714" s="6"/>
      <c r="FW3714" s="32"/>
      <c r="FX3714" s="6"/>
      <c r="FY3714" s="32"/>
      <c r="FZ3714" s="6"/>
      <c r="GA3714" s="32"/>
      <c r="GB3714" s="6"/>
      <c r="GC3714" s="32">
        <v>6356.8719205772586</v>
      </c>
      <c r="GD3714" s="6">
        <v>4057.4066386301361</v>
      </c>
      <c r="GE3714" s="32">
        <v>6044.721920577259</v>
      </c>
      <c r="GF3714" s="6">
        <v>4413.4519999999993</v>
      </c>
      <c r="GG3714" s="32">
        <v>6356.8719205772586</v>
      </c>
      <c r="GH3714" s="6">
        <v>4057.4066386301361</v>
      </c>
      <c r="GI3714" s="32">
        <v>6044.721920577259</v>
      </c>
      <c r="GJ3714" s="32">
        <v>4413.4519999999993</v>
      </c>
      <c r="GK3714" s="32"/>
      <c r="GL3714" s="32"/>
      <c r="GM3714" s="32"/>
      <c r="GN3714" s="32"/>
      <c r="GO3714" s="32"/>
      <c r="GP3714" s="32"/>
      <c r="GQ3714" s="32"/>
      <c r="GR3714" s="32"/>
      <c r="GS3714" s="32"/>
      <c r="GT3714" s="32"/>
      <c r="GU3714" s="32"/>
      <c r="GV3714" s="32"/>
      <c r="GW3714" s="32"/>
      <c r="GX3714" s="32"/>
      <c r="GY3714" s="32"/>
      <c r="GZ3714" s="32"/>
      <c r="HA3714" s="32"/>
      <c r="HB3714" s="32"/>
      <c r="HC3714" s="32"/>
      <c r="HD3714" s="32"/>
      <c r="HE3714" s="32"/>
      <c r="HF3714" s="32"/>
      <c r="HG3714" s="32"/>
      <c r="HH3714" s="32"/>
      <c r="HI3714" s="32"/>
      <c r="HJ3714" s="32"/>
      <c r="HK3714" s="32"/>
      <c r="HL3714" s="32"/>
      <c r="HM3714" s="111">
        <v>6375.828955723834</v>
      </c>
      <c r="HN3714" s="21">
        <v>6063.6789557238344</v>
      </c>
      <c r="HO3714" s="23"/>
      <c r="HP3714" s="23"/>
      <c r="HQ3714" s="23"/>
      <c r="HR3714" s="23"/>
      <c r="HS3714" s="23"/>
      <c r="HT3714" s="23"/>
      <c r="HU3714" s="23"/>
      <c r="HV3714" s="23"/>
      <c r="HW3714" s="23"/>
      <c r="HX3714" s="23"/>
      <c r="HY3714" s="23"/>
      <c r="HZ3714" s="23"/>
      <c r="IA3714" s="23"/>
      <c r="IB3714" s="23"/>
      <c r="IC3714" s="23"/>
      <c r="ID3714" s="23"/>
      <c r="IE3714" s="23"/>
      <c r="IF3714" s="23"/>
      <c r="IG3714" s="23"/>
      <c r="IH3714" s="23"/>
      <c r="II3714" s="23"/>
      <c r="IJ3714" s="23"/>
      <c r="IK3714" s="23"/>
      <c r="IL3714" s="23"/>
      <c r="IM3714" s="23"/>
      <c r="IN3714" s="23"/>
      <c r="IO3714" s="23"/>
      <c r="IP3714" s="24"/>
      <c r="IQ3714" s="24"/>
      <c r="IR3714" s="24"/>
      <c r="IS3714" s="24"/>
      <c r="IT3714" s="24"/>
      <c r="IU3714" s="24"/>
      <c r="IV3714" s="24"/>
      <c r="IW3714" s="24"/>
      <c r="IX3714" s="24"/>
      <c r="IY3714" s="24"/>
      <c r="IZ3714" s="24"/>
      <c r="JA3714" s="24"/>
      <c r="JB3714" s="24"/>
      <c r="JC3714" s="24"/>
      <c r="JD3714" s="24"/>
      <c r="JE3714" s="24"/>
      <c r="JF3714" s="24"/>
      <c r="JG3714" s="24"/>
      <c r="JH3714" s="24"/>
      <c r="JI3714" s="24"/>
      <c r="JJ3714" s="24"/>
      <c r="JK3714" s="24"/>
      <c r="JL3714" s="24"/>
      <c r="JM3714" s="24"/>
      <c r="JN3714" s="24"/>
      <c r="JO3714" s="24"/>
      <c r="JP3714" s="170"/>
      <c r="JQ3714" s="24">
        <v>6003</v>
      </c>
      <c r="JR3714" s="24">
        <v>6129</v>
      </c>
      <c r="JS3714" s="197">
        <v>6207</v>
      </c>
      <c r="JT3714" s="197">
        <v>6256</v>
      </c>
      <c r="JU3714" s="227">
        <v>6129</v>
      </c>
      <c r="JV3714" s="227"/>
      <c r="JW3714" s="227"/>
      <c r="JX3714" s="227"/>
      <c r="JY3714" s="227"/>
      <c r="JZ3714" s="227"/>
      <c r="KA3714" s="252">
        <f t="shared" si="474"/>
        <v>6233</v>
      </c>
      <c r="KB3714" s="250">
        <f t="shared" si="476"/>
        <v>5022.91</v>
      </c>
      <c r="KC3714" s="251">
        <f t="shared" si="475"/>
        <v>5250.76</v>
      </c>
      <c r="KD3714" s="250">
        <v>6041.6595330580349</v>
      </c>
      <c r="KE3714" s="250">
        <v>4161.8810057105338</v>
      </c>
      <c r="KF3714" s="250">
        <v>6201.5095330580352</v>
      </c>
      <c r="KG3714" s="250">
        <v>4002.0310057105339</v>
      </c>
      <c r="KH3714" s="252">
        <v>5729.5095330580352</v>
      </c>
      <c r="KI3714" s="253">
        <v>4518.9232874688005</v>
      </c>
      <c r="KJ3714" s="253">
        <v>6868.3654960000003</v>
      </c>
      <c r="KK3714" s="255"/>
    </row>
    <row r="3715" spans="1:297" s="22" customFormat="1" x14ac:dyDescent="0.3">
      <c r="A3715" s="213">
        <v>45679</v>
      </c>
      <c r="B3715" s="106">
        <v>5997</v>
      </c>
      <c r="C3715" s="192">
        <f t="shared" si="480"/>
        <v>6007.727272727273</v>
      </c>
      <c r="D3715" s="111">
        <v>6544.2010462128765</v>
      </c>
      <c r="E3715" s="23">
        <v>4240.6778194520548</v>
      </c>
      <c r="F3715" s="23">
        <v>6704.0510462128768</v>
      </c>
      <c r="G3715" s="21">
        <v>4080.8278194520544</v>
      </c>
      <c r="H3715" s="23">
        <v>6232.0510462128768</v>
      </c>
      <c r="I3715" s="21">
        <v>4598.4719999999998</v>
      </c>
      <c r="J3715" s="111">
        <v>5814.0096707542452</v>
      </c>
      <c r="K3715" s="23">
        <v>3654.2100408219171</v>
      </c>
      <c r="L3715" s="23">
        <v>5973.8596707542456</v>
      </c>
      <c r="M3715" s="23">
        <v>3494.3600408219172</v>
      </c>
      <c r="N3715" s="111">
        <v>5501.8596707542456</v>
      </c>
      <c r="O3715" s="21">
        <v>4006.4079999999994</v>
      </c>
      <c r="P3715" s="111">
        <v>6300.897305469588</v>
      </c>
      <c r="Q3715" s="23">
        <v>4075.7337567123282</v>
      </c>
      <c r="R3715" s="23">
        <v>6460.7473054695884</v>
      </c>
      <c r="S3715" s="21">
        <v>3915.8837567123287</v>
      </c>
      <c r="T3715" s="23">
        <v>5988.7473054695884</v>
      </c>
      <c r="U3715" s="21">
        <v>4431.9539999999997</v>
      </c>
      <c r="V3715" s="23">
        <v>6206.7844974857526</v>
      </c>
      <c r="W3715" s="23">
        <v>3837.4812216438354</v>
      </c>
      <c r="X3715" s="23">
        <v>6366.6344974857529</v>
      </c>
      <c r="Y3715" s="23">
        <v>3677.6312216438355</v>
      </c>
      <c r="Z3715" s="111">
        <v>5894.6344974857529</v>
      </c>
      <c r="AA3715" s="21">
        <v>4191.4279999999999</v>
      </c>
      <c r="AB3715" s="23">
        <v>6094.9473285619169</v>
      </c>
      <c r="AC3715" s="23">
        <v>3910.789693972602</v>
      </c>
      <c r="AD3715" s="23">
        <v>6254.7973285619173</v>
      </c>
      <c r="AE3715" s="23">
        <v>3750.9396939726025</v>
      </c>
      <c r="AF3715" s="111">
        <v>5782.7973285619173</v>
      </c>
      <c r="AG3715" s="21">
        <v>4265.4359999999997</v>
      </c>
      <c r="AH3715" s="23">
        <f t="shared" si="477"/>
        <v>6121</v>
      </c>
      <c r="AI3715" s="23">
        <f t="shared" si="478"/>
        <v>5935</v>
      </c>
      <c r="AJ3715" s="23">
        <f t="shared" si="479"/>
        <v>5749</v>
      </c>
      <c r="AK3715" s="23"/>
      <c r="AL3715" s="111">
        <v>5373.0526356076707</v>
      </c>
      <c r="AM3715" s="23">
        <v>3562.574450410958</v>
      </c>
      <c r="AN3715" s="23">
        <v>5532.9026356076711</v>
      </c>
      <c r="AO3715" s="23">
        <v>3402.7244504109581</v>
      </c>
      <c r="AP3715" s="111">
        <v>5060.9026356076711</v>
      </c>
      <c r="AQ3715" s="21">
        <v>3913.8979999999992</v>
      </c>
      <c r="AR3715" s="23">
        <v>5597.9596476619163</v>
      </c>
      <c r="AS3715" s="23">
        <v>3819.1541035616433</v>
      </c>
      <c r="AT3715" s="23">
        <v>5757.8096476619166</v>
      </c>
      <c r="AU3715" s="23">
        <v>3659.3041035616434</v>
      </c>
      <c r="AV3715" s="111">
        <v>5285.8096476619166</v>
      </c>
      <c r="AW3715" s="21">
        <v>4172.9259999999995</v>
      </c>
      <c r="AX3715" s="23">
        <v>5261.449647661917</v>
      </c>
      <c r="AY3715" s="21">
        <v>5396.3496476619166</v>
      </c>
      <c r="AZ3715" s="23"/>
      <c r="BA3715" s="23"/>
      <c r="BB3715" s="23"/>
      <c r="BC3715" s="23"/>
      <c r="BD3715" s="23"/>
      <c r="BE3715" s="23"/>
      <c r="BF3715" s="23"/>
      <c r="BG3715" s="23"/>
      <c r="BH3715" s="23"/>
      <c r="BI3715" s="23"/>
      <c r="BJ3715" s="23"/>
      <c r="BK3715" s="23"/>
      <c r="BL3715" s="23"/>
      <c r="BM3715" s="23"/>
      <c r="BN3715" s="23"/>
      <c r="BO3715" s="23"/>
      <c r="BP3715" s="23"/>
      <c r="BQ3715" s="23"/>
      <c r="BR3715" s="23"/>
      <c r="BS3715" s="23"/>
      <c r="BT3715" s="23"/>
      <c r="BU3715" s="23"/>
      <c r="BV3715" s="23"/>
      <c r="BW3715" s="23"/>
      <c r="BX3715" s="23"/>
      <c r="BY3715" s="23"/>
      <c r="BZ3715" s="23"/>
      <c r="CA3715" s="23"/>
      <c r="CB3715" s="23"/>
      <c r="CC3715" s="23"/>
      <c r="CD3715" s="23"/>
      <c r="CE3715" s="23"/>
      <c r="CF3715" s="23"/>
      <c r="CG3715" s="23"/>
      <c r="CH3715" s="23"/>
      <c r="CI3715" s="23"/>
      <c r="CJ3715" s="23"/>
      <c r="CK3715" s="23"/>
      <c r="CL3715" s="23"/>
      <c r="CM3715" s="23"/>
      <c r="CN3715" s="23"/>
      <c r="CO3715" s="23"/>
      <c r="CP3715" s="23"/>
      <c r="CQ3715" s="23"/>
      <c r="CR3715" s="23"/>
      <c r="CS3715" s="23"/>
      <c r="CT3715" s="32"/>
      <c r="CU3715" s="32"/>
      <c r="CV3715" s="32"/>
      <c r="CW3715" s="32"/>
      <c r="CX3715" s="23"/>
      <c r="CY3715" s="23"/>
      <c r="CZ3715" s="23"/>
      <c r="DA3715" s="32"/>
      <c r="DB3715" s="32"/>
      <c r="DC3715" s="32"/>
      <c r="DD3715" s="32"/>
      <c r="DE3715" s="32"/>
      <c r="DF3715" s="32"/>
      <c r="DG3715" s="32"/>
      <c r="DH3715" s="32"/>
      <c r="DI3715" s="32"/>
      <c r="DJ3715" s="32"/>
      <c r="DK3715" s="32"/>
      <c r="DL3715" s="32"/>
      <c r="DM3715" s="32"/>
      <c r="DN3715" s="32"/>
      <c r="DO3715" s="32"/>
      <c r="DP3715" s="32"/>
      <c r="DQ3715" s="32"/>
      <c r="DR3715" s="32"/>
      <c r="DS3715" s="32"/>
      <c r="DT3715" s="32"/>
      <c r="DU3715" s="32"/>
      <c r="DV3715" s="32"/>
      <c r="DW3715" s="32"/>
      <c r="DX3715" s="32"/>
      <c r="DY3715" s="32"/>
      <c r="DZ3715" s="32"/>
      <c r="EA3715" s="32"/>
      <c r="EB3715" s="32"/>
      <c r="EC3715" s="32"/>
      <c r="ED3715" s="32"/>
      <c r="EE3715" s="32"/>
      <c r="EF3715" s="32"/>
      <c r="EG3715" s="32"/>
      <c r="EH3715" s="32"/>
      <c r="EI3715" s="32"/>
      <c r="EJ3715" s="32"/>
      <c r="EK3715" s="32"/>
      <c r="EL3715" s="32"/>
      <c r="EM3715" s="32"/>
      <c r="EN3715" s="32"/>
      <c r="EO3715" s="32"/>
      <c r="EP3715" s="32"/>
      <c r="EQ3715" s="32"/>
      <c r="ER3715" s="32"/>
      <c r="ES3715" s="32"/>
      <c r="ET3715" s="32"/>
      <c r="EU3715" s="32"/>
      <c r="EV3715" s="32"/>
      <c r="EW3715" s="32"/>
      <c r="EX3715" s="32"/>
      <c r="EY3715" s="32"/>
      <c r="EZ3715" s="32"/>
      <c r="FA3715" s="32"/>
      <c r="FB3715" s="32"/>
      <c r="FC3715" s="32"/>
      <c r="FD3715" s="32"/>
      <c r="FE3715" s="32"/>
      <c r="FF3715" s="32"/>
      <c r="FG3715" s="32"/>
      <c r="FH3715" s="32"/>
      <c r="FI3715" s="32"/>
      <c r="FJ3715" s="32"/>
      <c r="FK3715" s="19"/>
      <c r="FL3715" s="6"/>
      <c r="FM3715" s="32"/>
      <c r="FN3715" s="32"/>
      <c r="FO3715" s="19"/>
      <c r="FP3715" s="6"/>
      <c r="FQ3715" s="32"/>
      <c r="FR3715" s="6"/>
      <c r="FS3715" s="32"/>
      <c r="FT3715" s="6"/>
      <c r="FU3715" s="32"/>
      <c r="FV3715" s="6"/>
      <c r="FW3715" s="32"/>
      <c r="FX3715" s="6"/>
      <c r="FY3715" s="32"/>
      <c r="FZ3715" s="6"/>
      <c r="GA3715" s="32"/>
      <c r="GB3715" s="6"/>
      <c r="GC3715" s="32">
        <v>6544.2010462128765</v>
      </c>
      <c r="GD3715" s="6">
        <v>4240.6778194520548</v>
      </c>
      <c r="GE3715" s="32">
        <v>6232.0510462128768</v>
      </c>
      <c r="GF3715" s="6">
        <v>4598.4719999999998</v>
      </c>
      <c r="GG3715" s="32">
        <v>6544.2010462128765</v>
      </c>
      <c r="GH3715" s="6">
        <v>4240.6778194520548</v>
      </c>
      <c r="GI3715" s="32">
        <v>6232.0510462128768</v>
      </c>
      <c r="GJ3715" s="32">
        <v>4598.4719999999998</v>
      </c>
      <c r="GK3715" s="32"/>
      <c r="GL3715" s="32"/>
      <c r="GM3715" s="32"/>
      <c r="GN3715" s="32"/>
      <c r="GO3715" s="32"/>
      <c r="GP3715" s="32"/>
      <c r="GQ3715" s="32"/>
      <c r="GR3715" s="32"/>
      <c r="GS3715" s="32"/>
      <c r="GT3715" s="32"/>
      <c r="GU3715" s="32"/>
      <c r="GV3715" s="32"/>
      <c r="GW3715" s="32"/>
      <c r="GX3715" s="32"/>
      <c r="GY3715" s="32"/>
      <c r="GZ3715" s="32"/>
      <c r="HA3715" s="32"/>
      <c r="HB3715" s="32"/>
      <c r="HC3715" s="32"/>
      <c r="HD3715" s="32"/>
      <c r="HE3715" s="32"/>
      <c r="HF3715" s="32"/>
      <c r="HG3715" s="32"/>
      <c r="HH3715" s="32"/>
      <c r="HI3715" s="32"/>
      <c r="HJ3715" s="32"/>
      <c r="HK3715" s="32"/>
      <c r="HL3715" s="32"/>
      <c r="HM3715" s="111">
        <v>6375.828955723834</v>
      </c>
      <c r="HN3715" s="21">
        <v>6063.6789557238344</v>
      </c>
      <c r="HO3715" s="23"/>
      <c r="HP3715" s="23"/>
      <c r="HQ3715" s="23"/>
      <c r="HR3715" s="23"/>
      <c r="HS3715" s="23"/>
      <c r="HT3715" s="23"/>
      <c r="HU3715" s="23"/>
      <c r="HV3715" s="23"/>
      <c r="HW3715" s="23"/>
      <c r="HX3715" s="23"/>
      <c r="HY3715" s="23"/>
      <c r="HZ3715" s="23"/>
      <c r="IA3715" s="23"/>
      <c r="IB3715" s="23"/>
      <c r="IC3715" s="23"/>
      <c r="ID3715" s="23"/>
      <c r="IE3715" s="23"/>
      <c r="IF3715" s="23"/>
      <c r="IG3715" s="23"/>
      <c r="IH3715" s="23"/>
      <c r="II3715" s="23"/>
      <c r="IJ3715" s="23"/>
      <c r="IK3715" s="23"/>
      <c r="IL3715" s="23"/>
      <c r="IM3715" s="23"/>
      <c r="IN3715" s="23"/>
      <c r="IO3715" s="23"/>
      <c r="IP3715" s="24"/>
      <c r="IQ3715" s="24"/>
      <c r="IR3715" s="24"/>
      <c r="IS3715" s="24"/>
      <c r="IT3715" s="24"/>
      <c r="IU3715" s="24"/>
      <c r="IV3715" s="24"/>
      <c r="IW3715" s="24"/>
      <c r="IX3715" s="24"/>
      <c r="IY3715" s="24"/>
      <c r="IZ3715" s="24"/>
      <c r="JA3715" s="24"/>
      <c r="JB3715" s="24"/>
      <c r="JC3715" s="24"/>
      <c r="JD3715" s="24"/>
      <c r="JE3715" s="24"/>
      <c r="JF3715" s="24"/>
      <c r="JG3715" s="24"/>
      <c r="JH3715" s="24"/>
      <c r="JI3715" s="24"/>
      <c r="JJ3715" s="24"/>
      <c r="JK3715" s="24"/>
      <c r="JL3715" s="24"/>
      <c r="JM3715" s="24"/>
      <c r="JN3715" s="24"/>
      <c r="JO3715" s="24"/>
      <c r="JP3715" s="170"/>
      <c r="JQ3715" s="24">
        <v>5997</v>
      </c>
      <c r="JR3715" s="24">
        <v>6096</v>
      </c>
      <c r="JS3715" s="197">
        <v>6163</v>
      </c>
      <c r="JT3715" s="197">
        <v>6230</v>
      </c>
      <c r="JU3715" s="227">
        <v>6139</v>
      </c>
      <c r="JV3715" s="227"/>
      <c r="JW3715" s="227"/>
      <c r="JX3715" s="227"/>
      <c r="JY3715" s="227"/>
      <c r="JZ3715" s="227"/>
      <c r="KA3715" s="252">
        <f t="shared" si="474"/>
        <v>6227</v>
      </c>
      <c r="KB3715" s="250">
        <f t="shared" si="476"/>
        <v>5017.09</v>
      </c>
      <c r="KC3715" s="251">
        <f t="shared" si="475"/>
        <v>5245.2400000000007</v>
      </c>
      <c r="KD3715" s="250">
        <v>5961.6427812362545</v>
      </c>
      <c r="KE3715" s="250">
        <v>4083.5975858624238</v>
      </c>
      <c r="KF3715" s="250">
        <v>6121.4927812362548</v>
      </c>
      <c r="KG3715" s="250">
        <v>3923.7475858624239</v>
      </c>
      <c r="KH3715" s="252">
        <v>5649.4927812362548</v>
      </c>
      <c r="KI3715" s="253">
        <v>4439.8928677631993</v>
      </c>
      <c r="KJ3715" s="253">
        <v>6899.9854960000002</v>
      </c>
      <c r="KK3715" s="255"/>
    </row>
    <row r="3716" spans="1:297" s="22" customFormat="1" x14ac:dyDescent="0.3">
      <c r="A3716" s="213">
        <v>45680</v>
      </c>
      <c r="B3716" s="106">
        <v>5901</v>
      </c>
      <c r="C3716" s="192">
        <f>AVERAGE(B3695:B3716)</f>
        <v>6014.318181818182</v>
      </c>
      <c r="D3716" s="111">
        <v>6506.7352210857516</v>
      </c>
      <c r="E3716" s="23">
        <v>4204.0235832876715</v>
      </c>
      <c r="F3716" s="23">
        <v>6666.585221085752</v>
      </c>
      <c r="G3716" s="21">
        <v>4044.1735832876711</v>
      </c>
      <c r="H3716" s="23">
        <v>6194.585221085752</v>
      </c>
      <c r="I3716" s="21">
        <v>4561.4679999999998</v>
      </c>
      <c r="J3716" s="111">
        <v>5814.0096707542452</v>
      </c>
      <c r="K3716" s="23">
        <v>3654.2100408219171</v>
      </c>
      <c r="L3716" s="23">
        <v>5973.8596707542456</v>
      </c>
      <c r="M3716" s="23">
        <v>3494.3600408219172</v>
      </c>
      <c r="N3716" s="111">
        <v>5501.8596707542456</v>
      </c>
      <c r="O3716" s="21">
        <v>4006.4079999999994</v>
      </c>
      <c r="P3716" s="111">
        <v>6300.897305469588</v>
      </c>
      <c r="Q3716" s="23">
        <v>4075.7337567123282</v>
      </c>
      <c r="R3716" s="23">
        <v>6460.7473054695884</v>
      </c>
      <c r="S3716" s="21">
        <v>3915.8837567123287</v>
      </c>
      <c r="T3716" s="23">
        <v>5988.7473054695884</v>
      </c>
      <c r="U3716" s="21">
        <v>4431.9539999999997</v>
      </c>
      <c r="V3716" s="23">
        <v>6450.3123608120532</v>
      </c>
      <c r="W3716" s="23">
        <v>4075.7337567123282</v>
      </c>
      <c r="X3716" s="23">
        <v>6610.1623608120535</v>
      </c>
      <c r="Y3716" s="23">
        <v>3915.8837567123287</v>
      </c>
      <c r="Z3716" s="111">
        <v>6138.1623608120535</v>
      </c>
      <c r="AA3716" s="21">
        <v>4431.9539999999997</v>
      </c>
      <c r="AB3716" s="23">
        <v>6169.878978816163</v>
      </c>
      <c r="AC3716" s="23">
        <v>3984.0981663013695</v>
      </c>
      <c r="AD3716" s="23">
        <v>6329.7289788161634</v>
      </c>
      <c r="AE3716" s="23">
        <v>3824.2481663013696</v>
      </c>
      <c r="AF3716" s="111">
        <v>5857.7289788161634</v>
      </c>
      <c r="AG3716" s="21">
        <v>4339.4439999999995</v>
      </c>
      <c r="AH3716" s="23">
        <f t="shared" si="477"/>
        <v>6025</v>
      </c>
      <c r="AI3716" s="23">
        <f t="shared" si="478"/>
        <v>5839</v>
      </c>
      <c r="AJ3716" s="23">
        <f t="shared" si="479"/>
        <v>5653</v>
      </c>
      <c r="AK3716" s="23"/>
      <c r="AL3716" s="111">
        <v>5373.0526356076707</v>
      </c>
      <c r="AM3716" s="23">
        <v>3562.574450410958</v>
      </c>
      <c r="AN3716" s="23">
        <v>5532.9026356076711</v>
      </c>
      <c r="AO3716" s="23">
        <v>3402.7244504109581</v>
      </c>
      <c r="AP3716" s="111">
        <v>5060.9026356076711</v>
      </c>
      <c r="AQ3716" s="21">
        <v>3913.8979999999992</v>
      </c>
      <c r="AR3716" s="23">
        <v>5597.9596476619163</v>
      </c>
      <c r="AS3716" s="23">
        <v>3819.1541035616433</v>
      </c>
      <c r="AT3716" s="23">
        <v>5757.8096476619166</v>
      </c>
      <c r="AU3716" s="23">
        <v>3659.3041035616434</v>
      </c>
      <c r="AV3716" s="111">
        <v>5285.8096476619166</v>
      </c>
      <c r="AW3716" s="21">
        <v>4172.9259999999995</v>
      </c>
      <c r="AX3716" s="23">
        <v>5261.449647661917</v>
      </c>
      <c r="AY3716" s="21">
        <v>5396.3496476619166</v>
      </c>
      <c r="AZ3716" s="23"/>
      <c r="BA3716" s="23"/>
      <c r="BB3716" s="23"/>
      <c r="BC3716" s="23"/>
      <c r="BD3716" s="23"/>
      <c r="BE3716" s="23"/>
      <c r="BF3716" s="23"/>
      <c r="BG3716" s="23"/>
      <c r="BH3716" s="23"/>
      <c r="BI3716" s="23"/>
      <c r="BJ3716" s="23"/>
      <c r="BK3716" s="23"/>
      <c r="BL3716" s="23"/>
      <c r="BM3716" s="23"/>
      <c r="BN3716" s="23"/>
      <c r="BO3716" s="23"/>
      <c r="BP3716" s="23"/>
      <c r="BQ3716" s="23"/>
      <c r="BR3716" s="23"/>
      <c r="BS3716" s="23"/>
      <c r="BT3716" s="23"/>
      <c r="BU3716" s="23"/>
      <c r="BV3716" s="23"/>
      <c r="BW3716" s="23"/>
      <c r="BX3716" s="23"/>
      <c r="BY3716" s="23"/>
      <c r="BZ3716" s="23"/>
      <c r="CA3716" s="23"/>
      <c r="CB3716" s="23"/>
      <c r="CC3716" s="23"/>
      <c r="CD3716" s="23"/>
      <c r="CE3716" s="23"/>
      <c r="CF3716" s="23"/>
      <c r="CG3716" s="23"/>
      <c r="CH3716" s="23"/>
      <c r="CI3716" s="23"/>
      <c r="CJ3716" s="23"/>
      <c r="CK3716" s="23"/>
      <c r="CL3716" s="23"/>
      <c r="CM3716" s="23"/>
      <c r="CN3716" s="23"/>
      <c r="CO3716" s="23"/>
      <c r="CP3716" s="23"/>
      <c r="CQ3716" s="23"/>
      <c r="CR3716" s="23"/>
      <c r="CS3716" s="23"/>
      <c r="CT3716" s="32"/>
      <c r="CU3716" s="32"/>
      <c r="CV3716" s="32"/>
      <c r="CW3716" s="32"/>
      <c r="CX3716" s="23"/>
      <c r="CY3716" s="23"/>
      <c r="CZ3716" s="23"/>
      <c r="DA3716" s="32"/>
      <c r="DB3716" s="32"/>
      <c r="DC3716" s="32"/>
      <c r="DD3716" s="32"/>
      <c r="DE3716" s="32"/>
      <c r="DF3716" s="32"/>
      <c r="DG3716" s="32"/>
      <c r="DH3716" s="32"/>
      <c r="DI3716" s="32"/>
      <c r="DJ3716" s="32"/>
      <c r="DK3716" s="32"/>
      <c r="DL3716" s="32"/>
      <c r="DM3716" s="32"/>
      <c r="DN3716" s="32"/>
      <c r="DO3716" s="32"/>
      <c r="DP3716" s="32"/>
      <c r="DQ3716" s="32"/>
      <c r="DR3716" s="32"/>
      <c r="DS3716" s="32"/>
      <c r="DT3716" s="32"/>
      <c r="DU3716" s="32"/>
      <c r="DV3716" s="32"/>
      <c r="DW3716" s="32"/>
      <c r="DX3716" s="32"/>
      <c r="DY3716" s="32"/>
      <c r="DZ3716" s="32"/>
      <c r="EA3716" s="32"/>
      <c r="EB3716" s="32"/>
      <c r="EC3716" s="32"/>
      <c r="ED3716" s="32"/>
      <c r="EE3716" s="32"/>
      <c r="EF3716" s="32"/>
      <c r="EG3716" s="32"/>
      <c r="EH3716" s="32"/>
      <c r="EI3716" s="32"/>
      <c r="EJ3716" s="32"/>
      <c r="EK3716" s="32"/>
      <c r="EL3716" s="32"/>
      <c r="EM3716" s="32"/>
      <c r="EN3716" s="32"/>
      <c r="EO3716" s="32"/>
      <c r="EP3716" s="32"/>
      <c r="EQ3716" s="32"/>
      <c r="ER3716" s="32"/>
      <c r="ES3716" s="32"/>
      <c r="ET3716" s="32"/>
      <c r="EU3716" s="32"/>
      <c r="EV3716" s="32"/>
      <c r="EW3716" s="32"/>
      <c r="EX3716" s="32"/>
      <c r="EY3716" s="32"/>
      <c r="EZ3716" s="32"/>
      <c r="FA3716" s="32"/>
      <c r="FB3716" s="32"/>
      <c r="FC3716" s="32"/>
      <c r="FD3716" s="32"/>
      <c r="FE3716" s="32"/>
      <c r="FF3716" s="32"/>
      <c r="FG3716" s="32"/>
      <c r="FH3716" s="32"/>
      <c r="FI3716" s="32"/>
      <c r="FJ3716" s="32"/>
      <c r="FK3716" s="19"/>
      <c r="FL3716" s="6"/>
      <c r="FM3716" s="32"/>
      <c r="FN3716" s="32"/>
      <c r="FO3716" s="19"/>
      <c r="FP3716" s="6"/>
      <c r="FQ3716" s="32"/>
      <c r="FR3716" s="6"/>
      <c r="FS3716" s="32"/>
      <c r="FT3716" s="6"/>
      <c r="FU3716" s="32"/>
      <c r="FV3716" s="6"/>
      <c r="FW3716" s="32"/>
      <c r="FX3716" s="6"/>
      <c r="FY3716" s="32"/>
      <c r="FZ3716" s="6"/>
      <c r="GA3716" s="32"/>
      <c r="GB3716" s="6"/>
      <c r="GC3716" s="32">
        <v>6506.7352210857516</v>
      </c>
      <c r="GD3716" s="6">
        <v>4204.0235832876715</v>
      </c>
      <c r="GE3716" s="32">
        <v>6194.585221085752</v>
      </c>
      <c r="GF3716" s="6">
        <v>4561.4679999999998</v>
      </c>
      <c r="GG3716" s="32">
        <v>6506.7352210857516</v>
      </c>
      <c r="GH3716" s="6">
        <v>4204.0235832876715</v>
      </c>
      <c r="GI3716" s="32">
        <v>6194.585221085752</v>
      </c>
      <c r="GJ3716" s="32">
        <v>4561.4679999999998</v>
      </c>
      <c r="GK3716" s="32"/>
      <c r="GL3716" s="32"/>
      <c r="GM3716" s="32"/>
      <c r="GN3716" s="32"/>
      <c r="GO3716" s="32"/>
      <c r="GP3716" s="32"/>
      <c r="GQ3716" s="32"/>
      <c r="GR3716" s="32"/>
      <c r="GS3716" s="32"/>
      <c r="GT3716" s="32"/>
      <c r="GU3716" s="32"/>
      <c r="GV3716" s="32"/>
      <c r="GW3716" s="32"/>
      <c r="GX3716" s="32"/>
      <c r="GY3716" s="32"/>
      <c r="GZ3716" s="32"/>
      <c r="HA3716" s="32"/>
      <c r="HB3716" s="32"/>
      <c r="HC3716" s="32"/>
      <c r="HD3716" s="32"/>
      <c r="HE3716" s="32"/>
      <c r="HF3716" s="32"/>
      <c r="HG3716" s="32"/>
      <c r="HH3716" s="32"/>
      <c r="HI3716" s="32"/>
      <c r="HJ3716" s="32"/>
      <c r="HK3716" s="32"/>
      <c r="HL3716" s="32"/>
      <c r="HM3716" s="111">
        <v>6375.828955723834</v>
      </c>
      <c r="HN3716" s="21">
        <v>6063.6789557238344</v>
      </c>
      <c r="HO3716" s="23"/>
      <c r="HP3716" s="23"/>
      <c r="HQ3716" s="23"/>
      <c r="HR3716" s="23"/>
      <c r="HS3716" s="23"/>
      <c r="HT3716" s="23"/>
      <c r="HU3716" s="23"/>
      <c r="HV3716" s="23"/>
      <c r="HW3716" s="23"/>
      <c r="HX3716" s="23"/>
      <c r="HY3716" s="23"/>
      <c r="HZ3716" s="23"/>
      <c r="IA3716" s="23"/>
      <c r="IB3716" s="23"/>
      <c r="IC3716" s="23"/>
      <c r="ID3716" s="23"/>
      <c r="IE3716" s="23"/>
      <c r="IF3716" s="23"/>
      <c r="IG3716" s="23"/>
      <c r="IH3716" s="23"/>
      <c r="II3716" s="23"/>
      <c r="IJ3716" s="23"/>
      <c r="IK3716" s="23"/>
      <c r="IL3716" s="23"/>
      <c r="IM3716" s="23"/>
      <c r="IN3716" s="23"/>
      <c r="IO3716" s="23"/>
      <c r="IP3716" s="24"/>
      <c r="IQ3716" s="24"/>
      <c r="IR3716" s="24"/>
      <c r="IS3716" s="24"/>
      <c r="IT3716" s="24"/>
      <c r="IU3716" s="24"/>
      <c r="IV3716" s="24"/>
      <c r="IW3716" s="24"/>
      <c r="IX3716" s="24"/>
      <c r="IY3716" s="24"/>
      <c r="IZ3716" s="24"/>
      <c r="JA3716" s="24"/>
      <c r="JB3716" s="24"/>
      <c r="JC3716" s="24"/>
      <c r="JD3716" s="24"/>
      <c r="JE3716" s="24"/>
      <c r="JF3716" s="24"/>
      <c r="JG3716" s="24"/>
      <c r="JH3716" s="24"/>
      <c r="JI3716" s="24"/>
      <c r="JJ3716" s="24"/>
      <c r="JK3716" s="24"/>
      <c r="JL3716" s="24"/>
      <c r="JM3716" s="24"/>
      <c r="JN3716" s="24"/>
      <c r="JO3716" s="24"/>
      <c r="JP3716" s="170"/>
      <c r="JQ3716" s="24">
        <v>5901</v>
      </c>
      <c r="JR3716" s="24">
        <v>5999</v>
      </c>
      <c r="JS3716" s="197">
        <v>6062</v>
      </c>
      <c r="JT3716" s="197">
        <v>6142</v>
      </c>
      <c r="JU3716" s="227">
        <v>6139</v>
      </c>
      <c r="JV3716" s="227"/>
      <c r="JW3716" s="227"/>
      <c r="JX3716" s="227"/>
      <c r="JY3716" s="227"/>
      <c r="JZ3716" s="227"/>
      <c r="KA3716" s="252">
        <f t="shared" si="474"/>
        <v>6131</v>
      </c>
      <c r="KB3716" s="250">
        <f t="shared" si="476"/>
        <v>4923.97</v>
      </c>
      <c r="KC3716" s="251">
        <f t="shared" si="475"/>
        <v>5156.92</v>
      </c>
      <c r="KD3716" s="250">
        <v>5942.8794900108833</v>
      </c>
      <c r="KE3716" s="250">
        <v>4068.7664263114516</v>
      </c>
      <c r="KF3716" s="250">
        <v>6102.7294900108836</v>
      </c>
      <c r="KG3716" s="250">
        <v>3908.9164263114521</v>
      </c>
      <c r="KH3716" s="252">
        <v>5630.7294900108836</v>
      </c>
      <c r="KI3716" s="253">
        <v>4424.9201856</v>
      </c>
      <c r="KJ3716" s="253">
        <v>6883.25</v>
      </c>
      <c r="KK3716" s="255"/>
    </row>
    <row r="3717" spans="1:297" s="22" customFormat="1" x14ac:dyDescent="0.3">
      <c r="A3717" s="213">
        <v>45681</v>
      </c>
      <c r="B3717" s="106">
        <v>5855</v>
      </c>
      <c r="C3717" s="192">
        <f>AVERAGE(B3696:B3717)</f>
        <v>6019.090909090909</v>
      </c>
      <c r="D3717" s="111">
        <v>6553.0360625299709</v>
      </c>
      <c r="E3717" s="23">
        <v>4243.9430616986292</v>
      </c>
      <c r="F3717" s="23">
        <v>6712.8860625299712</v>
      </c>
      <c r="G3717" s="21">
        <v>4084.0930616986293</v>
      </c>
      <c r="H3717" s="23">
        <v>6240.8860625299712</v>
      </c>
      <c r="I3717" s="21">
        <v>4601.768399999999</v>
      </c>
      <c r="J3717" s="111">
        <v>5854.4847584620265</v>
      </c>
      <c r="K3717" s="23">
        <v>3689.5056414246574</v>
      </c>
      <c r="L3717" s="23">
        <v>6014.3347584620269</v>
      </c>
      <c r="M3717" s="23">
        <v>3529.6556414246575</v>
      </c>
      <c r="N3717" s="111">
        <v>5542.3347584620269</v>
      </c>
      <c r="O3717" s="21">
        <v>4042.0403999999999</v>
      </c>
      <c r="P3717" s="111">
        <v>6345.4670702912854</v>
      </c>
      <c r="Q3717" s="23">
        <v>4114.5743303013696</v>
      </c>
      <c r="R3717" s="23">
        <v>6505.3170702912857</v>
      </c>
      <c r="S3717" s="23">
        <v>3954.7243303013693</v>
      </c>
      <c r="T3717" s="111">
        <v>6033.3170702912857</v>
      </c>
      <c r="U3717" s="23">
        <v>4471.1651999999995</v>
      </c>
      <c r="V3717" s="111">
        <v>6175.0009647879442</v>
      </c>
      <c r="W3717" s="23">
        <v>3800.393125479452</v>
      </c>
      <c r="X3717" s="23">
        <v>6334.8509647879446</v>
      </c>
      <c r="Y3717" s="23">
        <v>3640.5431254794521</v>
      </c>
      <c r="Z3717" s="111">
        <v>5862.8509647879446</v>
      </c>
      <c r="AA3717" s="21">
        <v>4153.9859999999999</v>
      </c>
      <c r="AB3717" s="23">
        <v>6213.3468923986838</v>
      </c>
      <c r="AC3717" s="23">
        <v>4022.1680935890413</v>
      </c>
      <c r="AD3717" s="23">
        <v>6373.1968923986842</v>
      </c>
      <c r="AE3717" s="23">
        <v>3862.3180935890409</v>
      </c>
      <c r="AF3717" s="111">
        <v>5901.1968923986842</v>
      </c>
      <c r="AG3717" s="21">
        <v>4377.8771999999999</v>
      </c>
      <c r="AH3717" s="23">
        <f t="shared" si="477"/>
        <v>5979</v>
      </c>
      <c r="AI3717" s="23">
        <f t="shared" si="478"/>
        <v>5793</v>
      </c>
      <c r="AJ3717" s="23">
        <f t="shared" si="479"/>
        <v>5607</v>
      </c>
      <c r="AK3717" s="23"/>
      <c r="AL3717" s="111">
        <v>5413.3682965146299</v>
      </c>
      <c r="AM3717" s="23">
        <v>3597.0994047123281</v>
      </c>
      <c r="AN3717" s="23">
        <v>5573.2182965146303</v>
      </c>
      <c r="AO3717" s="23">
        <v>3437.2494047123282</v>
      </c>
      <c r="AP3717" s="111">
        <v>5101.2182965146303</v>
      </c>
      <c r="AQ3717" s="21">
        <v>3948.7523999999994</v>
      </c>
      <c r="AR3717" s="23">
        <v>5640.1667544166567</v>
      </c>
      <c r="AS3717" s="23">
        <v>3855.8368675068491</v>
      </c>
      <c r="AT3717" s="23">
        <v>5800.016754416657</v>
      </c>
      <c r="AU3717" s="23">
        <v>3695.9868675068487</v>
      </c>
      <c r="AV3717" s="111">
        <v>5328.016754416657</v>
      </c>
      <c r="AW3717" s="21">
        <v>4209.9587999999994</v>
      </c>
      <c r="AX3717" s="23">
        <v>5303.6567544166573</v>
      </c>
      <c r="AY3717" s="21">
        <v>5438.556754416657</v>
      </c>
      <c r="AZ3717" s="23"/>
      <c r="BA3717" s="23"/>
      <c r="BB3717" s="23"/>
      <c r="BC3717" s="23"/>
      <c r="BD3717" s="23"/>
      <c r="BE3717" s="23"/>
      <c r="BF3717" s="23"/>
      <c r="BG3717" s="23"/>
      <c r="BH3717" s="23"/>
      <c r="BI3717" s="23"/>
      <c r="BJ3717" s="23"/>
      <c r="BK3717" s="23"/>
      <c r="BL3717" s="23"/>
      <c r="BM3717" s="23"/>
      <c r="BN3717" s="23"/>
      <c r="BO3717" s="23"/>
      <c r="BP3717" s="23"/>
      <c r="BQ3717" s="23"/>
      <c r="BR3717" s="23"/>
      <c r="BS3717" s="23"/>
      <c r="BT3717" s="23"/>
      <c r="BU3717" s="23"/>
      <c r="BV3717" s="23"/>
      <c r="BW3717" s="23"/>
      <c r="BX3717" s="23"/>
      <c r="BY3717" s="23"/>
      <c r="BZ3717" s="23"/>
      <c r="CA3717" s="23"/>
      <c r="CB3717" s="23"/>
      <c r="CC3717" s="23"/>
      <c r="CD3717" s="23"/>
      <c r="CE3717" s="23"/>
      <c r="CF3717" s="23"/>
      <c r="CG3717" s="23"/>
      <c r="CH3717" s="23"/>
      <c r="CI3717" s="23"/>
      <c r="CJ3717" s="23"/>
      <c r="CK3717" s="23"/>
      <c r="CL3717" s="23"/>
      <c r="CM3717" s="23"/>
      <c r="CN3717" s="23"/>
      <c r="CO3717" s="23"/>
      <c r="CP3717" s="23"/>
      <c r="CQ3717" s="23"/>
      <c r="CR3717" s="23"/>
      <c r="CS3717" s="23"/>
      <c r="CT3717" s="32"/>
      <c r="CU3717" s="32"/>
      <c r="CV3717" s="32"/>
      <c r="CW3717" s="32"/>
      <c r="CX3717" s="23"/>
      <c r="CY3717" s="23"/>
      <c r="CZ3717" s="23"/>
      <c r="DA3717" s="32"/>
      <c r="DB3717" s="32"/>
      <c r="DC3717" s="32"/>
      <c r="DD3717" s="32"/>
      <c r="DE3717" s="32"/>
      <c r="DF3717" s="32"/>
      <c r="DG3717" s="32"/>
      <c r="DH3717" s="32"/>
      <c r="DI3717" s="32"/>
      <c r="DJ3717" s="32"/>
      <c r="DK3717" s="32"/>
      <c r="DL3717" s="32"/>
      <c r="DM3717" s="32"/>
      <c r="DN3717" s="32"/>
      <c r="DO3717" s="32"/>
      <c r="DP3717" s="32"/>
      <c r="DQ3717" s="32"/>
      <c r="DR3717" s="32"/>
      <c r="DS3717" s="32"/>
      <c r="DT3717" s="32"/>
      <c r="DU3717" s="32"/>
      <c r="DV3717" s="32"/>
      <c r="DW3717" s="32"/>
      <c r="DX3717" s="32"/>
      <c r="DY3717" s="32"/>
      <c r="DZ3717" s="32"/>
      <c r="EA3717" s="32"/>
      <c r="EB3717" s="32"/>
      <c r="EC3717" s="32"/>
      <c r="ED3717" s="32"/>
      <c r="EE3717" s="32"/>
      <c r="EF3717" s="32"/>
      <c r="EG3717" s="32"/>
      <c r="EH3717" s="32"/>
      <c r="EI3717" s="32"/>
      <c r="EJ3717" s="32"/>
      <c r="EK3717" s="32"/>
      <c r="EL3717" s="32"/>
      <c r="EM3717" s="32"/>
      <c r="EN3717" s="32"/>
      <c r="EO3717" s="32"/>
      <c r="EP3717" s="32"/>
      <c r="EQ3717" s="32"/>
      <c r="ER3717" s="32"/>
      <c r="ES3717" s="32"/>
      <c r="ET3717" s="32"/>
      <c r="EU3717" s="32"/>
      <c r="EV3717" s="32"/>
      <c r="EW3717" s="32"/>
      <c r="EX3717" s="32"/>
      <c r="EY3717" s="32"/>
      <c r="EZ3717" s="32"/>
      <c r="FA3717" s="32"/>
      <c r="FB3717" s="32"/>
      <c r="FC3717" s="32"/>
      <c r="FD3717" s="32"/>
      <c r="FE3717" s="32"/>
      <c r="FF3717" s="32"/>
      <c r="FG3717" s="32"/>
      <c r="FH3717" s="32"/>
      <c r="FI3717" s="32"/>
      <c r="FJ3717" s="32"/>
      <c r="FK3717" s="19"/>
      <c r="FL3717" s="6"/>
      <c r="FM3717" s="32"/>
      <c r="FN3717" s="32"/>
      <c r="FO3717" s="19"/>
      <c r="FP3717" s="6"/>
      <c r="FQ3717" s="32"/>
      <c r="FR3717" s="6"/>
      <c r="FS3717" s="32"/>
      <c r="FT3717" s="6"/>
      <c r="FU3717" s="32"/>
      <c r="FV3717" s="6"/>
      <c r="FW3717" s="32"/>
      <c r="FX3717" s="6"/>
      <c r="FY3717" s="32"/>
      <c r="FZ3717" s="6"/>
      <c r="GA3717" s="32"/>
      <c r="GB3717" s="6"/>
      <c r="GC3717" s="32">
        <v>6553.0360625299709</v>
      </c>
      <c r="GD3717" s="6">
        <v>4243.9430616986292</v>
      </c>
      <c r="GE3717" s="32">
        <v>6240.8860625299712</v>
      </c>
      <c r="GF3717" s="6">
        <v>4601.768399999999</v>
      </c>
      <c r="GG3717" s="32">
        <v>6553.0360625299709</v>
      </c>
      <c r="GH3717" s="6">
        <v>4243.9430616986292</v>
      </c>
      <c r="GI3717" s="32">
        <v>6240.8860625299712</v>
      </c>
      <c r="GJ3717" s="32">
        <v>4601.768399999999</v>
      </c>
      <c r="GK3717" s="32"/>
      <c r="GL3717" s="32"/>
      <c r="GM3717" s="32"/>
      <c r="GN3717" s="32"/>
      <c r="GO3717" s="32"/>
      <c r="GP3717" s="32"/>
      <c r="GQ3717" s="32"/>
      <c r="GR3717" s="32"/>
      <c r="GS3717" s="32"/>
      <c r="GT3717" s="32"/>
      <c r="GU3717" s="32"/>
      <c r="GV3717" s="32"/>
      <c r="GW3717" s="32"/>
      <c r="GX3717" s="32"/>
      <c r="GY3717" s="32"/>
      <c r="GZ3717" s="32"/>
      <c r="HA3717" s="32"/>
      <c r="HB3717" s="32"/>
      <c r="HC3717" s="32"/>
      <c r="HD3717" s="32"/>
      <c r="HE3717" s="32"/>
      <c r="HF3717" s="32"/>
      <c r="HG3717" s="32"/>
      <c r="HH3717" s="32"/>
      <c r="HI3717" s="32"/>
      <c r="HJ3717" s="32"/>
      <c r="HK3717" s="32"/>
      <c r="HL3717" s="32"/>
      <c r="HM3717" s="111">
        <v>6421.0288883533131</v>
      </c>
      <c r="HN3717" s="21">
        <v>6108.8788883533134</v>
      </c>
      <c r="HO3717" s="23"/>
      <c r="HP3717" s="23"/>
      <c r="HQ3717" s="23"/>
      <c r="HR3717" s="23"/>
      <c r="HS3717" s="23"/>
      <c r="HT3717" s="23"/>
      <c r="HU3717" s="23"/>
      <c r="HV3717" s="23"/>
      <c r="HW3717" s="23"/>
      <c r="HX3717" s="23"/>
      <c r="HY3717" s="23"/>
      <c r="HZ3717" s="23"/>
      <c r="IA3717" s="23"/>
      <c r="IB3717" s="23"/>
      <c r="IC3717" s="23"/>
      <c r="ID3717" s="23"/>
      <c r="IE3717" s="23"/>
      <c r="IF3717" s="23"/>
      <c r="IG3717" s="23"/>
      <c r="IH3717" s="23"/>
      <c r="II3717" s="23"/>
      <c r="IJ3717" s="23"/>
      <c r="IK3717" s="23"/>
      <c r="IL3717" s="23"/>
      <c r="IM3717" s="23"/>
      <c r="IN3717" s="23"/>
      <c r="IO3717" s="23"/>
      <c r="IP3717" s="24"/>
      <c r="IQ3717" s="24"/>
      <c r="IR3717" s="24"/>
      <c r="IS3717" s="24"/>
      <c r="IT3717" s="24"/>
      <c r="IU3717" s="24"/>
      <c r="IV3717" s="24"/>
      <c r="IW3717" s="24"/>
      <c r="IX3717" s="24"/>
      <c r="IY3717" s="24"/>
      <c r="IZ3717" s="24"/>
      <c r="JA3717" s="24"/>
      <c r="JB3717" s="24"/>
      <c r="JC3717" s="24"/>
      <c r="JD3717" s="24"/>
      <c r="JE3717" s="24"/>
      <c r="JF3717" s="24"/>
      <c r="JG3717" s="24"/>
      <c r="JH3717" s="24"/>
      <c r="JI3717" s="24"/>
      <c r="JJ3717" s="24"/>
      <c r="JK3717" s="24"/>
      <c r="JL3717" s="24"/>
      <c r="JM3717" s="24"/>
      <c r="JN3717" s="24"/>
      <c r="JO3717" s="24"/>
      <c r="JP3717" s="170"/>
      <c r="JQ3717" s="24">
        <v>5855</v>
      </c>
      <c r="JR3717" s="24">
        <v>5936</v>
      </c>
      <c r="JS3717" s="197">
        <v>6022</v>
      </c>
      <c r="JT3717" s="197">
        <v>6080</v>
      </c>
      <c r="JU3717" s="227">
        <v>6081</v>
      </c>
      <c r="JV3717" s="227"/>
      <c r="JW3717" s="227"/>
      <c r="JX3717" s="227"/>
      <c r="JY3717" s="227"/>
      <c r="JZ3717" s="227"/>
      <c r="KA3717" s="252">
        <f t="shared" si="474"/>
        <v>6085</v>
      </c>
      <c r="KB3717" s="250">
        <f t="shared" si="476"/>
        <v>4879.3499999999995</v>
      </c>
      <c r="KC3717" s="251">
        <f t="shared" si="475"/>
        <v>5114.6000000000004</v>
      </c>
      <c r="KD3717" s="250">
        <v>5926.2187425361299</v>
      </c>
      <c r="KE3717" s="250">
        <v>4043.5625177726029</v>
      </c>
      <c r="KF3717" s="250">
        <v>6086.0687425361302</v>
      </c>
      <c r="KG3717" s="250">
        <v>3883.712517772603</v>
      </c>
      <c r="KH3717" s="252">
        <v>5614.0687425361302</v>
      </c>
      <c r="KI3717" s="253">
        <v>4399.4757750988801</v>
      </c>
      <c r="KJ3717" s="253">
        <v>6587.1550000000007</v>
      </c>
      <c r="KK3717" s="255"/>
    </row>
    <row r="3718" spans="1:297" s="22" customFormat="1" x14ac:dyDescent="0.3">
      <c r="A3718" s="213">
        <v>45684</v>
      </c>
      <c r="B3718" s="106">
        <v>5839</v>
      </c>
      <c r="C3718" s="192">
        <f t="shared" ref="C3718:C3732" si="481">AVERAGE(B3697:B3718)</f>
        <v>6022.227272727273</v>
      </c>
      <c r="D3718" s="111">
        <v>6435.1461169290396</v>
      </c>
      <c r="E3718" s="23">
        <v>4129.1460830136984</v>
      </c>
      <c r="F3718" s="23">
        <v>6594.9961169290409</v>
      </c>
      <c r="G3718" s="21">
        <v>3969.2960830136981</v>
      </c>
      <c r="H3718" s="23">
        <v>6122.9961169290409</v>
      </c>
      <c r="I3718" s="21">
        <v>4485.8759999999993</v>
      </c>
      <c r="J3718" s="111">
        <v>5850.4268447843833</v>
      </c>
      <c r="K3718" s="23">
        <v>3685.9670079452053</v>
      </c>
      <c r="L3718" s="23">
        <v>6010.2768447843837</v>
      </c>
      <c r="M3718" s="23">
        <v>3526.1170079452054</v>
      </c>
      <c r="N3718" s="111">
        <v>5538.2768447843837</v>
      </c>
      <c r="O3718" s="21">
        <v>4038.4679999999998</v>
      </c>
      <c r="P3718" s="111">
        <v>6322.1239764649308</v>
      </c>
      <c r="Q3718" s="23">
        <v>4092.2144934246567</v>
      </c>
      <c r="R3718" s="23">
        <v>6481.9739764649312</v>
      </c>
      <c r="S3718" s="23">
        <v>3932.3644934246572</v>
      </c>
      <c r="T3718" s="111">
        <v>6009.9739764649312</v>
      </c>
      <c r="U3718" s="23">
        <v>4448.5919999999996</v>
      </c>
      <c r="V3718" s="111">
        <v>6170.6750609712317</v>
      </c>
      <c r="W3718" s="23">
        <v>3796.7617767123288</v>
      </c>
      <c r="X3718" s="23">
        <v>6330.5250609712321</v>
      </c>
      <c r="Y3718" s="23">
        <v>3636.9117767123284</v>
      </c>
      <c r="Z3718" s="111">
        <v>5858.5250609712302</v>
      </c>
      <c r="AA3718" s="21">
        <v>4150.32</v>
      </c>
      <c r="AB3718" s="23">
        <v>6208.988926769588</v>
      </c>
      <c r="AC3718" s="23">
        <v>4018.3513142465749</v>
      </c>
      <c r="AD3718" s="23">
        <v>6368.8389267695884</v>
      </c>
      <c r="AE3718" s="23">
        <v>3858.5013142465746</v>
      </c>
      <c r="AF3718" s="111">
        <v>5896.8389267695902</v>
      </c>
      <c r="AG3718" s="21">
        <v>4374.0239999999994</v>
      </c>
      <c r="AH3718" s="23">
        <f t="shared" si="477"/>
        <v>5963</v>
      </c>
      <c r="AI3718" s="23">
        <f t="shared" si="478"/>
        <v>5777</v>
      </c>
      <c r="AJ3718" s="23">
        <f t="shared" si="479"/>
        <v>5591</v>
      </c>
      <c r="AK3718" s="23"/>
      <c r="AL3718" s="111">
        <v>5409.3263665008199</v>
      </c>
      <c r="AM3718" s="23">
        <v>3593.6380339726024</v>
      </c>
      <c r="AN3718" s="23">
        <v>5569.176366500822</v>
      </c>
      <c r="AO3718" s="23">
        <v>3433.7880339726025</v>
      </c>
      <c r="AP3718" s="111">
        <v>5097.176366500822</v>
      </c>
      <c r="AQ3718" s="21">
        <v>3945.2579999999998</v>
      </c>
      <c r="AR3718" s="23">
        <v>5635.9351935852046</v>
      </c>
      <c r="AS3718" s="23">
        <v>3852.1591610958908</v>
      </c>
      <c r="AT3718" s="23">
        <v>5795.785193585205</v>
      </c>
      <c r="AU3718" s="23">
        <v>3692.3091610958904</v>
      </c>
      <c r="AV3718" s="111">
        <v>5323.785193585205</v>
      </c>
      <c r="AW3718" s="21">
        <v>4206.2460000000001</v>
      </c>
      <c r="AX3718" s="23">
        <v>5299.4251935852053</v>
      </c>
      <c r="AY3718" s="21">
        <v>5434.3251935852049</v>
      </c>
      <c r="AZ3718" s="23"/>
      <c r="BA3718" s="23"/>
      <c r="BB3718" s="23"/>
      <c r="BC3718" s="23"/>
      <c r="BD3718" s="23"/>
      <c r="BE3718" s="23"/>
      <c r="BF3718" s="23"/>
      <c r="BG3718" s="23"/>
      <c r="BH3718" s="23"/>
      <c r="BI3718" s="23"/>
      <c r="BJ3718" s="23"/>
      <c r="BK3718" s="23"/>
      <c r="BL3718" s="23"/>
      <c r="BM3718" s="23"/>
      <c r="BN3718" s="23"/>
      <c r="BO3718" s="23"/>
      <c r="BP3718" s="23"/>
      <c r="BQ3718" s="23"/>
      <c r="BR3718" s="23"/>
      <c r="BS3718" s="23"/>
      <c r="BT3718" s="23"/>
      <c r="BU3718" s="23"/>
      <c r="BV3718" s="23"/>
      <c r="BW3718" s="23"/>
      <c r="BX3718" s="23"/>
      <c r="BY3718" s="23"/>
      <c r="BZ3718" s="23"/>
      <c r="CA3718" s="23"/>
      <c r="CB3718" s="23"/>
      <c r="CC3718" s="23"/>
      <c r="CD3718" s="23"/>
      <c r="CE3718" s="23"/>
      <c r="CF3718" s="23"/>
      <c r="CG3718" s="23"/>
      <c r="CH3718" s="23"/>
      <c r="CI3718" s="23"/>
      <c r="CJ3718" s="23"/>
      <c r="CK3718" s="23"/>
      <c r="CL3718" s="23"/>
      <c r="CM3718" s="23"/>
      <c r="CN3718" s="23"/>
      <c r="CO3718" s="23"/>
      <c r="CP3718" s="23"/>
      <c r="CQ3718" s="23"/>
      <c r="CR3718" s="23"/>
      <c r="CS3718" s="23"/>
      <c r="CT3718" s="32"/>
      <c r="CU3718" s="32"/>
      <c r="CV3718" s="32"/>
      <c r="CW3718" s="32"/>
      <c r="CX3718" s="23"/>
      <c r="CY3718" s="23"/>
      <c r="CZ3718" s="23"/>
      <c r="DA3718" s="32"/>
      <c r="DB3718" s="32"/>
      <c r="DC3718" s="32"/>
      <c r="DD3718" s="32"/>
      <c r="DE3718" s="32"/>
      <c r="DF3718" s="32"/>
      <c r="DG3718" s="32"/>
      <c r="DH3718" s="32"/>
      <c r="DI3718" s="32"/>
      <c r="DJ3718" s="32"/>
      <c r="DK3718" s="32"/>
      <c r="DL3718" s="32"/>
      <c r="DM3718" s="32"/>
      <c r="DN3718" s="32"/>
      <c r="DO3718" s="32"/>
      <c r="DP3718" s="32"/>
      <c r="DQ3718" s="32"/>
      <c r="DR3718" s="32"/>
      <c r="DS3718" s="32"/>
      <c r="DT3718" s="32"/>
      <c r="DU3718" s="32"/>
      <c r="DV3718" s="32"/>
      <c r="DW3718" s="32"/>
      <c r="DX3718" s="32"/>
      <c r="DY3718" s="32"/>
      <c r="DZ3718" s="32"/>
      <c r="EA3718" s="32"/>
      <c r="EB3718" s="32"/>
      <c r="EC3718" s="32"/>
      <c r="ED3718" s="32"/>
      <c r="EE3718" s="32"/>
      <c r="EF3718" s="32"/>
      <c r="EG3718" s="32"/>
      <c r="EH3718" s="32"/>
      <c r="EI3718" s="32"/>
      <c r="EJ3718" s="32"/>
      <c r="EK3718" s="32"/>
      <c r="EL3718" s="32"/>
      <c r="EM3718" s="32"/>
      <c r="EN3718" s="32"/>
      <c r="EO3718" s="32"/>
      <c r="EP3718" s="32"/>
      <c r="EQ3718" s="32"/>
      <c r="ER3718" s="32"/>
      <c r="ES3718" s="32"/>
      <c r="ET3718" s="32"/>
      <c r="EU3718" s="32"/>
      <c r="EV3718" s="32"/>
      <c r="EW3718" s="32"/>
      <c r="EX3718" s="32"/>
      <c r="EY3718" s="32"/>
      <c r="EZ3718" s="32"/>
      <c r="FA3718" s="32"/>
      <c r="FB3718" s="32"/>
      <c r="FC3718" s="32"/>
      <c r="FD3718" s="32"/>
      <c r="FE3718" s="32"/>
      <c r="FF3718" s="32"/>
      <c r="FG3718" s="32"/>
      <c r="FH3718" s="32"/>
      <c r="FI3718" s="32"/>
      <c r="FJ3718" s="32"/>
      <c r="FK3718" s="19"/>
      <c r="FL3718" s="6"/>
      <c r="FM3718" s="32"/>
      <c r="FN3718" s="32"/>
      <c r="FO3718" s="19"/>
      <c r="FP3718" s="6"/>
      <c r="FQ3718" s="32"/>
      <c r="FR3718" s="6"/>
      <c r="FS3718" s="32"/>
      <c r="FT3718" s="6"/>
      <c r="FU3718" s="32"/>
      <c r="FV3718" s="6"/>
      <c r="FW3718" s="32"/>
      <c r="FX3718" s="6"/>
      <c r="FY3718" s="32"/>
      <c r="FZ3718" s="6"/>
      <c r="GA3718" s="32"/>
      <c r="GB3718" s="6"/>
      <c r="GC3718" s="32">
        <v>6435.1461169290396</v>
      </c>
      <c r="GD3718" s="6">
        <v>4129.1460830136984</v>
      </c>
      <c r="GE3718" s="32">
        <v>6122.9961169290409</v>
      </c>
      <c r="GF3718" s="6">
        <v>4485.8759999999993</v>
      </c>
      <c r="GG3718" s="32">
        <v>6435.1461169290405</v>
      </c>
      <c r="GH3718" s="6">
        <v>4129.1460830136984</v>
      </c>
      <c r="GI3718" s="32">
        <v>6122.99611692904</v>
      </c>
      <c r="GJ3718" s="32">
        <v>4485.8759999999993</v>
      </c>
      <c r="GK3718" s="32"/>
      <c r="GL3718" s="32"/>
      <c r="GM3718" s="32"/>
      <c r="GN3718" s="32"/>
      <c r="GO3718" s="32"/>
      <c r="GP3718" s="32"/>
      <c r="GQ3718" s="32"/>
      <c r="GR3718" s="32"/>
      <c r="GS3718" s="32"/>
      <c r="GT3718" s="32"/>
      <c r="GU3718" s="32"/>
      <c r="GV3718" s="32"/>
      <c r="GW3718" s="32"/>
      <c r="GX3718" s="32"/>
      <c r="GY3718" s="32"/>
      <c r="GZ3718" s="32"/>
      <c r="HA3718" s="32"/>
      <c r="HB3718" s="32"/>
      <c r="HC3718" s="32"/>
      <c r="HD3718" s="32"/>
      <c r="HE3718" s="32"/>
      <c r="HF3718" s="32"/>
      <c r="HG3718" s="32"/>
      <c r="HH3718" s="32"/>
      <c r="HI3718" s="32"/>
      <c r="HJ3718" s="32"/>
      <c r="HK3718" s="32"/>
      <c r="HL3718" s="32"/>
      <c r="HM3718" s="111">
        <v>6416.4972755704102</v>
      </c>
      <c r="HN3718" s="21">
        <v>6104.3472755704106</v>
      </c>
      <c r="HO3718" s="23"/>
      <c r="HP3718" s="23"/>
      <c r="HQ3718" s="23"/>
      <c r="HR3718" s="23"/>
      <c r="HS3718" s="23"/>
      <c r="HT3718" s="23"/>
      <c r="HU3718" s="23"/>
      <c r="HV3718" s="23"/>
      <c r="HW3718" s="23"/>
      <c r="HX3718" s="23"/>
      <c r="HY3718" s="23"/>
      <c r="HZ3718" s="23"/>
      <c r="IA3718" s="23"/>
      <c r="IB3718" s="23"/>
      <c r="IC3718" s="23"/>
      <c r="ID3718" s="23"/>
      <c r="IE3718" s="23"/>
      <c r="IF3718" s="23"/>
      <c r="IG3718" s="23"/>
      <c r="IH3718" s="23"/>
      <c r="II3718" s="23"/>
      <c r="IJ3718" s="23"/>
      <c r="IK3718" s="23"/>
      <c r="IL3718" s="23"/>
      <c r="IM3718" s="23"/>
      <c r="IN3718" s="23"/>
      <c r="IO3718" s="23"/>
      <c r="IP3718" s="24"/>
      <c r="IQ3718" s="24"/>
      <c r="IR3718" s="24"/>
      <c r="IS3718" s="24"/>
      <c r="IT3718" s="24"/>
      <c r="IU3718" s="24"/>
      <c r="IV3718" s="24"/>
      <c r="IW3718" s="24"/>
      <c r="IX3718" s="24"/>
      <c r="IY3718" s="24"/>
      <c r="IZ3718" s="24"/>
      <c r="JA3718" s="24"/>
      <c r="JB3718" s="24"/>
      <c r="JC3718" s="24"/>
      <c r="JD3718" s="24"/>
      <c r="JE3718" s="24"/>
      <c r="JF3718" s="24"/>
      <c r="JG3718" s="24"/>
      <c r="JH3718" s="24"/>
      <c r="JI3718" s="24"/>
      <c r="JJ3718" s="24"/>
      <c r="JK3718" s="24"/>
      <c r="JL3718" s="24"/>
      <c r="JM3718" s="24"/>
      <c r="JN3718" s="24"/>
      <c r="JO3718" s="24"/>
      <c r="JP3718" s="170"/>
      <c r="JQ3718" s="24"/>
      <c r="JR3718" s="24">
        <v>5936</v>
      </c>
      <c r="JS3718" s="197">
        <v>6010</v>
      </c>
      <c r="JT3718" s="197">
        <v>6084</v>
      </c>
      <c r="JU3718" s="227">
        <v>6073</v>
      </c>
      <c r="JV3718" s="227"/>
      <c r="JW3718" s="227"/>
      <c r="JX3718" s="227"/>
      <c r="JY3718" s="227"/>
      <c r="JZ3718" s="227"/>
      <c r="KA3718" s="252">
        <f t="shared" ref="KA3718:KA3747" si="482">JR3718+230</f>
        <v>6166</v>
      </c>
      <c r="KB3718" s="250">
        <f t="shared" si="476"/>
        <v>4863.83</v>
      </c>
      <c r="KC3718" s="251">
        <f t="shared" si="475"/>
        <v>5099.88</v>
      </c>
      <c r="KD3718" s="250">
        <v>5791.712171443718</v>
      </c>
      <c r="KE3718" s="250">
        <v>3912.5088648264405</v>
      </c>
      <c r="KF3718" s="250">
        <v>5951.5621714437184</v>
      </c>
      <c r="KG3718" s="250">
        <v>3752.658864826441</v>
      </c>
      <c r="KH3718" s="252">
        <v>5479.5621714437184</v>
      </c>
      <c r="KI3718" s="253">
        <v>4267.1715756096</v>
      </c>
      <c r="KJ3718" s="253">
        <v>6903.9817000000003</v>
      </c>
      <c r="KK3718" s="255"/>
    </row>
    <row r="3719" spans="1:297" s="22" customFormat="1" x14ac:dyDescent="0.3">
      <c r="A3719" s="213">
        <v>45685</v>
      </c>
      <c r="B3719" s="106">
        <v>5918</v>
      </c>
      <c r="C3719" s="192">
        <f>AVERAGE(B3698:B3719)</f>
        <v>6025.681818181818</v>
      </c>
      <c r="D3719" s="111">
        <v>6397.3967972868486</v>
      </c>
      <c r="E3719" s="23">
        <v>4092.2144934246567</v>
      </c>
      <c r="F3719" s="23">
        <v>6557.246797286849</v>
      </c>
      <c r="G3719" s="21">
        <v>3932.3644934246572</v>
      </c>
      <c r="H3719" s="23">
        <v>6085.246797286849</v>
      </c>
      <c r="I3719" s="21">
        <v>4448.5919999999996</v>
      </c>
      <c r="J3719" s="111">
        <v>5831.5521849632878</v>
      </c>
      <c r="K3719" s="23">
        <v>3667.5012131506851</v>
      </c>
      <c r="L3719" s="23">
        <v>5991.4021849632882</v>
      </c>
      <c r="M3719" s="23">
        <v>3507.6512131506852</v>
      </c>
      <c r="N3719" s="111">
        <v>5519.4021849632882</v>
      </c>
      <c r="O3719" s="21">
        <v>4019.826</v>
      </c>
      <c r="P3719" s="111">
        <v>6265.4999970016434</v>
      </c>
      <c r="Q3719" s="23">
        <v>4036.8171090410947</v>
      </c>
      <c r="R3719" s="23">
        <v>6425.3499970016437</v>
      </c>
      <c r="S3719" s="23">
        <v>3876.9671090410952</v>
      </c>
      <c r="T3719" s="111">
        <v>5953.3499970016437</v>
      </c>
      <c r="U3719" s="23">
        <v>4392.6659999999993</v>
      </c>
      <c r="V3719" s="111">
        <v>6170.6750609712317</v>
      </c>
      <c r="W3719" s="23">
        <v>3796.7617767123288</v>
      </c>
      <c r="X3719" s="23">
        <v>6330.5250609712321</v>
      </c>
      <c r="Y3719" s="23">
        <v>3636.9117767123284</v>
      </c>
      <c r="Z3719" s="111">
        <v>5858.5250609712321</v>
      </c>
      <c r="AA3719" s="21">
        <v>4150.32</v>
      </c>
      <c r="AB3719" s="23">
        <v>6208.988926769588</v>
      </c>
      <c r="AC3719" s="23">
        <v>4018.3513142465749</v>
      </c>
      <c r="AD3719" s="23">
        <v>6368.8389267695884</v>
      </c>
      <c r="AE3719" s="23">
        <v>3858.5013142465746</v>
      </c>
      <c r="AF3719" s="111">
        <v>5896.8389267695884</v>
      </c>
      <c r="AG3719" s="21">
        <v>4374.0239999999994</v>
      </c>
      <c r="AH3719" s="23">
        <f t="shared" si="477"/>
        <v>6042</v>
      </c>
      <c r="AI3719" s="23">
        <f t="shared" si="478"/>
        <v>5856</v>
      </c>
      <c r="AJ3719" s="23">
        <f t="shared" si="479"/>
        <v>5670</v>
      </c>
      <c r="AK3719" s="23"/>
      <c r="AL3719" s="111">
        <v>5409.3263665008217</v>
      </c>
      <c r="AM3719" s="23">
        <v>3593.6380339726024</v>
      </c>
      <c r="AN3719" s="23">
        <v>5569.176366500822</v>
      </c>
      <c r="AO3719" s="23">
        <v>3433.7880339726025</v>
      </c>
      <c r="AP3719" s="111">
        <v>5097.176366500822</v>
      </c>
      <c r="AQ3719" s="21">
        <v>3945.2579999999998</v>
      </c>
      <c r="AR3719" s="23">
        <v>5635.9351935852046</v>
      </c>
      <c r="AS3719" s="23">
        <v>3852.1591610958908</v>
      </c>
      <c r="AT3719" s="23">
        <v>5795.785193585205</v>
      </c>
      <c r="AU3719" s="23">
        <v>3692.3091610958904</v>
      </c>
      <c r="AV3719" s="111">
        <v>5323.785193585205</v>
      </c>
      <c r="AW3719" s="21">
        <v>4206.2460000000001</v>
      </c>
      <c r="AX3719" s="23">
        <v>5299.4251935852053</v>
      </c>
      <c r="AY3719" s="21">
        <v>5434.3251935852049</v>
      </c>
      <c r="AZ3719" s="23"/>
      <c r="BA3719" s="23"/>
      <c r="BB3719" s="23"/>
      <c r="BC3719" s="23"/>
      <c r="BD3719" s="23"/>
      <c r="BE3719" s="23"/>
      <c r="BF3719" s="23"/>
      <c r="BG3719" s="23"/>
      <c r="BH3719" s="23"/>
      <c r="BI3719" s="23"/>
      <c r="BJ3719" s="23"/>
      <c r="BK3719" s="23"/>
      <c r="BL3719" s="23"/>
      <c r="BM3719" s="23"/>
      <c r="BN3719" s="23"/>
      <c r="BO3719" s="23"/>
      <c r="BP3719" s="23"/>
      <c r="BQ3719" s="23"/>
      <c r="BR3719" s="23"/>
      <c r="BS3719" s="23"/>
      <c r="BT3719" s="23"/>
      <c r="BU3719" s="23"/>
      <c r="BV3719" s="23"/>
      <c r="BW3719" s="23"/>
      <c r="BX3719" s="23"/>
      <c r="BY3719" s="23"/>
      <c r="BZ3719" s="23"/>
      <c r="CA3719" s="23"/>
      <c r="CB3719" s="23"/>
      <c r="CC3719" s="23"/>
      <c r="CD3719" s="23"/>
      <c r="CE3719" s="23"/>
      <c r="CF3719" s="23"/>
      <c r="CG3719" s="23"/>
      <c r="CH3719" s="23"/>
      <c r="CI3719" s="23"/>
      <c r="CJ3719" s="23"/>
      <c r="CK3719" s="23"/>
      <c r="CL3719" s="23"/>
      <c r="CM3719" s="23"/>
      <c r="CN3719" s="23"/>
      <c r="CO3719" s="23"/>
      <c r="CP3719" s="23"/>
      <c r="CQ3719" s="23"/>
      <c r="CR3719" s="23"/>
      <c r="CS3719" s="23"/>
      <c r="CT3719" s="32"/>
      <c r="CU3719" s="32"/>
      <c r="CV3719" s="32"/>
      <c r="CW3719" s="32"/>
      <c r="CX3719" s="23"/>
      <c r="CY3719" s="23"/>
      <c r="CZ3719" s="23"/>
      <c r="DA3719" s="32"/>
      <c r="DB3719" s="32"/>
      <c r="DC3719" s="32"/>
      <c r="DD3719" s="32"/>
      <c r="DE3719" s="32"/>
      <c r="DF3719" s="32"/>
      <c r="DG3719" s="32"/>
      <c r="DH3719" s="32"/>
      <c r="DI3719" s="32"/>
      <c r="DJ3719" s="32"/>
      <c r="DK3719" s="32"/>
      <c r="DL3719" s="32"/>
      <c r="DM3719" s="32"/>
      <c r="DN3719" s="32"/>
      <c r="DO3719" s="32"/>
      <c r="DP3719" s="32"/>
      <c r="DQ3719" s="32"/>
      <c r="DR3719" s="32"/>
      <c r="DS3719" s="32"/>
      <c r="DT3719" s="32"/>
      <c r="DU3719" s="32"/>
      <c r="DV3719" s="32"/>
      <c r="DW3719" s="32"/>
      <c r="DX3719" s="32"/>
      <c r="DY3719" s="32"/>
      <c r="DZ3719" s="32"/>
      <c r="EA3719" s="32"/>
      <c r="EB3719" s="32"/>
      <c r="EC3719" s="32"/>
      <c r="ED3719" s="32"/>
      <c r="EE3719" s="32"/>
      <c r="EF3719" s="32"/>
      <c r="EG3719" s="32"/>
      <c r="EH3719" s="32"/>
      <c r="EI3719" s="32"/>
      <c r="EJ3719" s="32"/>
      <c r="EK3719" s="32"/>
      <c r="EL3719" s="32"/>
      <c r="EM3719" s="32"/>
      <c r="EN3719" s="32"/>
      <c r="EO3719" s="32"/>
      <c r="EP3719" s="32"/>
      <c r="EQ3719" s="32"/>
      <c r="ER3719" s="32"/>
      <c r="ES3719" s="32"/>
      <c r="ET3719" s="32"/>
      <c r="EU3719" s="32"/>
      <c r="EV3719" s="32"/>
      <c r="EW3719" s="32"/>
      <c r="EX3719" s="32"/>
      <c r="EY3719" s="32"/>
      <c r="EZ3719" s="32"/>
      <c r="FA3719" s="32"/>
      <c r="FB3719" s="32"/>
      <c r="FC3719" s="32"/>
      <c r="FD3719" s="32"/>
      <c r="FE3719" s="32"/>
      <c r="FF3719" s="32"/>
      <c r="FG3719" s="32"/>
      <c r="FH3719" s="32"/>
      <c r="FI3719" s="32"/>
      <c r="FJ3719" s="32"/>
      <c r="FK3719" s="19"/>
      <c r="FL3719" s="6"/>
      <c r="FM3719" s="32"/>
      <c r="FN3719" s="32"/>
      <c r="FO3719" s="19"/>
      <c r="FP3719" s="6"/>
      <c r="FQ3719" s="32"/>
      <c r="FR3719" s="6"/>
      <c r="FS3719" s="32"/>
      <c r="FT3719" s="6"/>
      <c r="FU3719" s="32"/>
      <c r="FV3719" s="6"/>
      <c r="FW3719" s="32"/>
      <c r="FX3719" s="6"/>
      <c r="FY3719" s="32"/>
      <c r="FZ3719" s="6"/>
      <c r="GA3719" s="32"/>
      <c r="GB3719" s="6"/>
      <c r="GC3719" s="32">
        <v>6397.3967972868486</v>
      </c>
      <c r="GD3719" s="6">
        <v>4092.2144934246567</v>
      </c>
      <c r="GE3719" s="32">
        <v>6085.246797286849</v>
      </c>
      <c r="GF3719" s="6">
        <v>4448.5919999999996</v>
      </c>
      <c r="GG3719" s="32">
        <v>6397.3967972868486</v>
      </c>
      <c r="GH3719" s="6">
        <v>4092.2144934246567</v>
      </c>
      <c r="GI3719" s="32">
        <v>6085.246797286849</v>
      </c>
      <c r="GJ3719" s="32">
        <v>4448.5919999999996</v>
      </c>
      <c r="GK3719" s="32"/>
      <c r="GL3719" s="32"/>
      <c r="GM3719" s="32"/>
      <c r="GN3719" s="32"/>
      <c r="GO3719" s="32"/>
      <c r="GP3719" s="32"/>
      <c r="GQ3719" s="32"/>
      <c r="GR3719" s="32"/>
      <c r="GS3719" s="32"/>
      <c r="GT3719" s="32"/>
      <c r="GU3719" s="32"/>
      <c r="GV3719" s="32"/>
      <c r="GW3719" s="32"/>
      <c r="GX3719" s="32"/>
      <c r="GY3719" s="32"/>
      <c r="GZ3719" s="32"/>
      <c r="HA3719" s="32"/>
      <c r="HB3719" s="32"/>
      <c r="HC3719" s="32"/>
      <c r="HD3719" s="32"/>
      <c r="HE3719" s="32"/>
      <c r="HF3719" s="32"/>
      <c r="HG3719" s="32"/>
      <c r="HH3719" s="32"/>
      <c r="HI3719" s="32"/>
      <c r="HJ3719" s="32"/>
      <c r="HK3719" s="32"/>
      <c r="HL3719" s="32"/>
      <c r="HM3719" s="111">
        <v>6416.4972755704102</v>
      </c>
      <c r="HN3719" s="21">
        <v>6104.3472755704106</v>
      </c>
      <c r="HO3719" s="23"/>
      <c r="HP3719" s="23"/>
      <c r="HQ3719" s="23"/>
      <c r="HR3719" s="23"/>
      <c r="HS3719" s="23"/>
      <c r="HT3719" s="23"/>
      <c r="HU3719" s="23"/>
      <c r="HV3719" s="23"/>
      <c r="HW3719" s="23"/>
      <c r="HX3719" s="23"/>
      <c r="HY3719" s="23"/>
      <c r="HZ3719" s="23"/>
      <c r="IA3719" s="23"/>
      <c r="IB3719" s="23"/>
      <c r="IC3719" s="23"/>
      <c r="ID3719" s="23"/>
      <c r="IE3719" s="23"/>
      <c r="IF3719" s="23"/>
      <c r="IG3719" s="23"/>
      <c r="IH3719" s="23"/>
      <c r="II3719" s="23"/>
      <c r="IJ3719" s="23"/>
      <c r="IK3719" s="23"/>
      <c r="IL3719" s="23"/>
      <c r="IM3719" s="23"/>
      <c r="IN3719" s="23"/>
      <c r="IO3719" s="23"/>
      <c r="IP3719" s="24"/>
      <c r="IQ3719" s="24"/>
      <c r="IR3719" s="24"/>
      <c r="IS3719" s="24"/>
      <c r="IT3719" s="24"/>
      <c r="IU3719" s="24"/>
      <c r="IV3719" s="24"/>
      <c r="IW3719" s="24"/>
      <c r="IX3719" s="24"/>
      <c r="IY3719" s="24"/>
      <c r="IZ3719" s="24"/>
      <c r="JA3719" s="24"/>
      <c r="JB3719" s="24"/>
      <c r="JC3719" s="24"/>
      <c r="JD3719" s="24"/>
      <c r="JE3719" s="24"/>
      <c r="JF3719" s="24"/>
      <c r="JG3719" s="24"/>
      <c r="JH3719" s="24"/>
      <c r="JI3719" s="24"/>
      <c r="JJ3719" s="24"/>
      <c r="JK3719" s="24"/>
      <c r="JL3719" s="24"/>
      <c r="JM3719" s="24"/>
      <c r="JN3719" s="24"/>
      <c r="JO3719" s="24"/>
      <c r="JP3719" s="170"/>
      <c r="JQ3719" s="24"/>
      <c r="JR3719" s="24">
        <v>6012</v>
      </c>
      <c r="JS3719" s="197">
        <v>6085</v>
      </c>
      <c r="JT3719" s="197">
        <v>6163</v>
      </c>
      <c r="JU3719" s="227">
        <v>6091</v>
      </c>
      <c r="JV3719" s="227"/>
      <c r="JW3719" s="227"/>
      <c r="JX3719" s="227"/>
      <c r="JY3719" s="227"/>
      <c r="JZ3719" s="227"/>
      <c r="KA3719" s="252">
        <f t="shared" si="482"/>
        <v>6242</v>
      </c>
      <c r="KB3719" s="250">
        <f t="shared" si="476"/>
        <v>4940.46</v>
      </c>
      <c r="KC3719" s="251">
        <f t="shared" si="475"/>
        <v>5172.5600000000004</v>
      </c>
      <c r="KD3719" s="250">
        <v>5776.107871080776</v>
      </c>
      <c r="KE3719" s="250">
        <v>3897.2425865917407</v>
      </c>
      <c r="KF3719" s="250">
        <v>5935.9578710807764</v>
      </c>
      <c r="KG3719" s="250">
        <v>3737.3925865917413</v>
      </c>
      <c r="KH3719" s="252">
        <v>5463.9578710807764</v>
      </c>
      <c r="KI3719" s="253">
        <v>4251.7596227519998</v>
      </c>
      <c r="KJ3719" s="253">
        <v>6898.4322000000002</v>
      </c>
      <c r="KK3719" s="255"/>
    </row>
    <row r="3720" spans="1:297" s="22" customFormat="1" x14ac:dyDescent="0.3">
      <c r="A3720" s="213">
        <v>45686</v>
      </c>
      <c r="B3720" s="106">
        <v>5990</v>
      </c>
      <c r="C3720" s="192">
        <f t="shared" si="481"/>
        <v>6027.863636363636</v>
      </c>
      <c r="D3720" s="111">
        <v>6429.5969560839712</v>
      </c>
      <c r="E3720" s="23">
        <v>4126.6033464383554</v>
      </c>
      <c r="F3720" s="23">
        <v>6589.4469560839716</v>
      </c>
      <c r="G3720" s="21">
        <v>3966.7533464383555</v>
      </c>
      <c r="H3720" s="23">
        <v>6117.4469560839716</v>
      </c>
      <c r="I3720" s="21">
        <v>4483.3089999999993</v>
      </c>
      <c r="J3720" s="111">
        <v>5828.7066017021225</v>
      </c>
      <c r="K3720" s="23">
        <v>3667.0262454109584</v>
      </c>
      <c r="L3720" s="23">
        <v>5988.5566017021229</v>
      </c>
      <c r="M3720" s="23">
        <v>3507.1762454109585</v>
      </c>
      <c r="N3720" s="111">
        <v>5516.5566017021229</v>
      </c>
      <c r="O3720" s="21">
        <v>4019.3464999999997</v>
      </c>
      <c r="P3720" s="111">
        <v>6260.7107037144515</v>
      </c>
      <c r="Q3720" s="23">
        <v>4034.6879262328762</v>
      </c>
      <c r="R3720" s="23">
        <v>6420.5607037144518</v>
      </c>
      <c r="S3720" s="23">
        <v>3874.8379262328763</v>
      </c>
      <c r="T3720" s="111">
        <v>5948.5607037144518</v>
      </c>
      <c r="U3720" s="23">
        <v>4390.5164999999997</v>
      </c>
      <c r="V3720" s="111">
        <v>6485.7425022128073</v>
      </c>
      <c r="W3720" s="23">
        <v>4108.2202623972598</v>
      </c>
      <c r="X3720" s="23">
        <v>6645.5925022128076</v>
      </c>
      <c r="Y3720" s="23">
        <v>3948.3702623972595</v>
      </c>
      <c r="Z3720" s="111">
        <v>6173.5925022128076</v>
      </c>
      <c r="AA3720" s="21">
        <v>4464.7504999999992</v>
      </c>
      <c r="AB3720" s="23">
        <v>6185.662636383081</v>
      </c>
      <c r="AC3720" s="23">
        <v>3997.9217581506841</v>
      </c>
      <c r="AD3720" s="23">
        <v>6345.5126363830814</v>
      </c>
      <c r="AE3720" s="23">
        <v>3838.0717581506847</v>
      </c>
      <c r="AF3720" s="111">
        <v>5873.5126363830814</v>
      </c>
      <c r="AG3720" s="21">
        <v>4353.3994999999995</v>
      </c>
      <c r="AH3720" s="23">
        <f t="shared" si="477"/>
        <v>6114</v>
      </c>
      <c r="AI3720" s="23">
        <f t="shared" si="478"/>
        <v>5928</v>
      </c>
      <c r="AJ3720" s="23">
        <f t="shared" si="479"/>
        <v>5742</v>
      </c>
      <c r="AK3720" s="23"/>
      <c r="AL3720" s="111">
        <v>5406.4817947106158</v>
      </c>
      <c r="AM3720" s="23">
        <v>3593.4939092465747</v>
      </c>
      <c r="AN3720" s="23">
        <v>5566.3317947106161</v>
      </c>
      <c r="AO3720" s="23">
        <v>3433.6439092465748</v>
      </c>
      <c r="AP3720" s="111">
        <v>5094.3317947106161</v>
      </c>
      <c r="AQ3720" s="21">
        <v>3945.1124999999993</v>
      </c>
      <c r="AR3720" s="23">
        <v>5613.2854929809573</v>
      </c>
      <c r="AS3720" s="23">
        <v>3832.4740017808213</v>
      </c>
      <c r="AT3720" s="23">
        <v>5773.1354929809577</v>
      </c>
      <c r="AU3720" s="23">
        <v>3672.6240017808213</v>
      </c>
      <c r="AV3720" s="111">
        <v>5301.1354929809577</v>
      </c>
      <c r="AW3720" s="21">
        <v>4186.3729999999996</v>
      </c>
      <c r="AX3720" s="23">
        <v>5276.775492980958</v>
      </c>
      <c r="AY3720" s="21">
        <v>5411.6754929809576</v>
      </c>
      <c r="AZ3720" s="23"/>
      <c r="BA3720" s="23"/>
      <c r="BB3720" s="23"/>
      <c r="BC3720" s="23"/>
      <c r="BD3720" s="23"/>
      <c r="BE3720" s="23"/>
      <c r="BF3720" s="23"/>
      <c r="BG3720" s="23"/>
      <c r="BH3720" s="23"/>
      <c r="BI3720" s="23"/>
      <c r="BJ3720" s="23"/>
      <c r="BK3720" s="23"/>
      <c r="BL3720" s="23"/>
      <c r="BM3720" s="23"/>
      <c r="BN3720" s="23"/>
      <c r="BO3720" s="23"/>
      <c r="BP3720" s="23"/>
      <c r="BQ3720" s="23"/>
      <c r="BR3720" s="23"/>
      <c r="BS3720" s="23"/>
      <c r="BT3720" s="23"/>
      <c r="BU3720" s="23"/>
      <c r="BV3720" s="23"/>
      <c r="BW3720" s="23"/>
      <c r="BX3720" s="23"/>
      <c r="BY3720" s="23"/>
      <c r="BZ3720" s="23"/>
      <c r="CA3720" s="23"/>
      <c r="CB3720" s="23"/>
      <c r="CC3720" s="23"/>
      <c r="CD3720" s="23"/>
      <c r="CE3720" s="23"/>
      <c r="CF3720" s="23"/>
      <c r="CG3720" s="23"/>
      <c r="CH3720" s="23"/>
      <c r="CI3720" s="23"/>
      <c r="CJ3720" s="23"/>
      <c r="CK3720" s="23"/>
      <c r="CL3720" s="23"/>
      <c r="CM3720" s="23"/>
      <c r="CN3720" s="23"/>
      <c r="CO3720" s="23"/>
      <c r="CP3720" s="23"/>
      <c r="CQ3720" s="23"/>
      <c r="CR3720" s="23"/>
      <c r="CS3720" s="23"/>
      <c r="CT3720" s="32"/>
      <c r="CU3720" s="32"/>
      <c r="CV3720" s="32"/>
      <c r="CW3720" s="32"/>
      <c r="CX3720" s="23"/>
      <c r="CY3720" s="23"/>
      <c r="CZ3720" s="23"/>
      <c r="DA3720" s="32"/>
      <c r="DB3720" s="32"/>
      <c r="DC3720" s="32"/>
      <c r="DD3720" s="32"/>
      <c r="DE3720" s="32"/>
      <c r="DF3720" s="32"/>
      <c r="DG3720" s="32"/>
      <c r="DH3720" s="32"/>
      <c r="DI3720" s="32"/>
      <c r="DJ3720" s="32"/>
      <c r="DK3720" s="32"/>
      <c r="DL3720" s="32"/>
      <c r="DM3720" s="32"/>
      <c r="DN3720" s="32"/>
      <c r="DO3720" s="32"/>
      <c r="DP3720" s="32"/>
      <c r="DQ3720" s="32"/>
      <c r="DR3720" s="32"/>
      <c r="DS3720" s="32"/>
      <c r="DT3720" s="32"/>
      <c r="DU3720" s="32"/>
      <c r="DV3720" s="32"/>
      <c r="DW3720" s="32"/>
      <c r="DX3720" s="32"/>
      <c r="DY3720" s="32"/>
      <c r="DZ3720" s="32"/>
      <c r="EA3720" s="32"/>
      <c r="EB3720" s="32"/>
      <c r="EC3720" s="32"/>
      <c r="ED3720" s="32"/>
      <c r="EE3720" s="32"/>
      <c r="EF3720" s="32"/>
      <c r="EG3720" s="32"/>
      <c r="EH3720" s="32"/>
      <c r="EI3720" s="32"/>
      <c r="EJ3720" s="32"/>
      <c r="EK3720" s="32"/>
      <c r="EL3720" s="32"/>
      <c r="EM3720" s="32"/>
      <c r="EN3720" s="32"/>
      <c r="EO3720" s="32"/>
      <c r="EP3720" s="32"/>
      <c r="EQ3720" s="32"/>
      <c r="ER3720" s="32"/>
      <c r="ES3720" s="32"/>
      <c r="ET3720" s="32"/>
      <c r="EU3720" s="32"/>
      <c r="EV3720" s="32"/>
      <c r="EW3720" s="32"/>
      <c r="EX3720" s="32"/>
      <c r="EY3720" s="32"/>
      <c r="EZ3720" s="32"/>
      <c r="FA3720" s="32"/>
      <c r="FB3720" s="32"/>
      <c r="FC3720" s="32"/>
      <c r="FD3720" s="32"/>
      <c r="FE3720" s="32"/>
      <c r="FF3720" s="32"/>
      <c r="FG3720" s="32"/>
      <c r="FH3720" s="32"/>
      <c r="FI3720" s="32"/>
      <c r="FJ3720" s="32"/>
      <c r="FK3720" s="19"/>
      <c r="FL3720" s="6"/>
      <c r="FM3720" s="32"/>
      <c r="FN3720" s="32"/>
      <c r="FO3720" s="19"/>
      <c r="FP3720" s="6"/>
      <c r="FQ3720" s="32"/>
      <c r="FR3720" s="6"/>
      <c r="FS3720" s="32"/>
      <c r="FT3720" s="6"/>
      <c r="FU3720" s="32"/>
      <c r="FV3720" s="6"/>
      <c r="FW3720" s="32"/>
      <c r="FX3720" s="6"/>
      <c r="FY3720" s="32"/>
      <c r="FZ3720" s="6"/>
      <c r="GA3720" s="32"/>
      <c r="GB3720" s="6"/>
      <c r="GC3720" s="32">
        <v>6429.5969560839712</v>
      </c>
      <c r="GD3720" s="6">
        <v>4126.6033464383554</v>
      </c>
      <c r="GE3720" s="32">
        <v>6117.4469560839716</v>
      </c>
      <c r="GF3720" s="6">
        <v>4483.3089999999993</v>
      </c>
      <c r="GG3720" s="32">
        <v>6429.5969560839712</v>
      </c>
      <c r="GH3720" s="6">
        <v>4126.6033464383554</v>
      </c>
      <c r="GI3720" s="32">
        <v>6117.4469560839716</v>
      </c>
      <c r="GJ3720" s="32">
        <v>4483.3089999999993</v>
      </c>
      <c r="GK3720" s="32"/>
      <c r="GL3720" s="32"/>
      <c r="GM3720" s="32"/>
      <c r="GN3720" s="32"/>
      <c r="GO3720" s="32"/>
      <c r="GP3720" s="32"/>
      <c r="GQ3720" s="32"/>
      <c r="GR3720" s="32"/>
      <c r="GS3720" s="32"/>
      <c r="GT3720" s="32"/>
      <c r="GU3720" s="32"/>
      <c r="GV3720" s="32"/>
      <c r="GW3720" s="32"/>
      <c r="GX3720" s="32"/>
      <c r="GY3720" s="32"/>
      <c r="GZ3720" s="32"/>
      <c r="HA3720" s="32"/>
      <c r="HB3720" s="32"/>
      <c r="HC3720" s="32"/>
      <c r="HD3720" s="32"/>
      <c r="HE3720" s="32"/>
      <c r="HF3720" s="32"/>
      <c r="HG3720" s="32"/>
      <c r="HH3720" s="32"/>
      <c r="HI3720" s="32"/>
      <c r="HJ3720" s="32"/>
      <c r="HK3720" s="32"/>
      <c r="HL3720" s="32"/>
      <c r="HM3720" s="111">
        <v>6392.2415276619158</v>
      </c>
      <c r="HN3720" s="21">
        <v>6080.0915276619162</v>
      </c>
      <c r="HO3720" s="23"/>
      <c r="HP3720" s="23"/>
      <c r="HQ3720" s="23"/>
      <c r="HR3720" s="23"/>
      <c r="HS3720" s="23"/>
      <c r="HT3720" s="23"/>
      <c r="HU3720" s="23"/>
      <c r="HV3720" s="23"/>
      <c r="HW3720" s="23"/>
      <c r="HX3720" s="23"/>
      <c r="HY3720" s="23"/>
      <c r="HZ3720" s="23"/>
      <c r="IA3720" s="23"/>
      <c r="IB3720" s="23"/>
      <c r="IC3720" s="23"/>
      <c r="ID3720" s="23"/>
      <c r="IE3720" s="23"/>
      <c r="IF3720" s="23"/>
      <c r="IG3720" s="23"/>
      <c r="IH3720" s="23"/>
      <c r="II3720" s="23"/>
      <c r="IJ3720" s="23"/>
      <c r="IK3720" s="23"/>
      <c r="IL3720" s="23"/>
      <c r="IM3720" s="23"/>
      <c r="IN3720" s="23"/>
      <c r="IO3720" s="23"/>
      <c r="IP3720" s="24"/>
      <c r="IQ3720" s="24"/>
      <c r="IR3720" s="24"/>
      <c r="IS3720" s="24"/>
      <c r="IT3720" s="24"/>
      <c r="IU3720" s="24"/>
      <c r="IV3720" s="24"/>
      <c r="IW3720" s="24"/>
      <c r="IX3720" s="24"/>
      <c r="IY3720" s="24"/>
      <c r="IZ3720" s="24"/>
      <c r="JA3720" s="24"/>
      <c r="JB3720" s="24"/>
      <c r="JC3720" s="24"/>
      <c r="JD3720" s="24"/>
      <c r="JE3720" s="24"/>
      <c r="JF3720" s="24"/>
      <c r="JG3720" s="24"/>
      <c r="JH3720" s="24"/>
      <c r="JI3720" s="24"/>
      <c r="JJ3720" s="24"/>
      <c r="JK3720" s="24"/>
      <c r="JL3720" s="24"/>
      <c r="JM3720" s="24"/>
      <c r="JN3720" s="24"/>
      <c r="JO3720" s="24"/>
      <c r="JP3720" s="170"/>
      <c r="JQ3720" s="24"/>
      <c r="JR3720" s="24">
        <v>6077</v>
      </c>
      <c r="JS3720" s="197">
        <v>6145</v>
      </c>
      <c r="JT3720" s="197">
        <v>6220</v>
      </c>
      <c r="JU3720" s="227">
        <v>6130</v>
      </c>
      <c r="JV3720" s="227"/>
      <c r="JW3720" s="227"/>
      <c r="JX3720" s="227"/>
      <c r="JY3720" s="227"/>
      <c r="JZ3720" s="227"/>
      <c r="KA3720" s="252">
        <f t="shared" si="482"/>
        <v>6307</v>
      </c>
      <c r="KB3720" s="250">
        <f t="shared" si="476"/>
        <v>5010.3</v>
      </c>
      <c r="KC3720" s="251">
        <f t="shared" si="475"/>
        <v>5238.8</v>
      </c>
      <c r="KD3720" s="250">
        <v>5765.7756572447843</v>
      </c>
      <c r="KE3720" s="250">
        <v>3890.0204080630679</v>
      </c>
      <c r="KF3720" s="250">
        <v>5925.6256572447846</v>
      </c>
      <c r="KG3720" s="250">
        <v>3730.1704080630684</v>
      </c>
      <c r="KH3720" s="252">
        <v>5453.6256572447846</v>
      </c>
      <c r="KI3720" s="253">
        <v>4244.4685283999997</v>
      </c>
      <c r="KJ3720" s="253">
        <v>6814.3654500000002</v>
      </c>
      <c r="KK3720" s="255"/>
    </row>
    <row r="3721" spans="1:297" s="22" customFormat="1" x14ac:dyDescent="0.3">
      <c r="A3721" s="213">
        <v>45687</v>
      </c>
      <c r="B3721" s="106">
        <v>5906</v>
      </c>
      <c r="C3721" s="192">
        <f t="shared" si="481"/>
        <v>6022.590909090909</v>
      </c>
      <c r="D3721" s="111">
        <v>6562.2961740472319</v>
      </c>
      <c r="E3721" s="23">
        <v>4256.2932134794519</v>
      </c>
      <c r="F3721" s="23">
        <v>6722.1461740472323</v>
      </c>
      <c r="G3721" s="21">
        <v>4096.4432134794515</v>
      </c>
      <c r="H3721" s="23">
        <v>6250.1461740472323</v>
      </c>
      <c r="I3721" s="21">
        <v>4614.2363999999998</v>
      </c>
      <c r="J3721" s="111">
        <v>5867.3092128823009</v>
      </c>
      <c r="K3721" s="23">
        <v>3704.6847981369856</v>
      </c>
      <c r="L3721" s="23">
        <v>6027.1592128823013</v>
      </c>
      <c r="M3721" s="23">
        <v>3544.8347981369857</v>
      </c>
      <c r="N3721" s="111">
        <v>5555.1592128823013</v>
      </c>
      <c r="O3721" s="21">
        <v>4057.3643999999995</v>
      </c>
      <c r="P3721" s="111">
        <v>6299.4040989557252</v>
      </c>
      <c r="Q3721" s="23">
        <v>4072.4237416986302</v>
      </c>
      <c r="R3721" s="23">
        <v>6459.2540989557256</v>
      </c>
      <c r="S3721" s="23">
        <v>3912.5737416986303</v>
      </c>
      <c r="T3721" s="111">
        <v>5987.2540989557256</v>
      </c>
      <c r="U3721" s="23">
        <v>4428.6124</v>
      </c>
      <c r="V3721" s="111">
        <v>6524.4831870526023</v>
      </c>
      <c r="W3721" s="23">
        <v>4145.9715304109595</v>
      </c>
      <c r="X3721" s="23">
        <v>6684.3331870526026</v>
      </c>
      <c r="Y3721" s="23">
        <v>3986.1215304109592</v>
      </c>
      <c r="Z3721" s="111">
        <v>6212.3331870526026</v>
      </c>
      <c r="AA3721" s="21">
        <v>4502.8620000000001</v>
      </c>
      <c r="AB3721" s="23">
        <v>6186.7521277903552</v>
      </c>
      <c r="AC3721" s="23">
        <v>3998.8759529863014</v>
      </c>
      <c r="AD3721" s="23">
        <v>6346.6021277903556</v>
      </c>
      <c r="AE3721" s="23">
        <v>3839.025952986301</v>
      </c>
      <c r="AF3721" s="111">
        <v>5874.6021277903556</v>
      </c>
      <c r="AG3721" s="21">
        <v>4354.3627999999999</v>
      </c>
      <c r="AH3721" s="23">
        <f t="shared" si="477"/>
        <v>6030</v>
      </c>
      <c r="AI3721" s="23">
        <f t="shared" si="478"/>
        <v>5844</v>
      </c>
      <c r="AJ3721" s="23">
        <f t="shared" si="479"/>
        <v>5658</v>
      </c>
      <c r="AK3721" s="23"/>
      <c r="AL3721" s="111">
        <v>5463.8784250288218</v>
      </c>
      <c r="AM3721" s="23">
        <v>3649.5239566027399</v>
      </c>
      <c r="AN3721" s="23">
        <v>5623.7284250288221</v>
      </c>
      <c r="AO3721" s="23">
        <v>3489.67395660274</v>
      </c>
      <c r="AP3721" s="111">
        <v>5151.7284250288221</v>
      </c>
      <c r="AQ3721" s="21">
        <v>4001.6772000000001</v>
      </c>
      <c r="AR3721" s="23">
        <v>5614.3433831888215</v>
      </c>
      <c r="AS3721" s="23">
        <v>3833.3934283835611</v>
      </c>
      <c r="AT3721" s="23">
        <v>5774.1933831888218</v>
      </c>
      <c r="AU3721" s="23">
        <v>3673.5434283835616</v>
      </c>
      <c r="AV3721" s="111">
        <v>5302.1933831888218</v>
      </c>
      <c r="AW3721" s="21">
        <v>4187.3011999999999</v>
      </c>
      <c r="AX3721" s="23">
        <v>5277.8333831888222</v>
      </c>
      <c r="AY3721" s="21">
        <v>5412.7333831888218</v>
      </c>
      <c r="AZ3721" s="23"/>
      <c r="BA3721" s="23"/>
      <c r="BB3721" s="23"/>
      <c r="BC3721" s="23"/>
      <c r="BD3721" s="23"/>
      <c r="BE3721" s="23"/>
      <c r="BF3721" s="23"/>
      <c r="BG3721" s="23"/>
      <c r="BH3721" s="23"/>
      <c r="BI3721" s="23"/>
      <c r="BJ3721" s="23"/>
      <c r="BK3721" s="23"/>
      <c r="BL3721" s="23"/>
      <c r="BM3721" s="23"/>
      <c r="BN3721" s="23"/>
      <c r="BO3721" s="23"/>
      <c r="BP3721" s="23"/>
      <c r="BQ3721" s="23"/>
      <c r="BR3721" s="23"/>
      <c r="BS3721" s="23"/>
      <c r="BT3721" s="23"/>
      <c r="BU3721" s="23"/>
      <c r="BV3721" s="23"/>
      <c r="BW3721" s="23"/>
      <c r="BX3721" s="23"/>
      <c r="BY3721" s="23"/>
      <c r="BZ3721" s="23"/>
      <c r="CA3721" s="23"/>
      <c r="CB3721" s="23"/>
      <c r="CC3721" s="23"/>
      <c r="CD3721" s="23"/>
      <c r="CE3721" s="23"/>
      <c r="CF3721" s="23"/>
      <c r="CG3721" s="23"/>
      <c r="CH3721" s="23"/>
      <c r="CI3721" s="23"/>
      <c r="CJ3721" s="23"/>
      <c r="CK3721" s="23"/>
      <c r="CL3721" s="23"/>
      <c r="CM3721" s="23"/>
      <c r="CN3721" s="23"/>
      <c r="CO3721" s="23"/>
      <c r="CP3721" s="23"/>
      <c r="CQ3721" s="23"/>
      <c r="CR3721" s="23"/>
      <c r="CS3721" s="23"/>
      <c r="CT3721" s="32"/>
      <c r="CU3721" s="32"/>
      <c r="CV3721" s="32"/>
      <c r="CW3721" s="32"/>
      <c r="CX3721" s="23"/>
      <c r="CY3721" s="23"/>
      <c r="CZ3721" s="23"/>
      <c r="DA3721" s="32"/>
      <c r="DB3721" s="32"/>
      <c r="DC3721" s="32"/>
      <c r="DD3721" s="32"/>
      <c r="DE3721" s="32"/>
      <c r="DF3721" s="32"/>
      <c r="DG3721" s="32"/>
      <c r="DH3721" s="32"/>
      <c r="DI3721" s="32"/>
      <c r="DJ3721" s="32"/>
      <c r="DK3721" s="32"/>
      <c r="DL3721" s="32"/>
      <c r="DM3721" s="32"/>
      <c r="DN3721" s="32"/>
      <c r="DO3721" s="32"/>
      <c r="DP3721" s="32"/>
      <c r="DQ3721" s="32"/>
      <c r="DR3721" s="32"/>
      <c r="DS3721" s="32"/>
      <c r="DT3721" s="32"/>
      <c r="DU3721" s="32"/>
      <c r="DV3721" s="32"/>
      <c r="DW3721" s="32"/>
      <c r="DX3721" s="32"/>
      <c r="DY3721" s="32"/>
      <c r="DZ3721" s="32"/>
      <c r="EA3721" s="32"/>
      <c r="EB3721" s="32"/>
      <c r="EC3721" s="32"/>
      <c r="ED3721" s="32"/>
      <c r="EE3721" s="32"/>
      <c r="EF3721" s="32"/>
      <c r="EG3721" s="32"/>
      <c r="EH3721" s="32"/>
      <c r="EI3721" s="32"/>
      <c r="EJ3721" s="32"/>
      <c r="EK3721" s="32"/>
      <c r="EL3721" s="32"/>
      <c r="EM3721" s="32"/>
      <c r="EN3721" s="32"/>
      <c r="EO3721" s="32"/>
      <c r="EP3721" s="32"/>
      <c r="EQ3721" s="32"/>
      <c r="ER3721" s="32"/>
      <c r="ES3721" s="32"/>
      <c r="ET3721" s="32"/>
      <c r="EU3721" s="32"/>
      <c r="EV3721" s="32"/>
      <c r="EW3721" s="32"/>
      <c r="EX3721" s="32"/>
      <c r="EY3721" s="32"/>
      <c r="EZ3721" s="32"/>
      <c r="FA3721" s="32"/>
      <c r="FB3721" s="32"/>
      <c r="FC3721" s="32"/>
      <c r="FD3721" s="32"/>
      <c r="FE3721" s="32"/>
      <c r="FF3721" s="32"/>
      <c r="FG3721" s="32"/>
      <c r="FH3721" s="32"/>
      <c r="FI3721" s="32"/>
      <c r="FJ3721" s="32"/>
      <c r="FK3721" s="19"/>
      <c r="FL3721" s="6"/>
      <c r="FM3721" s="32"/>
      <c r="FN3721" s="32"/>
      <c r="FO3721" s="19"/>
      <c r="FP3721" s="6"/>
      <c r="FQ3721" s="32"/>
      <c r="FR3721" s="6"/>
      <c r="FS3721" s="32"/>
      <c r="FT3721" s="6"/>
      <c r="FU3721" s="32"/>
      <c r="FV3721" s="6"/>
      <c r="FW3721" s="32"/>
      <c r="FX3721" s="6"/>
      <c r="FY3721" s="32"/>
      <c r="FZ3721" s="6"/>
      <c r="GA3721" s="32"/>
      <c r="GB3721" s="6"/>
      <c r="GC3721" s="32">
        <v>6562.2961740472319</v>
      </c>
      <c r="GD3721" s="6">
        <v>4256.2932134794519</v>
      </c>
      <c r="GE3721" s="32">
        <v>6250.1461740472323</v>
      </c>
      <c r="GF3721" s="6">
        <v>4614.2363999999998</v>
      </c>
      <c r="GG3721" s="32">
        <v>6562.2961740472319</v>
      </c>
      <c r="GH3721" s="6">
        <v>4256.2932134794519</v>
      </c>
      <c r="GI3721" s="32">
        <v>6250.1461740472323</v>
      </c>
      <c r="GJ3721" s="32">
        <v>4614.2363999999998</v>
      </c>
      <c r="GK3721" s="32"/>
      <c r="GL3721" s="32"/>
      <c r="GM3721" s="32"/>
      <c r="GN3721" s="32"/>
      <c r="GO3721" s="32"/>
      <c r="GP3721" s="32"/>
      <c r="GQ3721" s="32"/>
      <c r="GR3721" s="32"/>
      <c r="GS3721" s="32"/>
      <c r="GT3721" s="32"/>
      <c r="GU3721" s="32"/>
      <c r="GV3721" s="32"/>
      <c r="GW3721" s="32"/>
      <c r="GX3721" s="32"/>
      <c r="GY3721" s="32"/>
      <c r="GZ3721" s="32"/>
      <c r="HA3721" s="32"/>
      <c r="HB3721" s="32"/>
      <c r="HC3721" s="32"/>
      <c r="HD3721" s="32"/>
      <c r="HE3721" s="32"/>
      <c r="HF3721" s="32"/>
      <c r="HG3721" s="32"/>
      <c r="HH3721" s="32"/>
      <c r="HI3721" s="32"/>
      <c r="HJ3721" s="32"/>
      <c r="HK3721" s="32"/>
      <c r="HL3721" s="32"/>
      <c r="HM3721" s="111">
        <v>6393.3744308576424</v>
      </c>
      <c r="HN3721" s="21">
        <v>6081.2244308576428</v>
      </c>
      <c r="HO3721" s="23"/>
      <c r="HP3721" s="23"/>
      <c r="HQ3721" s="23"/>
      <c r="HR3721" s="23"/>
      <c r="HS3721" s="23"/>
      <c r="HT3721" s="23"/>
      <c r="HU3721" s="23"/>
      <c r="HV3721" s="23"/>
      <c r="HW3721" s="23"/>
      <c r="HX3721" s="23"/>
      <c r="HY3721" s="23"/>
      <c r="HZ3721" s="23"/>
      <c r="IA3721" s="23"/>
      <c r="IB3721" s="23"/>
      <c r="IC3721" s="23"/>
      <c r="ID3721" s="23"/>
      <c r="IE3721" s="23"/>
      <c r="IF3721" s="23"/>
      <c r="IG3721" s="23"/>
      <c r="IH3721" s="23"/>
      <c r="II3721" s="23"/>
      <c r="IJ3721" s="23"/>
      <c r="IK3721" s="23"/>
      <c r="IL3721" s="23"/>
      <c r="IM3721" s="23"/>
      <c r="IN3721" s="23"/>
      <c r="IO3721" s="23"/>
      <c r="IP3721" s="24"/>
      <c r="IQ3721" s="24"/>
      <c r="IR3721" s="24"/>
      <c r="IS3721" s="24"/>
      <c r="IT3721" s="24"/>
      <c r="IU3721" s="24"/>
      <c r="IV3721" s="24"/>
      <c r="IW3721" s="24"/>
      <c r="IX3721" s="24"/>
      <c r="IY3721" s="24"/>
      <c r="IZ3721" s="24"/>
      <c r="JA3721" s="24"/>
      <c r="JB3721" s="24"/>
      <c r="JC3721" s="24"/>
      <c r="JD3721" s="24"/>
      <c r="JE3721" s="24"/>
      <c r="JF3721" s="24"/>
      <c r="JG3721" s="24"/>
      <c r="JH3721" s="24"/>
      <c r="JI3721" s="24"/>
      <c r="JJ3721" s="24"/>
      <c r="JK3721" s="24"/>
      <c r="JL3721" s="24"/>
      <c r="JM3721" s="24"/>
      <c r="JN3721" s="24"/>
      <c r="JO3721" s="24"/>
      <c r="JP3721" s="170"/>
      <c r="JQ3721" s="24"/>
      <c r="JR3721" s="24">
        <v>5990</v>
      </c>
      <c r="JS3721" s="197">
        <v>6070</v>
      </c>
      <c r="JT3721" s="197">
        <v>6133</v>
      </c>
      <c r="JU3721" s="227">
        <v>6130</v>
      </c>
      <c r="JV3721" s="227"/>
      <c r="JW3721" s="227"/>
      <c r="JX3721" s="227"/>
      <c r="JY3721" s="227"/>
      <c r="JZ3721" s="227"/>
      <c r="KA3721" s="252">
        <f t="shared" si="482"/>
        <v>6220</v>
      </c>
      <c r="KB3721" s="250">
        <f t="shared" si="476"/>
        <v>4928.82</v>
      </c>
      <c r="KC3721" s="251">
        <f t="shared" si="475"/>
        <v>5161.5200000000004</v>
      </c>
      <c r="KD3721" s="250">
        <v>5756.5071452808697</v>
      </c>
      <c r="KE3721" s="250">
        <v>3880.8178662805053</v>
      </c>
      <c r="KF3721" s="250">
        <v>5916.3571452808701</v>
      </c>
      <c r="KG3721" s="250">
        <v>3720.9678662805049</v>
      </c>
      <c r="KH3721" s="252">
        <v>5444.3571452808701</v>
      </c>
      <c r="KI3721" s="253">
        <v>4235.1781736755202</v>
      </c>
      <c r="KJ3721" s="253">
        <v>6682.1962500000009</v>
      </c>
      <c r="KK3721" s="255"/>
    </row>
    <row r="3722" spans="1:297" s="22" customFormat="1" x14ac:dyDescent="0.3">
      <c r="A3722" s="213">
        <v>45688</v>
      </c>
      <c r="B3722" s="106">
        <v>5910</v>
      </c>
      <c r="C3722" s="192">
        <f t="shared" si="481"/>
        <v>6016.681818181818</v>
      </c>
      <c r="D3722" s="111">
        <v>6663.7695950996149</v>
      </c>
      <c r="E3722" s="23">
        <v>4350.4182489863024</v>
      </c>
      <c r="F3722" s="23">
        <v>6823.6195950996153</v>
      </c>
      <c r="G3722" s="21">
        <v>4190.568248986302</v>
      </c>
      <c r="H3722" s="23">
        <v>6351.6195950996153</v>
      </c>
      <c r="I3722" s="21">
        <v>4709.2596000000003</v>
      </c>
      <c r="J3722" s="111">
        <v>5906.4258749032333</v>
      </c>
      <c r="K3722" s="23">
        <v>3757.3130066849317</v>
      </c>
      <c r="L3722" s="23">
        <v>6066.2758749032337</v>
      </c>
      <c r="M3722" s="23">
        <v>3597.4630066849318</v>
      </c>
      <c r="N3722" s="111">
        <v>5594.2758749032337</v>
      </c>
      <c r="O3722" s="21">
        <v>4110.4948000000004</v>
      </c>
      <c r="P3722" s="111">
        <v>6417.7122167327398</v>
      </c>
      <c r="Q3722" s="23">
        <v>4183.6073995890411</v>
      </c>
      <c r="R3722" s="23">
        <v>6577.5622167327401</v>
      </c>
      <c r="S3722" s="23">
        <v>4023.7573995890411</v>
      </c>
      <c r="T3722" s="111">
        <v>6105.5622167327401</v>
      </c>
      <c r="U3722" s="23">
        <v>4540.857</v>
      </c>
      <c r="V3722" s="111">
        <v>6246.7545648099176</v>
      </c>
      <c r="W3722" s="23">
        <v>3868.5202396164382</v>
      </c>
      <c r="X3722" s="23">
        <v>6406.604564809918</v>
      </c>
      <c r="Y3722" s="23">
        <v>3708.6702396164387</v>
      </c>
      <c r="Z3722" s="111">
        <v>5934.604564809918</v>
      </c>
      <c r="AA3722" s="21">
        <v>4222.7632000000003</v>
      </c>
      <c r="AB3722" s="23">
        <v>6114.8200604810127</v>
      </c>
      <c r="AC3722" s="23">
        <v>3961.1929337260276</v>
      </c>
      <c r="AD3722" s="23">
        <v>6274.670060481013</v>
      </c>
      <c r="AE3722" s="23">
        <v>3801.3429337260277</v>
      </c>
      <c r="AF3722" s="111">
        <v>5802.670060481013</v>
      </c>
      <c r="AG3722" s="21">
        <v>4316.3202000000001</v>
      </c>
      <c r="AH3722" s="23">
        <f t="shared" si="477"/>
        <v>6034</v>
      </c>
      <c r="AI3722" s="23">
        <f t="shared" si="478"/>
        <v>5848</v>
      </c>
      <c r="AJ3722" s="23">
        <f t="shared" si="479"/>
        <v>5662</v>
      </c>
      <c r="AK3722" s="23"/>
      <c r="AL3722" s="111">
        <v>5597.8121067552602</v>
      </c>
      <c r="AM3722" s="23">
        <v>3775.8475455068497</v>
      </c>
      <c r="AN3722" s="23">
        <v>5757.6621067552605</v>
      </c>
      <c r="AO3722" s="23">
        <v>3615.9975455068497</v>
      </c>
      <c r="AP3722" s="111">
        <v>5285.6621067552605</v>
      </c>
      <c r="AQ3722" s="21">
        <v>4129.2062000000005</v>
      </c>
      <c r="AR3722" s="23">
        <v>5654.8735437742471</v>
      </c>
      <c r="AS3722" s="23">
        <v>3905.5893172602732</v>
      </c>
      <c r="AT3722" s="23">
        <v>5814.7235437742474</v>
      </c>
      <c r="AU3722" s="23">
        <v>3745.7393172602738</v>
      </c>
      <c r="AV3722" s="111">
        <v>5342.7235437742474</v>
      </c>
      <c r="AW3722" s="21">
        <v>4260.1859999999997</v>
      </c>
      <c r="AX3722" s="23">
        <v>5318.3635437742478</v>
      </c>
      <c r="AY3722" s="21">
        <v>5453.2635437742474</v>
      </c>
      <c r="AZ3722" s="23"/>
      <c r="BA3722" s="23"/>
      <c r="BB3722" s="23"/>
      <c r="BC3722" s="23"/>
      <c r="BD3722" s="23"/>
      <c r="BE3722" s="23"/>
      <c r="BF3722" s="23"/>
      <c r="BG3722" s="23"/>
      <c r="BH3722" s="23"/>
      <c r="BI3722" s="23"/>
      <c r="BJ3722" s="23"/>
      <c r="BK3722" s="23"/>
      <c r="BL3722" s="23"/>
      <c r="BM3722" s="23"/>
      <c r="BN3722" s="23"/>
      <c r="BO3722" s="23"/>
      <c r="BP3722" s="23"/>
      <c r="BQ3722" s="23"/>
      <c r="BR3722" s="23"/>
      <c r="BS3722" s="23"/>
      <c r="BT3722" s="23"/>
      <c r="BU3722" s="23"/>
      <c r="BV3722" s="23"/>
      <c r="BW3722" s="23"/>
      <c r="BX3722" s="23"/>
      <c r="BY3722" s="23"/>
      <c r="BZ3722" s="23"/>
      <c r="CA3722" s="23"/>
      <c r="CB3722" s="23"/>
      <c r="CC3722" s="23"/>
      <c r="CD3722" s="23"/>
      <c r="CE3722" s="23"/>
      <c r="CF3722" s="23"/>
      <c r="CG3722" s="23"/>
      <c r="CH3722" s="23"/>
      <c r="CI3722" s="23"/>
      <c r="CJ3722" s="23"/>
      <c r="CK3722" s="23"/>
      <c r="CL3722" s="23"/>
      <c r="CM3722" s="23"/>
      <c r="CN3722" s="23"/>
      <c r="CO3722" s="23"/>
      <c r="CP3722" s="23"/>
      <c r="CQ3722" s="23"/>
      <c r="CR3722" s="23"/>
      <c r="CS3722" s="23"/>
      <c r="CT3722" s="32"/>
      <c r="CU3722" s="32"/>
      <c r="CV3722" s="32"/>
      <c r="CW3722" s="32"/>
      <c r="CX3722" s="23"/>
      <c r="CY3722" s="23"/>
      <c r="CZ3722" s="23"/>
      <c r="DA3722" s="32"/>
      <c r="DB3722" s="32"/>
      <c r="DC3722" s="32"/>
      <c r="DD3722" s="32"/>
      <c r="DE3722" s="32"/>
      <c r="DF3722" s="32"/>
      <c r="DG3722" s="32"/>
      <c r="DH3722" s="32"/>
      <c r="DI3722" s="32"/>
      <c r="DJ3722" s="32"/>
      <c r="DK3722" s="32"/>
      <c r="DL3722" s="32"/>
      <c r="DM3722" s="32"/>
      <c r="DN3722" s="32"/>
      <c r="DO3722" s="32"/>
      <c r="DP3722" s="32"/>
      <c r="DQ3722" s="32"/>
      <c r="DR3722" s="32"/>
      <c r="DS3722" s="32"/>
      <c r="DT3722" s="32"/>
      <c r="DU3722" s="32"/>
      <c r="DV3722" s="32"/>
      <c r="DW3722" s="32"/>
      <c r="DX3722" s="32"/>
      <c r="DY3722" s="32"/>
      <c r="DZ3722" s="32"/>
      <c r="EA3722" s="32"/>
      <c r="EB3722" s="32"/>
      <c r="EC3722" s="32"/>
      <c r="ED3722" s="32"/>
      <c r="EE3722" s="32"/>
      <c r="EF3722" s="32"/>
      <c r="EG3722" s="32"/>
      <c r="EH3722" s="32"/>
      <c r="EI3722" s="32"/>
      <c r="EJ3722" s="32"/>
      <c r="EK3722" s="32"/>
      <c r="EL3722" s="32"/>
      <c r="EM3722" s="32"/>
      <c r="EN3722" s="32"/>
      <c r="EO3722" s="32"/>
      <c r="EP3722" s="32"/>
      <c r="EQ3722" s="32"/>
      <c r="ER3722" s="32"/>
      <c r="ES3722" s="32"/>
      <c r="ET3722" s="32"/>
      <c r="EU3722" s="32"/>
      <c r="EV3722" s="32"/>
      <c r="EW3722" s="32"/>
      <c r="EX3722" s="32"/>
      <c r="EY3722" s="32"/>
      <c r="EZ3722" s="32"/>
      <c r="FA3722" s="32"/>
      <c r="FB3722" s="32"/>
      <c r="FC3722" s="32"/>
      <c r="FD3722" s="32"/>
      <c r="FE3722" s="32"/>
      <c r="FF3722" s="32"/>
      <c r="FG3722" s="32"/>
      <c r="FH3722" s="32"/>
      <c r="FI3722" s="32"/>
      <c r="FJ3722" s="32"/>
      <c r="FK3722" s="19"/>
      <c r="FL3722" s="6"/>
      <c r="FM3722" s="32"/>
      <c r="FN3722" s="32"/>
      <c r="FO3722" s="19"/>
      <c r="FP3722" s="6"/>
      <c r="FQ3722" s="32"/>
      <c r="FR3722" s="6"/>
      <c r="FS3722" s="32"/>
      <c r="FT3722" s="6"/>
      <c r="FU3722" s="32"/>
      <c r="FV3722" s="6"/>
      <c r="FW3722" s="32"/>
      <c r="FX3722" s="6"/>
      <c r="FY3722" s="32"/>
      <c r="FZ3722" s="6"/>
      <c r="GA3722" s="32"/>
      <c r="GB3722" s="6"/>
      <c r="GC3722" s="32">
        <v>6663.7695950996149</v>
      </c>
      <c r="GD3722" s="6">
        <v>4350.4182489863024</v>
      </c>
      <c r="GE3722" s="32">
        <v>6351.6195950996153</v>
      </c>
      <c r="GF3722" s="6">
        <v>4709.2596000000003</v>
      </c>
      <c r="GG3722" s="32">
        <v>6663.7695950996149</v>
      </c>
      <c r="GH3722" s="6">
        <v>4350.4182489863024</v>
      </c>
      <c r="GI3722" s="32">
        <v>6351.6195950996153</v>
      </c>
      <c r="GJ3722" s="32">
        <v>4709.2596000000003</v>
      </c>
      <c r="GK3722" s="32"/>
      <c r="GL3722" s="32"/>
      <c r="GM3722" s="32"/>
      <c r="GN3722" s="32"/>
      <c r="GO3722" s="32"/>
      <c r="GP3722" s="32"/>
      <c r="GQ3722" s="32"/>
      <c r="GR3722" s="32"/>
      <c r="GS3722" s="32"/>
      <c r="GT3722" s="32"/>
      <c r="GU3722" s="32"/>
      <c r="GV3722" s="32"/>
      <c r="GW3722" s="32"/>
      <c r="GX3722" s="32"/>
      <c r="GY3722" s="32"/>
      <c r="GZ3722" s="32"/>
      <c r="HA3722" s="32"/>
      <c r="HB3722" s="32"/>
      <c r="HC3722" s="32"/>
      <c r="HD3722" s="32"/>
      <c r="HE3722" s="32"/>
      <c r="HF3722" s="32"/>
      <c r="HG3722" s="32"/>
      <c r="HH3722" s="32"/>
      <c r="HI3722" s="32"/>
      <c r="HJ3722" s="32"/>
      <c r="HK3722" s="32"/>
      <c r="HL3722" s="32"/>
      <c r="HM3722" s="111">
        <v>6436.6571426943556</v>
      </c>
      <c r="HN3722" s="21">
        <v>6124.5071426943559</v>
      </c>
      <c r="HO3722" s="23"/>
      <c r="HP3722" s="23"/>
      <c r="HQ3722" s="23"/>
      <c r="HR3722" s="23"/>
      <c r="HS3722" s="23"/>
      <c r="HT3722" s="23"/>
      <c r="HU3722" s="23"/>
      <c r="HV3722" s="23"/>
      <c r="HW3722" s="23"/>
      <c r="HX3722" s="23"/>
      <c r="HY3722" s="23"/>
      <c r="HZ3722" s="23"/>
      <c r="IA3722" s="23"/>
      <c r="IB3722" s="23"/>
      <c r="IC3722" s="23"/>
      <c r="ID3722" s="23"/>
      <c r="IE3722" s="23"/>
      <c r="IF3722" s="23"/>
      <c r="IG3722" s="23"/>
      <c r="IH3722" s="23"/>
      <c r="II3722" s="23"/>
      <c r="IJ3722" s="23"/>
      <c r="IK3722" s="23"/>
      <c r="IL3722" s="23"/>
      <c r="IM3722" s="23"/>
      <c r="IN3722" s="23"/>
      <c r="IO3722" s="23"/>
      <c r="IP3722" s="24"/>
      <c r="IQ3722" s="24"/>
      <c r="IR3722" s="24"/>
      <c r="IS3722" s="24"/>
      <c r="IT3722" s="24"/>
      <c r="IU3722" s="24"/>
      <c r="IV3722" s="24"/>
      <c r="IW3722" s="24"/>
      <c r="IX3722" s="24"/>
      <c r="IY3722" s="24"/>
      <c r="IZ3722" s="24"/>
      <c r="JA3722" s="24"/>
      <c r="JB3722" s="24"/>
      <c r="JC3722" s="24"/>
      <c r="JD3722" s="24"/>
      <c r="JE3722" s="24"/>
      <c r="JF3722" s="24"/>
      <c r="JG3722" s="24"/>
      <c r="JH3722" s="24"/>
      <c r="JI3722" s="24"/>
      <c r="JJ3722" s="24"/>
      <c r="JK3722" s="24"/>
      <c r="JL3722" s="24"/>
      <c r="JM3722" s="24"/>
      <c r="JN3722" s="24"/>
      <c r="JO3722" s="24"/>
      <c r="JP3722" s="170"/>
      <c r="JQ3722" s="24"/>
      <c r="JR3722" s="24">
        <v>5994</v>
      </c>
      <c r="JS3722" s="197">
        <v>6085</v>
      </c>
      <c r="JT3722" s="197">
        <v>6157</v>
      </c>
      <c r="JU3722" s="227">
        <v>6153</v>
      </c>
      <c r="JV3722" s="227"/>
      <c r="JW3722" s="227"/>
      <c r="JX3722" s="227"/>
      <c r="JY3722" s="227"/>
      <c r="JZ3722" s="227"/>
      <c r="KA3722" s="252">
        <f t="shared" si="482"/>
        <v>6224</v>
      </c>
      <c r="KB3722" s="250">
        <f t="shared" si="476"/>
        <v>4932.7</v>
      </c>
      <c r="KC3722" s="251">
        <f t="shared" si="475"/>
        <v>5165.2</v>
      </c>
      <c r="KD3722" s="250">
        <v>5774.5715343414131</v>
      </c>
      <c r="KE3722" s="250">
        <v>3893.3406857278392</v>
      </c>
      <c r="KF3722" s="250">
        <v>5934.4215343414135</v>
      </c>
      <c r="KG3722" s="250">
        <v>3733.4906857278397</v>
      </c>
      <c r="KH3722" s="252">
        <v>5462.4215343414135</v>
      </c>
      <c r="KI3722" s="253">
        <v>4247.8204889798408</v>
      </c>
      <c r="KJ3722" s="253">
        <v>6750.4864491799999</v>
      </c>
      <c r="KK3722" s="255"/>
    </row>
    <row r="3723" spans="1:297" s="22" customFormat="1" x14ac:dyDescent="0.3">
      <c r="A3723" s="213">
        <v>45691</v>
      </c>
      <c r="B3723" s="106">
        <v>5980</v>
      </c>
      <c r="C3723" s="192">
        <f t="shared" si="481"/>
        <v>6011.818181818182</v>
      </c>
      <c r="D3723" s="111">
        <v>6462.9420525623282</v>
      </c>
      <c r="E3723" s="23">
        <v>4155.2856527397262</v>
      </c>
      <c r="F3723" s="23">
        <v>6622.7920525623285</v>
      </c>
      <c r="G3723" s="21">
        <v>3995.4356527397254</v>
      </c>
      <c r="H3723" s="23">
        <v>6150.7920525623285</v>
      </c>
      <c r="I3723" s="21">
        <v>4512.2649999999994</v>
      </c>
      <c r="J3723" s="111">
        <v>5896.1716672167795</v>
      </c>
      <c r="K3723" s="23">
        <v>3729.8775030821912</v>
      </c>
      <c r="L3723" s="23">
        <v>6056.0216672167799</v>
      </c>
      <c r="M3723" s="23">
        <v>3570.0275030821913</v>
      </c>
      <c r="N3723" s="111">
        <v>5584.0216672167799</v>
      </c>
      <c r="O3723" s="21">
        <v>4082.7974999999997</v>
      </c>
      <c r="P3723" s="111">
        <v>6463.1682404842459</v>
      </c>
      <c r="Q3723" s="23">
        <v>4229.2696787671239</v>
      </c>
      <c r="R3723" s="23">
        <v>6623.0182404842462</v>
      </c>
      <c r="S3723" s="23">
        <v>4069.4196787671231</v>
      </c>
      <c r="T3723" s="111">
        <v>6151.0182404842462</v>
      </c>
      <c r="U3723" s="23">
        <v>4586.9549999999999</v>
      </c>
      <c r="V3723" s="111">
        <v>6235.8493789568483</v>
      </c>
      <c r="W3723" s="23">
        <v>3859.3495486301367</v>
      </c>
      <c r="X3723" s="23">
        <v>6395.6993789568487</v>
      </c>
      <c r="Y3723" s="23">
        <v>3699.4995486301373</v>
      </c>
      <c r="Z3723" s="111">
        <v>5923.6993789568487</v>
      </c>
      <c r="AA3723" s="21">
        <v>4213.5050000000001</v>
      </c>
      <c r="AB3723" s="23">
        <v>6141.887146393492</v>
      </c>
      <c r="AC3723" s="23">
        <v>3951.8295811643825</v>
      </c>
      <c r="AD3723" s="23">
        <v>6301.7371463934924</v>
      </c>
      <c r="AE3723" s="23">
        <v>3791.979581164383</v>
      </c>
      <c r="AF3723" s="111">
        <v>5829.7371463934924</v>
      </c>
      <c r="AG3723" s="21">
        <v>4306.8674999999994</v>
      </c>
      <c r="AH3723" s="23">
        <f t="shared" si="477"/>
        <v>6104</v>
      </c>
      <c r="AI3723" s="23">
        <f t="shared" si="478"/>
        <v>5918</v>
      </c>
      <c r="AJ3723" s="23">
        <f t="shared" si="479"/>
        <v>5732</v>
      </c>
      <c r="AK3723" s="23"/>
      <c r="AL3723" s="111">
        <v>5568.4731816630137</v>
      </c>
      <c r="AM3723" s="23">
        <v>3748.3735095890402</v>
      </c>
      <c r="AN3723" s="23">
        <v>5728.3231816630141</v>
      </c>
      <c r="AO3723" s="23">
        <v>3588.5235095890403</v>
      </c>
      <c r="AP3723" s="111">
        <v>5256.3231816630141</v>
      </c>
      <c r="AQ3723" s="21">
        <v>4101.4699999999993</v>
      </c>
      <c r="AR3723" s="23">
        <v>5682.0195184657532</v>
      </c>
      <c r="AS3723" s="23">
        <v>3896.3415616438347</v>
      </c>
      <c r="AT3723" s="23">
        <v>5841.8695184657536</v>
      </c>
      <c r="AU3723" s="23">
        <v>3736.4915616438352</v>
      </c>
      <c r="AV3723" s="111">
        <v>5369.8695184657536</v>
      </c>
      <c r="AW3723" s="21">
        <v>4250.8499999999995</v>
      </c>
      <c r="AX3723" s="23">
        <v>5345.5095184657539</v>
      </c>
      <c r="AY3723" s="21">
        <v>5480.4095184657535</v>
      </c>
      <c r="AZ3723" s="23"/>
      <c r="BA3723" s="23"/>
      <c r="BB3723" s="23"/>
      <c r="BC3723" s="23"/>
      <c r="BD3723" s="23"/>
      <c r="BE3723" s="23"/>
      <c r="BF3723" s="23"/>
      <c r="BG3723" s="23"/>
      <c r="BH3723" s="23"/>
      <c r="BI3723" s="23"/>
      <c r="BJ3723" s="23"/>
      <c r="BK3723" s="23"/>
      <c r="BL3723" s="23"/>
      <c r="BM3723" s="23"/>
      <c r="BN3723" s="23"/>
      <c r="BO3723" s="23"/>
      <c r="BP3723" s="23"/>
      <c r="BQ3723" s="23"/>
      <c r="BR3723" s="23"/>
      <c r="BS3723" s="23"/>
      <c r="BT3723" s="23"/>
      <c r="BU3723" s="23"/>
      <c r="BV3723" s="23"/>
      <c r="BW3723" s="23"/>
      <c r="BX3723" s="23"/>
      <c r="BY3723" s="23"/>
      <c r="BZ3723" s="23"/>
      <c r="CA3723" s="23"/>
      <c r="CB3723" s="23"/>
      <c r="CC3723" s="23"/>
      <c r="CD3723" s="23"/>
      <c r="CE3723" s="23"/>
      <c r="CF3723" s="23"/>
      <c r="CG3723" s="23"/>
      <c r="CH3723" s="23"/>
      <c r="CI3723" s="23"/>
      <c r="CJ3723" s="23"/>
      <c r="CK3723" s="23"/>
      <c r="CL3723" s="23"/>
      <c r="CM3723" s="23"/>
      <c r="CN3723" s="23"/>
      <c r="CO3723" s="23"/>
      <c r="CP3723" s="23"/>
      <c r="CQ3723" s="23"/>
      <c r="CR3723" s="23"/>
      <c r="CS3723" s="23"/>
      <c r="CT3723" s="32"/>
      <c r="CU3723" s="32"/>
      <c r="CV3723" s="32"/>
      <c r="CW3723" s="32"/>
      <c r="CX3723" s="23"/>
      <c r="CY3723" s="23"/>
      <c r="CZ3723" s="23"/>
      <c r="DA3723" s="32"/>
      <c r="DB3723" s="32"/>
      <c r="DC3723" s="32"/>
      <c r="DD3723" s="32"/>
      <c r="DE3723" s="32"/>
      <c r="DF3723" s="32"/>
      <c r="DG3723" s="32"/>
      <c r="DH3723" s="32"/>
      <c r="DI3723" s="32"/>
      <c r="DJ3723" s="32"/>
      <c r="DK3723" s="32"/>
      <c r="DL3723" s="32"/>
      <c r="DM3723" s="32"/>
      <c r="DN3723" s="32"/>
      <c r="DO3723" s="32"/>
      <c r="DP3723" s="32"/>
      <c r="DQ3723" s="32"/>
      <c r="DR3723" s="32"/>
      <c r="DS3723" s="32"/>
      <c r="DT3723" s="32"/>
      <c r="DU3723" s="32"/>
      <c r="DV3723" s="32"/>
      <c r="DW3723" s="32"/>
      <c r="DX3723" s="32"/>
      <c r="DY3723" s="32"/>
      <c r="DZ3723" s="32"/>
      <c r="EA3723" s="32"/>
      <c r="EB3723" s="32"/>
      <c r="EC3723" s="32"/>
      <c r="ED3723" s="32"/>
      <c r="EE3723" s="32"/>
      <c r="EF3723" s="32"/>
      <c r="EG3723" s="32"/>
      <c r="EH3723" s="32"/>
      <c r="EI3723" s="32"/>
      <c r="EJ3723" s="32"/>
      <c r="EK3723" s="32"/>
      <c r="EL3723" s="32"/>
      <c r="EM3723" s="32"/>
      <c r="EN3723" s="32"/>
      <c r="EO3723" s="32"/>
      <c r="EP3723" s="32"/>
      <c r="EQ3723" s="32"/>
      <c r="ER3723" s="32"/>
      <c r="ES3723" s="32"/>
      <c r="ET3723" s="32"/>
      <c r="EU3723" s="32"/>
      <c r="EV3723" s="32"/>
      <c r="EW3723" s="32"/>
      <c r="EX3723" s="32"/>
      <c r="EY3723" s="32"/>
      <c r="EZ3723" s="32"/>
      <c r="FA3723" s="32"/>
      <c r="FB3723" s="32"/>
      <c r="FC3723" s="32"/>
      <c r="FD3723" s="32"/>
      <c r="FE3723" s="32"/>
      <c r="FF3723" s="32"/>
      <c r="FG3723" s="32"/>
      <c r="FH3723" s="32"/>
      <c r="FI3723" s="32"/>
      <c r="FJ3723" s="32"/>
      <c r="FK3723" s="19"/>
      <c r="FL3723" s="6"/>
      <c r="FM3723" s="32"/>
      <c r="FN3723" s="32"/>
      <c r="FO3723" s="19"/>
      <c r="FP3723" s="6"/>
      <c r="FQ3723" s="32"/>
      <c r="FR3723" s="6"/>
      <c r="FS3723" s="32"/>
      <c r="FT3723" s="6"/>
      <c r="FU3723" s="32"/>
      <c r="FV3723" s="6"/>
      <c r="FW3723" s="32"/>
      <c r="FX3723" s="6"/>
      <c r="FY3723" s="32"/>
      <c r="FZ3723" s="6"/>
      <c r="GA3723" s="32"/>
      <c r="GB3723" s="6"/>
      <c r="GC3723" s="32">
        <v>6462.9420525623282</v>
      </c>
      <c r="GD3723" s="6">
        <v>4155.2856527397262</v>
      </c>
      <c r="GE3723" s="32">
        <v>6150.7920525623285</v>
      </c>
      <c r="GF3723" s="6">
        <v>4512.2649999999994</v>
      </c>
      <c r="GG3723" s="32">
        <v>6462.9420525623282</v>
      </c>
      <c r="GH3723" s="6">
        <v>4155.2856527397262</v>
      </c>
      <c r="GI3723" s="32">
        <v>6150.7920525623285</v>
      </c>
      <c r="GJ3723" s="32">
        <v>4512.2649999999994</v>
      </c>
      <c r="GK3723" s="32"/>
      <c r="GL3723" s="32"/>
      <c r="GM3723" s="32"/>
      <c r="GN3723" s="32"/>
      <c r="GO3723" s="32"/>
      <c r="GP3723" s="32"/>
      <c r="GQ3723" s="32"/>
      <c r="GR3723" s="32"/>
      <c r="GS3723" s="32"/>
      <c r="GT3723" s="32"/>
      <c r="GU3723" s="32"/>
      <c r="GV3723" s="32"/>
      <c r="GW3723" s="32"/>
      <c r="GX3723" s="32"/>
      <c r="GY3723" s="32"/>
      <c r="GZ3723" s="32"/>
      <c r="HA3723" s="32"/>
      <c r="HB3723" s="32"/>
      <c r="HC3723" s="32"/>
      <c r="HD3723" s="32"/>
      <c r="HE3723" s="32"/>
      <c r="HF3723" s="32"/>
      <c r="HG3723" s="32"/>
      <c r="HH3723" s="32"/>
      <c r="HI3723" s="32"/>
      <c r="HJ3723" s="32"/>
      <c r="HK3723" s="32"/>
      <c r="HL3723" s="32"/>
      <c r="HM3723" s="111">
        <v>6425.3571595369849</v>
      </c>
      <c r="HN3723" s="21">
        <v>6113.2071595369853</v>
      </c>
      <c r="HO3723" s="23"/>
      <c r="HP3723" s="23"/>
      <c r="HQ3723" s="23"/>
      <c r="HR3723" s="23"/>
      <c r="HS3723" s="23"/>
      <c r="HT3723" s="23"/>
      <c r="HU3723" s="23"/>
      <c r="HV3723" s="23"/>
      <c r="HW3723" s="23"/>
      <c r="HX3723" s="23"/>
      <c r="HY3723" s="23"/>
      <c r="HZ3723" s="23"/>
      <c r="IA3723" s="23"/>
      <c r="IB3723" s="23"/>
      <c r="IC3723" s="23"/>
      <c r="ID3723" s="23"/>
      <c r="IE3723" s="23"/>
      <c r="IF3723" s="23"/>
      <c r="IG3723" s="23"/>
      <c r="IH3723" s="23"/>
      <c r="II3723" s="23"/>
      <c r="IJ3723" s="23"/>
      <c r="IK3723" s="23"/>
      <c r="IL3723" s="23"/>
      <c r="IM3723" s="23"/>
      <c r="IN3723" s="23"/>
      <c r="IO3723" s="23"/>
      <c r="IP3723" s="24"/>
      <c r="IQ3723" s="24"/>
      <c r="IR3723" s="24"/>
      <c r="IS3723" s="24"/>
      <c r="IT3723" s="24"/>
      <c r="IU3723" s="24"/>
      <c r="IV3723" s="24"/>
      <c r="IW3723" s="24"/>
      <c r="IX3723" s="24"/>
      <c r="IY3723" s="24"/>
      <c r="IZ3723" s="24"/>
      <c r="JA3723" s="24"/>
      <c r="JB3723" s="24"/>
      <c r="JC3723" s="24"/>
      <c r="JD3723" s="24"/>
      <c r="JE3723" s="24"/>
      <c r="JF3723" s="24"/>
      <c r="JG3723" s="24"/>
      <c r="JH3723" s="24"/>
      <c r="JI3723" s="24"/>
      <c r="JJ3723" s="24"/>
      <c r="JK3723" s="24"/>
      <c r="JL3723" s="24"/>
      <c r="JM3723" s="24"/>
      <c r="JN3723" s="24"/>
      <c r="JO3723" s="24"/>
      <c r="JP3723" s="170"/>
      <c r="JQ3723" s="24"/>
      <c r="JR3723" s="24">
        <v>6048</v>
      </c>
      <c r="JS3723" s="197">
        <v>6136</v>
      </c>
      <c r="JT3723" s="197">
        <v>6216</v>
      </c>
      <c r="JU3723" s="227">
        <v>6206</v>
      </c>
      <c r="JV3723" s="227"/>
      <c r="JW3723" s="227"/>
      <c r="JX3723" s="227"/>
      <c r="JY3723" s="227"/>
      <c r="JZ3723" s="227"/>
      <c r="KA3723" s="252">
        <f t="shared" si="482"/>
        <v>6278</v>
      </c>
      <c r="KB3723" s="250">
        <f t="shared" si="476"/>
        <v>5000.5999999999995</v>
      </c>
      <c r="KC3723" s="251">
        <f t="shared" si="475"/>
        <v>5229.6000000000004</v>
      </c>
      <c r="KD3723" s="250">
        <v>5836.7098849110916</v>
      </c>
      <c r="KE3723" s="250">
        <v>3955.4775855197427</v>
      </c>
      <c r="KF3723" s="250">
        <v>5996.559884911092</v>
      </c>
      <c r="KG3723" s="250">
        <v>3795.6275855197423</v>
      </c>
      <c r="KH3723" s="252">
        <v>5524.559884911092</v>
      </c>
      <c r="KI3723" s="253">
        <v>4310.55031452</v>
      </c>
      <c r="KJ3723" s="253">
        <v>6693.3957500000006</v>
      </c>
      <c r="KK3723" s="255"/>
    </row>
    <row r="3724" spans="1:297" s="22" customFormat="1" x14ac:dyDescent="0.3">
      <c r="A3724" s="213">
        <v>45692</v>
      </c>
      <c r="B3724" s="106">
        <v>5949</v>
      </c>
      <c r="C3724" s="192">
        <f t="shared" si="481"/>
        <v>6004.045454545455</v>
      </c>
      <c r="D3724" s="111">
        <v>6556.9635039238628</v>
      </c>
      <c r="E3724" s="23">
        <v>4251.6913258356162</v>
      </c>
      <c r="F3724" s="23">
        <v>6716.8135039238632</v>
      </c>
      <c r="G3724" s="21">
        <v>4091.8413258356159</v>
      </c>
      <c r="H3724" s="23">
        <v>6244.8135039238632</v>
      </c>
      <c r="I3724" s="21">
        <v>4609.5905999999995</v>
      </c>
      <c r="J3724" s="111">
        <v>5881.4190292534786</v>
      </c>
      <c r="K3724" s="23">
        <v>3718.9811785205479</v>
      </c>
      <c r="L3724" s="23">
        <v>6041.2690292534789</v>
      </c>
      <c r="M3724" s="23">
        <v>3559.131178520548</v>
      </c>
      <c r="N3724" s="111">
        <v>5569.2690292534789</v>
      </c>
      <c r="O3724" s="21">
        <v>4071.7972</v>
      </c>
      <c r="P3724" s="111">
        <v>6294.3235233318064</v>
      </c>
      <c r="Q3724" s="23">
        <v>4067.9981715890403</v>
      </c>
      <c r="R3724" s="23">
        <v>6454.1735233318068</v>
      </c>
      <c r="S3724" s="23">
        <v>3908.1481715890409</v>
      </c>
      <c r="T3724" s="111">
        <v>5982.1735233318068</v>
      </c>
      <c r="U3724" s="23">
        <v>4424.1445999999996</v>
      </c>
      <c r="V3724" s="111">
        <v>5975.3554100525471</v>
      </c>
      <c r="W3724" s="23">
        <v>3829.1970710684923</v>
      </c>
      <c r="X3724" s="23">
        <v>6135.2054100525474</v>
      </c>
      <c r="Y3724" s="23">
        <v>3669.3470710684924</v>
      </c>
      <c r="Z3724" s="111">
        <v>5663.2054100525474</v>
      </c>
      <c r="AA3724" s="21">
        <v>4183.0647999999992</v>
      </c>
      <c r="AB3724" s="23">
        <v>6069.2356311978892</v>
      </c>
      <c r="AC3724" s="23">
        <v>3921.04364819178</v>
      </c>
      <c r="AD3724" s="23">
        <v>6229.0856311978896</v>
      </c>
      <c r="AE3724" s="23">
        <v>3761.1936481917801</v>
      </c>
      <c r="AF3724" s="111">
        <v>5757.0856311978896</v>
      </c>
      <c r="AG3724" s="21">
        <v>4275.7877999999992</v>
      </c>
      <c r="AH3724" s="23">
        <f t="shared" si="477"/>
        <v>6073</v>
      </c>
      <c r="AI3724" s="23">
        <f t="shared" si="478"/>
        <v>5887</v>
      </c>
      <c r="AJ3724" s="23">
        <f t="shared" si="479"/>
        <v>5701</v>
      </c>
      <c r="AK3724" s="23"/>
      <c r="AL3724" s="111">
        <v>5477.9704348676432</v>
      </c>
      <c r="AM3724" s="23">
        <v>3663.8732322465748</v>
      </c>
      <c r="AN3724" s="23">
        <v>5637.8204348676436</v>
      </c>
      <c r="AO3724" s="23">
        <v>3504.0232322465749</v>
      </c>
      <c r="AP3724" s="111">
        <v>5165.8204348676436</v>
      </c>
      <c r="AQ3724" s="21">
        <v>4016.1633999999995</v>
      </c>
      <c r="AR3724" s="23">
        <v>5609.6273830860273</v>
      </c>
      <c r="AS3724" s="23">
        <v>3865.9357019178074</v>
      </c>
      <c r="AT3724" s="23">
        <v>5769.4773830860277</v>
      </c>
      <c r="AU3724" s="23">
        <v>3706.0857019178079</v>
      </c>
      <c r="AV3724" s="111">
        <v>5297.4773830860277</v>
      </c>
      <c r="AW3724" s="21">
        <v>4220.1539999999995</v>
      </c>
      <c r="AX3724" s="23">
        <v>5273.117383086028</v>
      </c>
      <c r="AY3724" s="21">
        <v>5408.0173830860276</v>
      </c>
      <c r="AZ3724" s="23"/>
      <c r="BA3724" s="23"/>
      <c r="BB3724" s="23"/>
      <c r="BC3724" s="23"/>
      <c r="BD3724" s="23"/>
      <c r="BE3724" s="23"/>
      <c r="BF3724" s="23"/>
      <c r="BG3724" s="23"/>
      <c r="BH3724" s="23"/>
      <c r="BI3724" s="23"/>
      <c r="BJ3724" s="23"/>
      <c r="BK3724" s="23"/>
      <c r="BL3724" s="23"/>
      <c r="BM3724" s="23"/>
      <c r="BN3724" s="23"/>
      <c r="BO3724" s="23"/>
      <c r="BP3724" s="23"/>
      <c r="BQ3724" s="23"/>
      <c r="BR3724" s="23"/>
      <c r="BS3724" s="23"/>
      <c r="BT3724" s="23"/>
      <c r="BU3724" s="23"/>
      <c r="BV3724" s="23"/>
      <c r="BW3724" s="23"/>
      <c r="BX3724" s="23"/>
      <c r="BY3724" s="23"/>
      <c r="BZ3724" s="23"/>
      <c r="CA3724" s="23"/>
      <c r="CB3724" s="23"/>
      <c r="CC3724" s="23"/>
      <c r="CD3724" s="23"/>
      <c r="CE3724" s="23"/>
      <c r="CF3724" s="23"/>
      <c r="CG3724" s="23"/>
      <c r="CH3724" s="23"/>
      <c r="CI3724" s="23"/>
      <c r="CJ3724" s="23"/>
      <c r="CK3724" s="23"/>
      <c r="CL3724" s="23"/>
      <c r="CM3724" s="23"/>
      <c r="CN3724" s="23"/>
      <c r="CO3724" s="23"/>
      <c r="CP3724" s="23"/>
      <c r="CQ3724" s="23"/>
      <c r="CR3724" s="23"/>
      <c r="CS3724" s="23"/>
      <c r="CT3724" s="32"/>
      <c r="CU3724" s="32"/>
      <c r="CV3724" s="32"/>
      <c r="CW3724" s="32"/>
      <c r="CX3724" s="23"/>
      <c r="CY3724" s="23"/>
      <c r="CZ3724" s="23"/>
      <c r="DA3724" s="32"/>
      <c r="DB3724" s="32"/>
      <c r="DC3724" s="32"/>
      <c r="DD3724" s="32"/>
      <c r="DE3724" s="32"/>
      <c r="DF3724" s="32"/>
      <c r="DG3724" s="32"/>
      <c r="DH3724" s="32"/>
      <c r="DI3724" s="32"/>
      <c r="DJ3724" s="32"/>
      <c r="DK3724" s="32"/>
      <c r="DL3724" s="32"/>
      <c r="DM3724" s="32"/>
      <c r="DN3724" s="32"/>
      <c r="DO3724" s="32"/>
      <c r="DP3724" s="32"/>
      <c r="DQ3724" s="32"/>
      <c r="DR3724" s="32"/>
      <c r="DS3724" s="32"/>
      <c r="DT3724" s="32"/>
      <c r="DU3724" s="32"/>
      <c r="DV3724" s="32"/>
      <c r="DW3724" s="32"/>
      <c r="DX3724" s="32"/>
      <c r="DY3724" s="32"/>
      <c r="DZ3724" s="32"/>
      <c r="EA3724" s="32"/>
      <c r="EB3724" s="32"/>
      <c r="EC3724" s="32"/>
      <c r="ED3724" s="32"/>
      <c r="EE3724" s="32"/>
      <c r="EF3724" s="32"/>
      <c r="EG3724" s="32"/>
      <c r="EH3724" s="32"/>
      <c r="EI3724" s="32"/>
      <c r="EJ3724" s="32"/>
      <c r="EK3724" s="32"/>
      <c r="EL3724" s="32"/>
      <c r="EM3724" s="32"/>
      <c r="EN3724" s="32"/>
      <c r="EO3724" s="32"/>
      <c r="EP3724" s="32"/>
      <c r="EQ3724" s="32"/>
      <c r="ER3724" s="32"/>
      <c r="ES3724" s="32"/>
      <c r="ET3724" s="32"/>
      <c r="EU3724" s="32"/>
      <c r="EV3724" s="32"/>
      <c r="EW3724" s="32"/>
      <c r="EX3724" s="32"/>
      <c r="EY3724" s="32"/>
      <c r="EZ3724" s="32"/>
      <c r="FA3724" s="32"/>
      <c r="FB3724" s="32"/>
      <c r="FC3724" s="32"/>
      <c r="FD3724" s="32"/>
      <c r="FE3724" s="32"/>
      <c r="FF3724" s="32"/>
      <c r="FG3724" s="32"/>
      <c r="FH3724" s="32"/>
      <c r="FI3724" s="32"/>
      <c r="FJ3724" s="32"/>
      <c r="FK3724" s="19"/>
      <c r="FL3724" s="6"/>
      <c r="FM3724" s="32"/>
      <c r="FN3724" s="32"/>
      <c r="FO3724" s="19"/>
      <c r="FP3724" s="6"/>
      <c r="FQ3724" s="32"/>
      <c r="FR3724" s="6"/>
      <c r="FS3724" s="32"/>
      <c r="FT3724" s="6"/>
      <c r="FU3724" s="32"/>
      <c r="FV3724" s="6"/>
      <c r="FW3724" s="32"/>
      <c r="FX3724" s="6"/>
      <c r="FY3724" s="32"/>
      <c r="FZ3724" s="6"/>
      <c r="GA3724" s="32"/>
      <c r="GB3724" s="6"/>
      <c r="GC3724" s="32">
        <v>6556.9635039238628</v>
      </c>
      <c r="GD3724" s="6">
        <v>4251.6913258356162</v>
      </c>
      <c r="GE3724" s="32">
        <v>6244.8135039238632</v>
      </c>
      <c r="GF3724" s="6">
        <v>4609.5905999999995</v>
      </c>
      <c r="GG3724" s="32">
        <v>6556.9635039238628</v>
      </c>
      <c r="GH3724" s="6">
        <v>4251.6913258356162</v>
      </c>
      <c r="GI3724" s="32">
        <v>6244.8135039238632</v>
      </c>
      <c r="GJ3724" s="32">
        <v>4609.5905999999995</v>
      </c>
      <c r="GK3724" s="32"/>
      <c r="GL3724" s="32"/>
      <c r="GM3724" s="32"/>
      <c r="GN3724" s="32"/>
      <c r="GO3724" s="32"/>
      <c r="GP3724" s="32"/>
      <c r="GQ3724" s="32"/>
      <c r="GR3724" s="32"/>
      <c r="GS3724" s="32"/>
      <c r="GT3724" s="32"/>
      <c r="GU3724" s="32"/>
      <c r="GV3724" s="32"/>
      <c r="GW3724" s="32"/>
      <c r="GX3724" s="32"/>
      <c r="GY3724" s="32"/>
      <c r="GZ3724" s="32"/>
      <c r="HA3724" s="32"/>
      <c r="HB3724" s="32"/>
      <c r="HC3724" s="32"/>
      <c r="HD3724" s="32"/>
      <c r="HE3724" s="32"/>
      <c r="HF3724" s="32"/>
      <c r="HG3724" s="32"/>
      <c r="HH3724" s="32"/>
      <c r="HI3724" s="32"/>
      <c r="HJ3724" s="32"/>
      <c r="HK3724" s="32"/>
      <c r="HL3724" s="32"/>
      <c r="HM3724" s="111">
        <v>6388.2037444771495</v>
      </c>
      <c r="HN3724" s="21">
        <v>6076.0537444771498</v>
      </c>
      <c r="HO3724" s="23"/>
      <c r="HP3724" s="23"/>
      <c r="HQ3724" s="23"/>
      <c r="HR3724" s="23"/>
      <c r="HS3724" s="23"/>
      <c r="HT3724" s="23"/>
      <c r="HU3724" s="23"/>
      <c r="HV3724" s="23"/>
      <c r="HW3724" s="23"/>
      <c r="HX3724" s="23"/>
      <c r="HY3724" s="23"/>
      <c r="HZ3724" s="23"/>
      <c r="IA3724" s="23"/>
      <c r="IB3724" s="23"/>
      <c r="IC3724" s="23"/>
      <c r="ID3724" s="23"/>
      <c r="IE3724" s="23"/>
      <c r="IF3724" s="23"/>
      <c r="IG3724" s="23"/>
      <c r="IH3724" s="23"/>
      <c r="II3724" s="23"/>
      <c r="IJ3724" s="23"/>
      <c r="IK3724" s="23"/>
      <c r="IL3724" s="23"/>
      <c r="IM3724" s="23"/>
      <c r="IN3724" s="23"/>
      <c r="IO3724" s="23"/>
      <c r="IP3724" s="24"/>
      <c r="IQ3724" s="24"/>
      <c r="IR3724" s="24"/>
      <c r="IS3724" s="24"/>
      <c r="IT3724" s="24"/>
      <c r="IU3724" s="24"/>
      <c r="IV3724" s="24"/>
      <c r="IW3724" s="24"/>
      <c r="IX3724" s="24"/>
      <c r="IY3724" s="24"/>
      <c r="IZ3724" s="24"/>
      <c r="JA3724" s="24"/>
      <c r="JB3724" s="24"/>
      <c r="JC3724" s="24"/>
      <c r="JD3724" s="24"/>
      <c r="JE3724" s="24"/>
      <c r="JF3724" s="24"/>
      <c r="JG3724" s="24"/>
      <c r="JH3724" s="24"/>
      <c r="JI3724" s="24"/>
      <c r="JJ3724" s="24"/>
      <c r="JK3724" s="24"/>
      <c r="JL3724" s="24"/>
      <c r="JM3724" s="24"/>
      <c r="JN3724" s="24"/>
      <c r="JO3724" s="24"/>
      <c r="JP3724" s="170"/>
      <c r="JQ3724" s="24"/>
      <c r="JR3724" s="24">
        <v>6019</v>
      </c>
      <c r="JS3724" s="197">
        <v>6102</v>
      </c>
      <c r="JT3724" s="197">
        <v>6182</v>
      </c>
      <c r="JU3724" s="227">
        <v>6180</v>
      </c>
      <c r="JV3724" s="227"/>
      <c r="JW3724" s="227"/>
      <c r="JX3724" s="227"/>
      <c r="JY3724" s="227"/>
      <c r="JZ3724" s="227"/>
      <c r="KA3724" s="252">
        <f t="shared" si="482"/>
        <v>6249</v>
      </c>
      <c r="KB3724" s="250">
        <f t="shared" si="476"/>
        <v>4970.53</v>
      </c>
      <c r="KC3724" s="251">
        <f t="shared" si="475"/>
        <v>5201.08</v>
      </c>
      <c r="KD3724" s="250">
        <v>5880.8989312511958</v>
      </c>
      <c r="KE3724" s="250">
        <v>4003.1303288163531</v>
      </c>
      <c r="KF3724" s="250">
        <v>6040.7489312511962</v>
      </c>
      <c r="KG3724" s="250">
        <v>3843.2803288163536</v>
      </c>
      <c r="KH3724" s="252">
        <v>5568.7489312511962</v>
      </c>
      <c r="KI3724" s="253">
        <v>4358.6577721420799</v>
      </c>
      <c r="KJ3724" s="253">
        <v>6587.33115</v>
      </c>
      <c r="KK3724" s="255"/>
    </row>
    <row r="3725" spans="1:297" s="22" customFormat="1" x14ac:dyDescent="0.3">
      <c r="A3725" s="213">
        <v>45693</v>
      </c>
      <c r="B3725" s="106">
        <v>5964</v>
      </c>
      <c r="C3725" s="192">
        <f t="shared" si="481"/>
        <v>5998.772727272727</v>
      </c>
      <c r="D3725" s="111">
        <v>6585.2987639480543</v>
      </c>
      <c r="E3725" s="23">
        <v>4282.6100912876718</v>
      </c>
      <c r="F3725" s="23">
        <v>6745.1487639480547</v>
      </c>
      <c r="G3725" s="21">
        <v>4122.7600912876715</v>
      </c>
      <c r="H3725" s="23">
        <v>6273.1487639480547</v>
      </c>
      <c r="I3725" s="21">
        <v>4640.8044</v>
      </c>
      <c r="J3725" s="111">
        <v>5838.450208552109</v>
      </c>
      <c r="K3725" s="23">
        <v>3697.724019616438</v>
      </c>
      <c r="L3725" s="23">
        <v>5998.3002085521093</v>
      </c>
      <c r="M3725" s="23">
        <v>3537.8740196164381</v>
      </c>
      <c r="N3725" s="111">
        <v>5526.3002085521093</v>
      </c>
      <c r="O3725" s="21">
        <v>4050.3371999999999</v>
      </c>
      <c r="P3725" s="111">
        <v>6249.2951453629721</v>
      </c>
      <c r="Q3725" s="23">
        <v>4045.0001246712322</v>
      </c>
      <c r="R3725" s="23">
        <v>6409.1451453629725</v>
      </c>
      <c r="S3725" s="23">
        <v>3885.1501246712328</v>
      </c>
      <c r="T3725" s="111">
        <v>5937.1451453629725</v>
      </c>
      <c r="U3725" s="23">
        <v>4400.9270999999999</v>
      </c>
      <c r="V3725" s="111">
        <v>6174.0626704217257</v>
      </c>
      <c r="W3725" s="23">
        <v>3807.390158054794</v>
      </c>
      <c r="X3725" s="23">
        <v>6333.912670421726</v>
      </c>
      <c r="Y3725" s="23">
        <v>3647.5401580547941</v>
      </c>
      <c r="Z3725" s="111">
        <v>5861.912670421726</v>
      </c>
      <c r="AA3725" s="21">
        <v>4161.0497999999998</v>
      </c>
      <c r="AB3725" s="23">
        <v>6043.9564962537124</v>
      </c>
      <c r="AC3725" s="23">
        <v>3898.7786067534248</v>
      </c>
      <c r="AD3725" s="23">
        <v>6203.8064962537128</v>
      </c>
      <c r="AE3725" s="23">
        <v>3738.9286067534249</v>
      </c>
      <c r="AF3725" s="111">
        <v>5731.8064962537128</v>
      </c>
      <c r="AG3725" s="21">
        <v>4253.3103000000001</v>
      </c>
      <c r="AH3725" s="23">
        <f t="shared" si="477"/>
        <v>6088</v>
      </c>
      <c r="AI3725" s="23">
        <f t="shared" si="478"/>
        <v>5902</v>
      </c>
      <c r="AJ3725" s="23">
        <f t="shared" si="479"/>
        <v>5716</v>
      </c>
      <c r="AK3725" s="23"/>
      <c r="AL3725" s="111">
        <v>5453.5355904803146</v>
      </c>
      <c r="AM3725" s="23">
        <v>3642.8909503972604</v>
      </c>
      <c r="AN3725" s="23">
        <v>5613.3855904803149</v>
      </c>
      <c r="AO3725" s="23">
        <v>3483.0409503972605</v>
      </c>
      <c r="AP3725" s="111">
        <v>5141.3855904803149</v>
      </c>
      <c r="AQ3725" s="21">
        <v>3994.9809000000005</v>
      </c>
      <c r="AR3725" s="23">
        <v>5584.4240780792607</v>
      </c>
      <c r="AS3725" s="23">
        <v>3807.390158054794</v>
      </c>
      <c r="AT3725" s="23">
        <v>5744.274078079261</v>
      </c>
      <c r="AU3725" s="23">
        <v>3647.5401580547941</v>
      </c>
      <c r="AV3725" s="111">
        <v>5272.274078079261</v>
      </c>
      <c r="AW3725" s="21">
        <v>4161.0497999999998</v>
      </c>
      <c r="AX3725" s="23">
        <v>5247.9140780792613</v>
      </c>
      <c r="AY3725" s="21">
        <v>5382.814078079261</v>
      </c>
      <c r="AZ3725" s="23"/>
      <c r="BA3725" s="23"/>
      <c r="BB3725" s="23"/>
      <c r="BC3725" s="23"/>
      <c r="BD3725" s="23"/>
      <c r="BE3725" s="23"/>
      <c r="BF3725" s="23"/>
      <c r="BG3725" s="23"/>
      <c r="BH3725" s="23"/>
      <c r="BI3725" s="23"/>
      <c r="BJ3725" s="23"/>
      <c r="BK3725" s="23"/>
      <c r="BL3725" s="23"/>
      <c r="BM3725" s="23"/>
      <c r="BN3725" s="23"/>
      <c r="BO3725" s="23"/>
      <c r="BP3725" s="23"/>
      <c r="BQ3725" s="23"/>
      <c r="BR3725" s="23"/>
      <c r="BS3725" s="23"/>
      <c r="BT3725" s="23"/>
      <c r="BU3725" s="23"/>
      <c r="BV3725" s="23"/>
      <c r="BW3725" s="23"/>
      <c r="BX3725" s="23"/>
      <c r="BY3725" s="23"/>
      <c r="BZ3725" s="23"/>
      <c r="CA3725" s="23"/>
      <c r="CB3725" s="23"/>
      <c r="CC3725" s="23"/>
      <c r="CD3725" s="23"/>
      <c r="CE3725" s="23"/>
      <c r="CF3725" s="23"/>
      <c r="CG3725" s="23"/>
      <c r="CH3725" s="23"/>
      <c r="CI3725" s="23"/>
      <c r="CJ3725" s="23"/>
      <c r="CK3725" s="23"/>
      <c r="CL3725" s="23"/>
      <c r="CM3725" s="23"/>
      <c r="CN3725" s="23"/>
      <c r="CO3725" s="23"/>
      <c r="CP3725" s="23"/>
      <c r="CQ3725" s="23"/>
      <c r="CR3725" s="23"/>
      <c r="CS3725" s="23"/>
      <c r="CT3725" s="32"/>
      <c r="CU3725" s="32"/>
      <c r="CV3725" s="32"/>
      <c r="CW3725" s="32"/>
      <c r="CX3725" s="23"/>
      <c r="CY3725" s="23"/>
      <c r="CZ3725" s="23"/>
      <c r="DA3725" s="32"/>
      <c r="DB3725" s="32"/>
      <c r="DC3725" s="32"/>
      <c r="DD3725" s="32"/>
      <c r="DE3725" s="32"/>
      <c r="DF3725" s="32"/>
      <c r="DG3725" s="32"/>
      <c r="DH3725" s="32"/>
      <c r="DI3725" s="32"/>
      <c r="DJ3725" s="32"/>
      <c r="DK3725" s="32"/>
      <c r="DL3725" s="32"/>
      <c r="DM3725" s="32"/>
      <c r="DN3725" s="32"/>
      <c r="DO3725" s="32"/>
      <c r="DP3725" s="32"/>
      <c r="DQ3725" s="32"/>
      <c r="DR3725" s="32"/>
      <c r="DS3725" s="32"/>
      <c r="DT3725" s="32"/>
      <c r="DU3725" s="32"/>
      <c r="DV3725" s="32"/>
      <c r="DW3725" s="32"/>
      <c r="DX3725" s="32"/>
      <c r="DY3725" s="32"/>
      <c r="DZ3725" s="32"/>
      <c r="EA3725" s="32"/>
      <c r="EB3725" s="32"/>
      <c r="EC3725" s="32"/>
      <c r="ED3725" s="32"/>
      <c r="EE3725" s="32"/>
      <c r="EF3725" s="32"/>
      <c r="EG3725" s="32"/>
      <c r="EH3725" s="32"/>
      <c r="EI3725" s="32"/>
      <c r="EJ3725" s="32"/>
      <c r="EK3725" s="32"/>
      <c r="EL3725" s="32"/>
      <c r="EM3725" s="32"/>
      <c r="EN3725" s="32"/>
      <c r="EO3725" s="32"/>
      <c r="EP3725" s="32"/>
      <c r="EQ3725" s="32"/>
      <c r="ER3725" s="32"/>
      <c r="ES3725" s="32"/>
      <c r="ET3725" s="32"/>
      <c r="EU3725" s="32"/>
      <c r="EV3725" s="32"/>
      <c r="EW3725" s="32"/>
      <c r="EX3725" s="32"/>
      <c r="EY3725" s="32"/>
      <c r="EZ3725" s="32"/>
      <c r="FA3725" s="32"/>
      <c r="FB3725" s="32"/>
      <c r="FC3725" s="32"/>
      <c r="FD3725" s="32"/>
      <c r="FE3725" s="32"/>
      <c r="FF3725" s="32"/>
      <c r="FG3725" s="32"/>
      <c r="FH3725" s="32"/>
      <c r="FI3725" s="32"/>
      <c r="FJ3725" s="32"/>
      <c r="FK3725" s="19"/>
      <c r="FL3725" s="6"/>
      <c r="FM3725" s="32"/>
      <c r="FN3725" s="32"/>
      <c r="FO3725" s="19"/>
      <c r="FP3725" s="6"/>
      <c r="FQ3725" s="32"/>
      <c r="FR3725" s="6"/>
      <c r="FS3725" s="32"/>
      <c r="FT3725" s="6"/>
      <c r="FU3725" s="32"/>
      <c r="FV3725" s="6"/>
      <c r="FW3725" s="32"/>
      <c r="FX3725" s="6"/>
      <c r="FY3725" s="32"/>
      <c r="FZ3725" s="6"/>
      <c r="GA3725" s="32"/>
      <c r="GB3725" s="6"/>
      <c r="GC3725" s="32">
        <v>6585.2987639480543</v>
      </c>
      <c r="GD3725" s="6">
        <v>4282.6100912876718</v>
      </c>
      <c r="GE3725" s="32">
        <v>6273.1487639480547</v>
      </c>
      <c r="GF3725" s="6">
        <v>4640.8044</v>
      </c>
      <c r="GG3725" s="32">
        <v>6585.2987639480543</v>
      </c>
      <c r="GH3725" s="6">
        <v>4282.6100912876718</v>
      </c>
      <c r="GI3725" s="32">
        <v>6273.1487639480547</v>
      </c>
      <c r="GJ3725" s="32">
        <v>4640.8044</v>
      </c>
      <c r="GK3725" s="32"/>
      <c r="GL3725" s="32"/>
      <c r="GM3725" s="32"/>
      <c r="GN3725" s="32"/>
      <c r="GO3725" s="32"/>
      <c r="GP3725" s="32"/>
      <c r="GQ3725" s="32"/>
      <c r="GR3725" s="32"/>
      <c r="GS3725" s="32"/>
      <c r="GT3725" s="32"/>
      <c r="GU3725" s="32"/>
      <c r="GV3725" s="32"/>
      <c r="GW3725" s="32"/>
      <c r="GX3725" s="32"/>
      <c r="GY3725" s="32"/>
      <c r="GZ3725" s="32"/>
      <c r="HA3725" s="32"/>
      <c r="HB3725" s="32"/>
      <c r="HC3725" s="32"/>
      <c r="HD3725" s="32"/>
      <c r="HE3725" s="32"/>
      <c r="HF3725" s="32"/>
      <c r="HG3725" s="32"/>
      <c r="HH3725" s="32"/>
      <c r="HI3725" s="32"/>
      <c r="HJ3725" s="32"/>
      <c r="HK3725" s="32"/>
      <c r="HL3725" s="32"/>
      <c r="HM3725" s="111">
        <v>6342.7070943182453</v>
      </c>
      <c r="HN3725" s="21">
        <v>6030.5570943182456</v>
      </c>
      <c r="HO3725" s="23"/>
      <c r="HP3725" s="23"/>
      <c r="HQ3725" s="23"/>
      <c r="HR3725" s="23"/>
      <c r="HS3725" s="23"/>
      <c r="HT3725" s="23"/>
      <c r="HU3725" s="23"/>
      <c r="HV3725" s="23"/>
      <c r="HW3725" s="23"/>
      <c r="HX3725" s="23"/>
      <c r="HY3725" s="23"/>
      <c r="HZ3725" s="23"/>
      <c r="IA3725" s="23"/>
      <c r="IB3725" s="23"/>
      <c r="IC3725" s="23"/>
      <c r="ID3725" s="23"/>
      <c r="IE3725" s="23"/>
      <c r="IF3725" s="23"/>
      <c r="IG3725" s="23"/>
      <c r="IH3725" s="23"/>
      <c r="II3725" s="23"/>
      <c r="IJ3725" s="23"/>
      <c r="IK3725" s="23"/>
      <c r="IL3725" s="23"/>
      <c r="IM3725" s="23"/>
      <c r="IN3725" s="23"/>
      <c r="IO3725" s="23"/>
      <c r="IP3725" s="24"/>
      <c r="IQ3725" s="24"/>
      <c r="IR3725" s="24"/>
      <c r="IS3725" s="24"/>
      <c r="IT3725" s="24"/>
      <c r="IU3725" s="24"/>
      <c r="IV3725" s="24"/>
      <c r="IW3725" s="24"/>
      <c r="IX3725" s="24"/>
      <c r="IY3725" s="24"/>
      <c r="IZ3725" s="24"/>
      <c r="JA3725" s="24"/>
      <c r="JB3725" s="24"/>
      <c r="JC3725" s="24"/>
      <c r="JD3725" s="24"/>
      <c r="JE3725" s="24"/>
      <c r="JF3725" s="24"/>
      <c r="JG3725" s="24"/>
      <c r="JH3725" s="24"/>
      <c r="JI3725" s="24"/>
      <c r="JJ3725" s="24"/>
      <c r="JK3725" s="24"/>
      <c r="JL3725" s="24"/>
      <c r="JM3725" s="24"/>
      <c r="JN3725" s="24"/>
      <c r="JO3725" s="24"/>
      <c r="JP3725" s="170"/>
      <c r="JQ3725" s="24"/>
      <c r="JR3725" s="24">
        <v>6031</v>
      </c>
      <c r="JS3725" s="197">
        <v>6122</v>
      </c>
      <c r="JT3725" s="197">
        <v>6204</v>
      </c>
      <c r="JU3725" s="227">
        <v>6205</v>
      </c>
      <c r="JV3725" s="227"/>
      <c r="JW3725" s="227"/>
      <c r="JX3725" s="227"/>
      <c r="JY3725" s="227"/>
      <c r="JZ3725" s="227"/>
      <c r="KA3725" s="252">
        <f t="shared" si="482"/>
        <v>6261</v>
      </c>
      <c r="KB3725" s="250">
        <f t="shared" si="476"/>
        <v>4985.08</v>
      </c>
      <c r="KC3725" s="251">
        <f t="shared" si="475"/>
        <v>5214.88</v>
      </c>
      <c r="KD3725" s="250">
        <v>5962.5717005814167</v>
      </c>
      <c r="KE3725" s="250">
        <v>4086.2312003848397</v>
      </c>
      <c r="KF3725" s="250">
        <v>6122.4217005814171</v>
      </c>
      <c r="KG3725" s="250">
        <v>3926.3812003848402</v>
      </c>
      <c r="KH3725" s="252">
        <v>5650.4217005814171</v>
      </c>
      <c r="KI3725" s="253">
        <v>4442.5516128902409</v>
      </c>
      <c r="KJ3725" s="253">
        <v>6504.8358775800007</v>
      </c>
      <c r="KK3725" s="255"/>
    </row>
    <row r="3726" spans="1:297" s="22" customFormat="1" x14ac:dyDescent="0.3">
      <c r="A3726" s="213">
        <v>45694</v>
      </c>
      <c r="B3726" s="106">
        <v>5964</v>
      </c>
      <c r="C3726" s="192">
        <f t="shared" si="481"/>
        <v>5993.727272727273</v>
      </c>
      <c r="D3726" s="111">
        <v>6578.9133627243828</v>
      </c>
      <c r="E3726" s="23">
        <v>4277.0923430136991</v>
      </c>
      <c r="F3726" s="23">
        <v>6738.7633627243831</v>
      </c>
      <c r="G3726" s="21">
        <v>4117.2423430136987</v>
      </c>
      <c r="H3726" s="23">
        <v>6266.7633627243831</v>
      </c>
      <c r="I3726" s="21">
        <v>4635.2340000000004</v>
      </c>
      <c r="J3726" s="111">
        <v>5870.1850668850684</v>
      </c>
      <c r="K3726" s="23">
        <v>3711.13187849315</v>
      </c>
      <c r="L3726" s="23">
        <v>6030.0350668850688</v>
      </c>
      <c r="M3726" s="23">
        <v>3551.2818784931501</v>
      </c>
      <c r="N3726" s="111">
        <v>5558.0350668850688</v>
      </c>
      <c r="O3726" s="21">
        <v>4063.8729999999996</v>
      </c>
      <c r="P3726" s="111">
        <v>6317.8822548928756</v>
      </c>
      <c r="Q3726" s="23">
        <v>4094.5244512328768</v>
      </c>
      <c r="R3726" s="23">
        <v>6477.732254892876</v>
      </c>
      <c r="S3726" s="23">
        <v>3934.6744512328769</v>
      </c>
      <c r="T3726" s="111">
        <v>6005.732254892876</v>
      </c>
      <c r="U3726" s="23">
        <v>4450.924</v>
      </c>
      <c r="V3726" s="111">
        <v>6168.1475181980823</v>
      </c>
      <c r="W3726" s="23">
        <v>3802.4158243835614</v>
      </c>
      <c r="X3726" s="23">
        <v>6327.9975181980826</v>
      </c>
      <c r="Y3726" s="23">
        <v>3642.5658243835619</v>
      </c>
      <c r="Z3726" s="111">
        <v>5855.9975181980826</v>
      </c>
      <c r="AA3726" s="21">
        <v>4156.0280000000002</v>
      </c>
      <c r="AB3726" s="23">
        <v>6038.1901206069851</v>
      </c>
      <c r="AC3726" s="23">
        <v>3893.6997702739723</v>
      </c>
      <c r="AD3726" s="23">
        <v>6198.0401206069855</v>
      </c>
      <c r="AE3726" s="23">
        <v>3733.8497702739728</v>
      </c>
      <c r="AF3726" s="111">
        <v>5726.0401206069855</v>
      </c>
      <c r="AG3726" s="21">
        <v>4248.183</v>
      </c>
      <c r="AH3726" s="23">
        <f t="shared" si="477"/>
        <v>6088</v>
      </c>
      <c r="AI3726" s="23">
        <f t="shared" si="478"/>
        <v>5902</v>
      </c>
      <c r="AJ3726" s="23">
        <f t="shared" si="479"/>
        <v>5716</v>
      </c>
      <c r="AK3726" s="23"/>
      <c r="AL3726" s="111">
        <v>5485.2838572639721</v>
      </c>
      <c r="AM3726" s="23">
        <v>3674.6183001369868</v>
      </c>
      <c r="AN3726" s="23">
        <v>5645.1338572639725</v>
      </c>
      <c r="AO3726" s="23">
        <v>3514.7683001369869</v>
      </c>
      <c r="AP3726" s="111">
        <v>5173.1338572639725</v>
      </c>
      <c r="AQ3726" s="21">
        <v>4027.0110000000004</v>
      </c>
      <c r="AR3726" s="23">
        <v>5616.0226737095891</v>
      </c>
      <c r="AS3726" s="23">
        <v>3838.9294027397259</v>
      </c>
      <c r="AT3726" s="23">
        <v>5775.8726737095894</v>
      </c>
      <c r="AU3726" s="23">
        <v>3679.0794027397264</v>
      </c>
      <c r="AV3726" s="111">
        <v>5303.8726737095894</v>
      </c>
      <c r="AW3726" s="21">
        <v>4192.8900000000003</v>
      </c>
      <c r="AX3726" s="23">
        <v>5279.5126737095898</v>
      </c>
      <c r="AY3726" s="21">
        <v>5414.4126737095894</v>
      </c>
      <c r="AZ3726" s="23"/>
      <c r="BA3726" s="23"/>
      <c r="BB3726" s="23"/>
      <c r="BC3726" s="23"/>
      <c r="BD3726" s="23"/>
      <c r="BE3726" s="23"/>
      <c r="BF3726" s="23"/>
      <c r="BG3726" s="23"/>
      <c r="BH3726" s="23"/>
      <c r="BI3726" s="23"/>
      <c r="BJ3726" s="23"/>
      <c r="BK3726" s="23"/>
      <c r="BL3726" s="23"/>
      <c r="BM3726" s="23"/>
      <c r="BN3726" s="23"/>
      <c r="BO3726" s="23"/>
      <c r="BP3726" s="23"/>
      <c r="BQ3726" s="23"/>
      <c r="BR3726" s="23"/>
      <c r="BS3726" s="23"/>
      <c r="BT3726" s="23"/>
      <c r="BU3726" s="23"/>
      <c r="BV3726" s="23"/>
      <c r="BW3726" s="23"/>
      <c r="BX3726" s="23"/>
      <c r="BY3726" s="23"/>
      <c r="BZ3726" s="23"/>
      <c r="CA3726" s="23"/>
      <c r="CB3726" s="23"/>
      <c r="CC3726" s="23"/>
      <c r="CD3726" s="23"/>
      <c r="CE3726" s="23"/>
      <c r="CF3726" s="23"/>
      <c r="CG3726" s="23"/>
      <c r="CH3726" s="23"/>
      <c r="CI3726" s="23"/>
      <c r="CJ3726" s="23"/>
      <c r="CK3726" s="23"/>
      <c r="CL3726" s="23"/>
      <c r="CM3726" s="23"/>
      <c r="CN3726" s="23"/>
      <c r="CO3726" s="23"/>
      <c r="CP3726" s="23"/>
      <c r="CQ3726" s="23"/>
      <c r="CR3726" s="23"/>
      <c r="CS3726" s="23"/>
      <c r="CT3726" s="32"/>
      <c r="CU3726" s="32"/>
      <c r="CV3726" s="32"/>
      <c r="CW3726" s="32"/>
      <c r="CX3726" s="23"/>
      <c r="CY3726" s="23"/>
      <c r="CZ3726" s="23"/>
      <c r="DA3726" s="32"/>
      <c r="DB3726" s="32"/>
      <c r="DC3726" s="32"/>
      <c r="DD3726" s="32"/>
      <c r="DE3726" s="32"/>
      <c r="DF3726" s="32"/>
      <c r="DG3726" s="32"/>
      <c r="DH3726" s="32"/>
      <c r="DI3726" s="32"/>
      <c r="DJ3726" s="32"/>
      <c r="DK3726" s="32"/>
      <c r="DL3726" s="32"/>
      <c r="DM3726" s="32"/>
      <c r="DN3726" s="32"/>
      <c r="DO3726" s="32"/>
      <c r="DP3726" s="32"/>
      <c r="DQ3726" s="32"/>
      <c r="DR3726" s="32"/>
      <c r="DS3726" s="32"/>
      <c r="DT3726" s="32"/>
      <c r="DU3726" s="32"/>
      <c r="DV3726" s="32"/>
      <c r="DW3726" s="32"/>
      <c r="DX3726" s="32"/>
      <c r="DY3726" s="32"/>
      <c r="DZ3726" s="32"/>
      <c r="EA3726" s="32"/>
      <c r="EB3726" s="32"/>
      <c r="EC3726" s="32"/>
      <c r="ED3726" s="32"/>
      <c r="EE3726" s="32"/>
      <c r="EF3726" s="32"/>
      <c r="EG3726" s="32"/>
      <c r="EH3726" s="32"/>
      <c r="EI3726" s="32"/>
      <c r="EJ3726" s="32"/>
      <c r="EK3726" s="32"/>
      <c r="EL3726" s="32"/>
      <c r="EM3726" s="32"/>
      <c r="EN3726" s="32"/>
      <c r="EO3726" s="32"/>
      <c r="EP3726" s="32"/>
      <c r="EQ3726" s="32"/>
      <c r="ER3726" s="32"/>
      <c r="ES3726" s="32"/>
      <c r="ET3726" s="32"/>
      <c r="EU3726" s="32"/>
      <c r="EV3726" s="32"/>
      <c r="EW3726" s="32"/>
      <c r="EX3726" s="32"/>
      <c r="EY3726" s="32"/>
      <c r="EZ3726" s="32"/>
      <c r="FA3726" s="32"/>
      <c r="FB3726" s="32"/>
      <c r="FC3726" s="32"/>
      <c r="FD3726" s="32"/>
      <c r="FE3726" s="32"/>
      <c r="FF3726" s="32"/>
      <c r="FG3726" s="32"/>
      <c r="FH3726" s="32"/>
      <c r="FI3726" s="32"/>
      <c r="FJ3726" s="32"/>
      <c r="FK3726" s="19"/>
      <c r="FL3726" s="6"/>
      <c r="FM3726" s="32"/>
      <c r="FN3726" s="32"/>
      <c r="FO3726" s="19"/>
      <c r="FP3726" s="6"/>
      <c r="FQ3726" s="32"/>
      <c r="FR3726" s="6"/>
      <c r="FS3726" s="32"/>
      <c r="FT3726" s="6"/>
      <c r="FU3726" s="32"/>
      <c r="FV3726" s="6"/>
      <c r="FW3726" s="32"/>
      <c r="FX3726" s="6"/>
      <c r="FY3726" s="32"/>
      <c r="FZ3726" s="6"/>
      <c r="GA3726" s="32"/>
      <c r="GB3726" s="6"/>
      <c r="GC3726" s="32">
        <v>6578.9133627243828</v>
      </c>
      <c r="GD3726" s="6">
        <v>4277.0923430136991</v>
      </c>
      <c r="GE3726" s="32">
        <v>6266.7633627243831</v>
      </c>
      <c r="GF3726" s="6">
        <v>4635.2340000000004</v>
      </c>
      <c r="GG3726" s="32">
        <v>6578.9133627243828</v>
      </c>
      <c r="GH3726" s="6">
        <v>4277.0923430136991</v>
      </c>
      <c r="GI3726" s="32">
        <v>6266.7633627243831</v>
      </c>
      <c r="GJ3726" s="32">
        <v>4635.2340000000004</v>
      </c>
      <c r="GK3726" s="32"/>
      <c r="GL3726" s="32"/>
      <c r="GM3726" s="32"/>
      <c r="GN3726" s="32"/>
      <c r="GO3726" s="32"/>
      <c r="GP3726" s="32"/>
      <c r="GQ3726" s="32"/>
      <c r="GR3726" s="32"/>
      <c r="GS3726" s="32"/>
      <c r="GT3726" s="32"/>
      <c r="GU3726" s="32"/>
      <c r="GV3726" s="32"/>
      <c r="GW3726" s="32"/>
      <c r="GX3726" s="32"/>
      <c r="GY3726" s="32"/>
      <c r="GZ3726" s="32"/>
      <c r="HA3726" s="32"/>
      <c r="HB3726" s="32"/>
      <c r="HC3726" s="32"/>
      <c r="HD3726" s="32"/>
      <c r="HE3726" s="32"/>
      <c r="HF3726" s="32"/>
      <c r="HG3726" s="32"/>
      <c r="HH3726" s="32"/>
      <c r="HI3726" s="32"/>
      <c r="HJ3726" s="32"/>
      <c r="HK3726" s="32"/>
      <c r="HL3726" s="32"/>
      <c r="HM3726" s="111">
        <v>6355.2043078016432</v>
      </c>
      <c r="HN3726" s="21">
        <v>6043.0543078016435</v>
      </c>
      <c r="HO3726" s="23"/>
      <c r="HP3726" s="23"/>
      <c r="HQ3726" s="23"/>
      <c r="HR3726" s="23"/>
      <c r="HS3726" s="23"/>
      <c r="HT3726" s="23"/>
      <c r="HU3726" s="23"/>
      <c r="HV3726" s="23"/>
      <c r="HW3726" s="23"/>
      <c r="HX3726" s="23"/>
      <c r="HY3726" s="23"/>
      <c r="HZ3726" s="23"/>
      <c r="IA3726" s="23"/>
      <c r="IB3726" s="23"/>
      <c r="IC3726" s="23"/>
      <c r="ID3726" s="23"/>
      <c r="IE3726" s="23"/>
      <c r="IF3726" s="23"/>
      <c r="IG3726" s="23"/>
      <c r="IH3726" s="23"/>
      <c r="II3726" s="23"/>
      <c r="IJ3726" s="23"/>
      <c r="IK3726" s="23"/>
      <c r="IL3726" s="23"/>
      <c r="IM3726" s="23"/>
      <c r="IN3726" s="23"/>
      <c r="IO3726" s="23"/>
      <c r="IP3726" s="24"/>
      <c r="IQ3726" s="24"/>
      <c r="IR3726" s="24"/>
      <c r="IS3726" s="24"/>
      <c r="IT3726" s="24"/>
      <c r="IU3726" s="24"/>
      <c r="IV3726" s="24"/>
      <c r="IW3726" s="24"/>
      <c r="IX3726" s="24"/>
      <c r="IY3726" s="24"/>
      <c r="IZ3726" s="24"/>
      <c r="JA3726" s="24"/>
      <c r="JB3726" s="24"/>
      <c r="JC3726" s="24"/>
      <c r="JD3726" s="24"/>
      <c r="JE3726" s="24"/>
      <c r="JF3726" s="24"/>
      <c r="JG3726" s="24"/>
      <c r="JH3726" s="24"/>
      <c r="JI3726" s="24"/>
      <c r="JJ3726" s="24"/>
      <c r="JK3726" s="24"/>
      <c r="JL3726" s="24"/>
      <c r="JM3726" s="24"/>
      <c r="JN3726" s="24"/>
      <c r="JO3726" s="24"/>
      <c r="JP3726" s="170"/>
      <c r="JQ3726" s="24"/>
      <c r="JR3726" s="24">
        <v>6043</v>
      </c>
      <c r="JS3726" s="197">
        <v>6138</v>
      </c>
      <c r="JT3726" s="197">
        <v>6227</v>
      </c>
      <c r="JU3726" s="227">
        <v>6205</v>
      </c>
      <c r="JV3726" s="227"/>
      <c r="JW3726" s="227"/>
      <c r="JX3726" s="227"/>
      <c r="JY3726" s="227"/>
      <c r="JZ3726" s="227"/>
      <c r="KA3726" s="252">
        <f t="shared" si="482"/>
        <v>6273</v>
      </c>
      <c r="KB3726" s="250">
        <f t="shared" si="476"/>
        <v>4985.08</v>
      </c>
      <c r="KC3726" s="251">
        <f t="shared" si="475"/>
        <v>5214.88</v>
      </c>
      <c r="KD3726" s="250">
        <v>5910.1327830574564</v>
      </c>
      <c r="KE3726" s="250">
        <v>4035.6575523156957</v>
      </c>
      <c r="KF3726" s="250">
        <v>6069.9827830574568</v>
      </c>
      <c r="KG3726" s="250">
        <v>3875.8075523156963</v>
      </c>
      <c r="KH3726" s="252">
        <v>5597.9827830574568</v>
      </c>
      <c r="KI3726" s="253">
        <v>4391.4953784960007</v>
      </c>
      <c r="KJ3726" s="253">
        <v>6550.2415276000002</v>
      </c>
      <c r="KK3726" s="255"/>
    </row>
    <row r="3727" spans="1:297" s="22" customFormat="1" x14ac:dyDescent="0.3">
      <c r="A3727" s="213">
        <v>45695</v>
      </c>
      <c r="B3727" s="106">
        <v>5984</v>
      </c>
      <c r="C3727" s="192">
        <f t="shared" si="481"/>
        <v>5988.909090909091</v>
      </c>
      <c r="D3727" s="111">
        <v>6695.0797172945058</v>
      </c>
      <c r="E3727" s="23">
        <v>4388.1740735205476</v>
      </c>
      <c r="F3727" s="23">
        <v>6854.9297172945062</v>
      </c>
      <c r="G3727" s="21">
        <v>4228.3240735205472</v>
      </c>
      <c r="H3727" s="23">
        <v>6382.9297172945062</v>
      </c>
      <c r="I3727" s="21">
        <v>4747.3756999999996</v>
      </c>
      <c r="J3727" s="111">
        <v>5889.8130905663411</v>
      </c>
      <c r="K3727" s="23">
        <v>3728.2801454657524</v>
      </c>
      <c r="L3727" s="23">
        <v>6049.6630905663415</v>
      </c>
      <c r="M3727" s="23">
        <v>3568.4301454657525</v>
      </c>
      <c r="N3727" s="111">
        <v>5577.6630905663415</v>
      </c>
      <c r="O3727" s="21">
        <v>4081.1848999999993</v>
      </c>
      <c r="P3727" s="111">
        <v>6264.3700436267118</v>
      </c>
      <c r="Q3727" s="23">
        <v>4039.8967226027394</v>
      </c>
      <c r="R3727" s="23">
        <v>6424.2200436267121</v>
      </c>
      <c r="S3727" s="23">
        <v>3880.0467226027395</v>
      </c>
      <c r="T3727" s="111">
        <v>5952.2200436267121</v>
      </c>
      <c r="U3727" s="23">
        <v>4395.7749999999996</v>
      </c>
      <c r="V3727" s="111">
        <v>6188.9767035164095</v>
      </c>
      <c r="W3727" s="23">
        <v>3819.9320799178072</v>
      </c>
      <c r="X3727" s="23">
        <v>6348.8267035164099</v>
      </c>
      <c r="Y3727" s="23">
        <v>3660.0820799178073</v>
      </c>
      <c r="Z3727" s="111">
        <v>5876.8267035164099</v>
      </c>
      <c r="AA3727" s="21">
        <v>4173.7113999999992</v>
      </c>
      <c r="AB3727" s="23">
        <v>6058.49541494593</v>
      </c>
      <c r="AC3727" s="23">
        <v>3911.584014369862</v>
      </c>
      <c r="AD3727" s="23">
        <v>6218.3454149459303</v>
      </c>
      <c r="AE3727" s="23">
        <v>3751.7340143698621</v>
      </c>
      <c r="AF3727" s="111">
        <v>5746.3454149459303</v>
      </c>
      <c r="AG3727" s="21">
        <v>4266.2378999999992</v>
      </c>
      <c r="AH3727" s="23">
        <f t="shared" si="477"/>
        <v>6108</v>
      </c>
      <c r="AI3727" s="23">
        <f t="shared" si="478"/>
        <v>5922</v>
      </c>
      <c r="AJ3727" s="23">
        <f t="shared" si="479"/>
        <v>5736</v>
      </c>
      <c r="AK3727" s="23"/>
      <c r="AL3727" s="111">
        <v>5486.3251817579439</v>
      </c>
      <c r="AM3727" s="23">
        <v>3673.2889847945203</v>
      </c>
      <c r="AN3727" s="23">
        <v>5646.1751817579443</v>
      </c>
      <c r="AO3727" s="23">
        <v>3513.4389847945204</v>
      </c>
      <c r="AP3727" s="111">
        <v>5174.1751817579443</v>
      </c>
      <c r="AQ3727" s="21">
        <v>4025.6689999999999</v>
      </c>
      <c r="AR3727" s="23">
        <v>5636.3272930279445</v>
      </c>
      <c r="AS3727" s="23">
        <v>3856.5928536986298</v>
      </c>
      <c r="AT3727" s="23">
        <v>5796.1772930279449</v>
      </c>
      <c r="AU3727" s="23">
        <v>3696.7428536986299</v>
      </c>
      <c r="AV3727" s="111">
        <v>5324.1772930279449</v>
      </c>
      <c r="AW3727" s="21">
        <v>4210.7219999999998</v>
      </c>
      <c r="AX3727" s="23">
        <v>5299.8172930279452</v>
      </c>
      <c r="AY3727" s="21">
        <v>5434.7172930279448</v>
      </c>
      <c r="AZ3727" s="23"/>
      <c r="BA3727" s="23"/>
      <c r="BB3727" s="23"/>
      <c r="BC3727" s="23"/>
      <c r="BD3727" s="23"/>
      <c r="BE3727" s="23"/>
      <c r="BF3727" s="23"/>
      <c r="BG3727" s="23"/>
      <c r="BH3727" s="23"/>
      <c r="BI3727" s="23"/>
      <c r="BJ3727" s="23"/>
      <c r="BK3727" s="23"/>
      <c r="BL3727" s="23"/>
      <c r="BM3727" s="23"/>
      <c r="BN3727" s="23"/>
      <c r="BO3727" s="23"/>
      <c r="BP3727" s="23"/>
      <c r="BQ3727" s="23"/>
      <c r="BR3727" s="23"/>
      <c r="BS3727" s="23"/>
      <c r="BT3727" s="23"/>
      <c r="BU3727" s="23"/>
      <c r="BV3727" s="23"/>
      <c r="BW3727" s="23"/>
      <c r="BX3727" s="23"/>
      <c r="BY3727" s="23"/>
      <c r="BZ3727" s="23"/>
      <c r="CA3727" s="23"/>
      <c r="CB3727" s="23"/>
      <c r="CC3727" s="23"/>
      <c r="CD3727" s="23"/>
      <c r="CE3727" s="23"/>
      <c r="CF3727" s="23"/>
      <c r="CG3727" s="23"/>
      <c r="CH3727" s="23"/>
      <c r="CI3727" s="23"/>
      <c r="CJ3727" s="23"/>
      <c r="CK3727" s="23"/>
      <c r="CL3727" s="23"/>
      <c r="CM3727" s="23"/>
      <c r="CN3727" s="23"/>
      <c r="CO3727" s="23"/>
      <c r="CP3727" s="23"/>
      <c r="CQ3727" s="23"/>
      <c r="CR3727" s="23"/>
      <c r="CS3727" s="23"/>
      <c r="CT3727" s="32"/>
      <c r="CU3727" s="32"/>
      <c r="CV3727" s="32"/>
      <c r="CW3727" s="32"/>
      <c r="CX3727" s="23"/>
      <c r="CY3727" s="23"/>
      <c r="CZ3727" s="23"/>
      <c r="DA3727" s="32"/>
      <c r="DB3727" s="32"/>
      <c r="DC3727" s="32"/>
      <c r="DD3727" s="32"/>
      <c r="DE3727" s="32"/>
      <c r="DF3727" s="32"/>
      <c r="DG3727" s="32"/>
      <c r="DH3727" s="32"/>
      <c r="DI3727" s="32"/>
      <c r="DJ3727" s="32"/>
      <c r="DK3727" s="32"/>
      <c r="DL3727" s="32"/>
      <c r="DM3727" s="32"/>
      <c r="DN3727" s="32"/>
      <c r="DO3727" s="32"/>
      <c r="DP3727" s="32"/>
      <c r="DQ3727" s="32"/>
      <c r="DR3727" s="32"/>
      <c r="DS3727" s="32"/>
      <c r="DT3727" s="32"/>
      <c r="DU3727" s="32"/>
      <c r="DV3727" s="32"/>
      <c r="DW3727" s="32"/>
      <c r="DX3727" s="32"/>
      <c r="DY3727" s="32"/>
      <c r="DZ3727" s="32"/>
      <c r="EA3727" s="32"/>
      <c r="EB3727" s="32"/>
      <c r="EC3727" s="32"/>
      <c r="ED3727" s="32"/>
      <c r="EE3727" s="32"/>
      <c r="EF3727" s="32"/>
      <c r="EG3727" s="32"/>
      <c r="EH3727" s="32"/>
      <c r="EI3727" s="32"/>
      <c r="EJ3727" s="32"/>
      <c r="EK3727" s="32"/>
      <c r="EL3727" s="32"/>
      <c r="EM3727" s="32"/>
      <c r="EN3727" s="32"/>
      <c r="EO3727" s="32"/>
      <c r="EP3727" s="32"/>
      <c r="EQ3727" s="32"/>
      <c r="ER3727" s="32"/>
      <c r="ES3727" s="32"/>
      <c r="ET3727" s="32"/>
      <c r="EU3727" s="32"/>
      <c r="EV3727" s="32"/>
      <c r="EW3727" s="32"/>
      <c r="EX3727" s="32"/>
      <c r="EY3727" s="32"/>
      <c r="EZ3727" s="32"/>
      <c r="FA3727" s="32"/>
      <c r="FB3727" s="32"/>
      <c r="FC3727" s="32"/>
      <c r="FD3727" s="32"/>
      <c r="FE3727" s="32"/>
      <c r="FF3727" s="32"/>
      <c r="FG3727" s="32"/>
      <c r="FH3727" s="32"/>
      <c r="FI3727" s="32"/>
      <c r="FJ3727" s="32"/>
      <c r="FK3727" s="19"/>
      <c r="FL3727" s="6"/>
      <c r="FM3727" s="32"/>
      <c r="FN3727" s="32"/>
      <c r="FO3727" s="19"/>
      <c r="FP3727" s="6"/>
      <c r="FQ3727" s="32"/>
      <c r="FR3727" s="6"/>
      <c r="FS3727" s="32"/>
      <c r="FT3727" s="6"/>
      <c r="FU3727" s="32"/>
      <c r="FV3727" s="6"/>
      <c r="FW3727" s="32"/>
      <c r="FX3727" s="6"/>
      <c r="FY3727" s="32"/>
      <c r="FZ3727" s="6"/>
      <c r="GA3727" s="32"/>
      <c r="GB3727" s="6"/>
      <c r="GC3727" s="32">
        <v>6887.1543306065314</v>
      </c>
      <c r="GD3727" s="6">
        <v>4576.0879447253956</v>
      </c>
      <c r="GE3727" s="32">
        <v>6575.0043306065318</v>
      </c>
      <c r="GF3727" s="6">
        <v>4937.0826920889758</v>
      </c>
      <c r="GG3727" s="32">
        <v>6887.1543306065314</v>
      </c>
      <c r="GH3727" s="6">
        <v>4576.0879447253956</v>
      </c>
      <c r="GI3727" s="32">
        <v>6575.0043306065318</v>
      </c>
      <c r="GJ3727" s="32">
        <v>4937.0826920889758</v>
      </c>
      <c r="GK3727" s="32"/>
      <c r="GL3727" s="32"/>
      <c r="GM3727" s="32"/>
      <c r="GN3727" s="32"/>
      <c r="GO3727" s="32"/>
      <c r="GP3727" s="32"/>
      <c r="GQ3727" s="32"/>
      <c r="GR3727" s="32"/>
      <c r="GS3727" s="32"/>
      <c r="GT3727" s="32"/>
      <c r="GU3727" s="32"/>
      <c r="GV3727" s="32"/>
      <c r="GW3727" s="32"/>
      <c r="GX3727" s="32"/>
      <c r="GY3727" s="32"/>
      <c r="GZ3727" s="32"/>
      <c r="HA3727" s="32"/>
      <c r="HB3727" s="32"/>
      <c r="HC3727" s="32"/>
      <c r="HD3727" s="32"/>
      <c r="HE3727" s="32"/>
      <c r="HF3727" s="32"/>
      <c r="HG3727" s="32"/>
      <c r="HH3727" s="32"/>
      <c r="HI3727" s="32"/>
      <c r="HJ3727" s="32"/>
      <c r="HK3727" s="32"/>
      <c r="HL3727" s="32"/>
      <c r="HM3727" s="111">
        <v>6376.7875661202179</v>
      </c>
      <c r="HN3727" s="21">
        <v>6064.6375661202183</v>
      </c>
      <c r="HO3727" s="23"/>
      <c r="HP3727" s="23"/>
      <c r="HQ3727" s="23"/>
      <c r="HR3727" s="23"/>
      <c r="HS3727" s="23"/>
      <c r="HT3727" s="23"/>
      <c r="HU3727" s="23"/>
      <c r="HV3727" s="23"/>
      <c r="HW3727" s="23"/>
      <c r="HX3727" s="23"/>
      <c r="HY3727" s="23"/>
      <c r="HZ3727" s="23"/>
      <c r="IA3727" s="23"/>
      <c r="IB3727" s="23"/>
      <c r="IC3727" s="23"/>
      <c r="ID3727" s="23"/>
      <c r="IE3727" s="23"/>
      <c r="IF3727" s="23"/>
      <c r="IG3727" s="23"/>
      <c r="IH3727" s="23"/>
      <c r="II3727" s="23"/>
      <c r="IJ3727" s="23"/>
      <c r="IK3727" s="23"/>
      <c r="IL3727" s="23"/>
      <c r="IM3727" s="23"/>
      <c r="IN3727" s="23"/>
      <c r="IO3727" s="23"/>
      <c r="IP3727" s="24"/>
      <c r="IQ3727" s="24"/>
      <c r="IR3727" s="24"/>
      <c r="IS3727" s="24"/>
      <c r="IT3727" s="24"/>
      <c r="IU3727" s="24"/>
      <c r="IV3727" s="24"/>
      <c r="IW3727" s="24"/>
      <c r="IX3727" s="24"/>
      <c r="IY3727" s="24"/>
      <c r="IZ3727" s="24"/>
      <c r="JA3727" s="24"/>
      <c r="JB3727" s="24"/>
      <c r="JC3727" s="24"/>
      <c r="JD3727" s="24"/>
      <c r="JE3727" s="24"/>
      <c r="JF3727" s="24"/>
      <c r="JG3727" s="24"/>
      <c r="JH3727" s="24"/>
      <c r="JI3727" s="24"/>
      <c r="JJ3727" s="24"/>
      <c r="JK3727" s="24"/>
      <c r="JL3727" s="24"/>
      <c r="JM3727" s="24"/>
      <c r="JN3727" s="24"/>
      <c r="JO3727" s="24"/>
      <c r="JP3727" s="170"/>
      <c r="JQ3727" s="24"/>
      <c r="JR3727" s="24">
        <v>6050</v>
      </c>
      <c r="JS3727" s="197">
        <v>6174</v>
      </c>
      <c r="JT3727" s="197">
        <v>6241</v>
      </c>
      <c r="JU3727" s="227">
        <v>6209</v>
      </c>
      <c r="JV3727" s="227"/>
      <c r="JW3727" s="227"/>
      <c r="JX3727" s="227"/>
      <c r="JY3727" s="227"/>
      <c r="JZ3727" s="227"/>
      <c r="KA3727" s="252">
        <f t="shared" si="482"/>
        <v>6280</v>
      </c>
      <c r="KB3727" s="250">
        <f t="shared" si="476"/>
        <v>5004.4799999999996</v>
      </c>
      <c r="KC3727" s="251">
        <f t="shared" si="475"/>
        <v>5233.2800000000007</v>
      </c>
      <c r="KD3727" s="250">
        <v>5753.4894657342247</v>
      </c>
      <c r="KE3727" s="250">
        <v>3879.8392450527158</v>
      </c>
      <c r="KF3727" s="250">
        <v>5913.3394657342251</v>
      </c>
      <c r="KG3727" s="250">
        <v>3719.9892450527163</v>
      </c>
      <c r="KH3727" s="252">
        <v>5441.3394657342251</v>
      </c>
      <c r="KI3727" s="253">
        <v>4234.1902142006402</v>
      </c>
      <c r="KJ3727" s="253">
        <v>6488.3713600000001</v>
      </c>
      <c r="KK3727" s="255"/>
    </row>
    <row r="3728" spans="1:297" s="22" customFormat="1" x14ac:dyDescent="0.3">
      <c r="A3728" s="213">
        <v>45698</v>
      </c>
      <c r="B3728" s="106">
        <v>5960</v>
      </c>
      <c r="C3728" s="192">
        <f t="shared" si="481"/>
        <v>5982.545454545455</v>
      </c>
      <c r="D3728" s="111">
        <v>6657.6055860930392</v>
      </c>
      <c r="E3728" s="23">
        <v>4353.6236621369862</v>
      </c>
      <c r="F3728" s="23">
        <v>6817.4555860930395</v>
      </c>
      <c r="G3728" s="21">
        <v>4193.7736621369859</v>
      </c>
      <c r="H3728" s="23">
        <v>6345.4555860930395</v>
      </c>
      <c r="I3728" s="21">
        <v>4712.4955999999993</v>
      </c>
      <c r="J3728" s="111">
        <v>5855.0536095274238</v>
      </c>
      <c r="K3728" s="23">
        <v>3714.1784077534244</v>
      </c>
      <c r="L3728" s="23">
        <v>6014.9036095274241</v>
      </c>
      <c r="M3728" s="23">
        <v>3554.3284077534245</v>
      </c>
      <c r="N3728" s="111">
        <v>5542.9036095274241</v>
      </c>
      <c r="O3728" s="21">
        <v>4066.9485999999997</v>
      </c>
      <c r="P3728" s="111">
        <v>6228.3738666232866</v>
      </c>
      <c r="Q3728" s="23">
        <v>4024.7661027397248</v>
      </c>
      <c r="R3728" s="23">
        <v>6388.223866623287</v>
      </c>
      <c r="S3728" s="23">
        <v>3864.9161027397249</v>
      </c>
      <c r="T3728" s="111">
        <v>5916.223866623287</v>
      </c>
      <c r="U3728" s="23">
        <v>4380.4999999999991</v>
      </c>
      <c r="V3728" s="111">
        <v>6265.2199485539986</v>
      </c>
      <c r="W3728" s="23">
        <v>3896.8770518630131</v>
      </c>
      <c r="X3728" s="23">
        <v>6425.069948553999</v>
      </c>
      <c r="Y3728" s="23">
        <v>3737.0270518630136</v>
      </c>
      <c r="Z3728" s="111">
        <v>5953.069948553999</v>
      </c>
      <c r="AA3728" s="21">
        <v>4251.3905999999997</v>
      </c>
      <c r="AB3728" s="23">
        <v>6153.8438686603558</v>
      </c>
      <c r="AC3728" s="23">
        <v>4006.4962383287661</v>
      </c>
      <c r="AD3728" s="23">
        <v>6313.6938686603562</v>
      </c>
      <c r="AE3728" s="23">
        <v>3846.6462383287662</v>
      </c>
      <c r="AF3728" s="111">
        <v>5841.6938686603562</v>
      </c>
      <c r="AG3728" s="21">
        <v>4362.0557999999992</v>
      </c>
      <c r="AH3728" s="23">
        <f t="shared" si="477"/>
        <v>6084</v>
      </c>
      <c r="AI3728" s="23">
        <f t="shared" si="478"/>
        <v>5898</v>
      </c>
      <c r="AJ3728" s="23">
        <f t="shared" si="479"/>
        <v>5712</v>
      </c>
      <c r="AK3728" s="23"/>
      <c r="AL3728" s="111">
        <v>5470.1789694919707</v>
      </c>
      <c r="AM3728" s="23">
        <v>3677.6386789315065</v>
      </c>
      <c r="AN3728" s="23">
        <v>5630.0289694919711</v>
      </c>
      <c r="AO3728" s="23">
        <v>3517.7886789315066</v>
      </c>
      <c r="AP3728" s="111">
        <v>5158.0289694919711</v>
      </c>
      <c r="AQ3728" s="21">
        <v>4030.0601999999999</v>
      </c>
      <c r="AR3728" s="23">
        <v>5657.0904482703554</v>
      </c>
      <c r="AS3728" s="23">
        <v>3915.1469162739718</v>
      </c>
      <c r="AT3728" s="23">
        <v>5816.9404482703558</v>
      </c>
      <c r="AU3728" s="23">
        <v>3755.2969162739723</v>
      </c>
      <c r="AV3728" s="111">
        <v>5344.9404482703558</v>
      </c>
      <c r="AW3728" s="21">
        <v>4269.8347999999996</v>
      </c>
      <c r="AX3728" s="23">
        <v>5320.5804482703561</v>
      </c>
      <c r="AY3728" s="21">
        <v>5455.4804482703557</v>
      </c>
      <c r="AZ3728" s="23"/>
      <c r="BA3728" s="23"/>
      <c r="BB3728" s="23"/>
      <c r="BC3728" s="23"/>
      <c r="BD3728" s="23"/>
      <c r="BE3728" s="23"/>
      <c r="BF3728" s="23"/>
      <c r="BG3728" s="23"/>
      <c r="BH3728" s="23"/>
      <c r="BI3728" s="23"/>
      <c r="BJ3728" s="23"/>
      <c r="BK3728" s="23"/>
      <c r="BL3728" s="23"/>
      <c r="BM3728" s="23"/>
      <c r="BN3728" s="23"/>
      <c r="BO3728" s="23"/>
      <c r="BP3728" s="23"/>
      <c r="BQ3728" s="23"/>
      <c r="BR3728" s="23"/>
      <c r="BS3728" s="23"/>
      <c r="BT3728" s="23"/>
      <c r="BU3728" s="23"/>
      <c r="BV3728" s="23"/>
      <c r="BW3728" s="23"/>
      <c r="BX3728" s="23"/>
      <c r="BY3728" s="23"/>
      <c r="BZ3728" s="23"/>
      <c r="CA3728" s="23"/>
      <c r="CB3728" s="23"/>
      <c r="CC3728" s="23"/>
      <c r="CD3728" s="23"/>
      <c r="CE3728" s="23"/>
      <c r="CF3728" s="23"/>
      <c r="CG3728" s="23"/>
      <c r="CH3728" s="23"/>
      <c r="CI3728" s="23"/>
      <c r="CJ3728" s="23"/>
      <c r="CK3728" s="23"/>
      <c r="CL3728" s="23"/>
      <c r="CM3728" s="23"/>
      <c r="CN3728" s="23"/>
      <c r="CO3728" s="23"/>
      <c r="CP3728" s="23"/>
      <c r="CQ3728" s="23"/>
      <c r="CR3728" s="23"/>
      <c r="CS3728" s="23"/>
      <c r="CT3728" s="32"/>
      <c r="CU3728" s="32"/>
      <c r="CV3728" s="32"/>
      <c r="CW3728" s="32"/>
      <c r="CX3728" s="23"/>
      <c r="CY3728" s="23"/>
      <c r="CZ3728" s="23"/>
      <c r="DA3728" s="32"/>
      <c r="DB3728" s="32"/>
      <c r="DC3728" s="32"/>
      <c r="DD3728" s="32"/>
      <c r="DE3728" s="32"/>
      <c r="DF3728" s="32"/>
      <c r="DG3728" s="32"/>
      <c r="DH3728" s="32"/>
      <c r="DI3728" s="32"/>
      <c r="DJ3728" s="32"/>
      <c r="DK3728" s="32"/>
      <c r="DL3728" s="32"/>
      <c r="DM3728" s="32"/>
      <c r="DN3728" s="32"/>
      <c r="DO3728" s="32"/>
      <c r="DP3728" s="32"/>
      <c r="DQ3728" s="32"/>
      <c r="DR3728" s="32"/>
      <c r="DS3728" s="32"/>
      <c r="DT3728" s="32"/>
      <c r="DU3728" s="32"/>
      <c r="DV3728" s="32"/>
      <c r="DW3728" s="32"/>
      <c r="DX3728" s="32"/>
      <c r="DY3728" s="32"/>
      <c r="DZ3728" s="32"/>
      <c r="EA3728" s="32"/>
      <c r="EB3728" s="32"/>
      <c r="EC3728" s="32"/>
      <c r="ED3728" s="32"/>
      <c r="EE3728" s="32"/>
      <c r="EF3728" s="32"/>
      <c r="EG3728" s="32"/>
      <c r="EH3728" s="32"/>
      <c r="EI3728" s="32"/>
      <c r="EJ3728" s="32"/>
      <c r="EK3728" s="32"/>
      <c r="EL3728" s="32"/>
      <c r="EM3728" s="32"/>
      <c r="EN3728" s="32"/>
      <c r="EO3728" s="32"/>
      <c r="EP3728" s="32"/>
      <c r="EQ3728" s="32"/>
      <c r="ER3728" s="32"/>
      <c r="ES3728" s="32"/>
      <c r="ET3728" s="32"/>
      <c r="EU3728" s="32"/>
      <c r="EV3728" s="32"/>
      <c r="EW3728" s="32"/>
      <c r="EX3728" s="32"/>
      <c r="EY3728" s="32"/>
      <c r="EZ3728" s="32"/>
      <c r="FA3728" s="32"/>
      <c r="FB3728" s="32"/>
      <c r="FC3728" s="32"/>
      <c r="FD3728" s="32"/>
      <c r="FE3728" s="32"/>
      <c r="FF3728" s="32"/>
      <c r="FG3728" s="32"/>
      <c r="FH3728" s="32"/>
      <c r="FI3728" s="32"/>
      <c r="FJ3728" s="32"/>
      <c r="FK3728" s="19"/>
      <c r="FL3728" s="6"/>
      <c r="FM3728" s="32"/>
      <c r="FN3728" s="32"/>
      <c r="FO3728" s="19"/>
      <c r="FP3728" s="6"/>
      <c r="FQ3728" s="32"/>
      <c r="FR3728" s="6"/>
      <c r="FS3728" s="32"/>
      <c r="FT3728" s="6"/>
      <c r="FU3728" s="32"/>
      <c r="FV3728" s="6"/>
      <c r="FW3728" s="32"/>
      <c r="FX3728" s="6"/>
      <c r="FY3728" s="32"/>
      <c r="FZ3728" s="6"/>
      <c r="GA3728" s="32"/>
      <c r="GB3728" s="6"/>
      <c r="GC3728" s="32">
        <v>6871.0033410104179</v>
      </c>
      <c r="GD3728" s="6">
        <v>4562.3987706298758</v>
      </c>
      <c r="GE3728" s="32">
        <v>6558.8533410104183</v>
      </c>
      <c r="GF3728" s="6">
        <v>4923.2628924904011</v>
      </c>
      <c r="GG3728" s="32">
        <v>6871.0033410104179</v>
      </c>
      <c r="GH3728" s="6">
        <v>4562.3987706298758</v>
      </c>
      <c r="GI3728" s="32">
        <v>6558.8533410104183</v>
      </c>
      <c r="GJ3728" s="32">
        <v>4923.2628924904011</v>
      </c>
      <c r="GK3728" s="32"/>
      <c r="GL3728" s="32"/>
      <c r="GM3728" s="32"/>
      <c r="GN3728" s="32"/>
      <c r="GO3728" s="32"/>
      <c r="GP3728" s="32"/>
      <c r="GQ3728" s="32"/>
      <c r="GR3728" s="32"/>
      <c r="GS3728" s="32"/>
      <c r="GT3728" s="32"/>
      <c r="GU3728" s="32"/>
      <c r="GV3728" s="32"/>
      <c r="GW3728" s="32"/>
      <c r="GX3728" s="32"/>
      <c r="GY3728" s="32"/>
      <c r="GZ3728" s="32"/>
      <c r="HA3728" s="32"/>
      <c r="HB3728" s="32"/>
      <c r="HC3728" s="32"/>
      <c r="HD3728" s="32"/>
      <c r="HE3728" s="32"/>
      <c r="HF3728" s="32"/>
      <c r="HG3728" s="32"/>
      <c r="HH3728" s="32"/>
      <c r="HI3728" s="32"/>
      <c r="HJ3728" s="32"/>
      <c r="HK3728" s="32"/>
      <c r="HL3728" s="32"/>
      <c r="HM3728" s="111">
        <v>6340.4202137981347</v>
      </c>
      <c r="HN3728" s="21">
        <v>6028.270213798135</v>
      </c>
      <c r="HO3728" s="23"/>
      <c r="HP3728" s="23"/>
      <c r="HQ3728" s="23"/>
      <c r="HR3728" s="23"/>
      <c r="HS3728" s="23"/>
      <c r="HT3728" s="23"/>
      <c r="HU3728" s="23"/>
      <c r="HV3728" s="23"/>
      <c r="HW3728" s="23"/>
      <c r="HX3728" s="23"/>
      <c r="HY3728" s="23"/>
      <c r="HZ3728" s="23"/>
      <c r="IA3728" s="23"/>
      <c r="IB3728" s="23"/>
      <c r="IC3728" s="23"/>
      <c r="ID3728" s="23"/>
      <c r="IE3728" s="23"/>
      <c r="IF3728" s="23"/>
      <c r="IG3728" s="23"/>
      <c r="IH3728" s="23"/>
      <c r="II3728" s="23"/>
      <c r="IJ3728" s="23"/>
      <c r="IK3728" s="23"/>
      <c r="IL3728" s="23"/>
      <c r="IM3728" s="23"/>
      <c r="IN3728" s="23"/>
      <c r="IO3728" s="23"/>
      <c r="IP3728" s="24"/>
      <c r="IQ3728" s="24"/>
      <c r="IR3728" s="24"/>
      <c r="IS3728" s="24"/>
      <c r="IT3728" s="24"/>
      <c r="IU3728" s="24"/>
      <c r="IV3728" s="24"/>
      <c r="IW3728" s="24"/>
      <c r="IX3728" s="24"/>
      <c r="IY3728" s="24"/>
      <c r="IZ3728" s="24"/>
      <c r="JA3728" s="24"/>
      <c r="JB3728" s="24"/>
      <c r="JC3728" s="24"/>
      <c r="JD3728" s="24"/>
      <c r="JE3728" s="24"/>
      <c r="JF3728" s="24"/>
      <c r="JG3728" s="24"/>
      <c r="JH3728" s="24"/>
      <c r="JI3728" s="24"/>
      <c r="JJ3728" s="24"/>
      <c r="JK3728" s="24"/>
      <c r="JL3728" s="24"/>
      <c r="JM3728" s="24"/>
      <c r="JN3728" s="24"/>
      <c r="JO3728" s="24"/>
      <c r="JP3728" s="170"/>
      <c r="JQ3728" s="24"/>
      <c r="JR3728" s="24">
        <v>6018</v>
      </c>
      <c r="JS3728" s="197">
        <v>6134</v>
      </c>
      <c r="JT3728" s="197">
        <v>6216</v>
      </c>
      <c r="JU3728" s="227">
        <v>6209</v>
      </c>
      <c r="JV3728" s="227"/>
      <c r="JW3728" s="227"/>
      <c r="JX3728" s="227"/>
      <c r="JY3728" s="227"/>
      <c r="JZ3728" s="227"/>
      <c r="KA3728" s="252">
        <f t="shared" si="482"/>
        <v>6248</v>
      </c>
      <c r="KB3728" s="250">
        <f t="shared" si="476"/>
        <v>4981.2</v>
      </c>
      <c r="KC3728" s="251">
        <f t="shared" si="475"/>
        <v>5211.2</v>
      </c>
      <c r="KD3728" s="250">
        <v>5620.6147984597092</v>
      </c>
      <c r="KE3728" s="250">
        <v>3751.9548748529401</v>
      </c>
      <c r="KF3728" s="250">
        <v>5780.4647984597095</v>
      </c>
      <c r="KG3728" s="250">
        <v>3592.1048748529402</v>
      </c>
      <c r="KH3728" s="252">
        <v>5308.4647984597095</v>
      </c>
      <c r="KI3728" s="253">
        <v>4105.0855395417593</v>
      </c>
      <c r="KJ3728" s="253">
        <v>6484.88905256</v>
      </c>
      <c r="KK3728" s="255"/>
    </row>
    <row r="3729" spans="1:297" s="22" customFormat="1" x14ac:dyDescent="0.3">
      <c r="A3729" s="213">
        <v>45699</v>
      </c>
      <c r="B3729" s="106">
        <v>5972</v>
      </c>
      <c r="C3729" s="192">
        <f t="shared" si="481"/>
        <v>5977.181818181818</v>
      </c>
      <c r="D3729" s="111">
        <v>6625.0840038312317</v>
      </c>
      <c r="E3729" s="23">
        <v>4319.1311978082194</v>
      </c>
      <c r="F3729" s="23">
        <v>6784.9340038312321</v>
      </c>
      <c r="G3729" s="21">
        <v>4159.2811978082191</v>
      </c>
      <c r="H3729" s="23">
        <v>6312.9340038312321</v>
      </c>
      <c r="I3729" s="21">
        <v>4677.674</v>
      </c>
      <c r="J3729" s="111">
        <v>5894.175193838465</v>
      </c>
      <c r="K3729" s="23">
        <v>3750.3886803287669</v>
      </c>
      <c r="L3729" s="23">
        <v>6054.0251938384654</v>
      </c>
      <c r="M3729" s="23">
        <v>3590.538680328767</v>
      </c>
      <c r="N3729" s="111">
        <v>5582.0251938384654</v>
      </c>
      <c r="O3729" s="21">
        <v>4103.5043999999998</v>
      </c>
      <c r="P3729" s="111">
        <v>6325.3203389650398</v>
      </c>
      <c r="Q3729" s="23">
        <v>4117.3193367671229</v>
      </c>
      <c r="R3729" s="23">
        <v>6485.1703389650402</v>
      </c>
      <c r="S3729" s="23">
        <v>3957.469336767123</v>
      </c>
      <c r="T3729" s="111">
        <v>6013.1703389650402</v>
      </c>
      <c r="U3729" s="23">
        <v>4473.9363999999996</v>
      </c>
      <c r="V3729" s="111">
        <v>6287.3100145919989</v>
      </c>
      <c r="W3729" s="23">
        <v>3915.5074757260277</v>
      </c>
      <c r="X3729" s="23">
        <v>6447.1600145919992</v>
      </c>
      <c r="Y3729" s="23">
        <v>3755.6574757260273</v>
      </c>
      <c r="Z3729" s="111">
        <v>5975.1600145919992</v>
      </c>
      <c r="AA3729" s="21">
        <v>4270.1988000000001</v>
      </c>
      <c r="AB3729" s="23">
        <v>6175.4665515327115</v>
      </c>
      <c r="AC3729" s="23">
        <v>4025.5866726575337</v>
      </c>
      <c r="AD3729" s="23">
        <v>6335.3165515327119</v>
      </c>
      <c r="AE3729" s="23">
        <v>3865.7366726575337</v>
      </c>
      <c r="AF3729" s="111">
        <v>5863.3165515327119</v>
      </c>
      <c r="AG3729" s="21">
        <v>4381.3283999999994</v>
      </c>
      <c r="AH3729" s="23">
        <f t="shared" si="477"/>
        <v>6096</v>
      </c>
      <c r="AI3729" s="23">
        <f t="shared" si="478"/>
        <v>5910</v>
      </c>
      <c r="AJ3729" s="23">
        <f t="shared" si="479"/>
        <v>5724</v>
      </c>
      <c r="AK3729" s="23"/>
      <c r="AL3729" s="111">
        <v>5509.4563481915611</v>
      </c>
      <c r="AM3729" s="23">
        <v>3713.6956146849311</v>
      </c>
      <c r="AN3729" s="23">
        <v>5669.3063481915615</v>
      </c>
      <c r="AO3729" s="23">
        <v>3553.8456146849312</v>
      </c>
      <c r="AP3729" s="111">
        <v>5197.3063481915615</v>
      </c>
      <c r="AQ3729" s="21">
        <v>4066.4611999999997</v>
      </c>
      <c r="AR3729" s="23">
        <v>5678.3994328127128</v>
      </c>
      <c r="AS3729" s="23">
        <v>3933.854008547944</v>
      </c>
      <c r="AT3729" s="23">
        <v>5838.2494328127132</v>
      </c>
      <c r="AU3729" s="23">
        <v>3774.0040085479445</v>
      </c>
      <c r="AV3729" s="111">
        <v>5366.2494328127132</v>
      </c>
      <c r="AW3729" s="21">
        <v>4288.7203999999992</v>
      </c>
      <c r="AX3729" s="23">
        <v>5341.8894328127135</v>
      </c>
      <c r="AY3729" s="21">
        <v>5476.7894328127131</v>
      </c>
      <c r="AZ3729" s="23"/>
      <c r="BA3729" s="23"/>
      <c r="BB3729" s="23"/>
      <c r="BC3729" s="23"/>
      <c r="BD3729" s="23"/>
      <c r="BE3729" s="23"/>
      <c r="BF3729" s="23"/>
      <c r="BG3729" s="23"/>
      <c r="BH3729" s="23"/>
      <c r="BI3729" s="23"/>
      <c r="BJ3729" s="23"/>
      <c r="BK3729" s="23"/>
      <c r="BL3729" s="23"/>
      <c r="BM3729" s="23"/>
      <c r="BN3729" s="23"/>
      <c r="BO3729" s="23"/>
      <c r="BP3729" s="23"/>
      <c r="BQ3729" s="23"/>
      <c r="BR3729" s="23"/>
      <c r="BS3729" s="23"/>
      <c r="BT3729" s="23"/>
      <c r="BU3729" s="23"/>
      <c r="BV3729" s="23"/>
      <c r="BW3729" s="23"/>
      <c r="BX3729" s="23"/>
      <c r="BY3729" s="23"/>
      <c r="BZ3729" s="23"/>
      <c r="CA3729" s="23"/>
      <c r="CB3729" s="23"/>
      <c r="CC3729" s="23"/>
      <c r="CD3729" s="23"/>
      <c r="CE3729" s="23"/>
      <c r="CF3729" s="23"/>
      <c r="CG3729" s="23"/>
      <c r="CH3729" s="23"/>
      <c r="CI3729" s="23"/>
      <c r="CJ3729" s="23"/>
      <c r="CK3729" s="23"/>
      <c r="CL3729" s="23"/>
      <c r="CM3729" s="23"/>
      <c r="CN3729" s="23"/>
      <c r="CO3729" s="23"/>
      <c r="CP3729" s="23"/>
      <c r="CQ3729" s="23"/>
      <c r="CR3729" s="23"/>
      <c r="CS3729" s="23"/>
      <c r="CT3729" s="32"/>
      <c r="CU3729" s="32"/>
      <c r="CV3729" s="32"/>
      <c r="CW3729" s="32"/>
      <c r="CX3729" s="23"/>
      <c r="CY3729" s="23"/>
      <c r="CZ3729" s="23"/>
      <c r="DA3729" s="32"/>
      <c r="DB3729" s="32"/>
      <c r="DC3729" s="32"/>
      <c r="DD3729" s="32"/>
      <c r="DE3729" s="32"/>
      <c r="DF3729" s="32"/>
      <c r="DG3729" s="32"/>
      <c r="DH3729" s="32"/>
      <c r="DI3729" s="32"/>
      <c r="DJ3729" s="32"/>
      <c r="DK3729" s="32"/>
      <c r="DL3729" s="32"/>
      <c r="DM3729" s="32"/>
      <c r="DN3729" s="32"/>
      <c r="DO3729" s="32"/>
      <c r="DP3729" s="32"/>
      <c r="DQ3729" s="32"/>
      <c r="DR3729" s="32"/>
      <c r="DS3729" s="32"/>
      <c r="DT3729" s="32"/>
      <c r="DU3729" s="32"/>
      <c r="DV3729" s="32"/>
      <c r="DW3729" s="32"/>
      <c r="DX3729" s="32"/>
      <c r="DY3729" s="32"/>
      <c r="DZ3729" s="32"/>
      <c r="EA3729" s="32"/>
      <c r="EB3729" s="32"/>
      <c r="EC3729" s="32"/>
      <c r="ED3729" s="32"/>
      <c r="EE3729" s="32"/>
      <c r="EF3729" s="32"/>
      <c r="EG3729" s="32"/>
      <c r="EH3729" s="32"/>
      <c r="EI3729" s="32"/>
      <c r="EJ3729" s="32"/>
      <c r="EK3729" s="32"/>
      <c r="EL3729" s="32"/>
      <c r="EM3729" s="32"/>
      <c r="EN3729" s="32"/>
      <c r="EO3729" s="32"/>
      <c r="EP3729" s="32"/>
      <c r="EQ3729" s="32"/>
      <c r="ER3729" s="32"/>
      <c r="ES3729" s="32"/>
      <c r="ET3729" s="32"/>
      <c r="EU3729" s="32"/>
      <c r="EV3729" s="32"/>
      <c r="EW3729" s="32"/>
      <c r="EX3729" s="32"/>
      <c r="EY3729" s="32"/>
      <c r="EZ3729" s="32"/>
      <c r="FA3729" s="32"/>
      <c r="FB3729" s="32"/>
      <c r="FC3729" s="32"/>
      <c r="FD3729" s="32"/>
      <c r="FE3729" s="32"/>
      <c r="FF3729" s="32"/>
      <c r="FG3729" s="32"/>
      <c r="FH3729" s="32"/>
      <c r="FI3729" s="32"/>
      <c r="FJ3729" s="32"/>
      <c r="FK3729" s="19"/>
      <c r="FL3729" s="6"/>
      <c r="FM3729" s="32"/>
      <c r="FN3729" s="32"/>
      <c r="FO3729" s="19"/>
      <c r="FP3729" s="6"/>
      <c r="FQ3729" s="32"/>
      <c r="FR3729" s="6"/>
      <c r="FS3729" s="32"/>
      <c r="FT3729" s="6"/>
      <c r="FU3729" s="32"/>
      <c r="FV3729" s="6"/>
      <c r="FW3729" s="32"/>
      <c r="FX3729" s="6"/>
      <c r="FY3729" s="32"/>
      <c r="FZ3729" s="6"/>
      <c r="GA3729" s="32"/>
      <c r="GB3729" s="6"/>
      <c r="GC3729" s="32">
        <v>6855.9143707864941</v>
      </c>
      <c r="GD3729" s="6">
        <v>4544.961291115419</v>
      </c>
      <c r="GE3729" s="32">
        <v>6543.7643707864945</v>
      </c>
      <c r="GF3729" s="6">
        <v>4905.6590202105599</v>
      </c>
      <c r="GG3729" s="32">
        <v>6855.9143707864941</v>
      </c>
      <c r="GH3729" s="6">
        <v>4544.961291115419</v>
      </c>
      <c r="GI3729" s="32">
        <v>6543.7643707864945</v>
      </c>
      <c r="GJ3729" s="32">
        <v>4905.6590202105599</v>
      </c>
      <c r="GK3729" s="32"/>
      <c r="GL3729" s="32"/>
      <c r="GM3729" s="32"/>
      <c r="GN3729" s="32"/>
      <c r="GO3729" s="32"/>
      <c r="GP3729" s="32"/>
      <c r="GQ3729" s="32"/>
      <c r="GR3729" s="32"/>
      <c r="GS3729" s="32"/>
      <c r="GT3729" s="32"/>
      <c r="GU3729" s="32"/>
      <c r="GV3729" s="32"/>
      <c r="GW3729" s="32"/>
      <c r="GX3729" s="32"/>
      <c r="GY3729" s="32"/>
      <c r="GZ3729" s="32"/>
      <c r="HA3729" s="32"/>
      <c r="HB3729" s="32"/>
      <c r="HC3729" s="32"/>
      <c r="HD3729" s="32"/>
      <c r="HE3729" s="32"/>
      <c r="HF3729" s="32"/>
      <c r="HG3729" s="32"/>
      <c r="HH3729" s="32"/>
      <c r="HI3729" s="32"/>
      <c r="HJ3729" s="32"/>
      <c r="HK3729" s="32"/>
      <c r="HL3729" s="32"/>
      <c r="HM3729" s="111">
        <v>6362.8258533242733</v>
      </c>
      <c r="HN3729" s="21">
        <v>6050.6758533242737</v>
      </c>
      <c r="HO3729" s="23"/>
      <c r="HP3729" s="23"/>
      <c r="HQ3729" s="23"/>
      <c r="HR3729" s="23"/>
      <c r="HS3729" s="23"/>
      <c r="HT3729" s="23"/>
      <c r="HU3729" s="23"/>
      <c r="HV3729" s="23"/>
      <c r="HW3729" s="23"/>
      <c r="HX3729" s="23"/>
      <c r="HY3729" s="23"/>
      <c r="HZ3729" s="23"/>
      <c r="IA3729" s="23"/>
      <c r="IB3729" s="23"/>
      <c r="IC3729" s="23"/>
      <c r="ID3729" s="23"/>
      <c r="IE3729" s="23"/>
      <c r="IF3729" s="23"/>
      <c r="IG3729" s="23"/>
      <c r="IH3729" s="23"/>
      <c r="II3729" s="23"/>
      <c r="IJ3729" s="23"/>
      <c r="IK3729" s="23"/>
      <c r="IL3729" s="23"/>
      <c r="IM3729" s="23"/>
      <c r="IN3729" s="23"/>
      <c r="IO3729" s="23"/>
      <c r="IP3729" s="24"/>
      <c r="IQ3729" s="24"/>
      <c r="IR3729" s="24"/>
      <c r="IS3729" s="24"/>
      <c r="IT3729" s="24"/>
      <c r="IU3729" s="24"/>
      <c r="IV3729" s="24"/>
      <c r="IW3729" s="24"/>
      <c r="IX3729" s="24"/>
      <c r="IY3729" s="24"/>
      <c r="IZ3729" s="24"/>
      <c r="JA3729" s="24"/>
      <c r="JB3729" s="24"/>
      <c r="JC3729" s="24"/>
      <c r="JD3729" s="24"/>
      <c r="JE3729" s="24"/>
      <c r="JF3729" s="24"/>
      <c r="JG3729" s="24"/>
      <c r="JH3729" s="24"/>
      <c r="JI3729" s="24"/>
      <c r="JJ3729" s="24"/>
      <c r="JK3729" s="24"/>
      <c r="JL3729" s="24"/>
      <c r="JM3729" s="24"/>
      <c r="JN3729" s="24"/>
      <c r="JO3729" s="24"/>
      <c r="JP3729" s="170"/>
      <c r="JQ3729" s="24"/>
      <c r="JR3729" s="24">
        <v>6039</v>
      </c>
      <c r="JS3729" s="197">
        <v>6229</v>
      </c>
      <c r="JT3729" s="197">
        <v>6209</v>
      </c>
      <c r="JU3729" s="227">
        <v>6148</v>
      </c>
      <c r="JV3729" s="227"/>
      <c r="JW3729" s="227"/>
      <c r="JX3729" s="227"/>
      <c r="JY3729" s="227"/>
      <c r="JZ3729" s="227"/>
      <c r="KA3729" s="252">
        <f t="shared" si="482"/>
        <v>6269</v>
      </c>
      <c r="KB3729" s="250">
        <f t="shared" si="476"/>
        <v>4992.84</v>
      </c>
      <c r="KC3729" s="251">
        <f t="shared" si="475"/>
        <v>5222.2400000000007</v>
      </c>
      <c r="KD3729" s="250">
        <v>5613.347596090769</v>
      </c>
      <c r="KE3729" s="250">
        <v>3742.1697271690728</v>
      </c>
      <c r="KF3729" s="250">
        <v>5773.1975960907694</v>
      </c>
      <c r="KG3729" s="250">
        <v>3582.3197271690728</v>
      </c>
      <c r="KH3729" s="252">
        <v>5301.1975960907694</v>
      </c>
      <c r="KI3729" s="253">
        <v>4095.2070195455999</v>
      </c>
      <c r="KJ3729" s="253">
        <v>6406.5880500000003</v>
      </c>
      <c r="KK3729" s="255"/>
    </row>
    <row r="3730" spans="1:297" s="22" customFormat="1" x14ac:dyDescent="0.3">
      <c r="A3730" s="213">
        <v>45700</v>
      </c>
      <c r="B3730" s="106">
        <v>5980</v>
      </c>
      <c r="C3730" s="192">
        <f t="shared" si="481"/>
        <v>5970.954545454545</v>
      </c>
      <c r="D3730" s="111">
        <v>6591.1697015660266</v>
      </c>
      <c r="E3730" s="23">
        <v>4287.6832816438355</v>
      </c>
      <c r="F3730" s="23">
        <v>6751.0197015660269</v>
      </c>
      <c r="G3730" s="21">
        <v>4127.8332816438351</v>
      </c>
      <c r="H3730" s="23">
        <v>6279.0197015660269</v>
      </c>
      <c r="I3730" s="21">
        <v>4645.9259999999995</v>
      </c>
      <c r="J3730" s="111">
        <v>5918.3440590161636</v>
      </c>
      <c r="K3730" s="23">
        <v>3775.3699032876702</v>
      </c>
      <c r="L3730" s="23">
        <v>6078.1940590161639</v>
      </c>
      <c r="M3730" s="23">
        <v>3615.5199032876703</v>
      </c>
      <c r="N3730" s="111">
        <v>5606.1940590161639</v>
      </c>
      <c r="O3730" s="21">
        <v>4128.7239999999993</v>
      </c>
      <c r="P3730" s="111">
        <v>6310.918914305068</v>
      </c>
      <c r="Q3730" s="23">
        <v>4104.7142179452048</v>
      </c>
      <c r="R3730" s="23">
        <v>6470.7689143050684</v>
      </c>
      <c r="S3730" s="23">
        <v>3944.8642179452049</v>
      </c>
      <c r="T3730" s="111">
        <v>5998.7689143050684</v>
      </c>
      <c r="U3730" s="23">
        <v>4461.2109999999993</v>
      </c>
      <c r="V3730" s="111">
        <v>6273.0114059549987</v>
      </c>
      <c r="W3730" s="23">
        <v>3903.4482478767118</v>
      </c>
      <c r="X3730" s="23">
        <v>6432.8614059549991</v>
      </c>
      <c r="Y3730" s="23">
        <v>3743.5982478767119</v>
      </c>
      <c r="Z3730" s="111">
        <v>5960.8614059549991</v>
      </c>
      <c r="AA3730" s="21">
        <v>4258.0244999999995</v>
      </c>
      <c r="AB3730" s="23">
        <v>6161.4704738595201</v>
      </c>
      <c r="AC3730" s="23">
        <v>4013.22968609589</v>
      </c>
      <c r="AD3730" s="23">
        <v>6321.3204738595205</v>
      </c>
      <c r="AE3730" s="23">
        <v>3853.3796860958896</v>
      </c>
      <c r="AF3730" s="111">
        <v>5849.3204738595205</v>
      </c>
      <c r="AG3730" s="21">
        <v>4368.8534999999993</v>
      </c>
      <c r="AH3730" s="23">
        <f t="shared" si="477"/>
        <v>6104</v>
      </c>
      <c r="AI3730" s="23">
        <f t="shared" si="478"/>
        <v>5918</v>
      </c>
      <c r="AJ3730" s="23">
        <f t="shared" si="479"/>
        <v>5732</v>
      </c>
      <c r="AK3730" s="23"/>
      <c r="AL3730" s="111">
        <v>5514.8223378036291</v>
      </c>
      <c r="AM3730" s="23">
        <v>3720.4791841780816</v>
      </c>
      <c r="AN3730" s="23">
        <v>5674.6723378036295</v>
      </c>
      <c r="AO3730" s="23">
        <v>3560.6291841780817</v>
      </c>
      <c r="AP3730" s="111">
        <v>5202.6723378036295</v>
      </c>
      <c r="AQ3730" s="21">
        <v>4073.3094999999994</v>
      </c>
      <c r="AR3730" s="23">
        <v>5664.6064079345206</v>
      </c>
      <c r="AS3730" s="23">
        <v>3921.7451542465747</v>
      </c>
      <c r="AT3730" s="23">
        <v>5824.4564079345209</v>
      </c>
      <c r="AU3730" s="23">
        <v>3761.8951542465747</v>
      </c>
      <c r="AV3730" s="111">
        <v>5352.4564079345209</v>
      </c>
      <c r="AW3730" s="21">
        <v>4276.4959999999992</v>
      </c>
      <c r="AX3730" s="23">
        <v>5328.0964079345213</v>
      </c>
      <c r="AY3730" s="21">
        <v>5462.9964079345209</v>
      </c>
      <c r="AZ3730" s="23"/>
      <c r="BA3730" s="23"/>
      <c r="BB3730" s="23"/>
      <c r="BC3730" s="23"/>
      <c r="BD3730" s="23"/>
      <c r="BE3730" s="23"/>
      <c r="BF3730" s="23"/>
      <c r="BG3730" s="23"/>
      <c r="BH3730" s="23"/>
      <c r="BI3730" s="23"/>
      <c r="BJ3730" s="23"/>
      <c r="BK3730" s="23"/>
      <c r="BL3730" s="23"/>
      <c r="BM3730" s="23"/>
      <c r="BN3730" s="23"/>
      <c r="BO3730" s="23"/>
      <c r="BP3730" s="23"/>
      <c r="BQ3730" s="23"/>
      <c r="BR3730" s="23"/>
      <c r="BS3730" s="23"/>
      <c r="BT3730" s="23"/>
      <c r="BU3730" s="23"/>
      <c r="BV3730" s="23"/>
      <c r="BW3730" s="23"/>
      <c r="BX3730" s="23"/>
      <c r="BY3730" s="23"/>
      <c r="BZ3730" s="23"/>
      <c r="CA3730" s="23"/>
      <c r="CB3730" s="23"/>
      <c r="CC3730" s="23"/>
      <c r="CD3730" s="23"/>
      <c r="CE3730" s="23"/>
      <c r="CF3730" s="23"/>
      <c r="CG3730" s="23"/>
      <c r="CH3730" s="23"/>
      <c r="CI3730" s="23"/>
      <c r="CJ3730" s="23"/>
      <c r="CK3730" s="23"/>
      <c r="CL3730" s="23"/>
      <c r="CM3730" s="23"/>
      <c r="CN3730" s="23"/>
      <c r="CO3730" s="23"/>
      <c r="CP3730" s="23"/>
      <c r="CQ3730" s="23"/>
      <c r="CR3730" s="23"/>
      <c r="CS3730" s="23"/>
      <c r="CT3730" s="32"/>
      <c r="CU3730" s="32"/>
      <c r="CV3730" s="32"/>
      <c r="CW3730" s="32"/>
      <c r="CX3730" s="23"/>
      <c r="CY3730" s="23"/>
      <c r="CZ3730" s="23"/>
      <c r="DA3730" s="32"/>
      <c r="DB3730" s="32"/>
      <c r="DC3730" s="32"/>
      <c r="DD3730" s="32"/>
      <c r="DE3730" s="32"/>
      <c r="DF3730" s="32"/>
      <c r="DG3730" s="32"/>
      <c r="DH3730" s="32"/>
      <c r="DI3730" s="32"/>
      <c r="DJ3730" s="32"/>
      <c r="DK3730" s="32"/>
      <c r="DL3730" s="32"/>
      <c r="DM3730" s="32"/>
      <c r="DN3730" s="32"/>
      <c r="DO3730" s="32"/>
      <c r="DP3730" s="32"/>
      <c r="DQ3730" s="32"/>
      <c r="DR3730" s="32"/>
      <c r="DS3730" s="32"/>
      <c r="DT3730" s="32"/>
      <c r="DU3730" s="32"/>
      <c r="DV3730" s="32"/>
      <c r="DW3730" s="32"/>
      <c r="DX3730" s="32"/>
      <c r="DY3730" s="32"/>
      <c r="DZ3730" s="32"/>
      <c r="EA3730" s="32"/>
      <c r="EB3730" s="32"/>
      <c r="EC3730" s="32"/>
      <c r="ED3730" s="32"/>
      <c r="EE3730" s="32"/>
      <c r="EF3730" s="32"/>
      <c r="EG3730" s="32"/>
      <c r="EH3730" s="32"/>
      <c r="EI3730" s="32"/>
      <c r="EJ3730" s="32"/>
      <c r="EK3730" s="32"/>
      <c r="EL3730" s="32"/>
      <c r="EM3730" s="32"/>
      <c r="EN3730" s="32"/>
      <c r="EO3730" s="32"/>
      <c r="EP3730" s="32"/>
      <c r="EQ3730" s="32"/>
      <c r="ER3730" s="32"/>
      <c r="ES3730" s="32"/>
      <c r="ET3730" s="32"/>
      <c r="EU3730" s="32"/>
      <c r="EV3730" s="32"/>
      <c r="EW3730" s="32"/>
      <c r="EX3730" s="32"/>
      <c r="EY3730" s="32"/>
      <c r="EZ3730" s="32"/>
      <c r="FA3730" s="32"/>
      <c r="FB3730" s="32"/>
      <c r="FC3730" s="32"/>
      <c r="FD3730" s="32"/>
      <c r="FE3730" s="32"/>
      <c r="FF3730" s="32"/>
      <c r="FG3730" s="32"/>
      <c r="FH3730" s="32"/>
      <c r="FI3730" s="32"/>
      <c r="FJ3730" s="32"/>
      <c r="FK3730" s="19"/>
      <c r="FL3730" s="6"/>
      <c r="FM3730" s="32"/>
      <c r="FN3730" s="32"/>
      <c r="FO3730" s="19"/>
      <c r="FP3730" s="6"/>
      <c r="FQ3730" s="32"/>
      <c r="FR3730" s="6"/>
      <c r="FS3730" s="32"/>
      <c r="FT3730" s="6"/>
      <c r="FU3730" s="32"/>
      <c r="FV3730" s="6"/>
      <c r="FW3730" s="32"/>
      <c r="FX3730" s="6"/>
      <c r="FY3730" s="32"/>
      <c r="FZ3730" s="6"/>
      <c r="GA3730" s="32"/>
      <c r="GB3730" s="6"/>
      <c r="GC3730" s="32">
        <v>6840.6167809787084</v>
      </c>
      <c r="GD3730" s="6">
        <v>4531.7268100669935</v>
      </c>
      <c r="GE3730" s="32">
        <v>6528.4667809787088</v>
      </c>
      <c r="GF3730" s="6">
        <v>4892.2982524531944</v>
      </c>
      <c r="GG3730" s="32">
        <v>6840.6167809787084</v>
      </c>
      <c r="GH3730" s="6">
        <v>4531.7268100669935</v>
      </c>
      <c r="GI3730" s="32">
        <v>6528.4667809787088</v>
      </c>
      <c r="GJ3730" s="32">
        <v>4892.2982524531944</v>
      </c>
      <c r="GK3730" s="32"/>
      <c r="GL3730" s="32"/>
      <c r="GM3730" s="32"/>
      <c r="GN3730" s="32"/>
      <c r="GO3730" s="32"/>
      <c r="GP3730" s="32"/>
      <c r="GQ3730" s="32"/>
      <c r="GR3730" s="32"/>
      <c r="GS3730" s="32"/>
      <c r="GT3730" s="32"/>
      <c r="GU3730" s="32"/>
      <c r="GV3730" s="32"/>
      <c r="GW3730" s="32"/>
      <c r="GX3730" s="32"/>
      <c r="GY3730" s="32"/>
      <c r="GZ3730" s="32"/>
      <c r="HA3730" s="32"/>
      <c r="HB3730" s="32"/>
      <c r="HC3730" s="32"/>
      <c r="HD3730" s="32"/>
      <c r="HE3730" s="32"/>
      <c r="HF3730" s="32"/>
      <c r="HG3730" s="32"/>
      <c r="HH3730" s="32"/>
      <c r="HI3730" s="32"/>
      <c r="HJ3730" s="32"/>
      <c r="HK3730" s="32"/>
      <c r="HL3730" s="32"/>
      <c r="HM3730" s="111">
        <v>6348.322978127122</v>
      </c>
      <c r="HN3730" s="21">
        <v>6036.1729781271224</v>
      </c>
      <c r="HO3730" s="23"/>
      <c r="HP3730" s="23"/>
      <c r="HQ3730" s="23"/>
      <c r="HR3730" s="23"/>
      <c r="HS3730" s="23"/>
      <c r="HT3730" s="23"/>
      <c r="HU3730" s="23"/>
      <c r="HV3730" s="23"/>
      <c r="HW3730" s="23"/>
      <c r="HX3730" s="23"/>
      <c r="HY3730" s="23"/>
      <c r="HZ3730" s="23"/>
      <c r="IA3730" s="23"/>
      <c r="IB3730" s="23"/>
      <c r="IC3730" s="23"/>
      <c r="ID3730" s="23"/>
      <c r="IE3730" s="23"/>
      <c r="IF3730" s="23"/>
      <c r="IG3730" s="23"/>
      <c r="IH3730" s="23"/>
      <c r="II3730" s="23"/>
      <c r="IJ3730" s="23"/>
      <c r="IK3730" s="23"/>
      <c r="IL3730" s="23"/>
      <c r="IM3730" s="23"/>
      <c r="IN3730" s="23"/>
      <c r="IO3730" s="23"/>
      <c r="IP3730" s="24"/>
      <c r="IQ3730" s="24"/>
      <c r="IR3730" s="24"/>
      <c r="IS3730" s="24"/>
      <c r="IT3730" s="24"/>
      <c r="IU3730" s="24"/>
      <c r="IV3730" s="24"/>
      <c r="IW3730" s="24"/>
      <c r="IX3730" s="24"/>
      <c r="IY3730" s="24"/>
      <c r="IZ3730" s="24"/>
      <c r="JA3730" s="24"/>
      <c r="JB3730" s="24"/>
      <c r="JC3730" s="24"/>
      <c r="JD3730" s="24"/>
      <c r="JE3730" s="24"/>
      <c r="JF3730" s="24"/>
      <c r="JG3730" s="24"/>
      <c r="JH3730" s="24"/>
      <c r="JI3730" s="24"/>
      <c r="JJ3730" s="24"/>
      <c r="JK3730" s="24"/>
      <c r="JL3730" s="24"/>
      <c r="JM3730" s="24"/>
      <c r="JN3730" s="24"/>
      <c r="JO3730" s="24"/>
      <c r="JP3730" s="170"/>
      <c r="JQ3730" s="24"/>
      <c r="JR3730" s="24">
        <v>6027</v>
      </c>
      <c r="JS3730" s="197">
        <v>6135</v>
      </c>
      <c r="JT3730" s="197">
        <v>6235</v>
      </c>
      <c r="JU3730" s="227">
        <v>6209</v>
      </c>
      <c r="JV3730" s="227"/>
      <c r="JW3730" s="227"/>
      <c r="JX3730" s="227"/>
      <c r="JY3730" s="227"/>
      <c r="JZ3730" s="227"/>
      <c r="KA3730" s="252">
        <f t="shared" si="482"/>
        <v>6257</v>
      </c>
      <c r="KB3730" s="250">
        <f t="shared" si="476"/>
        <v>5000.5999999999995</v>
      </c>
      <c r="KC3730" s="251">
        <f t="shared" si="475"/>
        <v>5229.6000000000004</v>
      </c>
      <c r="KD3730" s="250">
        <v>5522.4226171341097</v>
      </c>
      <c r="KE3730" s="250">
        <v>3654.9461060722751</v>
      </c>
      <c r="KF3730" s="250">
        <v>5682.2726171341101</v>
      </c>
      <c r="KG3730" s="250">
        <v>3495.0961060722752</v>
      </c>
      <c r="KH3730" s="252">
        <v>5210.2726171341101</v>
      </c>
      <c r="KI3730" s="253">
        <v>4007.1510889680003</v>
      </c>
      <c r="KJ3730" s="253">
        <v>6391.9598999999998</v>
      </c>
      <c r="KK3730" s="255"/>
    </row>
    <row r="3731" spans="1:297" s="22" customFormat="1" x14ac:dyDescent="0.3">
      <c r="A3731" s="213">
        <v>45701</v>
      </c>
      <c r="B3731" s="106">
        <v>5975</v>
      </c>
      <c r="C3731" s="192">
        <f t="shared" si="481"/>
        <v>5965.045454545455</v>
      </c>
      <c r="D3731" s="111">
        <v>6580.5810639279998</v>
      </c>
      <c r="E3731" s="23">
        <v>4276.3942048219178</v>
      </c>
      <c r="F3731" s="23">
        <v>6740.4310639280002</v>
      </c>
      <c r="G3731" s="21">
        <v>4116.5442048219174</v>
      </c>
      <c r="H3731" s="23">
        <v>6268.4310639280002</v>
      </c>
      <c r="I3731" s="21">
        <v>4634.5291999999999</v>
      </c>
      <c r="J3731" s="111">
        <v>5962.9633899526571</v>
      </c>
      <c r="K3731" s="23">
        <v>3818.3054020821914</v>
      </c>
      <c r="L3731" s="23">
        <v>6122.8133899526574</v>
      </c>
      <c r="M3731" s="23">
        <v>3658.4554020821915</v>
      </c>
      <c r="N3731" s="111">
        <v>5650.8133899526574</v>
      </c>
      <c r="O3731" s="21">
        <v>4172.0691999999999</v>
      </c>
      <c r="P3731" s="111">
        <v>6318.6514157692045</v>
      </c>
      <c r="Q3731" s="23">
        <v>4111.4822358356168</v>
      </c>
      <c r="R3731" s="23">
        <v>6478.5014157692049</v>
      </c>
      <c r="S3731" s="23">
        <v>3951.6322358356165</v>
      </c>
      <c r="T3731" s="111">
        <v>6006.5014157692049</v>
      </c>
      <c r="U3731" s="23">
        <v>4468.0436</v>
      </c>
      <c r="V3731" s="111">
        <v>6280.6887028079991</v>
      </c>
      <c r="W3731" s="23">
        <v>3909.9231626301366</v>
      </c>
      <c r="X3731" s="23">
        <v>6440.5387028079995</v>
      </c>
      <c r="Y3731" s="23">
        <v>3750.0731626301372</v>
      </c>
      <c r="Z3731" s="111">
        <v>5968.5387028079995</v>
      </c>
      <c r="AA3731" s="21">
        <v>4264.5612000000001</v>
      </c>
      <c r="AB3731" s="23">
        <v>6168.9853339275605</v>
      </c>
      <c r="AC3731" s="23">
        <v>4019.8644752876712</v>
      </c>
      <c r="AD3731" s="23">
        <v>6328.8353339275609</v>
      </c>
      <c r="AE3731" s="23">
        <v>3860.0144752876708</v>
      </c>
      <c r="AF3731" s="111">
        <v>5856.8353339275609</v>
      </c>
      <c r="AG3731" s="21">
        <v>4375.5515999999998</v>
      </c>
      <c r="AH3731" s="23">
        <f t="shared" si="477"/>
        <v>6099</v>
      </c>
      <c r="AI3731" s="23">
        <f t="shared" si="478"/>
        <v>5913</v>
      </c>
      <c r="AJ3731" s="23">
        <f t="shared" si="479"/>
        <v>5727</v>
      </c>
      <c r="AK3731" s="23"/>
      <c r="AL3731" s="111">
        <v>5465.8222404416429</v>
      </c>
      <c r="AM3731" s="23">
        <v>3671.716985205479</v>
      </c>
      <c r="AN3731" s="23">
        <v>5625.6722404416432</v>
      </c>
      <c r="AO3731" s="23">
        <v>3511.8669852054791</v>
      </c>
      <c r="AP3731" s="111">
        <v>5153.6722404416432</v>
      </c>
      <c r="AQ3731" s="21">
        <v>4024.0819999999994</v>
      </c>
      <c r="AR3731" s="23">
        <v>5672.0122436475622</v>
      </c>
      <c r="AS3731" s="23">
        <v>3928.2467147397251</v>
      </c>
      <c r="AT3731" s="23">
        <v>5831.8622436475625</v>
      </c>
      <c r="AU3731" s="23">
        <v>3768.3967147397257</v>
      </c>
      <c r="AV3731" s="111">
        <v>5359.8622436475625</v>
      </c>
      <c r="AW3731" s="21">
        <v>4283.0595999999996</v>
      </c>
      <c r="AX3731" s="23">
        <v>5335.5022436475629</v>
      </c>
      <c r="AY3731" s="21">
        <v>5470.4022436475625</v>
      </c>
      <c r="AZ3731" s="23"/>
      <c r="BA3731" s="23"/>
      <c r="BB3731" s="23"/>
      <c r="BC3731" s="23"/>
      <c r="BD3731" s="23"/>
      <c r="BE3731" s="23"/>
      <c r="BF3731" s="23"/>
      <c r="BG3731" s="23"/>
      <c r="BH3731" s="23"/>
      <c r="BI3731" s="23"/>
      <c r="BJ3731" s="23"/>
      <c r="BK3731" s="23"/>
      <c r="BL3731" s="23"/>
      <c r="BM3731" s="23"/>
      <c r="BN3731" s="23"/>
      <c r="BO3731" s="23"/>
      <c r="BP3731" s="23"/>
      <c r="BQ3731" s="23"/>
      <c r="BR3731" s="23"/>
      <c r="BS3731" s="23"/>
      <c r="BT3731" s="23"/>
      <c r="BU3731" s="23"/>
      <c r="BV3731" s="23"/>
      <c r="BW3731" s="23"/>
      <c r="BX3731" s="23"/>
      <c r="BY3731" s="23"/>
      <c r="BZ3731" s="23"/>
      <c r="CA3731" s="23"/>
      <c r="CB3731" s="23"/>
      <c r="CC3731" s="23"/>
      <c r="CD3731" s="23"/>
      <c r="CE3731" s="23"/>
      <c r="CF3731" s="23"/>
      <c r="CG3731" s="23"/>
      <c r="CH3731" s="23"/>
      <c r="CI3731" s="23"/>
      <c r="CJ3731" s="23"/>
      <c r="CK3731" s="23"/>
      <c r="CL3731" s="23"/>
      <c r="CM3731" s="23"/>
      <c r="CN3731" s="23"/>
      <c r="CO3731" s="23"/>
      <c r="CP3731" s="23"/>
      <c r="CQ3731" s="23"/>
      <c r="CR3731" s="23"/>
      <c r="CS3731" s="23"/>
      <c r="CT3731" s="32"/>
      <c r="CU3731" s="32"/>
      <c r="CV3731" s="32"/>
      <c r="CW3731" s="32"/>
      <c r="CX3731" s="23"/>
      <c r="CY3731" s="23"/>
      <c r="CZ3731" s="23"/>
      <c r="DA3731" s="32"/>
      <c r="DB3731" s="32"/>
      <c r="DC3731" s="32"/>
      <c r="DD3731" s="32"/>
      <c r="DE3731" s="32"/>
      <c r="DF3731" s="32"/>
      <c r="DG3731" s="32"/>
      <c r="DH3731" s="32"/>
      <c r="DI3731" s="32"/>
      <c r="DJ3731" s="32"/>
      <c r="DK3731" s="32"/>
      <c r="DL3731" s="32"/>
      <c r="DM3731" s="32"/>
      <c r="DN3731" s="32"/>
      <c r="DO3731" s="32"/>
      <c r="DP3731" s="32"/>
      <c r="DQ3731" s="32"/>
      <c r="DR3731" s="32"/>
      <c r="DS3731" s="32"/>
      <c r="DT3731" s="32"/>
      <c r="DU3731" s="32"/>
      <c r="DV3731" s="32"/>
      <c r="DW3731" s="32"/>
      <c r="DX3731" s="32"/>
      <c r="DY3731" s="32"/>
      <c r="DZ3731" s="32"/>
      <c r="EA3731" s="32"/>
      <c r="EB3731" s="32"/>
      <c r="EC3731" s="32"/>
      <c r="ED3731" s="32"/>
      <c r="EE3731" s="32"/>
      <c r="EF3731" s="32"/>
      <c r="EG3731" s="32"/>
      <c r="EH3731" s="32"/>
      <c r="EI3731" s="32"/>
      <c r="EJ3731" s="32"/>
      <c r="EK3731" s="32"/>
      <c r="EL3731" s="32"/>
      <c r="EM3731" s="32"/>
      <c r="EN3731" s="32"/>
      <c r="EO3731" s="32"/>
      <c r="EP3731" s="32"/>
      <c r="EQ3731" s="32"/>
      <c r="ER3731" s="32"/>
      <c r="ES3731" s="32"/>
      <c r="ET3731" s="32"/>
      <c r="EU3731" s="32"/>
      <c r="EV3731" s="32"/>
      <c r="EW3731" s="32"/>
      <c r="EX3731" s="32"/>
      <c r="EY3731" s="32"/>
      <c r="EZ3731" s="32"/>
      <c r="FA3731" s="32"/>
      <c r="FB3731" s="32"/>
      <c r="FC3731" s="32"/>
      <c r="FD3731" s="32"/>
      <c r="FE3731" s="32"/>
      <c r="FF3731" s="32"/>
      <c r="FG3731" s="32"/>
      <c r="FH3731" s="32"/>
      <c r="FI3731" s="32"/>
      <c r="FJ3731" s="32"/>
      <c r="FK3731" s="19"/>
      <c r="FL3731" s="6"/>
      <c r="FM3731" s="32"/>
      <c r="FN3731" s="32"/>
      <c r="FO3731" s="19"/>
      <c r="FP3731" s="6"/>
      <c r="FQ3731" s="32"/>
      <c r="FR3731" s="6"/>
      <c r="FS3731" s="32"/>
      <c r="FT3731" s="6"/>
      <c r="FU3731" s="32"/>
      <c r="FV3731" s="6"/>
      <c r="FW3731" s="32"/>
      <c r="FX3731" s="6"/>
      <c r="FY3731" s="32"/>
      <c r="FZ3731" s="6"/>
      <c r="GA3731" s="32"/>
      <c r="GB3731" s="6"/>
      <c r="GC3731" s="32">
        <v>6652.8402556662049</v>
      </c>
      <c r="GD3731" s="6">
        <v>4347.0881097348038</v>
      </c>
      <c r="GE3731" s="32">
        <v>6340.6902556662053</v>
      </c>
      <c r="GF3731" s="6">
        <v>4705.8976837317196</v>
      </c>
      <c r="GG3731" s="32">
        <v>6652.8402556662049</v>
      </c>
      <c r="GH3731" s="6">
        <v>4347.0881097348038</v>
      </c>
      <c r="GI3731" s="32">
        <v>6340.6902556662053</v>
      </c>
      <c r="GJ3731" s="32">
        <v>4705.8976837317196</v>
      </c>
      <c r="GK3731" s="32"/>
      <c r="GL3731" s="32"/>
      <c r="GM3731" s="32"/>
      <c r="GN3731" s="32"/>
      <c r="GO3731" s="32"/>
      <c r="GP3731" s="32"/>
      <c r="GQ3731" s="32"/>
      <c r="GR3731" s="32"/>
      <c r="GS3731" s="32"/>
      <c r="GT3731" s="32"/>
      <c r="GU3731" s="32"/>
      <c r="GV3731" s="32"/>
      <c r="GW3731" s="32"/>
      <c r="GX3731" s="32"/>
      <c r="GY3731" s="32"/>
      <c r="GZ3731" s="32"/>
      <c r="HA3731" s="32"/>
      <c r="HB3731" s="32"/>
      <c r="HC3731" s="32"/>
      <c r="HD3731" s="32"/>
      <c r="HE3731" s="32"/>
      <c r="HF3731" s="32"/>
      <c r="HG3731" s="32"/>
      <c r="HH3731" s="32"/>
      <c r="HI3731" s="32"/>
      <c r="HJ3731" s="32"/>
      <c r="HK3731" s="32"/>
      <c r="HL3731" s="32"/>
      <c r="HM3731" s="111">
        <v>6356.1099510373688</v>
      </c>
      <c r="HN3731" s="21">
        <v>6043.9599510373691</v>
      </c>
      <c r="HO3731" s="23"/>
      <c r="HP3731" s="23"/>
      <c r="HQ3731" s="23"/>
      <c r="HR3731" s="23"/>
      <c r="HS3731" s="23"/>
      <c r="HT3731" s="23"/>
      <c r="HU3731" s="23"/>
      <c r="HV3731" s="23"/>
      <c r="HW3731" s="23"/>
      <c r="HX3731" s="23"/>
      <c r="HY3731" s="23"/>
      <c r="HZ3731" s="23"/>
      <c r="IA3731" s="23"/>
      <c r="IB3731" s="23"/>
      <c r="IC3731" s="23"/>
      <c r="ID3731" s="23"/>
      <c r="IE3731" s="23"/>
      <c r="IF3731" s="23"/>
      <c r="IG3731" s="23"/>
      <c r="IH3731" s="23"/>
      <c r="II3731" s="23"/>
      <c r="IJ3731" s="23"/>
      <c r="IK3731" s="23"/>
      <c r="IL3731" s="23"/>
      <c r="IM3731" s="23"/>
      <c r="IN3731" s="23"/>
      <c r="IO3731" s="23"/>
      <c r="IP3731" s="24"/>
      <c r="IQ3731" s="24"/>
      <c r="IR3731" s="24"/>
      <c r="IS3731" s="24"/>
      <c r="IT3731" s="24"/>
      <c r="IU3731" s="24"/>
      <c r="IV3731" s="24"/>
      <c r="IW3731" s="24"/>
      <c r="IX3731" s="24"/>
      <c r="IY3731" s="24"/>
      <c r="IZ3731" s="24"/>
      <c r="JA3731" s="24"/>
      <c r="JB3731" s="24"/>
      <c r="JC3731" s="24"/>
      <c r="JD3731" s="24"/>
      <c r="JE3731" s="24"/>
      <c r="JF3731" s="24"/>
      <c r="JG3731" s="24"/>
      <c r="JH3731" s="24"/>
      <c r="JI3731" s="24"/>
      <c r="JJ3731" s="24"/>
      <c r="JK3731" s="24"/>
      <c r="JL3731" s="24"/>
      <c r="JM3731" s="24"/>
      <c r="JN3731" s="24"/>
      <c r="JO3731" s="24"/>
      <c r="JP3731" s="170"/>
      <c r="JQ3731" s="24"/>
      <c r="JR3731" s="24">
        <v>6027</v>
      </c>
      <c r="JS3731" s="197">
        <v>6123</v>
      </c>
      <c r="JT3731" s="197">
        <v>6232</v>
      </c>
      <c r="JU3731" s="227">
        <v>6209</v>
      </c>
      <c r="JV3731" s="227"/>
      <c r="JW3731" s="227"/>
      <c r="JX3731" s="227"/>
      <c r="JY3731" s="227"/>
      <c r="JZ3731" s="227"/>
      <c r="KA3731" s="252">
        <f t="shared" si="482"/>
        <v>6257</v>
      </c>
      <c r="KB3731" s="250">
        <f t="shared" si="476"/>
        <v>4995.75</v>
      </c>
      <c r="KC3731" s="251">
        <f t="shared" si="475"/>
        <v>5225</v>
      </c>
      <c r="KD3731" s="250">
        <v>5511.5566077572057</v>
      </c>
      <c r="KE3731" s="250">
        <v>3643.385665969618</v>
      </c>
      <c r="KF3731" s="250">
        <v>5671.4066077572061</v>
      </c>
      <c r="KG3731" s="250">
        <v>3483.5356659696181</v>
      </c>
      <c r="KH3731" s="252">
        <v>5199.4066077572061</v>
      </c>
      <c r="KI3731" s="253">
        <v>3995.480336271361</v>
      </c>
      <c r="KJ3731" s="253">
        <v>6384.4429500000006</v>
      </c>
      <c r="KK3731" s="255"/>
    </row>
    <row r="3732" spans="1:297" s="22" customFormat="1" x14ac:dyDescent="0.3">
      <c r="A3732" s="213">
        <v>45702</v>
      </c>
      <c r="B3732" s="106">
        <v>5986</v>
      </c>
      <c r="C3732" s="192">
        <f t="shared" si="481"/>
        <v>5960.227272727273</v>
      </c>
      <c r="D3732" s="111">
        <v>6591.3454606954238</v>
      </c>
      <c r="E3732" s="23">
        <v>4292.0791353150689</v>
      </c>
      <c r="F3732" s="23">
        <v>6751.1954606954241</v>
      </c>
      <c r="G3732" s="21">
        <v>4132.2291353150686</v>
      </c>
      <c r="H3732" s="23">
        <v>6279.1954606954241</v>
      </c>
      <c r="I3732" s="21">
        <v>4650.3638000000001</v>
      </c>
      <c r="J3732" s="111">
        <v>5922.9709614484645</v>
      </c>
      <c r="K3732" s="23">
        <v>3783.1550158082186</v>
      </c>
      <c r="L3732" s="23">
        <v>6082.8209614484649</v>
      </c>
      <c r="M3732" s="23">
        <v>3623.3050158082187</v>
      </c>
      <c r="N3732" s="111">
        <v>5610.8209614484649</v>
      </c>
      <c r="O3732" s="21">
        <v>4136.5833999999995</v>
      </c>
      <c r="P3732" s="111">
        <v>6350.105313311753</v>
      </c>
      <c r="Q3732" s="23">
        <v>4146.672244027397</v>
      </c>
      <c r="R3732" s="23">
        <v>6509.9553133117533</v>
      </c>
      <c r="S3732" s="23">
        <v>3986.8222440273967</v>
      </c>
      <c r="T3732" s="111">
        <v>6037.9553133117533</v>
      </c>
      <c r="U3732" s="23">
        <v>4503.5693999999994</v>
      </c>
      <c r="V3732" s="111">
        <v>6293.8702789554245</v>
      </c>
      <c r="W3732" s="23">
        <v>3928.5619070958896</v>
      </c>
      <c r="X3732" s="23">
        <v>6453.7202789554249</v>
      </c>
      <c r="Y3732" s="23">
        <v>3768.7119070958897</v>
      </c>
      <c r="Z3732" s="111">
        <v>5981.7202789554249</v>
      </c>
      <c r="AA3732" s="21">
        <v>4283.3777999999993</v>
      </c>
      <c r="AB3732" s="23">
        <v>6164.4889499109713</v>
      </c>
      <c r="AC3732" s="23">
        <v>4019.4412141506841</v>
      </c>
      <c r="AD3732" s="23">
        <v>6324.3389499109717</v>
      </c>
      <c r="AE3732" s="23">
        <v>3859.5912141506842</v>
      </c>
      <c r="AF3732" s="111">
        <v>5852.3389499109717</v>
      </c>
      <c r="AG3732" s="21">
        <v>4375.1242999999995</v>
      </c>
      <c r="AH3732" s="23">
        <f t="shared" si="477"/>
        <v>6110</v>
      </c>
      <c r="AI3732" s="23">
        <f t="shared" si="478"/>
        <v>5924</v>
      </c>
      <c r="AJ3732" s="23">
        <f t="shared" si="479"/>
        <v>5738</v>
      </c>
      <c r="AK3732" s="23"/>
      <c r="AL3732" s="111">
        <v>5463.5920749757806</v>
      </c>
      <c r="AM3732" s="23">
        <v>3674.0998473424652</v>
      </c>
      <c r="AN3732" s="23">
        <v>5623.442074975781</v>
      </c>
      <c r="AO3732" s="23">
        <v>3514.2498473424653</v>
      </c>
      <c r="AP3732" s="111">
        <v>5151.442074975781</v>
      </c>
      <c r="AQ3732" s="21">
        <v>4026.4875999999995</v>
      </c>
      <c r="AR3732" s="23">
        <v>5649.5418476711639</v>
      </c>
      <c r="AS3732" s="23">
        <v>3910.3860456849311</v>
      </c>
      <c r="AT3732" s="23">
        <v>5809.3918476711642</v>
      </c>
      <c r="AU3732" s="23">
        <v>3750.5360456849307</v>
      </c>
      <c r="AV3732" s="111">
        <v>5337.3918476711642</v>
      </c>
      <c r="AW3732" s="21">
        <v>4265.0284999999994</v>
      </c>
      <c r="AX3732" s="23">
        <v>5313.0318476711645</v>
      </c>
      <c r="AY3732" s="21">
        <v>5447.9318476711642</v>
      </c>
      <c r="AZ3732" s="23"/>
      <c r="BA3732" s="23"/>
      <c r="BB3732" s="23"/>
      <c r="BC3732" s="23"/>
      <c r="BD3732" s="23"/>
      <c r="BE3732" s="23"/>
      <c r="BF3732" s="23"/>
      <c r="BG3732" s="23"/>
      <c r="BH3732" s="23"/>
      <c r="BI3732" s="23"/>
      <c r="BJ3732" s="23"/>
      <c r="BK3732" s="23"/>
      <c r="BL3732" s="23"/>
      <c r="BM3732" s="23"/>
      <c r="BN3732" s="23"/>
      <c r="BO3732" s="23"/>
      <c r="BP3732" s="23"/>
      <c r="BQ3732" s="23"/>
      <c r="BR3732" s="23"/>
      <c r="BS3732" s="23"/>
      <c r="BT3732" s="23"/>
      <c r="BU3732" s="23"/>
      <c r="BV3732" s="23"/>
      <c r="BW3732" s="23"/>
      <c r="BX3732" s="23"/>
      <c r="BY3732" s="23"/>
      <c r="BZ3732" s="23"/>
      <c r="CA3732" s="23"/>
      <c r="CB3732" s="23"/>
      <c r="CC3732" s="23"/>
      <c r="CD3732" s="23"/>
      <c r="CE3732" s="23"/>
      <c r="CF3732" s="23"/>
      <c r="CG3732" s="23"/>
      <c r="CH3732" s="23"/>
      <c r="CI3732" s="23"/>
      <c r="CJ3732" s="23"/>
      <c r="CK3732" s="23"/>
      <c r="CL3732" s="23"/>
      <c r="CM3732" s="23"/>
      <c r="CN3732" s="23"/>
      <c r="CO3732" s="23"/>
      <c r="CP3732" s="23"/>
      <c r="CQ3732" s="23"/>
      <c r="CR3732" s="23"/>
      <c r="CS3732" s="23"/>
      <c r="CT3732" s="32"/>
      <c r="CU3732" s="32"/>
      <c r="CV3732" s="32"/>
      <c r="CW3732" s="32"/>
      <c r="CX3732" s="23"/>
      <c r="CY3732" s="23"/>
      <c r="CZ3732" s="23"/>
      <c r="DA3732" s="32"/>
      <c r="DB3732" s="32"/>
      <c r="DC3732" s="32"/>
      <c r="DD3732" s="32"/>
      <c r="DE3732" s="32"/>
      <c r="DF3732" s="32"/>
      <c r="DG3732" s="32"/>
      <c r="DH3732" s="32"/>
      <c r="DI3732" s="32"/>
      <c r="DJ3732" s="32"/>
      <c r="DK3732" s="32"/>
      <c r="DL3732" s="32"/>
      <c r="DM3732" s="32"/>
      <c r="DN3732" s="32"/>
      <c r="DO3732" s="32"/>
      <c r="DP3732" s="32"/>
      <c r="DQ3732" s="32"/>
      <c r="DR3732" s="32"/>
      <c r="DS3732" s="32"/>
      <c r="DT3732" s="32"/>
      <c r="DU3732" s="32"/>
      <c r="DV3732" s="32"/>
      <c r="DW3732" s="32"/>
      <c r="DX3732" s="32"/>
      <c r="DY3732" s="32"/>
      <c r="DZ3732" s="32"/>
      <c r="EA3732" s="32"/>
      <c r="EB3732" s="32"/>
      <c r="EC3732" s="32"/>
      <c r="ED3732" s="32"/>
      <c r="EE3732" s="32"/>
      <c r="EF3732" s="32"/>
      <c r="EG3732" s="32"/>
      <c r="EH3732" s="32"/>
      <c r="EI3732" s="32"/>
      <c r="EJ3732" s="32"/>
      <c r="EK3732" s="32"/>
      <c r="EL3732" s="32"/>
      <c r="EM3732" s="32"/>
      <c r="EN3732" s="32"/>
      <c r="EO3732" s="32"/>
      <c r="EP3732" s="32"/>
      <c r="EQ3732" s="32"/>
      <c r="ER3732" s="32"/>
      <c r="ES3732" s="32"/>
      <c r="ET3732" s="32"/>
      <c r="EU3732" s="32"/>
      <c r="EV3732" s="32"/>
      <c r="EW3732" s="32"/>
      <c r="EX3732" s="32"/>
      <c r="EY3732" s="32"/>
      <c r="EZ3732" s="32"/>
      <c r="FA3732" s="32"/>
      <c r="FB3732" s="32"/>
      <c r="FC3732" s="32"/>
      <c r="FD3732" s="32"/>
      <c r="FE3732" s="32"/>
      <c r="FF3732" s="32"/>
      <c r="FG3732" s="32"/>
      <c r="FH3732" s="32"/>
      <c r="FI3732" s="32"/>
      <c r="FJ3732" s="32"/>
      <c r="FK3732" s="19"/>
      <c r="FL3732" s="6"/>
      <c r="FM3732" s="32"/>
      <c r="FN3732" s="32"/>
      <c r="FO3732" s="19"/>
      <c r="FP3732" s="6"/>
      <c r="FQ3732" s="32"/>
      <c r="FR3732" s="6"/>
      <c r="FS3732" s="32"/>
      <c r="FT3732" s="6"/>
      <c r="FU3732" s="32"/>
      <c r="FV3732" s="6"/>
      <c r="FW3732" s="32"/>
      <c r="FX3732" s="6"/>
      <c r="FY3732" s="32"/>
      <c r="FZ3732" s="6"/>
      <c r="GA3732" s="32"/>
      <c r="GB3732" s="6"/>
      <c r="GC3732" s="32">
        <v>6518.3034175200446</v>
      </c>
      <c r="GD3732" s="6">
        <v>4220.6193371818308</v>
      </c>
      <c r="GE3732" s="32">
        <v>6206.153417520045</v>
      </c>
      <c r="GF3732" s="6">
        <v>4578.2221147043783</v>
      </c>
      <c r="GG3732" s="32">
        <v>6518.3034175200446</v>
      </c>
      <c r="GH3732" s="6">
        <v>4220.6193371818308</v>
      </c>
      <c r="GI3732" s="32">
        <v>6206.153417520045</v>
      </c>
      <c r="GJ3732" s="32">
        <v>4578.2221147043783</v>
      </c>
      <c r="GK3732" s="32"/>
      <c r="GL3732" s="32"/>
      <c r="GM3732" s="32"/>
      <c r="GN3732" s="32"/>
      <c r="GO3732" s="32"/>
      <c r="GP3732" s="32"/>
      <c r="GQ3732" s="32"/>
      <c r="GR3732" s="32"/>
      <c r="GS3732" s="32"/>
      <c r="GT3732" s="32"/>
      <c r="GU3732" s="32"/>
      <c r="GV3732" s="32"/>
      <c r="GW3732" s="32"/>
      <c r="GX3732" s="32"/>
      <c r="GY3732" s="32"/>
      <c r="GZ3732" s="32"/>
      <c r="HA3732" s="32"/>
      <c r="HB3732" s="32"/>
      <c r="HC3732" s="32"/>
      <c r="HD3732" s="32"/>
      <c r="HE3732" s="32"/>
      <c r="HF3732" s="32"/>
      <c r="HG3732" s="32"/>
      <c r="HH3732" s="32"/>
      <c r="HI3732" s="32"/>
      <c r="HJ3732" s="32"/>
      <c r="HK3732" s="32"/>
      <c r="HL3732" s="32"/>
      <c r="HM3732" s="111">
        <v>6312.9486997021359</v>
      </c>
      <c r="HN3732" s="21">
        <v>6000.7986997021362</v>
      </c>
      <c r="HO3732" s="23"/>
      <c r="HP3732" s="23"/>
      <c r="HQ3732" s="23"/>
      <c r="HR3732" s="23"/>
      <c r="HS3732" s="23"/>
      <c r="HT3732" s="23"/>
      <c r="HU3732" s="23"/>
      <c r="HV3732" s="23"/>
      <c r="HW3732" s="23"/>
      <c r="HX3732" s="23"/>
      <c r="HY3732" s="23"/>
      <c r="HZ3732" s="23"/>
      <c r="IA3732" s="23"/>
      <c r="IB3732" s="23"/>
      <c r="IC3732" s="23"/>
      <c r="ID3732" s="23"/>
      <c r="IE3732" s="23"/>
      <c r="IF3732" s="23"/>
      <c r="IG3732" s="23"/>
      <c r="IH3732" s="23"/>
      <c r="II3732" s="23"/>
      <c r="IJ3732" s="23"/>
      <c r="IK3732" s="23"/>
      <c r="IL3732" s="23"/>
      <c r="IM3732" s="23"/>
      <c r="IN3732" s="23"/>
      <c r="IO3732" s="23"/>
      <c r="IP3732" s="24"/>
      <c r="IQ3732" s="24"/>
      <c r="IR3732" s="24"/>
      <c r="IS3732" s="24"/>
      <c r="IT3732" s="24"/>
      <c r="IU3732" s="24"/>
      <c r="IV3732" s="24"/>
      <c r="IW3732" s="24"/>
      <c r="IX3732" s="24"/>
      <c r="IY3732" s="24"/>
      <c r="IZ3732" s="24"/>
      <c r="JA3732" s="24"/>
      <c r="JB3732" s="24"/>
      <c r="JC3732" s="24"/>
      <c r="JD3732" s="24"/>
      <c r="JE3732" s="24"/>
      <c r="JF3732" s="24"/>
      <c r="JG3732" s="24"/>
      <c r="JH3732" s="24"/>
      <c r="JI3732" s="24"/>
      <c r="JJ3732" s="24"/>
      <c r="JK3732" s="24"/>
      <c r="JL3732" s="24"/>
      <c r="JM3732" s="24"/>
      <c r="JN3732" s="24"/>
      <c r="JO3732" s="24"/>
      <c r="JP3732" s="170"/>
      <c r="JQ3732" s="24"/>
      <c r="JR3732" s="24">
        <v>6027</v>
      </c>
      <c r="JS3732" s="197">
        <v>6141</v>
      </c>
      <c r="JT3732" s="197">
        <v>6232</v>
      </c>
      <c r="JU3732" s="227">
        <v>6209</v>
      </c>
      <c r="JV3732" s="227"/>
      <c r="JW3732" s="227"/>
      <c r="JX3732" s="227"/>
      <c r="JY3732" s="227"/>
      <c r="JZ3732" s="227"/>
      <c r="KA3732" s="252">
        <f t="shared" si="482"/>
        <v>6257</v>
      </c>
      <c r="KB3732" s="250">
        <f t="shared" si="476"/>
        <v>5006.42</v>
      </c>
      <c r="KC3732" s="251">
        <f t="shared" si="475"/>
        <v>5235.12</v>
      </c>
      <c r="KD3732" s="250">
        <v>5546.0377979405848</v>
      </c>
      <c r="KE3732" s="250">
        <v>3682.2736340037973</v>
      </c>
      <c r="KF3732" s="250">
        <v>5705.8877979405852</v>
      </c>
      <c r="KG3732" s="250">
        <v>3522.4236340037974</v>
      </c>
      <c r="KH3732" s="252">
        <v>5233.8877979405852</v>
      </c>
      <c r="KI3732" s="253">
        <v>4034.7393829660796</v>
      </c>
      <c r="KJ3732" s="253">
        <v>6346.1417000000001</v>
      </c>
      <c r="KK3732" s="255"/>
    </row>
    <row r="3733" spans="1:297" s="22" customFormat="1" x14ac:dyDescent="0.3">
      <c r="A3733" s="213">
        <v>45705</v>
      </c>
      <c r="B3733" s="106">
        <v>6029</v>
      </c>
      <c r="C3733" s="192">
        <f>AVERAGE(B3712:B3733)</f>
        <v>5958.818181818182</v>
      </c>
      <c r="D3733" s="111">
        <v>6715.4250951575332</v>
      </c>
      <c r="E3733" s="23">
        <v>4409.9901986301365</v>
      </c>
      <c r="F3733" s="23">
        <v>6875.2750951575335</v>
      </c>
      <c r="G3733" s="21">
        <v>4250.1401986301362</v>
      </c>
      <c r="H3733" s="23">
        <v>6403.2750951575335</v>
      </c>
      <c r="I3733" s="21">
        <v>4769.3999999999996</v>
      </c>
      <c r="J3733" s="111">
        <v>5968.6615372397255</v>
      </c>
      <c r="K3733" s="23">
        <v>3825.1706917808219</v>
      </c>
      <c r="L3733" s="23">
        <v>6128.5115372397258</v>
      </c>
      <c r="M3733" s="23">
        <v>3665.320691780822</v>
      </c>
      <c r="N3733" s="111">
        <v>5656.5115372397258</v>
      </c>
      <c r="O3733" s="21">
        <v>4179</v>
      </c>
      <c r="P3733" s="111">
        <v>6323.4189257876706</v>
      </c>
      <c r="Q3733" s="23">
        <v>4117.5804452054799</v>
      </c>
      <c r="R3733" s="23">
        <v>6483.2689257876709</v>
      </c>
      <c r="S3733" s="23">
        <v>3957.7304452054791</v>
      </c>
      <c r="T3733" s="111">
        <v>6011.2689257876709</v>
      </c>
      <c r="U3733" s="23">
        <v>4474.2</v>
      </c>
      <c r="V3733" s="111">
        <v>6322.916067246575</v>
      </c>
      <c r="W3733" s="23">
        <v>3953.0999589041089</v>
      </c>
      <c r="X3733" s="23">
        <v>6482.7660672465754</v>
      </c>
      <c r="Y3733" s="23">
        <v>3793.249958904109</v>
      </c>
      <c r="Z3733" s="111">
        <v>6010.7660672465754</v>
      </c>
      <c r="AA3733" s="21">
        <v>4308.1499999999996</v>
      </c>
      <c r="AB3733" s="23">
        <v>6192.8247002260268</v>
      </c>
      <c r="AC3733" s="23">
        <v>4044.4780068493142</v>
      </c>
      <c r="AD3733" s="23">
        <v>6352.6747002260272</v>
      </c>
      <c r="AE3733" s="23">
        <v>3884.6280068493147</v>
      </c>
      <c r="AF3733" s="111">
        <v>5880.6747002260272</v>
      </c>
      <c r="AG3733" s="21">
        <v>4400.3999999999996</v>
      </c>
      <c r="AH3733" s="23">
        <f t="shared" si="477"/>
        <v>6153</v>
      </c>
      <c r="AI3733" s="23">
        <f t="shared" si="478"/>
        <v>5967</v>
      </c>
      <c r="AJ3733" s="23">
        <f t="shared" si="479"/>
        <v>5781</v>
      </c>
      <c r="AK3733" s="23"/>
      <c r="AL3733" s="111">
        <v>5527.7577809726017</v>
      </c>
      <c r="AM3733" s="23">
        <v>3733.7926438356162</v>
      </c>
      <c r="AN3733" s="23">
        <v>5687.6077809726021</v>
      </c>
      <c r="AO3733" s="23">
        <v>3573.9426438356163</v>
      </c>
      <c r="AP3733" s="111">
        <v>5215.6077809726021</v>
      </c>
      <c r="AQ3733" s="21">
        <v>4086.75</v>
      </c>
      <c r="AR3733" s="23">
        <v>5677.3675091438354</v>
      </c>
      <c r="AS3733" s="23">
        <v>3934.824349315068</v>
      </c>
      <c r="AT3733" s="23">
        <v>5837.2175091438357</v>
      </c>
      <c r="AU3733" s="23">
        <v>3774.9743493150681</v>
      </c>
      <c r="AV3733" s="111">
        <v>5365.2175091438357</v>
      </c>
      <c r="AW3733" s="21">
        <v>4289.7</v>
      </c>
      <c r="AX3733" s="23">
        <v>5340.8575091438361</v>
      </c>
      <c r="AY3733" s="21">
        <v>5475.7575091438357</v>
      </c>
      <c r="AZ3733" s="23"/>
      <c r="BA3733" s="23"/>
      <c r="BB3733" s="23"/>
      <c r="BC3733" s="23"/>
      <c r="BD3733" s="23"/>
      <c r="BE3733" s="23"/>
      <c r="BF3733" s="23"/>
      <c r="BG3733" s="23"/>
      <c r="BH3733" s="23"/>
      <c r="BI3733" s="23"/>
      <c r="BJ3733" s="23"/>
      <c r="BK3733" s="23"/>
      <c r="BL3733" s="23"/>
      <c r="BM3733" s="23"/>
      <c r="BN3733" s="23"/>
      <c r="BO3733" s="23"/>
      <c r="BP3733" s="23"/>
      <c r="BQ3733" s="23"/>
      <c r="BR3733" s="23"/>
      <c r="BS3733" s="23"/>
      <c r="BT3733" s="23"/>
      <c r="BU3733" s="23"/>
      <c r="BV3733" s="23"/>
      <c r="BW3733" s="23"/>
      <c r="BX3733" s="23"/>
      <c r="BY3733" s="23"/>
      <c r="BZ3733" s="23"/>
      <c r="CA3733" s="23"/>
      <c r="CB3733" s="23"/>
      <c r="CC3733" s="23"/>
      <c r="CD3733" s="23"/>
      <c r="CE3733" s="23"/>
      <c r="CF3733" s="23"/>
      <c r="CG3733" s="23"/>
      <c r="CH3733" s="23"/>
      <c r="CI3733" s="23"/>
      <c r="CJ3733" s="23"/>
      <c r="CK3733" s="23"/>
      <c r="CL3733" s="23"/>
      <c r="CM3733" s="23"/>
      <c r="CN3733" s="23"/>
      <c r="CO3733" s="23"/>
      <c r="CP3733" s="23"/>
      <c r="CQ3733" s="23"/>
      <c r="CR3733" s="23"/>
      <c r="CS3733" s="23"/>
      <c r="CT3733" s="32"/>
      <c r="CU3733" s="32"/>
      <c r="CV3733" s="32"/>
      <c r="CW3733" s="32"/>
      <c r="CX3733" s="23"/>
      <c r="CY3733" s="23"/>
      <c r="CZ3733" s="23"/>
      <c r="DA3733" s="32"/>
      <c r="DB3733" s="32"/>
      <c r="DC3733" s="32"/>
      <c r="DD3733" s="32"/>
      <c r="DE3733" s="32"/>
      <c r="DF3733" s="32"/>
      <c r="DG3733" s="32"/>
      <c r="DH3733" s="32"/>
      <c r="DI3733" s="32"/>
      <c r="DJ3733" s="32"/>
      <c r="DK3733" s="32"/>
      <c r="DL3733" s="32"/>
      <c r="DM3733" s="32"/>
      <c r="DN3733" s="32"/>
      <c r="DO3733" s="32"/>
      <c r="DP3733" s="32"/>
      <c r="DQ3733" s="32"/>
      <c r="DR3733" s="32"/>
      <c r="DS3733" s="32"/>
      <c r="DT3733" s="32"/>
      <c r="DU3733" s="32"/>
      <c r="DV3733" s="32"/>
      <c r="DW3733" s="32"/>
      <c r="DX3733" s="32"/>
      <c r="DY3733" s="32"/>
      <c r="DZ3733" s="32"/>
      <c r="EA3733" s="32"/>
      <c r="EB3733" s="32"/>
      <c r="EC3733" s="32"/>
      <c r="ED3733" s="32"/>
      <c r="EE3733" s="32"/>
      <c r="EF3733" s="32"/>
      <c r="EG3733" s="32"/>
      <c r="EH3733" s="32"/>
      <c r="EI3733" s="32"/>
      <c r="EJ3733" s="32"/>
      <c r="EK3733" s="32"/>
      <c r="EL3733" s="32"/>
      <c r="EM3733" s="32"/>
      <c r="EN3733" s="32"/>
      <c r="EO3733" s="32"/>
      <c r="EP3733" s="32"/>
      <c r="EQ3733" s="32"/>
      <c r="ER3733" s="32"/>
      <c r="ES3733" s="32"/>
      <c r="ET3733" s="32"/>
      <c r="EU3733" s="32"/>
      <c r="EV3733" s="32"/>
      <c r="EW3733" s="32"/>
      <c r="EX3733" s="32"/>
      <c r="EY3733" s="32"/>
      <c r="EZ3733" s="32"/>
      <c r="FA3733" s="32"/>
      <c r="FB3733" s="32"/>
      <c r="FC3733" s="32"/>
      <c r="FD3733" s="32"/>
      <c r="FE3733" s="32"/>
      <c r="FF3733" s="32"/>
      <c r="FG3733" s="32"/>
      <c r="FH3733" s="32"/>
      <c r="FI3733" s="32"/>
      <c r="FJ3733" s="32"/>
      <c r="FK3733" s="19"/>
      <c r="FL3733" s="6"/>
      <c r="FM3733" s="32"/>
      <c r="FN3733" s="32"/>
      <c r="FO3733" s="19"/>
      <c r="FP3733" s="6"/>
      <c r="FQ3733" s="32"/>
      <c r="FR3733" s="6"/>
      <c r="FS3733" s="32"/>
      <c r="FT3733" s="6"/>
      <c r="FU3733" s="32"/>
      <c r="FV3733" s="6"/>
      <c r="FW3733" s="32"/>
      <c r="FX3733" s="6"/>
      <c r="FY3733" s="32"/>
      <c r="FZ3733" s="6"/>
      <c r="GA3733" s="32"/>
      <c r="GB3733" s="6"/>
      <c r="GC3733" s="32">
        <v>6715.4250951575332</v>
      </c>
      <c r="GD3733" s="6">
        <v>4409.9901986301365</v>
      </c>
      <c r="GE3733" s="32">
        <v>6403.2750951575335</v>
      </c>
      <c r="GF3733" s="6">
        <v>4769.3999999999996</v>
      </c>
      <c r="GG3733" s="32">
        <v>6793.6726645653216</v>
      </c>
      <c r="GH3733" s="6">
        <v>4486.542760294813</v>
      </c>
      <c r="GI3733" s="32">
        <v>6481.522664565322</v>
      </c>
      <c r="GJ3733" s="32">
        <v>4846.6830452429995</v>
      </c>
      <c r="GK3733" s="32"/>
      <c r="GL3733" s="32"/>
      <c r="GM3733" s="32"/>
      <c r="GN3733" s="32"/>
      <c r="GO3733" s="32"/>
      <c r="GP3733" s="32"/>
      <c r="GQ3733" s="32"/>
      <c r="GR3733" s="32"/>
      <c r="GS3733" s="32"/>
      <c r="GT3733" s="32"/>
      <c r="GU3733" s="32"/>
      <c r="GV3733" s="32"/>
      <c r="GW3733" s="32"/>
      <c r="GX3733" s="32"/>
      <c r="GY3733" s="32"/>
      <c r="GZ3733" s="32"/>
      <c r="HA3733" s="32"/>
      <c r="HB3733" s="32"/>
      <c r="HC3733" s="32"/>
      <c r="HD3733" s="32"/>
      <c r="HE3733" s="32"/>
      <c r="HF3733" s="32"/>
      <c r="HG3733" s="32"/>
      <c r="HH3733" s="32"/>
      <c r="HI3733" s="32"/>
      <c r="HJ3733" s="32"/>
      <c r="HK3733" s="32"/>
      <c r="HL3733" s="32"/>
      <c r="HM3733" s="111">
        <v>6398.1399801164371</v>
      </c>
      <c r="HN3733" s="21">
        <v>6085.9899801164374</v>
      </c>
      <c r="HO3733" s="23"/>
      <c r="HP3733" s="23"/>
      <c r="HQ3733" s="23"/>
      <c r="HR3733" s="23"/>
      <c r="HS3733" s="23"/>
      <c r="HT3733" s="23"/>
      <c r="HU3733" s="23"/>
      <c r="HV3733" s="23"/>
      <c r="HW3733" s="23"/>
      <c r="HX3733" s="23"/>
      <c r="HY3733" s="23"/>
      <c r="HZ3733" s="23"/>
      <c r="IA3733" s="23"/>
      <c r="IB3733" s="23"/>
      <c r="IC3733" s="23"/>
      <c r="ID3733" s="23"/>
      <c r="IE3733" s="23"/>
      <c r="IF3733" s="23"/>
      <c r="IG3733" s="23"/>
      <c r="IH3733" s="23"/>
      <c r="II3733" s="23"/>
      <c r="IJ3733" s="23"/>
      <c r="IK3733" s="23"/>
      <c r="IL3733" s="23"/>
      <c r="IM3733" s="23"/>
      <c r="IN3733" s="23"/>
      <c r="IO3733" s="23"/>
      <c r="IP3733" s="24"/>
      <c r="IQ3733" s="24"/>
      <c r="IR3733" s="24"/>
      <c r="IS3733" s="24"/>
      <c r="IT3733" s="24"/>
      <c r="IU3733" s="24"/>
      <c r="IV3733" s="24"/>
      <c r="IW3733" s="24"/>
      <c r="IX3733" s="24"/>
      <c r="IY3733" s="24"/>
      <c r="IZ3733" s="24"/>
      <c r="JA3733" s="24"/>
      <c r="JB3733" s="24"/>
      <c r="JC3733" s="24"/>
      <c r="JD3733" s="24"/>
      <c r="JE3733" s="24"/>
      <c r="JF3733" s="24"/>
      <c r="JG3733" s="24"/>
      <c r="JH3733" s="24"/>
      <c r="JI3733" s="24"/>
      <c r="JJ3733" s="24"/>
      <c r="JK3733" s="24"/>
      <c r="JL3733" s="24"/>
      <c r="JM3733" s="24"/>
      <c r="JN3733" s="24"/>
      <c r="JO3733" s="24"/>
      <c r="JP3733" s="170"/>
      <c r="JQ3733" s="24"/>
      <c r="JR3733" s="24">
        <v>6079</v>
      </c>
      <c r="JS3733" s="197">
        <v>6200</v>
      </c>
      <c r="JT3733" s="197">
        <v>6285</v>
      </c>
      <c r="JU3733" s="227">
        <v>6260</v>
      </c>
      <c r="JV3733" s="227"/>
      <c r="JW3733" s="227"/>
      <c r="JX3733" s="227"/>
      <c r="JY3733" s="227"/>
      <c r="JZ3733" s="227"/>
      <c r="KA3733" s="252">
        <f t="shared" si="482"/>
        <v>6309</v>
      </c>
      <c r="KB3733" s="250">
        <f t="shared" si="476"/>
        <v>5048.13</v>
      </c>
      <c r="KC3733" s="251">
        <f t="shared" si="475"/>
        <v>5274.68</v>
      </c>
      <c r="KD3733" s="250">
        <v>5658.2351609826819</v>
      </c>
      <c r="KE3733" s="250">
        <v>3788.5598210130415</v>
      </c>
      <c r="KF3733" s="250">
        <v>5818.0851609826823</v>
      </c>
      <c r="KG3733" s="250">
        <v>3628.7098210130416</v>
      </c>
      <c r="KH3733" s="252">
        <v>5346.0851609826823</v>
      </c>
      <c r="KI3733" s="253">
        <v>4142.0397792000003</v>
      </c>
      <c r="KJ3733" s="253">
        <v>6331.9471261100007</v>
      </c>
      <c r="KK3733" s="255"/>
    </row>
    <row r="3734" spans="1:297" s="22" customFormat="1" x14ac:dyDescent="0.3">
      <c r="A3734" s="213">
        <v>45706</v>
      </c>
      <c r="B3734" s="106">
        <v>6030</v>
      </c>
      <c r="C3734" s="192">
        <f>AVERAGE(B3713:B3734)</f>
        <v>5959.272727272727</v>
      </c>
      <c r="D3734" s="111">
        <v>6681.3566636958894</v>
      </c>
      <c r="E3734" s="23">
        <v>4380.4619643835622</v>
      </c>
      <c r="F3734" s="23">
        <v>6841.2066636958898</v>
      </c>
      <c r="G3734" s="21">
        <v>4220.6119643835618</v>
      </c>
      <c r="H3734" s="23">
        <v>6369.2066636958898</v>
      </c>
      <c r="I3734" s="21">
        <v>4739.59</v>
      </c>
      <c r="J3734" s="111">
        <v>5939.0453546328754</v>
      </c>
      <c r="K3734" s="23">
        <v>3799.1291863013698</v>
      </c>
      <c r="L3734" s="23">
        <v>6098.8953546328758</v>
      </c>
      <c r="M3734" s="23">
        <v>3639.2791863013699</v>
      </c>
      <c r="N3734" s="111">
        <v>5626.8953546328758</v>
      </c>
      <c r="O3734" s="21">
        <v>4152.71</v>
      </c>
      <c r="P3734" s="111">
        <v>6291.6876584794509</v>
      </c>
      <c r="Q3734" s="23">
        <v>4089.7955753424653</v>
      </c>
      <c r="R3734" s="23">
        <v>6451.5376584794512</v>
      </c>
      <c r="S3734" s="23">
        <v>3929.9455753424654</v>
      </c>
      <c r="T3734" s="111">
        <v>5979.5376584794512</v>
      </c>
      <c r="U3734" s="23">
        <v>4446.1499999999996</v>
      </c>
      <c r="V3734" s="111">
        <v>6291.1877980109575</v>
      </c>
      <c r="W3734" s="23">
        <v>3926.2957315068493</v>
      </c>
      <c r="X3734" s="23">
        <v>6451.0377980109579</v>
      </c>
      <c r="Y3734" s="23">
        <v>3766.4457315068494</v>
      </c>
      <c r="Z3734" s="111">
        <v>5979.0377980109579</v>
      </c>
      <c r="AA3734" s="21">
        <v>4281.09</v>
      </c>
      <c r="AB3734" s="23">
        <v>6161.872043476711</v>
      </c>
      <c r="AC3734" s="23">
        <v>4017.1289780821912</v>
      </c>
      <c r="AD3734" s="23">
        <v>6321.7220434767114</v>
      </c>
      <c r="AE3734" s="23">
        <v>3857.2789780821918</v>
      </c>
      <c r="AF3734" s="111">
        <v>5849.7220434767114</v>
      </c>
      <c r="AG3734" s="21">
        <v>4372.79</v>
      </c>
      <c r="AH3734" s="23">
        <f t="shared" si="477"/>
        <v>6154</v>
      </c>
      <c r="AI3734" s="23">
        <f t="shared" si="478"/>
        <v>5968</v>
      </c>
      <c r="AJ3734" s="23">
        <f t="shared" si="479"/>
        <v>5782</v>
      </c>
      <c r="AK3734" s="23"/>
      <c r="AL3734" s="111">
        <v>5498.2543036876705</v>
      </c>
      <c r="AM3734" s="23">
        <v>3708.2959397260274</v>
      </c>
      <c r="AN3734" s="23">
        <v>5658.1043036876708</v>
      </c>
      <c r="AO3734" s="23">
        <v>3548.4459397260275</v>
      </c>
      <c r="AP3734" s="111">
        <v>5186.1043036876708</v>
      </c>
      <c r="AQ3734" s="21">
        <v>4061.01</v>
      </c>
      <c r="AR3734" s="23">
        <v>5646.9720497397257</v>
      </c>
      <c r="AS3734" s="23">
        <v>3908.1290821917805</v>
      </c>
      <c r="AT3734" s="23">
        <v>5806.822049739726</v>
      </c>
      <c r="AU3734" s="23">
        <v>3748.2790821917806</v>
      </c>
      <c r="AV3734" s="111">
        <v>5334.822049739726</v>
      </c>
      <c r="AW3734" s="21">
        <v>4262.75</v>
      </c>
      <c r="AX3734" s="23">
        <v>5310.4620497397264</v>
      </c>
      <c r="AY3734" s="21">
        <v>5445.362049739726</v>
      </c>
      <c r="AZ3734" s="23"/>
      <c r="BA3734" s="23"/>
      <c r="BB3734" s="23"/>
      <c r="BC3734" s="23"/>
      <c r="BD3734" s="23"/>
      <c r="BE3734" s="23"/>
      <c r="BF3734" s="23"/>
      <c r="BG3734" s="23"/>
      <c r="BH3734" s="23"/>
      <c r="BI3734" s="23"/>
      <c r="BJ3734" s="23"/>
      <c r="BK3734" s="23"/>
      <c r="BL3734" s="23"/>
      <c r="BM3734" s="23"/>
      <c r="BN3734" s="23"/>
      <c r="BO3734" s="23"/>
      <c r="BP3734" s="23"/>
      <c r="BQ3734" s="23"/>
      <c r="BR3734" s="23"/>
      <c r="BS3734" s="23"/>
      <c r="BT3734" s="23"/>
      <c r="BU3734" s="23"/>
      <c r="BV3734" s="23"/>
      <c r="BW3734" s="23"/>
      <c r="BX3734" s="23"/>
      <c r="BY3734" s="23"/>
      <c r="BZ3734" s="23"/>
      <c r="CA3734" s="23"/>
      <c r="CB3734" s="23"/>
      <c r="CC3734" s="23"/>
      <c r="CD3734" s="23"/>
      <c r="CE3734" s="23"/>
      <c r="CF3734" s="23"/>
      <c r="CG3734" s="23"/>
      <c r="CH3734" s="23"/>
      <c r="CI3734" s="23"/>
      <c r="CJ3734" s="23"/>
      <c r="CK3734" s="23"/>
      <c r="CL3734" s="23"/>
      <c r="CM3734" s="23"/>
      <c r="CN3734" s="23"/>
      <c r="CO3734" s="23"/>
      <c r="CP3734" s="23"/>
      <c r="CQ3734" s="23"/>
      <c r="CR3734" s="23"/>
      <c r="CS3734" s="23"/>
      <c r="CT3734" s="32"/>
      <c r="CU3734" s="32"/>
      <c r="CV3734" s="32"/>
      <c r="CW3734" s="32"/>
      <c r="CX3734" s="23"/>
      <c r="CY3734" s="23"/>
      <c r="CZ3734" s="23"/>
      <c r="DA3734" s="32"/>
      <c r="DB3734" s="32"/>
      <c r="DC3734" s="32"/>
      <c r="DD3734" s="32"/>
      <c r="DE3734" s="32"/>
      <c r="DF3734" s="32"/>
      <c r="DG3734" s="32"/>
      <c r="DH3734" s="32"/>
      <c r="DI3734" s="32"/>
      <c r="DJ3734" s="32"/>
      <c r="DK3734" s="32"/>
      <c r="DL3734" s="32"/>
      <c r="DM3734" s="32"/>
      <c r="DN3734" s="32"/>
      <c r="DO3734" s="32"/>
      <c r="DP3734" s="32"/>
      <c r="DQ3734" s="32"/>
      <c r="DR3734" s="32"/>
      <c r="DS3734" s="32"/>
      <c r="DT3734" s="32"/>
      <c r="DU3734" s="32"/>
      <c r="DV3734" s="32"/>
      <c r="DW3734" s="32"/>
      <c r="DX3734" s="32"/>
      <c r="DY3734" s="32"/>
      <c r="DZ3734" s="32"/>
      <c r="EA3734" s="32"/>
      <c r="EB3734" s="32"/>
      <c r="EC3734" s="32"/>
      <c r="ED3734" s="32"/>
      <c r="EE3734" s="32"/>
      <c r="EF3734" s="32"/>
      <c r="EG3734" s="32"/>
      <c r="EH3734" s="32"/>
      <c r="EI3734" s="32"/>
      <c r="EJ3734" s="32"/>
      <c r="EK3734" s="32"/>
      <c r="EL3734" s="32"/>
      <c r="EM3734" s="32"/>
      <c r="EN3734" s="32"/>
      <c r="EO3734" s="32"/>
      <c r="EP3734" s="32"/>
      <c r="EQ3734" s="32"/>
      <c r="ER3734" s="32"/>
      <c r="ES3734" s="32"/>
      <c r="ET3734" s="32"/>
      <c r="EU3734" s="32"/>
      <c r="EV3734" s="32"/>
      <c r="EW3734" s="32"/>
      <c r="EX3734" s="32"/>
      <c r="EY3734" s="32"/>
      <c r="EZ3734" s="32"/>
      <c r="FA3734" s="32"/>
      <c r="FB3734" s="32"/>
      <c r="FC3734" s="32"/>
      <c r="FD3734" s="32"/>
      <c r="FE3734" s="32"/>
      <c r="FF3734" s="32"/>
      <c r="FG3734" s="32"/>
      <c r="FH3734" s="32"/>
      <c r="FI3734" s="32"/>
      <c r="FJ3734" s="32"/>
      <c r="FK3734" s="19"/>
      <c r="FL3734" s="6"/>
      <c r="FM3734" s="32"/>
      <c r="FN3734" s="32"/>
      <c r="FO3734" s="19"/>
      <c r="FP3734" s="6"/>
      <c r="FQ3734" s="32"/>
      <c r="FR3734" s="6"/>
      <c r="FS3734" s="32"/>
      <c r="FT3734" s="6"/>
      <c r="FU3734" s="32"/>
      <c r="FV3734" s="6"/>
      <c r="FW3734" s="32"/>
      <c r="FX3734" s="6"/>
      <c r="FY3734" s="32"/>
      <c r="FZ3734" s="6"/>
      <c r="GA3734" s="32"/>
      <c r="GB3734" s="6"/>
      <c r="GC3734" s="32">
        <v>6681.3566636958894</v>
      </c>
      <c r="GD3734" s="6">
        <v>4380.4619643835622</v>
      </c>
      <c r="GE3734" s="32">
        <v>6369.2066636958898</v>
      </c>
      <c r="GF3734" s="6">
        <v>4739.59</v>
      </c>
      <c r="GG3734" s="32">
        <v>6759.1377164297028</v>
      </c>
      <c r="GH3734" s="6">
        <v>4456.5581151114829</v>
      </c>
      <c r="GI3734" s="32">
        <v>6446.9877164297031</v>
      </c>
      <c r="GJ3734" s="32">
        <v>4816.4122791195996</v>
      </c>
      <c r="GK3734" s="32"/>
      <c r="GL3734" s="32"/>
      <c r="GM3734" s="32"/>
      <c r="GN3734" s="32"/>
      <c r="GO3734" s="32"/>
      <c r="GP3734" s="32"/>
      <c r="GQ3734" s="32"/>
      <c r="GR3734" s="32"/>
      <c r="GS3734" s="32"/>
      <c r="GT3734" s="32"/>
      <c r="GU3734" s="32"/>
      <c r="GV3734" s="32"/>
      <c r="GW3734" s="32"/>
      <c r="GX3734" s="32"/>
      <c r="GY3734" s="32"/>
      <c r="GZ3734" s="32"/>
      <c r="HA3734" s="32"/>
      <c r="HB3734" s="32"/>
      <c r="HC3734" s="32"/>
      <c r="HD3734" s="32"/>
      <c r="HE3734" s="32"/>
      <c r="HF3734" s="32"/>
      <c r="HG3734" s="32"/>
      <c r="HH3734" s="32"/>
      <c r="HI3734" s="32"/>
      <c r="HJ3734" s="32"/>
      <c r="HK3734" s="32"/>
      <c r="HL3734" s="32"/>
      <c r="HM3734" s="111">
        <v>6365.9632214273961</v>
      </c>
      <c r="HN3734" s="21">
        <v>6053.8132214273965</v>
      </c>
      <c r="HO3734" s="23"/>
      <c r="HP3734" s="23"/>
      <c r="HQ3734" s="23"/>
      <c r="HR3734" s="23"/>
      <c r="HS3734" s="23"/>
      <c r="HT3734" s="23"/>
      <c r="HU3734" s="23"/>
      <c r="HV3734" s="23"/>
      <c r="HW3734" s="23"/>
      <c r="HX3734" s="23"/>
      <c r="HY3734" s="23"/>
      <c r="HZ3734" s="23"/>
      <c r="IA3734" s="23"/>
      <c r="IB3734" s="23"/>
      <c r="IC3734" s="23"/>
      <c r="ID3734" s="23"/>
      <c r="IE3734" s="23"/>
      <c r="IF3734" s="23"/>
      <c r="IG3734" s="23"/>
      <c r="IH3734" s="23"/>
      <c r="II3734" s="23"/>
      <c r="IJ3734" s="23"/>
      <c r="IK3734" s="23"/>
      <c r="IL3734" s="23"/>
      <c r="IM3734" s="23"/>
      <c r="IN3734" s="23"/>
      <c r="IO3734" s="23"/>
      <c r="IP3734" s="24"/>
      <c r="IQ3734" s="24"/>
      <c r="IR3734" s="24"/>
      <c r="IS3734" s="24"/>
      <c r="IT3734" s="24"/>
      <c r="IU3734" s="24"/>
      <c r="IV3734" s="24"/>
      <c r="IW3734" s="24"/>
      <c r="IX3734" s="24"/>
      <c r="IY3734" s="24"/>
      <c r="IZ3734" s="24"/>
      <c r="JA3734" s="24"/>
      <c r="JB3734" s="24"/>
      <c r="JC3734" s="24"/>
      <c r="JD3734" s="24"/>
      <c r="JE3734" s="24"/>
      <c r="JF3734" s="24"/>
      <c r="JG3734" s="24"/>
      <c r="JH3734" s="24"/>
      <c r="JI3734" s="24"/>
      <c r="JJ3734" s="24"/>
      <c r="JK3734" s="24"/>
      <c r="JL3734" s="24"/>
      <c r="JM3734" s="24"/>
      <c r="JN3734" s="24"/>
      <c r="JO3734" s="24"/>
      <c r="JP3734" s="170"/>
      <c r="JQ3734" s="24"/>
      <c r="JR3734" s="24">
        <v>6078</v>
      </c>
      <c r="JS3734" s="197">
        <v>6185</v>
      </c>
      <c r="JT3734" s="197">
        <v>6272</v>
      </c>
      <c r="JU3734" s="227">
        <v>6266</v>
      </c>
      <c r="JV3734" s="227"/>
      <c r="JW3734" s="227"/>
      <c r="JX3734" s="227"/>
      <c r="JY3734" s="227"/>
      <c r="JZ3734" s="227"/>
      <c r="KA3734" s="252">
        <f t="shared" si="482"/>
        <v>6308</v>
      </c>
      <c r="KB3734" s="250">
        <f t="shared" si="476"/>
        <v>5049.0999999999995</v>
      </c>
      <c r="KC3734" s="251">
        <f t="shared" si="475"/>
        <v>5275.6</v>
      </c>
      <c r="KD3734" s="250">
        <v>5627.953769778991</v>
      </c>
      <c r="KE3734" s="250">
        <v>3762.7365917278685</v>
      </c>
      <c r="KF3734" s="250">
        <v>5787.8037697789914</v>
      </c>
      <c r="KG3734" s="250">
        <v>3602.8865917278686</v>
      </c>
      <c r="KH3734" s="252">
        <v>5315.8037697789914</v>
      </c>
      <c r="KI3734" s="253">
        <v>4115.9701382399999</v>
      </c>
      <c r="KJ3734" s="253">
        <v>6354.9834099999998</v>
      </c>
      <c r="KK3734" s="255"/>
    </row>
    <row r="3735" spans="1:297" s="22" customFormat="1" x14ac:dyDescent="0.3">
      <c r="A3735" s="213">
        <v>45707</v>
      </c>
      <c r="B3735" s="106">
        <v>6056</v>
      </c>
      <c r="C3735" s="192">
        <f>AVERAGE(B3714:B3735)</f>
        <v>5961.272727272727</v>
      </c>
      <c r="D3735" s="111">
        <v>6764.9122295147808</v>
      </c>
      <c r="E3735" s="23">
        <v>4457.0607398219181</v>
      </c>
      <c r="F3735" s="23">
        <v>6924.7622295147812</v>
      </c>
      <c r="G3735" s="21">
        <v>4297.2107398219177</v>
      </c>
      <c r="H3735" s="23">
        <v>6452.7622295147812</v>
      </c>
      <c r="I3735" s="21">
        <v>4816.9197000000004</v>
      </c>
      <c r="J3735" s="111">
        <v>5997.8545454317809</v>
      </c>
      <c r="K3735" s="23">
        <v>3852.6940569863013</v>
      </c>
      <c r="L3735" s="23">
        <v>6157.7045454317813</v>
      </c>
      <c r="M3735" s="23">
        <v>3692.8440569863014</v>
      </c>
      <c r="N3735" s="111">
        <v>5685.7045454317813</v>
      </c>
      <c r="O3735" s="21">
        <v>4206.7860000000001</v>
      </c>
      <c r="P3735" s="111">
        <v>6334.6402557721221</v>
      </c>
      <c r="Q3735" s="23">
        <v>4127.4061855479449</v>
      </c>
      <c r="R3735" s="23">
        <v>6494.4902557721225</v>
      </c>
      <c r="S3735" s="23">
        <v>3967.556185547945</v>
      </c>
      <c r="T3735" s="111">
        <v>6022.4902557721225</v>
      </c>
      <c r="U3735" s="23">
        <v>4484.1194999999998</v>
      </c>
      <c r="V3735" s="111">
        <v>6334.1363370035333</v>
      </c>
      <c r="W3735" s="23">
        <v>3962.5789084109588</v>
      </c>
      <c r="X3735" s="23">
        <v>6493.9863370035337</v>
      </c>
      <c r="Y3735" s="23">
        <v>3802.7289084109589</v>
      </c>
      <c r="Z3735" s="111">
        <v>6021.9863370035337</v>
      </c>
      <c r="AA3735" s="21">
        <v>4317.7194</v>
      </c>
      <c r="AB3735" s="23">
        <v>6203.770685203739</v>
      </c>
      <c r="AC3735" s="23">
        <v>4054.1496179315068</v>
      </c>
      <c r="AD3735" s="23">
        <v>6363.6206852037394</v>
      </c>
      <c r="AE3735" s="23">
        <v>3894.2996179315073</v>
      </c>
      <c r="AF3735" s="111">
        <v>5891.6206852037394</v>
      </c>
      <c r="AG3735" s="21">
        <v>4410.1639000000005</v>
      </c>
      <c r="AH3735" s="23">
        <f t="shared" si="477"/>
        <v>6180</v>
      </c>
      <c r="AI3735" s="23">
        <f t="shared" si="478"/>
        <v>5994</v>
      </c>
      <c r="AJ3735" s="23">
        <f t="shared" si="479"/>
        <v>5808</v>
      </c>
      <c r="AK3735" s="23"/>
      <c r="AL3735" s="111">
        <v>5482.0323361837391</v>
      </c>
      <c r="AM3735" s="23">
        <v>3687.8667798493152</v>
      </c>
      <c r="AN3735" s="23">
        <v>5641.8823361837394</v>
      </c>
      <c r="AO3735" s="23">
        <v>3528.0167798493153</v>
      </c>
      <c r="AP3735" s="111">
        <v>5169.8823361837394</v>
      </c>
      <c r="AQ3735" s="21">
        <v>4040.3859000000002</v>
      </c>
      <c r="AR3735" s="23">
        <v>5688.1164488785616</v>
      </c>
      <c r="AS3735" s="23">
        <v>3944.2647665068484</v>
      </c>
      <c r="AT3735" s="23">
        <v>5847.966448878562</v>
      </c>
      <c r="AU3735" s="23">
        <v>3784.414766506849</v>
      </c>
      <c r="AV3735" s="111">
        <v>5375.966448878562</v>
      </c>
      <c r="AW3735" s="21">
        <v>4299.2304999999997</v>
      </c>
      <c r="AX3735" s="23">
        <v>5351.6064488785623</v>
      </c>
      <c r="AY3735" s="21">
        <v>5486.506448878562</v>
      </c>
      <c r="AZ3735" s="23"/>
      <c r="BA3735" s="23"/>
      <c r="BB3735" s="23"/>
      <c r="BC3735" s="23"/>
      <c r="BD3735" s="23"/>
      <c r="BE3735" s="23"/>
      <c r="BF3735" s="23"/>
      <c r="BG3735" s="23"/>
      <c r="BH3735" s="23"/>
      <c r="BI3735" s="23"/>
      <c r="BJ3735" s="23"/>
      <c r="BK3735" s="23"/>
      <c r="BL3735" s="23"/>
      <c r="BM3735" s="23"/>
      <c r="BN3735" s="23"/>
      <c r="BO3735" s="23"/>
      <c r="BP3735" s="23"/>
      <c r="BQ3735" s="23"/>
      <c r="BR3735" s="23"/>
      <c r="BS3735" s="23"/>
      <c r="BT3735" s="23"/>
      <c r="BU3735" s="23"/>
      <c r="BV3735" s="23"/>
      <c r="BW3735" s="23"/>
      <c r="BX3735" s="23"/>
      <c r="BY3735" s="23"/>
      <c r="BZ3735" s="23"/>
      <c r="CA3735" s="23"/>
      <c r="CB3735" s="23"/>
      <c r="CC3735" s="23"/>
      <c r="CD3735" s="23"/>
      <c r="CE3735" s="23"/>
      <c r="CF3735" s="23"/>
      <c r="CG3735" s="23"/>
      <c r="CH3735" s="23"/>
      <c r="CI3735" s="23"/>
      <c r="CJ3735" s="23"/>
      <c r="CK3735" s="23"/>
      <c r="CL3735" s="23"/>
      <c r="CM3735" s="23"/>
      <c r="CN3735" s="23"/>
      <c r="CO3735" s="23"/>
      <c r="CP3735" s="23"/>
      <c r="CQ3735" s="23"/>
      <c r="CR3735" s="23"/>
      <c r="CS3735" s="23"/>
      <c r="CT3735" s="32"/>
      <c r="CU3735" s="32"/>
      <c r="CV3735" s="32"/>
      <c r="CW3735" s="32"/>
      <c r="CX3735" s="23"/>
      <c r="CY3735" s="23"/>
      <c r="CZ3735" s="23"/>
      <c r="DA3735" s="32"/>
      <c r="DB3735" s="32"/>
      <c r="DC3735" s="32"/>
      <c r="DD3735" s="32"/>
      <c r="DE3735" s="32"/>
      <c r="DF3735" s="32"/>
      <c r="DG3735" s="32"/>
      <c r="DH3735" s="32"/>
      <c r="DI3735" s="32"/>
      <c r="DJ3735" s="32"/>
      <c r="DK3735" s="32"/>
      <c r="DL3735" s="32"/>
      <c r="DM3735" s="32"/>
      <c r="DN3735" s="32"/>
      <c r="DO3735" s="32"/>
      <c r="DP3735" s="32"/>
      <c r="DQ3735" s="32"/>
      <c r="DR3735" s="32"/>
      <c r="DS3735" s="32"/>
      <c r="DT3735" s="32"/>
      <c r="DU3735" s="32"/>
      <c r="DV3735" s="32"/>
      <c r="DW3735" s="32"/>
      <c r="DX3735" s="32"/>
      <c r="DY3735" s="32"/>
      <c r="DZ3735" s="32"/>
      <c r="EA3735" s="32"/>
      <c r="EB3735" s="32"/>
      <c r="EC3735" s="32"/>
      <c r="ED3735" s="32"/>
      <c r="EE3735" s="32"/>
      <c r="EF3735" s="32"/>
      <c r="EG3735" s="32"/>
      <c r="EH3735" s="32"/>
      <c r="EI3735" s="32"/>
      <c r="EJ3735" s="32"/>
      <c r="EK3735" s="32"/>
      <c r="EL3735" s="32"/>
      <c r="EM3735" s="32"/>
      <c r="EN3735" s="32"/>
      <c r="EO3735" s="32"/>
      <c r="EP3735" s="32"/>
      <c r="EQ3735" s="32"/>
      <c r="ER3735" s="32"/>
      <c r="ES3735" s="32"/>
      <c r="ET3735" s="32"/>
      <c r="EU3735" s="32"/>
      <c r="EV3735" s="32"/>
      <c r="EW3735" s="32"/>
      <c r="EX3735" s="32"/>
      <c r="EY3735" s="32"/>
      <c r="EZ3735" s="32"/>
      <c r="FA3735" s="32"/>
      <c r="FB3735" s="32"/>
      <c r="FC3735" s="32"/>
      <c r="FD3735" s="32"/>
      <c r="FE3735" s="32"/>
      <c r="FF3735" s="32"/>
      <c r="FG3735" s="32"/>
      <c r="FH3735" s="32"/>
      <c r="FI3735" s="32"/>
      <c r="FJ3735" s="32"/>
      <c r="FK3735" s="19"/>
      <c r="FL3735" s="6"/>
      <c r="FM3735" s="32"/>
      <c r="FN3735" s="32"/>
      <c r="FO3735" s="19"/>
      <c r="FP3735" s="6"/>
      <c r="FQ3735" s="32"/>
      <c r="FR3735" s="6"/>
      <c r="FS3735" s="32"/>
      <c r="FT3735" s="6"/>
      <c r="FU3735" s="32"/>
      <c r="FV3735" s="6"/>
      <c r="FW3735" s="32"/>
      <c r="FX3735" s="6"/>
      <c r="FY3735" s="32"/>
      <c r="FZ3735" s="6"/>
      <c r="GA3735" s="32"/>
      <c r="GB3735" s="6"/>
      <c r="GC3735" s="32">
        <v>6817.1872606267452</v>
      </c>
      <c r="GD3735" s="6">
        <v>4508.2033832676998</v>
      </c>
      <c r="GE3735" s="32">
        <v>6505.0372606267456</v>
      </c>
      <c r="GF3735" s="6">
        <v>4868.5503592662435</v>
      </c>
      <c r="GG3735" s="32">
        <v>6851.5787284635653</v>
      </c>
      <c r="GH3735" s="6">
        <v>4541.8498592188735</v>
      </c>
      <c r="GI3735" s="32">
        <v>6539.4287284635657</v>
      </c>
      <c r="GJ3735" s="32">
        <v>4902.5178982571942</v>
      </c>
      <c r="GK3735" s="32"/>
      <c r="GL3735" s="32"/>
      <c r="GM3735" s="32"/>
      <c r="GN3735" s="32"/>
      <c r="GO3735" s="32"/>
      <c r="GP3735" s="32"/>
      <c r="GQ3735" s="32"/>
      <c r="GR3735" s="32"/>
      <c r="GS3735" s="32"/>
      <c r="GT3735" s="32"/>
      <c r="GU3735" s="32"/>
      <c r="GV3735" s="32"/>
      <c r="GW3735" s="32"/>
      <c r="GX3735" s="32"/>
      <c r="GY3735" s="32"/>
      <c r="GZ3735" s="32"/>
      <c r="HA3735" s="32"/>
      <c r="HB3735" s="32"/>
      <c r="HC3735" s="32"/>
      <c r="HD3735" s="32"/>
      <c r="HE3735" s="32"/>
      <c r="HF3735" s="32"/>
      <c r="HG3735" s="32"/>
      <c r="HH3735" s="32"/>
      <c r="HI3735" s="32"/>
      <c r="HJ3735" s="32"/>
      <c r="HK3735" s="32"/>
      <c r="HL3735" s="32"/>
      <c r="HM3735" s="111">
        <v>6409.5188520528345</v>
      </c>
      <c r="HN3735" s="21">
        <v>6097.3688520528349</v>
      </c>
      <c r="HO3735" s="23"/>
      <c r="HP3735" s="23"/>
      <c r="HQ3735" s="23"/>
      <c r="HR3735" s="23"/>
      <c r="HS3735" s="23"/>
      <c r="HT3735" s="23"/>
      <c r="HU3735" s="23"/>
      <c r="HV3735" s="23"/>
      <c r="HW3735" s="23"/>
      <c r="HX3735" s="23"/>
      <c r="HY3735" s="23"/>
      <c r="HZ3735" s="23"/>
      <c r="IA3735" s="23"/>
      <c r="IB3735" s="23"/>
      <c r="IC3735" s="23"/>
      <c r="ID3735" s="23"/>
      <c r="IE3735" s="23"/>
      <c r="IF3735" s="23"/>
      <c r="IG3735" s="23"/>
      <c r="IH3735" s="23"/>
      <c r="II3735" s="23"/>
      <c r="IJ3735" s="23"/>
      <c r="IK3735" s="23"/>
      <c r="IL3735" s="23"/>
      <c r="IM3735" s="23"/>
      <c r="IN3735" s="23"/>
      <c r="IO3735" s="23"/>
      <c r="IP3735" s="24"/>
      <c r="IQ3735" s="24"/>
      <c r="IR3735" s="24"/>
      <c r="IS3735" s="24"/>
      <c r="IT3735" s="24"/>
      <c r="IU3735" s="24"/>
      <c r="IV3735" s="24"/>
      <c r="IW3735" s="24"/>
      <c r="IX3735" s="24"/>
      <c r="IY3735" s="24"/>
      <c r="IZ3735" s="24"/>
      <c r="JA3735" s="24"/>
      <c r="JB3735" s="24"/>
      <c r="JC3735" s="24"/>
      <c r="JD3735" s="24"/>
      <c r="JE3735" s="24"/>
      <c r="JF3735" s="24"/>
      <c r="JG3735" s="24"/>
      <c r="JH3735" s="24"/>
      <c r="JI3735" s="24"/>
      <c r="JJ3735" s="24"/>
      <c r="JK3735" s="24"/>
      <c r="JL3735" s="24"/>
      <c r="JM3735" s="24"/>
      <c r="JN3735" s="24"/>
      <c r="JO3735" s="24"/>
      <c r="JP3735" s="170"/>
      <c r="JQ3735" s="24"/>
      <c r="JR3735" s="24">
        <v>6085</v>
      </c>
      <c r="JS3735" s="197">
        <v>6173</v>
      </c>
      <c r="JT3735" s="197">
        <v>6255</v>
      </c>
      <c r="JU3735" s="227">
        <v>6254</v>
      </c>
      <c r="JV3735" s="227"/>
      <c r="JW3735" s="227"/>
      <c r="JX3735" s="227"/>
      <c r="JY3735" s="227"/>
      <c r="JZ3735" s="227"/>
      <c r="KA3735" s="252">
        <f t="shared" si="482"/>
        <v>6315</v>
      </c>
      <c r="KB3735" s="250">
        <f t="shared" si="476"/>
        <v>5074.32</v>
      </c>
      <c r="KC3735" s="251">
        <f t="shared" si="475"/>
        <v>5299.52</v>
      </c>
      <c r="KD3735" s="250">
        <v>5632.832750308592</v>
      </c>
      <c r="KE3735" s="250">
        <v>3762.36308301084</v>
      </c>
      <c r="KF3735" s="250">
        <v>5792.6827503085924</v>
      </c>
      <c r="KG3735" s="250">
        <v>3602.5130830108401</v>
      </c>
      <c r="KH3735" s="252">
        <v>5320.6827503085924</v>
      </c>
      <c r="KI3735" s="253">
        <v>4115.5930654099202</v>
      </c>
      <c r="KJ3735" s="253">
        <v>6472.1634099999992</v>
      </c>
      <c r="KK3735" s="255"/>
    </row>
    <row r="3736" spans="1:297" s="22" customFormat="1" x14ac:dyDescent="0.3">
      <c r="A3736" s="213">
        <v>45708</v>
      </c>
      <c r="B3736" s="106">
        <v>6030</v>
      </c>
      <c r="C3736" s="192">
        <f>AVERAGE(B3715:B3736)</f>
        <v>5962.5</v>
      </c>
      <c r="D3736" s="111">
        <v>6727.8465843931499</v>
      </c>
      <c r="E3736" s="23">
        <v>4424.9078506849319</v>
      </c>
      <c r="F3736" s="23">
        <v>6887.6965843931503</v>
      </c>
      <c r="G3736" s="21">
        <v>4265.0578506849315</v>
      </c>
      <c r="H3736" s="23">
        <v>6415.6965843931503</v>
      </c>
      <c r="I3736" s="21">
        <v>4784.46</v>
      </c>
      <c r="J3736" s="111">
        <v>5965.7217604931502</v>
      </c>
      <c r="K3736" s="23">
        <v>3824.4277808219181</v>
      </c>
      <c r="L3736" s="23">
        <v>6125.5717604931506</v>
      </c>
      <c r="M3736" s="23">
        <v>3664.5777808219177</v>
      </c>
      <c r="N3736" s="111">
        <v>5653.5717604931506</v>
      </c>
      <c r="O3736" s="21">
        <v>4178.25</v>
      </c>
      <c r="P3736" s="111">
        <v>6263.1431101739727</v>
      </c>
      <c r="Q3736" s="23">
        <v>4060.9805356164384</v>
      </c>
      <c r="R3736" s="23">
        <v>6422.993110173973</v>
      </c>
      <c r="S3736" s="23">
        <v>3901.1305356164389</v>
      </c>
      <c r="T3736" s="111">
        <v>5950.993110173973</v>
      </c>
      <c r="U3736" s="23">
        <v>4417.0600000000004</v>
      </c>
      <c r="V3736" s="111">
        <v>6299.8409623479447</v>
      </c>
      <c r="W3736" s="23">
        <v>3933.6059753424656</v>
      </c>
      <c r="X3736" s="23">
        <v>6459.6909623479451</v>
      </c>
      <c r="Y3736" s="23">
        <v>3773.7559753424662</v>
      </c>
      <c r="Z3736" s="111">
        <v>5987.6909623479451</v>
      </c>
      <c r="AA3736" s="21">
        <v>4288.47</v>
      </c>
      <c r="AB3736" s="23">
        <v>6170.3136771356158</v>
      </c>
      <c r="AC3736" s="23">
        <v>4024.5878041095889</v>
      </c>
      <c r="AD3736" s="23">
        <v>6330.1636771356161</v>
      </c>
      <c r="AE3736" s="23">
        <v>3864.737804109589</v>
      </c>
      <c r="AF3736" s="111">
        <v>5858.1636771356161</v>
      </c>
      <c r="AG3736" s="21">
        <v>4380.32</v>
      </c>
      <c r="AH3736" s="23">
        <f t="shared" si="477"/>
        <v>6154</v>
      </c>
      <c r="AI3736" s="23">
        <f t="shared" si="478"/>
        <v>5968</v>
      </c>
      <c r="AJ3736" s="23">
        <f t="shared" si="479"/>
        <v>5782</v>
      </c>
      <c r="AK3736" s="23"/>
      <c r="AL3736" s="111">
        <v>5413.3043808369857</v>
      </c>
      <c r="AM3736" s="23">
        <v>3624.2677575342468</v>
      </c>
      <c r="AN3736" s="23">
        <v>5573.1543808369861</v>
      </c>
      <c r="AO3736" s="23">
        <v>3464.4177575342469</v>
      </c>
      <c r="AP3736" s="111">
        <v>5101.1543808369861</v>
      </c>
      <c r="AQ3736" s="21">
        <v>3976.1800000000003</v>
      </c>
      <c r="AR3736" s="23">
        <v>5655.2617204863009</v>
      </c>
      <c r="AS3736" s="23">
        <v>3915.4096095890413</v>
      </c>
      <c r="AT3736" s="23">
        <v>5815.1117204863012</v>
      </c>
      <c r="AU3736" s="23">
        <v>3755.5596095890414</v>
      </c>
      <c r="AV3736" s="111">
        <v>5343.1117204863012</v>
      </c>
      <c r="AW3736" s="21">
        <v>4270.1000000000004</v>
      </c>
      <c r="AX3736" s="23">
        <v>5318.7517204863016</v>
      </c>
      <c r="AY3736" s="21">
        <v>5453.6517204863012</v>
      </c>
      <c r="AZ3736" s="23"/>
      <c r="BA3736" s="23"/>
      <c r="BB3736" s="23"/>
      <c r="BC3736" s="23"/>
      <c r="BD3736" s="23"/>
      <c r="BE3736" s="23"/>
      <c r="BF3736" s="23"/>
      <c r="BG3736" s="23"/>
      <c r="BH3736" s="23"/>
      <c r="BI3736" s="23"/>
      <c r="BJ3736" s="23"/>
      <c r="BK3736" s="23"/>
      <c r="BL3736" s="23"/>
      <c r="BM3736" s="23"/>
      <c r="BN3736" s="23"/>
      <c r="BO3736" s="23"/>
      <c r="BP3736" s="23"/>
      <c r="BQ3736" s="23"/>
      <c r="BR3736" s="23"/>
      <c r="BS3736" s="23"/>
      <c r="BT3736" s="23"/>
      <c r="BU3736" s="23"/>
      <c r="BV3736" s="23"/>
      <c r="BW3736" s="23"/>
      <c r="BX3736" s="23"/>
      <c r="BY3736" s="23"/>
      <c r="BZ3736" s="23"/>
      <c r="CA3736" s="23"/>
      <c r="CB3736" s="23"/>
      <c r="CC3736" s="23"/>
      <c r="CD3736" s="23"/>
      <c r="CE3736" s="23"/>
      <c r="CF3736" s="23"/>
      <c r="CG3736" s="23"/>
      <c r="CH3736" s="23"/>
      <c r="CI3736" s="23"/>
      <c r="CJ3736" s="23"/>
      <c r="CK3736" s="23"/>
      <c r="CL3736" s="23"/>
      <c r="CM3736" s="23"/>
      <c r="CN3736" s="23"/>
      <c r="CO3736" s="23"/>
      <c r="CP3736" s="23"/>
      <c r="CQ3736" s="23"/>
      <c r="CR3736" s="23"/>
      <c r="CS3736" s="23"/>
      <c r="CT3736" s="32"/>
      <c r="CU3736" s="32"/>
      <c r="CV3736" s="32"/>
      <c r="CW3736" s="32"/>
      <c r="CX3736" s="23"/>
      <c r="CY3736" s="23"/>
      <c r="CZ3736" s="23"/>
      <c r="DA3736" s="32"/>
      <c r="DB3736" s="32"/>
      <c r="DC3736" s="32"/>
      <c r="DD3736" s="32"/>
      <c r="DE3736" s="32"/>
      <c r="DF3736" s="32"/>
      <c r="DG3736" s="32"/>
      <c r="DH3736" s="32"/>
      <c r="DI3736" s="32"/>
      <c r="DJ3736" s="32"/>
      <c r="DK3736" s="32"/>
      <c r="DL3736" s="32"/>
      <c r="DM3736" s="32"/>
      <c r="DN3736" s="32"/>
      <c r="DO3736" s="32"/>
      <c r="DP3736" s="32"/>
      <c r="DQ3736" s="32"/>
      <c r="DR3736" s="32"/>
      <c r="DS3736" s="32"/>
      <c r="DT3736" s="32"/>
      <c r="DU3736" s="32"/>
      <c r="DV3736" s="32"/>
      <c r="DW3736" s="32"/>
      <c r="DX3736" s="32"/>
      <c r="DY3736" s="32"/>
      <c r="DZ3736" s="32"/>
      <c r="EA3736" s="32"/>
      <c r="EB3736" s="32"/>
      <c r="EC3736" s="32"/>
      <c r="ED3736" s="32"/>
      <c r="EE3736" s="32"/>
      <c r="EF3736" s="32"/>
      <c r="EG3736" s="32"/>
      <c r="EH3736" s="32"/>
      <c r="EI3736" s="32"/>
      <c r="EJ3736" s="32"/>
      <c r="EK3736" s="32"/>
      <c r="EL3736" s="32"/>
      <c r="EM3736" s="32"/>
      <c r="EN3736" s="32"/>
      <c r="EO3736" s="32"/>
      <c r="EP3736" s="32"/>
      <c r="EQ3736" s="32"/>
      <c r="ER3736" s="32"/>
      <c r="ES3736" s="32"/>
      <c r="ET3736" s="32"/>
      <c r="EU3736" s="32"/>
      <c r="EV3736" s="32"/>
      <c r="EW3736" s="32"/>
      <c r="EX3736" s="32"/>
      <c r="EY3736" s="32"/>
      <c r="EZ3736" s="32"/>
      <c r="FA3736" s="32"/>
      <c r="FB3736" s="32"/>
      <c r="FC3736" s="32"/>
      <c r="FD3736" s="32"/>
      <c r="FE3736" s="32"/>
      <c r="FF3736" s="32"/>
      <c r="FG3736" s="32"/>
      <c r="FH3736" s="32"/>
      <c r="FI3736" s="32"/>
      <c r="FJ3736" s="32"/>
      <c r="FK3736" s="19"/>
      <c r="FL3736" s="6"/>
      <c r="FM3736" s="32"/>
      <c r="FN3736" s="32"/>
      <c r="FO3736" s="19"/>
      <c r="FP3736" s="6"/>
      <c r="FQ3736" s="32"/>
      <c r="FR3736" s="6"/>
      <c r="FS3736" s="32"/>
      <c r="FT3736" s="6"/>
      <c r="FU3736" s="32"/>
      <c r="FV3736" s="6"/>
      <c r="FW3736" s="32"/>
      <c r="FX3736" s="6"/>
      <c r="FY3736" s="32"/>
      <c r="FZ3736" s="6"/>
      <c r="GA3736" s="32"/>
      <c r="GB3736" s="6"/>
      <c r="GC3736" s="32">
        <v>6822.1566130637666</v>
      </c>
      <c r="GD3736" s="6">
        <v>4517.1749247940243</v>
      </c>
      <c r="GE3736" s="32">
        <v>6510.006613063767</v>
      </c>
      <c r="GF3736" s="6">
        <v>4877.6075094726002</v>
      </c>
      <c r="GG3736" s="32">
        <v>6813.9557410054522</v>
      </c>
      <c r="GH3736" s="6">
        <v>4509.1517009584513</v>
      </c>
      <c r="GI3736" s="32">
        <v>6501.8057410054525</v>
      </c>
      <c r="GJ3736" s="32">
        <v>4869.5077260402004</v>
      </c>
      <c r="GK3736" s="32"/>
      <c r="GL3736" s="32"/>
      <c r="GM3736" s="32"/>
      <c r="GN3736" s="32"/>
      <c r="GO3736" s="32"/>
      <c r="GP3736" s="32"/>
      <c r="GQ3736" s="32"/>
      <c r="GR3736" s="32"/>
      <c r="GS3736" s="32"/>
      <c r="GT3736" s="32"/>
      <c r="GU3736" s="32"/>
      <c r="GV3736" s="32"/>
      <c r="GW3736" s="32"/>
      <c r="GX3736" s="32"/>
      <c r="GY3736" s="32"/>
      <c r="GZ3736" s="32"/>
      <c r="HA3736" s="32"/>
      <c r="HB3736" s="32"/>
      <c r="HC3736" s="32"/>
      <c r="HD3736" s="32"/>
      <c r="HE3736" s="32"/>
      <c r="HF3736" s="32"/>
      <c r="HG3736" s="32"/>
      <c r="HH3736" s="32"/>
      <c r="HI3736" s="32"/>
      <c r="HJ3736" s="32"/>
      <c r="HK3736" s="32"/>
      <c r="HL3736" s="32"/>
      <c r="HM3736" s="111">
        <v>6337.5401707712326</v>
      </c>
      <c r="HN3736" s="21">
        <v>6025.390170771233</v>
      </c>
      <c r="HO3736" s="23"/>
      <c r="HP3736" s="23"/>
      <c r="HQ3736" s="23"/>
      <c r="HR3736" s="23"/>
      <c r="HS3736" s="23"/>
      <c r="HT3736" s="23"/>
      <c r="HU3736" s="23"/>
      <c r="HV3736" s="23"/>
      <c r="HW3736" s="23"/>
      <c r="HX3736" s="23"/>
      <c r="HY3736" s="23"/>
      <c r="HZ3736" s="23"/>
      <c r="IA3736" s="23"/>
      <c r="IB3736" s="23"/>
      <c r="IC3736" s="23"/>
      <c r="ID3736" s="23"/>
      <c r="IE3736" s="23"/>
      <c r="IF3736" s="23"/>
      <c r="IG3736" s="23"/>
      <c r="IH3736" s="23"/>
      <c r="II3736" s="23"/>
      <c r="IJ3736" s="23"/>
      <c r="IK3736" s="23"/>
      <c r="IL3736" s="23"/>
      <c r="IM3736" s="23"/>
      <c r="IN3736" s="23"/>
      <c r="IO3736" s="23"/>
      <c r="IP3736" s="24"/>
      <c r="IQ3736" s="24"/>
      <c r="IR3736" s="24"/>
      <c r="IS3736" s="24"/>
      <c r="IT3736" s="24"/>
      <c r="IU3736" s="24"/>
      <c r="IV3736" s="24"/>
      <c r="IW3736" s="24"/>
      <c r="IX3736" s="24"/>
      <c r="IY3736" s="24"/>
      <c r="IZ3736" s="24"/>
      <c r="JA3736" s="24"/>
      <c r="JB3736" s="24"/>
      <c r="JC3736" s="24"/>
      <c r="JD3736" s="24"/>
      <c r="JE3736" s="24"/>
      <c r="JF3736" s="24"/>
      <c r="JG3736" s="24"/>
      <c r="JH3736" s="24"/>
      <c r="JI3736" s="24"/>
      <c r="JJ3736" s="24"/>
      <c r="JK3736" s="24"/>
      <c r="JL3736" s="24"/>
      <c r="JM3736" s="24"/>
      <c r="JN3736" s="24"/>
      <c r="JO3736" s="24"/>
      <c r="JP3736" s="170"/>
      <c r="JQ3736" s="24"/>
      <c r="JR3736" s="24">
        <v>6063</v>
      </c>
      <c r="JS3736" s="197">
        <v>6145</v>
      </c>
      <c r="JT3736" s="197">
        <v>6219</v>
      </c>
      <c r="JU3736" s="227">
        <v>6211</v>
      </c>
      <c r="JV3736" s="227"/>
      <c r="JW3736" s="227"/>
      <c r="JX3736" s="227"/>
      <c r="JY3736" s="227"/>
      <c r="JZ3736" s="227"/>
      <c r="KA3736" s="252">
        <f t="shared" si="482"/>
        <v>6293</v>
      </c>
      <c r="KB3736" s="250">
        <f t="shared" si="476"/>
        <v>5049.0999999999995</v>
      </c>
      <c r="KC3736" s="251">
        <f t="shared" si="475"/>
        <v>5275.6</v>
      </c>
      <c r="KD3736" s="250">
        <v>5792.5413269905239</v>
      </c>
      <c r="KE3736" s="250">
        <v>3922.7218701168799</v>
      </c>
      <c r="KF3736" s="250">
        <v>5952.3913269905242</v>
      </c>
      <c r="KG3736" s="250">
        <v>3762.87187011688</v>
      </c>
      <c r="KH3736" s="252">
        <v>5480.3913269905242</v>
      </c>
      <c r="KI3736" s="253">
        <v>4277.482035936001</v>
      </c>
      <c r="KJ3736" s="253">
        <v>6551.9341335000008</v>
      </c>
      <c r="KK3736" s="255"/>
    </row>
    <row r="3737" spans="1:297" s="22" customFormat="1" x14ac:dyDescent="0.3">
      <c r="A3737" s="213">
        <v>45709</v>
      </c>
      <c r="B3737" s="106">
        <v>6005</v>
      </c>
      <c r="C3737" s="192">
        <f>AVERAGE(B3716:B3737)</f>
        <v>5962.863636363636</v>
      </c>
      <c r="D3737" s="111">
        <v>6566.3300255171916</v>
      </c>
      <c r="E3737" s="23">
        <v>4268.3383755479454</v>
      </c>
      <c r="F3737" s="23">
        <v>6726.180025517192</v>
      </c>
      <c r="G3737" s="21">
        <v>4108.488375547945</v>
      </c>
      <c r="H3737" s="23">
        <v>6254.180025517192</v>
      </c>
      <c r="I3737" s="21">
        <v>4626.3964999999998</v>
      </c>
      <c r="J3737" s="111">
        <v>5935.8414221508619</v>
      </c>
      <c r="K3737" s="23">
        <v>3796.3119688904103</v>
      </c>
      <c r="L3737" s="23">
        <v>6095.6914221508623</v>
      </c>
      <c r="M3737" s="23">
        <v>3636.4619688904108</v>
      </c>
      <c r="N3737" s="111">
        <v>5623.6914221508623</v>
      </c>
      <c r="O3737" s="21">
        <v>4149.8658999999998</v>
      </c>
      <c r="P3737" s="111">
        <v>6232.5843856285474</v>
      </c>
      <c r="Q3737" s="23">
        <v>4032.3251722191776</v>
      </c>
      <c r="R3737" s="23">
        <v>6392.4343856285477</v>
      </c>
      <c r="S3737" s="21">
        <v>3872.4751722191777</v>
      </c>
      <c r="T3737" s="23">
        <v>5920.4343856285477</v>
      </c>
      <c r="U3737" s="21">
        <v>4388.1311999999998</v>
      </c>
      <c r="V3737" s="23">
        <v>6324.8690605974789</v>
      </c>
      <c r="W3737" s="23">
        <v>3959.7057250410958</v>
      </c>
      <c r="X3737" s="23">
        <v>6484.7190605974793</v>
      </c>
      <c r="Y3737" s="23">
        <v>3799.8557250410959</v>
      </c>
      <c r="Z3737" s="111">
        <v>6012.7190605974793</v>
      </c>
      <c r="AA3737" s="21">
        <v>4314.8188</v>
      </c>
      <c r="AB3737" s="23">
        <v>6269.8645821125883</v>
      </c>
      <c r="AC3737" s="23">
        <v>4123.0994811917808</v>
      </c>
      <c r="AD3737" s="23">
        <v>6429.7145821125887</v>
      </c>
      <c r="AE3737" s="23">
        <v>3963.24948119178</v>
      </c>
      <c r="AF3737" s="111">
        <v>5957.7145821125887</v>
      </c>
      <c r="AG3737" s="21">
        <v>4479.7716999999993</v>
      </c>
      <c r="AH3737" s="23">
        <f t="shared" si="477"/>
        <v>6129</v>
      </c>
      <c r="AI3737" s="23">
        <f t="shared" si="478"/>
        <v>5943</v>
      </c>
      <c r="AJ3737" s="23">
        <f t="shared" si="479"/>
        <v>5757</v>
      </c>
      <c r="AK3737" s="23"/>
      <c r="AL3737" s="111">
        <v>5420.835194991917</v>
      </c>
      <c r="AM3737" s="23">
        <v>3632.9182127397253</v>
      </c>
      <c r="AN3737" s="23">
        <v>5580.6851949919173</v>
      </c>
      <c r="AO3737" s="23">
        <v>3473.0682127397254</v>
      </c>
      <c r="AP3737" s="111">
        <v>5108.6851949919173</v>
      </c>
      <c r="AQ3737" s="21">
        <v>3984.9129999999996</v>
      </c>
      <c r="AR3737" s="23">
        <v>5717.9111825573009</v>
      </c>
      <c r="AS3737" s="23">
        <v>3977.8605868356158</v>
      </c>
      <c r="AT3737" s="23">
        <v>5877.7611825573013</v>
      </c>
      <c r="AU3737" s="23">
        <v>3818.0105868356163</v>
      </c>
      <c r="AV3737" s="111">
        <v>5405.7611825573013</v>
      </c>
      <c r="AW3737" s="21">
        <v>4333.1468999999997</v>
      </c>
      <c r="AX3737" s="23">
        <v>5381.4011825573016</v>
      </c>
      <c r="AY3737" s="21">
        <v>5516.3011825573012</v>
      </c>
      <c r="AZ3737" s="23"/>
      <c r="BA3737" s="23"/>
      <c r="BB3737" s="23"/>
      <c r="BC3737" s="23"/>
      <c r="BD3737" s="23"/>
      <c r="BE3737" s="23"/>
      <c r="BF3737" s="23"/>
      <c r="BG3737" s="23"/>
      <c r="BH3737" s="23"/>
      <c r="BI3737" s="23"/>
      <c r="BJ3737" s="23"/>
      <c r="BK3737" s="23"/>
      <c r="BL3737" s="23"/>
      <c r="BM3737" s="23"/>
      <c r="BN3737" s="23"/>
      <c r="BO3737" s="23"/>
      <c r="BP3737" s="23"/>
      <c r="BQ3737" s="23"/>
      <c r="BR3737" s="23"/>
      <c r="BS3737" s="23"/>
      <c r="BT3737" s="23"/>
      <c r="BU3737" s="23"/>
      <c r="BV3737" s="23"/>
      <c r="BW3737" s="23"/>
      <c r="BX3737" s="23"/>
      <c r="BY3737" s="23"/>
      <c r="BZ3737" s="23"/>
      <c r="CA3737" s="23"/>
      <c r="CB3737" s="23"/>
      <c r="CC3737" s="23"/>
      <c r="CD3737" s="23"/>
      <c r="CE3737" s="23"/>
      <c r="CF3737" s="23"/>
      <c r="CG3737" s="23"/>
      <c r="CH3737" s="23"/>
      <c r="CI3737" s="23"/>
      <c r="CJ3737" s="23"/>
      <c r="CK3737" s="23"/>
      <c r="CL3737" s="23"/>
      <c r="CM3737" s="23"/>
      <c r="CN3737" s="23"/>
      <c r="CO3737" s="23"/>
      <c r="CP3737" s="23"/>
      <c r="CQ3737" s="23"/>
      <c r="CR3737" s="23"/>
      <c r="CS3737" s="23"/>
      <c r="CT3737" s="32"/>
      <c r="CU3737" s="32"/>
      <c r="CV3737" s="32"/>
      <c r="CW3737" s="32"/>
      <c r="CX3737" s="23"/>
      <c r="CY3737" s="23"/>
      <c r="CZ3737" s="23"/>
      <c r="DA3737" s="32"/>
      <c r="DB3737" s="32"/>
      <c r="DC3737" s="32"/>
      <c r="DD3737" s="32"/>
      <c r="DE3737" s="32"/>
      <c r="DF3737" s="32"/>
      <c r="DG3737" s="32"/>
      <c r="DH3737" s="32"/>
      <c r="DI3737" s="32"/>
      <c r="DJ3737" s="32"/>
      <c r="DK3737" s="32"/>
      <c r="DL3737" s="32"/>
      <c r="DM3737" s="32"/>
      <c r="DN3737" s="32"/>
      <c r="DO3737" s="32"/>
      <c r="DP3737" s="32"/>
      <c r="DQ3737" s="32"/>
      <c r="DR3737" s="32"/>
      <c r="DS3737" s="32"/>
      <c r="DT3737" s="32"/>
      <c r="DU3737" s="32"/>
      <c r="DV3737" s="32"/>
      <c r="DW3737" s="32"/>
      <c r="DX3737" s="32"/>
      <c r="DY3737" s="32"/>
      <c r="DZ3737" s="32"/>
      <c r="EA3737" s="32"/>
      <c r="EB3737" s="32"/>
      <c r="EC3737" s="32"/>
      <c r="ED3737" s="32"/>
      <c r="EE3737" s="32"/>
      <c r="EF3737" s="32"/>
      <c r="EG3737" s="32"/>
      <c r="EH3737" s="32"/>
      <c r="EI3737" s="32"/>
      <c r="EJ3737" s="32"/>
      <c r="EK3737" s="32"/>
      <c r="EL3737" s="32"/>
      <c r="EM3737" s="32"/>
      <c r="EN3737" s="32"/>
      <c r="EO3737" s="32"/>
      <c r="EP3737" s="32"/>
      <c r="EQ3737" s="32"/>
      <c r="ER3737" s="32"/>
      <c r="ES3737" s="32"/>
      <c r="ET3737" s="32"/>
      <c r="EU3737" s="32"/>
      <c r="EV3737" s="32"/>
      <c r="EW3737" s="32"/>
      <c r="EX3737" s="32"/>
      <c r="EY3737" s="32"/>
      <c r="EZ3737" s="32"/>
      <c r="FA3737" s="32"/>
      <c r="FB3737" s="32"/>
      <c r="FC3737" s="32"/>
      <c r="FD3737" s="32"/>
      <c r="FE3737" s="32"/>
      <c r="FF3737" s="32"/>
      <c r="FG3737" s="32"/>
      <c r="FH3737" s="32"/>
      <c r="FI3737" s="32"/>
      <c r="FJ3737" s="32"/>
      <c r="FK3737" s="19"/>
      <c r="FL3737" s="6"/>
      <c r="FM3737" s="32"/>
      <c r="FN3737" s="32"/>
      <c r="FO3737" s="19"/>
      <c r="FP3737" s="6"/>
      <c r="FQ3737" s="32"/>
      <c r="FR3737" s="6"/>
      <c r="FS3737" s="32"/>
      <c r="FT3737" s="6"/>
      <c r="FU3737" s="32"/>
      <c r="FV3737" s="6"/>
      <c r="FW3737" s="32"/>
      <c r="FX3737" s="6"/>
      <c r="FY3737" s="32"/>
      <c r="FZ3737" s="6"/>
      <c r="GA3737" s="32"/>
      <c r="GB3737" s="6"/>
      <c r="GC3737" s="32">
        <v>6648.1516930033058</v>
      </c>
      <c r="GD3737" s="6">
        <v>4348.3876127720978</v>
      </c>
      <c r="GE3737" s="32">
        <v>6336.0016930033062</v>
      </c>
      <c r="GF3737" s="6">
        <v>4707.209586950119</v>
      </c>
      <c r="GG3737" s="32">
        <v>6650.8790819195092</v>
      </c>
      <c r="GH3737" s="6">
        <v>4351.0559206795697</v>
      </c>
      <c r="GI3737" s="32">
        <v>6338.7290819195096</v>
      </c>
      <c r="GJ3737" s="32">
        <v>4709.9033565151231</v>
      </c>
      <c r="GK3737" s="32"/>
      <c r="GL3737" s="32"/>
      <c r="GM3737" s="32"/>
      <c r="GN3737" s="32"/>
      <c r="GO3737" s="32"/>
      <c r="GP3737" s="32"/>
      <c r="GQ3737" s="32"/>
      <c r="GR3737" s="32"/>
      <c r="GS3737" s="32"/>
      <c r="GT3737" s="32"/>
      <c r="GU3737" s="32"/>
      <c r="GV3737" s="32"/>
      <c r="GW3737" s="32"/>
      <c r="GX3737" s="32"/>
      <c r="GY3737" s="32"/>
      <c r="GZ3737" s="32"/>
      <c r="HA3737" s="32"/>
      <c r="HB3737" s="32"/>
      <c r="HC3737" s="32"/>
      <c r="HD3737" s="32"/>
      <c r="HE3737" s="32"/>
      <c r="HF3737" s="32"/>
      <c r="HG3737" s="32"/>
      <c r="HH3737" s="32"/>
      <c r="HI3737" s="32"/>
      <c r="HJ3737" s="32"/>
      <c r="HK3737" s="32"/>
      <c r="HL3737" s="32"/>
      <c r="HM3737" s="111">
        <v>6325.3685967290276</v>
      </c>
      <c r="HN3737" s="21">
        <v>6013.2185967290279</v>
      </c>
      <c r="HO3737" s="23"/>
      <c r="HP3737" s="23"/>
      <c r="HQ3737" s="23"/>
      <c r="HR3737" s="23"/>
      <c r="HS3737" s="23"/>
      <c r="HT3737" s="23"/>
      <c r="HU3737" s="23"/>
      <c r="HV3737" s="23"/>
      <c r="HW3737" s="23"/>
      <c r="HX3737" s="23"/>
      <c r="HY3737" s="23"/>
      <c r="HZ3737" s="23"/>
      <c r="IA3737" s="23"/>
      <c r="IB3737" s="23"/>
      <c r="IC3737" s="23"/>
      <c r="ID3737" s="23"/>
      <c r="IE3737" s="23"/>
      <c r="IF3737" s="23"/>
      <c r="IG3737" s="23"/>
      <c r="IH3737" s="23"/>
      <c r="II3737" s="23"/>
      <c r="IJ3737" s="23"/>
      <c r="IK3737" s="23"/>
      <c r="IL3737" s="23"/>
      <c r="IM3737" s="23"/>
      <c r="IN3737" s="23"/>
      <c r="IO3737" s="23"/>
      <c r="IP3737" s="24"/>
      <c r="IQ3737" s="24"/>
      <c r="IR3737" s="24"/>
      <c r="IS3737" s="24"/>
      <c r="IT3737" s="24"/>
      <c r="IU3737" s="24"/>
      <c r="IV3737" s="24"/>
      <c r="IW3737" s="24"/>
      <c r="IX3737" s="24"/>
      <c r="IY3737" s="24"/>
      <c r="IZ3737" s="24"/>
      <c r="JA3737" s="24"/>
      <c r="JB3737" s="24"/>
      <c r="JC3737" s="24"/>
      <c r="JD3737" s="24"/>
      <c r="JE3737" s="24"/>
      <c r="JF3737" s="24"/>
      <c r="JG3737" s="24"/>
      <c r="JH3737" s="24"/>
      <c r="JI3737" s="24"/>
      <c r="JJ3737" s="24"/>
      <c r="JK3737" s="24"/>
      <c r="JL3737" s="24"/>
      <c r="JM3737" s="24"/>
      <c r="JN3737" s="24"/>
      <c r="JO3737" s="24"/>
      <c r="JP3737" s="170"/>
      <c r="JQ3737" s="24"/>
      <c r="JR3737" s="24">
        <v>6028</v>
      </c>
      <c r="JS3737" s="197">
        <v>6092</v>
      </c>
      <c r="JT3737" s="197">
        <v>6169</v>
      </c>
      <c r="JU3737" s="227">
        <v>6151</v>
      </c>
      <c r="JV3737" s="227"/>
      <c r="JW3737" s="227"/>
      <c r="JX3737" s="227"/>
      <c r="JY3737" s="227"/>
      <c r="JZ3737" s="227"/>
      <c r="KA3737" s="252">
        <f t="shared" si="482"/>
        <v>6258</v>
      </c>
      <c r="KB3737" s="250">
        <f t="shared" si="476"/>
        <v>5024.8499999999995</v>
      </c>
      <c r="KC3737" s="251">
        <f t="shared" si="475"/>
        <v>5252.6</v>
      </c>
      <c r="KD3737" s="250">
        <v>5819.0041754400227</v>
      </c>
      <c r="KE3737" s="250">
        <v>3950.0597710157667</v>
      </c>
      <c r="KF3737" s="250">
        <v>5978.854175440023</v>
      </c>
      <c r="KG3737" s="250">
        <v>3790.2097710157673</v>
      </c>
      <c r="KH3737" s="252">
        <v>5506.854175440023</v>
      </c>
      <c r="KI3737" s="253">
        <v>4305.0808018828793</v>
      </c>
      <c r="KJ3737" s="253">
        <v>6443.3108615500005</v>
      </c>
      <c r="KK3737" s="255"/>
    </row>
    <row r="3738" spans="1:297" s="22" customFormat="1" x14ac:dyDescent="0.3">
      <c r="A3738" s="213">
        <v>45712</v>
      </c>
      <c r="B3738" s="106">
        <v>6006</v>
      </c>
      <c r="C3738" s="192">
        <f>AVERAGE(B3718:B3738)</f>
        <v>5973</v>
      </c>
      <c r="D3738" s="111">
        <v>6584.8868677372875</v>
      </c>
      <c r="E3738" s="23">
        <v>4286.4932373424654</v>
      </c>
      <c r="F3738" s="23">
        <v>6744.7368677372879</v>
      </c>
      <c r="G3738" s="21">
        <v>4126.643237342465</v>
      </c>
      <c r="H3738" s="23">
        <v>6272.7368677372879</v>
      </c>
      <c r="I3738" s="21">
        <v>4644.7245999999996</v>
      </c>
      <c r="J3738" s="111">
        <v>5954.3982643709587</v>
      </c>
      <c r="K3738" s="23">
        <v>3814.4668306849312</v>
      </c>
      <c r="L3738" s="23">
        <v>6114.2482643709591</v>
      </c>
      <c r="M3738" s="23">
        <v>3654.6168306849308</v>
      </c>
      <c r="N3738" s="111">
        <v>5642.2482643709591</v>
      </c>
      <c r="O3738" s="21">
        <v>4168.1939999999995</v>
      </c>
      <c r="P3738" s="111">
        <v>6232.5843856285474</v>
      </c>
      <c r="Q3738" s="23">
        <v>4032.3251722191776</v>
      </c>
      <c r="R3738" s="23">
        <v>6392.4343856285477</v>
      </c>
      <c r="S3738" s="21">
        <v>3872.4751722191777</v>
      </c>
      <c r="T3738" s="23">
        <v>5920.4343856285477</v>
      </c>
      <c r="U3738" s="21">
        <v>4388.1311999999998</v>
      </c>
      <c r="V3738" s="23">
        <v>6324.8690605974789</v>
      </c>
      <c r="W3738" s="23">
        <v>3959.7057250410958</v>
      </c>
      <c r="X3738" s="23">
        <v>6484.7190605974793</v>
      </c>
      <c r="Y3738" s="23">
        <v>3799.8557250410959</v>
      </c>
      <c r="Z3738" s="111">
        <v>6012.7190605974793</v>
      </c>
      <c r="AA3738" s="21">
        <v>4314.8188</v>
      </c>
      <c r="AB3738" s="23">
        <v>6269.8645821125883</v>
      </c>
      <c r="AC3738" s="23">
        <v>4123.0994811917808</v>
      </c>
      <c r="AD3738" s="23">
        <v>6429.7145821125887</v>
      </c>
      <c r="AE3738" s="23">
        <v>3963.24948119178</v>
      </c>
      <c r="AF3738" s="111">
        <v>5957.7145821125887</v>
      </c>
      <c r="AG3738" s="21">
        <v>4479.7716999999993</v>
      </c>
      <c r="AH3738" s="23">
        <f t="shared" si="477"/>
        <v>6130</v>
      </c>
      <c r="AI3738" s="23">
        <f t="shared" si="478"/>
        <v>5944</v>
      </c>
      <c r="AJ3738" s="23">
        <f t="shared" si="479"/>
        <v>5758</v>
      </c>
      <c r="AK3738" s="23"/>
      <c r="AL3738" s="111">
        <v>5402.2783527718211</v>
      </c>
      <c r="AM3738" s="23">
        <v>3614.7633509452053</v>
      </c>
      <c r="AN3738" s="23">
        <v>5562.1283527718215</v>
      </c>
      <c r="AO3738" s="23">
        <v>3454.9133509452054</v>
      </c>
      <c r="AP3738" s="111">
        <v>5090.1283527718215</v>
      </c>
      <c r="AQ3738" s="21">
        <v>3966.5848999999998</v>
      </c>
      <c r="AR3738" s="23">
        <v>5680.7974981171083</v>
      </c>
      <c r="AS3738" s="23">
        <v>3941.5508632465749</v>
      </c>
      <c r="AT3738" s="23">
        <v>5840.6474981171086</v>
      </c>
      <c r="AU3738" s="23">
        <v>3781.700863246575</v>
      </c>
      <c r="AV3738" s="111">
        <v>5368.6474981171086</v>
      </c>
      <c r="AW3738" s="21">
        <v>4296.4906999999994</v>
      </c>
      <c r="AX3738" s="23">
        <v>5344.287498117109</v>
      </c>
      <c r="AY3738" s="21">
        <v>5479.1874981171086</v>
      </c>
      <c r="AZ3738" s="23"/>
      <c r="BA3738" s="23"/>
      <c r="BB3738" s="23"/>
      <c r="BC3738" s="23"/>
      <c r="BD3738" s="23"/>
      <c r="BE3738" s="23"/>
      <c r="BF3738" s="23"/>
      <c r="BG3738" s="23"/>
      <c r="BH3738" s="23"/>
      <c r="BI3738" s="23"/>
      <c r="BJ3738" s="23"/>
      <c r="BK3738" s="23"/>
      <c r="BL3738" s="23"/>
      <c r="BM3738" s="23"/>
      <c r="BN3738" s="23"/>
      <c r="BO3738" s="23"/>
      <c r="BP3738" s="23"/>
      <c r="BQ3738" s="23"/>
      <c r="BR3738" s="23"/>
      <c r="BS3738" s="23"/>
      <c r="BT3738" s="23"/>
      <c r="BU3738" s="23"/>
      <c r="BV3738" s="23"/>
      <c r="BW3738" s="23"/>
      <c r="BX3738" s="23"/>
      <c r="BY3738" s="23"/>
      <c r="BZ3738" s="23"/>
      <c r="CA3738" s="23"/>
      <c r="CB3738" s="23"/>
      <c r="CC3738" s="23"/>
      <c r="CD3738" s="23"/>
      <c r="CE3738" s="23"/>
      <c r="CF3738" s="23"/>
      <c r="CG3738" s="23"/>
      <c r="CH3738" s="23"/>
      <c r="CI3738" s="23"/>
      <c r="CJ3738" s="23"/>
      <c r="CK3738" s="23"/>
      <c r="CL3738" s="23"/>
      <c r="CM3738" s="23"/>
      <c r="CN3738" s="23"/>
      <c r="CO3738" s="23"/>
      <c r="CP3738" s="23"/>
      <c r="CQ3738" s="23"/>
      <c r="CR3738" s="23"/>
      <c r="CS3738" s="23"/>
      <c r="CT3738" s="32"/>
      <c r="CU3738" s="32"/>
      <c r="CV3738" s="32"/>
      <c r="CW3738" s="32"/>
      <c r="CX3738" s="23"/>
      <c r="CY3738" s="23"/>
      <c r="CZ3738" s="23"/>
      <c r="DA3738" s="32"/>
      <c r="DB3738" s="32"/>
      <c r="DC3738" s="32"/>
      <c r="DD3738" s="32"/>
      <c r="DE3738" s="32"/>
      <c r="DF3738" s="32"/>
      <c r="DG3738" s="32"/>
      <c r="DH3738" s="32"/>
      <c r="DI3738" s="32"/>
      <c r="DJ3738" s="32"/>
      <c r="DK3738" s="32"/>
      <c r="DL3738" s="32"/>
      <c r="DM3738" s="32"/>
      <c r="DN3738" s="32"/>
      <c r="DO3738" s="32"/>
      <c r="DP3738" s="32"/>
      <c r="DQ3738" s="32"/>
      <c r="DR3738" s="32"/>
      <c r="DS3738" s="32"/>
      <c r="DT3738" s="32"/>
      <c r="DU3738" s="32"/>
      <c r="DV3738" s="32"/>
      <c r="DW3738" s="32"/>
      <c r="DX3738" s="32"/>
      <c r="DY3738" s="32"/>
      <c r="DZ3738" s="32"/>
      <c r="EA3738" s="32"/>
      <c r="EB3738" s="32"/>
      <c r="EC3738" s="32"/>
      <c r="ED3738" s="32"/>
      <c r="EE3738" s="32"/>
      <c r="EF3738" s="32"/>
      <c r="EG3738" s="32"/>
      <c r="EH3738" s="32"/>
      <c r="EI3738" s="32"/>
      <c r="EJ3738" s="32"/>
      <c r="EK3738" s="32"/>
      <c r="EL3738" s="32"/>
      <c r="EM3738" s="32"/>
      <c r="EN3738" s="32"/>
      <c r="EO3738" s="32"/>
      <c r="EP3738" s="32"/>
      <c r="EQ3738" s="32"/>
      <c r="ER3738" s="32"/>
      <c r="ES3738" s="32"/>
      <c r="ET3738" s="32"/>
      <c r="EU3738" s="32"/>
      <c r="EV3738" s="32"/>
      <c r="EW3738" s="32"/>
      <c r="EX3738" s="32"/>
      <c r="EY3738" s="32"/>
      <c r="EZ3738" s="32"/>
      <c r="FA3738" s="32"/>
      <c r="FB3738" s="32"/>
      <c r="FC3738" s="32"/>
      <c r="FD3738" s="32"/>
      <c r="FE3738" s="32"/>
      <c r="FF3738" s="32"/>
      <c r="FG3738" s="32"/>
      <c r="FH3738" s="32"/>
      <c r="FI3738" s="32"/>
      <c r="FJ3738" s="32"/>
      <c r="FK3738" s="19"/>
      <c r="FL3738" s="6"/>
      <c r="FM3738" s="32"/>
      <c r="FN3738" s="32"/>
      <c r="FO3738" s="19"/>
      <c r="FP3738" s="6"/>
      <c r="FQ3738" s="32"/>
      <c r="FR3738" s="6"/>
      <c r="FS3738" s="32"/>
      <c r="FT3738" s="6"/>
      <c r="FU3738" s="32"/>
      <c r="FV3738" s="6"/>
      <c r="FW3738" s="32"/>
      <c r="FX3738" s="6"/>
      <c r="FY3738" s="32"/>
      <c r="FZ3738" s="6"/>
      <c r="GA3738" s="32"/>
      <c r="GB3738" s="6"/>
      <c r="GC3738" s="32">
        <v>6753.9849805419253</v>
      </c>
      <c r="GD3738" s="6">
        <v>4451.9283276057158</v>
      </c>
      <c r="GE3738" s="32">
        <v>6441.8349805419257</v>
      </c>
      <c r="GF3738" s="6">
        <v>4811.7383130302478</v>
      </c>
      <c r="GG3738" s="32">
        <v>6673.5270075139115</v>
      </c>
      <c r="GH3738" s="6">
        <v>4373.2132443352975</v>
      </c>
      <c r="GI3738" s="32">
        <v>6361.3770075139118</v>
      </c>
      <c r="GJ3738" s="32">
        <v>4732.2721108626292</v>
      </c>
      <c r="GK3738" s="32"/>
      <c r="GL3738" s="32"/>
      <c r="GM3738" s="32"/>
      <c r="GN3738" s="32"/>
      <c r="GO3738" s="32"/>
      <c r="GP3738" s="32"/>
      <c r="GQ3738" s="32"/>
      <c r="GR3738" s="32"/>
      <c r="GS3738" s="32"/>
      <c r="GT3738" s="32"/>
      <c r="GU3738" s="32"/>
      <c r="GV3738" s="32"/>
      <c r="GW3738" s="32"/>
      <c r="GX3738" s="32"/>
      <c r="GY3738" s="32"/>
      <c r="GZ3738" s="32"/>
      <c r="HA3738" s="32"/>
      <c r="HB3738" s="32"/>
      <c r="HC3738" s="32"/>
      <c r="HD3738" s="32"/>
      <c r="HE3738" s="32"/>
      <c r="HF3738" s="32"/>
      <c r="HG3738" s="32"/>
      <c r="HH3738" s="32"/>
      <c r="HI3738" s="32"/>
      <c r="HJ3738" s="32"/>
      <c r="HK3738" s="32"/>
      <c r="HL3738" s="32"/>
      <c r="HM3738" s="111">
        <v>6306.8117545089299</v>
      </c>
      <c r="HN3738" s="21">
        <v>5994.6617545089302</v>
      </c>
      <c r="HO3738" s="23"/>
      <c r="HP3738" s="23"/>
      <c r="HQ3738" s="23"/>
      <c r="HR3738" s="23"/>
      <c r="HS3738" s="23"/>
      <c r="HT3738" s="23"/>
      <c r="HU3738" s="23"/>
      <c r="HV3738" s="23"/>
      <c r="HW3738" s="23"/>
      <c r="HX3738" s="23"/>
      <c r="HY3738" s="23"/>
      <c r="HZ3738" s="23"/>
      <c r="IA3738" s="23"/>
      <c r="IB3738" s="23"/>
      <c r="IC3738" s="23"/>
      <c r="ID3738" s="23"/>
      <c r="IE3738" s="23"/>
      <c r="IF3738" s="23"/>
      <c r="IG3738" s="23"/>
      <c r="IH3738" s="23"/>
      <c r="II3738" s="23"/>
      <c r="IJ3738" s="23"/>
      <c r="IK3738" s="23"/>
      <c r="IL3738" s="23"/>
      <c r="IM3738" s="23"/>
      <c r="IN3738" s="23"/>
      <c r="IO3738" s="23"/>
      <c r="IP3738" s="24"/>
      <c r="IQ3738" s="24"/>
      <c r="IR3738" s="24"/>
      <c r="IS3738" s="24"/>
      <c r="IT3738" s="24"/>
      <c r="IU3738" s="24"/>
      <c r="IV3738" s="24"/>
      <c r="IW3738" s="24"/>
      <c r="IX3738" s="24"/>
      <c r="IY3738" s="24"/>
      <c r="IZ3738" s="24"/>
      <c r="JA3738" s="24"/>
      <c r="JB3738" s="24"/>
      <c r="JC3738" s="24"/>
      <c r="JD3738" s="24"/>
      <c r="JE3738" s="24"/>
      <c r="JF3738" s="24"/>
      <c r="JG3738" s="24"/>
      <c r="JH3738" s="24"/>
      <c r="JI3738" s="24"/>
      <c r="JJ3738" s="24"/>
      <c r="JK3738" s="24"/>
      <c r="JL3738" s="24"/>
      <c r="JM3738" s="24"/>
      <c r="JN3738" s="24"/>
      <c r="JO3738" s="24"/>
      <c r="JP3738" s="170"/>
      <c r="JQ3738" s="24"/>
      <c r="JR3738" s="24">
        <v>6006</v>
      </c>
      <c r="JS3738" s="197">
        <v>6101</v>
      </c>
      <c r="JT3738" s="197">
        <v>6173</v>
      </c>
      <c r="JU3738" s="227">
        <v>6140</v>
      </c>
      <c r="JV3738" s="227"/>
      <c r="JW3738" s="227"/>
      <c r="JX3738" s="227"/>
      <c r="JY3738" s="227"/>
      <c r="JZ3738" s="227"/>
      <c r="KA3738" s="252">
        <f t="shared" si="482"/>
        <v>6236</v>
      </c>
      <c r="KB3738" s="250">
        <f t="shared" si="476"/>
        <v>5025.82</v>
      </c>
      <c r="KC3738" s="251">
        <f t="shared" si="475"/>
        <v>5253.52</v>
      </c>
      <c r="KD3738" s="250">
        <v>5752.5241248863167</v>
      </c>
      <c r="KE3738" s="250">
        <v>3885.0198188741138</v>
      </c>
      <c r="KF3738" s="250">
        <v>5912.3741248863171</v>
      </c>
      <c r="KG3738" s="250">
        <v>3725.1698188741138</v>
      </c>
      <c r="KH3738" s="252">
        <v>5440.3741248863171</v>
      </c>
      <c r="KI3738" s="253">
        <v>4239.4202223455995</v>
      </c>
      <c r="KJ3738" s="253">
        <v>6377.5908615500002</v>
      </c>
      <c r="KK3738" s="255"/>
    </row>
    <row r="3739" spans="1:297" s="22" customFormat="1" x14ac:dyDescent="0.3">
      <c r="A3739" s="213">
        <v>45713</v>
      </c>
      <c r="B3739" s="106">
        <v>5971</v>
      </c>
      <c r="C3739" s="192">
        <f>AVERAGE(B3719:B3739)</f>
        <v>5979.2857142857147</v>
      </c>
      <c r="D3739" s="111">
        <v>6522.6306951520537</v>
      </c>
      <c r="E3739" s="23">
        <v>4222.0634424657528</v>
      </c>
      <c r="F3739" s="23">
        <v>6682.4806951520541</v>
      </c>
      <c r="G3739" s="21">
        <v>4062.2134424657529</v>
      </c>
      <c r="H3739" s="23">
        <v>6210.4806951520541</v>
      </c>
      <c r="I3739" s="21">
        <v>4579.6799999999994</v>
      </c>
      <c r="J3739" s="111">
        <v>5981.9367907397254</v>
      </c>
      <c r="K3739" s="23">
        <v>3838.6916712328762</v>
      </c>
      <c r="L3739" s="23">
        <v>6141.7867907397258</v>
      </c>
      <c r="M3739" s="23">
        <v>3678.8416712328763</v>
      </c>
      <c r="N3739" s="111">
        <v>5669.7867907397258</v>
      </c>
      <c r="O3739" s="21">
        <v>4192.6499999999996</v>
      </c>
      <c r="P3739" s="111">
        <v>6298.9895904849309</v>
      </c>
      <c r="Q3739" s="23">
        <v>4094.2728520547948</v>
      </c>
      <c r="R3739" s="23">
        <v>6458.8395904849313</v>
      </c>
      <c r="S3739" s="21">
        <v>3934.4228520547945</v>
      </c>
      <c r="T3739" s="23">
        <v>5986.8395904849313</v>
      </c>
      <c r="U3739" s="21">
        <v>4450.67</v>
      </c>
      <c r="V3739" s="23">
        <v>6354.4673189698633</v>
      </c>
      <c r="W3739" s="23">
        <v>3984.7380602739727</v>
      </c>
      <c r="X3739" s="23">
        <v>6514.3173189698637</v>
      </c>
      <c r="Y3739" s="23">
        <v>3824.8880602739728</v>
      </c>
      <c r="Z3739" s="111">
        <v>6042.3173189698637</v>
      </c>
      <c r="AA3739" s="21">
        <v>4340.09</v>
      </c>
      <c r="AB3739" s="23">
        <v>6299.1570282972598</v>
      </c>
      <c r="AC3739" s="23">
        <v>4149.0402479452059</v>
      </c>
      <c r="AD3739" s="23">
        <v>6459.0070282972601</v>
      </c>
      <c r="AE3739" s="23">
        <v>3989.1902479452056</v>
      </c>
      <c r="AF3739" s="111">
        <v>5987.0070282972601</v>
      </c>
      <c r="AG3739" s="21">
        <v>4505.96</v>
      </c>
      <c r="AH3739" s="23">
        <f t="shared" si="477"/>
        <v>6095</v>
      </c>
      <c r="AI3739" s="23">
        <f t="shared" si="478"/>
        <v>5909</v>
      </c>
      <c r="AJ3739" s="23">
        <f t="shared" si="479"/>
        <v>5723</v>
      </c>
      <c r="AK3739" s="23"/>
      <c r="AL3739" s="111">
        <v>5466.4134704534245</v>
      </c>
      <c r="AM3739" s="23">
        <v>3674.3894835616434</v>
      </c>
      <c r="AN3739" s="23">
        <v>5626.2634704534248</v>
      </c>
      <c r="AO3739" s="23">
        <v>3514.5394835616435</v>
      </c>
      <c r="AP3739" s="111">
        <v>5154.2634704534248</v>
      </c>
      <c r="AQ3739" s="21">
        <v>4026.7799999999997</v>
      </c>
      <c r="AR3739" s="23">
        <v>5709.1610899273965</v>
      </c>
      <c r="AS3739" s="23">
        <v>3966.4822616438355</v>
      </c>
      <c r="AT3739" s="23">
        <v>5869.0110899273968</v>
      </c>
      <c r="AU3739" s="23">
        <v>3806.6322616438356</v>
      </c>
      <c r="AV3739" s="111">
        <v>5397.0110899273968</v>
      </c>
      <c r="AW3739" s="21">
        <v>4321.66</v>
      </c>
      <c r="AX3739" s="23">
        <v>5372.6510899273972</v>
      </c>
      <c r="AY3739" s="21">
        <v>5507.5510899273968</v>
      </c>
      <c r="AZ3739" s="23"/>
      <c r="BA3739" s="23"/>
      <c r="BB3739" s="23"/>
      <c r="BC3739" s="23"/>
      <c r="BD3739" s="23"/>
      <c r="BE3739" s="23"/>
      <c r="BF3739" s="23"/>
      <c r="BG3739" s="23"/>
      <c r="BH3739" s="23"/>
      <c r="BI3739" s="23"/>
      <c r="BJ3739" s="23"/>
      <c r="BK3739" s="23"/>
      <c r="BL3739" s="23"/>
      <c r="BM3739" s="23"/>
      <c r="BN3739" s="23"/>
      <c r="BO3739" s="23"/>
      <c r="BP3739" s="23"/>
      <c r="BQ3739" s="23"/>
      <c r="BR3739" s="23"/>
      <c r="BS3739" s="23"/>
      <c r="BT3739" s="23"/>
      <c r="BU3739" s="23"/>
      <c r="BV3739" s="23"/>
      <c r="BW3739" s="23"/>
      <c r="BX3739" s="23"/>
      <c r="BY3739" s="23"/>
      <c r="BZ3739" s="23"/>
      <c r="CA3739" s="23"/>
      <c r="CB3739" s="23"/>
      <c r="CC3739" s="23"/>
      <c r="CD3739" s="23"/>
      <c r="CE3739" s="23"/>
      <c r="CF3739" s="23"/>
      <c r="CG3739" s="23"/>
      <c r="CH3739" s="23"/>
      <c r="CI3739" s="23"/>
      <c r="CJ3739" s="23"/>
      <c r="CK3739" s="23"/>
      <c r="CL3739" s="23"/>
      <c r="CM3739" s="23"/>
      <c r="CN3739" s="23"/>
      <c r="CO3739" s="23"/>
      <c r="CP3739" s="23"/>
      <c r="CQ3739" s="23"/>
      <c r="CR3739" s="23"/>
      <c r="CS3739" s="23"/>
      <c r="CT3739" s="32"/>
      <c r="CU3739" s="32"/>
      <c r="CV3739" s="32"/>
      <c r="CW3739" s="32"/>
      <c r="CX3739" s="23"/>
      <c r="CY3739" s="23"/>
      <c r="CZ3739" s="23"/>
      <c r="DA3739" s="32"/>
      <c r="DB3739" s="32"/>
      <c r="DC3739" s="32"/>
      <c r="DD3739" s="32"/>
      <c r="DE3739" s="32"/>
      <c r="DF3739" s="32"/>
      <c r="DG3739" s="32"/>
      <c r="DH3739" s="32"/>
      <c r="DI3739" s="32"/>
      <c r="DJ3739" s="32"/>
      <c r="DK3739" s="32"/>
      <c r="DL3739" s="32"/>
      <c r="DM3739" s="32"/>
      <c r="DN3739" s="32"/>
      <c r="DO3739" s="32"/>
      <c r="DP3739" s="32"/>
      <c r="DQ3739" s="32"/>
      <c r="DR3739" s="32"/>
      <c r="DS3739" s="32"/>
      <c r="DT3739" s="32"/>
      <c r="DU3739" s="32"/>
      <c r="DV3739" s="32"/>
      <c r="DW3739" s="32"/>
      <c r="DX3739" s="32"/>
      <c r="DY3739" s="32"/>
      <c r="DZ3739" s="32"/>
      <c r="EA3739" s="32"/>
      <c r="EB3739" s="32"/>
      <c r="EC3739" s="32"/>
      <c r="ED3739" s="32"/>
      <c r="EE3739" s="32"/>
      <c r="EF3739" s="32"/>
      <c r="EG3739" s="32"/>
      <c r="EH3739" s="32"/>
      <c r="EI3739" s="32"/>
      <c r="EJ3739" s="32"/>
      <c r="EK3739" s="32"/>
      <c r="EL3739" s="32"/>
      <c r="EM3739" s="32"/>
      <c r="EN3739" s="32"/>
      <c r="EO3739" s="32"/>
      <c r="EP3739" s="32"/>
      <c r="EQ3739" s="32"/>
      <c r="ER3739" s="32"/>
      <c r="ES3739" s="32"/>
      <c r="ET3739" s="32"/>
      <c r="EU3739" s="32"/>
      <c r="EV3739" s="32"/>
      <c r="EW3739" s="32"/>
      <c r="EX3739" s="32"/>
      <c r="EY3739" s="32"/>
      <c r="EZ3739" s="32"/>
      <c r="FA3739" s="32"/>
      <c r="FB3739" s="32"/>
      <c r="FC3739" s="32"/>
      <c r="FD3739" s="32"/>
      <c r="FE3739" s="32"/>
      <c r="FF3739" s="32"/>
      <c r="FG3739" s="32"/>
      <c r="FH3739" s="32"/>
      <c r="FI3739" s="32"/>
      <c r="FJ3739" s="32"/>
      <c r="FK3739" s="19"/>
      <c r="FL3739" s="6"/>
      <c r="FM3739" s="32"/>
      <c r="FN3739" s="32"/>
      <c r="FO3739" s="19"/>
      <c r="FP3739" s="6"/>
      <c r="FQ3739" s="32"/>
      <c r="FR3739" s="6"/>
      <c r="FS3739" s="32"/>
      <c r="FT3739" s="6"/>
      <c r="FU3739" s="32"/>
      <c r="FV3739" s="6"/>
      <c r="FW3739" s="32"/>
      <c r="FX3739" s="6"/>
      <c r="FY3739" s="32"/>
      <c r="FZ3739" s="6"/>
      <c r="GA3739" s="32"/>
      <c r="GB3739" s="6"/>
      <c r="GC3739" s="32">
        <v>6725.5795852005103</v>
      </c>
      <c r="GD3739" s="6">
        <v>4420.6160305882622</v>
      </c>
      <c r="GE3739" s="32">
        <v>6413.4295852005107</v>
      </c>
      <c r="GF3739" s="6">
        <v>4780.1272262887996</v>
      </c>
      <c r="GG3739" s="32">
        <v>6617.2487587557262</v>
      </c>
      <c r="GH3739" s="6">
        <v>4314.6318788201661</v>
      </c>
      <c r="GI3739" s="32">
        <v>6305.0987587557265</v>
      </c>
      <c r="GJ3739" s="32">
        <v>4673.1317473913996</v>
      </c>
      <c r="GK3739" s="32"/>
      <c r="GL3739" s="32"/>
      <c r="GM3739" s="32"/>
      <c r="GN3739" s="32"/>
      <c r="GO3739" s="32"/>
      <c r="GP3739" s="32"/>
      <c r="GQ3739" s="32"/>
      <c r="GR3739" s="32"/>
      <c r="GS3739" s="32"/>
      <c r="GT3739" s="32"/>
      <c r="GU3739" s="32"/>
      <c r="GV3739" s="32"/>
      <c r="GW3739" s="32"/>
      <c r="GX3739" s="32"/>
      <c r="GY3739" s="32"/>
      <c r="GZ3739" s="32"/>
      <c r="HA3739" s="32"/>
      <c r="HB3739" s="32"/>
      <c r="HC3739" s="32"/>
      <c r="HD3739" s="32"/>
      <c r="HE3739" s="32"/>
      <c r="HF3739" s="32"/>
      <c r="HG3739" s="32"/>
      <c r="HH3739" s="32"/>
      <c r="HI3739" s="32"/>
      <c r="HJ3739" s="32"/>
      <c r="HK3739" s="32"/>
      <c r="HL3739" s="32"/>
      <c r="HM3739" s="111">
        <v>6298.9895904849309</v>
      </c>
      <c r="HN3739" s="21">
        <v>5986.8395904849313</v>
      </c>
      <c r="HO3739" s="23"/>
      <c r="HP3739" s="23"/>
      <c r="HQ3739" s="23"/>
      <c r="HR3739" s="23"/>
      <c r="HS3739" s="23"/>
      <c r="HT3739" s="23"/>
      <c r="HU3739" s="23"/>
      <c r="HV3739" s="23"/>
      <c r="HW3739" s="23"/>
      <c r="HX3739" s="23"/>
      <c r="HY3739" s="23"/>
      <c r="HZ3739" s="23"/>
      <c r="IA3739" s="23"/>
      <c r="IB3739" s="23"/>
      <c r="IC3739" s="23"/>
      <c r="ID3739" s="23"/>
      <c r="IE3739" s="23"/>
      <c r="IF3739" s="23"/>
      <c r="IG3739" s="23"/>
      <c r="IH3739" s="23"/>
      <c r="II3739" s="23"/>
      <c r="IJ3739" s="23"/>
      <c r="IK3739" s="23"/>
      <c r="IL3739" s="23"/>
      <c r="IM3739" s="23"/>
      <c r="IN3739" s="23"/>
      <c r="IO3739" s="23"/>
      <c r="IP3739" s="24"/>
      <c r="IQ3739" s="24"/>
      <c r="IR3739" s="24"/>
      <c r="IS3739" s="24"/>
      <c r="IT3739" s="24"/>
      <c r="IU3739" s="24"/>
      <c r="IV3739" s="24"/>
      <c r="IW3739" s="24"/>
      <c r="IX3739" s="24"/>
      <c r="IY3739" s="24"/>
      <c r="IZ3739" s="24"/>
      <c r="JA3739" s="24"/>
      <c r="JB3739" s="24"/>
      <c r="JC3739" s="24"/>
      <c r="JD3739" s="24"/>
      <c r="JE3739" s="24"/>
      <c r="JF3739" s="24"/>
      <c r="JG3739" s="24"/>
      <c r="JH3739" s="24"/>
      <c r="JI3739" s="24"/>
      <c r="JJ3739" s="24"/>
      <c r="JK3739" s="24"/>
      <c r="JL3739" s="24"/>
      <c r="JM3739" s="24"/>
      <c r="JN3739" s="24"/>
      <c r="JO3739" s="24"/>
      <c r="JP3739" s="170"/>
      <c r="JQ3739" s="24"/>
      <c r="JR3739" s="24">
        <v>5971</v>
      </c>
      <c r="JS3739" s="197">
        <v>6084</v>
      </c>
      <c r="JT3739" s="197">
        <v>6163</v>
      </c>
      <c r="JU3739" s="227">
        <v>6139</v>
      </c>
      <c r="JV3739" s="227"/>
      <c r="JW3739" s="227"/>
      <c r="JX3739" s="227"/>
      <c r="JY3739" s="227"/>
      <c r="JZ3739" s="227"/>
      <c r="KA3739" s="252">
        <f t="shared" si="482"/>
        <v>6201</v>
      </c>
      <c r="KB3739" s="250">
        <f t="shared" si="476"/>
        <v>4991.87</v>
      </c>
      <c r="KC3739" s="251">
        <f t="shared" si="475"/>
        <v>5221.3200000000006</v>
      </c>
      <c r="KD3739" s="250">
        <v>6038.4005935096384</v>
      </c>
      <c r="KE3739" s="250">
        <v>4161.1813763589698</v>
      </c>
      <c r="KF3739" s="250">
        <v>6198.2505935096387</v>
      </c>
      <c r="KG3739" s="250">
        <v>4001.3313763589699</v>
      </c>
      <c r="KH3739" s="252">
        <v>5726.2505935096387</v>
      </c>
      <c r="KI3739" s="253">
        <v>4518.21698208</v>
      </c>
      <c r="KJ3739" s="253">
        <v>6196.0512337</v>
      </c>
      <c r="KK3739" s="255"/>
    </row>
    <row r="3740" spans="1:297" s="22" customFormat="1" x14ac:dyDescent="0.3">
      <c r="A3740" s="213">
        <v>45714</v>
      </c>
      <c r="B3740" s="106">
        <v>5931</v>
      </c>
      <c r="C3740" s="192">
        <f>AVERAGE(B3720:B3740)</f>
        <v>5979.9047619047615</v>
      </c>
      <c r="D3740" s="111">
        <v>6509.9421957534232</v>
      </c>
      <c r="E3740" s="23">
        <v>4208.9584931506852</v>
      </c>
      <c r="F3740" s="23">
        <v>6669.7921957534236</v>
      </c>
      <c r="G3740" s="21">
        <v>4049.1084931506848</v>
      </c>
      <c r="H3740" s="23">
        <v>6197.7921957534236</v>
      </c>
      <c r="I3740" s="21">
        <v>4566.45</v>
      </c>
      <c r="J3740" s="111">
        <v>5987.3418008219178</v>
      </c>
      <c r="K3740" s="23">
        <v>3843.4463013698628</v>
      </c>
      <c r="L3740" s="23">
        <v>6147.1918008219182</v>
      </c>
      <c r="M3740" s="23">
        <v>3683.5963013698629</v>
      </c>
      <c r="N3740" s="111">
        <v>5675.1918008219182</v>
      </c>
      <c r="O3740" s="21">
        <v>4197.45</v>
      </c>
      <c r="P3740" s="111">
        <v>6286.0583986232868</v>
      </c>
      <c r="Q3740" s="23">
        <v>4081.0292260273968</v>
      </c>
      <c r="R3740" s="23">
        <v>6445.9083986232872</v>
      </c>
      <c r="S3740" s="21">
        <v>3921.1792260273965</v>
      </c>
      <c r="T3740" s="23">
        <v>5973.9083986232872</v>
      </c>
      <c r="U3740" s="21">
        <v>4437.2999999999993</v>
      </c>
      <c r="V3740" s="23">
        <v>6360.2765944109578</v>
      </c>
      <c r="W3740" s="23">
        <v>3989.6511780821907</v>
      </c>
      <c r="X3740" s="23">
        <v>6520.1265944109582</v>
      </c>
      <c r="Y3740" s="23">
        <v>3829.8011780821912</v>
      </c>
      <c r="Z3740" s="111">
        <v>6048.1265944109582</v>
      </c>
      <c r="AA3740" s="21">
        <v>4345.0499999999993</v>
      </c>
      <c r="AB3740" s="23">
        <v>6304.9062817191771</v>
      </c>
      <c r="AC3740" s="23">
        <v>4154.1316643835617</v>
      </c>
      <c r="AD3740" s="23">
        <v>6464.7562817191774</v>
      </c>
      <c r="AE3740" s="23">
        <v>3994.2816643835613</v>
      </c>
      <c r="AF3740" s="111">
        <v>5992.7562817191774</v>
      </c>
      <c r="AG3740" s="21">
        <v>4511.0999999999995</v>
      </c>
      <c r="AH3740" s="23">
        <f t="shared" si="477"/>
        <v>6055</v>
      </c>
      <c r="AI3740" s="23">
        <f t="shared" si="478"/>
        <v>5869</v>
      </c>
      <c r="AJ3740" s="23">
        <f t="shared" si="479"/>
        <v>5683</v>
      </c>
      <c r="AK3740" s="23"/>
      <c r="AL3740" s="111">
        <v>5471.7169902260266</v>
      </c>
      <c r="AM3740" s="23">
        <v>3678.9658150684927</v>
      </c>
      <c r="AN3740" s="23">
        <v>5631.566990226027</v>
      </c>
      <c r="AO3740" s="23">
        <v>3519.1158150684928</v>
      </c>
      <c r="AP3740" s="111">
        <v>5159.566990226027</v>
      </c>
      <c r="AQ3740" s="21">
        <v>4031.3999999999996</v>
      </c>
      <c r="AR3740" s="23">
        <v>5714.7280363082182</v>
      </c>
      <c r="AS3740" s="23">
        <v>3971.3755684931498</v>
      </c>
      <c r="AT3740" s="23">
        <v>5874.5780363082185</v>
      </c>
      <c r="AU3740" s="23">
        <v>3811.5255684931503</v>
      </c>
      <c r="AV3740" s="111">
        <v>5402.5780363082185</v>
      </c>
      <c r="AW3740" s="21">
        <v>4326.5999999999995</v>
      </c>
      <c r="AX3740" s="23">
        <v>5378.2180363082189</v>
      </c>
      <c r="AY3740" s="21">
        <v>5513.1180363082185</v>
      </c>
      <c r="AZ3740" s="23"/>
      <c r="BA3740" s="23"/>
      <c r="BB3740" s="23"/>
      <c r="BC3740" s="23"/>
      <c r="BD3740" s="23"/>
      <c r="BE3740" s="23"/>
      <c r="BF3740" s="23"/>
      <c r="BG3740" s="23"/>
      <c r="BH3740" s="23"/>
      <c r="BI3740" s="23"/>
      <c r="BJ3740" s="23"/>
      <c r="BK3740" s="23"/>
      <c r="BL3740" s="23"/>
      <c r="BM3740" s="23"/>
      <c r="BN3740" s="23"/>
      <c r="BO3740" s="23"/>
      <c r="BP3740" s="23"/>
      <c r="BQ3740" s="23"/>
      <c r="BR3740" s="23"/>
      <c r="BS3740" s="23"/>
      <c r="BT3740" s="23"/>
      <c r="BU3740" s="23"/>
      <c r="BV3740" s="23"/>
      <c r="BW3740" s="23"/>
      <c r="BX3740" s="23"/>
      <c r="BY3740" s="23"/>
      <c r="BZ3740" s="23"/>
      <c r="CA3740" s="23"/>
      <c r="CB3740" s="23"/>
      <c r="CC3740" s="23"/>
      <c r="CD3740" s="23"/>
      <c r="CE3740" s="23"/>
      <c r="CF3740" s="23"/>
      <c r="CG3740" s="23"/>
      <c r="CH3740" s="23"/>
      <c r="CI3740" s="23"/>
      <c r="CJ3740" s="23"/>
      <c r="CK3740" s="23"/>
      <c r="CL3740" s="23"/>
      <c r="CM3740" s="23"/>
      <c r="CN3740" s="23"/>
      <c r="CO3740" s="23"/>
      <c r="CP3740" s="23"/>
      <c r="CQ3740" s="23"/>
      <c r="CR3740" s="23"/>
      <c r="CS3740" s="23"/>
      <c r="CT3740" s="32"/>
      <c r="CU3740" s="32"/>
      <c r="CV3740" s="32"/>
      <c r="CW3740" s="32"/>
      <c r="CX3740" s="23"/>
      <c r="CY3740" s="23"/>
      <c r="CZ3740" s="23"/>
      <c r="DA3740" s="32"/>
      <c r="DB3740" s="32"/>
      <c r="DC3740" s="32"/>
      <c r="DD3740" s="32"/>
      <c r="DE3740" s="32"/>
      <c r="DF3740" s="32"/>
      <c r="DG3740" s="32"/>
      <c r="DH3740" s="32"/>
      <c r="DI3740" s="32"/>
      <c r="DJ3740" s="32"/>
      <c r="DK3740" s="32"/>
      <c r="DL3740" s="32"/>
      <c r="DM3740" s="32"/>
      <c r="DN3740" s="32"/>
      <c r="DO3740" s="32"/>
      <c r="DP3740" s="32"/>
      <c r="DQ3740" s="32"/>
      <c r="DR3740" s="32"/>
      <c r="DS3740" s="32"/>
      <c r="DT3740" s="32"/>
      <c r="DU3740" s="32"/>
      <c r="DV3740" s="32"/>
      <c r="DW3740" s="32"/>
      <c r="DX3740" s="32"/>
      <c r="DY3740" s="32"/>
      <c r="DZ3740" s="32"/>
      <c r="EA3740" s="32"/>
      <c r="EB3740" s="32"/>
      <c r="EC3740" s="32"/>
      <c r="ED3740" s="32"/>
      <c r="EE3740" s="32"/>
      <c r="EF3740" s="32"/>
      <c r="EG3740" s="32"/>
      <c r="EH3740" s="32"/>
      <c r="EI3740" s="32"/>
      <c r="EJ3740" s="32"/>
      <c r="EK3740" s="32"/>
      <c r="EL3740" s="32"/>
      <c r="EM3740" s="32"/>
      <c r="EN3740" s="32"/>
      <c r="EO3740" s="32"/>
      <c r="EP3740" s="32"/>
      <c r="EQ3740" s="32"/>
      <c r="ER3740" s="32"/>
      <c r="ES3740" s="32"/>
      <c r="ET3740" s="32"/>
      <c r="EU3740" s="32"/>
      <c r="EV3740" s="32"/>
      <c r="EW3740" s="32"/>
      <c r="EX3740" s="32"/>
      <c r="EY3740" s="32"/>
      <c r="EZ3740" s="32"/>
      <c r="FA3740" s="32"/>
      <c r="FB3740" s="32"/>
      <c r="FC3740" s="32"/>
      <c r="FD3740" s="32"/>
      <c r="FE3740" s="32"/>
      <c r="FF3740" s="32"/>
      <c r="FG3740" s="32"/>
      <c r="FH3740" s="32"/>
      <c r="FI3740" s="32"/>
      <c r="FJ3740" s="32"/>
      <c r="FK3740" s="19"/>
      <c r="FL3740" s="6"/>
      <c r="FM3740" s="32"/>
      <c r="FN3740" s="32"/>
      <c r="FO3740" s="19"/>
      <c r="FP3740" s="6"/>
      <c r="FQ3740" s="32"/>
      <c r="FR3740" s="6"/>
      <c r="FS3740" s="32"/>
      <c r="FT3740" s="6"/>
      <c r="FU3740" s="32"/>
      <c r="FV3740" s="6"/>
      <c r="FW3740" s="32"/>
      <c r="FX3740" s="6"/>
      <c r="FY3740" s="32"/>
      <c r="FZ3740" s="6"/>
      <c r="GA3740" s="32"/>
      <c r="GB3740" s="6"/>
      <c r="GC3740" s="32">
        <v>6758.4125477325415</v>
      </c>
      <c r="GD3740" s="6">
        <v>4452.0464521209715</v>
      </c>
      <c r="GE3740" s="32">
        <v>6446.2625477325419</v>
      </c>
      <c r="GF3740" s="6">
        <v>4811.857564719</v>
      </c>
      <c r="GG3740" s="32">
        <v>6601.9174089169646</v>
      </c>
      <c r="GH3740" s="6">
        <v>4298.9413287916195</v>
      </c>
      <c r="GI3740" s="32">
        <v>6289.767408916965</v>
      </c>
      <c r="GJ3740" s="32">
        <v>4657.2914742329995</v>
      </c>
      <c r="GK3740" s="32"/>
      <c r="GL3740" s="32"/>
      <c r="GM3740" s="32"/>
      <c r="GN3740" s="32"/>
      <c r="GO3740" s="32"/>
      <c r="GP3740" s="32"/>
      <c r="GQ3740" s="32"/>
      <c r="GR3740" s="32"/>
      <c r="GS3740" s="32"/>
      <c r="GT3740" s="32"/>
      <c r="GU3740" s="32"/>
      <c r="GV3740" s="32"/>
      <c r="GW3740" s="32"/>
      <c r="GX3740" s="32"/>
      <c r="GY3740" s="32"/>
      <c r="GZ3740" s="32"/>
      <c r="HA3740" s="32"/>
      <c r="HB3740" s="32"/>
      <c r="HC3740" s="32"/>
      <c r="HD3740" s="32"/>
      <c r="HE3740" s="32"/>
      <c r="HF3740" s="32"/>
      <c r="HG3740" s="32"/>
      <c r="HH3740" s="32"/>
      <c r="HI3740" s="32"/>
      <c r="HJ3740" s="32"/>
      <c r="HK3740" s="32"/>
      <c r="HL3740" s="32"/>
      <c r="HM3740" s="111">
        <v>6286.0583986232868</v>
      </c>
      <c r="HN3740" s="21">
        <v>5973.9083986232872</v>
      </c>
      <c r="HO3740" s="23"/>
      <c r="HP3740" s="23"/>
      <c r="HQ3740" s="23"/>
      <c r="HR3740" s="23"/>
      <c r="HS3740" s="23"/>
      <c r="HT3740" s="23"/>
      <c r="HU3740" s="23"/>
      <c r="HV3740" s="23"/>
      <c r="HW3740" s="23"/>
      <c r="HX3740" s="23"/>
      <c r="HY3740" s="23"/>
      <c r="HZ3740" s="23"/>
      <c r="IA3740" s="23"/>
      <c r="IB3740" s="23"/>
      <c r="IC3740" s="23"/>
      <c r="ID3740" s="23"/>
      <c r="IE3740" s="23"/>
      <c r="IF3740" s="23"/>
      <c r="IG3740" s="23"/>
      <c r="IH3740" s="23"/>
      <c r="II3740" s="23"/>
      <c r="IJ3740" s="23"/>
      <c r="IK3740" s="23"/>
      <c r="IL3740" s="23"/>
      <c r="IM3740" s="23"/>
      <c r="IN3740" s="23"/>
      <c r="IO3740" s="23"/>
      <c r="IP3740" s="24"/>
      <c r="IQ3740" s="24"/>
      <c r="IR3740" s="24"/>
      <c r="IS3740" s="24"/>
      <c r="IT3740" s="24"/>
      <c r="IU3740" s="24"/>
      <c r="IV3740" s="24"/>
      <c r="IW3740" s="24"/>
      <c r="IX3740" s="24"/>
      <c r="IY3740" s="24"/>
      <c r="IZ3740" s="24"/>
      <c r="JA3740" s="24"/>
      <c r="JB3740" s="24"/>
      <c r="JC3740" s="24"/>
      <c r="JD3740" s="24"/>
      <c r="JE3740" s="24"/>
      <c r="JF3740" s="24"/>
      <c r="JG3740" s="24"/>
      <c r="JH3740" s="24"/>
      <c r="JI3740" s="24"/>
      <c r="JJ3740" s="24"/>
      <c r="JK3740" s="24"/>
      <c r="JL3740" s="24"/>
      <c r="JM3740" s="24"/>
      <c r="JN3740" s="24"/>
      <c r="JO3740" s="24"/>
      <c r="JP3740" s="170"/>
      <c r="JQ3740" s="24"/>
      <c r="JR3740" s="24">
        <v>5931</v>
      </c>
      <c r="JS3740" s="197">
        <v>6048</v>
      </c>
      <c r="JT3740" s="197">
        <v>6122</v>
      </c>
      <c r="JU3740" s="227">
        <v>6114</v>
      </c>
      <c r="JV3740" s="227"/>
      <c r="JW3740" s="227"/>
      <c r="JX3740" s="227"/>
      <c r="JY3740" s="227"/>
      <c r="JZ3740" s="227"/>
      <c r="KA3740" s="252">
        <f t="shared" si="482"/>
        <v>6161</v>
      </c>
      <c r="KB3740" s="250">
        <f t="shared" si="476"/>
        <v>4953.07</v>
      </c>
      <c r="KC3740" s="251">
        <f t="shared" si="475"/>
        <v>5184.5200000000004</v>
      </c>
      <c r="KD3740" s="250">
        <v>5892.4628913260058</v>
      </c>
      <c r="KE3740" s="250">
        <v>4017.7136836364048</v>
      </c>
      <c r="KF3740" s="250">
        <v>6052.3128913260061</v>
      </c>
      <c r="KG3740" s="250">
        <v>3857.8636836364053</v>
      </c>
      <c r="KH3740" s="252">
        <v>5580.3128913260061</v>
      </c>
      <c r="KI3740" s="253">
        <v>4373.3802849599997</v>
      </c>
      <c r="KJ3740" s="253">
        <v>6195.2450571299996</v>
      </c>
      <c r="KK3740" s="255"/>
    </row>
    <row r="3741" spans="1:297" s="22" customFormat="1" x14ac:dyDescent="0.3">
      <c r="A3741" s="213">
        <v>45715</v>
      </c>
      <c r="B3741" s="106">
        <v>6011</v>
      </c>
      <c r="C3741" s="192">
        <f>AVERAGE(B3721:B3741)</f>
        <v>5980.9047619047615</v>
      </c>
      <c r="D3741" s="111">
        <v>6462.7675536328761</v>
      </c>
      <c r="E3741" s="23">
        <v>4161.7687890410962</v>
      </c>
      <c r="F3741" s="23">
        <v>6622.6175536328765</v>
      </c>
      <c r="G3741" s="21">
        <v>4001.9187890410954</v>
      </c>
      <c r="H3741" s="23">
        <v>6150.6175536328765</v>
      </c>
      <c r="I3741" s="21">
        <v>4518.8099999999995</v>
      </c>
      <c r="J3741" s="111">
        <v>6014.1599539397257</v>
      </c>
      <c r="K3741" s="23">
        <v>3868.8835726027396</v>
      </c>
      <c r="L3741" s="23">
        <v>6174.0099539397261</v>
      </c>
      <c r="M3741" s="23">
        <v>3709.0335726027397</v>
      </c>
      <c r="N3741" s="111">
        <v>5702.0099539397261</v>
      </c>
      <c r="O3741" s="21">
        <v>4223.13</v>
      </c>
      <c r="P3741" s="111">
        <v>6201.0984418191783</v>
      </c>
      <c r="Q3741" s="23">
        <v>3997.0208547945199</v>
      </c>
      <c r="R3741" s="23">
        <v>6360.9484418191787</v>
      </c>
      <c r="S3741" s="21">
        <v>3837.1708547945204</v>
      </c>
      <c r="T3741" s="23">
        <v>5888.9484418191787</v>
      </c>
      <c r="U3741" s="21">
        <v>4352.49</v>
      </c>
      <c r="V3741" s="23">
        <v>6368.9905075726028</v>
      </c>
      <c r="W3741" s="23">
        <v>3997.0208547945199</v>
      </c>
      <c r="X3741" s="23">
        <v>6528.8405075726032</v>
      </c>
      <c r="Y3741" s="23">
        <v>3837.1708547945204</v>
      </c>
      <c r="Z3741" s="111">
        <v>6056.8405075726032</v>
      </c>
      <c r="AA3741" s="21">
        <v>4352.49</v>
      </c>
      <c r="AB3741" s="23">
        <v>6313.5301618520543</v>
      </c>
      <c r="AC3741" s="23">
        <v>4161.7687890410962</v>
      </c>
      <c r="AD3741" s="23">
        <v>6473.3801618520547</v>
      </c>
      <c r="AE3741" s="23">
        <v>4001.9187890410954</v>
      </c>
      <c r="AF3741" s="111">
        <v>6001.3801618520547</v>
      </c>
      <c r="AG3741" s="21">
        <v>4518.8099999999995</v>
      </c>
      <c r="AH3741" s="23">
        <f t="shared" si="477"/>
        <v>6135</v>
      </c>
      <c r="AI3741" s="23">
        <f t="shared" si="478"/>
        <v>5949</v>
      </c>
      <c r="AJ3741" s="23">
        <f t="shared" si="479"/>
        <v>5763</v>
      </c>
      <c r="AK3741" s="23"/>
      <c r="AL3741" s="111">
        <v>5460.9616318904109</v>
      </c>
      <c r="AM3741" s="23">
        <v>3667.5249863013701</v>
      </c>
      <c r="AN3741" s="23">
        <v>5620.8116318904113</v>
      </c>
      <c r="AO3741" s="23">
        <v>3507.6749863013702</v>
      </c>
      <c r="AP3741" s="111">
        <v>5148.8116318904113</v>
      </c>
      <c r="AQ3741" s="21">
        <v>4019.8500000000004</v>
      </c>
      <c r="AR3741" s="23">
        <v>5723.0784558794512</v>
      </c>
      <c r="AS3741" s="23">
        <v>3978.7155287671235</v>
      </c>
      <c r="AT3741" s="23">
        <v>5882.9284558794516</v>
      </c>
      <c r="AU3741" s="23">
        <v>3818.8655287671236</v>
      </c>
      <c r="AV3741" s="111">
        <v>5410.9284558794516</v>
      </c>
      <c r="AW3741" s="21">
        <v>4334.01</v>
      </c>
      <c r="AX3741" s="23">
        <v>5386.5684558794519</v>
      </c>
      <c r="AY3741" s="21">
        <v>5521.4684558794515</v>
      </c>
      <c r="AZ3741" s="23"/>
      <c r="BA3741" s="23"/>
      <c r="BB3741" s="23"/>
      <c r="BC3741" s="23"/>
      <c r="BD3741" s="23"/>
      <c r="BE3741" s="23"/>
      <c r="BF3741" s="23"/>
      <c r="BG3741" s="23"/>
      <c r="BH3741" s="23"/>
      <c r="BI3741" s="23"/>
      <c r="BJ3741" s="23"/>
      <c r="BK3741" s="23"/>
      <c r="BL3741" s="23"/>
      <c r="BM3741" s="23"/>
      <c r="BN3741" s="23"/>
      <c r="BO3741" s="23"/>
      <c r="BP3741" s="23"/>
      <c r="BQ3741" s="23"/>
      <c r="BR3741" s="23"/>
      <c r="BS3741" s="23"/>
      <c r="BT3741" s="23"/>
      <c r="BU3741" s="23"/>
      <c r="BV3741" s="23"/>
      <c r="BW3741" s="23"/>
      <c r="BX3741" s="23"/>
      <c r="BY3741" s="23"/>
      <c r="BZ3741" s="23"/>
      <c r="CA3741" s="23"/>
      <c r="CB3741" s="23"/>
      <c r="CC3741" s="23"/>
      <c r="CD3741" s="23"/>
      <c r="CE3741" s="23"/>
      <c r="CF3741" s="23"/>
      <c r="CG3741" s="23"/>
      <c r="CH3741" s="23"/>
      <c r="CI3741" s="23"/>
      <c r="CJ3741" s="23"/>
      <c r="CK3741" s="23"/>
      <c r="CL3741" s="23"/>
      <c r="CM3741" s="23"/>
      <c r="CN3741" s="23"/>
      <c r="CO3741" s="23"/>
      <c r="CP3741" s="23"/>
      <c r="CQ3741" s="23"/>
      <c r="CR3741" s="23"/>
      <c r="CS3741" s="23"/>
      <c r="CT3741" s="32"/>
      <c r="CU3741" s="32"/>
      <c r="CV3741" s="32"/>
      <c r="CW3741" s="32"/>
      <c r="CX3741" s="23"/>
      <c r="CY3741" s="23"/>
      <c r="CZ3741" s="23"/>
      <c r="DA3741" s="32"/>
      <c r="DB3741" s="32"/>
      <c r="DC3741" s="32"/>
      <c r="DD3741" s="32"/>
      <c r="DE3741" s="32"/>
      <c r="DF3741" s="32"/>
      <c r="DG3741" s="32"/>
      <c r="DH3741" s="32"/>
      <c r="DI3741" s="32"/>
      <c r="DJ3741" s="32"/>
      <c r="DK3741" s="32"/>
      <c r="DL3741" s="32"/>
      <c r="DM3741" s="32"/>
      <c r="DN3741" s="32"/>
      <c r="DO3741" s="32"/>
      <c r="DP3741" s="32"/>
      <c r="DQ3741" s="32"/>
      <c r="DR3741" s="32"/>
      <c r="DS3741" s="32"/>
      <c r="DT3741" s="32"/>
      <c r="DU3741" s="32"/>
      <c r="DV3741" s="32"/>
      <c r="DW3741" s="32"/>
      <c r="DX3741" s="32"/>
      <c r="DY3741" s="32"/>
      <c r="DZ3741" s="32"/>
      <c r="EA3741" s="32"/>
      <c r="EB3741" s="32"/>
      <c r="EC3741" s="32"/>
      <c r="ED3741" s="32"/>
      <c r="EE3741" s="32"/>
      <c r="EF3741" s="32"/>
      <c r="EG3741" s="32"/>
      <c r="EH3741" s="32"/>
      <c r="EI3741" s="32"/>
      <c r="EJ3741" s="32"/>
      <c r="EK3741" s="32"/>
      <c r="EL3741" s="32"/>
      <c r="EM3741" s="32"/>
      <c r="EN3741" s="32"/>
      <c r="EO3741" s="32"/>
      <c r="EP3741" s="32"/>
      <c r="EQ3741" s="32"/>
      <c r="ER3741" s="32"/>
      <c r="ES3741" s="32"/>
      <c r="ET3741" s="32"/>
      <c r="EU3741" s="32"/>
      <c r="EV3741" s="32"/>
      <c r="EW3741" s="32"/>
      <c r="EX3741" s="32"/>
      <c r="EY3741" s="32"/>
      <c r="EZ3741" s="32"/>
      <c r="FA3741" s="32"/>
      <c r="FB3741" s="32"/>
      <c r="FC3741" s="32"/>
      <c r="FD3741" s="32"/>
      <c r="FE3741" s="32"/>
      <c r="FF3741" s="32"/>
      <c r="FG3741" s="32"/>
      <c r="FH3741" s="32"/>
      <c r="FI3741" s="32"/>
      <c r="FJ3741" s="32"/>
      <c r="FK3741" s="19"/>
      <c r="FL3741" s="6"/>
      <c r="FM3741" s="32"/>
      <c r="FN3741" s="32"/>
      <c r="FO3741" s="19"/>
      <c r="FP3741" s="6"/>
      <c r="FQ3741" s="32"/>
      <c r="FR3741" s="6"/>
      <c r="FS3741" s="32"/>
      <c r="FT3741" s="6"/>
      <c r="FU3741" s="32"/>
      <c r="FV3741" s="6"/>
      <c r="FW3741" s="32"/>
      <c r="FX3741" s="6"/>
      <c r="FY3741" s="32"/>
      <c r="FZ3741" s="6"/>
      <c r="GA3741" s="32"/>
      <c r="GB3741" s="6"/>
      <c r="GC3741" s="32">
        <v>6806.5166818256985</v>
      </c>
      <c r="GD3741" s="6">
        <v>4498.0715845441646</v>
      </c>
      <c r="GE3741" s="32">
        <v>6494.3666818256988</v>
      </c>
      <c r="GF3741" s="6">
        <v>4858.3218803999998</v>
      </c>
      <c r="GG3741" s="32">
        <v>6559.0173095268665</v>
      </c>
      <c r="GH3741" s="6">
        <v>4255.9335717819558</v>
      </c>
      <c r="GI3741" s="32">
        <v>6246.8673095268668</v>
      </c>
      <c r="GJ3741" s="32">
        <v>4613.8733265119999</v>
      </c>
      <c r="GK3741" s="32"/>
      <c r="GL3741" s="32"/>
      <c r="GM3741" s="32"/>
      <c r="GN3741" s="32"/>
      <c r="GO3741" s="32"/>
      <c r="GP3741" s="32"/>
      <c r="GQ3741" s="32"/>
      <c r="GR3741" s="32"/>
      <c r="GS3741" s="32"/>
      <c r="GT3741" s="32"/>
      <c r="GU3741" s="32"/>
      <c r="GV3741" s="32"/>
      <c r="GW3741" s="32"/>
      <c r="GX3741" s="32"/>
      <c r="GY3741" s="32"/>
      <c r="GZ3741" s="32"/>
      <c r="HA3741" s="32"/>
      <c r="HB3741" s="32"/>
      <c r="HC3741" s="32"/>
      <c r="HD3741" s="32"/>
      <c r="HE3741" s="32"/>
      <c r="HF3741" s="32"/>
      <c r="HG3741" s="32"/>
      <c r="HH3741" s="32"/>
      <c r="HI3741" s="32"/>
      <c r="HJ3741" s="32"/>
      <c r="HK3741" s="32"/>
      <c r="HL3741" s="32"/>
      <c r="HM3741" s="111">
        <v>6275.9409937972596</v>
      </c>
      <c r="HN3741" s="21">
        <v>5963.7909937972599</v>
      </c>
      <c r="HO3741" s="23"/>
      <c r="HP3741" s="23"/>
      <c r="HQ3741" s="23"/>
      <c r="HR3741" s="23"/>
      <c r="HS3741" s="23"/>
      <c r="HT3741" s="23"/>
      <c r="HU3741" s="23"/>
      <c r="HV3741" s="23"/>
      <c r="HW3741" s="23"/>
      <c r="HX3741" s="23"/>
      <c r="HY3741" s="23"/>
      <c r="HZ3741" s="23"/>
      <c r="IA3741" s="23"/>
      <c r="IB3741" s="23"/>
      <c r="IC3741" s="23"/>
      <c r="ID3741" s="23"/>
      <c r="IE3741" s="23"/>
      <c r="IF3741" s="23"/>
      <c r="IG3741" s="23"/>
      <c r="IH3741" s="23"/>
      <c r="II3741" s="23"/>
      <c r="IJ3741" s="23"/>
      <c r="IK3741" s="23"/>
      <c r="IL3741" s="23"/>
      <c r="IM3741" s="23"/>
      <c r="IN3741" s="23"/>
      <c r="IO3741" s="23"/>
      <c r="IP3741" s="24"/>
      <c r="IQ3741" s="24"/>
      <c r="IR3741" s="24"/>
      <c r="IS3741" s="24"/>
      <c r="IT3741" s="24"/>
      <c r="IU3741" s="24"/>
      <c r="IV3741" s="24"/>
      <c r="IW3741" s="24"/>
      <c r="IX3741" s="24"/>
      <c r="IY3741" s="24"/>
      <c r="IZ3741" s="24"/>
      <c r="JA3741" s="24"/>
      <c r="JB3741" s="24"/>
      <c r="JC3741" s="24"/>
      <c r="JD3741" s="24"/>
      <c r="JE3741" s="24"/>
      <c r="JF3741" s="24"/>
      <c r="JG3741" s="24"/>
      <c r="JH3741" s="24"/>
      <c r="JI3741" s="24"/>
      <c r="JJ3741" s="24"/>
      <c r="JK3741" s="24"/>
      <c r="JL3741" s="24"/>
      <c r="JM3741" s="24"/>
      <c r="JN3741" s="24"/>
      <c r="JO3741" s="24"/>
      <c r="JP3741" s="170"/>
      <c r="JQ3741" s="24"/>
      <c r="JR3741" s="24">
        <v>6011</v>
      </c>
      <c r="JS3741" s="197">
        <v>6131</v>
      </c>
      <c r="JT3741" s="197">
        <v>6203</v>
      </c>
      <c r="JU3741" s="227">
        <v>6196</v>
      </c>
      <c r="JV3741" s="227"/>
      <c r="JW3741" s="227"/>
      <c r="JX3741" s="227"/>
      <c r="JY3741" s="227"/>
      <c r="JZ3741" s="227"/>
      <c r="KA3741" s="252">
        <f t="shared" si="482"/>
        <v>6241</v>
      </c>
      <c r="KB3741" s="250">
        <f t="shared" si="476"/>
        <v>5030.67</v>
      </c>
      <c r="KC3741" s="251">
        <f t="shared" si="475"/>
        <v>5258.12</v>
      </c>
      <c r="KD3741" s="250">
        <v>5875.3211470965016</v>
      </c>
      <c r="KE3741" s="250">
        <v>3999.9063013698283</v>
      </c>
      <c r="KF3741" s="250">
        <v>6035.171147096502</v>
      </c>
      <c r="KG3741" s="250">
        <v>3840.0563013698284</v>
      </c>
      <c r="KH3741" s="252">
        <v>5563.171147096502</v>
      </c>
      <c r="KI3741" s="253">
        <v>4355.4029802240002</v>
      </c>
      <c r="KJ3741" s="253">
        <v>6202.195730595</v>
      </c>
      <c r="KK3741" s="255"/>
    </row>
    <row r="3742" spans="1:297" s="22" customFormat="1" x14ac:dyDescent="0.3">
      <c r="A3742" s="213">
        <v>45716</v>
      </c>
      <c r="B3742" s="106">
        <v>6036</v>
      </c>
      <c r="C3742" s="192">
        <f>AVERAGE(B3722:B3742)</f>
        <v>5987.0952380952385</v>
      </c>
      <c r="D3742" s="111">
        <v>6418.1885979521076</v>
      </c>
      <c r="E3742" s="23">
        <v>4112.3277675616437</v>
      </c>
      <c r="F3742" s="23">
        <v>6578.0385979521079</v>
      </c>
      <c r="G3742" s="21">
        <v>3952.4777675616433</v>
      </c>
      <c r="H3742" s="23">
        <v>6106.0385979521079</v>
      </c>
      <c r="I3742" s="21">
        <v>4468.8971999999994</v>
      </c>
      <c r="J3742" s="111">
        <v>6059.8948931298892</v>
      </c>
      <c r="K3742" s="23">
        <v>3909.132111041095</v>
      </c>
      <c r="L3742" s="23">
        <v>6219.7448931298895</v>
      </c>
      <c r="M3742" s="23">
        <v>3749.282111041095</v>
      </c>
      <c r="N3742" s="111">
        <v>5747.7448931298895</v>
      </c>
      <c r="O3742" s="21">
        <v>4263.7625999999991</v>
      </c>
      <c r="P3742" s="111">
        <v>6154.1321802806287</v>
      </c>
      <c r="Q3742" s="23">
        <v>3946.0767758630132</v>
      </c>
      <c r="R3742" s="23">
        <v>6313.9821802806291</v>
      </c>
      <c r="S3742" s="21">
        <v>3786.2267758630128</v>
      </c>
      <c r="T3742" s="23">
        <v>5841.9821802806291</v>
      </c>
      <c r="U3742" s="21">
        <v>4301.0597999999991</v>
      </c>
      <c r="V3742" s="23">
        <v>6455.7253839246569</v>
      </c>
      <c r="W3742" s="23">
        <v>4075.383102739725</v>
      </c>
      <c r="X3742" s="23">
        <v>6615.5753839246572</v>
      </c>
      <c r="Y3742" s="23">
        <v>3915.5331027397256</v>
      </c>
      <c r="Z3742" s="111">
        <v>6143.5753839246572</v>
      </c>
      <c r="AA3742" s="21">
        <v>4431.5999999999995</v>
      </c>
      <c r="AB3742" s="23">
        <v>6229.8269728561627</v>
      </c>
      <c r="AC3742" s="23">
        <v>4075.383102739725</v>
      </c>
      <c r="AD3742" s="23">
        <v>6389.676972856163</v>
      </c>
      <c r="AE3742" s="23">
        <v>3915.5331027397256</v>
      </c>
      <c r="AF3742" s="111">
        <v>5917.676972856163</v>
      </c>
      <c r="AG3742" s="21">
        <v>4431.5999999999995</v>
      </c>
      <c r="AH3742" s="23">
        <f t="shared" si="477"/>
        <v>6160</v>
      </c>
      <c r="AI3742" s="23">
        <f t="shared" si="478"/>
        <v>5974</v>
      </c>
      <c r="AJ3742" s="23">
        <f t="shared" si="479"/>
        <v>5788</v>
      </c>
      <c r="AK3742" s="23"/>
      <c r="AL3742" s="111">
        <v>5411.0928884171226</v>
      </c>
      <c r="AM3742" s="23">
        <v>3613.5747924657526</v>
      </c>
      <c r="AN3742" s="23">
        <v>5570.942888417123</v>
      </c>
      <c r="AO3742" s="23">
        <v>3453.7247924657527</v>
      </c>
      <c r="AP3742" s="111">
        <v>5098.942888417123</v>
      </c>
      <c r="AQ3742" s="21">
        <v>3965.3849999999993</v>
      </c>
      <c r="AR3742" s="23">
        <v>5977.7025779796704</v>
      </c>
      <c r="AS3742" s="23">
        <v>4223.1617620273973</v>
      </c>
      <c r="AT3742" s="23">
        <v>6137.5525779796708</v>
      </c>
      <c r="AU3742" s="23">
        <v>4063.3117620273965</v>
      </c>
      <c r="AV3742" s="111">
        <v>5665.5525779796708</v>
      </c>
      <c r="AW3742" s="21">
        <v>4580.7887999999994</v>
      </c>
      <c r="AX3742" s="23">
        <v>5641.1925779796711</v>
      </c>
      <c r="AY3742" s="21">
        <v>5776.0925779796708</v>
      </c>
      <c r="AZ3742" s="23"/>
      <c r="BA3742" s="23"/>
      <c r="BB3742" s="23"/>
      <c r="BC3742" s="23"/>
      <c r="BD3742" s="23"/>
      <c r="BE3742" s="23"/>
      <c r="BF3742" s="23"/>
      <c r="BG3742" s="23"/>
      <c r="BH3742" s="23"/>
      <c r="BI3742" s="23"/>
      <c r="BJ3742" s="23"/>
      <c r="BK3742" s="23"/>
      <c r="BL3742" s="23"/>
      <c r="BM3742" s="23"/>
      <c r="BN3742" s="23"/>
      <c r="BO3742" s="23"/>
      <c r="BP3742" s="23"/>
      <c r="BQ3742" s="23"/>
      <c r="BR3742" s="23"/>
      <c r="BS3742" s="23"/>
      <c r="BT3742" s="23"/>
      <c r="BU3742" s="23"/>
      <c r="BV3742" s="23"/>
      <c r="BW3742" s="23"/>
      <c r="BX3742" s="23"/>
      <c r="BY3742" s="23"/>
      <c r="BZ3742" s="23"/>
      <c r="CA3742" s="23"/>
      <c r="CB3742" s="23"/>
      <c r="CC3742" s="23"/>
      <c r="CD3742" s="23"/>
      <c r="CE3742" s="23"/>
      <c r="CF3742" s="23"/>
      <c r="CG3742" s="23"/>
      <c r="CH3742" s="23"/>
      <c r="CI3742" s="23"/>
      <c r="CJ3742" s="23"/>
      <c r="CK3742" s="23"/>
      <c r="CL3742" s="23"/>
      <c r="CM3742" s="23"/>
      <c r="CN3742" s="23"/>
      <c r="CO3742" s="23"/>
      <c r="CP3742" s="23"/>
      <c r="CQ3742" s="23"/>
      <c r="CR3742" s="23"/>
      <c r="CS3742" s="23"/>
      <c r="CT3742" s="32"/>
      <c r="CU3742" s="32"/>
      <c r="CV3742" s="32"/>
      <c r="CW3742" s="32"/>
      <c r="CX3742" s="23"/>
      <c r="CY3742" s="23"/>
      <c r="CZ3742" s="23"/>
      <c r="DA3742" s="32"/>
      <c r="DB3742" s="32"/>
      <c r="DC3742" s="32"/>
      <c r="DD3742" s="32"/>
      <c r="DE3742" s="32"/>
      <c r="DF3742" s="32"/>
      <c r="DG3742" s="32"/>
      <c r="DH3742" s="32"/>
      <c r="DI3742" s="32"/>
      <c r="DJ3742" s="32"/>
      <c r="DK3742" s="32"/>
      <c r="DL3742" s="32"/>
      <c r="DM3742" s="32"/>
      <c r="DN3742" s="32"/>
      <c r="DO3742" s="32"/>
      <c r="DP3742" s="32"/>
      <c r="DQ3742" s="32"/>
      <c r="DR3742" s="32"/>
      <c r="DS3742" s="32"/>
      <c r="DT3742" s="32"/>
      <c r="DU3742" s="32"/>
      <c r="DV3742" s="32"/>
      <c r="DW3742" s="32"/>
      <c r="DX3742" s="32"/>
      <c r="DY3742" s="32"/>
      <c r="DZ3742" s="32"/>
      <c r="EA3742" s="32"/>
      <c r="EB3742" s="32"/>
      <c r="EC3742" s="32"/>
      <c r="ED3742" s="32"/>
      <c r="EE3742" s="32"/>
      <c r="EF3742" s="32"/>
      <c r="EG3742" s="32"/>
      <c r="EH3742" s="32"/>
      <c r="EI3742" s="32"/>
      <c r="EJ3742" s="32"/>
      <c r="EK3742" s="32"/>
      <c r="EL3742" s="32"/>
      <c r="EM3742" s="32"/>
      <c r="EN3742" s="32"/>
      <c r="EO3742" s="32"/>
      <c r="EP3742" s="32"/>
      <c r="EQ3742" s="32"/>
      <c r="ER3742" s="32"/>
      <c r="ES3742" s="32"/>
      <c r="ET3742" s="32"/>
      <c r="EU3742" s="32"/>
      <c r="EV3742" s="32"/>
      <c r="EW3742" s="32"/>
      <c r="EX3742" s="32"/>
      <c r="EY3742" s="32"/>
      <c r="EZ3742" s="32"/>
      <c r="FA3742" s="32"/>
      <c r="FB3742" s="32"/>
      <c r="FC3742" s="32"/>
      <c r="FD3742" s="32"/>
      <c r="FE3742" s="32"/>
      <c r="FF3742" s="32"/>
      <c r="FG3742" s="32"/>
      <c r="FH3742" s="32"/>
      <c r="FI3742" s="32"/>
      <c r="FJ3742" s="32"/>
      <c r="FK3742" s="19"/>
      <c r="FL3742" s="6"/>
      <c r="FM3742" s="32"/>
      <c r="FN3742" s="32"/>
      <c r="FO3742" s="19"/>
      <c r="FP3742" s="6"/>
      <c r="FQ3742" s="32"/>
      <c r="FR3742" s="6"/>
      <c r="FS3742" s="32"/>
      <c r="FT3742" s="6"/>
      <c r="FU3742" s="32"/>
      <c r="FV3742" s="6"/>
      <c r="FW3742" s="32"/>
      <c r="FX3742" s="6"/>
      <c r="FY3742" s="32"/>
      <c r="FZ3742" s="6"/>
      <c r="GA3742" s="32"/>
      <c r="GB3742" s="6"/>
      <c r="GC3742" s="32">
        <v>6855.2640519532442</v>
      </c>
      <c r="GD3742" s="6">
        <v>4539.9352433947242</v>
      </c>
      <c r="GE3742" s="32">
        <v>6543.1140519532446</v>
      </c>
      <c r="GF3742" s="6">
        <v>4900.5850126927789</v>
      </c>
      <c r="GG3742" s="32">
        <v>6520.8666411142804</v>
      </c>
      <c r="GH3742" s="6">
        <v>4212.7815872811616</v>
      </c>
      <c r="GI3742" s="32">
        <v>6208.7166411142807</v>
      </c>
      <c r="GJ3742" s="32">
        <v>4570.3095750452876</v>
      </c>
      <c r="GK3742" s="32"/>
      <c r="GL3742" s="32"/>
      <c r="GM3742" s="32"/>
      <c r="GN3742" s="32"/>
      <c r="GO3742" s="32"/>
      <c r="GP3742" s="32"/>
      <c r="GQ3742" s="32"/>
      <c r="GR3742" s="32"/>
      <c r="GS3742" s="32"/>
      <c r="GT3742" s="32"/>
      <c r="GU3742" s="32"/>
      <c r="GV3742" s="32"/>
      <c r="GW3742" s="32"/>
      <c r="GX3742" s="32"/>
      <c r="GY3742" s="32"/>
      <c r="GZ3742" s="32"/>
      <c r="HA3742" s="32"/>
      <c r="HB3742" s="32"/>
      <c r="HC3742" s="32"/>
      <c r="HD3742" s="32"/>
      <c r="HE3742" s="32"/>
      <c r="HF3742" s="32"/>
      <c r="HG3742" s="32"/>
      <c r="HH3742" s="32"/>
      <c r="HI3742" s="32"/>
      <c r="HJ3742" s="32"/>
      <c r="HK3742" s="32"/>
      <c r="HL3742" s="32"/>
      <c r="HM3742" s="111">
        <v>6229.6575490478608</v>
      </c>
      <c r="HN3742" s="21">
        <v>5917.5075490478612</v>
      </c>
      <c r="HO3742" s="23"/>
      <c r="HP3742" s="23"/>
      <c r="HQ3742" s="23"/>
      <c r="HR3742" s="23"/>
      <c r="HS3742" s="23"/>
      <c r="HT3742" s="23"/>
      <c r="HU3742" s="23"/>
      <c r="HV3742" s="23"/>
      <c r="HW3742" s="23"/>
      <c r="HX3742" s="23"/>
      <c r="HY3742" s="23"/>
      <c r="HZ3742" s="23"/>
      <c r="IA3742" s="23"/>
      <c r="IB3742" s="23"/>
      <c r="IC3742" s="23"/>
      <c r="ID3742" s="23"/>
      <c r="IE3742" s="23"/>
      <c r="IF3742" s="23"/>
      <c r="IG3742" s="23"/>
      <c r="IH3742" s="23"/>
      <c r="II3742" s="23"/>
      <c r="IJ3742" s="23"/>
      <c r="IK3742" s="23"/>
      <c r="IL3742" s="23"/>
      <c r="IM3742" s="23"/>
      <c r="IN3742" s="23"/>
      <c r="IO3742" s="23"/>
      <c r="IP3742" s="24"/>
      <c r="IQ3742" s="24"/>
      <c r="IR3742" s="24"/>
      <c r="IS3742" s="24"/>
      <c r="IT3742" s="24"/>
      <c r="IU3742" s="24"/>
      <c r="IV3742" s="24"/>
      <c r="IW3742" s="24"/>
      <c r="IX3742" s="24"/>
      <c r="IY3742" s="24"/>
      <c r="IZ3742" s="24"/>
      <c r="JA3742" s="24"/>
      <c r="JB3742" s="24"/>
      <c r="JC3742" s="24"/>
      <c r="JD3742" s="24"/>
      <c r="JE3742" s="24"/>
      <c r="JF3742" s="24"/>
      <c r="JG3742" s="24"/>
      <c r="JH3742" s="24"/>
      <c r="JI3742" s="24"/>
      <c r="JJ3742" s="24"/>
      <c r="JK3742" s="24"/>
      <c r="JL3742" s="24"/>
      <c r="JM3742" s="24"/>
      <c r="JN3742" s="24"/>
      <c r="JO3742" s="24"/>
      <c r="JP3742" s="170"/>
      <c r="JQ3742" s="24"/>
      <c r="JR3742" s="24">
        <v>6036</v>
      </c>
      <c r="JS3742" s="197">
        <v>6166</v>
      </c>
      <c r="JT3742" s="197">
        <v>6239</v>
      </c>
      <c r="JU3742" s="227">
        <v>6218</v>
      </c>
      <c r="JV3742" s="227"/>
      <c r="JW3742" s="227"/>
      <c r="JX3742" s="227"/>
      <c r="JY3742" s="227"/>
      <c r="JZ3742" s="227"/>
      <c r="KA3742" s="252">
        <f t="shared" si="482"/>
        <v>6266</v>
      </c>
      <c r="KB3742" s="250">
        <f t="shared" si="476"/>
        <v>5054.92</v>
      </c>
      <c r="KC3742" s="251">
        <f t="shared" si="475"/>
        <v>5281.12</v>
      </c>
      <c r="KD3742" s="250">
        <v>5923.6394724969596</v>
      </c>
      <c r="KE3742" s="250">
        <v>4041.3502095089484</v>
      </c>
      <c r="KF3742" s="250">
        <v>6083.4894724969599</v>
      </c>
      <c r="KG3742" s="250">
        <v>3881.5002095089485</v>
      </c>
      <c r="KH3742" s="252">
        <v>5611.4894724969599</v>
      </c>
      <c r="KI3742" s="253">
        <v>4397.2423564396795</v>
      </c>
      <c r="KJ3742" s="253">
        <v>6258.9280995549998</v>
      </c>
      <c r="KK3742" s="255"/>
    </row>
    <row r="3743" spans="1:297" s="22" customFormat="1" x14ac:dyDescent="0.3">
      <c r="A3743" s="213">
        <v>45719</v>
      </c>
      <c r="B3743" s="106">
        <v>6100</v>
      </c>
      <c r="C3743" s="192">
        <f t="shared" ref="C3743:C3755" si="483">AVERAGE(B3723:B3743)</f>
        <v>5996.1428571428569</v>
      </c>
      <c r="D3743" s="111">
        <v>6316.5609258624245</v>
      </c>
      <c r="E3743" s="23">
        <v>4013.7760723424658</v>
      </c>
      <c r="F3743" s="23">
        <v>6476.4109258624248</v>
      </c>
      <c r="G3743" s="21">
        <v>3853.9260723424659</v>
      </c>
      <c r="H3743" s="23">
        <v>6004.4109258624248</v>
      </c>
      <c r="I3743" s="21">
        <v>4369.4050999999999</v>
      </c>
      <c r="J3743" s="111">
        <v>6090.7433924963416</v>
      </c>
      <c r="K3743" s="23">
        <v>3939.9869861506845</v>
      </c>
      <c r="L3743" s="23">
        <v>6250.5933924963419</v>
      </c>
      <c r="M3743" s="23">
        <v>3780.1369861506851</v>
      </c>
      <c r="N3743" s="111">
        <v>5778.5933924963419</v>
      </c>
      <c r="O3743" s="21">
        <v>4294.9119000000001</v>
      </c>
      <c r="P3743" s="111">
        <v>6222.5642836021498</v>
      </c>
      <c r="Q3743" s="23">
        <v>4013.7760723424658</v>
      </c>
      <c r="R3743" s="23">
        <v>6382.4142836021501</v>
      </c>
      <c r="S3743" s="21">
        <v>3853.9260723424659</v>
      </c>
      <c r="T3743" s="23">
        <v>5910.4142836021501</v>
      </c>
      <c r="U3743" s="21">
        <v>4369.4050999999999</v>
      </c>
      <c r="V3743" s="23">
        <v>6448.3254189828758</v>
      </c>
      <c r="W3743" s="23">
        <v>4069.1178869863011</v>
      </c>
      <c r="X3743" s="23">
        <v>6608.1754189828762</v>
      </c>
      <c r="Y3743" s="23">
        <v>3909.2678869863012</v>
      </c>
      <c r="Z3743" s="111">
        <v>6136.1754189828762</v>
      </c>
      <c r="AA3743" s="21">
        <v>4425.2749999999996</v>
      </c>
      <c r="AB3743" s="23">
        <v>6222.7334775582185</v>
      </c>
      <c r="AC3743" s="23">
        <v>4069.1178869863011</v>
      </c>
      <c r="AD3743" s="23">
        <v>6382.5834775582189</v>
      </c>
      <c r="AE3743" s="23">
        <v>3909.2678869863012</v>
      </c>
      <c r="AF3743" s="111">
        <v>5910.5834775582189</v>
      </c>
      <c r="AG3743" s="21">
        <v>4425.2749999999996</v>
      </c>
      <c r="AH3743" s="23">
        <f t="shared" si="477"/>
        <v>6224</v>
      </c>
      <c r="AI3743" s="23">
        <f t="shared" si="478"/>
        <v>6038</v>
      </c>
      <c r="AJ3743" s="23">
        <f t="shared" si="479"/>
        <v>5852</v>
      </c>
      <c r="AK3743" s="23"/>
      <c r="AL3743" s="111">
        <v>5404.537630431164</v>
      </c>
      <c r="AM3743" s="23">
        <v>3607.936098287671</v>
      </c>
      <c r="AN3743" s="23">
        <v>5564.3876304311643</v>
      </c>
      <c r="AO3743" s="23">
        <v>3448.0860982876711</v>
      </c>
      <c r="AP3743" s="111">
        <v>5092.3876304311643</v>
      </c>
      <c r="AQ3743" s="21">
        <v>3959.6925000000001</v>
      </c>
      <c r="AR3743" s="23">
        <v>5970.378617509562</v>
      </c>
      <c r="AS3743" s="23">
        <v>4216.6960593698641</v>
      </c>
      <c r="AT3743" s="23">
        <v>6130.2286175095624</v>
      </c>
      <c r="AU3743" s="23">
        <v>4056.8460593698633</v>
      </c>
      <c r="AV3743" s="111">
        <v>5658.2286175095624</v>
      </c>
      <c r="AW3743" s="21">
        <v>4574.2614000000003</v>
      </c>
      <c r="AX3743" s="23">
        <v>5633.8686175095627</v>
      </c>
      <c r="AY3743" s="21">
        <v>5768.7686175095623</v>
      </c>
      <c r="AZ3743" s="23"/>
      <c r="BA3743" s="23"/>
      <c r="BB3743" s="23"/>
      <c r="BC3743" s="23"/>
      <c r="BD3743" s="23"/>
      <c r="BE3743" s="23"/>
      <c r="BF3743" s="23"/>
      <c r="BG3743" s="23"/>
      <c r="BH3743" s="23"/>
      <c r="BI3743" s="23"/>
      <c r="BJ3743" s="23"/>
      <c r="BK3743" s="23"/>
      <c r="BL3743" s="23"/>
      <c r="BM3743" s="23"/>
      <c r="BN3743" s="23"/>
      <c r="BO3743" s="23"/>
      <c r="BP3743" s="23"/>
      <c r="BQ3743" s="23"/>
      <c r="BR3743" s="23"/>
      <c r="BS3743" s="23"/>
      <c r="BT3743" s="23"/>
      <c r="BU3743" s="23"/>
      <c r="BV3743" s="23"/>
      <c r="BW3743" s="23"/>
      <c r="BX3743" s="23"/>
      <c r="BY3743" s="23"/>
      <c r="BZ3743" s="23"/>
      <c r="CA3743" s="23"/>
      <c r="CB3743" s="23"/>
      <c r="CC3743" s="23"/>
      <c r="CD3743" s="23"/>
      <c r="CE3743" s="23"/>
      <c r="CF3743" s="23"/>
      <c r="CG3743" s="23"/>
      <c r="CH3743" s="23"/>
      <c r="CI3743" s="23"/>
      <c r="CJ3743" s="23"/>
      <c r="CK3743" s="23"/>
      <c r="CL3743" s="23"/>
      <c r="CM3743" s="23"/>
      <c r="CN3743" s="23"/>
      <c r="CO3743" s="23"/>
      <c r="CP3743" s="23"/>
      <c r="CQ3743" s="23"/>
      <c r="CR3743" s="23"/>
      <c r="CS3743" s="23"/>
      <c r="CT3743" s="32"/>
      <c r="CU3743" s="32"/>
      <c r="CV3743" s="32"/>
      <c r="CW3743" s="32"/>
      <c r="CX3743" s="23"/>
      <c r="CY3743" s="23"/>
      <c r="CZ3743" s="23"/>
      <c r="DA3743" s="32"/>
      <c r="DB3743" s="32"/>
      <c r="DC3743" s="32"/>
      <c r="DD3743" s="32"/>
      <c r="DE3743" s="32"/>
      <c r="DF3743" s="32"/>
      <c r="DG3743" s="32"/>
      <c r="DH3743" s="32"/>
      <c r="DI3743" s="32"/>
      <c r="DJ3743" s="32"/>
      <c r="DK3743" s="32"/>
      <c r="DL3743" s="32"/>
      <c r="DM3743" s="32"/>
      <c r="DN3743" s="32"/>
      <c r="DO3743" s="32"/>
      <c r="DP3743" s="32"/>
      <c r="DQ3743" s="32"/>
      <c r="DR3743" s="32"/>
      <c r="DS3743" s="32"/>
      <c r="DT3743" s="32"/>
      <c r="DU3743" s="32"/>
      <c r="DV3743" s="32"/>
      <c r="DW3743" s="32"/>
      <c r="DX3743" s="32"/>
      <c r="DY3743" s="32"/>
      <c r="DZ3743" s="32"/>
      <c r="EA3743" s="32"/>
      <c r="EB3743" s="32"/>
      <c r="EC3743" s="32"/>
      <c r="ED3743" s="32"/>
      <c r="EE3743" s="32"/>
      <c r="EF3743" s="32"/>
      <c r="EG3743" s="32"/>
      <c r="EH3743" s="32"/>
      <c r="EI3743" s="32"/>
      <c r="EJ3743" s="32"/>
      <c r="EK3743" s="32"/>
      <c r="EL3743" s="32"/>
      <c r="EM3743" s="32"/>
      <c r="EN3743" s="32"/>
      <c r="EO3743" s="32"/>
      <c r="EP3743" s="32"/>
      <c r="EQ3743" s="32"/>
      <c r="ER3743" s="32"/>
      <c r="ES3743" s="32"/>
      <c r="ET3743" s="32"/>
      <c r="EU3743" s="32"/>
      <c r="EV3743" s="32"/>
      <c r="EW3743" s="32"/>
      <c r="EX3743" s="32"/>
      <c r="EY3743" s="32"/>
      <c r="EZ3743" s="32"/>
      <c r="FA3743" s="32"/>
      <c r="FB3743" s="32"/>
      <c r="FC3743" s="32"/>
      <c r="FD3743" s="32"/>
      <c r="FE3743" s="32"/>
      <c r="FF3743" s="32"/>
      <c r="FG3743" s="32"/>
      <c r="FH3743" s="32"/>
      <c r="FI3743" s="32"/>
      <c r="FJ3743" s="32"/>
      <c r="FK3743" s="19"/>
      <c r="FL3743" s="6"/>
      <c r="FM3743" s="32"/>
      <c r="FN3743" s="32"/>
      <c r="FO3743" s="19"/>
      <c r="FP3743" s="6"/>
      <c r="FQ3743" s="32"/>
      <c r="FR3743" s="6"/>
      <c r="FS3743" s="32"/>
      <c r="FT3743" s="6"/>
      <c r="FU3743" s="32"/>
      <c r="FV3743" s="6"/>
      <c r="FW3743" s="32"/>
      <c r="FX3743" s="6"/>
      <c r="FY3743" s="32"/>
      <c r="FZ3743" s="6"/>
      <c r="GA3743" s="32"/>
      <c r="GB3743" s="6"/>
      <c r="GC3743" s="32">
        <v>6827.8689817754293</v>
      </c>
      <c r="GD3743" s="6">
        <v>4514.0081150265914</v>
      </c>
      <c r="GE3743" s="32">
        <v>6515.7189817754297</v>
      </c>
      <c r="GF3743" s="6">
        <v>4874.4104812189344</v>
      </c>
      <c r="GG3743" s="32">
        <v>6417.7140100945362</v>
      </c>
      <c r="GH3743" s="6">
        <v>4112.737966965612</v>
      </c>
      <c r="GI3743" s="32">
        <v>6105.5640100945366</v>
      </c>
      <c r="GJ3743" s="32">
        <v>4469.3113136286775</v>
      </c>
      <c r="GK3743" s="32"/>
      <c r="GL3743" s="32"/>
      <c r="GM3743" s="32"/>
      <c r="GN3743" s="32"/>
      <c r="GO3743" s="32"/>
      <c r="GP3743" s="32"/>
      <c r="GQ3743" s="32"/>
      <c r="GR3743" s="32"/>
      <c r="GS3743" s="32"/>
      <c r="GT3743" s="32"/>
      <c r="GU3743" s="32"/>
      <c r="GV3743" s="32"/>
      <c r="GW3743" s="32"/>
      <c r="GX3743" s="32"/>
      <c r="GY3743" s="32"/>
      <c r="GZ3743" s="32"/>
      <c r="HA3743" s="32"/>
      <c r="HB3743" s="32"/>
      <c r="HC3743" s="32"/>
      <c r="HD3743" s="32"/>
      <c r="HE3743" s="32"/>
      <c r="HF3743" s="32"/>
      <c r="HG3743" s="32"/>
      <c r="HH3743" s="32"/>
      <c r="HI3743" s="32"/>
      <c r="HJ3743" s="32"/>
      <c r="HK3743" s="32"/>
      <c r="HL3743" s="32"/>
      <c r="HM3743" s="111">
        <v>6222.5642836021498</v>
      </c>
      <c r="HN3743" s="21">
        <v>5910.4142836021501</v>
      </c>
      <c r="HO3743" s="23"/>
      <c r="HP3743" s="23"/>
      <c r="HQ3743" s="23"/>
      <c r="HR3743" s="23"/>
      <c r="HS3743" s="23"/>
      <c r="HT3743" s="23"/>
      <c r="HU3743" s="23"/>
      <c r="HV3743" s="23"/>
      <c r="HW3743" s="23"/>
      <c r="HX3743" s="23"/>
      <c r="HY3743" s="23"/>
      <c r="HZ3743" s="23"/>
      <c r="IA3743" s="23"/>
      <c r="IB3743" s="23"/>
      <c r="IC3743" s="23"/>
      <c r="ID3743" s="23"/>
      <c r="IE3743" s="23"/>
      <c r="IF3743" s="23"/>
      <c r="IG3743" s="23"/>
      <c r="IH3743" s="23"/>
      <c r="II3743" s="23"/>
      <c r="IJ3743" s="23"/>
      <c r="IK3743" s="23"/>
      <c r="IL3743" s="23"/>
      <c r="IM3743" s="23"/>
      <c r="IN3743" s="23"/>
      <c r="IO3743" s="23"/>
      <c r="IP3743" s="24"/>
      <c r="IQ3743" s="24"/>
      <c r="IR3743" s="24"/>
      <c r="IS3743" s="24"/>
      <c r="IT3743" s="24"/>
      <c r="IU3743" s="24"/>
      <c r="IV3743" s="24"/>
      <c r="IW3743" s="24"/>
      <c r="IX3743" s="24"/>
      <c r="IY3743" s="24"/>
      <c r="IZ3743" s="24"/>
      <c r="JA3743" s="24"/>
      <c r="JB3743" s="24"/>
      <c r="JC3743" s="24"/>
      <c r="JD3743" s="24"/>
      <c r="JE3743" s="24"/>
      <c r="JF3743" s="24"/>
      <c r="JG3743" s="24"/>
      <c r="JH3743" s="24"/>
      <c r="JI3743" s="24"/>
      <c r="JJ3743" s="24"/>
      <c r="JK3743" s="24"/>
      <c r="JL3743" s="24"/>
      <c r="JM3743" s="24"/>
      <c r="JN3743" s="24"/>
      <c r="JO3743" s="24"/>
      <c r="JP3743" s="170"/>
      <c r="JQ3743" s="24"/>
      <c r="JR3743" s="24">
        <v>6100</v>
      </c>
      <c r="JS3743" s="197">
        <v>6247</v>
      </c>
      <c r="JT3743" s="197">
        <v>6314</v>
      </c>
      <c r="JU3743" s="227">
        <v>6298</v>
      </c>
      <c r="JV3743" s="227"/>
      <c r="JW3743" s="227"/>
      <c r="JX3743" s="227"/>
      <c r="JY3743" s="227"/>
      <c r="JZ3743" s="227"/>
      <c r="KA3743" s="252">
        <f t="shared" si="482"/>
        <v>6330</v>
      </c>
      <c r="KB3743" s="250">
        <f t="shared" si="476"/>
        <v>5117</v>
      </c>
      <c r="KC3743" s="251">
        <f t="shared" si="475"/>
        <v>5340</v>
      </c>
      <c r="KD3743" s="250">
        <v>5828.0531885873625</v>
      </c>
      <c r="KE3743" s="250">
        <v>3948.7090332323601</v>
      </c>
      <c r="KF3743" s="250">
        <v>5987.9031885873628</v>
      </c>
      <c r="KG3743" s="250">
        <v>3788.8590332323606</v>
      </c>
      <c r="KH3743" s="252">
        <v>5515.9031885873628</v>
      </c>
      <c r="KI3743" s="253">
        <v>4303.7171750236803</v>
      </c>
      <c r="KJ3743" s="253">
        <v>6216.302075525</v>
      </c>
      <c r="KK3743" s="255"/>
    </row>
    <row r="3744" spans="1:297" s="22" customFormat="1" x14ac:dyDescent="0.3">
      <c r="A3744" s="213">
        <v>45720</v>
      </c>
      <c r="B3744" s="106">
        <v>6099</v>
      </c>
      <c r="C3744" s="192">
        <f t="shared" si="483"/>
        <v>6001.8095238095239</v>
      </c>
      <c r="D3744" s="111">
        <v>6199.9745310242452</v>
      </c>
      <c r="E3744" s="23">
        <v>3904.7721152054796</v>
      </c>
      <c r="F3744" s="23">
        <v>6359.8245310242455</v>
      </c>
      <c r="G3744" s="21">
        <v>3744.9221152054793</v>
      </c>
      <c r="H3744" s="23">
        <v>5887.8245310242455</v>
      </c>
      <c r="I3744" s="21">
        <v>4259.3609999999999</v>
      </c>
      <c r="J3744" s="111">
        <v>6050.7613660927391</v>
      </c>
      <c r="K3744" s="23">
        <v>3904.7721152054796</v>
      </c>
      <c r="L3744" s="23">
        <v>6210.6113660927394</v>
      </c>
      <c r="M3744" s="23">
        <v>3744.9221152054793</v>
      </c>
      <c r="N3744" s="111">
        <v>5738.6113660927394</v>
      </c>
      <c r="O3744" s="21">
        <v>4259.3609999999999</v>
      </c>
      <c r="P3744" s="111">
        <v>6069.3011018354791</v>
      </c>
      <c r="Q3744" s="23">
        <v>3868.1674064383565</v>
      </c>
      <c r="R3744" s="23">
        <v>6229.1511018354795</v>
      </c>
      <c r="S3744" s="21">
        <v>3708.3174064383561</v>
      </c>
      <c r="T3744" s="23">
        <v>5757.1511018354795</v>
      </c>
      <c r="U3744" s="21">
        <v>4222.4070000000002</v>
      </c>
      <c r="V3744" s="23">
        <v>6405.5343173630135</v>
      </c>
      <c r="W3744" s="23">
        <v>4032.8885958904107</v>
      </c>
      <c r="X3744" s="23">
        <v>6565.3843173630139</v>
      </c>
      <c r="Y3744" s="23">
        <v>3873.0385958904108</v>
      </c>
      <c r="Z3744" s="111">
        <v>6093.3843173630139</v>
      </c>
      <c r="AA3744" s="21">
        <v>4388.7</v>
      </c>
      <c r="AB3744" s="23">
        <v>6181.7145699657531</v>
      </c>
      <c r="AC3744" s="23">
        <v>4032.8885958904107</v>
      </c>
      <c r="AD3744" s="23">
        <v>6341.5645699657534</v>
      </c>
      <c r="AE3744" s="23">
        <v>3873.0385958904108</v>
      </c>
      <c r="AF3744" s="111">
        <v>5869.5645699657534</v>
      </c>
      <c r="AG3744" s="21">
        <v>4388.7</v>
      </c>
      <c r="AH3744" s="23">
        <f t="shared" si="477"/>
        <v>6223</v>
      </c>
      <c r="AI3744" s="23">
        <f t="shared" si="478"/>
        <v>6037</v>
      </c>
      <c r="AJ3744" s="23">
        <f t="shared" si="479"/>
        <v>5851</v>
      </c>
      <c r="AK3744" s="23"/>
      <c r="AL3744" s="111">
        <v>5385.3387391526021</v>
      </c>
      <c r="AM3744" s="23">
        <v>3593.632090684931</v>
      </c>
      <c r="AN3744" s="23">
        <v>5545.1887391526025</v>
      </c>
      <c r="AO3744" s="23">
        <v>3433.7820906849311</v>
      </c>
      <c r="AP3744" s="111">
        <v>5073.1887391526025</v>
      </c>
      <c r="AQ3744" s="21">
        <v>3945.2519999999995</v>
      </c>
      <c r="AR3744" s="23">
        <v>5928.0270200084924</v>
      </c>
      <c r="AS3744" s="23">
        <v>4179.3074309589038</v>
      </c>
      <c r="AT3744" s="23">
        <v>6087.8770200084928</v>
      </c>
      <c r="AU3744" s="23">
        <v>4019.4574309589038</v>
      </c>
      <c r="AV3744" s="111">
        <v>5615.8770200084928</v>
      </c>
      <c r="AW3744" s="21">
        <v>4536.5159999999996</v>
      </c>
      <c r="AX3744" s="23">
        <v>5591.5170200084931</v>
      </c>
      <c r="AY3744" s="21">
        <v>5726.4170200084927</v>
      </c>
      <c r="AZ3744" s="23"/>
      <c r="BA3744" s="23"/>
      <c r="BB3744" s="23"/>
      <c r="BC3744" s="23"/>
      <c r="BD3744" s="23"/>
      <c r="BE3744" s="23"/>
      <c r="BF3744" s="23"/>
      <c r="BG3744" s="23"/>
      <c r="BH3744" s="23"/>
      <c r="BI3744" s="23"/>
      <c r="BJ3744" s="23"/>
      <c r="BK3744" s="23"/>
      <c r="BL3744" s="23"/>
      <c r="BM3744" s="23"/>
      <c r="BN3744" s="23"/>
      <c r="BO3744" s="23"/>
      <c r="BP3744" s="23"/>
      <c r="BQ3744" s="23"/>
      <c r="BR3744" s="23"/>
      <c r="BS3744" s="23"/>
      <c r="BT3744" s="23"/>
      <c r="BU3744" s="23"/>
      <c r="BV3744" s="23"/>
      <c r="BW3744" s="23"/>
      <c r="BX3744" s="23"/>
      <c r="BY3744" s="23"/>
      <c r="BZ3744" s="23"/>
      <c r="CA3744" s="23"/>
      <c r="CB3744" s="23"/>
      <c r="CC3744" s="23"/>
      <c r="CD3744" s="23"/>
      <c r="CE3744" s="23"/>
      <c r="CF3744" s="23"/>
      <c r="CG3744" s="23"/>
      <c r="CH3744" s="23"/>
      <c r="CI3744" s="23"/>
      <c r="CJ3744" s="23"/>
      <c r="CK3744" s="23"/>
      <c r="CL3744" s="23"/>
      <c r="CM3744" s="23"/>
      <c r="CN3744" s="23"/>
      <c r="CO3744" s="23"/>
      <c r="CP3744" s="23"/>
      <c r="CQ3744" s="23"/>
      <c r="CR3744" s="23"/>
      <c r="CS3744" s="23"/>
      <c r="CT3744" s="32"/>
      <c r="CU3744" s="32"/>
      <c r="CV3744" s="32"/>
      <c r="CW3744" s="32"/>
      <c r="CX3744" s="23"/>
      <c r="CY3744" s="23"/>
      <c r="CZ3744" s="23"/>
      <c r="DA3744" s="32"/>
      <c r="DB3744" s="32"/>
      <c r="DC3744" s="32"/>
      <c r="DD3744" s="32"/>
      <c r="DE3744" s="32"/>
      <c r="DF3744" s="32"/>
      <c r="DG3744" s="32"/>
      <c r="DH3744" s="32"/>
      <c r="DI3744" s="32"/>
      <c r="DJ3744" s="32"/>
      <c r="DK3744" s="32"/>
      <c r="DL3744" s="32"/>
      <c r="DM3744" s="32"/>
      <c r="DN3744" s="32"/>
      <c r="DO3744" s="32"/>
      <c r="DP3744" s="32"/>
      <c r="DQ3744" s="32"/>
      <c r="DR3744" s="32"/>
      <c r="DS3744" s="32"/>
      <c r="DT3744" s="32"/>
      <c r="DU3744" s="32"/>
      <c r="DV3744" s="32"/>
      <c r="DW3744" s="32"/>
      <c r="DX3744" s="32"/>
      <c r="DY3744" s="32"/>
      <c r="DZ3744" s="32"/>
      <c r="EA3744" s="32"/>
      <c r="EB3744" s="32"/>
      <c r="EC3744" s="32"/>
      <c r="ED3744" s="32"/>
      <c r="EE3744" s="32"/>
      <c r="EF3744" s="32"/>
      <c r="EG3744" s="32"/>
      <c r="EH3744" s="32"/>
      <c r="EI3744" s="32"/>
      <c r="EJ3744" s="32"/>
      <c r="EK3744" s="32"/>
      <c r="EL3744" s="32"/>
      <c r="EM3744" s="32"/>
      <c r="EN3744" s="32"/>
      <c r="EO3744" s="32"/>
      <c r="EP3744" s="32"/>
      <c r="EQ3744" s="32"/>
      <c r="ER3744" s="32"/>
      <c r="ES3744" s="32"/>
      <c r="ET3744" s="32"/>
      <c r="EU3744" s="32"/>
      <c r="EV3744" s="32"/>
      <c r="EW3744" s="32"/>
      <c r="EX3744" s="32"/>
      <c r="EY3744" s="32"/>
      <c r="EZ3744" s="32"/>
      <c r="FA3744" s="32"/>
      <c r="FB3744" s="32"/>
      <c r="FC3744" s="32"/>
      <c r="FD3744" s="32"/>
      <c r="FE3744" s="32"/>
      <c r="FF3744" s="32"/>
      <c r="FG3744" s="32"/>
      <c r="FH3744" s="32"/>
      <c r="FI3744" s="32"/>
      <c r="FJ3744" s="32"/>
      <c r="FK3744" s="19"/>
      <c r="FL3744" s="6"/>
      <c r="FM3744" s="32"/>
      <c r="FN3744" s="32"/>
      <c r="FO3744" s="19"/>
      <c r="FP3744" s="6"/>
      <c r="FQ3744" s="32"/>
      <c r="FR3744" s="6"/>
      <c r="FS3744" s="32"/>
      <c r="FT3744" s="6"/>
      <c r="FU3744" s="32"/>
      <c r="FV3744" s="6"/>
      <c r="FW3744" s="32"/>
      <c r="FX3744" s="6"/>
      <c r="FY3744" s="32"/>
      <c r="FZ3744" s="6"/>
      <c r="GA3744" s="32"/>
      <c r="GB3744" s="6"/>
      <c r="GC3744" s="32">
        <v>6799.3756894107801</v>
      </c>
      <c r="GD3744" s="6">
        <v>4491.1889775635846</v>
      </c>
      <c r="GE3744" s="32">
        <v>6487.2256894107804</v>
      </c>
      <c r="GF3744" s="6">
        <v>4851.3735978722398</v>
      </c>
      <c r="GG3744" s="32">
        <v>6298.9582085559668</v>
      </c>
      <c r="GH3744" s="6">
        <v>4001.6115970627811</v>
      </c>
      <c r="GI3744" s="32">
        <v>5986.8082085559672</v>
      </c>
      <c r="GJ3744" s="32">
        <v>4357.1245482724798</v>
      </c>
      <c r="GK3744" s="32"/>
      <c r="GL3744" s="32"/>
      <c r="GM3744" s="32"/>
      <c r="GN3744" s="32"/>
      <c r="GO3744" s="32"/>
      <c r="GP3744" s="32"/>
      <c r="GQ3744" s="32"/>
      <c r="GR3744" s="32"/>
      <c r="GS3744" s="32"/>
      <c r="GT3744" s="32"/>
      <c r="GU3744" s="32"/>
      <c r="GV3744" s="32"/>
      <c r="GW3744" s="32"/>
      <c r="GX3744" s="32"/>
      <c r="GY3744" s="32"/>
      <c r="GZ3744" s="32"/>
      <c r="HA3744" s="32"/>
      <c r="HB3744" s="32"/>
      <c r="HC3744" s="32"/>
      <c r="HD3744" s="32"/>
      <c r="HE3744" s="32"/>
      <c r="HF3744" s="32"/>
      <c r="HG3744" s="32"/>
      <c r="HH3744" s="32"/>
      <c r="HI3744" s="32"/>
      <c r="HJ3744" s="32"/>
      <c r="HK3744" s="32"/>
      <c r="HL3744" s="32"/>
      <c r="HM3744" s="111">
        <v>6162.8391046019169</v>
      </c>
      <c r="HN3744" s="21">
        <v>5850.6891046019173</v>
      </c>
      <c r="HO3744" s="23"/>
      <c r="HP3744" s="23"/>
      <c r="HQ3744" s="23"/>
      <c r="HR3744" s="23"/>
      <c r="HS3744" s="23"/>
      <c r="HT3744" s="23"/>
      <c r="HU3744" s="23"/>
      <c r="HV3744" s="23"/>
      <c r="HW3744" s="23"/>
      <c r="HX3744" s="23"/>
      <c r="HY3744" s="23"/>
      <c r="HZ3744" s="23"/>
      <c r="IA3744" s="23"/>
      <c r="IB3744" s="23"/>
      <c r="IC3744" s="23"/>
      <c r="ID3744" s="23"/>
      <c r="IE3744" s="23"/>
      <c r="IF3744" s="23"/>
      <c r="IG3744" s="23"/>
      <c r="IH3744" s="23"/>
      <c r="II3744" s="23"/>
      <c r="IJ3744" s="23"/>
      <c r="IK3744" s="23"/>
      <c r="IL3744" s="23"/>
      <c r="IM3744" s="23"/>
      <c r="IN3744" s="23"/>
      <c r="IO3744" s="23"/>
      <c r="IP3744" s="24"/>
      <c r="IQ3744" s="24"/>
      <c r="IR3744" s="24"/>
      <c r="IS3744" s="24"/>
      <c r="IT3744" s="24"/>
      <c r="IU3744" s="24"/>
      <c r="IV3744" s="24"/>
      <c r="IW3744" s="24"/>
      <c r="IX3744" s="24"/>
      <c r="IY3744" s="24"/>
      <c r="IZ3744" s="24"/>
      <c r="JA3744" s="24"/>
      <c r="JB3744" s="24"/>
      <c r="JC3744" s="24"/>
      <c r="JD3744" s="24"/>
      <c r="JE3744" s="24"/>
      <c r="JF3744" s="24"/>
      <c r="JG3744" s="24"/>
      <c r="JH3744" s="24"/>
      <c r="JI3744" s="24"/>
      <c r="JJ3744" s="24"/>
      <c r="JK3744" s="24"/>
      <c r="JL3744" s="24"/>
      <c r="JM3744" s="24"/>
      <c r="JN3744" s="24"/>
      <c r="JO3744" s="24"/>
      <c r="JP3744" s="170"/>
      <c r="JQ3744" s="24"/>
      <c r="JR3744" s="24">
        <v>6099</v>
      </c>
      <c r="JS3744" s="197">
        <v>6240</v>
      </c>
      <c r="JT3744" s="197">
        <v>6315</v>
      </c>
      <c r="JU3744" s="227">
        <v>6298</v>
      </c>
      <c r="JV3744" s="227"/>
      <c r="JW3744" s="227"/>
      <c r="JX3744" s="227"/>
      <c r="JY3744" s="227"/>
      <c r="JZ3744" s="227"/>
      <c r="KA3744" s="252">
        <f t="shared" si="482"/>
        <v>6329</v>
      </c>
      <c r="KB3744" s="250">
        <f t="shared" si="476"/>
        <v>5116.03</v>
      </c>
      <c r="KC3744" s="251">
        <f t="shared" si="475"/>
        <v>5339.08</v>
      </c>
      <c r="KD3744" s="250">
        <v>6060.0556342571927</v>
      </c>
      <c r="KE3744" s="250">
        <v>4180.7427455153138</v>
      </c>
      <c r="KF3744" s="250">
        <v>6219.905634257193</v>
      </c>
      <c r="KG3744" s="250">
        <v>4020.8927455153139</v>
      </c>
      <c r="KH3744" s="252">
        <v>5747.905634257193</v>
      </c>
      <c r="KI3744" s="253">
        <v>4537.9650106848003</v>
      </c>
      <c r="KJ3744" s="253">
        <v>6143.6837108050004</v>
      </c>
      <c r="KK3744" s="255"/>
    </row>
    <row r="3745" spans="1:297" s="22" customFormat="1" x14ac:dyDescent="0.3">
      <c r="A3745" s="213">
        <v>45721</v>
      </c>
      <c r="B3745" s="106">
        <v>6120</v>
      </c>
      <c r="C3745" s="192">
        <f t="shared" si="483"/>
        <v>6009.9523809523807</v>
      </c>
      <c r="D3745" s="111">
        <v>6066.3728600975337</v>
      </c>
      <c r="E3745" s="23">
        <v>3779.0765336986306</v>
      </c>
      <c r="F3745" s="23">
        <v>6226.2228600975341</v>
      </c>
      <c r="G3745" s="21">
        <v>3619.2265336986306</v>
      </c>
      <c r="H3745" s="23">
        <v>5754.2228600975341</v>
      </c>
      <c r="I3745" s="21">
        <v>4132.4660000000003</v>
      </c>
      <c r="J3745" s="111">
        <v>6011.1346140180822</v>
      </c>
      <c r="K3745" s="23">
        <v>3869.8701583561647</v>
      </c>
      <c r="L3745" s="23">
        <v>6170.9846140180825</v>
      </c>
      <c r="M3745" s="23">
        <v>3710.0201583561648</v>
      </c>
      <c r="N3745" s="111">
        <v>5698.9846140180825</v>
      </c>
      <c r="O3745" s="21">
        <v>4224.1260000000002</v>
      </c>
      <c r="P3745" s="111">
        <v>6029.5288574361639</v>
      </c>
      <c r="Q3745" s="23">
        <v>3833.5527084931514</v>
      </c>
      <c r="R3745" s="23">
        <v>6189.3788574361643</v>
      </c>
      <c r="S3745" s="21">
        <v>3673.702708493151</v>
      </c>
      <c r="T3745" s="23">
        <v>5717.3788574361643</v>
      </c>
      <c r="U3745" s="21">
        <v>4187.4620000000004</v>
      </c>
      <c r="V3745" s="23">
        <v>6363.1234510958902</v>
      </c>
      <c r="W3745" s="23">
        <v>3996.9812328767125</v>
      </c>
      <c r="X3745" s="23">
        <v>6522.9734510958906</v>
      </c>
      <c r="Y3745" s="23">
        <v>3837.1312328767121</v>
      </c>
      <c r="Z3745" s="111">
        <v>6050.9734510958906</v>
      </c>
      <c r="AA3745" s="21">
        <v>4352.45</v>
      </c>
      <c r="AB3745" s="23">
        <v>6141.0601502739728</v>
      </c>
      <c r="AC3745" s="23">
        <v>3996.9812328767125</v>
      </c>
      <c r="AD3745" s="23">
        <v>6300.9101502739732</v>
      </c>
      <c r="AE3745" s="23">
        <v>3837.1312328767121</v>
      </c>
      <c r="AF3745" s="111">
        <v>5828.9101502739732</v>
      </c>
      <c r="AG3745" s="21">
        <v>4352.45</v>
      </c>
      <c r="AH3745" s="23">
        <f t="shared" si="477"/>
        <v>6244</v>
      </c>
      <c r="AI3745" s="23">
        <f t="shared" si="478"/>
        <v>6058</v>
      </c>
      <c r="AJ3745" s="23">
        <f t="shared" si="479"/>
        <v>5872</v>
      </c>
      <c r="AK3745" s="23"/>
      <c r="AL3745" s="111">
        <v>5366.1830599928753</v>
      </c>
      <c r="AM3745" s="23">
        <v>3579.3305594520548</v>
      </c>
      <c r="AN3745" s="23">
        <v>5526.0330599928757</v>
      </c>
      <c r="AO3745" s="23">
        <v>3419.4805594520549</v>
      </c>
      <c r="AP3745" s="111">
        <v>5054.0330599928757</v>
      </c>
      <c r="AQ3745" s="21">
        <v>3930.8140000000003</v>
      </c>
      <c r="AR3745" s="23">
        <v>5644.761470873972</v>
      </c>
      <c r="AS3745" s="23">
        <v>3906.1876082191779</v>
      </c>
      <c r="AT3745" s="23">
        <v>5804.6114708739724</v>
      </c>
      <c r="AU3745" s="23">
        <v>3746.337608219178</v>
      </c>
      <c r="AV3745" s="111">
        <v>5332.6114708739724</v>
      </c>
      <c r="AW3745" s="21">
        <v>4260.79</v>
      </c>
      <c r="AX3745" s="23">
        <v>5308.2514708739727</v>
      </c>
      <c r="AY3745" s="21">
        <v>5443.1514708739724</v>
      </c>
      <c r="AZ3745" s="23"/>
      <c r="BA3745" s="23"/>
      <c r="BB3745" s="23"/>
      <c r="BC3745" s="23"/>
      <c r="BD3745" s="23"/>
      <c r="BE3745" s="23"/>
      <c r="BF3745" s="23"/>
      <c r="BG3745" s="23"/>
      <c r="BH3745" s="23"/>
      <c r="BI3745" s="23"/>
      <c r="BJ3745" s="23"/>
      <c r="BK3745" s="23"/>
      <c r="BL3745" s="23"/>
      <c r="BM3745" s="23"/>
      <c r="BN3745" s="23"/>
      <c r="BO3745" s="23"/>
      <c r="BP3745" s="23"/>
      <c r="BQ3745" s="23"/>
      <c r="BR3745" s="23"/>
      <c r="BS3745" s="23"/>
      <c r="BT3745" s="23"/>
      <c r="BU3745" s="23"/>
      <c r="BV3745" s="23"/>
      <c r="BW3745" s="23"/>
      <c r="BX3745" s="23"/>
      <c r="BY3745" s="23"/>
      <c r="BZ3745" s="23"/>
      <c r="CA3745" s="23"/>
      <c r="CB3745" s="23"/>
      <c r="CC3745" s="23"/>
      <c r="CD3745" s="23"/>
      <c r="CE3745" s="23"/>
      <c r="CF3745" s="23"/>
      <c r="CG3745" s="23"/>
      <c r="CH3745" s="23"/>
      <c r="CI3745" s="23"/>
      <c r="CJ3745" s="23"/>
      <c r="CK3745" s="23"/>
      <c r="CL3745" s="23"/>
      <c r="CM3745" s="23"/>
      <c r="CN3745" s="23"/>
      <c r="CO3745" s="23"/>
      <c r="CP3745" s="23"/>
      <c r="CQ3745" s="23"/>
      <c r="CR3745" s="23"/>
      <c r="CS3745" s="23"/>
      <c r="CT3745" s="32"/>
      <c r="CU3745" s="32"/>
      <c r="CV3745" s="32"/>
      <c r="CW3745" s="32"/>
      <c r="CX3745" s="23"/>
      <c r="CY3745" s="23"/>
      <c r="CZ3745" s="23"/>
      <c r="DA3745" s="32"/>
      <c r="DB3745" s="32"/>
      <c r="DC3745" s="32"/>
      <c r="DD3745" s="32"/>
      <c r="DE3745" s="32"/>
      <c r="DF3745" s="32"/>
      <c r="DG3745" s="32"/>
      <c r="DH3745" s="32"/>
      <c r="DI3745" s="32"/>
      <c r="DJ3745" s="32"/>
      <c r="DK3745" s="32"/>
      <c r="DL3745" s="32"/>
      <c r="DM3745" s="32"/>
      <c r="DN3745" s="32"/>
      <c r="DO3745" s="32"/>
      <c r="DP3745" s="32"/>
      <c r="DQ3745" s="32"/>
      <c r="DR3745" s="32"/>
      <c r="DS3745" s="32"/>
      <c r="DT3745" s="32"/>
      <c r="DU3745" s="32"/>
      <c r="DV3745" s="32"/>
      <c r="DW3745" s="32"/>
      <c r="DX3745" s="32"/>
      <c r="DY3745" s="32"/>
      <c r="DZ3745" s="32"/>
      <c r="EA3745" s="32"/>
      <c r="EB3745" s="32"/>
      <c r="EC3745" s="32"/>
      <c r="ED3745" s="32"/>
      <c r="EE3745" s="32"/>
      <c r="EF3745" s="32"/>
      <c r="EG3745" s="32"/>
      <c r="EH3745" s="32"/>
      <c r="EI3745" s="32"/>
      <c r="EJ3745" s="32"/>
      <c r="EK3745" s="32"/>
      <c r="EL3745" s="32"/>
      <c r="EM3745" s="32"/>
      <c r="EN3745" s="32"/>
      <c r="EO3745" s="32"/>
      <c r="EP3745" s="32"/>
      <c r="EQ3745" s="32"/>
      <c r="ER3745" s="32"/>
      <c r="ES3745" s="32"/>
      <c r="ET3745" s="32"/>
      <c r="EU3745" s="32"/>
      <c r="EV3745" s="32"/>
      <c r="EW3745" s="32"/>
      <c r="EX3745" s="32"/>
      <c r="EY3745" s="32"/>
      <c r="EZ3745" s="32"/>
      <c r="FA3745" s="32"/>
      <c r="FB3745" s="32"/>
      <c r="FC3745" s="32"/>
      <c r="FD3745" s="32"/>
      <c r="FE3745" s="32"/>
      <c r="FF3745" s="32"/>
      <c r="FG3745" s="32"/>
      <c r="FH3745" s="32"/>
      <c r="FI3745" s="32"/>
      <c r="FJ3745" s="32"/>
      <c r="FK3745" s="19"/>
      <c r="FL3745" s="6"/>
      <c r="FM3745" s="32"/>
      <c r="FN3745" s="32"/>
      <c r="FO3745" s="19"/>
      <c r="FP3745" s="6"/>
      <c r="FQ3745" s="32"/>
      <c r="FR3745" s="6"/>
      <c r="FS3745" s="32"/>
      <c r="FT3745" s="6"/>
      <c r="FU3745" s="32"/>
      <c r="FV3745" s="6"/>
      <c r="FW3745" s="32"/>
      <c r="FX3745" s="6"/>
      <c r="FY3745" s="32"/>
      <c r="FZ3745" s="6"/>
      <c r="GA3745" s="32"/>
      <c r="GB3745" s="6"/>
      <c r="GC3745" s="32">
        <v>6605.1467912928092</v>
      </c>
      <c r="GD3745" s="6">
        <v>4306.1794827525464</v>
      </c>
      <c r="GE3745" s="32">
        <v>6292.9967912928096</v>
      </c>
      <c r="GF3745" s="6">
        <v>4664.5986964588001</v>
      </c>
      <c r="GG3745" s="32">
        <v>6167.3077231569014</v>
      </c>
      <c r="GH3745" s="6">
        <v>3877.8249342808826</v>
      </c>
      <c r="GI3745" s="32">
        <v>5855.1577231569017</v>
      </c>
      <c r="GJ3745" s="32">
        <v>4232.1566823745598</v>
      </c>
      <c r="GK3745" s="32"/>
      <c r="GL3745" s="32"/>
      <c r="GM3745" s="32"/>
      <c r="GN3745" s="32"/>
      <c r="GO3745" s="32"/>
      <c r="GP3745" s="32"/>
      <c r="GQ3745" s="32"/>
      <c r="GR3745" s="32"/>
      <c r="GS3745" s="32"/>
      <c r="GT3745" s="32"/>
      <c r="GU3745" s="32"/>
      <c r="GV3745" s="32"/>
      <c r="GW3745" s="32"/>
      <c r="GX3745" s="32"/>
      <c r="GY3745" s="32"/>
      <c r="GZ3745" s="32"/>
      <c r="HA3745" s="32"/>
      <c r="HB3745" s="32"/>
      <c r="HC3745" s="32"/>
      <c r="HD3745" s="32"/>
      <c r="HE3745" s="32"/>
      <c r="HF3745" s="32"/>
      <c r="HG3745" s="32"/>
      <c r="HH3745" s="32"/>
      <c r="HI3745" s="32"/>
      <c r="HJ3745" s="32"/>
      <c r="HK3745" s="32"/>
      <c r="HL3745" s="32"/>
      <c r="HM3745" s="111">
        <v>6103.7720210109592</v>
      </c>
      <c r="HN3745" s="21">
        <v>5791.6220210109595</v>
      </c>
      <c r="HO3745" s="23"/>
      <c r="HP3745" s="23"/>
      <c r="HQ3745" s="23"/>
      <c r="HR3745" s="23"/>
      <c r="HS3745" s="23"/>
      <c r="HT3745" s="23"/>
      <c r="HU3745" s="23"/>
      <c r="HV3745" s="23"/>
      <c r="HW3745" s="23"/>
      <c r="HX3745" s="23"/>
      <c r="HY3745" s="23"/>
      <c r="HZ3745" s="23"/>
      <c r="IA3745" s="23"/>
      <c r="IB3745" s="23"/>
      <c r="IC3745" s="23"/>
      <c r="ID3745" s="23"/>
      <c r="IE3745" s="23"/>
      <c r="IF3745" s="23"/>
      <c r="IG3745" s="23"/>
      <c r="IH3745" s="23"/>
      <c r="II3745" s="23"/>
      <c r="IJ3745" s="23"/>
      <c r="IK3745" s="23"/>
      <c r="IL3745" s="23"/>
      <c r="IM3745" s="23"/>
      <c r="IN3745" s="23"/>
      <c r="IO3745" s="23"/>
      <c r="IP3745" s="24"/>
      <c r="IQ3745" s="24"/>
      <c r="IR3745" s="24"/>
      <c r="IS3745" s="24"/>
      <c r="IT3745" s="24"/>
      <c r="IU3745" s="24"/>
      <c r="IV3745" s="24"/>
      <c r="IW3745" s="24"/>
      <c r="IX3745" s="24"/>
      <c r="IY3745" s="24"/>
      <c r="IZ3745" s="24"/>
      <c r="JA3745" s="24"/>
      <c r="JB3745" s="24"/>
      <c r="JC3745" s="24"/>
      <c r="JD3745" s="24"/>
      <c r="JE3745" s="24"/>
      <c r="JF3745" s="24"/>
      <c r="JG3745" s="24"/>
      <c r="JH3745" s="24"/>
      <c r="JI3745" s="24"/>
      <c r="JJ3745" s="24"/>
      <c r="JK3745" s="24"/>
      <c r="JL3745" s="24"/>
      <c r="JM3745" s="24"/>
      <c r="JN3745" s="24"/>
      <c r="JO3745" s="24"/>
      <c r="JP3745" s="170"/>
      <c r="JQ3745" s="24"/>
      <c r="JR3745" s="24">
        <v>6120</v>
      </c>
      <c r="JS3745" s="197">
        <v>6261</v>
      </c>
      <c r="JT3745" s="197">
        <v>6330</v>
      </c>
      <c r="JU3745" s="227">
        <v>6330</v>
      </c>
      <c r="JV3745" s="227"/>
      <c r="JW3745" s="227"/>
      <c r="JX3745" s="227"/>
      <c r="JY3745" s="227"/>
      <c r="JZ3745" s="227"/>
      <c r="KA3745" s="252">
        <f t="shared" si="482"/>
        <v>6350</v>
      </c>
      <c r="KB3745" s="250">
        <f t="shared" si="476"/>
        <v>5136.3999999999996</v>
      </c>
      <c r="KC3745" s="251">
        <f t="shared" si="475"/>
        <v>5358.4000000000005</v>
      </c>
      <c r="KD3745" s="250">
        <v>5958.2224703405336</v>
      </c>
      <c r="KE3745" s="250">
        <v>4086.1274980084604</v>
      </c>
      <c r="KF3745" s="250">
        <v>6118.072470340534</v>
      </c>
      <c r="KG3745" s="250">
        <v>3926.2774980084605</v>
      </c>
      <c r="KH3745" s="252">
        <v>5646.072470340534</v>
      </c>
      <c r="KI3745" s="253">
        <v>4442.4469209600002</v>
      </c>
      <c r="KJ3745" s="253">
        <v>6108.3013583100001</v>
      </c>
      <c r="KK3745" s="255"/>
    </row>
    <row r="3746" spans="1:297" s="22" customFormat="1" x14ac:dyDescent="0.3">
      <c r="A3746" s="213">
        <v>45722</v>
      </c>
      <c r="B3746" s="106">
        <v>6141</v>
      </c>
      <c r="C3746" s="192">
        <f t="shared" si="483"/>
        <v>6018.3809523809523</v>
      </c>
      <c r="D3746" s="111">
        <v>6164.7209526805063</v>
      </c>
      <c r="E3746" s="23">
        <v>3883.6141101506842</v>
      </c>
      <c r="F3746" s="23">
        <v>6324.5709526805067</v>
      </c>
      <c r="G3746" s="21">
        <v>3723.7641101506842</v>
      </c>
      <c r="H3746" s="23">
        <v>5852.5709526805067</v>
      </c>
      <c r="I3746" s="21">
        <v>4238.0010999999995</v>
      </c>
      <c r="J3746" s="111">
        <v>5927.0371187153687</v>
      </c>
      <c r="K3746" s="23">
        <v>3794.0126099452059</v>
      </c>
      <c r="L3746" s="23">
        <v>6086.8871187153691</v>
      </c>
      <c r="M3746" s="23">
        <v>3634.1626099452055</v>
      </c>
      <c r="N3746" s="111">
        <v>5614.8871187153691</v>
      </c>
      <c r="O3746" s="21">
        <v>4147.5446000000002</v>
      </c>
      <c r="P3746" s="111">
        <v>6146.6778003211084</v>
      </c>
      <c r="Q3746" s="23">
        <v>3955.295310315068</v>
      </c>
      <c r="R3746" s="23">
        <v>6306.5278003211088</v>
      </c>
      <c r="S3746" s="21">
        <v>3795.4453103150681</v>
      </c>
      <c r="T3746" s="23">
        <v>5834.5278003211088</v>
      </c>
      <c r="U3746" s="21">
        <v>4310.3662999999997</v>
      </c>
      <c r="V3746" s="23">
        <v>6292.7214130924649</v>
      </c>
      <c r="W3746" s="23">
        <v>3937.3750102739718</v>
      </c>
      <c r="X3746" s="23">
        <v>6452.5714130924653</v>
      </c>
      <c r="Y3746" s="23">
        <v>3777.5250102739724</v>
      </c>
      <c r="Z3746" s="111">
        <v>5980.5714130924653</v>
      </c>
      <c r="AA3746" s="21">
        <v>4292.2749999999996</v>
      </c>
      <c r="AB3746" s="23">
        <v>6073.5738135856163</v>
      </c>
      <c r="AC3746" s="23">
        <v>3937.3750102739718</v>
      </c>
      <c r="AD3746" s="23">
        <v>6233.4238135856167</v>
      </c>
      <c r="AE3746" s="23">
        <v>3777.5250102739724</v>
      </c>
      <c r="AF3746" s="111">
        <v>5761.4238135856167</v>
      </c>
      <c r="AG3746" s="21">
        <v>4292.2749999999996</v>
      </c>
      <c r="AH3746" s="23">
        <f t="shared" si="477"/>
        <v>6265</v>
      </c>
      <c r="AI3746" s="23">
        <f t="shared" si="478"/>
        <v>6079</v>
      </c>
      <c r="AJ3746" s="23">
        <f t="shared" si="479"/>
        <v>5893</v>
      </c>
      <c r="AK3746" s="23"/>
      <c r="AL3746" s="111">
        <v>5358.281276245616</v>
      </c>
      <c r="AM3746" s="23">
        <v>3578.9690094520543</v>
      </c>
      <c r="AN3746" s="23">
        <v>5518.1312762456164</v>
      </c>
      <c r="AO3746" s="23">
        <v>3419.1190094520543</v>
      </c>
      <c r="AP3746" s="111">
        <v>5046.1312762456164</v>
      </c>
      <c r="AQ3746" s="21">
        <v>3930.4489999999996</v>
      </c>
      <c r="AR3746" s="23">
        <v>5578.2506792506165</v>
      </c>
      <c r="AS3746" s="23">
        <v>3847.7735100684936</v>
      </c>
      <c r="AT3746" s="23">
        <v>5738.1006792506168</v>
      </c>
      <c r="AU3746" s="23">
        <v>3687.9235100684937</v>
      </c>
      <c r="AV3746" s="111">
        <v>5266.1006792506168</v>
      </c>
      <c r="AW3746" s="21">
        <v>4201.8185000000003</v>
      </c>
      <c r="AX3746" s="23">
        <v>5241.7406792506172</v>
      </c>
      <c r="AY3746" s="21">
        <v>5376.6406792506168</v>
      </c>
      <c r="AZ3746" s="23"/>
      <c r="BA3746" s="23"/>
      <c r="BB3746" s="23"/>
      <c r="BC3746" s="23"/>
      <c r="BD3746" s="23"/>
      <c r="BE3746" s="23"/>
      <c r="BF3746" s="23"/>
      <c r="BG3746" s="23"/>
      <c r="BH3746" s="23"/>
      <c r="BI3746" s="23"/>
      <c r="BJ3746" s="23"/>
      <c r="BK3746" s="23"/>
      <c r="BL3746" s="23"/>
      <c r="BM3746" s="23"/>
      <c r="BN3746" s="23"/>
      <c r="BO3746" s="23"/>
      <c r="BP3746" s="23"/>
      <c r="BQ3746" s="23"/>
      <c r="BR3746" s="23"/>
      <c r="BS3746" s="23"/>
      <c r="BT3746" s="23"/>
      <c r="BU3746" s="23"/>
      <c r="BV3746" s="23"/>
      <c r="BW3746" s="23"/>
      <c r="BX3746" s="23"/>
      <c r="BY3746" s="23"/>
      <c r="BZ3746" s="23"/>
      <c r="CA3746" s="23"/>
      <c r="CB3746" s="23"/>
      <c r="CC3746" s="23"/>
      <c r="CD3746" s="23"/>
      <c r="CE3746" s="23"/>
      <c r="CF3746" s="23"/>
      <c r="CG3746" s="23"/>
      <c r="CH3746" s="23"/>
      <c r="CI3746" s="23"/>
      <c r="CJ3746" s="23"/>
      <c r="CK3746" s="23"/>
      <c r="CL3746" s="23"/>
      <c r="CM3746" s="23"/>
      <c r="CN3746" s="23"/>
      <c r="CO3746" s="23"/>
      <c r="CP3746" s="23"/>
      <c r="CQ3746" s="23"/>
      <c r="CR3746" s="23"/>
      <c r="CS3746" s="23"/>
      <c r="CT3746" s="32"/>
      <c r="CU3746" s="32"/>
      <c r="CV3746" s="32"/>
      <c r="CW3746" s="32"/>
      <c r="CX3746" s="23"/>
      <c r="CY3746" s="23"/>
      <c r="CZ3746" s="23"/>
      <c r="DA3746" s="32"/>
      <c r="DB3746" s="32"/>
      <c r="DC3746" s="32"/>
      <c r="DD3746" s="32"/>
      <c r="DE3746" s="32"/>
      <c r="DF3746" s="32"/>
      <c r="DG3746" s="32"/>
      <c r="DH3746" s="32"/>
      <c r="DI3746" s="32"/>
      <c r="DJ3746" s="32"/>
      <c r="DK3746" s="32"/>
      <c r="DL3746" s="32"/>
      <c r="DM3746" s="32"/>
      <c r="DN3746" s="32"/>
      <c r="DO3746" s="32"/>
      <c r="DP3746" s="32"/>
      <c r="DQ3746" s="32"/>
      <c r="DR3746" s="32"/>
      <c r="DS3746" s="32"/>
      <c r="DT3746" s="32"/>
      <c r="DU3746" s="32"/>
      <c r="DV3746" s="32"/>
      <c r="DW3746" s="32"/>
      <c r="DX3746" s="32"/>
      <c r="DY3746" s="32"/>
      <c r="DZ3746" s="32"/>
      <c r="EA3746" s="32"/>
      <c r="EB3746" s="32"/>
      <c r="EC3746" s="32"/>
      <c r="ED3746" s="32"/>
      <c r="EE3746" s="32"/>
      <c r="EF3746" s="32"/>
      <c r="EG3746" s="32"/>
      <c r="EH3746" s="32"/>
      <c r="EI3746" s="32"/>
      <c r="EJ3746" s="32"/>
      <c r="EK3746" s="32"/>
      <c r="EL3746" s="32"/>
      <c r="EM3746" s="32"/>
      <c r="EN3746" s="32"/>
      <c r="EO3746" s="32"/>
      <c r="EP3746" s="32"/>
      <c r="EQ3746" s="32"/>
      <c r="ER3746" s="32"/>
      <c r="ES3746" s="32"/>
      <c r="ET3746" s="32"/>
      <c r="EU3746" s="32"/>
      <c r="EV3746" s="32"/>
      <c r="EW3746" s="32"/>
      <c r="EX3746" s="32"/>
      <c r="EY3746" s="32"/>
      <c r="EZ3746" s="32"/>
      <c r="FA3746" s="32"/>
      <c r="FB3746" s="32"/>
      <c r="FC3746" s="32"/>
      <c r="FD3746" s="32"/>
      <c r="FE3746" s="32"/>
      <c r="FF3746" s="32"/>
      <c r="FG3746" s="32"/>
      <c r="FH3746" s="32"/>
      <c r="FI3746" s="32"/>
      <c r="FJ3746" s="32"/>
      <c r="FK3746" s="19"/>
      <c r="FL3746" s="6"/>
      <c r="FM3746" s="32"/>
      <c r="FN3746" s="32"/>
      <c r="FO3746" s="19"/>
      <c r="FP3746" s="6"/>
      <c r="FQ3746" s="32"/>
      <c r="FR3746" s="6"/>
      <c r="FS3746" s="32"/>
      <c r="FT3746" s="6"/>
      <c r="FU3746" s="32"/>
      <c r="FV3746" s="6"/>
      <c r="FW3746" s="32"/>
      <c r="FX3746" s="6"/>
      <c r="FY3746" s="32"/>
      <c r="FZ3746" s="6"/>
      <c r="GA3746" s="32"/>
      <c r="GB3746" s="6"/>
      <c r="GC3746" s="32">
        <v>6634.5012865340359</v>
      </c>
      <c r="GD3746" s="6">
        <v>4343.2180090111506</v>
      </c>
      <c r="GE3746" s="32">
        <v>6322.3512865340363</v>
      </c>
      <c r="GF3746" s="6">
        <v>4701.9906535446544</v>
      </c>
      <c r="GG3746" s="32">
        <v>6260.2923099974132</v>
      </c>
      <c r="GH3746" s="6">
        <v>3977.1151898615531</v>
      </c>
      <c r="GI3746" s="32">
        <v>5948.1423099974136</v>
      </c>
      <c r="GJ3746" s="32">
        <v>4332.3943902626661</v>
      </c>
      <c r="GK3746" s="32"/>
      <c r="GL3746" s="32"/>
      <c r="GM3746" s="32"/>
      <c r="GN3746" s="32"/>
      <c r="GO3746" s="32"/>
      <c r="GP3746" s="32"/>
      <c r="GQ3746" s="32"/>
      <c r="GR3746" s="32"/>
      <c r="GS3746" s="32"/>
      <c r="GT3746" s="32"/>
      <c r="GU3746" s="32"/>
      <c r="GV3746" s="32"/>
      <c r="GW3746" s="32"/>
      <c r="GX3746" s="32"/>
      <c r="GY3746" s="32"/>
      <c r="GZ3746" s="32"/>
      <c r="HA3746" s="32"/>
      <c r="HB3746" s="32"/>
      <c r="HC3746" s="32"/>
      <c r="HD3746" s="32"/>
      <c r="HE3746" s="32"/>
      <c r="HF3746" s="32"/>
      <c r="HG3746" s="32"/>
      <c r="HH3746" s="32"/>
      <c r="HI3746" s="32"/>
      <c r="HJ3746" s="32"/>
      <c r="HK3746" s="32"/>
      <c r="HL3746" s="32"/>
      <c r="HM3746" s="111">
        <v>6146.6778003211084</v>
      </c>
      <c r="HN3746" s="21">
        <v>5834.5278003211088</v>
      </c>
      <c r="HO3746" s="23"/>
      <c r="HP3746" s="23"/>
      <c r="HQ3746" s="23"/>
      <c r="HR3746" s="23"/>
      <c r="HS3746" s="23"/>
      <c r="HT3746" s="23"/>
      <c r="HU3746" s="23"/>
      <c r="HV3746" s="23"/>
      <c r="HW3746" s="23"/>
      <c r="HX3746" s="23"/>
      <c r="HY3746" s="23"/>
      <c r="HZ3746" s="23"/>
      <c r="IA3746" s="23"/>
      <c r="IB3746" s="23"/>
      <c r="IC3746" s="23"/>
      <c r="ID3746" s="23"/>
      <c r="IE3746" s="23"/>
      <c r="IF3746" s="23"/>
      <c r="IG3746" s="23"/>
      <c r="IH3746" s="23"/>
      <c r="II3746" s="23"/>
      <c r="IJ3746" s="23"/>
      <c r="IK3746" s="23"/>
      <c r="IL3746" s="23"/>
      <c r="IM3746" s="23"/>
      <c r="IN3746" s="23"/>
      <c r="IO3746" s="23"/>
      <c r="IP3746" s="24"/>
      <c r="IQ3746" s="24"/>
      <c r="IR3746" s="24"/>
      <c r="IS3746" s="24"/>
      <c r="IT3746" s="24"/>
      <c r="IU3746" s="24"/>
      <c r="IV3746" s="24"/>
      <c r="IW3746" s="24"/>
      <c r="IX3746" s="24"/>
      <c r="IY3746" s="24"/>
      <c r="IZ3746" s="24"/>
      <c r="JA3746" s="24"/>
      <c r="JB3746" s="24"/>
      <c r="JC3746" s="24"/>
      <c r="JD3746" s="24"/>
      <c r="JE3746" s="24"/>
      <c r="JF3746" s="24"/>
      <c r="JG3746" s="24"/>
      <c r="JH3746" s="24"/>
      <c r="JI3746" s="24"/>
      <c r="JJ3746" s="24"/>
      <c r="JK3746" s="24"/>
      <c r="JL3746" s="24"/>
      <c r="JM3746" s="24"/>
      <c r="JN3746" s="24"/>
      <c r="JO3746" s="24"/>
      <c r="JP3746" s="170"/>
      <c r="JQ3746" s="24"/>
      <c r="JR3746" s="24">
        <v>6141</v>
      </c>
      <c r="JS3746" s="197">
        <v>6288</v>
      </c>
      <c r="JT3746" s="197">
        <v>6359</v>
      </c>
      <c r="JU3746" s="227">
        <v>6361</v>
      </c>
      <c r="JV3746" s="227"/>
      <c r="JW3746" s="227"/>
      <c r="JX3746" s="227"/>
      <c r="JY3746" s="227"/>
      <c r="JZ3746" s="227"/>
      <c r="KA3746" s="252">
        <f t="shared" si="482"/>
        <v>6371</v>
      </c>
      <c r="KB3746" s="250">
        <f t="shared" si="476"/>
        <v>5156.7699999999995</v>
      </c>
      <c r="KC3746" s="251">
        <f t="shared" si="475"/>
        <v>5377.72</v>
      </c>
      <c r="KD3746" s="250">
        <v>5839.6420224933472</v>
      </c>
      <c r="KE3746" s="250">
        <v>3978.4356647319751</v>
      </c>
      <c r="KF3746" s="250">
        <v>5999.4920224933476</v>
      </c>
      <c r="KG3746" s="250">
        <v>3818.5856647319756</v>
      </c>
      <c r="KH3746" s="252">
        <v>5527.4920224933476</v>
      </c>
      <c r="KI3746" s="253">
        <v>4333.7274654326402</v>
      </c>
      <c r="KJ3746" s="253">
        <v>6161.8313561149998</v>
      </c>
      <c r="KK3746" s="255"/>
    </row>
    <row r="3747" spans="1:297" s="22" customFormat="1" x14ac:dyDescent="0.3">
      <c r="A3747" s="213">
        <v>45723</v>
      </c>
      <c r="B3747" s="106">
        <v>6062</v>
      </c>
      <c r="C3747" s="192">
        <f t="shared" si="483"/>
        <v>6023.0476190476193</v>
      </c>
      <c r="D3747" s="111">
        <v>6287.7754765684922</v>
      </c>
      <c r="E3747" s="23">
        <v>3995.8421027397258</v>
      </c>
      <c r="F3747" s="23">
        <v>6447.6254765684926</v>
      </c>
      <c r="G3747" s="21">
        <v>3835.9921027397263</v>
      </c>
      <c r="H3747" s="23">
        <v>5975.6254765684926</v>
      </c>
      <c r="I3747" s="21">
        <v>4351.3</v>
      </c>
      <c r="J3747" s="111">
        <v>5954.2090890180816</v>
      </c>
      <c r="K3747" s="23">
        <v>3814.3004186301364</v>
      </c>
      <c r="L3747" s="23">
        <v>6114.059089018082</v>
      </c>
      <c r="M3747" s="23">
        <v>3654.4504186301369</v>
      </c>
      <c r="N3747" s="111">
        <v>5642.059089018082</v>
      </c>
      <c r="O3747" s="21">
        <v>4168.0259999999998</v>
      </c>
      <c r="P3747" s="111">
        <v>6158.1600516556719</v>
      </c>
      <c r="Q3747" s="23">
        <v>3959.5337659178081</v>
      </c>
      <c r="R3747" s="23">
        <v>6318.0100516556722</v>
      </c>
      <c r="S3747" s="21">
        <v>3799.6837659178082</v>
      </c>
      <c r="T3747" s="23">
        <v>5846.0100516556722</v>
      </c>
      <c r="U3747" s="21">
        <v>4314.6451999999999</v>
      </c>
      <c r="V3747" s="23">
        <v>6361.7780029246569</v>
      </c>
      <c r="W3747" s="23">
        <v>3995.8421027397258</v>
      </c>
      <c r="X3747" s="23">
        <v>6521.6280029246573</v>
      </c>
      <c r="Y3747" s="23">
        <v>3835.9921027397263</v>
      </c>
      <c r="Z3747" s="111">
        <v>6049.6280029246573</v>
      </c>
      <c r="AA3747" s="21">
        <v>4351.3</v>
      </c>
      <c r="AB3747" s="23">
        <v>5954.2090890180816</v>
      </c>
      <c r="AC3747" s="23">
        <v>3814.3004186301364</v>
      </c>
      <c r="AD3747" s="23">
        <v>6114.059089018082</v>
      </c>
      <c r="AE3747" s="23">
        <v>3654.4504186301369</v>
      </c>
      <c r="AF3747" s="111">
        <v>5642.059089018082</v>
      </c>
      <c r="AG3747" s="21">
        <v>4168.0259999999998</v>
      </c>
      <c r="AH3747" s="23">
        <f t="shared" si="477"/>
        <v>6186</v>
      </c>
      <c r="AI3747" s="23">
        <f t="shared" si="478"/>
        <v>6000</v>
      </c>
      <c r="AJ3747" s="23">
        <f t="shared" si="479"/>
        <v>5814</v>
      </c>
      <c r="AK3747" s="23"/>
      <c r="AL3747" s="111">
        <v>5439.2064140199718</v>
      </c>
      <c r="AM3747" s="23">
        <v>3650.9129029315063</v>
      </c>
      <c r="AN3747" s="23">
        <v>5599.0564140199722</v>
      </c>
      <c r="AO3747" s="23">
        <v>3491.0629029315064</v>
      </c>
      <c r="AP3747" s="111">
        <v>5127.0564140199722</v>
      </c>
      <c r="AQ3747" s="21">
        <v>4003.0793999999996</v>
      </c>
      <c r="AR3747" s="23">
        <v>5532.1535871233145</v>
      </c>
      <c r="AS3747" s="23">
        <v>3796.1462502191775</v>
      </c>
      <c r="AT3747" s="23">
        <v>5692.0035871233149</v>
      </c>
      <c r="AU3747" s="23">
        <v>3636.2962502191776</v>
      </c>
      <c r="AV3747" s="111">
        <v>5220.0035871233149</v>
      </c>
      <c r="AW3747" s="21">
        <v>4149.6985999999997</v>
      </c>
      <c r="AX3747" s="23">
        <v>5195.6435871233152</v>
      </c>
      <c r="AY3747" s="21">
        <v>5330.5435871233149</v>
      </c>
      <c r="AZ3747" s="23"/>
      <c r="BA3747" s="23"/>
      <c r="BB3747" s="23"/>
      <c r="BC3747" s="23"/>
      <c r="BD3747" s="23"/>
      <c r="BE3747" s="23"/>
      <c r="BF3747" s="23"/>
      <c r="BG3747" s="23"/>
      <c r="BH3747" s="23"/>
      <c r="BI3747" s="23"/>
      <c r="BJ3747" s="23"/>
      <c r="BK3747" s="23"/>
      <c r="BL3747" s="23"/>
      <c r="BM3747" s="23"/>
      <c r="BN3747" s="23"/>
      <c r="BO3747" s="23"/>
      <c r="BP3747" s="23"/>
      <c r="BQ3747" s="23"/>
      <c r="BR3747" s="23"/>
      <c r="BS3747" s="23"/>
      <c r="BT3747" s="23"/>
      <c r="BU3747" s="23"/>
      <c r="BV3747" s="23"/>
      <c r="BW3747" s="23"/>
      <c r="BX3747" s="23"/>
      <c r="BY3747" s="23"/>
      <c r="BZ3747" s="23"/>
      <c r="CA3747" s="23"/>
      <c r="CB3747" s="23"/>
      <c r="CC3747" s="23"/>
      <c r="CD3747" s="23"/>
      <c r="CE3747" s="23"/>
      <c r="CF3747" s="23"/>
      <c r="CG3747" s="23"/>
      <c r="CH3747" s="23"/>
      <c r="CI3747" s="23"/>
      <c r="CJ3747" s="23"/>
      <c r="CK3747" s="23"/>
      <c r="CL3747" s="23"/>
      <c r="CM3747" s="23"/>
      <c r="CN3747" s="23"/>
      <c r="CO3747" s="23"/>
      <c r="CP3747" s="23"/>
      <c r="CQ3747" s="23"/>
      <c r="CR3747" s="23"/>
      <c r="CS3747" s="23"/>
      <c r="CT3747" s="32"/>
      <c r="CU3747" s="32"/>
      <c r="CV3747" s="32"/>
      <c r="CW3747" s="32"/>
      <c r="CX3747" s="23"/>
      <c r="CY3747" s="23"/>
      <c r="CZ3747" s="23"/>
      <c r="DA3747" s="32"/>
      <c r="DB3747" s="32"/>
      <c r="DC3747" s="32"/>
      <c r="DD3747" s="32"/>
      <c r="DE3747" s="32"/>
      <c r="DF3747" s="32"/>
      <c r="DG3747" s="32"/>
      <c r="DH3747" s="32"/>
      <c r="DI3747" s="32"/>
      <c r="DJ3747" s="32"/>
      <c r="DK3747" s="32"/>
      <c r="DL3747" s="32"/>
      <c r="DM3747" s="32"/>
      <c r="DN3747" s="32"/>
      <c r="DO3747" s="32"/>
      <c r="DP3747" s="32"/>
      <c r="DQ3747" s="32"/>
      <c r="DR3747" s="32"/>
      <c r="DS3747" s="32"/>
      <c r="DT3747" s="32"/>
      <c r="DU3747" s="32"/>
      <c r="DV3747" s="32"/>
      <c r="DW3747" s="32"/>
      <c r="DX3747" s="32"/>
      <c r="DY3747" s="32"/>
      <c r="DZ3747" s="32"/>
      <c r="EA3747" s="32"/>
      <c r="EB3747" s="32"/>
      <c r="EC3747" s="32"/>
      <c r="ED3747" s="32"/>
      <c r="EE3747" s="32"/>
      <c r="EF3747" s="32"/>
      <c r="EG3747" s="32"/>
      <c r="EH3747" s="32"/>
      <c r="EI3747" s="32"/>
      <c r="EJ3747" s="32"/>
      <c r="EK3747" s="32"/>
      <c r="EL3747" s="32"/>
      <c r="EM3747" s="32"/>
      <c r="EN3747" s="32"/>
      <c r="EO3747" s="32"/>
      <c r="EP3747" s="32"/>
      <c r="EQ3747" s="32"/>
      <c r="ER3747" s="32"/>
      <c r="ES3747" s="32"/>
      <c r="ET3747" s="32"/>
      <c r="EU3747" s="32"/>
      <c r="EV3747" s="32"/>
      <c r="EW3747" s="32"/>
      <c r="EX3747" s="32"/>
      <c r="EY3747" s="32"/>
      <c r="EZ3747" s="32"/>
      <c r="FA3747" s="32"/>
      <c r="FB3747" s="32"/>
      <c r="FC3747" s="32"/>
      <c r="FD3747" s="32"/>
      <c r="FE3747" s="32"/>
      <c r="FF3747" s="32"/>
      <c r="FG3747" s="32"/>
      <c r="FH3747" s="32"/>
      <c r="FI3747" s="32"/>
      <c r="FJ3747" s="32"/>
      <c r="FK3747" s="19"/>
      <c r="FL3747" s="6"/>
      <c r="FM3747" s="32"/>
      <c r="FN3747" s="32"/>
      <c r="FO3747" s="19"/>
      <c r="FP3747" s="6"/>
      <c r="FQ3747" s="32"/>
      <c r="FR3747" s="6"/>
      <c r="FS3747" s="32"/>
      <c r="FT3747" s="6"/>
      <c r="FU3747" s="32"/>
      <c r="FV3747" s="6"/>
      <c r="FW3747" s="32"/>
      <c r="FX3747" s="6"/>
      <c r="FY3747" s="32"/>
      <c r="FZ3747" s="6"/>
      <c r="GA3747" s="32"/>
      <c r="GB3747" s="6"/>
      <c r="GC3747" s="32">
        <v>6765.0503077837302</v>
      </c>
      <c r="GD3747" s="6">
        <v>4462.7781523081312</v>
      </c>
      <c r="GE3747" s="32">
        <v>6452.9003077837306</v>
      </c>
      <c r="GF3747" s="6">
        <v>4822.6916694578003</v>
      </c>
      <c r="GG3747" s="32">
        <v>6379.1395156868375</v>
      </c>
      <c r="GH3747" s="6">
        <v>4085.2270036571058</v>
      </c>
      <c r="GI3747" s="32">
        <v>6066.9895156868379</v>
      </c>
      <c r="GJ3747" s="32">
        <v>4441.5378338676355</v>
      </c>
      <c r="GK3747" s="32"/>
      <c r="GL3747" s="32"/>
      <c r="GM3747" s="32"/>
      <c r="GN3747" s="32"/>
      <c r="GO3747" s="32"/>
      <c r="GP3747" s="32"/>
      <c r="GQ3747" s="32"/>
      <c r="GR3747" s="32"/>
      <c r="GS3747" s="32"/>
      <c r="GT3747" s="32"/>
      <c r="GU3747" s="32"/>
      <c r="GV3747" s="32"/>
      <c r="GW3747" s="32"/>
      <c r="GX3747" s="32"/>
      <c r="GY3747" s="32"/>
      <c r="GZ3747" s="32"/>
      <c r="HA3747" s="32"/>
      <c r="HB3747" s="32"/>
      <c r="HC3747" s="32"/>
      <c r="HD3747" s="32"/>
      <c r="HE3747" s="32"/>
      <c r="HF3747" s="32"/>
      <c r="HG3747" s="32"/>
      <c r="HH3747" s="32"/>
      <c r="HI3747" s="32"/>
      <c r="HJ3747" s="32"/>
      <c r="HK3747" s="32"/>
      <c r="HL3747" s="32"/>
      <c r="HM3747" s="111">
        <v>6232.384585590903</v>
      </c>
      <c r="HN3747" s="21">
        <v>5920.2345855909034</v>
      </c>
      <c r="HO3747" s="23"/>
      <c r="HP3747" s="23"/>
      <c r="HQ3747" s="23"/>
      <c r="HR3747" s="23"/>
      <c r="HS3747" s="23"/>
      <c r="HT3747" s="23"/>
      <c r="HU3747" s="23"/>
      <c r="HV3747" s="23"/>
      <c r="HW3747" s="23"/>
      <c r="HX3747" s="23"/>
      <c r="HY3747" s="23"/>
      <c r="HZ3747" s="23"/>
      <c r="IA3747" s="23"/>
      <c r="IB3747" s="23"/>
      <c r="IC3747" s="23"/>
      <c r="ID3747" s="23"/>
      <c r="IE3747" s="23"/>
      <c r="IF3747" s="23"/>
      <c r="IG3747" s="23"/>
      <c r="IH3747" s="23"/>
      <c r="II3747" s="23"/>
      <c r="IJ3747" s="23"/>
      <c r="IK3747" s="23"/>
      <c r="IL3747" s="23"/>
      <c r="IM3747" s="23"/>
      <c r="IN3747" s="23"/>
      <c r="IO3747" s="23"/>
      <c r="IP3747" s="24"/>
      <c r="IQ3747" s="24"/>
      <c r="IR3747" s="24"/>
      <c r="IS3747" s="24"/>
      <c r="IT3747" s="24"/>
      <c r="IU3747" s="24"/>
      <c r="IV3747" s="24"/>
      <c r="IW3747" s="24"/>
      <c r="IX3747" s="24"/>
      <c r="IY3747" s="24"/>
      <c r="IZ3747" s="24"/>
      <c r="JA3747" s="24"/>
      <c r="JB3747" s="24"/>
      <c r="JC3747" s="24"/>
      <c r="JD3747" s="24"/>
      <c r="JE3747" s="24"/>
      <c r="JF3747" s="24"/>
      <c r="JG3747" s="24"/>
      <c r="JH3747" s="24"/>
      <c r="JI3747" s="24"/>
      <c r="JJ3747" s="24"/>
      <c r="JK3747" s="24"/>
      <c r="JL3747" s="24"/>
      <c r="JM3747" s="24"/>
      <c r="JN3747" s="24"/>
      <c r="JO3747" s="24"/>
      <c r="JP3747" s="170"/>
      <c r="JQ3747" s="24"/>
      <c r="JR3747" s="24">
        <v>6062</v>
      </c>
      <c r="JS3747" s="197">
        <v>6184</v>
      </c>
      <c r="JT3747" s="197">
        <v>6263</v>
      </c>
      <c r="JU3747" s="227">
        <v>6300</v>
      </c>
      <c r="JV3747" s="227"/>
      <c r="JW3747" s="227"/>
      <c r="JX3747" s="227"/>
      <c r="JY3747" s="227"/>
      <c r="JZ3747" s="227"/>
      <c r="KA3747" s="252">
        <f t="shared" si="482"/>
        <v>6292</v>
      </c>
      <c r="KB3747" s="250">
        <f t="shared" si="476"/>
        <v>5080.1399999999994</v>
      </c>
      <c r="KC3747" s="251">
        <f t="shared" si="475"/>
        <v>5305.04</v>
      </c>
      <c r="KD3747" s="250">
        <v>5834.1450180199417</v>
      </c>
      <c r="KE3747" s="250">
        <v>3964.8968267797695</v>
      </c>
      <c r="KF3747" s="250">
        <v>5993.9950180199421</v>
      </c>
      <c r="KG3747" s="250">
        <v>3805.0468267797701</v>
      </c>
      <c r="KH3747" s="252">
        <v>5521.9950180199421</v>
      </c>
      <c r="KI3747" s="253">
        <v>4320.0594365222405</v>
      </c>
      <c r="KJ3747" s="253">
        <v>6150.1754950100003</v>
      </c>
      <c r="KK3747" s="255"/>
    </row>
    <row r="3748" spans="1:297" s="22" customFormat="1" x14ac:dyDescent="0.3">
      <c r="A3748" s="213">
        <v>45726</v>
      </c>
      <c r="B3748" s="106">
        <v>6120</v>
      </c>
      <c r="C3748" s="192">
        <f t="shared" si="483"/>
        <v>6029.5238095238092</v>
      </c>
      <c r="D3748" s="111">
        <v>6322.7672695721085</v>
      </c>
      <c r="E3748" s="23">
        <v>4030.3282275616443</v>
      </c>
      <c r="F3748" s="23">
        <v>6482.6172695721089</v>
      </c>
      <c r="G3748" s="21">
        <v>3870.478227561644</v>
      </c>
      <c r="H3748" s="23">
        <v>6010.6172695721089</v>
      </c>
      <c r="I3748" s="21">
        <v>4386.1152000000002</v>
      </c>
      <c r="J3748" s="111">
        <v>5952.2362603380816</v>
      </c>
      <c r="K3748" s="23">
        <v>3812.564978630136</v>
      </c>
      <c r="L3748" s="23">
        <v>6112.086260338082</v>
      </c>
      <c r="M3748" s="23">
        <v>3652.7149786301366</v>
      </c>
      <c r="N3748" s="111">
        <v>5640.086260338082</v>
      </c>
      <c r="O3748" s="21">
        <v>4166.2739999999994</v>
      </c>
      <c r="P3748" s="111">
        <v>6156.1059871196712</v>
      </c>
      <c r="Q3748" s="23">
        <v>3957.7404779178073</v>
      </c>
      <c r="R3748" s="23">
        <v>6315.9559871196716</v>
      </c>
      <c r="S3748" s="21">
        <v>3797.8904779178079</v>
      </c>
      <c r="T3748" s="23">
        <v>5843.9559871196716</v>
      </c>
      <c r="U3748" s="21">
        <v>4312.8347999999996</v>
      </c>
      <c r="V3748" s="23">
        <v>6359.6428351746572</v>
      </c>
      <c r="W3748" s="23">
        <v>3994.0343527397258</v>
      </c>
      <c r="X3748" s="23">
        <v>6519.4928351746576</v>
      </c>
      <c r="Y3748" s="23">
        <v>3834.1843527397255</v>
      </c>
      <c r="Z3748" s="111">
        <v>6047.4928351746576</v>
      </c>
      <c r="AA3748" s="21">
        <v>4349.4749999999995</v>
      </c>
      <c r="AB3748" s="23">
        <v>5952.2362603380816</v>
      </c>
      <c r="AC3748" s="23">
        <v>3812.564978630136</v>
      </c>
      <c r="AD3748" s="23">
        <v>6112.086260338082</v>
      </c>
      <c r="AE3748" s="23">
        <v>3652.7149786301366</v>
      </c>
      <c r="AF3748" s="111">
        <v>5640.086260338082</v>
      </c>
      <c r="AG3748" s="21">
        <v>4166.2739999999994</v>
      </c>
      <c r="AH3748" s="23">
        <f t="shared" si="477"/>
        <v>6244</v>
      </c>
      <c r="AI3748" s="23">
        <f t="shared" si="478"/>
        <v>6058</v>
      </c>
      <c r="AJ3748" s="23">
        <f t="shared" si="479"/>
        <v>5872</v>
      </c>
      <c r="AK3748" s="23"/>
      <c r="AL3748" s="111">
        <v>5418.7218869261642</v>
      </c>
      <c r="AM3748" s="23">
        <v>3631.0956045205471</v>
      </c>
      <c r="AN3748" s="23">
        <v>5578.5718869261646</v>
      </c>
      <c r="AO3748" s="23">
        <v>3471.2456045205472</v>
      </c>
      <c r="AP3748" s="111">
        <v>5106.5718869261646</v>
      </c>
      <c r="AQ3748" s="21">
        <v>3983.0729999999994</v>
      </c>
      <c r="AR3748" s="23">
        <v>5530.180780550314</v>
      </c>
      <c r="AS3748" s="23">
        <v>3794.4180412191777</v>
      </c>
      <c r="AT3748" s="23">
        <v>5690.0307805503144</v>
      </c>
      <c r="AU3748" s="23">
        <v>3634.5680412191778</v>
      </c>
      <c r="AV3748" s="111">
        <v>5218.0307805503144</v>
      </c>
      <c r="AW3748" s="21">
        <v>4147.9538999999995</v>
      </c>
      <c r="AX3748" s="23">
        <v>5193.6707805503147</v>
      </c>
      <c r="AY3748" s="21">
        <v>5328.5707805503143</v>
      </c>
      <c r="AZ3748" s="23"/>
      <c r="BA3748" s="23"/>
      <c r="BB3748" s="23"/>
      <c r="BC3748" s="23"/>
      <c r="BD3748" s="23"/>
      <c r="BE3748" s="23"/>
      <c r="BF3748" s="23"/>
      <c r="BG3748" s="23"/>
      <c r="BH3748" s="23"/>
      <c r="BI3748" s="23"/>
      <c r="BJ3748" s="23"/>
      <c r="BK3748" s="23"/>
      <c r="BL3748" s="23"/>
      <c r="BM3748" s="23"/>
      <c r="BN3748" s="23"/>
      <c r="BO3748" s="23"/>
      <c r="BP3748" s="23"/>
      <c r="BQ3748" s="23"/>
      <c r="BR3748" s="23"/>
      <c r="BS3748" s="23"/>
      <c r="BT3748" s="23"/>
      <c r="BU3748" s="23"/>
      <c r="BV3748" s="23"/>
      <c r="BW3748" s="23"/>
      <c r="BX3748" s="23"/>
      <c r="BY3748" s="23"/>
      <c r="BZ3748" s="23"/>
      <c r="CA3748" s="23"/>
      <c r="CB3748" s="23"/>
      <c r="CC3748" s="23"/>
      <c r="CD3748" s="23"/>
      <c r="CE3748" s="23"/>
      <c r="CF3748" s="23"/>
      <c r="CG3748" s="23"/>
      <c r="CH3748" s="23"/>
      <c r="CI3748" s="23"/>
      <c r="CJ3748" s="23"/>
      <c r="CK3748" s="23"/>
      <c r="CL3748" s="23"/>
      <c r="CM3748" s="23"/>
      <c r="CN3748" s="23"/>
      <c r="CO3748" s="23"/>
      <c r="CP3748" s="23"/>
      <c r="CQ3748" s="23"/>
      <c r="CR3748" s="23"/>
      <c r="CS3748" s="23"/>
      <c r="CT3748" s="32"/>
      <c r="CU3748" s="32"/>
      <c r="CV3748" s="32"/>
      <c r="CW3748" s="32"/>
      <c r="CX3748" s="23"/>
      <c r="CY3748" s="23"/>
      <c r="CZ3748" s="23"/>
      <c r="DA3748" s="32"/>
      <c r="DB3748" s="32"/>
      <c r="DC3748" s="32"/>
      <c r="DD3748" s="32"/>
      <c r="DE3748" s="32"/>
      <c r="DF3748" s="32"/>
      <c r="DG3748" s="32"/>
      <c r="DH3748" s="32"/>
      <c r="DI3748" s="32"/>
      <c r="DJ3748" s="32"/>
      <c r="DK3748" s="32"/>
      <c r="DL3748" s="32"/>
      <c r="DM3748" s="32"/>
      <c r="DN3748" s="32"/>
      <c r="DO3748" s="32"/>
      <c r="DP3748" s="32"/>
      <c r="DQ3748" s="32"/>
      <c r="DR3748" s="32"/>
      <c r="DS3748" s="32"/>
      <c r="DT3748" s="32"/>
      <c r="DU3748" s="32"/>
      <c r="DV3748" s="32"/>
      <c r="DW3748" s="32"/>
      <c r="DX3748" s="32"/>
      <c r="DY3748" s="32"/>
      <c r="DZ3748" s="32"/>
      <c r="EA3748" s="32"/>
      <c r="EB3748" s="32"/>
      <c r="EC3748" s="32"/>
      <c r="ED3748" s="32"/>
      <c r="EE3748" s="32"/>
      <c r="EF3748" s="32"/>
      <c r="EG3748" s="32"/>
      <c r="EH3748" s="32"/>
      <c r="EI3748" s="32"/>
      <c r="EJ3748" s="32"/>
      <c r="EK3748" s="32"/>
      <c r="EL3748" s="32"/>
      <c r="EM3748" s="32"/>
      <c r="EN3748" s="32"/>
      <c r="EO3748" s="32"/>
      <c r="EP3748" s="32"/>
      <c r="EQ3748" s="32"/>
      <c r="ER3748" s="32"/>
      <c r="ES3748" s="32"/>
      <c r="ET3748" s="32"/>
      <c r="EU3748" s="32"/>
      <c r="EV3748" s="32"/>
      <c r="EW3748" s="32"/>
      <c r="EX3748" s="32"/>
      <c r="EY3748" s="32"/>
      <c r="EZ3748" s="32"/>
      <c r="FA3748" s="32"/>
      <c r="FB3748" s="32"/>
      <c r="FC3748" s="32"/>
      <c r="FD3748" s="32"/>
      <c r="FE3748" s="32"/>
      <c r="FF3748" s="32"/>
      <c r="FG3748" s="32"/>
      <c r="FH3748" s="32"/>
      <c r="FI3748" s="32"/>
      <c r="FJ3748" s="32"/>
      <c r="FK3748" s="19"/>
      <c r="FL3748" s="6"/>
      <c r="FM3748" s="32"/>
      <c r="FN3748" s="32"/>
      <c r="FO3748" s="19"/>
      <c r="FP3748" s="6"/>
      <c r="FQ3748" s="32"/>
      <c r="FR3748" s="6"/>
      <c r="FS3748" s="32"/>
      <c r="FT3748" s="6"/>
      <c r="FU3748" s="32"/>
      <c r="FV3748" s="6"/>
      <c r="FW3748" s="32"/>
      <c r="FX3748" s="6"/>
      <c r="FY3748" s="32"/>
      <c r="FZ3748" s="6"/>
      <c r="GA3748" s="32"/>
      <c r="GB3748" s="6"/>
      <c r="GC3748" s="32">
        <v>6701.708853153641</v>
      </c>
      <c r="GD3748" s="6">
        <v>4401.0611354843759</v>
      </c>
      <c r="GE3748" s="32">
        <v>6389.5588531536414</v>
      </c>
      <c r="GF3748" s="6">
        <v>4760.3857335134753</v>
      </c>
      <c r="GG3748" s="32">
        <v>6410.0056197491522</v>
      </c>
      <c r="GH3748" s="6">
        <v>4115.6768106805457</v>
      </c>
      <c r="GI3748" s="32">
        <v>6097.8556197491525</v>
      </c>
      <c r="GJ3748" s="32">
        <v>4472.2782005210875</v>
      </c>
      <c r="GK3748" s="32"/>
      <c r="GL3748" s="32"/>
      <c r="GM3748" s="32"/>
      <c r="GN3748" s="32"/>
      <c r="GO3748" s="32"/>
      <c r="GP3748" s="32"/>
      <c r="GQ3748" s="32"/>
      <c r="GR3748" s="32"/>
      <c r="GS3748" s="32"/>
      <c r="GT3748" s="32"/>
      <c r="GU3748" s="32"/>
      <c r="GV3748" s="32"/>
      <c r="GW3748" s="32"/>
      <c r="GX3748" s="32"/>
      <c r="GY3748" s="32"/>
      <c r="GZ3748" s="32"/>
      <c r="HA3748" s="32"/>
      <c r="HB3748" s="32"/>
      <c r="HC3748" s="32"/>
      <c r="HD3748" s="32"/>
      <c r="HE3748" s="32"/>
      <c r="HF3748" s="32"/>
      <c r="HG3748" s="32"/>
      <c r="HH3748" s="32"/>
      <c r="HI3748" s="32"/>
      <c r="HJ3748" s="32"/>
      <c r="HK3748" s="32"/>
      <c r="HL3748" s="32"/>
      <c r="HM3748" s="111">
        <v>6230.3009566269029</v>
      </c>
      <c r="HN3748" s="21">
        <v>5918.1509566269033</v>
      </c>
      <c r="HO3748" s="23"/>
      <c r="HP3748" s="23"/>
      <c r="HQ3748" s="23"/>
      <c r="HR3748" s="23"/>
      <c r="HS3748" s="23"/>
      <c r="HT3748" s="23"/>
      <c r="HU3748" s="23"/>
      <c r="HV3748" s="23"/>
      <c r="HW3748" s="23"/>
      <c r="HX3748" s="23"/>
      <c r="HY3748" s="23"/>
      <c r="HZ3748" s="23"/>
      <c r="IA3748" s="23"/>
      <c r="IB3748" s="23"/>
      <c r="IC3748" s="23"/>
      <c r="ID3748" s="23"/>
      <c r="IE3748" s="23"/>
      <c r="IF3748" s="23"/>
      <c r="IG3748" s="23"/>
      <c r="IH3748" s="23"/>
      <c r="II3748" s="23"/>
      <c r="IJ3748" s="23"/>
      <c r="IK3748" s="23"/>
      <c r="IL3748" s="23"/>
      <c r="IM3748" s="23"/>
      <c r="IN3748" s="23"/>
      <c r="IO3748" s="23"/>
      <c r="IP3748" s="24"/>
      <c r="IQ3748" s="24"/>
      <c r="IR3748" s="24"/>
      <c r="IS3748" s="24"/>
      <c r="IT3748" s="24"/>
      <c r="IU3748" s="24"/>
      <c r="IV3748" s="24"/>
      <c r="IW3748" s="24"/>
      <c r="IX3748" s="24"/>
      <c r="IY3748" s="24"/>
      <c r="IZ3748" s="24"/>
      <c r="JA3748" s="24"/>
      <c r="JB3748" s="24"/>
      <c r="JC3748" s="24"/>
      <c r="JD3748" s="24"/>
      <c r="JE3748" s="24"/>
      <c r="JF3748" s="24"/>
      <c r="JG3748" s="24"/>
      <c r="JH3748" s="24"/>
      <c r="JI3748" s="24"/>
      <c r="JJ3748" s="24"/>
      <c r="JK3748" s="24"/>
      <c r="JL3748" s="24"/>
      <c r="JM3748" s="24"/>
      <c r="JN3748" s="24"/>
      <c r="JO3748" s="24"/>
      <c r="JP3748" s="170"/>
      <c r="JQ3748" s="24"/>
      <c r="JR3748" s="24"/>
      <c r="JS3748" s="197">
        <v>6251</v>
      </c>
      <c r="JT3748" s="197">
        <v>6310</v>
      </c>
      <c r="JU3748" s="227">
        <v>6316</v>
      </c>
      <c r="JV3748" s="227"/>
      <c r="JW3748" s="227"/>
      <c r="JX3748" s="227"/>
      <c r="JY3748" s="227"/>
      <c r="JZ3748" s="227"/>
      <c r="KA3748" s="252">
        <f t="shared" ref="KA3748:KA3776" si="484">JS3748+230</f>
        <v>6481</v>
      </c>
      <c r="KB3748" s="250">
        <f t="shared" si="476"/>
        <v>5136.3999999999996</v>
      </c>
      <c r="KC3748" s="251">
        <f t="shared" si="475"/>
        <v>5358.4000000000005</v>
      </c>
      <c r="KD3748" s="250">
        <v>5903.6145757219183</v>
      </c>
      <c r="KE3748" s="250">
        <v>4033.113855041976</v>
      </c>
      <c r="KF3748" s="250">
        <v>6063.4645757219187</v>
      </c>
      <c r="KG3748" s="250">
        <v>3873.2638550419761</v>
      </c>
      <c r="KH3748" s="252">
        <v>5591.4645757219187</v>
      </c>
      <c r="KI3748" s="253">
        <v>4388.9274086304004</v>
      </c>
      <c r="KJ3748" s="253">
        <v>6184.6273318900003</v>
      </c>
      <c r="KK3748" s="255"/>
    </row>
    <row r="3749" spans="1:297" s="22" customFormat="1" x14ac:dyDescent="0.3">
      <c r="A3749" s="213">
        <v>45727</v>
      </c>
      <c r="B3749" s="106">
        <v>6141</v>
      </c>
      <c r="C3749" s="192">
        <f t="shared" si="483"/>
        <v>6038.1428571428569</v>
      </c>
      <c r="D3749" s="111">
        <v>6420.4169170292189</v>
      </c>
      <c r="E3749" s="23">
        <v>4125.2887902602743</v>
      </c>
      <c r="F3749" s="23">
        <v>6580.2669170292193</v>
      </c>
      <c r="G3749" s="21">
        <v>3965.4387902602739</v>
      </c>
      <c r="H3749" s="23">
        <v>6108.2669170292193</v>
      </c>
      <c r="I3749" s="21">
        <v>4481.9818999999998</v>
      </c>
      <c r="J3749" s="111">
        <v>5993.8535178095608</v>
      </c>
      <c r="K3749" s="23">
        <v>3852.8380826575335</v>
      </c>
      <c r="L3749" s="23">
        <v>6153.7035178095612</v>
      </c>
      <c r="M3749" s="23">
        <v>3692.9880826575336</v>
      </c>
      <c r="N3749" s="111">
        <v>5681.7035178095612</v>
      </c>
      <c r="O3749" s="21">
        <v>4206.9313999999995</v>
      </c>
      <c r="P3749" s="111">
        <v>6197.9079727020535</v>
      </c>
      <c r="Q3749" s="23">
        <v>3998.1451267123289</v>
      </c>
      <c r="R3749" s="23">
        <v>6357.7579727020538</v>
      </c>
      <c r="S3749" s="21">
        <v>3838.295126712329</v>
      </c>
      <c r="T3749" s="23">
        <v>5885.7579727020538</v>
      </c>
      <c r="U3749" s="21">
        <v>4353.625</v>
      </c>
      <c r="V3749" s="23">
        <v>6364.4981481404102</v>
      </c>
      <c r="W3749" s="23">
        <v>3998.1451267123289</v>
      </c>
      <c r="X3749" s="23">
        <v>6524.3481481404106</v>
      </c>
      <c r="Y3749" s="23">
        <v>3838.295126712329</v>
      </c>
      <c r="Z3749" s="111">
        <v>6052.3481481404106</v>
      </c>
      <c r="AA3749" s="21">
        <v>4353.625</v>
      </c>
      <c r="AB3749" s="23">
        <v>5956.7224187063011</v>
      </c>
      <c r="AC3749" s="23">
        <v>3816.5113216438353</v>
      </c>
      <c r="AD3749" s="23">
        <v>6116.5724187063015</v>
      </c>
      <c r="AE3749" s="23">
        <v>3656.6613216438354</v>
      </c>
      <c r="AF3749" s="111">
        <v>5644.5724187063015</v>
      </c>
      <c r="AG3749" s="21">
        <v>4170.2579999999998</v>
      </c>
      <c r="AH3749" s="23">
        <f t="shared" si="477"/>
        <v>6265</v>
      </c>
      <c r="AI3749" s="23">
        <f t="shared" si="478"/>
        <v>6079</v>
      </c>
      <c r="AJ3749" s="23">
        <f t="shared" si="479"/>
        <v>5893</v>
      </c>
      <c r="AK3749" s="23"/>
      <c r="AL3749" s="111">
        <v>5478.8036498174934</v>
      </c>
      <c r="AM3749" s="23">
        <v>3689.3676580958904</v>
      </c>
      <c r="AN3749" s="23">
        <v>5638.6536498174937</v>
      </c>
      <c r="AO3749" s="23">
        <v>3529.5176580958905</v>
      </c>
      <c r="AP3749" s="111">
        <v>5166.6536498174937</v>
      </c>
      <c r="AQ3749" s="21">
        <v>4041.9011</v>
      </c>
      <c r="AR3749" s="23">
        <v>5534.666888647821</v>
      </c>
      <c r="AS3749" s="23">
        <v>3798.3479411369858</v>
      </c>
      <c r="AT3749" s="23">
        <v>5694.5168886478214</v>
      </c>
      <c r="AU3749" s="23">
        <v>3638.4979411369864</v>
      </c>
      <c r="AV3749" s="111">
        <v>5222.5168886478214</v>
      </c>
      <c r="AW3749" s="21">
        <v>4151.9213</v>
      </c>
      <c r="AX3749" s="23">
        <v>5198.1568886478217</v>
      </c>
      <c r="AY3749" s="21">
        <v>5333.0568886478213</v>
      </c>
      <c r="AZ3749" s="23"/>
      <c r="BA3749" s="23"/>
      <c r="BB3749" s="23"/>
      <c r="BC3749" s="23"/>
      <c r="BD3749" s="23"/>
      <c r="BE3749" s="23"/>
      <c r="BF3749" s="23"/>
      <c r="BG3749" s="23"/>
      <c r="BH3749" s="23"/>
      <c r="BI3749" s="23"/>
      <c r="BJ3749" s="23"/>
      <c r="BK3749" s="23"/>
      <c r="BL3749" s="23"/>
      <c r="BM3749" s="23"/>
      <c r="BN3749" s="23"/>
      <c r="BO3749" s="23"/>
      <c r="BP3749" s="23"/>
      <c r="BQ3749" s="23"/>
      <c r="BR3749" s="23"/>
      <c r="BS3749" s="23"/>
      <c r="BT3749" s="23"/>
      <c r="BU3749" s="23"/>
      <c r="BV3749" s="23"/>
      <c r="BW3749" s="23"/>
      <c r="BX3749" s="23"/>
      <c r="BY3749" s="23"/>
      <c r="BZ3749" s="23"/>
      <c r="CA3749" s="23"/>
      <c r="CB3749" s="23"/>
      <c r="CC3749" s="23"/>
      <c r="CD3749" s="23"/>
      <c r="CE3749" s="23"/>
      <c r="CF3749" s="23"/>
      <c r="CG3749" s="23"/>
      <c r="CH3749" s="23"/>
      <c r="CI3749" s="23"/>
      <c r="CJ3749" s="23"/>
      <c r="CK3749" s="23"/>
      <c r="CL3749" s="23"/>
      <c r="CM3749" s="23"/>
      <c r="CN3749" s="23"/>
      <c r="CO3749" s="23"/>
      <c r="CP3749" s="23"/>
      <c r="CQ3749" s="23"/>
      <c r="CR3749" s="23"/>
      <c r="CS3749" s="23"/>
      <c r="CT3749" s="32"/>
      <c r="CU3749" s="32"/>
      <c r="CV3749" s="32"/>
      <c r="CW3749" s="32"/>
      <c r="CX3749" s="23"/>
      <c r="CY3749" s="23"/>
      <c r="CZ3749" s="23"/>
      <c r="DA3749" s="32"/>
      <c r="DB3749" s="32"/>
      <c r="DC3749" s="32"/>
      <c r="DD3749" s="32"/>
      <c r="DE3749" s="32"/>
      <c r="DF3749" s="32"/>
      <c r="DG3749" s="32"/>
      <c r="DH3749" s="32"/>
      <c r="DI3749" s="32"/>
      <c r="DJ3749" s="32"/>
      <c r="DK3749" s="32"/>
      <c r="DL3749" s="32"/>
      <c r="DM3749" s="32"/>
      <c r="DN3749" s="32"/>
      <c r="DO3749" s="32"/>
      <c r="DP3749" s="32"/>
      <c r="DQ3749" s="32"/>
      <c r="DR3749" s="32"/>
      <c r="DS3749" s="32"/>
      <c r="DT3749" s="32"/>
      <c r="DU3749" s="32"/>
      <c r="DV3749" s="32"/>
      <c r="DW3749" s="32"/>
      <c r="DX3749" s="32"/>
      <c r="DY3749" s="32"/>
      <c r="DZ3749" s="32"/>
      <c r="EA3749" s="32"/>
      <c r="EB3749" s="32"/>
      <c r="EC3749" s="32"/>
      <c r="ED3749" s="32"/>
      <c r="EE3749" s="32"/>
      <c r="EF3749" s="32"/>
      <c r="EG3749" s="32"/>
      <c r="EH3749" s="32"/>
      <c r="EI3749" s="32"/>
      <c r="EJ3749" s="32"/>
      <c r="EK3749" s="32"/>
      <c r="EL3749" s="32"/>
      <c r="EM3749" s="32"/>
      <c r="EN3749" s="32"/>
      <c r="EO3749" s="32"/>
      <c r="EP3749" s="32"/>
      <c r="EQ3749" s="32"/>
      <c r="ER3749" s="32"/>
      <c r="ES3749" s="32"/>
      <c r="ET3749" s="32"/>
      <c r="EU3749" s="32"/>
      <c r="EV3749" s="32"/>
      <c r="EW3749" s="32"/>
      <c r="EX3749" s="32"/>
      <c r="EY3749" s="32"/>
      <c r="EZ3749" s="32"/>
      <c r="FA3749" s="32"/>
      <c r="FB3749" s="32"/>
      <c r="FC3749" s="32"/>
      <c r="FD3749" s="32"/>
      <c r="FE3749" s="32"/>
      <c r="FF3749" s="32"/>
      <c r="FG3749" s="32"/>
      <c r="FH3749" s="32"/>
      <c r="FI3749" s="32"/>
      <c r="FJ3749" s="32"/>
      <c r="FK3749" s="19"/>
      <c r="FL3749" s="6"/>
      <c r="FM3749" s="32"/>
      <c r="FN3749" s="32"/>
      <c r="FO3749" s="19"/>
      <c r="FP3749" s="6"/>
      <c r="FQ3749" s="32"/>
      <c r="FR3749" s="6"/>
      <c r="FS3749" s="32"/>
      <c r="FT3749" s="6"/>
      <c r="FU3749" s="32"/>
      <c r="FV3749" s="6"/>
      <c r="FW3749" s="32"/>
      <c r="FX3749" s="6"/>
      <c r="FY3749" s="32"/>
      <c r="FZ3749" s="6"/>
      <c r="GA3749" s="32"/>
      <c r="GB3749" s="6"/>
      <c r="GC3749" s="32">
        <v>6847.4535646452641</v>
      </c>
      <c r="GD3749" s="6">
        <v>4543.074921473315</v>
      </c>
      <c r="GE3749" s="32">
        <v>6535.3035646452645</v>
      </c>
      <c r="GF3749" s="6">
        <v>4903.7546503602816</v>
      </c>
      <c r="GG3749" s="32">
        <v>6511.8273176371258</v>
      </c>
      <c r="GH3749" s="6">
        <v>4214.7190483793593</v>
      </c>
      <c r="GI3749" s="32">
        <v>6199.6773176371262</v>
      </c>
      <c r="GJ3749" s="32">
        <v>4572.2655238790376</v>
      </c>
      <c r="GK3749" s="32"/>
      <c r="GL3749" s="32"/>
      <c r="GM3749" s="32"/>
      <c r="GN3749" s="32"/>
      <c r="GO3749" s="32"/>
      <c r="GP3749" s="32"/>
      <c r="GQ3749" s="32"/>
      <c r="GR3749" s="32"/>
      <c r="GS3749" s="32"/>
      <c r="GT3749" s="32"/>
      <c r="GU3749" s="32"/>
      <c r="GV3749" s="32"/>
      <c r="GW3749" s="32"/>
      <c r="GX3749" s="32"/>
      <c r="GY3749" s="32"/>
      <c r="GZ3749" s="32"/>
      <c r="HA3749" s="32"/>
      <c r="HB3749" s="32"/>
      <c r="HC3749" s="32"/>
      <c r="HD3749" s="32"/>
      <c r="HE3749" s="32"/>
      <c r="HF3749" s="32"/>
      <c r="HG3749" s="32"/>
      <c r="HH3749" s="32"/>
      <c r="HI3749" s="32"/>
      <c r="HJ3749" s="32"/>
      <c r="HK3749" s="32"/>
      <c r="HL3749" s="32"/>
      <c r="HM3749" s="111">
        <v>6272.1701709085755</v>
      </c>
      <c r="HN3749" s="21">
        <v>5960.0201709085759</v>
      </c>
      <c r="HO3749" s="23"/>
      <c r="HP3749" s="23"/>
      <c r="HQ3749" s="23"/>
      <c r="HR3749" s="23"/>
      <c r="HS3749" s="23"/>
      <c r="HT3749" s="23"/>
      <c r="HU3749" s="23"/>
      <c r="HV3749" s="23"/>
      <c r="HW3749" s="23"/>
      <c r="HX3749" s="23"/>
      <c r="HY3749" s="23"/>
      <c r="HZ3749" s="23"/>
      <c r="IA3749" s="23"/>
      <c r="IB3749" s="23"/>
      <c r="IC3749" s="23"/>
      <c r="ID3749" s="23"/>
      <c r="IE3749" s="23"/>
      <c r="IF3749" s="23"/>
      <c r="IG3749" s="23"/>
      <c r="IH3749" s="23"/>
      <c r="II3749" s="23"/>
      <c r="IJ3749" s="23"/>
      <c r="IK3749" s="23"/>
      <c r="IL3749" s="23"/>
      <c r="IM3749" s="23"/>
      <c r="IN3749" s="23"/>
      <c r="IO3749" s="23"/>
      <c r="IP3749" s="24"/>
      <c r="IQ3749" s="24"/>
      <c r="IR3749" s="24"/>
      <c r="IS3749" s="24"/>
      <c r="IT3749" s="24"/>
      <c r="IU3749" s="24"/>
      <c r="IV3749" s="24"/>
      <c r="IW3749" s="24"/>
      <c r="IX3749" s="24"/>
      <c r="IY3749" s="24"/>
      <c r="IZ3749" s="24"/>
      <c r="JA3749" s="24"/>
      <c r="JB3749" s="24"/>
      <c r="JC3749" s="24"/>
      <c r="JD3749" s="24"/>
      <c r="JE3749" s="24"/>
      <c r="JF3749" s="24"/>
      <c r="JG3749" s="24"/>
      <c r="JH3749" s="24"/>
      <c r="JI3749" s="24"/>
      <c r="JJ3749" s="24"/>
      <c r="JK3749" s="24"/>
      <c r="JL3749" s="24"/>
      <c r="JM3749" s="24"/>
      <c r="JN3749" s="24"/>
      <c r="JO3749" s="24"/>
      <c r="JP3749" s="170"/>
      <c r="JQ3749" s="24"/>
      <c r="JR3749" s="24"/>
      <c r="JS3749" s="197">
        <v>6273</v>
      </c>
      <c r="JT3749" s="197">
        <v>6339</v>
      </c>
      <c r="JU3749" s="227">
        <v>6340</v>
      </c>
      <c r="JV3749" s="227"/>
      <c r="JW3749" s="227"/>
      <c r="JX3749" s="227"/>
      <c r="JY3749" s="227"/>
      <c r="JZ3749" s="227"/>
      <c r="KA3749" s="252">
        <f t="shared" si="484"/>
        <v>6503</v>
      </c>
      <c r="KB3749" s="250">
        <f t="shared" si="476"/>
        <v>5156.7699999999995</v>
      </c>
      <c r="KC3749" s="251">
        <f t="shared" si="475"/>
        <v>5377.72</v>
      </c>
      <c r="KD3749" s="250">
        <v>5811.2303132151746</v>
      </c>
      <c r="KE3749" s="250">
        <v>3942.1570439360289</v>
      </c>
      <c r="KF3749" s="250">
        <v>5971.080313215175</v>
      </c>
      <c r="KG3749" s="250">
        <v>3782.307043936029</v>
      </c>
      <c r="KH3749" s="252">
        <v>5499.080313215175</v>
      </c>
      <c r="KI3749" s="253">
        <v>4297.1026650163203</v>
      </c>
      <c r="KJ3749" s="253">
        <v>6177.7678541300002</v>
      </c>
      <c r="KK3749" s="255"/>
    </row>
    <row r="3750" spans="1:297" s="22" customFormat="1" x14ac:dyDescent="0.3">
      <c r="A3750" s="213">
        <v>45728</v>
      </c>
      <c r="B3750" s="106">
        <v>6170</v>
      </c>
      <c r="C3750" s="192">
        <f t="shared" si="483"/>
        <v>6047.5714285714284</v>
      </c>
      <c r="D3750" s="111">
        <v>6411.128930401972</v>
      </c>
      <c r="E3750" s="23">
        <v>4115.1131883835624</v>
      </c>
      <c r="F3750" s="23">
        <v>6570.9789304019723</v>
      </c>
      <c r="G3750" s="21">
        <v>3955.263188383562</v>
      </c>
      <c r="H3750" s="23">
        <v>6098.9789304019723</v>
      </c>
      <c r="I3750" s="21">
        <v>4471.7092000000002</v>
      </c>
      <c r="J3750" s="111">
        <v>6002.4301949549035</v>
      </c>
      <c r="K3750" s="23">
        <v>3860.3890296438353</v>
      </c>
      <c r="L3750" s="23">
        <v>6162.2801949549039</v>
      </c>
      <c r="M3750" s="23">
        <v>3700.5390296438354</v>
      </c>
      <c r="N3750" s="111">
        <v>5690.2801949549039</v>
      </c>
      <c r="O3750" s="21">
        <v>4214.5544</v>
      </c>
      <c r="P3750" s="111">
        <v>6188.2377454455618</v>
      </c>
      <c r="Q3750" s="23">
        <v>3987.7511090136991</v>
      </c>
      <c r="R3750" s="23">
        <v>6348.0877454455622</v>
      </c>
      <c r="S3750" s="21">
        <v>3827.9011090136987</v>
      </c>
      <c r="T3750" s="23">
        <v>5876.0877454455622</v>
      </c>
      <c r="U3750" s="21">
        <v>4343.1318000000001</v>
      </c>
      <c r="V3750" s="23">
        <v>6373.7115432260271</v>
      </c>
      <c r="W3750" s="23">
        <v>4005.9456917808216</v>
      </c>
      <c r="X3750" s="23">
        <v>6533.5615432260274</v>
      </c>
      <c r="Y3750" s="23">
        <v>3846.0956917808221</v>
      </c>
      <c r="Z3750" s="111">
        <v>6061.5615432260274</v>
      </c>
      <c r="AA3750" s="21">
        <v>4361.5</v>
      </c>
      <c r="AB3750" s="23">
        <v>5965.2353095857543</v>
      </c>
      <c r="AC3750" s="23">
        <v>3823.9998641095895</v>
      </c>
      <c r="AD3750" s="23">
        <v>6125.0853095857547</v>
      </c>
      <c r="AE3750" s="23">
        <v>3664.1498641095891</v>
      </c>
      <c r="AF3750" s="111">
        <v>5653.0853095857547</v>
      </c>
      <c r="AG3750" s="21">
        <v>4177.8180000000002</v>
      </c>
      <c r="AH3750" s="23">
        <f t="shared" si="477"/>
        <v>6294</v>
      </c>
      <c r="AI3750" s="23">
        <f t="shared" si="478"/>
        <v>6108</v>
      </c>
      <c r="AJ3750" s="23">
        <f t="shared" si="479"/>
        <v>5922</v>
      </c>
      <c r="AK3750" s="23"/>
      <c r="AL3750" s="111">
        <v>5468.6230370406583</v>
      </c>
      <c r="AM3750" s="23">
        <v>3678.4432019726028</v>
      </c>
      <c r="AN3750" s="23">
        <v>5628.4730370406587</v>
      </c>
      <c r="AO3750" s="23">
        <v>3518.5932019726029</v>
      </c>
      <c r="AP3750" s="111">
        <v>5156.4730370406587</v>
      </c>
      <c r="AQ3750" s="21">
        <v>4030.8724000000002</v>
      </c>
      <c r="AR3750" s="23">
        <v>5543.1796841340547</v>
      </c>
      <c r="AS3750" s="23">
        <v>3805.8052813424661</v>
      </c>
      <c r="AT3750" s="23">
        <v>5703.0296841340551</v>
      </c>
      <c r="AU3750" s="23">
        <v>3645.9552813424662</v>
      </c>
      <c r="AV3750" s="111">
        <v>5231.0296841340551</v>
      </c>
      <c r="AW3750" s="21">
        <v>4159.4498000000003</v>
      </c>
      <c r="AX3750" s="23">
        <v>5206.6696841340554</v>
      </c>
      <c r="AY3750" s="21">
        <v>5341.569684134055</v>
      </c>
      <c r="AZ3750" s="23"/>
      <c r="BA3750" s="23"/>
      <c r="BB3750" s="23"/>
      <c r="BC3750" s="23"/>
      <c r="BD3750" s="23"/>
      <c r="BE3750" s="23"/>
      <c r="BF3750" s="23"/>
      <c r="BG3750" s="23"/>
      <c r="BH3750" s="23"/>
      <c r="BI3750" s="23"/>
      <c r="BJ3750" s="23"/>
      <c r="BK3750" s="23"/>
      <c r="BL3750" s="23"/>
      <c r="BM3750" s="23"/>
      <c r="BN3750" s="23"/>
      <c r="BO3750" s="23"/>
      <c r="BP3750" s="23"/>
      <c r="BQ3750" s="23"/>
      <c r="BR3750" s="23"/>
      <c r="BS3750" s="23"/>
      <c r="BT3750" s="23"/>
      <c r="BU3750" s="23"/>
      <c r="BV3750" s="23"/>
      <c r="BW3750" s="23"/>
      <c r="BX3750" s="23"/>
      <c r="BY3750" s="23"/>
      <c r="BZ3750" s="23"/>
      <c r="CA3750" s="23"/>
      <c r="CB3750" s="23"/>
      <c r="CC3750" s="23"/>
      <c r="CD3750" s="23"/>
      <c r="CE3750" s="23"/>
      <c r="CF3750" s="23"/>
      <c r="CG3750" s="23"/>
      <c r="CH3750" s="23"/>
      <c r="CI3750" s="23"/>
      <c r="CJ3750" s="23"/>
      <c r="CK3750" s="23"/>
      <c r="CL3750" s="23"/>
      <c r="CM3750" s="23"/>
      <c r="CN3750" s="23"/>
      <c r="CO3750" s="23"/>
      <c r="CP3750" s="23"/>
      <c r="CQ3750" s="23"/>
      <c r="CR3750" s="23"/>
      <c r="CS3750" s="23"/>
      <c r="CT3750" s="32"/>
      <c r="CU3750" s="32"/>
      <c r="CV3750" s="32"/>
      <c r="CW3750" s="32"/>
      <c r="CX3750" s="23"/>
      <c r="CY3750" s="23"/>
      <c r="CZ3750" s="23"/>
      <c r="DA3750" s="32"/>
      <c r="DB3750" s="32"/>
      <c r="DC3750" s="32"/>
      <c r="DD3750" s="32"/>
      <c r="DE3750" s="32"/>
      <c r="DF3750" s="32"/>
      <c r="DG3750" s="32"/>
      <c r="DH3750" s="32"/>
      <c r="DI3750" s="32"/>
      <c r="DJ3750" s="32"/>
      <c r="DK3750" s="32"/>
      <c r="DL3750" s="32"/>
      <c r="DM3750" s="32"/>
      <c r="DN3750" s="32"/>
      <c r="DO3750" s="32"/>
      <c r="DP3750" s="32"/>
      <c r="DQ3750" s="32"/>
      <c r="DR3750" s="32"/>
      <c r="DS3750" s="32"/>
      <c r="DT3750" s="32"/>
      <c r="DU3750" s="32"/>
      <c r="DV3750" s="32"/>
      <c r="DW3750" s="32"/>
      <c r="DX3750" s="32"/>
      <c r="DY3750" s="32"/>
      <c r="DZ3750" s="32"/>
      <c r="EA3750" s="32"/>
      <c r="EB3750" s="32"/>
      <c r="EC3750" s="32"/>
      <c r="ED3750" s="32"/>
      <c r="EE3750" s="32"/>
      <c r="EF3750" s="32"/>
      <c r="EG3750" s="32"/>
      <c r="EH3750" s="32"/>
      <c r="EI3750" s="32"/>
      <c r="EJ3750" s="32"/>
      <c r="EK3750" s="32"/>
      <c r="EL3750" s="32"/>
      <c r="EM3750" s="32"/>
      <c r="EN3750" s="32"/>
      <c r="EO3750" s="32"/>
      <c r="EP3750" s="32"/>
      <c r="EQ3750" s="32"/>
      <c r="ER3750" s="32"/>
      <c r="ES3750" s="32"/>
      <c r="ET3750" s="32"/>
      <c r="EU3750" s="32"/>
      <c r="EV3750" s="32"/>
      <c r="EW3750" s="32"/>
      <c r="EX3750" s="32"/>
      <c r="EY3750" s="32"/>
      <c r="EZ3750" s="32"/>
      <c r="FA3750" s="32"/>
      <c r="FB3750" s="32"/>
      <c r="FC3750" s="32"/>
      <c r="FD3750" s="32"/>
      <c r="FE3750" s="32"/>
      <c r="FF3750" s="32"/>
      <c r="FG3750" s="32"/>
      <c r="FH3750" s="32"/>
      <c r="FI3750" s="32"/>
      <c r="FJ3750" s="32"/>
      <c r="FK3750" s="19"/>
      <c r="FL3750" s="6"/>
      <c r="FM3750" s="32"/>
      <c r="FN3750" s="32"/>
      <c r="FO3750" s="19"/>
      <c r="FP3750" s="6"/>
      <c r="FQ3750" s="32"/>
      <c r="FR3750" s="6"/>
      <c r="FS3750" s="32"/>
      <c r="FT3750" s="6"/>
      <c r="FU3750" s="32"/>
      <c r="FV3750" s="6"/>
      <c r="FW3750" s="32"/>
      <c r="FX3750" s="6"/>
      <c r="FY3750" s="32"/>
      <c r="FZ3750" s="6"/>
      <c r="GA3750" s="32"/>
      <c r="GB3750" s="6"/>
      <c r="GC3750" s="32">
        <v>6818.398998685193</v>
      </c>
      <c r="GD3750" s="6">
        <v>4513.5609261522031</v>
      </c>
      <c r="GE3750" s="32">
        <v>6506.2489986851933</v>
      </c>
      <c r="GF3750" s="6">
        <v>4873.9590251571126</v>
      </c>
      <c r="GG3750" s="32">
        <v>6489.0295810467496</v>
      </c>
      <c r="GH3750" s="6">
        <v>4191.3263462789064</v>
      </c>
      <c r="GI3750" s="32">
        <v>6176.87958104675</v>
      </c>
      <c r="GJ3750" s="32">
        <v>4548.6496027985086</v>
      </c>
      <c r="GK3750" s="32"/>
      <c r="GL3750" s="32"/>
      <c r="GM3750" s="32"/>
      <c r="GN3750" s="32"/>
      <c r="GO3750" s="32"/>
      <c r="GP3750" s="32"/>
      <c r="GQ3750" s="32"/>
      <c r="GR3750" s="32"/>
      <c r="GS3750" s="32"/>
      <c r="GT3750" s="32"/>
      <c r="GU3750" s="32"/>
      <c r="GV3750" s="32"/>
      <c r="GW3750" s="32"/>
      <c r="GX3750" s="32"/>
      <c r="GY3750" s="32"/>
      <c r="GZ3750" s="32"/>
      <c r="HA3750" s="32"/>
      <c r="HB3750" s="32"/>
      <c r="HC3750" s="32"/>
      <c r="HD3750" s="32"/>
      <c r="HE3750" s="32"/>
      <c r="HF3750" s="32"/>
      <c r="HG3750" s="32"/>
      <c r="HH3750" s="32"/>
      <c r="HI3750" s="32"/>
      <c r="HJ3750" s="32"/>
      <c r="HK3750" s="32"/>
      <c r="HL3750" s="32"/>
      <c r="HM3750" s="111">
        <v>6244.030073499287</v>
      </c>
      <c r="HN3750" s="21">
        <v>5931.8800734992874</v>
      </c>
      <c r="HO3750" s="23">
        <v>6262.627516183863</v>
      </c>
      <c r="HP3750" s="23">
        <v>5950.4775161838634</v>
      </c>
      <c r="HQ3750" s="23"/>
      <c r="HR3750" s="23"/>
      <c r="HS3750" s="23"/>
      <c r="HT3750" s="23"/>
      <c r="HU3750" s="23"/>
      <c r="HV3750" s="23"/>
      <c r="HW3750" s="23"/>
      <c r="HX3750" s="23"/>
      <c r="HY3750" s="23"/>
      <c r="HZ3750" s="23"/>
      <c r="IA3750" s="23"/>
      <c r="IB3750" s="23"/>
      <c r="IC3750" s="23"/>
      <c r="ID3750" s="23"/>
      <c r="IE3750" s="23"/>
      <c r="IF3750" s="23"/>
      <c r="IG3750" s="23"/>
      <c r="IH3750" s="23"/>
      <c r="II3750" s="23"/>
      <c r="IJ3750" s="23"/>
      <c r="IK3750" s="23"/>
      <c r="IL3750" s="23"/>
      <c r="IM3750" s="23"/>
      <c r="IN3750" s="23"/>
      <c r="IO3750" s="23"/>
      <c r="IP3750" s="24"/>
      <c r="IQ3750" s="24"/>
      <c r="IR3750" s="24"/>
      <c r="IS3750" s="24"/>
      <c r="IT3750" s="24"/>
      <c r="IU3750" s="24"/>
      <c r="IV3750" s="24"/>
      <c r="IW3750" s="24"/>
      <c r="IX3750" s="24"/>
      <c r="IY3750" s="24"/>
      <c r="IZ3750" s="24"/>
      <c r="JA3750" s="24"/>
      <c r="JB3750" s="24"/>
      <c r="JC3750" s="24"/>
      <c r="JD3750" s="24"/>
      <c r="JE3750" s="24"/>
      <c r="JF3750" s="24"/>
      <c r="JG3750" s="24"/>
      <c r="JH3750" s="24"/>
      <c r="JI3750" s="24"/>
      <c r="JJ3750" s="24"/>
      <c r="JK3750" s="24"/>
      <c r="JL3750" s="24"/>
      <c r="JM3750" s="24"/>
      <c r="JN3750" s="24"/>
      <c r="JO3750" s="24"/>
      <c r="JP3750" s="170"/>
      <c r="JQ3750" s="24"/>
      <c r="JR3750" s="24"/>
      <c r="JS3750" s="197">
        <v>6283</v>
      </c>
      <c r="JT3750" s="197">
        <v>6355</v>
      </c>
      <c r="JU3750" s="227">
        <v>6348</v>
      </c>
      <c r="JV3750" s="227"/>
      <c r="JW3750" s="227"/>
      <c r="JX3750" s="227"/>
      <c r="JY3750" s="227"/>
      <c r="JZ3750" s="227"/>
      <c r="KA3750" s="252">
        <f t="shared" si="484"/>
        <v>6513</v>
      </c>
      <c r="KB3750" s="250">
        <f t="shared" si="476"/>
        <v>5184.8999999999996</v>
      </c>
      <c r="KC3750" s="251">
        <f t="shared" si="475"/>
        <v>5404.4000000000005</v>
      </c>
      <c r="KD3750" s="250">
        <v>5804.8430918401627</v>
      </c>
      <c r="KE3750" s="250">
        <v>3934.8193706049192</v>
      </c>
      <c r="KF3750" s="250">
        <v>5964.6930918401631</v>
      </c>
      <c r="KG3750" s="250">
        <v>3774.9693706049193</v>
      </c>
      <c r="KH3750" s="252">
        <v>5492.6930918401631</v>
      </c>
      <c r="KI3750" s="253">
        <v>4289.6949737817604</v>
      </c>
      <c r="KJ3750" s="253">
        <v>6141.8265081000009</v>
      </c>
      <c r="KK3750" s="255"/>
    </row>
    <row r="3751" spans="1:297" s="22" customFormat="1" x14ac:dyDescent="0.3">
      <c r="A3751" s="213">
        <v>45729</v>
      </c>
      <c r="B3751" s="106">
        <v>6200</v>
      </c>
      <c r="C3751" s="192">
        <f t="shared" si="483"/>
        <v>6058.0476190476193</v>
      </c>
      <c r="D3751" s="111">
        <v>6378.1125874234513</v>
      </c>
      <c r="E3751" s="23">
        <v>4086.686839671233</v>
      </c>
      <c r="F3751" s="23">
        <v>6537.9625874234516</v>
      </c>
      <c r="G3751" s="21">
        <v>3926.8368396712326</v>
      </c>
      <c r="H3751" s="23">
        <v>6065.9625874234516</v>
      </c>
      <c r="I3751" s="21">
        <v>4443.0115999999998</v>
      </c>
      <c r="J3751" s="111">
        <v>5971.9081153360812</v>
      </c>
      <c r="K3751" s="23">
        <v>3833.5172468767119</v>
      </c>
      <c r="L3751" s="23">
        <v>6131.7581153360816</v>
      </c>
      <c r="M3751" s="23">
        <v>3673.6672468767124</v>
      </c>
      <c r="N3751" s="111">
        <v>5659.7581153360816</v>
      </c>
      <c r="O3751" s="21">
        <v>4187.4261999999999</v>
      </c>
      <c r="P3751" s="111">
        <v>6175.065637352739</v>
      </c>
      <c r="Q3751" s="23">
        <v>3978.1855856164379</v>
      </c>
      <c r="R3751" s="23">
        <v>6334.9156373527394</v>
      </c>
      <c r="S3751" s="21">
        <v>3818.335585616438</v>
      </c>
      <c r="T3751" s="23">
        <v>5862.9156373527394</v>
      </c>
      <c r="U3751" s="21">
        <v>4333.4749999999995</v>
      </c>
      <c r="V3751" s="23">
        <v>6340.9235562705471</v>
      </c>
      <c r="W3751" s="23">
        <v>3978.1855856164379</v>
      </c>
      <c r="X3751" s="23">
        <v>6500.7735562705475</v>
      </c>
      <c r="Y3751" s="23">
        <v>3818.335585616438</v>
      </c>
      <c r="Z3751" s="111">
        <v>6028.7735562705475</v>
      </c>
      <c r="AA3751" s="21">
        <v>4333.4749999999995</v>
      </c>
      <c r="AB3751" s="23">
        <v>5934.9402280750683</v>
      </c>
      <c r="AC3751" s="23">
        <v>3797.3501621917808</v>
      </c>
      <c r="AD3751" s="23">
        <v>6094.7902280750686</v>
      </c>
      <c r="AE3751" s="23">
        <v>3637.5001621917804</v>
      </c>
      <c r="AF3751" s="111">
        <v>5622.7902280750686</v>
      </c>
      <c r="AG3751" s="21">
        <v>4150.9139999999998</v>
      </c>
      <c r="AH3751" s="23">
        <f t="shared" si="477"/>
        <v>6324</v>
      </c>
      <c r="AI3751" s="23">
        <f t="shared" si="478"/>
        <v>6138</v>
      </c>
      <c r="AJ3751" s="23">
        <f t="shared" si="479"/>
        <v>5952</v>
      </c>
      <c r="AK3751" s="23"/>
      <c r="AL3751" s="111">
        <v>5475.7511969221641</v>
      </c>
      <c r="AM3751" s="23">
        <v>3688.8489081369858</v>
      </c>
      <c r="AN3751" s="23">
        <v>5635.6011969221645</v>
      </c>
      <c r="AO3751" s="23">
        <v>3528.9989081369858</v>
      </c>
      <c r="AP3751" s="111">
        <v>5163.6011969221645</v>
      </c>
      <c r="AQ3751" s="21">
        <v>4041.3773999999994</v>
      </c>
      <c r="AR3751" s="23">
        <v>5512.884942102095</v>
      </c>
      <c r="AS3751" s="23">
        <v>3779.2666198493152</v>
      </c>
      <c r="AT3751" s="23">
        <v>5672.7349421020954</v>
      </c>
      <c r="AU3751" s="23">
        <v>3619.4166198493153</v>
      </c>
      <c r="AV3751" s="111">
        <v>5200.7349421020954</v>
      </c>
      <c r="AW3751" s="21">
        <v>4132.6579000000002</v>
      </c>
      <c r="AX3751" s="23">
        <v>5176.3749421020957</v>
      </c>
      <c r="AY3751" s="21">
        <v>5311.2749421020953</v>
      </c>
      <c r="AZ3751" s="23"/>
      <c r="BA3751" s="23"/>
      <c r="BB3751" s="23"/>
      <c r="BC3751" s="23"/>
      <c r="BD3751" s="23"/>
      <c r="BE3751" s="23"/>
      <c r="BF3751" s="23"/>
      <c r="BG3751" s="23"/>
      <c r="BH3751" s="23"/>
      <c r="BI3751" s="23"/>
      <c r="BJ3751" s="23"/>
      <c r="BK3751" s="23"/>
      <c r="BL3751" s="23"/>
      <c r="BM3751" s="23"/>
      <c r="BN3751" s="23"/>
      <c r="BO3751" s="23"/>
      <c r="BP3751" s="23"/>
      <c r="BQ3751" s="23"/>
      <c r="BR3751" s="23"/>
      <c r="BS3751" s="23"/>
      <c r="BT3751" s="23"/>
      <c r="BU3751" s="23"/>
      <c r="BV3751" s="23"/>
      <c r="BW3751" s="23"/>
      <c r="BX3751" s="23"/>
      <c r="BY3751" s="23"/>
      <c r="BZ3751" s="23"/>
      <c r="CA3751" s="23"/>
      <c r="CB3751" s="23"/>
      <c r="CC3751" s="23"/>
      <c r="CD3751" s="23"/>
      <c r="CE3751" s="23"/>
      <c r="CF3751" s="23"/>
      <c r="CG3751" s="23"/>
      <c r="CH3751" s="23"/>
      <c r="CI3751" s="23"/>
      <c r="CJ3751" s="23"/>
      <c r="CK3751" s="23"/>
      <c r="CL3751" s="23"/>
      <c r="CM3751" s="23"/>
      <c r="CN3751" s="23"/>
      <c r="CO3751" s="23"/>
      <c r="CP3751" s="23"/>
      <c r="CQ3751" s="23"/>
      <c r="CR3751" s="23"/>
      <c r="CS3751" s="23"/>
      <c r="CT3751" s="32"/>
      <c r="CU3751" s="32"/>
      <c r="CV3751" s="32"/>
      <c r="CW3751" s="32"/>
      <c r="CX3751" s="23"/>
      <c r="CY3751" s="23"/>
      <c r="CZ3751" s="23"/>
      <c r="DA3751" s="32"/>
      <c r="DB3751" s="32"/>
      <c r="DC3751" s="32"/>
      <c r="DD3751" s="32"/>
      <c r="DE3751" s="32"/>
      <c r="DF3751" s="32"/>
      <c r="DG3751" s="32"/>
      <c r="DH3751" s="32"/>
      <c r="DI3751" s="32"/>
      <c r="DJ3751" s="32"/>
      <c r="DK3751" s="32"/>
      <c r="DL3751" s="32"/>
      <c r="DM3751" s="32"/>
      <c r="DN3751" s="32"/>
      <c r="DO3751" s="32"/>
      <c r="DP3751" s="32"/>
      <c r="DQ3751" s="32"/>
      <c r="DR3751" s="32"/>
      <c r="DS3751" s="32"/>
      <c r="DT3751" s="32"/>
      <c r="DU3751" s="32"/>
      <c r="DV3751" s="32"/>
      <c r="DW3751" s="32"/>
      <c r="DX3751" s="32"/>
      <c r="DY3751" s="32"/>
      <c r="DZ3751" s="32"/>
      <c r="EA3751" s="32"/>
      <c r="EB3751" s="32"/>
      <c r="EC3751" s="32"/>
      <c r="ED3751" s="32"/>
      <c r="EE3751" s="32"/>
      <c r="EF3751" s="32"/>
      <c r="EG3751" s="32"/>
      <c r="EH3751" s="32"/>
      <c r="EI3751" s="32"/>
      <c r="EJ3751" s="32"/>
      <c r="EK3751" s="32"/>
      <c r="EL3751" s="32"/>
      <c r="EM3751" s="32"/>
      <c r="EN3751" s="32"/>
      <c r="EO3751" s="32"/>
      <c r="EP3751" s="32"/>
      <c r="EQ3751" s="32"/>
      <c r="ER3751" s="32"/>
      <c r="ES3751" s="32"/>
      <c r="ET3751" s="32"/>
      <c r="EU3751" s="32"/>
      <c r="EV3751" s="32"/>
      <c r="EW3751" s="32"/>
      <c r="EX3751" s="32"/>
      <c r="EY3751" s="32"/>
      <c r="EZ3751" s="32"/>
      <c r="FA3751" s="32"/>
      <c r="FB3751" s="32"/>
      <c r="FC3751" s="32"/>
      <c r="FD3751" s="32"/>
      <c r="FE3751" s="32"/>
      <c r="FF3751" s="32"/>
      <c r="FG3751" s="32"/>
      <c r="FH3751" s="32"/>
      <c r="FI3751" s="32"/>
      <c r="FJ3751" s="32"/>
      <c r="FK3751" s="19"/>
      <c r="FL3751" s="6"/>
      <c r="FM3751" s="32"/>
      <c r="FN3751" s="32"/>
      <c r="FO3751" s="19"/>
      <c r="FP3751" s="6"/>
      <c r="FQ3751" s="32"/>
      <c r="FR3751" s="6"/>
      <c r="FS3751" s="32"/>
      <c r="FT3751" s="6"/>
      <c r="FU3751" s="32"/>
      <c r="FV3751" s="6"/>
      <c r="FW3751" s="32"/>
      <c r="FX3751" s="6"/>
      <c r="FY3751" s="32"/>
      <c r="FZ3751" s="6"/>
      <c r="GA3751" s="32"/>
      <c r="GB3751" s="6"/>
      <c r="GC3751" s="32">
        <v>6691.8885103835</v>
      </c>
      <c r="GD3751" s="6">
        <v>4393.6657129204123</v>
      </c>
      <c r="GE3751" s="32">
        <v>6379.7385103835004</v>
      </c>
      <c r="GF3751" s="6">
        <v>4752.9197419885222</v>
      </c>
      <c r="GG3751" s="32">
        <v>6462.3295018109966</v>
      </c>
      <c r="GH3751" s="6">
        <v>4169.0794376861641</v>
      </c>
      <c r="GI3751" s="32">
        <v>6150.179501810997</v>
      </c>
      <c r="GJ3751" s="32">
        <v>4526.1904086722434</v>
      </c>
      <c r="GK3751" s="32"/>
      <c r="GL3751" s="32"/>
      <c r="GM3751" s="32"/>
      <c r="GN3751" s="32"/>
      <c r="GO3751" s="32"/>
      <c r="GP3751" s="32"/>
      <c r="GQ3751" s="32"/>
      <c r="GR3751" s="32"/>
      <c r="GS3751" s="32"/>
      <c r="GT3751" s="32"/>
      <c r="GU3751" s="32"/>
      <c r="GV3751" s="32"/>
      <c r="GW3751" s="32"/>
      <c r="GX3751" s="32"/>
      <c r="GY3751" s="32"/>
      <c r="GZ3751" s="32"/>
      <c r="HA3751" s="32"/>
      <c r="HB3751" s="32"/>
      <c r="HC3751" s="32"/>
      <c r="HD3751" s="32"/>
      <c r="HE3751" s="32"/>
      <c r="HF3751" s="32"/>
      <c r="HG3751" s="32"/>
      <c r="HH3751" s="32"/>
      <c r="HI3751" s="32"/>
      <c r="HJ3751" s="32"/>
      <c r="HK3751" s="32"/>
      <c r="HL3751" s="32"/>
      <c r="HM3751" s="111">
        <v>6230.5174682442603</v>
      </c>
      <c r="HN3751" s="21">
        <v>5918.3674682442606</v>
      </c>
      <c r="HO3751" s="23">
        <v>6249.0014118747658</v>
      </c>
      <c r="HP3751" s="23">
        <v>5936.8514118747662</v>
      </c>
      <c r="HQ3751" s="23"/>
      <c r="HR3751" s="23"/>
      <c r="HS3751" s="23"/>
      <c r="HT3751" s="23"/>
      <c r="HU3751" s="23"/>
      <c r="HV3751" s="23"/>
      <c r="HW3751" s="23"/>
      <c r="HX3751" s="23"/>
      <c r="HY3751" s="23"/>
      <c r="HZ3751" s="23"/>
      <c r="IA3751" s="23"/>
      <c r="IB3751" s="23"/>
      <c r="IC3751" s="23"/>
      <c r="ID3751" s="23"/>
      <c r="IE3751" s="23"/>
      <c r="IF3751" s="23"/>
      <c r="IG3751" s="23"/>
      <c r="IH3751" s="23"/>
      <c r="II3751" s="23"/>
      <c r="IJ3751" s="23"/>
      <c r="IK3751" s="23"/>
      <c r="IL3751" s="23"/>
      <c r="IM3751" s="23"/>
      <c r="IN3751" s="23"/>
      <c r="IO3751" s="23"/>
      <c r="IP3751" s="24"/>
      <c r="IQ3751" s="24"/>
      <c r="IR3751" s="24"/>
      <c r="IS3751" s="24"/>
      <c r="IT3751" s="24"/>
      <c r="IU3751" s="24"/>
      <c r="IV3751" s="24"/>
      <c r="IW3751" s="24"/>
      <c r="IX3751" s="24"/>
      <c r="IY3751" s="24"/>
      <c r="IZ3751" s="24"/>
      <c r="JA3751" s="24"/>
      <c r="JB3751" s="24"/>
      <c r="JC3751" s="24"/>
      <c r="JD3751" s="24"/>
      <c r="JE3751" s="24"/>
      <c r="JF3751" s="24"/>
      <c r="JG3751" s="24"/>
      <c r="JH3751" s="24"/>
      <c r="JI3751" s="24"/>
      <c r="JJ3751" s="24"/>
      <c r="JK3751" s="24"/>
      <c r="JL3751" s="24"/>
      <c r="JM3751" s="24"/>
      <c r="JN3751" s="24"/>
      <c r="JO3751" s="24"/>
      <c r="JP3751" s="170"/>
      <c r="JQ3751" s="24"/>
      <c r="JR3751" s="24"/>
      <c r="JS3751" s="197">
        <v>6300</v>
      </c>
      <c r="JT3751" s="197">
        <v>6366</v>
      </c>
      <c r="JU3751" s="227">
        <v>6355</v>
      </c>
      <c r="JV3751" s="227"/>
      <c r="JW3751" s="227"/>
      <c r="JX3751" s="227"/>
      <c r="JY3751" s="227"/>
      <c r="JZ3751" s="227"/>
      <c r="KA3751" s="252">
        <f t="shared" si="484"/>
        <v>6530</v>
      </c>
      <c r="KB3751" s="250">
        <f t="shared" si="476"/>
        <v>5214</v>
      </c>
      <c r="KC3751" s="251">
        <f t="shared" si="475"/>
        <v>5432</v>
      </c>
      <c r="KD3751" s="250">
        <v>5800.9671185846792</v>
      </c>
      <c r="KE3751" s="250">
        <v>3934.9021496142282</v>
      </c>
      <c r="KF3751" s="250">
        <v>5960.8171185846795</v>
      </c>
      <c r="KG3751" s="250">
        <v>3775.0521496142283</v>
      </c>
      <c r="KH3751" s="252">
        <v>5488.8171185846795</v>
      </c>
      <c r="KI3751" s="253">
        <v>4289.7785426889595</v>
      </c>
      <c r="KJ3751" s="253">
        <v>6083.914617245</v>
      </c>
      <c r="KK3751" s="255"/>
    </row>
    <row r="3752" spans="1:297" s="22" customFormat="1" x14ac:dyDescent="0.3">
      <c r="A3752" s="213">
        <v>45730</v>
      </c>
      <c r="B3752" s="106">
        <v>6202</v>
      </c>
      <c r="C3752" s="192">
        <f t="shared" si="483"/>
        <v>6068.8571428571431</v>
      </c>
      <c r="D3752" s="111">
        <v>6450.5393609390949</v>
      </c>
      <c r="E3752" s="23">
        <v>4161.9690778356171</v>
      </c>
      <c r="F3752" s="23">
        <v>6610.3893609390952</v>
      </c>
      <c r="G3752" s="21">
        <v>4002.1190778356167</v>
      </c>
      <c r="H3752" s="23">
        <v>6138.3893609390952</v>
      </c>
      <c r="I3752" s="21">
        <v>4519.0122000000001</v>
      </c>
      <c r="J3752" s="111">
        <v>5918.7025096869447</v>
      </c>
      <c r="K3752" s="23">
        <v>3784.8772815205471</v>
      </c>
      <c r="L3752" s="23">
        <v>6078.5525096869451</v>
      </c>
      <c r="M3752" s="23">
        <v>3625.0272815205471</v>
      </c>
      <c r="N3752" s="111">
        <v>5606.5525096869451</v>
      </c>
      <c r="O3752" s="21">
        <v>4138.3220999999994</v>
      </c>
      <c r="P3752" s="111">
        <v>6175.498660587451</v>
      </c>
      <c r="Q3752" s="23">
        <v>3982.401555780822</v>
      </c>
      <c r="R3752" s="23">
        <v>6335.3486605874514</v>
      </c>
      <c r="S3752" s="21">
        <v>3822.5515557808221</v>
      </c>
      <c r="T3752" s="23">
        <v>5863.3486605874514</v>
      </c>
      <c r="U3752" s="21">
        <v>4337.7312000000002</v>
      </c>
      <c r="V3752" s="23">
        <v>6248.4219600486158</v>
      </c>
      <c r="W3752" s="23">
        <v>3892.6177947534247</v>
      </c>
      <c r="X3752" s="23">
        <v>6408.2719600486162</v>
      </c>
      <c r="Y3752" s="23">
        <v>3732.7677947534244</v>
      </c>
      <c r="Z3752" s="111">
        <v>5936.2719600486162</v>
      </c>
      <c r="AA3752" s="21">
        <v>4247.0906999999997</v>
      </c>
      <c r="AB3752" s="23">
        <v>5973.7655481006577</v>
      </c>
      <c r="AC3752" s="23">
        <v>3838.7475381369863</v>
      </c>
      <c r="AD3752" s="23">
        <v>6133.6155481006581</v>
      </c>
      <c r="AE3752" s="23">
        <v>3678.8975381369864</v>
      </c>
      <c r="AF3752" s="111">
        <v>5661.6155481006581</v>
      </c>
      <c r="AG3752" s="21">
        <v>4192.7064</v>
      </c>
      <c r="AH3752" s="23">
        <f t="shared" si="477"/>
        <v>6326</v>
      </c>
      <c r="AI3752" s="23">
        <f t="shared" si="478"/>
        <v>6140</v>
      </c>
      <c r="AJ3752" s="23">
        <f t="shared" si="479"/>
        <v>5954</v>
      </c>
      <c r="AK3752" s="23"/>
      <c r="AL3752" s="111">
        <v>5478.1285701755069</v>
      </c>
      <c r="AM3752" s="23">
        <v>3695.0935204931507</v>
      </c>
      <c r="AN3752" s="23">
        <v>5637.9785701755072</v>
      </c>
      <c r="AO3752" s="23">
        <v>3535.2435204931508</v>
      </c>
      <c r="AP3752" s="111">
        <v>5165.9785701755072</v>
      </c>
      <c r="AQ3752" s="21">
        <v>4047.6815999999999</v>
      </c>
      <c r="AR3752" s="23">
        <v>5459.938919067753</v>
      </c>
      <c r="AS3752" s="23">
        <v>3731.0070249041091</v>
      </c>
      <c r="AT3752" s="23">
        <v>5619.7889190677533</v>
      </c>
      <c r="AU3752" s="23">
        <v>3571.1570249041092</v>
      </c>
      <c r="AV3752" s="111">
        <v>5147.7889190677533</v>
      </c>
      <c r="AW3752" s="21">
        <v>4083.9377999999997</v>
      </c>
      <c r="AX3752" s="23">
        <v>5123.4289190677537</v>
      </c>
      <c r="AY3752" s="21">
        <v>5258.3289190677533</v>
      </c>
      <c r="AZ3752" s="23"/>
      <c r="BA3752" s="23"/>
      <c r="BB3752" s="23"/>
      <c r="BC3752" s="23"/>
      <c r="BD3752" s="23"/>
      <c r="BE3752" s="23"/>
      <c r="BF3752" s="23"/>
      <c r="BG3752" s="23"/>
      <c r="BH3752" s="23"/>
      <c r="BI3752" s="23"/>
      <c r="BJ3752" s="23"/>
      <c r="BK3752" s="23"/>
      <c r="BL3752" s="23"/>
      <c r="BM3752" s="23"/>
      <c r="BN3752" s="23"/>
      <c r="BO3752" s="23"/>
      <c r="BP3752" s="23"/>
      <c r="BQ3752" s="23"/>
      <c r="BR3752" s="23"/>
      <c r="BS3752" s="23"/>
      <c r="BT3752" s="23"/>
      <c r="BU3752" s="23"/>
      <c r="BV3752" s="23"/>
      <c r="BW3752" s="23"/>
      <c r="BX3752" s="23"/>
      <c r="BY3752" s="23"/>
      <c r="BZ3752" s="23"/>
      <c r="CA3752" s="23"/>
      <c r="CB3752" s="23"/>
      <c r="CC3752" s="23"/>
      <c r="CD3752" s="23"/>
      <c r="CE3752" s="23"/>
      <c r="CF3752" s="23"/>
      <c r="CG3752" s="23"/>
      <c r="CH3752" s="23"/>
      <c r="CI3752" s="23"/>
      <c r="CJ3752" s="23"/>
      <c r="CK3752" s="23"/>
      <c r="CL3752" s="23"/>
      <c r="CM3752" s="23"/>
      <c r="CN3752" s="23"/>
      <c r="CO3752" s="23"/>
      <c r="CP3752" s="23"/>
      <c r="CQ3752" s="23"/>
      <c r="CR3752" s="23"/>
      <c r="CS3752" s="23"/>
      <c r="CT3752" s="32"/>
      <c r="CU3752" s="32"/>
      <c r="CV3752" s="32"/>
      <c r="CW3752" s="32"/>
      <c r="CX3752" s="23"/>
      <c r="CY3752" s="23"/>
      <c r="CZ3752" s="23"/>
      <c r="DA3752" s="32"/>
      <c r="DB3752" s="32"/>
      <c r="DC3752" s="32"/>
      <c r="DD3752" s="32"/>
      <c r="DE3752" s="32"/>
      <c r="DF3752" s="32"/>
      <c r="DG3752" s="32"/>
      <c r="DH3752" s="32"/>
      <c r="DI3752" s="32"/>
      <c r="DJ3752" s="32"/>
      <c r="DK3752" s="32"/>
      <c r="DL3752" s="32"/>
      <c r="DM3752" s="32"/>
      <c r="DN3752" s="32"/>
      <c r="DO3752" s="32"/>
      <c r="DP3752" s="32"/>
      <c r="DQ3752" s="32"/>
      <c r="DR3752" s="32"/>
      <c r="DS3752" s="32"/>
      <c r="DT3752" s="32"/>
      <c r="DU3752" s="32"/>
      <c r="DV3752" s="32"/>
      <c r="DW3752" s="32"/>
      <c r="DX3752" s="32"/>
      <c r="DY3752" s="32"/>
      <c r="DZ3752" s="32"/>
      <c r="EA3752" s="32"/>
      <c r="EB3752" s="32"/>
      <c r="EC3752" s="32"/>
      <c r="ED3752" s="32"/>
      <c r="EE3752" s="32"/>
      <c r="EF3752" s="32"/>
      <c r="EG3752" s="32"/>
      <c r="EH3752" s="32"/>
      <c r="EI3752" s="32"/>
      <c r="EJ3752" s="32"/>
      <c r="EK3752" s="32"/>
      <c r="EL3752" s="32"/>
      <c r="EM3752" s="32"/>
      <c r="EN3752" s="32"/>
      <c r="EO3752" s="32"/>
      <c r="EP3752" s="32"/>
      <c r="EQ3752" s="32"/>
      <c r="ER3752" s="32"/>
      <c r="ES3752" s="32"/>
      <c r="ET3752" s="32"/>
      <c r="EU3752" s="32"/>
      <c r="EV3752" s="32"/>
      <c r="EW3752" s="32"/>
      <c r="EX3752" s="32"/>
      <c r="EY3752" s="32"/>
      <c r="EZ3752" s="32"/>
      <c r="FA3752" s="32"/>
      <c r="FB3752" s="32"/>
      <c r="FC3752" s="32"/>
      <c r="FD3752" s="32"/>
      <c r="FE3752" s="32"/>
      <c r="FF3752" s="32"/>
      <c r="FG3752" s="32"/>
      <c r="FH3752" s="32"/>
      <c r="FI3752" s="32"/>
      <c r="FJ3752" s="32"/>
      <c r="FK3752" s="19"/>
      <c r="FL3752" s="6"/>
      <c r="FM3752" s="32"/>
      <c r="FN3752" s="32"/>
      <c r="FO3752" s="19"/>
      <c r="FP3752" s="6"/>
      <c r="FQ3752" s="32"/>
      <c r="FR3752" s="6"/>
      <c r="FS3752" s="32"/>
      <c r="FT3752" s="6"/>
      <c r="FU3752" s="32"/>
      <c r="FV3752" s="6"/>
      <c r="FW3752" s="32"/>
      <c r="FX3752" s="6"/>
      <c r="FY3752" s="32"/>
      <c r="FZ3752" s="6"/>
      <c r="GA3752" s="32"/>
      <c r="GB3752" s="6"/>
      <c r="GC3752" s="32">
        <v>6960.3908803675567</v>
      </c>
      <c r="GD3752" s="6">
        <v>4660.7761356940946</v>
      </c>
      <c r="GE3752" s="32">
        <v>6648.2408803675571</v>
      </c>
      <c r="GF3752" s="6">
        <v>5022.5789988337556</v>
      </c>
      <c r="GG3752" s="32">
        <v>6527.421732916403</v>
      </c>
      <c r="GH3752" s="6">
        <v>4237.186015131736</v>
      </c>
      <c r="GI3752" s="32">
        <v>6215.2717329164034</v>
      </c>
      <c r="GJ3752" s="32">
        <v>4594.9468760146137</v>
      </c>
      <c r="GK3752" s="32"/>
      <c r="GL3752" s="32"/>
      <c r="GM3752" s="32"/>
      <c r="GN3752" s="32"/>
      <c r="GO3752" s="32"/>
      <c r="GP3752" s="32"/>
      <c r="GQ3752" s="32"/>
      <c r="GR3752" s="32"/>
      <c r="GS3752" s="32"/>
      <c r="GT3752" s="32"/>
      <c r="GU3752" s="32"/>
      <c r="GV3752" s="32"/>
      <c r="GW3752" s="32"/>
      <c r="GX3752" s="32"/>
      <c r="GY3752" s="32"/>
      <c r="GZ3752" s="32"/>
      <c r="HA3752" s="32"/>
      <c r="HB3752" s="32"/>
      <c r="HC3752" s="32"/>
      <c r="HD3752" s="32"/>
      <c r="HE3752" s="32"/>
      <c r="HF3752" s="32"/>
      <c r="HG3752" s="32"/>
      <c r="HH3752" s="32"/>
      <c r="HI3752" s="32"/>
      <c r="HJ3752" s="32"/>
      <c r="HK3752" s="32"/>
      <c r="HL3752" s="32"/>
      <c r="HM3752" s="111">
        <v>6230.561699001164</v>
      </c>
      <c r="HN3752" s="21">
        <v>5918.4116990011644</v>
      </c>
      <c r="HO3752" s="23">
        <v>6267.2703912769721</v>
      </c>
      <c r="HP3752" s="23">
        <v>5955.1203912769724</v>
      </c>
      <c r="HQ3752" s="23"/>
      <c r="HR3752" s="23"/>
      <c r="HS3752" s="23"/>
      <c r="HT3752" s="23"/>
      <c r="HU3752" s="23"/>
      <c r="HV3752" s="23"/>
      <c r="HW3752" s="23"/>
      <c r="HX3752" s="23"/>
      <c r="HY3752" s="23"/>
      <c r="HZ3752" s="23"/>
      <c r="IA3752" s="23"/>
      <c r="IB3752" s="23"/>
      <c r="IC3752" s="23"/>
      <c r="ID3752" s="23"/>
      <c r="IE3752" s="23"/>
      <c r="IF3752" s="23"/>
      <c r="IG3752" s="23"/>
      <c r="IH3752" s="23"/>
      <c r="II3752" s="23"/>
      <c r="IJ3752" s="23"/>
      <c r="IK3752" s="23"/>
      <c r="IL3752" s="23"/>
      <c r="IM3752" s="23"/>
      <c r="IN3752" s="23"/>
      <c r="IO3752" s="23"/>
      <c r="IP3752" s="24"/>
      <c r="IQ3752" s="24"/>
      <c r="IR3752" s="24"/>
      <c r="IS3752" s="24"/>
      <c r="IT3752" s="24"/>
      <c r="IU3752" s="24"/>
      <c r="IV3752" s="24"/>
      <c r="IW3752" s="24"/>
      <c r="IX3752" s="24"/>
      <c r="IY3752" s="24"/>
      <c r="IZ3752" s="24"/>
      <c r="JA3752" s="24"/>
      <c r="JB3752" s="24"/>
      <c r="JC3752" s="24"/>
      <c r="JD3752" s="24"/>
      <c r="JE3752" s="24"/>
      <c r="JF3752" s="24"/>
      <c r="JG3752" s="24"/>
      <c r="JH3752" s="24"/>
      <c r="JI3752" s="24"/>
      <c r="JJ3752" s="24"/>
      <c r="JK3752" s="24"/>
      <c r="JL3752" s="24"/>
      <c r="JM3752" s="24"/>
      <c r="JN3752" s="24"/>
      <c r="JO3752" s="24"/>
      <c r="JP3752" s="170"/>
      <c r="JQ3752" s="24"/>
      <c r="JR3752" s="24"/>
      <c r="JS3752" s="197">
        <v>6300</v>
      </c>
      <c r="JT3752" s="197">
        <v>6370</v>
      </c>
      <c r="JU3752" s="227">
        <v>6373</v>
      </c>
      <c r="JV3752" s="227"/>
      <c r="JW3752" s="227"/>
      <c r="JX3752" s="227"/>
      <c r="JY3752" s="227"/>
      <c r="JZ3752" s="227"/>
      <c r="KA3752" s="252">
        <f t="shared" si="484"/>
        <v>6530</v>
      </c>
      <c r="KB3752" s="250">
        <f t="shared" si="476"/>
        <v>5215.9399999999996</v>
      </c>
      <c r="KC3752" s="251">
        <f t="shared" si="475"/>
        <v>5433.84</v>
      </c>
      <c r="KD3752" s="250">
        <v>5764.3555952484339</v>
      </c>
      <c r="KE3752" s="250">
        <v>3903.5080909077892</v>
      </c>
      <c r="KF3752" s="250">
        <v>5924.2055952484343</v>
      </c>
      <c r="KG3752" s="250">
        <v>3743.6580909077893</v>
      </c>
      <c r="KH3752" s="252">
        <v>5452.2055952484343</v>
      </c>
      <c r="KI3752" s="253">
        <v>4258.0849140681594</v>
      </c>
      <c r="KJ3752" s="253">
        <v>6031.1164072249994</v>
      </c>
      <c r="KK3752" s="255"/>
    </row>
    <row r="3753" spans="1:297" s="22" customFormat="1" x14ac:dyDescent="0.3">
      <c r="A3753" s="213">
        <v>45733</v>
      </c>
      <c r="B3753" s="106">
        <v>6200</v>
      </c>
      <c r="C3753" s="192">
        <f t="shared" si="483"/>
        <v>6079.0476190476193</v>
      </c>
      <c r="D3753" s="111">
        <v>6430.3275679042881</v>
      </c>
      <c r="E3753" s="23">
        <v>4142.4094209452051</v>
      </c>
      <c r="F3753" s="23">
        <v>6590.1775679042885</v>
      </c>
      <c r="G3753" s="21">
        <v>3982.5594209452047</v>
      </c>
      <c r="H3753" s="23">
        <v>6118.1775679042885</v>
      </c>
      <c r="I3753" s="21">
        <v>4499.2658999999994</v>
      </c>
      <c r="J3753" s="111">
        <v>5917.0206791829178</v>
      </c>
      <c r="K3753" s="23">
        <v>3783.397204780822</v>
      </c>
      <c r="L3753" s="23">
        <v>6076.8706791829181</v>
      </c>
      <c r="M3753" s="23">
        <v>3623.5472047808221</v>
      </c>
      <c r="N3753" s="111">
        <v>5604.8706791829181</v>
      </c>
      <c r="O3753" s="21">
        <v>4136.8279000000002</v>
      </c>
      <c r="P3753" s="111">
        <v>6173.7290031111761</v>
      </c>
      <c r="Q3753" s="23">
        <v>3980.8539236712327</v>
      </c>
      <c r="R3753" s="23">
        <v>6333.5790031111765</v>
      </c>
      <c r="S3753" s="21">
        <v>3821.0039236712323</v>
      </c>
      <c r="T3753" s="23">
        <v>5861.5790031111765</v>
      </c>
      <c r="U3753" s="21">
        <v>4336.1687999999995</v>
      </c>
      <c r="V3753" s="23">
        <v>6246.6273620404236</v>
      </c>
      <c r="W3753" s="23">
        <v>3891.1008696301365</v>
      </c>
      <c r="X3753" s="23">
        <v>6406.4773620404239</v>
      </c>
      <c r="Y3753" s="23">
        <v>3731.250869630137</v>
      </c>
      <c r="Z3753" s="111">
        <v>5934.4773620404239</v>
      </c>
      <c r="AA3753" s="21">
        <v>4245.5592999999999</v>
      </c>
      <c r="AB3753" s="23">
        <v>5972.0648854609863</v>
      </c>
      <c r="AC3753" s="23">
        <v>3837.2490372054785</v>
      </c>
      <c r="AD3753" s="23">
        <v>6131.9148854609866</v>
      </c>
      <c r="AE3753" s="23">
        <v>3677.3990372054791</v>
      </c>
      <c r="AF3753" s="111">
        <v>5659.9148854609866</v>
      </c>
      <c r="AG3753" s="21">
        <v>4191.1935999999996</v>
      </c>
      <c r="AH3753" s="23">
        <f t="shared" si="477"/>
        <v>6324</v>
      </c>
      <c r="AI3753" s="23">
        <f t="shared" si="478"/>
        <v>6138</v>
      </c>
      <c r="AJ3753" s="23">
        <f t="shared" si="479"/>
        <v>5952</v>
      </c>
      <c r="AK3753" s="23"/>
      <c r="AL3753" s="111">
        <v>5439.7569546345476</v>
      </c>
      <c r="AM3753" s="23">
        <v>3657.742929123287</v>
      </c>
      <c r="AN3753" s="23">
        <v>5599.6069546345479</v>
      </c>
      <c r="AO3753" s="23">
        <v>3497.8929291232871</v>
      </c>
      <c r="AP3753" s="111">
        <v>5127.6069546345479</v>
      </c>
      <c r="AQ3753" s="21">
        <v>4009.9745999999996</v>
      </c>
      <c r="AR3753" s="23">
        <v>5458.269662096629</v>
      </c>
      <c r="AS3753" s="23">
        <v>3729.5453723561641</v>
      </c>
      <c r="AT3753" s="23">
        <v>5618.1196620966293</v>
      </c>
      <c r="AU3753" s="23">
        <v>3569.6953723561642</v>
      </c>
      <c r="AV3753" s="111">
        <v>5146.1196620966293</v>
      </c>
      <c r="AW3753" s="21">
        <v>4082.4621999999999</v>
      </c>
      <c r="AX3753" s="23">
        <v>5121.7596620966297</v>
      </c>
      <c r="AY3753" s="21">
        <v>5256.6596620966293</v>
      </c>
      <c r="AZ3753" s="23"/>
      <c r="BA3753" s="23"/>
      <c r="BB3753" s="23"/>
      <c r="BC3753" s="23"/>
      <c r="BD3753" s="23"/>
      <c r="BE3753" s="23"/>
      <c r="BF3753" s="23"/>
      <c r="BG3753" s="23"/>
      <c r="BH3753" s="23"/>
      <c r="BI3753" s="23"/>
      <c r="BJ3753" s="23"/>
      <c r="BK3753" s="23"/>
      <c r="BL3753" s="23"/>
      <c r="BM3753" s="23"/>
      <c r="BN3753" s="23"/>
      <c r="BO3753" s="23"/>
      <c r="BP3753" s="23"/>
      <c r="BQ3753" s="23"/>
      <c r="BR3753" s="23"/>
      <c r="BS3753" s="23"/>
      <c r="BT3753" s="23"/>
      <c r="BU3753" s="23"/>
      <c r="BV3753" s="23"/>
      <c r="BW3753" s="23"/>
      <c r="BX3753" s="23"/>
      <c r="BY3753" s="23"/>
      <c r="BZ3753" s="23"/>
      <c r="CA3753" s="23"/>
      <c r="CB3753" s="23"/>
      <c r="CC3753" s="23"/>
      <c r="CD3753" s="23"/>
      <c r="CE3753" s="23"/>
      <c r="CF3753" s="23"/>
      <c r="CG3753" s="23"/>
      <c r="CH3753" s="23"/>
      <c r="CI3753" s="23"/>
      <c r="CJ3753" s="23"/>
      <c r="CK3753" s="23"/>
      <c r="CL3753" s="23"/>
      <c r="CM3753" s="23"/>
      <c r="CN3753" s="23"/>
      <c r="CO3753" s="23"/>
      <c r="CP3753" s="23"/>
      <c r="CQ3753" s="23"/>
      <c r="CR3753" s="23"/>
      <c r="CS3753" s="23"/>
      <c r="CT3753" s="32"/>
      <c r="CU3753" s="32"/>
      <c r="CV3753" s="32"/>
      <c r="CW3753" s="32"/>
      <c r="CX3753" s="23"/>
      <c r="CY3753" s="23"/>
      <c r="CZ3753" s="23"/>
      <c r="DA3753" s="32"/>
      <c r="DB3753" s="32"/>
      <c r="DC3753" s="32"/>
      <c r="DD3753" s="32"/>
      <c r="DE3753" s="32"/>
      <c r="DF3753" s="32"/>
      <c r="DG3753" s="32"/>
      <c r="DH3753" s="32"/>
      <c r="DI3753" s="32"/>
      <c r="DJ3753" s="32"/>
      <c r="DK3753" s="32"/>
      <c r="DL3753" s="32"/>
      <c r="DM3753" s="32"/>
      <c r="DN3753" s="32"/>
      <c r="DO3753" s="32"/>
      <c r="DP3753" s="32"/>
      <c r="DQ3753" s="32"/>
      <c r="DR3753" s="32"/>
      <c r="DS3753" s="32"/>
      <c r="DT3753" s="32"/>
      <c r="DU3753" s="32"/>
      <c r="DV3753" s="32"/>
      <c r="DW3753" s="32"/>
      <c r="DX3753" s="32"/>
      <c r="DY3753" s="32"/>
      <c r="DZ3753" s="32"/>
      <c r="EA3753" s="32"/>
      <c r="EB3753" s="32"/>
      <c r="EC3753" s="32"/>
      <c r="ED3753" s="32"/>
      <c r="EE3753" s="32"/>
      <c r="EF3753" s="32"/>
      <c r="EG3753" s="32"/>
      <c r="EH3753" s="32"/>
      <c r="EI3753" s="32"/>
      <c r="EJ3753" s="32"/>
      <c r="EK3753" s="32"/>
      <c r="EL3753" s="32"/>
      <c r="EM3753" s="32"/>
      <c r="EN3753" s="32"/>
      <c r="EO3753" s="32"/>
      <c r="EP3753" s="32"/>
      <c r="EQ3753" s="32"/>
      <c r="ER3753" s="32"/>
      <c r="ES3753" s="32"/>
      <c r="ET3753" s="32"/>
      <c r="EU3753" s="32"/>
      <c r="EV3753" s="32"/>
      <c r="EW3753" s="32"/>
      <c r="EX3753" s="32"/>
      <c r="EY3753" s="32"/>
      <c r="EZ3753" s="32"/>
      <c r="FA3753" s="32"/>
      <c r="FB3753" s="32"/>
      <c r="FC3753" s="32"/>
      <c r="FD3753" s="32"/>
      <c r="FE3753" s="32"/>
      <c r="FF3753" s="32"/>
      <c r="FG3753" s="32"/>
      <c r="FH3753" s="32"/>
      <c r="FI3753" s="32"/>
      <c r="FJ3753" s="32"/>
      <c r="FK3753" s="19"/>
      <c r="FL3753" s="6"/>
      <c r="FM3753" s="32"/>
      <c r="FN3753" s="32"/>
      <c r="FO3753" s="19"/>
      <c r="FP3753" s="6"/>
      <c r="FQ3753" s="32"/>
      <c r="FR3753" s="6"/>
      <c r="FS3753" s="32"/>
      <c r="FT3753" s="6"/>
      <c r="FU3753" s="32"/>
      <c r="FV3753" s="6"/>
      <c r="FW3753" s="32"/>
      <c r="FX3753" s="6"/>
      <c r="FY3753" s="32"/>
      <c r="FZ3753" s="6"/>
      <c r="GA3753" s="32"/>
      <c r="GB3753" s="6"/>
      <c r="GC3753" s="32">
        <v>6786.2925579727171</v>
      </c>
      <c r="GD3753" s="6">
        <v>4490.6634569353237</v>
      </c>
      <c r="GE3753" s="32">
        <v>6474.1425579727174</v>
      </c>
      <c r="GF3753" s="6">
        <v>4850.8430625954725</v>
      </c>
      <c r="GG3753" s="32">
        <v>6542.2408034182254</v>
      </c>
      <c r="GH3753" s="6">
        <v>4251.8983792299787</v>
      </c>
      <c r="GI3753" s="32">
        <v>6230.0908034182257</v>
      </c>
      <c r="GJ3753" s="32">
        <v>4609.7996291493346</v>
      </c>
      <c r="GK3753" s="32"/>
      <c r="GL3753" s="32"/>
      <c r="GM3753" s="32"/>
      <c r="GN3753" s="32"/>
      <c r="GO3753" s="32"/>
      <c r="GP3753" s="32"/>
      <c r="GQ3753" s="32"/>
      <c r="GR3753" s="32"/>
      <c r="GS3753" s="32"/>
      <c r="GT3753" s="32"/>
      <c r="GU3753" s="32"/>
      <c r="GV3753" s="32"/>
      <c r="GW3753" s="32"/>
      <c r="GX3753" s="32"/>
      <c r="GY3753" s="32"/>
      <c r="GZ3753" s="32"/>
      <c r="HA3753" s="32"/>
      <c r="HB3753" s="32"/>
      <c r="HC3753" s="32"/>
      <c r="HD3753" s="32"/>
      <c r="HE3753" s="32"/>
      <c r="HF3753" s="32"/>
      <c r="HG3753" s="32"/>
      <c r="HH3753" s="32"/>
      <c r="HI3753" s="32"/>
      <c r="HJ3753" s="32"/>
      <c r="HK3753" s="32"/>
      <c r="HL3753" s="32"/>
      <c r="HM3753" s="111">
        <v>6247.121278148602</v>
      </c>
      <c r="HN3753" s="21">
        <v>5934.9712781486023</v>
      </c>
      <c r="HO3753" s="23">
        <v>6265.4693469079584</v>
      </c>
      <c r="HP3753" s="23">
        <v>5953.3193469079588</v>
      </c>
      <c r="HQ3753" s="23"/>
      <c r="HR3753" s="23"/>
      <c r="HS3753" s="23"/>
      <c r="HT3753" s="23"/>
      <c r="HU3753" s="23"/>
      <c r="HV3753" s="23"/>
      <c r="HW3753" s="23"/>
      <c r="HX3753" s="23"/>
      <c r="HY3753" s="23"/>
      <c r="HZ3753" s="23"/>
      <c r="IA3753" s="23"/>
      <c r="IB3753" s="23"/>
      <c r="IC3753" s="23"/>
      <c r="ID3753" s="23"/>
      <c r="IE3753" s="23"/>
      <c r="IF3753" s="23"/>
      <c r="IG3753" s="23"/>
      <c r="IH3753" s="23"/>
      <c r="II3753" s="23"/>
      <c r="IJ3753" s="23"/>
      <c r="IK3753" s="23"/>
      <c r="IL3753" s="23"/>
      <c r="IM3753" s="23"/>
      <c r="IN3753" s="23"/>
      <c r="IO3753" s="23"/>
      <c r="IP3753" s="24"/>
      <c r="IQ3753" s="24"/>
      <c r="IR3753" s="24"/>
      <c r="IS3753" s="24"/>
      <c r="IT3753" s="24"/>
      <c r="IU3753" s="24"/>
      <c r="IV3753" s="24"/>
      <c r="IW3753" s="24"/>
      <c r="IX3753" s="24"/>
      <c r="IY3753" s="24"/>
      <c r="IZ3753" s="24"/>
      <c r="JA3753" s="24"/>
      <c r="JB3753" s="24"/>
      <c r="JC3753" s="24"/>
      <c r="JD3753" s="24"/>
      <c r="JE3753" s="24"/>
      <c r="JF3753" s="24"/>
      <c r="JG3753" s="24"/>
      <c r="JH3753" s="24"/>
      <c r="JI3753" s="24"/>
      <c r="JJ3753" s="24"/>
      <c r="JK3753" s="24"/>
      <c r="JL3753" s="24"/>
      <c r="JM3753" s="24"/>
      <c r="JN3753" s="24"/>
      <c r="JO3753" s="24"/>
      <c r="JP3753" s="170"/>
      <c r="JQ3753" s="24"/>
      <c r="JR3753" s="24"/>
      <c r="JS3753" s="197">
        <v>6304</v>
      </c>
      <c r="JT3753" s="197">
        <v>6367</v>
      </c>
      <c r="JU3753" s="203">
        <v>6373</v>
      </c>
      <c r="JV3753" s="203"/>
      <c r="JW3753" s="203"/>
      <c r="JX3753" s="203"/>
      <c r="JY3753" s="203"/>
      <c r="JZ3753" s="203"/>
      <c r="KA3753" s="252">
        <f t="shared" si="484"/>
        <v>6534</v>
      </c>
      <c r="KB3753" s="250">
        <f t="shared" si="476"/>
        <v>5214</v>
      </c>
      <c r="KC3753" s="251">
        <f t="shared" si="475"/>
        <v>5432</v>
      </c>
      <c r="KD3753" s="250">
        <v>5883.9338266669556</v>
      </c>
      <c r="KE3753" s="250">
        <v>4020.7103110707108</v>
      </c>
      <c r="KF3753" s="250">
        <v>6043.783826666956</v>
      </c>
      <c r="KG3753" s="250">
        <v>3860.8603110707113</v>
      </c>
      <c r="KH3753" s="252">
        <v>5571.783826666956</v>
      </c>
      <c r="KI3753" s="253">
        <v>4376.4055069584001</v>
      </c>
      <c r="KJ3753" s="253">
        <v>6090.7684168350006</v>
      </c>
      <c r="KK3753" s="255"/>
    </row>
    <row r="3754" spans="1:297" s="22" customFormat="1" x14ac:dyDescent="0.3">
      <c r="A3754" s="213">
        <v>45734</v>
      </c>
      <c r="B3754" s="106">
        <v>6181</v>
      </c>
      <c r="C3754" s="192">
        <f t="shared" si="483"/>
        <v>6086.2857142857147</v>
      </c>
      <c r="D3754" s="111">
        <v>6545.9143427506833</v>
      </c>
      <c r="E3754" s="23">
        <v>4256.9406356164382</v>
      </c>
      <c r="F3754" s="23">
        <v>6705.7643427506837</v>
      </c>
      <c r="G3754" s="21">
        <v>4097.0906356164378</v>
      </c>
      <c r="H3754" s="23">
        <v>6233.7643427506837</v>
      </c>
      <c r="I3754" s="21">
        <v>4614.8899999999994</v>
      </c>
      <c r="J3754" s="111">
        <v>5942.2660517917793</v>
      </c>
      <c r="K3754" s="23">
        <v>3809.212964383561</v>
      </c>
      <c r="L3754" s="23">
        <v>6102.1160517917797</v>
      </c>
      <c r="M3754" s="23">
        <v>3649.3629643835611</v>
      </c>
      <c r="N3754" s="111">
        <v>5630.1160517917797</v>
      </c>
      <c r="O3754" s="21">
        <v>4162.8899999999994</v>
      </c>
      <c r="P3754" s="111">
        <v>6198.3808353753411</v>
      </c>
      <c r="Q3754" s="23">
        <v>4006.2131397260268</v>
      </c>
      <c r="R3754" s="23">
        <v>6358.2308353753415</v>
      </c>
      <c r="S3754" s="21">
        <v>3846.3631397260269</v>
      </c>
      <c r="T3754" s="23">
        <v>5886.2308353753415</v>
      </c>
      <c r="U3754" s="21">
        <v>4361.7699999999995</v>
      </c>
      <c r="V3754" s="23">
        <v>6234.4993529205467</v>
      </c>
      <c r="W3754" s="23">
        <v>3880.8493917808214</v>
      </c>
      <c r="X3754" s="23">
        <v>6394.3493529205471</v>
      </c>
      <c r="Y3754" s="23">
        <v>3720.999391780821</v>
      </c>
      <c r="Z3754" s="111">
        <v>5922.3493529205471</v>
      </c>
      <c r="AA3754" s="21">
        <v>4235.2099999999991</v>
      </c>
      <c r="AB3754" s="23">
        <v>5960.5716976219173</v>
      </c>
      <c r="AC3754" s="23">
        <v>3827.1220712328764</v>
      </c>
      <c r="AD3754" s="23">
        <v>6120.4216976219177</v>
      </c>
      <c r="AE3754" s="23">
        <v>3667.272071232876</v>
      </c>
      <c r="AF3754" s="111">
        <v>5648.4216976219177</v>
      </c>
      <c r="AG3754" s="21">
        <v>4180.9699999999993</v>
      </c>
      <c r="AH3754" s="23">
        <f t="shared" si="477"/>
        <v>6305</v>
      </c>
      <c r="AI3754" s="23">
        <f t="shared" si="478"/>
        <v>6119</v>
      </c>
      <c r="AJ3754" s="23">
        <f t="shared" si="479"/>
        <v>5933</v>
      </c>
      <c r="AK3754" s="23"/>
      <c r="AL3754" s="111">
        <v>5465.1301035835613</v>
      </c>
      <c r="AM3754" s="23">
        <v>3683.8492164383551</v>
      </c>
      <c r="AN3754" s="23">
        <v>5624.9801035835617</v>
      </c>
      <c r="AO3754" s="23">
        <v>3523.9992164383552</v>
      </c>
      <c r="AP3754" s="111">
        <v>5152.9801035835617</v>
      </c>
      <c r="AQ3754" s="21">
        <v>4036.329999999999</v>
      </c>
      <c r="AR3754" s="23">
        <v>5446.9887157917792</v>
      </c>
      <c r="AS3754" s="23">
        <v>3719.6674301369858</v>
      </c>
      <c r="AT3754" s="23">
        <v>5606.8387157917796</v>
      </c>
      <c r="AU3754" s="23">
        <v>3559.8174301369859</v>
      </c>
      <c r="AV3754" s="111">
        <v>5134.8387157917796</v>
      </c>
      <c r="AW3754" s="21">
        <v>4072.49</v>
      </c>
      <c r="AX3754" s="23">
        <v>5110.4787157917799</v>
      </c>
      <c r="AY3754" s="21">
        <v>5245.3787157917795</v>
      </c>
      <c r="AZ3754" s="23"/>
      <c r="BA3754" s="23"/>
      <c r="BB3754" s="23"/>
      <c r="BC3754" s="23"/>
      <c r="BD3754" s="23"/>
      <c r="BE3754" s="23"/>
      <c r="BF3754" s="23"/>
      <c r="BG3754" s="23"/>
      <c r="BH3754" s="23"/>
      <c r="BI3754" s="23"/>
      <c r="BJ3754" s="23"/>
      <c r="BK3754" s="23"/>
      <c r="BL3754" s="23"/>
      <c r="BM3754" s="23"/>
      <c r="BN3754" s="23"/>
      <c r="BO3754" s="23"/>
      <c r="BP3754" s="23"/>
      <c r="BQ3754" s="23"/>
      <c r="BR3754" s="23"/>
      <c r="BS3754" s="23"/>
      <c r="BT3754" s="23"/>
      <c r="BU3754" s="23"/>
      <c r="BV3754" s="23"/>
      <c r="BW3754" s="23"/>
      <c r="BX3754" s="23"/>
      <c r="BY3754" s="23"/>
      <c r="BZ3754" s="23"/>
      <c r="CA3754" s="23"/>
      <c r="CB3754" s="23"/>
      <c r="CC3754" s="23"/>
      <c r="CD3754" s="23"/>
      <c r="CE3754" s="23"/>
      <c r="CF3754" s="23"/>
      <c r="CG3754" s="23"/>
      <c r="CH3754" s="23"/>
      <c r="CI3754" s="23"/>
      <c r="CJ3754" s="23"/>
      <c r="CK3754" s="23"/>
      <c r="CL3754" s="23"/>
      <c r="CM3754" s="23"/>
      <c r="CN3754" s="23"/>
      <c r="CO3754" s="23"/>
      <c r="CP3754" s="23"/>
      <c r="CQ3754" s="23"/>
      <c r="CR3754" s="23"/>
      <c r="CS3754" s="23"/>
      <c r="CT3754" s="32"/>
      <c r="CU3754" s="32"/>
      <c r="CV3754" s="32"/>
      <c r="CW3754" s="32"/>
      <c r="CX3754" s="23"/>
      <c r="CY3754" s="23"/>
      <c r="CZ3754" s="23"/>
      <c r="DA3754" s="32"/>
      <c r="DB3754" s="32"/>
      <c r="DC3754" s="32"/>
      <c r="DD3754" s="32"/>
      <c r="DE3754" s="32"/>
      <c r="DF3754" s="32"/>
      <c r="DG3754" s="32"/>
      <c r="DH3754" s="32"/>
      <c r="DI3754" s="32"/>
      <c r="DJ3754" s="32"/>
      <c r="DK3754" s="32"/>
      <c r="DL3754" s="32"/>
      <c r="DM3754" s="32"/>
      <c r="DN3754" s="32"/>
      <c r="DO3754" s="32"/>
      <c r="DP3754" s="32"/>
      <c r="DQ3754" s="32"/>
      <c r="DR3754" s="32"/>
      <c r="DS3754" s="32"/>
      <c r="DT3754" s="32"/>
      <c r="DU3754" s="32"/>
      <c r="DV3754" s="32"/>
      <c r="DW3754" s="32"/>
      <c r="DX3754" s="32"/>
      <c r="DY3754" s="32"/>
      <c r="DZ3754" s="32"/>
      <c r="EA3754" s="32"/>
      <c r="EB3754" s="32"/>
      <c r="EC3754" s="32"/>
      <c r="ED3754" s="32"/>
      <c r="EE3754" s="32"/>
      <c r="EF3754" s="32"/>
      <c r="EG3754" s="32"/>
      <c r="EH3754" s="32"/>
      <c r="EI3754" s="32"/>
      <c r="EJ3754" s="32"/>
      <c r="EK3754" s="32"/>
      <c r="EL3754" s="32"/>
      <c r="EM3754" s="32"/>
      <c r="EN3754" s="32"/>
      <c r="EO3754" s="32"/>
      <c r="EP3754" s="32"/>
      <c r="EQ3754" s="32"/>
      <c r="ER3754" s="32"/>
      <c r="ES3754" s="32"/>
      <c r="ET3754" s="32"/>
      <c r="EU3754" s="32"/>
      <c r="EV3754" s="32"/>
      <c r="EW3754" s="32"/>
      <c r="EX3754" s="32"/>
      <c r="EY3754" s="32"/>
      <c r="EZ3754" s="32"/>
      <c r="FA3754" s="32"/>
      <c r="FB3754" s="32"/>
      <c r="FC3754" s="32"/>
      <c r="FD3754" s="32"/>
      <c r="FE3754" s="32"/>
      <c r="FF3754" s="32"/>
      <c r="FG3754" s="32"/>
      <c r="FH3754" s="32"/>
      <c r="FI3754" s="32"/>
      <c r="FJ3754" s="32"/>
      <c r="FK3754" s="19"/>
      <c r="FL3754" s="6"/>
      <c r="FM3754" s="32"/>
      <c r="FN3754" s="32"/>
      <c r="FO3754" s="19"/>
      <c r="FP3754" s="6"/>
      <c r="FQ3754" s="32"/>
      <c r="FR3754" s="6"/>
      <c r="FS3754" s="32"/>
      <c r="FT3754" s="6"/>
      <c r="FU3754" s="32"/>
      <c r="FV3754" s="6"/>
      <c r="FW3754" s="32"/>
      <c r="FX3754" s="6"/>
      <c r="FY3754" s="32"/>
      <c r="FZ3754" s="6"/>
      <c r="GA3754" s="32"/>
      <c r="GB3754" s="6"/>
      <c r="GC3754" s="32">
        <v>6923.9252888115225</v>
      </c>
      <c r="GD3754" s="6">
        <v>4626.7630655942376</v>
      </c>
      <c r="GE3754" s="32">
        <v>6611.7752888115228</v>
      </c>
      <c r="GF3754" s="6">
        <v>4988.2413675615999</v>
      </c>
      <c r="GG3754" s="32">
        <v>6660.259290847378</v>
      </c>
      <c r="GH3754" s="6">
        <v>4368.808630449581</v>
      </c>
      <c r="GI3754" s="32">
        <v>6348.1092908473784</v>
      </c>
      <c r="GJ3754" s="32">
        <v>4727.825467056</v>
      </c>
      <c r="GK3754" s="32"/>
      <c r="GL3754" s="32"/>
      <c r="GM3754" s="32"/>
      <c r="GN3754" s="32"/>
      <c r="GO3754" s="32"/>
      <c r="GP3754" s="32"/>
      <c r="GQ3754" s="32"/>
      <c r="GR3754" s="32"/>
      <c r="GS3754" s="32"/>
      <c r="GT3754" s="32"/>
      <c r="GU3754" s="32"/>
      <c r="GV3754" s="32"/>
      <c r="GW3754" s="32"/>
      <c r="GX3754" s="32"/>
      <c r="GY3754" s="32"/>
      <c r="GZ3754" s="32"/>
      <c r="HA3754" s="32"/>
      <c r="HB3754" s="32"/>
      <c r="HC3754" s="32"/>
      <c r="HD3754" s="32"/>
      <c r="HE3754" s="32"/>
      <c r="HF3754" s="32"/>
      <c r="HG3754" s="32"/>
      <c r="HH3754" s="32"/>
      <c r="HI3754" s="32"/>
      <c r="HJ3754" s="32"/>
      <c r="HK3754" s="32"/>
      <c r="HL3754" s="32"/>
      <c r="HM3754" s="111">
        <v>6271.6034186958896</v>
      </c>
      <c r="HN3754" s="21">
        <v>5959.4534186958899</v>
      </c>
      <c r="HO3754" s="23">
        <v>6289.9090645260258</v>
      </c>
      <c r="HP3754" s="23">
        <v>5977.7590645260261</v>
      </c>
      <c r="HQ3754" s="23"/>
      <c r="HR3754" s="23"/>
      <c r="HS3754" s="23"/>
      <c r="HT3754" s="23"/>
      <c r="HU3754" s="23"/>
      <c r="HV3754" s="23"/>
      <c r="HW3754" s="23"/>
      <c r="HX3754" s="23"/>
      <c r="HY3754" s="23"/>
      <c r="HZ3754" s="23"/>
      <c r="IA3754" s="23"/>
      <c r="IB3754" s="23"/>
      <c r="IC3754" s="23"/>
      <c r="ID3754" s="23"/>
      <c r="IE3754" s="23"/>
      <c r="IF3754" s="23"/>
      <c r="IG3754" s="23"/>
      <c r="IH3754" s="23"/>
      <c r="II3754" s="23"/>
      <c r="IJ3754" s="23"/>
      <c r="IK3754" s="23"/>
      <c r="IL3754" s="23"/>
      <c r="IM3754" s="23"/>
      <c r="IN3754" s="23"/>
      <c r="IO3754" s="23"/>
      <c r="IP3754" s="24"/>
      <c r="IQ3754" s="24"/>
      <c r="IR3754" s="24"/>
      <c r="IS3754" s="24"/>
      <c r="IT3754" s="24"/>
      <c r="IU3754" s="24"/>
      <c r="IV3754" s="24"/>
      <c r="IW3754" s="24"/>
      <c r="IX3754" s="24"/>
      <c r="IY3754" s="24"/>
      <c r="IZ3754" s="24"/>
      <c r="JA3754" s="24"/>
      <c r="JB3754" s="24"/>
      <c r="JC3754" s="24"/>
      <c r="JD3754" s="24"/>
      <c r="JE3754" s="24"/>
      <c r="JF3754" s="24"/>
      <c r="JG3754" s="24"/>
      <c r="JH3754" s="24"/>
      <c r="JI3754" s="24"/>
      <c r="JJ3754" s="24"/>
      <c r="JK3754" s="24"/>
      <c r="JL3754" s="24"/>
      <c r="JM3754" s="24"/>
      <c r="JN3754" s="24"/>
      <c r="JO3754" s="24"/>
      <c r="JP3754" s="170"/>
      <c r="JQ3754" s="24"/>
      <c r="JR3754" s="24"/>
      <c r="JS3754" s="197">
        <v>6265</v>
      </c>
      <c r="JT3754" s="197">
        <v>6340</v>
      </c>
      <c r="JU3754" s="227">
        <v>6343</v>
      </c>
      <c r="JV3754" s="227"/>
      <c r="JW3754" s="227"/>
      <c r="JX3754" s="227"/>
      <c r="JY3754" s="227"/>
      <c r="JZ3754" s="227"/>
      <c r="KA3754" s="252">
        <f t="shared" si="484"/>
        <v>6495</v>
      </c>
      <c r="KB3754" s="250">
        <f t="shared" si="476"/>
        <v>5195.57</v>
      </c>
      <c r="KC3754" s="251">
        <f t="shared" si="475"/>
        <v>5414.52</v>
      </c>
      <c r="KD3754" s="250">
        <v>5901.9364495743102</v>
      </c>
      <c r="KE3754" s="250">
        <v>4039.7712527948447</v>
      </c>
      <c r="KF3754" s="250">
        <v>6061.7864495743106</v>
      </c>
      <c r="KG3754" s="250">
        <v>3879.9212527948448</v>
      </c>
      <c r="KH3754" s="252">
        <v>5589.7864495743106</v>
      </c>
      <c r="KI3754" s="253">
        <v>4395.6483329279999</v>
      </c>
      <c r="KJ3754" s="253">
        <v>6055.8814379750002</v>
      </c>
      <c r="KK3754" s="255"/>
    </row>
    <row r="3755" spans="1:297" s="22" customFormat="1" x14ac:dyDescent="0.3">
      <c r="A3755" s="213">
        <v>45735</v>
      </c>
      <c r="B3755" s="106">
        <v>6176</v>
      </c>
      <c r="C3755" s="192">
        <f t="shared" si="483"/>
        <v>6093.2380952380954</v>
      </c>
      <c r="D3755" s="111">
        <v>6584.188943185849</v>
      </c>
      <c r="E3755" s="23">
        <v>4292.1428275479457</v>
      </c>
      <c r="F3755" s="23">
        <v>6744.0389431858493</v>
      </c>
      <c r="G3755" s="21">
        <v>4132.2928275479453</v>
      </c>
      <c r="H3755" s="23">
        <v>6272.0389431858493</v>
      </c>
      <c r="I3755" s="21">
        <v>4650.4281000000001</v>
      </c>
      <c r="J3755" s="111">
        <v>5960.0024394445054</v>
      </c>
      <c r="K3755" s="23">
        <v>3824.8345988630131</v>
      </c>
      <c r="L3755" s="23">
        <v>6119.8524394445058</v>
      </c>
      <c r="M3755" s="23">
        <v>3664.9845988630132</v>
      </c>
      <c r="N3755" s="111">
        <v>5647.8524394445058</v>
      </c>
      <c r="O3755" s="21">
        <v>4178.6606999999995</v>
      </c>
      <c r="P3755" s="111">
        <v>6235.4079289173278</v>
      </c>
      <c r="Q3755" s="23">
        <v>4040.5153197945197</v>
      </c>
      <c r="R3755" s="23">
        <v>6395.2579289173282</v>
      </c>
      <c r="S3755" s="21">
        <v>3880.6653197945202</v>
      </c>
      <c r="T3755" s="23">
        <v>5923.2579289173282</v>
      </c>
      <c r="U3755" s="21">
        <v>4396.3994999999995</v>
      </c>
      <c r="V3755" s="23">
        <v>6253.2847417482317</v>
      </c>
      <c r="W3755" s="23">
        <v>3896.7281725068483</v>
      </c>
      <c r="X3755" s="23">
        <v>6413.134741748232</v>
      </c>
      <c r="Y3755" s="23">
        <v>3736.8781725068488</v>
      </c>
      <c r="Z3755" s="111">
        <v>5941.134741748232</v>
      </c>
      <c r="AA3755" s="21">
        <v>4251.2402999999995</v>
      </c>
      <c r="AB3755" s="23">
        <v>5978.3737952533147</v>
      </c>
      <c r="AC3755" s="23">
        <v>3842.8079922739721</v>
      </c>
      <c r="AD3755" s="23">
        <v>6138.2237952533151</v>
      </c>
      <c r="AE3755" s="23">
        <v>3682.9579922739722</v>
      </c>
      <c r="AF3755" s="111">
        <v>5666.2237952533151</v>
      </c>
      <c r="AG3755" s="21">
        <v>4196.8055999999997</v>
      </c>
      <c r="AH3755" s="23">
        <f t="shared" si="477"/>
        <v>6300</v>
      </c>
      <c r="AI3755" s="23">
        <f t="shared" si="478"/>
        <v>6114</v>
      </c>
      <c r="AJ3755" s="23">
        <f t="shared" si="479"/>
        <v>5928</v>
      </c>
      <c r="AK3755" s="23">
        <f t="shared" ref="AK3755" si="485">C3755-280</f>
        <v>5813.2380952380954</v>
      </c>
      <c r="AL3755" s="111">
        <v>5409.1831519037805</v>
      </c>
      <c r="AM3755" s="23">
        <v>3627.1272713424651</v>
      </c>
      <c r="AN3755" s="23">
        <v>5569.0331519037809</v>
      </c>
      <c r="AO3755" s="23">
        <v>3467.2772713424652</v>
      </c>
      <c r="AP3755" s="111">
        <v>5097.0331519037809</v>
      </c>
      <c r="AQ3755" s="21">
        <v>3979.0667999999996</v>
      </c>
      <c r="AR3755" s="23">
        <v>5464.4620669895057</v>
      </c>
      <c r="AS3755" s="23">
        <v>3734.9676318082193</v>
      </c>
      <c r="AT3755" s="23">
        <v>5624.3120669895061</v>
      </c>
      <c r="AU3755" s="23">
        <v>3575.1176318082194</v>
      </c>
      <c r="AV3755" s="111">
        <v>5152.3120669895061</v>
      </c>
      <c r="AW3755" s="21">
        <v>4087.9362000000001</v>
      </c>
      <c r="AX3755" s="23">
        <v>5127.9520669895064</v>
      </c>
      <c r="AY3755" s="21">
        <v>5262.8520669895061</v>
      </c>
      <c r="AZ3755" s="23"/>
      <c r="BA3755" s="23"/>
      <c r="BB3755" s="23"/>
      <c r="BC3755" s="23"/>
      <c r="BD3755" s="23"/>
      <c r="BE3755" s="23"/>
      <c r="BF3755" s="23"/>
      <c r="BG3755" s="23"/>
      <c r="BH3755" s="23"/>
      <c r="BI3755" s="23"/>
      <c r="BJ3755" s="23"/>
      <c r="BK3755" s="23"/>
      <c r="BL3755" s="23"/>
      <c r="BM3755" s="23"/>
      <c r="BN3755" s="23"/>
      <c r="BO3755" s="23"/>
      <c r="BP3755" s="23"/>
      <c r="BQ3755" s="23"/>
      <c r="BR3755" s="23"/>
      <c r="BS3755" s="23"/>
      <c r="BT3755" s="23"/>
      <c r="BU3755" s="23"/>
      <c r="BV3755" s="23"/>
      <c r="BW3755" s="23"/>
      <c r="BX3755" s="23"/>
      <c r="BY3755" s="23"/>
      <c r="BZ3755" s="23"/>
      <c r="CA3755" s="23"/>
      <c r="CB3755" s="23"/>
      <c r="CC3755" s="23"/>
      <c r="CD3755" s="23"/>
      <c r="CE3755" s="23"/>
      <c r="CF3755" s="23"/>
      <c r="CG3755" s="23"/>
      <c r="CH3755" s="23"/>
      <c r="CI3755" s="23"/>
      <c r="CJ3755" s="23"/>
      <c r="CK3755" s="23"/>
      <c r="CL3755" s="23"/>
      <c r="CM3755" s="23"/>
      <c r="CN3755" s="23"/>
      <c r="CO3755" s="23"/>
      <c r="CP3755" s="23"/>
      <c r="CQ3755" s="23"/>
      <c r="CR3755" s="23"/>
      <c r="CS3755" s="23"/>
      <c r="CT3755" s="32"/>
      <c r="CU3755" s="32"/>
      <c r="CV3755" s="32"/>
      <c r="CW3755" s="32"/>
      <c r="CX3755" s="23"/>
      <c r="CY3755" s="23"/>
      <c r="CZ3755" s="23"/>
      <c r="DA3755" s="32"/>
      <c r="DB3755" s="32"/>
      <c r="DC3755" s="32"/>
      <c r="DD3755" s="32"/>
      <c r="DE3755" s="32"/>
      <c r="DF3755" s="32"/>
      <c r="DG3755" s="32"/>
      <c r="DH3755" s="32"/>
      <c r="DI3755" s="32"/>
      <c r="DJ3755" s="32"/>
      <c r="DK3755" s="32"/>
      <c r="DL3755" s="32"/>
      <c r="DM3755" s="32"/>
      <c r="DN3755" s="32"/>
      <c r="DO3755" s="32"/>
      <c r="DP3755" s="32"/>
      <c r="DQ3755" s="32"/>
      <c r="DR3755" s="32"/>
      <c r="DS3755" s="32"/>
      <c r="DT3755" s="32"/>
      <c r="DU3755" s="32"/>
      <c r="DV3755" s="32"/>
      <c r="DW3755" s="32"/>
      <c r="DX3755" s="32"/>
      <c r="DY3755" s="32"/>
      <c r="DZ3755" s="32"/>
      <c r="EA3755" s="32"/>
      <c r="EB3755" s="32"/>
      <c r="EC3755" s="32"/>
      <c r="ED3755" s="32"/>
      <c r="EE3755" s="32"/>
      <c r="EF3755" s="32"/>
      <c r="EG3755" s="32"/>
      <c r="EH3755" s="32"/>
      <c r="EI3755" s="32"/>
      <c r="EJ3755" s="32"/>
      <c r="EK3755" s="32"/>
      <c r="EL3755" s="32"/>
      <c r="EM3755" s="32"/>
      <c r="EN3755" s="32"/>
      <c r="EO3755" s="32"/>
      <c r="EP3755" s="32"/>
      <c r="EQ3755" s="32"/>
      <c r="ER3755" s="32"/>
      <c r="ES3755" s="32"/>
      <c r="ET3755" s="32"/>
      <c r="EU3755" s="32"/>
      <c r="EV3755" s="32"/>
      <c r="EW3755" s="32"/>
      <c r="EX3755" s="32"/>
      <c r="EY3755" s="32"/>
      <c r="EZ3755" s="32"/>
      <c r="FA3755" s="32"/>
      <c r="FB3755" s="32"/>
      <c r="FC3755" s="32"/>
      <c r="FD3755" s="32"/>
      <c r="FE3755" s="32"/>
      <c r="FF3755" s="32"/>
      <c r="FG3755" s="32"/>
      <c r="FH3755" s="32"/>
      <c r="FI3755" s="32"/>
      <c r="FJ3755" s="32"/>
      <c r="FK3755" s="19"/>
      <c r="FL3755" s="6"/>
      <c r="FM3755" s="32"/>
      <c r="FN3755" s="32"/>
      <c r="FO3755" s="19"/>
      <c r="FP3755" s="6"/>
      <c r="FQ3755" s="32"/>
      <c r="FR3755" s="6"/>
      <c r="FS3755" s="32"/>
      <c r="FT3755" s="6"/>
      <c r="FU3755" s="32"/>
      <c r="FV3755" s="6"/>
      <c r="FW3755" s="32"/>
      <c r="FX3755" s="6"/>
      <c r="FY3755" s="32"/>
      <c r="FZ3755" s="6"/>
      <c r="GA3755" s="32"/>
      <c r="GB3755" s="6"/>
      <c r="GC3755" s="32">
        <v>6963.5567980077121</v>
      </c>
      <c r="GD3755" s="6">
        <v>4663.2927727749457</v>
      </c>
      <c r="GE3755" s="32">
        <v>6651.4067980077125</v>
      </c>
      <c r="GF3755" s="6">
        <v>5025.1196502913981</v>
      </c>
      <c r="GG3755" s="32">
        <v>6698.9443441106123</v>
      </c>
      <c r="GH3755" s="6">
        <v>4404.412383933337</v>
      </c>
      <c r="GI3755" s="32">
        <v>6386.7943441106127</v>
      </c>
      <c r="GJ3755" s="32">
        <v>4763.7689604084298</v>
      </c>
      <c r="GK3755" s="32"/>
      <c r="GL3755" s="32"/>
      <c r="GM3755" s="32"/>
      <c r="GN3755" s="32"/>
      <c r="GO3755" s="32"/>
      <c r="GP3755" s="32"/>
      <c r="GQ3755" s="32"/>
      <c r="GR3755" s="32"/>
      <c r="GS3755" s="32"/>
      <c r="GT3755" s="32"/>
      <c r="GU3755" s="32"/>
      <c r="GV3755" s="32"/>
      <c r="GW3755" s="32"/>
      <c r="GX3755" s="32"/>
      <c r="GY3755" s="32"/>
      <c r="GZ3755" s="32"/>
      <c r="HA3755" s="32"/>
      <c r="HB3755" s="32"/>
      <c r="HC3755" s="32"/>
      <c r="HD3755" s="32"/>
      <c r="HE3755" s="32"/>
      <c r="HF3755" s="32"/>
      <c r="HG3755" s="32"/>
      <c r="HH3755" s="32"/>
      <c r="HI3755" s="32"/>
      <c r="HJ3755" s="32"/>
      <c r="HK3755" s="32"/>
      <c r="HL3755" s="32"/>
      <c r="HM3755" s="111">
        <v>6290.5219963437521</v>
      </c>
      <c r="HN3755" s="21">
        <v>5978.3719963437525</v>
      </c>
      <c r="HO3755" s="23">
        <v>6308.8933521525605</v>
      </c>
      <c r="HP3755" s="23">
        <v>5996.7433521525609</v>
      </c>
      <c r="HQ3755" s="23"/>
      <c r="HR3755" s="23"/>
      <c r="HS3755" s="23"/>
      <c r="HT3755" s="23"/>
      <c r="HU3755" s="23"/>
      <c r="HV3755" s="23"/>
      <c r="HW3755" s="23"/>
      <c r="HX3755" s="23"/>
      <c r="HY3755" s="23"/>
      <c r="HZ3755" s="23"/>
      <c r="IA3755" s="23"/>
      <c r="IB3755" s="23"/>
      <c r="IC3755" s="23"/>
      <c r="ID3755" s="23"/>
      <c r="IE3755" s="23"/>
      <c r="IF3755" s="23"/>
      <c r="IG3755" s="23"/>
      <c r="IH3755" s="23"/>
      <c r="II3755" s="23"/>
      <c r="IJ3755" s="23"/>
      <c r="IK3755" s="23"/>
      <c r="IL3755" s="23"/>
      <c r="IM3755" s="23"/>
      <c r="IN3755" s="23"/>
      <c r="IO3755" s="23"/>
      <c r="IP3755" s="24"/>
      <c r="IQ3755" s="24"/>
      <c r="IR3755" s="24"/>
      <c r="IS3755" s="24"/>
      <c r="IT3755" s="24"/>
      <c r="IU3755" s="24"/>
      <c r="IV3755" s="24"/>
      <c r="IW3755" s="24"/>
      <c r="IX3755" s="24"/>
      <c r="IY3755" s="24"/>
      <c r="IZ3755" s="24"/>
      <c r="JA3755" s="24"/>
      <c r="JB3755" s="24"/>
      <c r="JC3755" s="24"/>
      <c r="JD3755" s="24"/>
      <c r="JE3755" s="24"/>
      <c r="JF3755" s="24"/>
      <c r="JG3755" s="24"/>
      <c r="JH3755" s="24"/>
      <c r="JI3755" s="24"/>
      <c r="JJ3755" s="24"/>
      <c r="JK3755" s="24"/>
      <c r="JL3755" s="24"/>
      <c r="JM3755" s="24"/>
      <c r="JN3755" s="24"/>
      <c r="JO3755" s="24"/>
      <c r="JP3755" s="170"/>
      <c r="JQ3755" s="24"/>
      <c r="JR3755" s="24"/>
      <c r="JS3755" s="197">
        <v>6256</v>
      </c>
      <c r="JT3755" s="197">
        <v>6326</v>
      </c>
      <c r="JU3755" s="227">
        <v>6310</v>
      </c>
      <c r="JV3755" s="227"/>
      <c r="JW3755" s="227"/>
      <c r="JX3755" s="227"/>
      <c r="JY3755" s="227"/>
      <c r="JZ3755" s="227"/>
      <c r="KA3755" s="252">
        <f t="shared" si="484"/>
        <v>6486</v>
      </c>
      <c r="KB3755" s="250">
        <f t="shared" si="476"/>
        <v>5190.72</v>
      </c>
      <c r="KC3755" s="251">
        <f t="shared" si="475"/>
        <v>5409.92</v>
      </c>
      <c r="KD3755" s="250">
        <v>5921.0428819624394</v>
      </c>
      <c r="KE3755" s="250">
        <v>4056.2204997144459</v>
      </c>
      <c r="KF3755" s="250">
        <v>6080.8928819624398</v>
      </c>
      <c r="KG3755" s="250">
        <v>3896.3704997144459</v>
      </c>
      <c r="KH3755" s="252">
        <v>5608.8928819624398</v>
      </c>
      <c r="KI3755" s="253">
        <v>4412.25454265184</v>
      </c>
      <c r="KJ3755" s="253">
        <v>6085.4421391750002</v>
      </c>
      <c r="KK3755" s="255"/>
    </row>
    <row r="3756" spans="1:297" s="22" customFormat="1" x14ac:dyDescent="0.3">
      <c r="A3756" s="213">
        <v>45737</v>
      </c>
      <c r="B3756" s="106">
        <v>6156</v>
      </c>
      <c r="C3756" s="192">
        <f t="shared" ref="C3756:C3765" si="486">AVERAGE(B3736:B3756)</f>
        <v>6098</v>
      </c>
      <c r="D3756" s="111">
        <v>6407.2515344107114</v>
      </c>
      <c r="E3756" s="23">
        <v>4116.1071041917812</v>
      </c>
      <c r="F3756" s="23">
        <v>6567.1015344107118</v>
      </c>
      <c r="G3756" s="21">
        <v>3956.2571041917809</v>
      </c>
      <c r="H3756" s="23">
        <v>6095.1015344107118</v>
      </c>
      <c r="I3756" s="21">
        <v>4472.7125999999998</v>
      </c>
      <c r="J3756" s="111">
        <v>5983.1772572095479</v>
      </c>
      <c r="K3756" s="23">
        <v>3845.2462260410962</v>
      </c>
      <c r="L3756" s="23">
        <v>6143.0272572095482</v>
      </c>
      <c r="M3756" s="23">
        <v>3685.3962260410958</v>
      </c>
      <c r="N3756" s="111">
        <v>5671.0272572095482</v>
      </c>
      <c r="O3756" s="21">
        <v>4199.2671</v>
      </c>
      <c r="P3756" s="111">
        <v>6241.4126372036435</v>
      </c>
      <c r="Q3756" s="23">
        <v>4043.8775366849318</v>
      </c>
      <c r="R3756" s="23">
        <v>6401.2626372036439</v>
      </c>
      <c r="S3756" s="21">
        <v>3884.0275366849319</v>
      </c>
      <c r="T3756" s="23">
        <v>5929.2626372036439</v>
      </c>
      <c r="U3756" s="21">
        <v>4399.7938000000004</v>
      </c>
      <c r="V3756" s="23">
        <v>6333.2018537226022</v>
      </c>
      <c r="W3756" s="23">
        <v>3971.6479691780819</v>
      </c>
      <c r="X3756" s="23">
        <v>6493.0518537226026</v>
      </c>
      <c r="Y3756" s="23">
        <v>3811.797969178082</v>
      </c>
      <c r="Z3756" s="111">
        <v>6021.0518537226026</v>
      </c>
      <c r="AA3756" s="21">
        <v>4326.875</v>
      </c>
      <c r="AB3756" s="23">
        <v>6057.0061138001774</v>
      </c>
      <c r="AC3756" s="23">
        <v>3917.4757935479452</v>
      </c>
      <c r="AD3756" s="23">
        <v>6216.8561138001778</v>
      </c>
      <c r="AE3756" s="23">
        <v>3757.6257935479457</v>
      </c>
      <c r="AF3756" s="111">
        <v>5744.8561138001778</v>
      </c>
      <c r="AG3756" s="21">
        <v>4272.1859000000004</v>
      </c>
      <c r="AH3756" s="23">
        <f t="shared" si="477"/>
        <v>6280</v>
      </c>
      <c r="AI3756" s="23">
        <f t="shared" si="478"/>
        <v>6094</v>
      </c>
      <c r="AJ3756" s="23">
        <f t="shared" si="479"/>
        <v>5908</v>
      </c>
      <c r="AK3756" s="23"/>
      <c r="AL3756" s="111">
        <v>5339.4698633401777</v>
      </c>
      <c r="AM3756" s="23">
        <v>3556.3279560136989</v>
      </c>
      <c r="AN3756" s="23">
        <v>5499.319863340178</v>
      </c>
      <c r="AO3756" s="23">
        <v>3396.477956013699</v>
      </c>
      <c r="AP3756" s="111">
        <v>5027.319863340178</v>
      </c>
      <c r="AQ3756" s="21">
        <v>3907.5919000000004</v>
      </c>
      <c r="AR3756" s="23">
        <v>5542.6648370375206</v>
      </c>
      <c r="AS3756" s="23">
        <v>3809.1314422876717</v>
      </c>
      <c r="AT3756" s="23">
        <v>5702.5148370375209</v>
      </c>
      <c r="AU3756" s="23">
        <v>3649.2814422876713</v>
      </c>
      <c r="AV3756" s="111">
        <v>5230.5148370375209</v>
      </c>
      <c r="AW3756" s="21">
        <v>4162.8077000000003</v>
      </c>
      <c r="AX3756" s="23">
        <v>5206.1548370375212</v>
      </c>
      <c r="AY3756" s="21">
        <v>5341.0548370375209</v>
      </c>
      <c r="AZ3756" s="23"/>
      <c r="BA3756" s="23"/>
      <c r="BB3756" s="23"/>
      <c r="BC3756" s="23"/>
      <c r="BD3756" s="23"/>
      <c r="BE3756" s="23"/>
      <c r="BF3756" s="23"/>
      <c r="BG3756" s="23"/>
      <c r="BH3756" s="23"/>
      <c r="BI3756" s="23"/>
      <c r="BJ3756" s="23"/>
      <c r="BK3756" s="23"/>
      <c r="BL3756" s="23"/>
      <c r="BM3756" s="23"/>
      <c r="BN3756" s="23"/>
      <c r="BO3756" s="23"/>
      <c r="BP3756" s="23"/>
      <c r="BQ3756" s="23"/>
      <c r="BR3756" s="23"/>
      <c r="BS3756" s="23"/>
      <c r="BT3756" s="23"/>
      <c r="BU3756" s="23"/>
      <c r="BV3756" s="23"/>
      <c r="BW3756" s="23"/>
      <c r="BX3756" s="23"/>
      <c r="BY3756" s="23"/>
      <c r="BZ3756" s="23"/>
      <c r="CA3756" s="23"/>
      <c r="CB3756" s="23"/>
      <c r="CC3756" s="23"/>
      <c r="CD3756" s="23"/>
      <c r="CE3756" s="23"/>
      <c r="CF3756" s="23"/>
      <c r="CG3756" s="23"/>
      <c r="CH3756" s="23"/>
      <c r="CI3756" s="23"/>
      <c r="CJ3756" s="23"/>
      <c r="CK3756" s="23"/>
      <c r="CL3756" s="23"/>
      <c r="CM3756" s="23"/>
      <c r="CN3756" s="23"/>
      <c r="CO3756" s="23"/>
      <c r="CP3756" s="23"/>
      <c r="CQ3756" s="23"/>
      <c r="CR3756" s="23"/>
      <c r="CS3756" s="23"/>
      <c r="CT3756" s="32"/>
      <c r="CU3756" s="32"/>
      <c r="CV3756" s="32"/>
      <c r="CW3756" s="32"/>
      <c r="CX3756" s="23"/>
      <c r="CY3756" s="23"/>
      <c r="CZ3756" s="23"/>
      <c r="DA3756" s="32"/>
      <c r="DB3756" s="32"/>
      <c r="DC3756" s="32"/>
      <c r="DD3756" s="32"/>
      <c r="DE3756" s="32"/>
      <c r="DF3756" s="32"/>
      <c r="DG3756" s="32"/>
      <c r="DH3756" s="32"/>
      <c r="DI3756" s="32"/>
      <c r="DJ3756" s="32"/>
      <c r="DK3756" s="32"/>
      <c r="DL3756" s="32"/>
      <c r="DM3756" s="32"/>
      <c r="DN3756" s="32"/>
      <c r="DO3756" s="32"/>
      <c r="DP3756" s="32"/>
      <c r="DQ3756" s="32"/>
      <c r="DR3756" s="32"/>
      <c r="DS3756" s="32"/>
      <c r="DT3756" s="32"/>
      <c r="DU3756" s="32"/>
      <c r="DV3756" s="32"/>
      <c r="DW3756" s="32"/>
      <c r="DX3756" s="32"/>
      <c r="DY3756" s="32"/>
      <c r="DZ3756" s="32"/>
      <c r="EA3756" s="32"/>
      <c r="EB3756" s="32"/>
      <c r="EC3756" s="32"/>
      <c r="ED3756" s="32"/>
      <c r="EE3756" s="32"/>
      <c r="EF3756" s="32"/>
      <c r="EG3756" s="32"/>
      <c r="EH3756" s="32"/>
      <c r="EI3756" s="32"/>
      <c r="EJ3756" s="32"/>
      <c r="EK3756" s="32"/>
      <c r="EL3756" s="32"/>
      <c r="EM3756" s="32"/>
      <c r="EN3756" s="32"/>
      <c r="EO3756" s="32"/>
      <c r="EP3756" s="32"/>
      <c r="EQ3756" s="32"/>
      <c r="ER3756" s="32"/>
      <c r="ES3756" s="32"/>
      <c r="ET3756" s="32"/>
      <c r="EU3756" s="32"/>
      <c r="EV3756" s="32"/>
      <c r="EW3756" s="32"/>
      <c r="EX3756" s="32"/>
      <c r="EY3756" s="32"/>
      <c r="EZ3756" s="32"/>
      <c r="FA3756" s="32"/>
      <c r="FB3756" s="32"/>
      <c r="FC3756" s="32"/>
      <c r="FD3756" s="32"/>
      <c r="FE3756" s="32"/>
      <c r="FF3756" s="32"/>
      <c r="FG3756" s="32"/>
      <c r="FH3756" s="32"/>
      <c r="FI3756" s="32"/>
      <c r="FJ3756" s="32"/>
      <c r="FK3756" s="19"/>
      <c r="FL3756" s="6"/>
      <c r="FM3756" s="32"/>
      <c r="FN3756" s="32"/>
      <c r="FO3756" s="19"/>
      <c r="FP3756" s="6"/>
      <c r="FQ3756" s="32"/>
      <c r="FR3756" s="6"/>
      <c r="FS3756" s="32"/>
      <c r="FT3756" s="6"/>
      <c r="FU3756" s="32"/>
      <c r="FV3756" s="6"/>
      <c r="FW3756" s="32"/>
      <c r="FX3756" s="6"/>
      <c r="FY3756" s="32"/>
      <c r="FZ3756" s="6"/>
      <c r="GA3756" s="32"/>
      <c r="GB3756" s="6"/>
      <c r="GC3756" s="32">
        <v>6700.228112800065</v>
      </c>
      <c r="GD3756" s="6">
        <v>4402.7371906366679</v>
      </c>
      <c r="GE3756" s="32">
        <v>6388.0781128000654</v>
      </c>
      <c r="GF3756" s="6">
        <v>4762.0777820007843</v>
      </c>
      <c r="GG3756" s="32">
        <v>6508.9795130181255</v>
      </c>
      <c r="GH3756" s="6">
        <v>4215.6314397629221</v>
      </c>
      <c r="GI3756" s="32">
        <v>6196.8295130181259</v>
      </c>
      <c r="GJ3756" s="32">
        <v>4573.1866215280497</v>
      </c>
      <c r="GK3756" s="32"/>
      <c r="GL3756" s="32"/>
      <c r="GM3756" s="32"/>
      <c r="GN3756" s="32"/>
      <c r="GO3756" s="32"/>
      <c r="GP3756" s="32"/>
      <c r="GQ3756" s="32"/>
      <c r="GR3756" s="32"/>
      <c r="GS3756" s="32"/>
      <c r="GT3756" s="32"/>
      <c r="GU3756" s="32"/>
      <c r="GV3756" s="32"/>
      <c r="GW3756" s="32"/>
      <c r="GX3756" s="32"/>
      <c r="GY3756" s="32"/>
      <c r="GZ3756" s="32"/>
      <c r="HA3756" s="32"/>
      <c r="HB3756" s="32"/>
      <c r="HC3756" s="32"/>
      <c r="HD3756" s="32"/>
      <c r="HE3756" s="32"/>
      <c r="HF3756" s="32"/>
      <c r="HG3756" s="32"/>
      <c r="HH3756" s="32"/>
      <c r="HI3756" s="32"/>
      <c r="HJ3756" s="32"/>
      <c r="HK3756" s="32"/>
      <c r="HL3756" s="32"/>
      <c r="HM3756" s="111">
        <v>6278.3270654989583</v>
      </c>
      <c r="HN3756" s="21">
        <v>5966.1770654989587</v>
      </c>
      <c r="HO3756" s="23">
        <v>6296.7842796466166</v>
      </c>
      <c r="HP3756" s="23">
        <v>5984.634279646617</v>
      </c>
      <c r="HQ3756" s="23"/>
      <c r="HR3756" s="23"/>
      <c r="HS3756" s="23"/>
      <c r="HT3756" s="23"/>
      <c r="HU3756" s="23"/>
      <c r="HV3756" s="23"/>
      <c r="HW3756" s="23"/>
      <c r="HX3756" s="23"/>
      <c r="HY3756" s="23"/>
      <c r="HZ3756" s="23"/>
      <c r="IA3756" s="23"/>
      <c r="IB3756" s="23"/>
      <c r="IC3756" s="23"/>
      <c r="ID3756" s="23"/>
      <c r="IE3756" s="23"/>
      <c r="IF3756" s="23"/>
      <c r="IG3756" s="23"/>
      <c r="IH3756" s="23"/>
      <c r="II3756" s="23"/>
      <c r="IJ3756" s="23"/>
      <c r="IK3756" s="23"/>
      <c r="IL3756" s="23"/>
      <c r="IM3756" s="23"/>
      <c r="IN3756" s="23"/>
      <c r="IO3756" s="23"/>
      <c r="IP3756" s="24"/>
      <c r="IQ3756" s="24"/>
      <c r="IR3756" s="24"/>
      <c r="IS3756" s="24"/>
      <c r="IT3756" s="24"/>
      <c r="IU3756" s="24"/>
      <c r="IV3756" s="24"/>
      <c r="IW3756" s="24"/>
      <c r="IX3756" s="24"/>
      <c r="IY3756" s="24"/>
      <c r="IZ3756" s="24"/>
      <c r="JA3756" s="24"/>
      <c r="JB3756" s="24"/>
      <c r="JC3756" s="24"/>
      <c r="JD3756" s="24"/>
      <c r="JE3756" s="24"/>
      <c r="JF3756" s="24"/>
      <c r="JG3756" s="24"/>
      <c r="JH3756" s="24"/>
      <c r="JI3756" s="24"/>
      <c r="JJ3756" s="24"/>
      <c r="JK3756" s="24"/>
      <c r="JL3756" s="24"/>
      <c r="JM3756" s="24"/>
      <c r="JN3756" s="24"/>
      <c r="JO3756" s="24"/>
      <c r="JP3756" s="170"/>
      <c r="JQ3756" s="24"/>
      <c r="JR3756" s="24"/>
      <c r="JS3756" s="197">
        <v>6244</v>
      </c>
      <c r="JT3756" s="197">
        <v>6307</v>
      </c>
      <c r="JU3756" s="227">
        <v>6284</v>
      </c>
      <c r="JV3756" s="227"/>
      <c r="JW3756" s="227"/>
      <c r="JX3756" s="227"/>
      <c r="JY3756" s="227"/>
      <c r="JZ3756" s="227"/>
      <c r="KA3756" s="252">
        <f t="shared" si="484"/>
        <v>6474</v>
      </c>
      <c r="KB3756" s="250">
        <f t="shared" si="476"/>
        <v>5171.32</v>
      </c>
      <c r="KC3756" s="251">
        <f t="shared" si="475"/>
        <v>5391.52</v>
      </c>
      <c r="KD3756" s="250">
        <v>6032.2214973397986</v>
      </c>
      <c r="KE3756" s="250">
        <v>4165.5956472161961</v>
      </c>
      <c r="KF3756" s="250">
        <v>6192.071497339799</v>
      </c>
      <c r="KG3756" s="250">
        <v>4005.7456472161953</v>
      </c>
      <c r="KH3756" s="252">
        <v>5720.071497339799</v>
      </c>
      <c r="KI3756" s="253">
        <v>4522.6733750073608</v>
      </c>
      <c r="KJ3756" s="253">
        <v>6082.2061724449995</v>
      </c>
      <c r="KK3756" s="255"/>
    </row>
    <row r="3757" spans="1:297" s="22" customFormat="1" x14ac:dyDescent="0.3">
      <c r="A3757" s="213">
        <v>45740</v>
      </c>
      <c r="B3757" s="106">
        <v>6194</v>
      </c>
      <c r="C3757" s="192">
        <f t="shared" si="486"/>
        <v>6105.8095238095239</v>
      </c>
      <c r="D3757" s="111">
        <v>6481.0803910013419</v>
      </c>
      <c r="E3757" s="23">
        <v>4188.3366716986311</v>
      </c>
      <c r="F3757" s="23">
        <v>6640.9303910013423</v>
      </c>
      <c r="G3757" s="21">
        <v>4028.4866716986303</v>
      </c>
      <c r="H3757" s="23">
        <v>6168.9303910013423</v>
      </c>
      <c r="I3757" s="21">
        <v>4545.6314000000002</v>
      </c>
      <c r="J3757" s="111">
        <v>5983.1772572095479</v>
      </c>
      <c r="K3757" s="23">
        <v>3845.2462260410962</v>
      </c>
      <c r="L3757" s="23">
        <v>6143.0272572095482</v>
      </c>
      <c r="M3757" s="23">
        <v>3685.3962260410958</v>
      </c>
      <c r="N3757" s="111">
        <v>5671.0272572095482</v>
      </c>
      <c r="O3757" s="21">
        <v>4199.2671</v>
      </c>
      <c r="P3757" s="111">
        <v>6241.4126372036435</v>
      </c>
      <c r="Q3757" s="23">
        <v>4043.8775366849318</v>
      </c>
      <c r="R3757" s="23">
        <v>6401.2626372036439</v>
      </c>
      <c r="S3757" s="21">
        <v>3884.0275366849319</v>
      </c>
      <c r="T3757" s="23">
        <v>5929.2626372036439</v>
      </c>
      <c r="U3757" s="21">
        <v>4399.7938000000004</v>
      </c>
      <c r="V3757" s="23">
        <v>6333.2018537226022</v>
      </c>
      <c r="W3757" s="23">
        <v>3971.6479691780819</v>
      </c>
      <c r="X3757" s="23">
        <v>6493.0518537226026</v>
      </c>
      <c r="Y3757" s="23">
        <v>3811.797969178082</v>
      </c>
      <c r="Z3757" s="111">
        <v>6021.0518537226026</v>
      </c>
      <c r="AA3757" s="21">
        <v>4326.875</v>
      </c>
      <c r="AB3757" s="23">
        <v>6057.0061138001774</v>
      </c>
      <c r="AC3757" s="23">
        <v>3917.4757935479452</v>
      </c>
      <c r="AD3757" s="23">
        <v>6216.8561138001778</v>
      </c>
      <c r="AE3757" s="23">
        <v>3757.6257935479457</v>
      </c>
      <c r="AF3757" s="111">
        <v>5744.8561138001778</v>
      </c>
      <c r="AG3757" s="21">
        <v>4272.1859000000004</v>
      </c>
      <c r="AH3757" s="23">
        <f t="shared" si="477"/>
        <v>6318</v>
      </c>
      <c r="AI3757" s="23">
        <f t="shared" si="478"/>
        <v>6132</v>
      </c>
      <c r="AJ3757" s="23">
        <f t="shared" si="479"/>
        <v>5946</v>
      </c>
      <c r="AK3757" s="23"/>
      <c r="AL3757" s="111">
        <v>5431.7559340784665</v>
      </c>
      <c r="AM3757" s="23">
        <v>3646.6149153972597</v>
      </c>
      <c r="AN3757" s="23">
        <v>5591.6059340784668</v>
      </c>
      <c r="AO3757" s="23">
        <v>3486.7649153972598</v>
      </c>
      <c r="AP3757" s="111">
        <v>5119.6059340784668</v>
      </c>
      <c r="AQ3757" s="21">
        <v>3998.7403999999997</v>
      </c>
      <c r="AR3757" s="23">
        <v>5542.6648370375206</v>
      </c>
      <c r="AS3757" s="23">
        <v>3809.1314422876717</v>
      </c>
      <c r="AT3757" s="23">
        <v>5702.5148370375209</v>
      </c>
      <c r="AU3757" s="23">
        <v>3649.2814422876713</v>
      </c>
      <c r="AV3757" s="111">
        <v>5230.5148370375209</v>
      </c>
      <c r="AW3757" s="21">
        <v>4162.8077000000003</v>
      </c>
      <c r="AX3757" s="23">
        <v>5206.1548370375212</v>
      </c>
      <c r="AY3757" s="21">
        <v>5341.0548370375209</v>
      </c>
      <c r="AZ3757" s="23"/>
      <c r="BA3757" s="23"/>
      <c r="BB3757" s="23"/>
      <c r="BC3757" s="23"/>
      <c r="BD3757" s="23"/>
      <c r="BE3757" s="23"/>
      <c r="BF3757" s="23"/>
      <c r="BG3757" s="23"/>
      <c r="BH3757" s="23"/>
      <c r="BI3757" s="23"/>
      <c r="BJ3757" s="23"/>
      <c r="BK3757" s="23"/>
      <c r="BL3757" s="23"/>
      <c r="BM3757" s="23"/>
      <c r="BN3757" s="23"/>
      <c r="BO3757" s="23"/>
      <c r="BP3757" s="23"/>
      <c r="BQ3757" s="23"/>
      <c r="BR3757" s="23"/>
      <c r="BS3757" s="23"/>
      <c r="BT3757" s="23"/>
      <c r="BU3757" s="23"/>
      <c r="BV3757" s="23"/>
      <c r="BW3757" s="23"/>
      <c r="BX3757" s="23"/>
      <c r="BY3757" s="23"/>
      <c r="BZ3757" s="23"/>
      <c r="CA3757" s="23"/>
      <c r="CB3757" s="23"/>
      <c r="CC3757" s="23"/>
      <c r="CD3757" s="23"/>
      <c r="CE3757" s="23"/>
      <c r="CF3757" s="23"/>
      <c r="CG3757" s="23"/>
      <c r="CH3757" s="23"/>
      <c r="CI3757" s="23"/>
      <c r="CJ3757" s="23"/>
      <c r="CK3757" s="23"/>
      <c r="CL3757" s="23"/>
      <c r="CM3757" s="23"/>
      <c r="CN3757" s="23"/>
      <c r="CO3757" s="23"/>
      <c r="CP3757" s="23"/>
      <c r="CQ3757" s="23"/>
      <c r="CR3757" s="23"/>
      <c r="CS3757" s="23"/>
      <c r="CT3757" s="32"/>
      <c r="CU3757" s="32"/>
      <c r="CV3757" s="32"/>
      <c r="CW3757" s="32"/>
      <c r="CX3757" s="23"/>
      <c r="CY3757" s="23"/>
      <c r="CZ3757" s="23"/>
      <c r="DA3757" s="32"/>
      <c r="DB3757" s="32"/>
      <c r="DC3757" s="32"/>
      <c r="DD3757" s="32"/>
      <c r="DE3757" s="32"/>
      <c r="DF3757" s="32"/>
      <c r="DG3757" s="32"/>
      <c r="DH3757" s="32"/>
      <c r="DI3757" s="32"/>
      <c r="DJ3757" s="32"/>
      <c r="DK3757" s="32"/>
      <c r="DL3757" s="32"/>
      <c r="DM3757" s="32"/>
      <c r="DN3757" s="32"/>
      <c r="DO3757" s="32"/>
      <c r="DP3757" s="32"/>
      <c r="DQ3757" s="32"/>
      <c r="DR3757" s="32"/>
      <c r="DS3757" s="32"/>
      <c r="DT3757" s="32"/>
      <c r="DU3757" s="32"/>
      <c r="DV3757" s="32"/>
      <c r="DW3757" s="32"/>
      <c r="DX3757" s="32"/>
      <c r="DY3757" s="32"/>
      <c r="DZ3757" s="32"/>
      <c r="EA3757" s="32"/>
      <c r="EB3757" s="32"/>
      <c r="EC3757" s="32"/>
      <c r="ED3757" s="32"/>
      <c r="EE3757" s="32"/>
      <c r="EF3757" s="32"/>
      <c r="EG3757" s="32"/>
      <c r="EH3757" s="32"/>
      <c r="EI3757" s="32"/>
      <c r="EJ3757" s="32"/>
      <c r="EK3757" s="32"/>
      <c r="EL3757" s="32"/>
      <c r="EM3757" s="32"/>
      <c r="EN3757" s="32"/>
      <c r="EO3757" s="32"/>
      <c r="EP3757" s="32"/>
      <c r="EQ3757" s="32"/>
      <c r="ER3757" s="32"/>
      <c r="ES3757" s="32"/>
      <c r="ET3757" s="32"/>
      <c r="EU3757" s="32"/>
      <c r="EV3757" s="32"/>
      <c r="EW3757" s="32"/>
      <c r="EX3757" s="32"/>
      <c r="EY3757" s="32"/>
      <c r="EZ3757" s="32"/>
      <c r="FA3757" s="32"/>
      <c r="FB3757" s="32"/>
      <c r="FC3757" s="32"/>
      <c r="FD3757" s="32"/>
      <c r="FE3757" s="32"/>
      <c r="FF3757" s="32"/>
      <c r="FG3757" s="32"/>
      <c r="FH3757" s="32"/>
      <c r="FI3757" s="32"/>
      <c r="FJ3757" s="32"/>
      <c r="FK3757" s="19"/>
      <c r="FL3757" s="6"/>
      <c r="FM3757" s="32"/>
      <c r="FN3757" s="32"/>
      <c r="FO3757" s="19"/>
      <c r="FP3757" s="6"/>
      <c r="FQ3757" s="32"/>
      <c r="FR3757" s="6"/>
      <c r="FS3757" s="32"/>
      <c r="FT3757" s="6"/>
      <c r="FU3757" s="32"/>
      <c r="FV3757" s="6"/>
      <c r="FW3757" s="32"/>
      <c r="FX3757" s="6"/>
      <c r="FY3757" s="32"/>
      <c r="FZ3757" s="6"/>
      <c r="GA3757" s="32"/>
      <c r="GB3757" s="6"/>
      <c r="GC3757" s="32">
        <v>6774.0569693906946</v>
      </c>
      <c r="GD3757" s="6">
        <v>4474.9667581435169</v>
      </c>
      <c r="GE3757" s="32">
        <v>6461.9069693906949</v>
      </c>
      <c r="GF3757" s="6">
        <v>4834.9965820007847</v>
      </c>
      <c r="GG3757" s="32">
        <v>6582.808369608756</v>
      </c>
      <c r="GH3757" s="6">
        <v>4287.861007269772</v>
      </c>
      <c r="GI3757" s="32">
        <v>6270.6583696087564</v>
      </c>
      <c r="GJ3757" s="32">
        <v>4646.1054215280501</v>
      </c>
      <c r="GK3757" s="32"/>
      <c r="GL3757" s="32"/>
      <c r="GM3757" s="32"/>
      <c r="GN3757" s="32"/>
      <c r="GO3757" s="32"/>
      <c r="GP3757" s="32"/>
      <c r="GQ3757" s="32"/>
      <c r="GR3757" s="32"/>
      <c r="GS3757" s="32"/>
      <c r="GT3757" s="32"/>
      <c r="GU3757" s="32"/>
      <c r="GV3757" s="32"/>
      <c r="GW3757" s="32"/>
      <c r="GX3757" s="32"/>
      <c r="GY3757" s="32"/>
      <c r="GZ3757" s="32"/>
      <c r="HA3757" s="32"/>
      <c r="HB3757" s="32"/>
      <c r="HC3757" s="32"/>
      <c r="HD3757" s="32"/>
      <c r="HE3757" s="32"/>
      <c r="HF3757" s="32"/>
      <c r="HG3757" s="32"/>
      <c r="HH3757" s="32"/>
      <c r="HI3757" s="32"/>
      <c r="HJ3757" s="32"/>
      <c r="HK3757" s="32"/>
      <c r="HL3757" s="32"/>
      <c r="HM3757" s="111">
        <v>6278.3270654989583</v>
      </c>
      <c r="HN3757" s="21">
        <v>5966.1770654989587</v>
      </c>
      <c r="HO3757" s="23">
        <v>6296.7842796466166</v>
      </c>
      <c r="HP3757" s="23">
        <v>5984.634279646617</v>
      </c>
      <c r="HQ3757" s="23"/>
      <c r="HR3757" s="23"/>
      <c r="HS3757" s="23"/>
      <c r="HT3757" s="23"/>
      <c r="HU3757" s="23"/>
      <c r="HV3757" s="23"/>
      <c r="HW3757" s="23"/>
      <c r="HX3757" s="23"/>
      <c r="HY3757" s="23"/>
      <c r="HZ3757" s="23"/>
      <c r="IA3757" s="23"/>
      <c r="IB3757" s="23"/>
      <c r="IC3757" s="23"/>
      <c r="ID3757" s="23"/>
      <c r="IE3757" s="23"/>
      <c r="IF3757" s="23"/>
      <c r="IG3757" s="23"/>
      <c r="IH3757" s="23"/>
      <c r="II3757" s="23"/>
      <c r="IJ3757" s="23"/>
      <c r="IK3757" s="23"/>
      <c r="IL3757" s="23"/>
      <c r="IM3757" s="23"/>
      <c r="IN3757" s="23"/>
      <c r="IO3757" s="23"/>
      <c r="IP3757" s="24"/>
      <c r="IQ3757" s="24"/>
      <c r="IR3757" s="24"/>
      <c r="IS3757" s="24"/>
      <c r="IT3757" s="24"/>
      <c r="IU3757" s="24"/>
      <c r="IV3757" s="24"/>
      <c r="IW3757" s="24"/>
      <c r="IX3757" s="24"/>
      <c r="IY3757" s="24"/>
      <c r="IZ3757" s="24"/>
      <c r="JA3757" s="24"/>
      <c r="JB3757" s="24"/>
      <c r="JC3757" s="24"/>
      <c r="JD3757" s="24"/>
      <c r="JE3757" s="24"/>
      <c r="JF3757" s="24"/>
      <c r="JG3757" s="24"/>
      <c r="JH3757" s="24"/>
      <c r="JI3757" s="24"/>
      <c r="JJ3757" s="24"/>
      <c r="JK3757" s="24"/>
      <c r="JL3757" s="24"/>
      <c r="JM3757" s="24"/>
      <c r="JN3757" s="24"/>
      <c r="JO3757" s="24"/>
      <c r="JP3757" s="170"/>
      <c r="JQ3757" s="24"/>
      <c r="JR3757" s="24"/>
      <c r="JS3757" s="197">
        <v>6287</v>
      </c>
      <c r="JT3757" s="197">
        <v>6349</v>
      </c>
      <c r="JU3757" s="227">
        <v>6329</v>
      </c>
      <c r="JV3757" s="227"/>
      <c r="JW3757" s="227"/>
      <c r="JX3757" s="227"/>
      <c r="JY3757" s="227"/>
      <c r="JZ3757" s="227"/>
      <c r="KA3757" s="252">
        <f t="shared" si="484"/>
        <v>6517</v>
      </c>
      <c r="KB3757" s="250">
        <f t="shared" si="476"/>
        <v>5208.1799999999994</v>
      </c>
      <c r="KC3757" s="251">
        <f t="shared" si="475"/>
        <v>5426.4800000000005</v>
      </c>
      <c r="KD3757" s="250">
        <v>5971.4398091089924</v>
      </c>
      <c r="KE3757" s="250">
        <v>4102.5945700535613</v>
      </c>
      <c r="KF3757" s="250">
        <v>6131.2898091089928</v>
      </c>
      <c r="KG3757" s="250">
        <v>3942.7445700535609</v>
      </c>
      <c r="KH3757" s="252">
        <v>5659.2898091089928</v>
      </c>
      <c r="KI3757" s="253">
        <v>4459.0711259011196</v>
      </c>
      <c r="KJ3757" s="253">
        <v>6358.0444442650005</v>
      </c>
      <c r="KK3757" s="255"/>
    </row>
    <row r="3758" spans="1:297" s="22" customFormat="1" x14ac:dyDescent="0.3">
      <c r="A3758" s="213">
        <v>45741</v>
      </c>
      <c r="B3758" s="106">
        <v>6205</v>
      </c>
      <c r="C3758" s="192">
        <f t="shared" si="486"/>
        <v>6115.333333333333</v>
      </c>
      <c r="D3758" s="111">
        <v>6422.2570032687399</v>
      </c>
      <c r="E3758" s="23">
        <v>4129.0385095068496</v>
      </c>
      <c r="F3758" s="23">
        <v>6582.1070032687403</v>
      </c>
      <c r="G3758" s="21">
        <v>3969.1885095068492</v>
      </c>
      <c r="H3758" s="23">
        <v>6110.1070032687403</v>
      </c>
      <c r="I3758" s="21">
        <v>4485.7673999999997</v>
      </c>
      <c r="J3758" s="111">
        <v>5997.005627243876</v>
      </c>
      <c r="K3758" s="23">
        <v>3857.4258054657535</v>
      </c>
      <c r="L3758" s="23">
        <v>6156.8556272438764</v>
      </c>
      <c r="M3758" s="23">
        <v>3697.5758054657535</v>
      </c>
      <c r="N3758" s="111">
        <v>5684.8556272438764</v>
      </c>
      <c r="O3758" s="21">
        <v>4211.5628999999999</v>
      </c>
      <c r="P3758" s="111">
        <v>6255.9577886566294</v>
      </c>
      <c r="Q3758" s="23">
        <v>4056.6084550958908</v>
      </c>
      <c r="R3758" s="23">
        <v>6415.8077886566298</v>
      </c>
      <c r="S3758" s="21">
        <v>3896.7584550958904</v>
      </c>
      <c r="T3758" s="23">
        <v>5943.8077886566298</v>
      </c>
      <c r="U3758" s="21">
        <v>4412.6462000000001</v>
      </c>
      <c r="V3758" s="23">
        <v>6348.0017836061634</v>
      </c>
      <c r="W3758" s="23">
        <v>3984.1784006849307</v>
      </c>
      <c r="X3758" s="23">
        <v>6507.8517836061637</v>
      </c>
      <c r="Y3758" s="23">
        <v>3824.3284006849312</v>
      </c>
      <c r="Z3758" s="111">
        <v>6035.8517836061637</v>
      </c>
      <c r="AA3758" s="21">
        <v>4339.5249999999996</v>
      </c>
      <c r="AB3758" s="23">
        <v>5941.4802902745205</v>
      </c>
      <c r="AC3758" s="23">
        <v>3803.1032646575336</v>
      </c>
      <c r="AD3758" s="23">
        <v>6101.3302902745208</v>
      </c>
      <c r="AE3758" s="23">
        <v>3643.2532646575341</v>
      </c>
      <c r="AF3758" s="111">
        <v>5629.3302902745208</v>
      </c>
      <c r="AG3758" s="21">
        <v>4156.7219999999998</v>
      </c>
      <c r="AH3758" s="23">
        <f t="shared" si="477"/>
        <v>6329</v>
      </c>
      <c r="AI3758" s="23">
        <f t="shared" si="478"/>
        <v>6143</v>
      </c>
      <c r="AJ3758" s="23">
        <f t="shared" si="479"/>
        <v>5957</v>
      </c>
      <c r="AK3758" s="23"/>
      <c r="AL3758" s="111">
        <v>5352.6828423296838</v>
      </c>
      <c r="AM3758" s="23">
        <v>3567.7055878219176</v>
      </c>
      <c r="AN3758" s="23">
        <v>5512.5328423296842</v>
      </c>
      <c r="AO3758" s="23">
        <v>3407.8555878219177</v>
      </c>
      <c r="AP3758" s="111">
        <v>5040.5328423296842</v>
      </c>
      <c r="AQ3758" s="21">
        <v>3919.0780999999997</v>
      </c>
      <c r="AR3758" s="23">
        <v>5556.4418223282328</v>
      </c>
      <c r="AS3758" s="23">
        <v>3821.2107782602739</v>
      </c>
      <c r="AT3758" s="23">
        <v>5716.2918223282331</v>
      </c>
      <c r="AU3758" s="23">
        <v>3661.3607782602739</v>
      </c>
      <c r="AV3758" s="111">
        <v>5244.2918223282331</v>
      </c>
      <c r="AW3758" s="21">
        <v>4175.0023000000001</v>
      </c>
      <c r="AX3758" s="23">
        <v>5219.9318223282335</v>
      </c>
      <c r="AY3758" s="21">
        <v>5354.8318223282331</v>
      </c>
      <c r="AZ3758" s="23"/>
      <c r="BA3758" s="23"/>
      <c r="BB3758" s="23"/>
      <c r="BC3758" s="23"/>
      <c r="BD3758" s="23"/>
      <c r="BE3758" s="23"/>
      <c r="BF3758" s="23"/>
      <c r="BG3758" s="23"/>
      <c r="BH3758" s="23"/>
      <c r="BI3758" s="23"/>
      <c r="BJ3758" s="23"/>
      <c r="BK3758" s="23"/>
      <c r="BL3758" s="23"/>
      <c r="BM3758" s="23"/>
      <c r="BN3758" s="23"/>
      <c r="BO3758" s="23"/>
      <c r="BP3758" s="23"/>
      <c r="BQ3758" s="23"/>
      <c r="BR3758" s="23"/>
      <c r="BS3758" s="23"/>
      <c r="BT3758" s="23"/>
      <c r="BU3758" s="23"/>
      <c r="BV3758" s="23"/>
      <c r="BW3758" s="23"/>
      <c r="BX3758" s="23"/>
      <c r="BY3758" s="23"/>
      <c r="BZ3758" s="23"/>
      <c r="CA3758" s="23"/>
      <c r="CB3758" s="23"/>
      <c r="CC3758" s="23"/>
      <c r="CD3758" s="23"/>
      <c r="CE3758" s="23"/>
      <c r="CF3758" s="23"/>
      <c r="CG3758" s="23"/>
      <c r="CH3758" s="23"/>
      <c r="CI3758" s="23"/>
      <c r="CJ3758" s="23"/>
      <c r="CK3758" s="23"/>
      <c r="CL3758" s="23"/>
      <c r="CM3758" s="23"/>
      <c r="CN3758" s="23"/>
      <c r="CO3758" s="23"/>
      <c r="CP3758" s="23"/>
      <c r="CQ3758" s="23"/>
      <c r="CR3758" s="23"/>
      <c r="CS3758" s="23"/>
      <c r="CT3758" s="32"/>
      <c r="CU3758" s="32"/>
      <c r="CV3758" s="32"/>
      <c r="CW3758" s="32"/>
      <c r="CX3758" s="23"/>
      <c r="CY3758" s="23"/>
      <c r="CZ3758" s="23"/>
      <c r="DA3758" s="32"/>
      <c r="DB3758" s="32"/>
      <c r="DC3758" s="32"/>
      <c r="DD3758" s="32"/>
      <c r="DE3758" s="32"/>
      <c r="DF3758" s="32"/>
      <c r="DG3758" s="32"/>
      <c r="DH3758" s="32"/>
      <c r="DI3758" s="32"/>
      <c r="DJ3758" s="32"/>
      <c r="DK3758" s="32"/>
      <c r="DL3758" s="32"/>
      <c r="DM3758" s="32"/>
      <c r="DN3758" s="32"/>
      <c r="DO3758" s="32"/>
      <c r="DP3758" s="32"/>
      <c r="DQ3758" s="32"/>
      <c r="DR3758" s="32"/>
      <c r="DS3758" s="32"/>
      <c r="DT3758" s="32"/>
      <c r="DU3758" s="32"/>
      <c r="DV3758" s="32"/>
      <c r="DW3758" s="32"/>
      <c r="DX3758" s="32"/>
      <c r="DY3758" s="32"/>
      <c r="DZ3758" s="32"/>
      <c r="EA3758" s="32"/>
      <c r="EB3758" s="32"/>
      <c r="EC3758" s="32"/>
      <c r="ED3758" s="32"/>
      <c r="EE3758" s="32"/>
      <c r="EF3758" s="32"/>
      <c r="EG3758" s="32"/>
      <c r="EH3758" s="32"/>
      <c r="EI3758" s="32"/>
      <c r="EJ3758" s="32"/>
      <c r="EK3758" s="32"/>
      <c r="EL3758" s="32"/>
      <c r="EM3758" s="32"/>
      <c r="EN3758" s="32"/>
      <c r="EO3758" s="32"/>
      <c r="EP3758" s="32"/>
      <c r="EQ3758" s="32"/>
      <c r="ER3758" s="32"/>
      <c r="ES3758" s="32"/>
      <c r="ET3758" s="32"/>
      <c r="EU3758" s="32"/>
      <c r="EV3758" s="32"/>
      <c r="EW3758" s="32"/>
      <c r="EX3758" s="32"/>
      <c r="EY3758" s="32"/>
      <c r="EZ3758" s="32"/>
      <c r="FA3758" s="32"/>
      <c r="FB3758" s="32"/>
      <c r="FC3758" s="32"/>
      <c r="FD3758" s="32"/>
      <c r="FE3758" s="32"/>
      <c r="FF3758" s="32"/>
      <c r="FG3758" s="32"/>
      <c r="FH3758" s="32"/>
      <c r="FI3758" s="32"/>
      <c r="FJ3758" s="32"/>
      <c r="FK3758" s="19"/>
      <c r="FL3758" s="6"/>
      <c r="FM3758" s="32"/>
      <c r="FN3758" s="32"/>
      <c r="FO3758" s="19"/>
      <c r="FP3758" s="6"/>
      <c r="FQ3758" s="32"/>
      <c r="FR3758" s="6"/>
      <c r="FS3758" s="32"/>
      <c r="FT3758" s="6"/>
      <c r="FU3758" s="32"/>
      <c r="FV3758" s="6"/>
      <c r="FW3758" s="32"/>
      <c r="FX3758" s="6"/>
      <c r="FY3758" s="32"/>
      <c r="FZ3758" s="6"/>
      <c r="GA3758" s="32"/>
      <c r="GB3758" s="6"/>
      <c r="GC3758" s="32">
        <v>6775.892862339485</v>
      </c>
      <c r="GD3758" s="6">
        <v>4475.0138683997147</v>
      </c>
      <c r="GE3758" s="32">
        <v>6463.7428623394853</v>
      </c>
      <c r="GF3758" s="6">
        <v>4835.0441417947604</v>
      </c>
      <c r="GG3758" s="32">
        <v>6526.9876230704585</v>
      </c>
      <c r="GH3758" s="6">
        <v>4231.5004427174281</v>
      </c>
      <c r="GI3758" s="32">
        <v>6214.8376230704589</v>
      </c>
      <c r="GJ3758" s="32">
        <v>4589.2070504546009</v>
      </c>
      <c r="GK3758" s="32"/>
      <c r="GL3758" s="32"/>
      <c r="GM3758" s="32"/>
      <c r="GN3758" s="32"/>
      <c r="GO3758" s="32"/>
      <c r="GP3758" s="32"/>
      <c r="GQ3758" s="32"/>
      <c r="GR3758" s="32"/>
      <c r="GS3758" s="32"/>
      <c r="GT3758" s="32"/>
      <c r="GU3758" s="32"/>
      <c r="GV3758" s="32"/>
      <c r="GW3758" s="32"/>
      <c r="GX3758" s="32"/>
      <c r="GY3758" s="32"/>
      <c r="GZ3758" s="32"/>
      <c r="HA3758" s="32"/>
      <c r="HB3758" s="32"/>
      <c r="HC3758" s="32"/>
      <c r="HD3758" s="32"/>
      <c r="HE3758" s="32"/>
      <c r="HF3758" s="32"/>
      <c r="HG3758" s="32"/>
      <c r="HH3758" s="32"/>
      <c r="HI3758" s="32"/>
      <c r="HJ3758" s="32"/>
      <c r="HK3758" s="32"/>
      <c r="HL3758" s="32"/>
      <c r="HM3758" s="111">
        <v>6292.9746799695331</v>
      </c>
      <c r="HN3758" s="21">
        <v>5980.8246799695335</v>
      </c>
      <c r="HO3758" s="23">
        <v>6311.4831256259858</v>
      </c>
      <c r="HP3758" s="23">
        <v>5999.3331256259862</v>
      </c>
      <c r="HQ3758" s="23"/>
      <c r="HR3758" s="23"/>
      <c r="HS3758" s="23"/>
      <c r="HT3758" s="23"/>
      <c r="HU3758" s="23"/>
      <c r="HV3758" s="23"/>
      <c r="HW3758" s="23"/>
      <c r="HX3758" s="23"/>
      <c r="HY3758" s="23"/>
      <c r="HZ3758" s="23"/>
      <c r="IA3758" s="23"/>
      <c r="IB3758" s="23"/>
      <c r="IC3758" s="23"/>
      <c r="ID3758" s="23"/>
      <c r="IE3758" s="23"/>
      <c r="IF3758" s="23"/>
      <c r="IG3758" s="23"/>
      <c r="IH3758" s="23"/>
      <c r="II3758" s="23"/>
      <c r="IJ3758" s="23"/>
      <c r="IK3758" s="23"/>
      <c r="IL3758" s="23"/>
      <c r="IM3758" s="23"/>
      <c r="IN3758" s="23"/>
      <c r="IO3758" s="23"/>
      <c r="IP3758" s="24"/>
      <c r="IQ3758" s="24"/>
      <c r="IR3758" s="24"/>
      <c r="IS3758" s="24"/>
      <c r="IT3758" s="24"/>
      <c r="IU3758" s="24"/>
      <c r="IV3758" s="24"/>
      <c r="IW3758" s="24"/>
      <c r="IX3758" s="24"/>
      <c r="IY3758" s="24"/>
      <c r="IZ3758" s="24"/>
      <c r="JA3758" s="24"/>
      <c r="JB3758" s="24"/>
      <c r="JC3758" s="24"/>
      <c r="JD3758" s="24"/>
      <c r="JE3758" s="24"/>
      <c r="JF3758" s="24"/>
      <c r="JG3758" s="24"/>
      <c r="JH3758" s="24"/>
      <c r="JI3758" s="24"/>
      <c r="JJ3758" s="24"/>
      <c r="JK3758" s="24"/>
      <c r="JL3758" s="24"/>
      <c r="JM3758" s="24"/>
      <c r="JN3758" s="24"/>
      <c r="JO3758" s="24"/>
      <c r="JP3758" s="170"/>
      <c r="JQ3758" s="24"/>
      <c r="JR3758" s="24"/>
      <c r="JS3758" s="197">
        <v>6273</v>
      </c>
      <c r="JT3758" s="197">
        <v>6354</v>
      </c>
      <c r="JU3758" s="227">
        <v>6329</v>
      </c>
      <c r="JV3758" s="227"/>
      <c r="JW3758" s="227"/>
      <c r="JX3758" s="227"/>
      <c r="JY3758" s="227"/>
      <c r="JZ3758" s="227"/>
      <c r="KA3758" s="252">
        <f t="shared" si="484"/>
        <v>6503</v>
      </c>
      <c r="KB3758" s="250">
        <f t="shared" si="476"/>
        <v>5218.8499999999995</v>
      </c>
      <c r="KC3758" s="251">
        <f t="shared" si="475"/>
        <v>5436.6</v>
      </c>
      <c r="KD3758" s="250">
        <v>6078.2161755034213</v>
      </c>
      <c r="KE3758" s="250">
        <v>4205.3089212907653</v>
      </c>
      <c r="KF3758" s="250">
        <v>6238.0661755034216</v>
      </c>
      <c r="KG3758" s="250">
        <v>4045.4589212907649</v>
      </c>
      <c r="KH3758" s="252">
        <v>5766.0661755034216</v>
      </c>
      <c r="KI3758" s="253">
        <v>4562.7656030179205</v>
      </c>
      <c r="KJ3758" s="253">
        <v>5813.064444265</v>
      </c>
      <c r="KK3758" s="255"/>
    </row>
    <row r="3759" spans="1:297" s="22" customFormat="1" x14ac:dyDescent="0.3">
      <c r="A3759" s="213">
        <v>45742</v>
      </c>
      <c r="B3759" s="106">
        <v>6185</v>
      </c>
      <c r="C3759" s="192">
        <f t="shared" si="486"/>
        <v>6123.8571428571431</v>
      </c>
      <c r="D3759" s="111">
        <v>6346.0976794315056</v>
      </c>
      <c r="E3759" s="23">
        <v>4056.9589109589037</v>
      </c>
      <c r="F3759" s="23">
        <v>6505.947679431506</v>
      </c>
      <c r="G3759" s="21">
        <v>3897.1089109589043</v>
      </c>
      <c r="H3759" s="23">
        <v>6033.947679431506</v>
      </c>
      <c r="I3759" s="21">
        <v>4413</v>
      </c>
      <c r="J3759" s="111">
        <v>6014.6680212534238</v>
      </c>
      <c r="K3759" s="23">
        <v>3876.5801301369861</v>
      </c>
      <c r="L3759" s="23">
        <v>6174.5180212534242</v>
      </c>
      <c r="M3759" s="23">
        <v>3716.7301301369857</v>
      </c>
      <c r="N3759" s="111">
        <v>5702.5180212534242</v>
      </c>
      <c r="O3759" s="21">
        <v>4230.8999999999996</v>
      </c>
      <c r="P3759" s="111">
        <v>6180.4379967082186</v>
      </c>
      <c r="Q3759" s="23">
        <v>3984.8073986301365</v>
      </c>
      <c r="R3759" s="23">
        <v>6340.287996708219</v>
      </c>
      <c r="S3759" s="21">
        <v>3824.957398630137</v>
      </c>
      <c r="T3759" s="23">
        <v>5868.287996708219</v>
      </c>
      <c r="U3759" s="21">
        <v>4340.16</v>
      </c>
      <c r="V3759" s="23">
        <v>6327.4398256849308</v>
      </c>
      <c r="W3759" s="23">
        <v>3966.7695205479454</v>
      </c>
      <c r="X3759" s="23">
        <v>6487.2898256849312</v>
      </c>
      <c r="Y3759" s="23">
        <v>3806.919520547945</v>
      </c>
      <c r="Z3759" s="111">
        <v>6015.2898256849312</v>
      </c>
      <c r="AA3759" s="21">
        <v>4321.95</v>
      </c>
      <c r="AB3759" s="23">
        <v>5922.4816798356169</v>
      </c>
      <c r="AC3759" s="23">
        <v>3786.3907397260277</v>
      </c>
      <c r="AD3759" s="23">
        <v>6082.3316798356173</v>
      </c>
      <c r="AE3759" s="23">
        <v>3626.5407397260278</v>
      </c>
      <c r="AF3759" s="111">
        <v>5610.3316798356173</v>
      </c>
      <c r="AG3759" s="21">
        <v>4139.8500000000004</v>
      </c>
      <c r="AH3759" s="23">
        <f t="shared" si="477"/>
        <v>6309</v>
      </c>
      <c r="AI3759" s="23">
        <f t="shared" si="478"/>
        <v>6123</v>
      </c>
      <c r="AJ3759" s="23">
        <f t="shared" si="479"/>
        <v>5937</v>
      </c>
      <c r="AK3759" s="23"/>
      <c r="AL3759" s="111">
        <v>5297.4511432534246</v>
      </c>
      <c r="AM3759" s="23">
        <v>3515.8225684931504</v>
      </c>
      <c r="AN3759" s="23">
        <v>5457.3011432534249</v>
      </c>
      <c r="AO3759" s="23">
        <v>3355.9725684931504</v>
      </c>
      <c r="AP3759" s="111">
        <v>4985.3011432534249</v>
      </c>
      <c r="AQ3759" s="21">
        <v>3866.7</v>
      </c>
      <c r="AR3759" s="23">
        <v>5537.3010700369859</v>
      </c>
      <c r="AS3759" s="23">
        <v>3804.4286178082198</v>
      </c>
      <c r="AT3759" s="23">
        <v>5697.1510700369863</v>
      </c>
      <c r="AU3759" s="23">
        <v>3644.5786178082194</v>
      </c>
      <c r="AV3759" s="111">
        <v>5225.1510700369863</v>
      </c>
      <c r="AW3759" s="21">
        <v>4158.0600000000004</v>
      </c>
      <c r="AX3759" s="23">
        <v>5200.7910700369866</v>
      </c>
      <c r="AY3759" s="21">
        <v>5335.6910700369863</v>
      </c>
      <c r="AZ3759" s="23"/>
      <c r="BA3759" s="23"/>
      <c r="BB3759" s="23"/>
      <c r="BC3759" s="23"/>
      <c r="BD3759" s="23"/>
      <c r="BE3759" s="23"/>
      <c r="BF3759" s="23"/>
      <c r="BG3759" s="23"/>
      <c r="BH3759" s="23"/>
      <c r="BI3759" s="23"/>
      <c r="BJ3759" s="23"/>
      <c r="BK3759" s="23"/>
      <c r="BL3759" s="23"/>
      <c r="BM3759" s="23"/>
      <c r="BN3759" s="23"/>
      <c r="BO3759" s="23"/>
      <c r="BP3759" s="23"/>
      <c r="BQ3759" s="23"/>
      <c r="BR3759" s="23"/>
      <c r="BS3759" s="23"/>
      <c r="BT3759" s="23"/>
      <c r="BU3759" s="23"/>
      <c r="BV3759" s="23"/>
      <c r="BW3759" s="23"/>
      <c r="BX3759" s="23"/>
      <c r="BY3759" s="23"/>
      <c r="BZ3759" s="23"/>
      <c r="CA3759" s="23"/>
      <c r="CB3759" s="23"/>
      <c r="CC3759" s="23"/>
      <c r="CD3759" s="23"/>
      <c r="CE3759" s="23"/>
      <c r="CF3759" s="23"/>
      <c r="CG3759" s="23"/>
      <c r="CH3759" s="23"/>
      <c r="CI3759" s="23"/>
      <c r="CJ3759" s="23"/>
      <c r="CK3759" s="23"/>
      <c r="CL3759" s="23"/>
      <c r="CM3759" s="23"/>
      <c r="CN3759" s="23"/>
      <c r="CO3759" s="23"/>
      <c r="CP3759" s="23"/>
      <c r="CQ3759" s="23"/>
      <c r="CR3759" s="23"/>
      <c r="CS3759" s="23"/>
      <c r="CT3759" s="32"/>
      <c r="CU3759" s="32"/>
      <c r="CV3759" s="32"/>
      <c r="CW3759" s="32"/>
      <c r="CX3759" s="23"/>
      <c r="CY3759" s="23"/>
      <c r="CZ3759" s="23"/>
      <c r="DA3759" s="32"/>
      <c r="DB3759" s="32"/>
      <c r="DC3759" s="32"/>
      <c r="DD3759" s="32"/>
      <c r="DE3759" s="32"/>
      <c r="DF3759" s="32"/>
      <c r="DG3759" s="32"/>
      <c r="DH3759" s="32"/>
      <c r="DI3759" s="32"/>
      <c r="DJ3759" s="32"/>
      <c r="DK3759" s="32"/>
      <c r="DL3759" s="32"/>
      <c r="DM3759" s="32"/>
      <c r="DN3759" s="32"/>
      <c r="DO3759" s="32"/>
      <c r="DP3759" s="32"/>
      <c r="DQ3759" s="32"/>
      <c r="DR3759" s="32"/>
      <c r="DS3759" s="32"/>
      <c r="DT3759" s="32"/>
      <c r="DU3759" s="32"/>
      <c r="DV3759" s="32"/>
      <c r="DW3759" s="32"/>
      <c r="DX3759" s="32"/>
      <c r="DY3759" s="32"/>
      <c r="DZ3759" s="32"/>
      <c r="EA3759" s="32"/>
      <c r="EB3759" s="32"/>
      <c r="EC3759" s="32"/>
      <c r="ED3759" s="32"/>
      <c r="EE3759" s="32"/>
      <c r="EF3759" s="32"/>
      <c r="EG3759" s="32"/>
      <c r="EH3759" s="32"/>
      <c r="EI3759" s="32"/>
      <c r="EJ3759" s="32"/>
      <c r="EK3759" s="32"/>
      <c r="EL3759" s="32"/>
      <c r="EM3759" s="32"/>
      <c r="EN3759" s="32"/>
      <c r="EO3759" s="32"/>
      <c r="EP3759" s="32"/>
      <c r="EQ3759" s="32"/>
      <c r="ER3759" s="32"/>
      <c r="ES3759" s="32"/>
      <c r="ET3759" s="32"/>
      <c r="EU3759" s="32"/>
      <c r="EV3759" s="32"/>
      <c r="EW3759" s="32"/>
      <c r="EX3759" s="32"/>
      <c r="EY3759" s="32"/>
      <c r="EZ3759" s="32"/>
      <c r="FA3759" s="32"/>
      <c r="FB3759" s="32"/>
      <c r="FC3759" s="32"/>
      <c r="FD3759" s="32"/>
      <c r="FE3759" s="32"/>
      <c r="FF3759" s="32"/>
      <c r="FG3759" s="32"/>
      <c r="FH3759" s="32"/>
      <c r="FI3759" s="32"/>
      <c r="FJ3759" s="32"/>
      <c r="FK3759" s="19"/>
      <c r="FL3759" s="6"/>
      <c r="FM3759" s="32"/>
      <c r="FN3759" s="32"/>
      <c r="FO3759" s="19"/>
      <c r="FP3759" s="6"/>
      <c r="FQ3759" s="32"/>
      <c r="FR3759" s="6"/>
      <c r="FS3759" s="32"/>
      <c r="FT3759" s="6"/>
      <c r="FU3759" s="32"/>
      <c r="FV3759" s="6"/>
      <c r="FW3759" s="32"/>
      <c r="FX3759" s="6"/>
      <c r="FY3759" s="32"/>
      <c r="FZ3759" s="6"/>
      <c r="GA3759" s="32"/>
      <c r="GB3759" s="6"/>
      <c r="GC3759" s="32">
        <v>6726.8266245514105</v>
      </c>
      <c r="GD3759" s="6">
        <v>4429.4404623911905</v>
      </c>
      <c r="GE3759" s="32">
        <v>6414.6766245514109</v>
      </c>
      <c r="GF3759" s="6">
        <v>4789.0358630142009</v>
      </c>
      <c r="GG3759" s="32">
        <v>6442.2960961699873</v>
      </c>
      <c r="GH3759" s="6">
        <v>4151.0734666588769</v>
      </c>
      <c r="GI3759" s="32">
        <v>6130.1460961699877</v>
      </c>
      <c r="GJ3759" s="32">
        <v>4508.0126201922003</v>
      </c>
      <c r="GK3759" s="32"/>
      <c r="GL3759" s="32"/>
      <c r="GM3759" s="32"/>
      <c r="GN3759" s="32"/>
      <c r="GO3759" s="32"/>
      <c r="GP3759" s="32"/>
      <c r="GQ3759" s="32"/>
      <c r="GR3759" s="32"/>
      <c r="GS3759" s="32"/>
      <c r="GT3759" s="32"/>
      <c r="GU3759" s="32"/>
      <c r="GV3759" s="32"/>
      <c r="GW3759" s="32"/>
      <c r="GX3759" s="32"/>
      <c r="GY3759" s="32"/>
      <c r="GZ3759" s="32"/>
      <c r="HA3759" s="32"/>
      <c r="HB3759" s="32"/>
      <c r="HC3759" s="32"/>
      <c r="HD3759" s="32"/>
      <c r="HE3759" s="32"/>
      <c r="HF3759" s="32"/>
      <c r="HG3759" s="32"/>
      <c r="HH3759" s="32"/>
      <c r="HI3759" s="32"/>
      <c r="HJ3759" s="32"/>
      <c r="HK3759" s="32"/>
      <c r="HL3759" s="32"/>
      <c r="HM3759" s="111">
        <v>6235.7498015589035</v>
      </c>
      <c r="HN3759" s="21">
        <v>5923.5998015589039</v>
      </c>
      <c r="HO3759" s="23">
        <v>6254.1870698424646</v>
      </c>
      <c r="HP3759" s="23">
        <v>5942.0370698424649</v>
      </c>
      <c r="HQ3759" s="23"/>
      <c r="HR3759" s="23"/>
      <c r="HS3759" s="23"/>
      <c r="HT3759" s="23"/>
      <c r="HU3759" s="23"/>
      <c r="HV3759" s="23"/>
      <c r="HW3759" s="23"/>
      <c r="HX3759" s="23"/>
      <c r="HY3759" s="23"/>
      <c r="HZ3759" s="23"/>
      <c r="IA3759" s="23"/>
      <c r="IB3759" s="23"/>
      <c r="IC3759" s="23"/>
      <c r="ID3759" s="23"/>
      <c r="IE3759" s="23"/>
      <c r="IF3759" s="23"/>
      <c r="IG3759" s="23"/>
      <c r="IH3759" s="23"/>
      <c r="II3759" s="23"/>
      <c r="IJ3759" s="23"/>
      <c r="IK3759" s="23"/>
      <c r="IL3759" s="23"/>
      <c r="IM3759" s="23"/>
      <c r="IN3759" s="23"/>
      <c r="IO3759" s="23"/>
      <c r="IP3759" s="24"/>
      <c r="IQ3759" s="24"/>
      <c r="IR3759" s="24"/>
      <c r="IS3759" s="24"/>
      <c r="IT3759" s="24"/>
      <c r="IU3759" s="24"/>
      <c r="IV3759" s="24"/>
      <c r="IW3759" s="24"/>
      <c r="IX3759" s="24"/>
      <c r="IY3759" s="24"/>
      <c r="IZ3759" s="24"/>
      <c r="JA3759" s="24"/>
      <c r="JB3759" s="24"/>
      <c r="JC3759" s="24"/>
      <c r="JD3759" s="24"/>
      <c r="JE3759" s="24"/>
      <c r="JF3759" s="24"/>
      <c r="JG3759" s="24"/>
      <c r="JH3759" s="24"/>
      <c r="JI3759" s="24"/>
      <c r="JJ3759" s="24"/>
      <c r="JK3759" s="24"/>
      <c r="JL3759" s="24"/>
      <c r="JM3759" s="24"/>
      <c r="JN3759" s="24"/>
      <c r="JO3759" s="24"/>
      <c r="JP3759" s="170"/>
      <c r="JQ3759" s="24"/>
      <c r="JR3759" s="24"/>
      <c r="JS3759" s="197">
        <v>6259</v>
      </c>
      <c r="JT3759" s="197">
        <v>6343</v>
      </c>
      <c r="JU3759" s="227">
        <v>6329</v>
      </c>
      <c r="JV3759" s="227"/>
      <c r="JW3759" s="227"/>
      <c r="JX3759" s="227"/>
      <c r="JY3759" s="227"/>
      <c r="JZ3759" s="227"/>
      <c r="KA3759" s="252">
        <f t="shared" si="484"/>
        <v>6489</v>
      </c>
      <c r="KB3759" s="250">
        <f t="shared" si="476"/>
        <v>5199.45</v>
      </c>
      <c r="KC3759" s="251">
        <f t="shared" si="475"/>
        <v>5418.2</v>
      </c>
      <c r="KD3759" s="250">
        <v>5810.6452912817413</v>
      </c>
      <c r="KE3759" s="250">
        <v>3945.9641413376607</v>
      </c>
      <c r="KF3759" s="250">
        <v>5970.4952912817416</v>
      </c>
      <c r="KG3759" s="250">
        <v>3786.1141413376608</v>
      </c>
      <c r="KH3759" s="252">
        <v>5498.4952912817416</v>
      </c>
      <c r="KI3759" s="253">
        <v>4300.9460906879995</v>
      </c>
      <c r="KJ3759" s="253">
        <v>5863.40192458</v>
      </c>
      <c r="KK3759" s="255"/>
    </row>
    <row r="3760" spans="1:297" s="22" customFormat="1" x14ac:dyDescent="0.3">
      <c r="A3760" s="213">
        <v>45743</v>
      </c>
      <c r="B3760" s="106">
        <v>6150</v>
      </c>
      <c r="C3760" s="192">
        <f t="shared" si="486"/>
        <v>6132.3809523809523</v>
      </c>
      <c r="D3760" s="111">
        <v>6339.3604449999993</v>
      </c>
      <c r="E3760" s="23">
        <v>4048.9850000000001</v>
      </c>
      <c r="F3760" s="23">
        <v>6499.2104449999997</v>
      </c>
      <c r="G3760" s="21">
        <v>3889.1349999999998</v>
      </c>
      <c r="H3760" s="23">
        <v>6027.2104449999997</v>
      </c>
      <c r="I3760" s="21">
        <v>4404.95</v>
      </c>
      <c r="J3760" s="111">
        <v>6062.6360724999995</v>
      </c>
      <c r="K3760" s="23">
        <v>3922.4424999999997</v>
      </c>
      <c r="L3760" s="23">
        <v>6222.4860724999999</v>
      </c>
      <c r="M3760" s="23">
        <v>3762.5924999999997</v>
      </c>
      <c r="N3760" s="111">
        <v>5750.4860724999999</v>
      </c>
      <c r="O3760" s="21">
        <v>4277.2</v>
      </c>
      <c r="P3760" s="111">
        <v>6173.3368749999991</v>
      </c>
      <c r="Q3760" s="23">
        <v>3976.6749999999997</v>
      </c>
      <c r="R3760" s="23">
        <v>6333.1868749999994</v>
      </c>
      <c r="S3760" s="21">
        <v>3816.8249999999998</v>
      </c>
      <c r="T3760" s="23">
        <v>5861.1868749999994</v>
      </c>
      <c r="U3760" s="21">
        <v>4331.95</v>
      </c>
      <c r="V3760" s="23">
        <v>6339.1393749999997</v>
      </c>
      <c r="W3760" s="23">
        <v>3976.6749999999997</v>
      </c>
      <c r="X3760" s="23">
        <v>6498.9893750000001</v>
      </c>
      <c r="Y3760" s="23">
        <v>3816.8249999999998</v>
      </c>
      <c r="Z3760" s="111">
        <v>6026.9893750000001</v>
      </c>
      <c r="AA3760" s="21">
        <v>4331.95</v>
      </c>
      <c r="AB3760" s="23">
        <v>5933.2916999999998</v>
      </c>
      <c r="AC3760" s="23">
        <v>3795.9</v>
      </c>
      <c r="AD3760" s="23">
        <v>6093.1417000000001</v>
      </c>
      <c r="AE3760" s="23">
        <v>3636.0499999999997</v>
      </c>
      <c r="AF3760" s="111">
        <v>5621.1417000000001</v>
      </c>
      <c r="AG3760" s="21">
        <v>4149.45</v>
      </c>
      <c r="AH3760" s="23">
        <f t="shared" si="477"/>
        <v>6274</v>
      </c>
      <c r="AI3760" s="23">
        <f t="shared" si="478"/>
        <v>6088</v>
      </c>
      <c r="AJ3760" s="23">
        <f t="shared" si="479"/>
        <v>5902</v>
      </c>
      <c r="AK3760" s="23"/>
      <c r="AL3760" s="111">
        <v>5344.7707224999995</v>
      </c>
      <c r="AM3760" s="23">
        <v>3560.8924999999999</v>
      </c>
      <c r="AN3760" s="23">
        <v>5504.6207224999998</v>
      </c>
      <c r="AO3760" s="23">
        <v>3401.0425</v>
      </c>
      <c r="AP3760" s="111">
        <v>5032.6207224999998</v>
      </c>
      <c r="AQ3760" s="21">
        <v>3912.2</v>
      </c>
      <c r="AR3760" s="23">
        <v>5548.1919674999999</v>
      </c>
      <c r="AS3760" s="23">
        <v>3813.9774999999995</v>
      </c>
      <c r="AT3760" s="23">
        <v>5708.0419675000003</v>
      </c>
      <c r="AU3760" s="23">
        <v>3654.1274999999996</v>
      </c>
      <c r="AV3760" s="111">
        <v>5236.0419675000003</v>
      </c>
      <c r="AW3760" s="21">
        <v>4167.7</v>
      </c>
      <c r="AX3760" s="23">
        <v>5211.6819675000006</v>
      </c>
      <c r="AY3760" s="21">
        <v>5346.5819675000002</v>
      </c>
      <c r="AZ3760" s="23"/>
      <c r="BA3760" s="23"/>
      <c r="BB3760" s="23"/>
      <c r="BC3760" s="23"/>
      <c r="BD3760" s="23"/>
      <c r="BE3760" s="23"/>
      <c r="BF3760" s="23"/>
      <c r="BG3760" s="23"/>
      <c r="BH3760" s="23"/>
      <c r="BI3760" s="23"/>
      <c r="BJ3760" s="23"/>
      <c r="BK3760" s="23"/>
      <c r="BL3760" s="23"/>
      <c r="BM3760" s="23"/>
      <c r="BN3760" s="23"/>
      <c r="BO3760" s="23"/>
      <c r="BP3760" s="23"/>
      <c r="BQ3760" s="23"/>
      <c r="BR3760" s="23"/>
      <c r="BS3760" s="23"/>
      <c r="BT3760" s="23"/>
      <c r="BU3760" s="23"/>
      <c r="BV3760" s="23"/>
      <c r="BW3760" s="23"/>
      <c r="BX3760" s="23"/>
      <c r="BY3760" s="23"/>
      <c r="BZ3760" s="23"/>
      <c r="CA3760" s="23"/>
      <c r="CB3760" s="23"/>
      <c r="CC3760" s="23"/>
      <c r="CD3760" s="23"/>
      <c r="CE3760" s="23"/>
      <c r="CF3760" s="23"/>
      <c r="CG3760" s="23"/>
      <c r="CH3760" s="23"/>
      <c r="CI3760" s="23"/>
      <c r="CJ3760" s="23"/>
      <c r="CK3760" s="23"/>
      <c r="CL3760" s="23"/>
      <c r="CM3760" s="23"/>
      <c r="CN3760" s="23"/>
      <c r="CO3760" s="23"/>
      <c r="CP3760" s="23"/>
      <c r="CQ3760" s="23"/>
      <c r="CR3760" s="23"/>
      <c r="CS3760" s="23"/>
      <c r="CT3760" s="32"/>
      <c r="CU3760" s="32"/>
      <c r="CV3760" s="32"/>
      <c r="CW3760" s="32"/>
      <c r="CX3760" s="23"/>
      <c r="CY3760" s="23"/>
      <c r="CZ3760" s="23"/>
      <c r="DA3760" s="32"/>
      <c r="DB3760" s="32"/>
      <c r="DC3760" s="32"/>
      <c r="DD3760" s="32"/>
      <c r="DE3760" s="32"/>
      <c r="DF3760" s="32"/>
      <c r="DG3760" s="32"/>
      <c r="DH3760" s="32"/>
      <c r="DI3760" s="32"/>
      <c r="DJ3760" s="32"/>
      <c r="DK3760" s="32"/>
      <c r="DL3760" s="32"/>
      <c r="DM3760" s="32"/>
      <c r="DN3760" s="32"/>
      <c r="DO3760" s="32"/>
      <c r="DP3760" s="32"/>
      <c r="DQ3760" s="32"/>
      <c r="DR3760" s="32"/>
      <c r="DS3760" s="32"/>
      <c r="DT3760" s="32"/>
      <c r="DU3760" s="32"/>
      <c r="DV3760" s="32"/>
      <c r="DW3760" s="32"/>
      <c r="DX3760" s="32"/>
      <c r="DY3760" s="32"/>
      <c r="DZ3760" s="32"/>
      <c r="EA3760" s="32"/>
      <c r="EB3760" s="32"/>
      <c r="EC3760" s="32"/>
      <c r="ED3760" s="32"/>
      <c r="EE3760" s="32"/>
      <c r="EF3760" s="32"/>
      <c r="EG3760" s="32"/>
      <c r="EH3760" s="32"/>
      <c r="EI3760" s="32"/>
      <c r="EJ3760" s="32"/>
      <c r="EK3760" s="32"/>
      <c r="EL3760" s="32"/>
      <c r="EM3760" s="32"/>
      <c r="EN3760" s="32"/>
      <c r="EO3760" s="32"/>
      <c r="EP3760" s="32"/>
      <c r="EQ3760" s="32"/>
      <c r="ER3760" s="32"/>
      <c r="ES3760" s="32"/>
      <c r="ET3760" s="32"/>
      <c r="EU3760" s="32"/>
      <c r="EV3760" s="32"/>
      <c r="EW3760" s="32"/>
      <c r="EX3760" s="32"/>
      <c r="EY3760" s="32"/>
      <c r="EZ3760" s="32"/>
      <c r="FA3760" s="32"/>
      <c r="FB3760" s="32"/>
      <c r="FC3760" s="32"/>
      <c r="FD3760" s="32"/>
      <c r="FE3760" s="32"/>
      <c r="FF3760" s="32"/>
      <c r="FG3760" s="32"/>
      <c r="FH3760" s="32"/>
      <c r="FI3760" s="32"/>
      <c r="FJ3760" s="32"/>
      <c r="FK3760" s="19"/>
      <c r="FL3760" s="6"/>
      <c r="FM3760" s="32"/>
      <c r="FN3760" s="32"/>
      <c r="FO3760" s="19"/>
      <c r="FP3760" s="6"/>
      <c r="FQ3760" s="32"/>
      <c r="FR3760" s="6"/>
      <c r="FS3760" s="32"/>
      <c r="FT3760" s="6"/>
      <c r="FU3760" s="32"/>
      <c r="FV3760" s="6"/>
      <c r="FW3760" s="32"/>
      <c r="FX3760" s="6"/>
      <c r="FY3760" s="32"/>
      <c r="FZ3760" s="6"/>
      <c r="GA3760" s="32"/>
      <c r="GB3760" s="6"/>
      <c r="GC3760" s="32">
        <v>6712.7783967570831</v>
      </c>
      <c r="GD3760" s="6">
        <v>4414.3139296387508</v>
      </c>
      <c r="GE3760" s="32">
        <v>6400.6283967570835</v>
      </c>
      <c r="GF3760" s="6">
        <v>4773.7649891250003</v>
      </c>
      <c r="GG3760" s="32">
        <v>6430.3386368826341</v>
      </c>
      <c r="GH3760" s="6">
        <v>4137.9924119483503</v>
      </c>
      <c r="GI3760" s="32">
        <v>6118.1886368826345</v>
      </c>
      <c r="GJ3760" s="32">
        <v>4494.8067428049999</v>
      </c>
      <c r="GK3760" s="32"/>
      <c r="GL3760" s="32"/>
      <c r="GM3760" s="32"/>
      <c r="GN3760" s="32"/>
      <c r="GO3760" s="32"/>
      <c r="GP3760" s="32"/>
      <c r="GQ3760" s="32"/>
      <c r="GR3760" s="32"/>
      <c r="GS3760" s="32"/>
      <c r="GT3760" s="32"/>
      <c r="GU3760" s="32"/>
      <c r="GV3760" s="32"/>
      <c r="GW3760" s="32"/>
      <c r="GX3760" s="32"/>
      <c r="GY3760" s="32"/>
      <c r="GZ3760" s="32"/>
      <c r="HA3760" s="32"/>
      <c r="HB3760" s="32"/>
      <c r="HC3760" s="32"/>
      <c r="HD3760" s="32"/>
      <c r="HE3760" s="32"/>
      <c r="HF3760" s="32"/>
      <c r="HG3760" s="32"/>
      <c r="HH3760" s="32"/>
      <c r="HI3760" s="32"/>
      <c r="HJ3760" s="32"/>
      <c r="HK3760" s="32"/>
      <c r="HL3760" s="32"/>
      <c r="HM3760" s="111">
        <v>6228.7701774999996</v>
      </c>
      <c r="HN3760" s="21">
        <v>5916.6201775</v>
      </c>
      <c r="HO3760" s="23">
        <v>6265.7257124999987</v>
      </c>
      <c r="HP3760" s="23">
        <v>5953.5757124999991</v>
      </c>
      <c r="HQ3760" s="23"/>
      <c r="HR3760" s="23"/>
      <c r="HS3760" s="23"/>
      <c r="HT3760" s="23"/>
      <c r="HU3760" s="23"/>
      <c r="HV3760" s="23"/>
      <c r="HW3760" s="23"/>
      <c r="HX3760" s="23"/>
      <c r="HY3760" s="23"/>
      <c r="HZ3760" s="23"/>
      <c r="IA3760" s="23"/>
      <c r="IB3760" s="23"/>
      <c r="IC3760" s="23"/>
      <c r="ID3760" s="23"/>
      <c r="IE3760" s="23"/>
      <c r="IF3760" s="23"/>
      <c r="IG3760" s="23"/>
      <c r="IH3760" s="23"/>
      <c r="II3760" s="23"/>
      <c r="IJ3760" s="23"/>
      <c r="IK3760" s="23"/>
      <c r="IL3760" s="23"/>
      <c r="IM3760" s="23"/>
      <c r="IN3760" s="23"/>
      <c r="IO3760" s="23"/>
      <c r="IP3760" s="24"/>
      <c r="IQ3760" s="24"/>
      <c r="IR3760" s="24"/>
      <c r="IS3760" s="24"/>
      <c r="IT3760" s="24"/>
      <c r="IU3760" s="24"/>
      <c r="IV3760" s="24"/>
      <c r="IW3760" s="24"/>
      <c r="IX3760" s="24"/>
      <c r="IY3760" s="24"/>
      <c r="IZ3760" s="24"/>
      <c r="JA3760" s="24"/>
      <c r="JB3760" s="24"/>
      <c r="JC3760" s="24"/>
      <c r="JD3760" s="24"/>
      <c r="JE3760" s="24"/>
      <c r="JF3760" s="24"/>
      <c r="JG3760" s="24"/>
      <c r="JH3760" s="24"/>
      <c r="JI3760" s="24"/>
      <c r="JJ3760" s="24"/>
      <c r="JK3760" s="24"/>
      <c r="JL3760" s="24"/>
      <c r="JM3760" s="24"/>
      <c r="JN3760" s="24"/>
      <c r="JO3760" s="24"/>
      <c r="JP3760" s="170"/>
      <c r="JQ3760" s="24"/>
      <c r="JR3760" s="24"/>
      <c r="JS3760" s="197">
        <v>6029</v>
      </c>
      <c r="JT3760" s="197">
        <v>6305</v>
      </c>
      <c r="JU3760" s="227">
        <v>6303</v>
      </c>
      <c r="JV3760" s="227"/>
      <c r="JW3760" s="227"/>
      <c r="JX3760" s="227"/>
      <c r="JY3760" s="227"/>
      <c r="JZ3760" s="227"/>
      <c r="KA3760" s="252">
        <f t="shared" si="484"/>
        <v>6259</v>
      </c>
      <c r="KB3760" s="250">
        <f t="shared" si="476"/>
        <v>5165.5</v>
      </c>
      <c r="KC3760" s="251">
        <f t="shared" ref="KC3760:KC3823" si="487">B3760*0.92-272</f>
        <v>5386</v>
      </c>
      <c r="KD3760" s="250">
        <v>5768.6699977496392</v>
      </c>
      <c r="KE3760" s="250">
        <v>3903.5155021200003</v>
      </c>
      <c r="KF3760" s="250">
        <v>5928.5199977496395</v>
      </c>
      <c r="KG3760" s="250">
        <v>3743.6655021199999</v>
      </c>
      <c r="KH3760" s="252">
        <v>5456.5199977496395</v>
      </c>
      <c r="KI3760" s="253">
        <v>4258.092396</v>
      </c>
      <c r="KJ3760" s="253">
        <v>5872.5673060850004</v>
      </c>
      <c r="KK3760" s="255"/>
    </row>
    <row r="3761" spans="1:403" s="22" customFormat="1" x14ac:dyDescent="0.3">
      <c r="A3761" s="213">
        <v>45744</v>
      </c>
      <c r="B3761" s="106">
        <v>6121</v>
      </c>
      <c r="C3761" s="192">
        <f t="shared" si="486"/>
        <v>6141.4285714285716</v>
      </c>
      <c r="D3761" s="111">
        <v>6342.1099529552321</v>
      </c>
      <c r="E3761" s="23">
        <v>4051.3500322739724</v>
      </c>
      <c r="F3761" s="23">
        <v>6501.9599529552324</v>
      </c>
      <c r="G3761" s="21">
        <v>3891.5000322739725</v>
      </c>
      <c r="H3761" s="23">
        <v>6029.9599529552324</v>
      </c>
      <c r="I3761" s="21">
        <v>4407.3375999999998</v>
      </c>
      <c r="J3761" s="111">
        <v>6065.2430484496699</v>
      </c>
      <c r="K3761" s="23">
        <v>3924.7423542191777</v>
      </c>
      <c r="L3761" s="23">
        <v>6225.0930484496703</v>
      </c>
      <c r="M3761" s="23">
        <v>3764.8923542191778</v>
      </c>
      <c r="N3761" s="111">
        <v>5753.0930484496703</v>
      </c>
      <c r="O3761" s="21">
        <v>4279.5217999999995</v>
      </c>
      <c r="P3761" s="111">
        <v>6157.5135846293424</v>
      </c>
      <c r="Q3761" s="23">
        <v>3960.9159765205472</v>
      </c>
      <c r="R3761" s="23">
        <v>6317.3635846293428</v>
      </c>
      <c r="S3761" s="21">
        <v>3801.0659765205473</v>
      </c>
      <c r="T3761" s="23">
        <v>5845.3635846293428</v>
      </c>
      <c r="U3761" s="21">
        <v>4316.0405999999994</v>
      </c>
      <c r="V3761" s="23">
        <v>6397.3506235366294</v>
      </c>
      <c r="W3761" s="23">
        <v>4033.2632211232872</v>
      </c>
      <c r="X3761" s="23">
        <v>6557.2006235366298</v>
      </c>
      <c r="Y3761" s="23">
        <v>3873.4132211232877</v>
      </c>
      <c r="Z3761" s="111">
        <v>6085.2006235366298</v>
      </c>
      <c r="AA3761" s="21">
        <v>4389.0781999999999</v>
      </c>
      <c r="AB3761" s="23">
        <v>5991.2939091862181</v>
      </c>
      <c r="AC3761" s="23">
        <v>3852.3951096164378</v>
      </c>
      <c r="AD3761" s="23">
        <v>6151.1439091862185</v>
      </c>
      <c r="AE3761" s="23">
        <v>3692.5451096164384</v>
      </c>
      <c r="AF3761" s="111">
        <v>5679.1439091862185</v>
      </c>
      <c r="AG3761" s="21">
        <v>4206.4841999999999</v>
      </c>
      <c r="AH3761" s="23">
        <f t="shared" si="477"/>
        <v>6245</v>
      </c>
      <c r="AI3761" s="23">
        <f t="shared" si="478"/>
        <v>6059</v>
      </c>
      <c r="AJ3761" s="23">
        <f t="shared" si="479"/>
        <v>5873</v>
      </c>
      <c r="AK3761" s="23"/>
      <c r="AL3761" s="111">
        <v>5495.1235860565748</v>
      </c>
      <c r="AM3761" s="23">
        <v>3707.7006204109584</v>
      </c>
      <c r="AN3761" s="23">
        <v>5654.9735860565752</v>
      </c>
      <c r="AO3761" s="23">
        <v>3547.8506204109585</v>
      </c>
      <c r="AP3761" s="111">
        <v>5182.9735860565752</v>
      </c>
      <c r="AQ3761" s="21">
        <v>4060.4089999999997</v>
      </c>
      <c r="AR3761" s="23">
        <v>5495.289473956218</v>
      </c>
      <c r="AS3761" s="23">
        <v>3761.9610538630131</v>
      </c>
      <c r="AT3761" s="23">
        <v>5655.1394739562184</v>
      </c>
      <c r="AU3761" s="23">
        <v>3602.1110538630132</v>
      </c>
      <c r="AV3761" s="111">
        <v>5183.1394739562184</v>
      </c>
      <c r="AW3761" s="21">
        <v>4115.1871999999994</v>
      </c>
      <c r="AX3761" s="23">
        <v>5158.7794739562187</v>
      </c>
      <c r="AY3761" s="21">
        <v>5293.6794739562183</v>
      </c>
      <c r="AZ3761" s="23"/>
      <c r="BA3761" s="23"/>
      <c r="BB3761" s="23"/>
      <c r="BC3761" s="23"/>
      <c r="BD3761" s="23"/>
      <c r="BE3761" s="23"/>
      <c r="BF3761" s="23"/>
      <c r="BG3761" s="23"/>
      <c r="BH3761" s="23"/>
      <c r="BI3761" s="23"/>
      <c r="BJ3761" s="23"/>
      <c r="BK3761" s="23"/>
      <c r="BL3761" s="23"/>
      <c r="BM3761" s="23"/>
      <c r="BN3761" s="23"/>
      <c r="BO3761" s="23"/>
      <c r="BP3761" s="23"/>
      <c r="BQ3761" s="23"/>
      <c r="BR3761" s="23"/>
      <c r="BS3761" s="23"/>
      <c r="BT3761" s="23"/>
      <c r="BU3761" s="23"/>
      <c r="BV3761" s="23"/>
      <c r="BW3761" s="23"/>
      <c r="BX3761" s="23"/>
      <c r="BY3761" s="23"/>
      <c r="BZ3761" s="23"/>
      <c r="CA3761" s="23"/>
      <c r="CB3761" s="23"/>
      <c r="CC3761" s="23"/>
      <c r="CD3761" s="23"/>
      <c r="CE3761" s="23"/>
      <c r="CF3761" s="23"/>
      <c r="CG3761" s="23"/>
      <c r="CH3761" s="23"/>
      <c r="CI3761" s="23"/>
      <c r="CJ3761" s="23"/>
      <c r="CK3761" s="23"/>
      <c r="CL3761" s="23"/>
      <c r="CM3761" s="23"/>
      <c r="CN3761" s="23"/>
      <c r="CO3761" s="23"/>
      <c r="CP3761" s="23"/>
      <c r="CQ3761" s="23"/>
      <c r="CR3761" s="23"/>
      <c r="CS3761" s="23"/>
      <c r="CT3761" s="32"/>
      <c r="CU3761" s="32"/>
      <c r="CV3761" s="32"/>
      <c r="CW3761" s="32"/>
      <c r="CX3761" s="23"/>
      <c r="CY3761" s="23"/>
      <c r="CZ3761" s="23"/>
      <c r="DA3761" s="32"/>
      <c r="DB3761" s="32"/>
      <c r="DC3761" s="32"/>
      <c r="DD3761" s="32"/>
      <c r="DE3761" s="32"/>
      <c r="DF3761" s="32"/>
      <c r="DG3761" s="32"/>
      <c r="DH3761" s="32"/>
      <c r="DI3761" s="32"/>
      <c r="DJ3761" s="32"/>
      <c r="DK3761" s="32"/>
      <c r="DL3761" s="32"/>
      <c r="DM3761" s="32"/>
      <c r="DN3761" s="32"/>
      <c r="DO3761" s="32"/>
      <c r="DP3761" s="32"/>
      <c r="DQ3761" s="32"/>
      <c r="DR3761" s="32"/>
      <c r="DS3761" s="32"/>
      <c r="DT3761" s="32"/>
      <c r="DU3761" s="32"/>
      <c r="DV3761" s="32"/>
      <c r="DW3761" s="32"/>
      <c r="DX3761" s="32"/>
      <c r="DY3761" s="32"/>
      <c r="DZ3761" s="32"/>
      <c r="EA3761" s="32"/>
      <c r="EB3761" s="32"/>
      <c r="EC3761" s="32"/>
      <c r="ED3761" s="32"/>
      <c r="EE3761" s="32"/>
      <c r="EF3761" s="32"/>
      <c r="EG3761" s="32"/>
      <c r="EH3761" s="32"/>
      <c r="EI3761" s="32"/>
      <c r="EJ3761" s="32"/>
      <c r="EK3761" s="32"/>
      <c r="EL3761" s="32"/>
      <c r="EM3761" s="32"/>
      <c r="EN3761" s="32"/>
      <c r="EO3761" s="32"/>
      <c r="EP3761" s="32"/>
      <c r="EQ3761" s="32"/>
      <c r="ER3761" s="32"/>
      <c r="ES3761" s="32"/>
      <c r="ET3761" s="32"/>
      <c r="EU3761" s="32"/>
      <c r="EV3761" s="32"/>
      <c r="EW3761" s="32"/>
      <c r="EX3761" s="32"/>
      <c r="EY3761" s="32"/>
      <c r="EZ3761" s="32"/>
      <c r="FA3761" s="32"/>
      <c r="FB3761" s="32"/>
      <c r="FC3761" s="32"/>
      <c r="FD3761" s="32"/>
      <c r="FE3761" s="32"/>
      <c r="FF3761" s="32"/>
      <c r="FG3761" s="32"/>
      <c r="FH3761" s="32"/>
      <c r="FI3761" s="32"/>
      <c r="FJ3761" s="32"/>
      <c r="FK3761" s="19"/>
      <c r="FL3761" s="6"/>
      <c r="FM3761" s="32"/>
      <c r="FN3761" s="32"/>
      <c r="FO3761" s="19"/>
      <c r="FP3761" s="6"/>
      <c r="FQ3761" s="32"/>
      <c r="FR3761" s="6"/>
      <c r="FS3761" s="32"/>
      <c r="FT3761" s="6"/>
      <c r="FU3761" s="32"/>
      <c r="FV3761" s="6"/>
      <c r="FW3761" s="32"/>
      <c r="FX3761" s="6"/>
      <c r="FY3761" s="32"/>
      <c r="FZ3761" s="6"/>
      <c r="GA3761" s="32"/>
      <c r="GB3761" s="6"/>
      <c r="GC3761" s="32">
        <v>6814.8967896004187</v>
      </c>
      <c r="GD3761" s="6">
        <v>4513.895306720864</v>
      </c>
      <c r="GE3761" s="32">
        <v>6502.7467896004191</v>
      </c>
      <c r="GF3761" s="6">
        <v>4874.2965964683035</v>
      </c>
      <c r="GG3761" s="32">
        <v>6435.852170565915</v>
      </c>
      <c r="GH3761" s="6">
        <v>4143.0615953108563</v>
      </c>
      <c r="GI3761" s="32">
        <v>6123.7021705659154</v>
      </c>
      <c r="GJ3761" s="32">
        <v>4499.9242975756115</v>
      </c>
      <c r="GK3761" s="32"/>
      <c r="GL3761" s="32"/>
      <c r="GM3761" s="32"/>
      <c r="GN3761" s="32"/>
      <c r="GO3761" s="32"/>
      <c r="GP3761" s="32"/>
      <c r="GQ3761" s="32"/>
      <c r="GR3761" s="32"/>
      <c r="GS3761" s="32"/>
      <c r="GT3761" s="32"/>
      <c r="GU3761" s="32"/>
      <c r="GV3761" s="32"/>
      <c r="GW3761" s="32"/>
      <c r="GX3761" s="32"/>
      <c r="GY3761" s="32"/>
      <c r="GZ3761" s="32"/>
      <c r="HA3761" s="32"/>
      <c r="HB3761" s="32"/>
      <c r="HC3761" s="32"/>
      <c r="HD3761" s="32"/>
      <c r="HE3761" s="32"/>
      <c r="HF3761" s="32"/>
      <c r="HG3761" s="32"/>
      <c r="HH3761" s="32"/>
      <c r="HI3761" s="32"/>
      <c r="HJ3761" s="32"/>
      <c r="HK3761" s="32"/>
      <c r="HL3761" s="32"/>
      <c r="HM3761" s="111">
        <v>6231.4627238927942</v>
      </c>
      <c r="HN3761" s="21">
        <v>5919.3127238927946</v>
      </c>
      <c r="HO3761" s="23">
        <v>6249.9500087086572</v>
      </c>
      <c r="HP3761" s="23">
        <v>5937.8000087086575</v>
      </c>
      <c r="HQ3761" s="23"/>
      <c r="HR3761" s="23"/>
      <c r="HS3761" s="23"/>
      <c r="HT3761" s="23"/>
      <c r="HU3761" s="23"/>
      <c r="HV3761" s="23"/>
      <c r="HW3761" s="23"/>
      <c r="HX3761" s="23"/>
      <c r="HY3761" s="23"/>
      <c r="HZ3761" s="23"/>
      <c r="IA3761" s="23"/>
      <c r="IB3761" s="23"/>
      <c r="IC3761" s="23"/>
      <c r="ID3761" s="23"/>
      <c r="IE3761" s="23"/>
      <c r="IF3761" s="23"/>
      <c r="IG3761" s="23"/>
      <c r="IH3761" s="23"/>
      <c r="II3761" s="23"/>
      <c r="IJ3761" s="23"/>
      <c r="IK3761" s="23"/>
      <c r="IL3761" s="23"/>
      <c r="IM3761" s="23"/>
      <c r="IN3761" s="23"/>
      <c r="IO3761" s="23"/>
      <c r="IP3761" s="24"/>
      <c r="IQ3761" s="24"/>
      <c r="IR3761" s="24"/>
      <c r="IS3761" s="24"/>
      <c r="IT3761" s="24"/>
      <c r="IU3761" s="24"/>
      <c r="IV3761" s="24"/>
      <c r="IW3761" s="24"/>
      <c r="IX3761" s="24"/>
      <c r="IY3761" s="24"/>
      <c r="IZ3761" s="24"/>
      <c r="JA3761" s="24"/>
      <c r="JB3761" s="24"/>
      <c r="JC3761" s="24"/>
      <c r="JD3761" s="24"/>
      <c r="JE3761" s="24"/>
      <c r="JF3761" s="24"/>
      <c r="JG3761" s="24"/>
      <c r="JH3761" s="24"/>
      <c r="JI3761" s="24"/>
      <c r="JJ3761" s="24"/>
      <c r="JK3761" s="24"/>
      <c r="JL3761" s="24"/>
      <c r="JM3761" s="24"/>
      <c r="JN3761" s="24"/>
      <c r="JO3761" s="24"/>
      <c r="JP3761" s="170"/>
      <c r="JQ3761" s="24"/>
      <c r="JR3761" s="24"/>
      <c r="JS3761" s="197">
        <v>6194</v>
      </c>
      <c r="JT3761" s="197">
        <v>6275</v>
      </c>
      <c r="JU3761" s="227">
        <v>6280</v>
      </c>
      <c r="JV3761" s="227"/>
      <c r="JW3761" s="227"/>
      <c r="JX3761" s="227"/>
      <c r="JY3761" s="227"/>
      <c r="JZ3761" s="227"/>
      <c r="KA3761" s="252">
        <f t="shared" si="484"/>
        <v>6424</v>
      </c>
      <c r="KB3761" s="250">
        <f t="shared" ref="KB3761:KB3824" si="488">B3761*0.97-800</f>
        <v>5137.37</v>
      </c>
      <c r="KC3761" s="251">
        <f t="shared" si="487"/>
        <v>5359.3200000000006</v>
      </c>
      <c r="KD3761" s="250">
        <v>5684.7333330790379</v>
      </c>
      <c r="KE3761" s="250">
        <v>3821.072167493397</v>
      </c>
      <c r="KF3761" s="250">
        <v>5844.5833330790383</v>
      </c>
      <c r="KG3761" s="250">
        <v>3661.2221674933971</v>
      </c>
      <c r="KH3761" s="252">
        <v>5372.5833330790383</v>
      </c>
      <c r="KI3761" s="253">
        <v>4174.86236657472</v>
      </c>
      <c r="KJ3761" s="253">
        <v>6104.0878246400007</v>
      </c>
      <c r="KK3761" s="255"/>
    </row>
    <row r="3762" spans="1:403" s="22" customFormat="1" x14ac:dyDescent="0.3">
      <c r="A3762" s="213">
        <v>45747</v>
      </c>
      <c r="B3762" s="106">
        <v>6142</v>
      </c>
      <c r="C3762" s="192">
        <f t="shared" si="486"/>
        <v>6147.666666666667</v>
      </c>
      <c r="D3762" s="111">
        <v>6326.3990553801368</v>
      </c>
      <c r="E3762" s="23">
        <v>4029.0006952054796</v>
      </c>
      <c r="F3762" s="23">
        <v>6486.2490553801372</v>
      </c>
      <c r="G3762" s="21">
        <v>3869.1506952054801</v>
      </c>
      <c r="H3762" s="23">
        <v>6014.2490553801372</v>
      </c>
      <c r="I3762" s="21">
        <v>4384.7750000000005</v>
      </c>
      <c r="J3762" s="111">
        <v>6139.9292684050415</v>
      </c>
      <c r="K3762" s="23">
        <v>3992.4270896438352</v>
      </c>
      <c r="L3762" s="23">
        <v>6299.7792684050419</v>
      </c>
      <c r="M3762" s="23">
        <v>3832.5770896438353</v>
      </c>
      <c r="N3762" s="111">
        <v>5827.7792684050419</v>
      </c>
      <c r="O3762" s="21">
        <v>4347.8523999999998</v>
      </c>
      <c r="P3762" s="111">
        <v>6307.9868877275885</v>
      </c>
      <c r="Q3762" s="23">
        <v>4102.1479063287679</v>
      </c>
      <c r="R3762" s="23">
        <v>6467.8368877275889</v>
      </c>
      <c r="S3762" s="21">
        <v>3942.2979063287676</v>
      </c>
      <c r="T3762" s="23">
        <v>5995.8368877275889</v>
      </c>
      <c r="U3762" s="21">
        <v>4458.6202000000003</v>
      </c>
      <c r="V3762" s="23">
        <v>6457.0173580893561</v>
      </c>
      <c r="W3762" s="23">
        <v>4083.8611035479457</v>
      </c>
      <c r="X3762" s="23">
        <v>6616.8673580893565</v>
      </c>
      <c r="Y3762" s="23">
        <v>3924.0111035479454</v>
      </c>
      <c r="Z3762" s="111">
        <v>6144.8673580893565</v>
      </c>
      <c r="AA3762" s="21">
        <v>4440.1589000000004</v>
      </c>
      <c r="AB3762" s="23">
        <v>6046.4707453508618</v>
      </c>
      <c r="AC3762" s="23">
        <v>3900.9930757397265</v>
      </c>
      <c r="AD3762" s="23">
        <v>6206.3207453508621</v>
      </c>
      <c r="AE3762" s="23">
        <v>3741.1430757397261</v>
      </c>
      <c r="AF3762" s="111">
        <v>5734.3207453508621</v>
      </c>
      <c r="AG3762" s="21">
        <v>4255.5459000000001</v>
      </c>
      <c r="AH3762" s="23">
        <f t="shared" si="477"/>
        <v>6266</v>
      </c>
      <c r="AI3762" s="23">
        <f t="shared" si="478"/>
        <v>6080</v>
      </c>
      <c r="AJ3762" s="23">
        <f t="shared" si="479"/>
        <v>5894</v>
      </c>
      <c r="AK3762" s="23"/>
      <c r="AL3762" s="111">
        <v>5418.6383650650414</v>
      </c>
      <c r="AM3762" s="23">
        <v>3626.6910340273971</v>
      </c>
      <c r="AN3762" s="23">
        <v>5578.4883650650418</v>
      </c>
      <c r="AO3762" s="23">
        <v>3466.8410340273972</v>
      </c>
      <c r="AP3762" s="111">
        <v>5106.4883650650418</v>
      </c>
      <c r="AQ3762" s="21">
        <v>3978.6264000000001</v>
      </c>
      <c r="AR3762" s="23">
        <v>5549.648019515862</v>
      </c>
      <c r="AS3762" s="23">
        <v>3809.5590618356168</v>
      </c>
      <c r="AT3762" s="23">
        <v>5709.4980195158623</v>
      </c>
      <c r="AU3762" s="23">
        <v>3649.7090618356169</v>
      </c>
      <c r="AV3762" s="111">
        <v>5237.4980195158623</v>
      </c>
      <c r="AW3762" s="21">
        <v>4163.2394000000004</v>
      </c>
      <c r="AX3762" s="23">
        <v>5213.1380195158627</v>
      </c>
      <c r="AY3762" s="21">
        <v>5348.0380195158623</v>
      </c>
      <c r="AZ3762" s="23"/>
      <c r="BA3762" s="23"/>
      <c r="BB3762" s="23"/>
      <c r="BC3762" s="23"/>
      <c r="BD3762" s="23"/>
      <c r="BE3762" s="23"/>
      <c r="BF3762" s="23"/>
      <c r="BG3762" s="23"/>
      <c r="BH3762" s="23"/>
      <c r="BI3762" s="23"/>
      <c r="BJ3762" s="23"/>
      <c r="BK3762" s="23"/>
      <c r="BL3762" s="23"/>
      <c r="BM3762" s="23"/>
      <c r="BN3762" s="23"/>
      <c r="BO3762" s="23"/>
      <c r="BP3762" s="23"/>
      <c r="BQ3762" s="23"/>
      <c r="BR3762" s="23"/>
      <c r="BS3762" s="23"/>
      <c r="BT3762" s="23"/>
      <c r="BU3762" s="23"/>
      <c r="BV3762" s="23"/>
      <c r="BW3762" s="23"/>
      <c r="BX3762" s="23"/>
      <c r="BY3762" s="23"/>
      <c r="BZ3762" s="23"/>
      <c r="CA3762" s="23"/>
      <c r="CB3762" s="23"/>
      <c r="CC3762" s="23"/>
      <c r="CD3762" s="23"/>
      <c r="CE3762" s="23"/>
      <c r="CF3762" s="23"/>
      <c r="CG3762" s="23"/>
      <c r="CH3762" s="23"/>
      <c r="CI3762" s="23"/>
      <c r="CJ3762" s="23"/>
      <c r="CK3762" s="23"/>
      <c r="CL3762" s="23"/>
      <c r="CM3762" s="23"/>
      <c r="CN3762" s="23"/>
      <c r="CO3762" s="23"/>
      <c r="CP3762" s="23"/>
      <c r="CQ3762" s="23"/>
      <c r="CR3762" s="23"/>
      <c r="CS3762" s="23"/>
      <c r="CT3762" s="32"/>
      <c r="CU3762" s="32"/>
      <c r="CV3762" s="32"/>
      <c r="CW3762" s="32"/>
      <c r="CX3762" s="23"/>
      <c r="CY3762" s="23"/>
      <c r="CZ3762" s="23"/>
      <c r="DA3762" s="32"/>
      <c r="DB3762" s="32"/>
      <c r="DC3762" s="32"/>
      <c r="DD3762" s="32"/>
      <c r="DE3762" s="32"/>
      <c r="DF3762" s="32"/>
      <c r="DG3762" s="32"/>
      <c r="DH3762" s="32"/>
      <c r="DI3762" s="32"/>
      <c r="DJ3762" s="32"/>
      <c r="DK3762" s="32"/>
      <c r="DL3762" s="32"/>
      <c r="DM3762" s="32"/>
      <c r="DN3762" s="32"/>
      <c r="DO3762" s="32"/>
      <c r="DP3762" s="32"/>
      <c r="DQ3762" s="32"/>
      <c r="DR3762" s="32"/>
      <c r="DS3762" s="32"/>
      <c r="DT3762" s="32"/>
      <c r="DU3762" s="32"/>
      <c r="DV3762" s="32"/>
      <c r="DW3762" s="32"/>
      <c r="DX3762" s="32"/>
      <c r="DY3762" s="32"/>
      <c r="DZ3762" s="32"/>
      <c r="EA3762" s="32"/>
      <c r="EB3762" s="32"/>
      <c r="EC3762" s="32"/>
      <c r="ED3762" s="32"/>
      <c r="EE3762" s="32"/>
      <c r="EF3762" s="32"/>
      <c r="EG3762" s="32"/>
      <c r="EH3762" s="32"/>
      <c r="EI3762" s="32"/>
      <c r="EJ3762" s="32"/>
      <c r="EK3762" s="32"/>
      <c r="EL3762" s="32"/>
      <c r="EM3762" s="32"/>
      <c r="EN3762" s="32"/>
      <c r="EO3762" s="32"/>
      <c r="EP3762" s="32"/>
      <c r="EQ3762" s="32"/>
      <c r="ER3762" s="32"/>
      <c r="ES3762" s="32"/>
      <c r="ET3762" s="32"/>
      <c r="EU3762" s="32"/>
      <c r="EV3762" s="32"/>
      <c r="EW3762" s="32"/>
      <c r="EX3762" s="32"/>
      <c r="EY3762" s="32"/>
      <c r="EZ3762" s="32"/>
      <c r="FA3762" s="32"/>
      <c r="FB3762" s="32"/>
      <c r="FC3762" s="32"/>
      <c r="FD3762" s="32"/>
      <c r="FE3762" s="32"/>
      <c r="FF3762" s="32"/>
      <c r="FG3762" s="32"/>
      <c r="FH3762" s="32"/>
      <c r="FI3762" s="32"/>
      <c r="FJ3762" s="32"/>
      <c r="FK3762" s="19"/>
      <c r="FL3762" s="6"/>
      <c r="FM3762" s="32"/>
      <c r="FN3762" s="32"/>
      <c r="FO3762" s="19"/>
      <c r="FP3762" s="6"/>
      <c r="FQ3762" s="32"/>
      <c r="FR3762" s="6"/>
      <c r="FS3762" s="32"/>
      <c r="FT3762" s="6"/>
      <c r="FU3762" s="32"/>
      <c r="FV3762" s="6"/>
      <c r="FW3762" s="32"/>
      <c r="FX3762" s="6"/>
      <c r="FY3762" s="32"/>
      <c r="FZ3762" s="6"/>
      <c r="GA3762" s="32"/>
      <c r="GB3762" s="6"/>
      <c r="GC3762" s="32">
        <v>6767.3263076481617</v>
      </c>
      <c r="GD3762" s="6">
        <v>4460.3765312135483</v>
      </c>
      <c r="GE3762" s="32">
        <v>6455.176307648162</v>
      </c>
      <c r="GF3762" s="6">
        <v>4820.267131497566</v>
      </c>
      <c r="GG3762" s="32">
        <v>6415.6833899515432</v>
      </c>
      <c r="GH3762" s="6">
        <v>4116.3509423722235</v>
      </c>
      <c r="GI3762" s="32">
        <v>6103.5333899515435</v>
      </c>
      <c r="GJ3762" s="32">
        <v>4472.9587649449904</v>
      </c>
      <c r="GK3762" s="32"/>
      <c r="GL3762" s="32"/>
      <c r="GM3762" s="32"/>
      <c r="GN3762" s="32"/>
      <c r="GO3762" s="32"/>
      <c r="GP3762" s="32"/>
      <c r="GQ3762" s="32"/>
      <c r="GR3762" s="32"/>
      <c r="GS3762" s="32"/>
      <c r="GT3762" s="32"/>
      <c r="GU3762" s="32"/>
      <c r="GV3762" s="32"/>
      <c r="GW3762" s="32"/>
      <c r="GX3762" s="32"/>
      <c r="GY3762" s="32"/>
      <c r="GZ3762" s="32"/>
      <c r="HA3762" s="32"/>
      <c r="HB3762" s="32"/>
      <c r="HC3762" s="32"/>
      <c r="HD3762" s="32"/>
      <c r="HE3762" s="32"/>
      <c r="HF3762" s="32"/>
      <c r="HG3762" s="32"/>
      <c r="HH3762" s="32"/>
      <c r="HI3762" s="32"/>
      <c r="HJ3762" s="32"/>
      <c r="HK3762" s="32"/>
      <c r="HL3762" s="32"/>
      <c r="HM3762" s="111">
        <v>6251.9117738950818</v>
      </c>
      <c r="HN3762" s="21">
        <v>5939.7617738950821</v>
      </c>
      <c r="HO3762" s="23">
        <v>6307.9868877275885</v>
      </c>
      <c r="HP3762" s="23">
        <v>5995.8368877275889</v>
      </c>
      <c r="HQ3762" s="23"/>
      <c r="HR3762" s="23"/>
      <c r="HS3762" s="23"/>
      <c r="HT3762" s="23"/>
      <c r="HU3762" s="23"/>
      <c r="HV3762" s="23"/>
      <c r="HW3762" s="23"/>
      <c r="HX3762" s="23"/>
      <c r="HY3762" s="23"/>
      <c r="HZ3762" s="23"/>
      <c r="IA3762" s="23"/>
      <c r="IB3762" s="23"/>
      <c r="IC3762" s="23"/>
      <c r="ID3762" s="23"/>
      <c r="IE3762" s="23"/>
      <c r="IF3762" s="23"/>
      <c r="IG3762" s="23"/>
      <c r="IH3762" s="23"/>
      <c r="II3762" s="23"/>
      <c r="IJ3762" s="23"/>
      <c r="IK3762" s="23"/>
      <c r="IL3762" s="23"/>
      <c r="IM3762" s="23"/>
      <c r="IN3762" s="23"/>
      <c r="IO3762" s="23"/>
      <c r="IP3762" s="24"/>
      <c r="IQ3762" s="24"/>
      <c r="IR3762" s="24"/>
      <c r="IS3762" s="24"/>
      <c r="IT3762" s="24"/>
      <c r="IU3762" s="24"/>
      <c r="IV3762" s="24"/>
      <c r="IW3762" s="24"/>
      <c r="IX3762" s="24"/>
      <c r="IY3762" s="24"/>
      <c r="IZ3762" s="24"/>
      <c r="JA3762" s="24"/>
      <c r="JB3762" s="24"/>
      <c r="JC3762" s="24"/>
      <c r="JD3762" s="24"/>
      <c r="JE3762" s="24"/>
      <c r="JF3762" s="24"/>
      <c r="JG3762" s="24"/>
      <c r="JH3762" s="24"/>
      <c r="JI3762" s="24"/>
      <c r="JJ3762" s="24"/>
      <c r="JK3762" s="24"/>
      <c r="JL3762" s="24"/>
      <c r="JM3762" s="24"/>
      <c r="JN3762" s="24"/>
      <c r="JO3762" s="24"/>
      <c r="JP3762" s="170"/>
      <c r="JQ3762" s="24"/>
      <c r="JR3762" s="24"/>
      <c r="JS3762" s="197">
        <v>6201</v>
      </c>
      <c r="JT3762" s="197">
        <v>6291</v>
      </c>
      <c r="JU3762" s="227">
        <v>6267</v>
      </c>
      <c r="JV3762" s="227"/>
      <c r="JW3762" s="227"/>
      <c r="JX3762" s="227"/>
      <c r="JY3762" s="227"/>
      <c r="JZ3762" s="227"/>
      <c r="KA3762" s="252">
        <f t="shared" si="484"/>
        <v>6431</v>
      </c>
      <c r="KB3762" s="250">
        <f t="shared" si="488"/>
        <v>5157.74</v>
      </c>
      <c r="KC3762" s="251">
        <f t="shared" si="487"/>
        <v>5378.64</v>
      </c>
      <c r="KD3762" s="264">
        <v>5689.6764687465193</v>
      </c>
      <c r="KE3762" s="264">
        <v>3818.9294536515858</v>
      </c>
      <c r="KF3762" s="264">
        <v>5849.5264687465196</v>
      </c>
      <c r="KG3762" s="264">
        <v>3659.0794536515859</v>
      </c>
      <c r="KH3762" s="265">
        <v>5377.5264687465196</v>
      </c>
      <c r="KI3762" s="266">
        <v>4172.6992064246406</v>
      </c>
      <c r="KJ3762" s="253">
        <v>5989.6728026600003</v>
      </c>
      <c r="KK3762" s="255"/>
    </row>
    <row r="3763" spans="1:403" s="22" customFormat="1" x14ac:dyDescent="0.3">
      <c r="A3763" s="213">
        <v>45748</v>
      </c>
      <c r="B3763" s="106">
        <v>6091</v>
      </c>
      <c r="C3763" s="192">
        <f t="shared" si="486"/>
        <v>6150.2857142857147</v>
      </c>
      <c r="D3763" s="111">
        <v>6364.976895919177</v>
      </c>
      <c r="E3763" s="23">
        <v>4064.3682095890413</v>
      </c>
      <c r="F3763" s="23">
        <v>6524.8268959191773</v>
      </c>
      <c r="G3763" s="21">
        <v>3904.5182095890414</v>
      </c>
      <c r="H3763" s="23">
        <v>6052.8268959191773</v>
      </c>
      <c r="I3763" s="21">
        <v>4420.4800000000005</v>
      </c>
      <c r="J3763" s="111">
        <v>6177.8131992863018</v>
      </c>
      <c r="K3763" s="23">
        <v>4027.6585027397264</v>
      </c>
      <c r="L3763" s="23">
        <v>6337.6631992863022</v>
      </c>
      <c r="M3763" s="23">
        <v>3867.808502739726</v>
      </c>
      <c r="N3763" s="111">
        <v>5865.6631992863022</v>
      </c>
      <c r="O3763" s="21">
        <v>4383.42</v>
      </c>
      <c r="P3763" s="111">
        <v>6252.6899010273974</v>
      </c>
      <c r="Q3763" s="23">
        <v>4046.0133561643829</v>
      </c>
      <c r="R3763" s="23">
        <v>6412.5399010273977</v>
      </c>
      <c r="S3763" s="21">
        <v>3886.1633561643835</v>
      </c>
      <c r="T3763" s="23">
        <v>5940.5399010273977</v>
      </c>
      <c r="U3763" s="21">
        <v>4401.95</v>
      </c>
      <c r="V3763" s="23">
        <v>6477.3200062506849</v>
      </c>
      <c r="W3763" s="23">
        <v>4101.0779164383566</v>
      </c>
      <c r="X3763" s="23">
        <v>6637.1700062506852</v>
      </c>
      <c r="Y3763" s="23">
        <v>3941.2279164383563</v>
      </c>
      <c r="Z3763" s="111">
        <v>6165.1700062506852</v>
      </c>
      <c r="AA3763" s="21">
        <v>4457.54</v>
      </c>
      <c r="AB3763" s="23">
        <v>6065.2456271958899</v>
      </c>
      <c r="AC3763" s="23">
        <v>3917.5293821917808</v>
      </c>
      <c r="AD3763" s="23">
        <v>6225.0956271958903</v>
      </c>
      <c r="AE3763" s="23">
        <v>3757.6793821917804</v>
      </c>
      <c r="AF3763" s="111">
        <v>5753.0956271958903</v>
      </c>
      <c r="AG3763" s="21">
        <v>4272.24</v>
      </c>
      <c r="AH3763" s="23">
        <f t="shared" si="477"/>
        <v>6215</v>
      </c>
      <c r="AI3763" s="23">
        <f t="shared" si="478"/>
        <v>6029</v>
      </c>
      <c r="AJ3763" s="23">
        <f t="shared" si="479"/>
        <v>5843</v>
      </c>
      <c r="AK3763" s="23"/>
      <c r="AL3763" s="111">
        <v>5399.1247592410955</v>
      </c>
      <c r="AM3763" s="23">
        <v>3605.4968739726032</v>
      </c>
      <c r="AN3763" s="23">
        <v>5558.9747592410959</v>
      </c>
      <c r="AO3763" s="23">
        <v>3445.6468739726033</v>
      </c>
      <c r="AP3763" s="111">
        <v>5086.9747592410959</v>
      </c>
      <c r="AQ3763" s="21">
        <v>3957.2300000000005</v>
      </c>
      <c r="AR3763" s="23">
        <v>5568.1444636958904</v>
      </c>
      <c r="AS3763" s="23">
        <v>3825.7551150684935</v>
      </c>
      <c r="AT3763" s="23">
        <v>5727.9944636958908</v>
      </c>
      <c r="AU3763" s="23">
        <v>3665.9051150684932</v>
      </c>
      <c r="AV3763" s="111">
        <v>5255.9944636958908</v>
      </c>
      <c r="AW3763" s="21">
        <v>4179.59</v>
      </c>
      <c r="AX3763" s="23">
        <v>5231.6344636958911</v>
      </c>
      <c r="AY3763" s="21">
        <v>5366.5344636958907</v>
      </c>
      <c r="AZ3763" s="23"/>
      <c r="BA3763" s="23"/>
      <c r="BB3763" s="23"/>
      <c r="BC3763" s="23"/>
      <c r="BD3763" s="23"/>
      <c r="BE3763" s="23"/>
      <c r="BF3763" s="23"/>
      <c r="BG3763" s="23"/>
      <c r="BH3763" s="23"/>
      <c r="BI3763" s="23"/>
      <c r="BJ3763" s="23"/>
      <c r="BK3763" s="23"/>
      <c r="BL3763" s="23"/>
      <c r="BM3763" s="23"/>
      <c r="BN3763" s="23"/>
      <c r="BO3763" s="23"/>
      <c r="BP3763" s="23"/>
      <c r="BQ3763" s="23"/>
      <c r="BR3763" s="23"/>
      <c r="BS3763" s="23"/>
      <c r="BT3763" s="23"/>
      <c r="BU3763" s="23"/>
      <c r="BV3763" s="23"/>
      <c r="BW3763" s="23"/>
      <c r="BX3763" s="23"/>
      <c r="BY3763" s="23"/>
      <c r="BZ3763" s="23"/>
      <c r="CA3763" s="23"/>
      <c r="CB3763" s="23"/>
      <c r="CC3763" s="23"/>
      <c r="CD3763" s="23"/>
      <c r="CE3763" s="23"/>
      <c r="CF3763" s="23"/>
      <c r="CG3763" s="23"/>
      <c r="CH3763" s="23"/>
      <c r="CI3763" s="23"/>
      <c r="CJ3763" s="23"/>
      <c r="CK3763" s="23"/>
      <c r="CL3763" s="23"/>
      <c r="CM3763" s="23"/>
      <c r="CN3763" s="23"/>
      <c r="CO3763" s="23"/>
      <c r="CP3763" s="23"/>
      <c r="CQ3763" s="23"/>
      <c r="CR3763" s="23"/>
      <c r="CS3763" s="23"/>
      <c r="CT3763" s="32"/>
      <c r="CU3763" s="32"/>
      <c r="CV3763" s="32"/>
      <c r="CW3763" s="32"/>
      <c r="CX3763" s="23"/>
      <c r="CY3763" s="23"/>
      <c r="CZ3763" s="23"/>
      <c r="DA3763" s="32"/>
      <c r="DB3763" s="32"/>
      <c r="DC3763" s="32"/>
      <c r="DD3763" s="32"/>
      <c r="DE3763" s="32"/>
      <c r="DF3763" s="32"/>
      <c r="DG3763" s="32"/>
      <c r="DH3763" s="32"/>
      <c r="DI3763" s="32"/>
      <c r="DJ3763" s="32"/>
      <c r="DK3763" s="32"/>
      <c r="DL3763" s="32"/>
      <c r="DM3763" s="32"/>
      <c r="DN3763" s="32"/>
      <c r="DO3763" s="32"/>
      <c r="DP3763" s="32"/>
      <c r="DQ3763" s="32"/>
      <c r="DR3763" s="32"/>
      <c r="DS3763" s="32"/>
      <c r="DT3763" s="32"/>
      <c r="DU3763" s="32"/>
      <c r="DV3763" s="32"/>
      <c r="DW3763" s="32"/>
      <c r="DX3763" s="32"/>
      <c r="DY3763" s="32"/>
      <c r="DZ3763" s="32"/>
      <c r="EA3763" s="32"/>
      <c r="EB3763" s="32"/>
      <c r="EC3763" s="32"/>
      <c r="ED3763" s="32"/>
      <c r="EE3763" s="32"/>
      <c r="EF3763" s="32"/>
      <c r="EG3763" s="32"/>
      <c r="EH3763" s="32"/>
      <c r="EI3763" s="32"/>
      <c r="EJ3763" s="32"/>
      <c r="EK3763" s="32"/>
      <c r="EL3763" s="32"/>
      <c r="EM3763" s="32"/>
      <c r="EN3763" s="32"/>
      <c r="EO3763" s="32"/>
      <c r="EP3763" s="32"/>
      <c r="EQ3763" s="32"/>
      <c r="ER3763" s="32"/>
      <c r="ES3763" s="32"/>
      <c r="ET3763" s="32"/>
      <c r="EU3763" s="32"/>
      <c r="EV3763" s="32"/>
      <c r="EW3763" s="32"/>
      <c r="EX3763" s="32"/>
      <c r="EY3763" s="32"/>
      <c r="EZ3763" s="32"/>
      <c r="FA3763" s="32"/>
      <c r="FB3763" s="32"/>
      <c r="FC3763" s="32"/>
      <c r="FD3763" s="32"/>
      <c r="FE3763" s="32"/>
      <c r="FF3763" s="32"/>
      <c r="FG3763" s="32"/>
      <c r="FH3763" s="32"/>
      <c r="FI3763" s="32"/>
      <c r="FJ3763" s="32"/>
      <c r="FK3763" s="19"/>
      <c r="FL3763" s="6"/>
      <c r="FM3763" s="32"/>
      <c r="FN3763" s="32"/>
      <c r="FO3763" s="19"/>
      <c r="FP3763" s="6"/>
      <c r="FQ3763" s="32"/>
      <c r="FR3763" s="6"/>
      <c r="FS3763" s="32"/>
      <c r="FT3763" s="6"/>
      <c r="FU3763" s="32"/>
      <c r="FV3763" s="6"/>
      <c r="FW3763" s="32"/>
      <c r="FX3763" s="6"/>
      <c r="FY3763" s="32"/>
      <c r="FZ3763" s="6"/>
      <c r="GA3763" s="32"/>
      <c r="GB3763" s="6"/>
      <c r="GC3763" s="32">
        <v>6751.0175835199652</v>
      </c>
      <c r="GD3763" s="6">
        <v>4442.0464399327902</v>
      </c>
      <c r="GE3763" s="32">
        <v>6438.8675835199656</v>
      </c>
      <c r="GF3763" s="6">
        <v>4801.7621299279999</v>
      </c>
      <c r="GG3763" s="32">
        <v>6443.5637501807678</v>
      </c>
      <c r="GH3763" s="6">
        <v>4141.2527064804472</v>
      </c>
      <c r="GI3763" s="32">
        <v>6131.4137501807681</v>
      </c>
      <c r="GJ3763" s="32">
        <v>4498.0981478781996</v>
      </c>
      <c r="GK3763" s="32"/>
      <c r="GL3763" s="32"/>
      <c r="GM3763" s="32"/>
      <c r="GN3763" s="32"/>
      <c r="GO3763" s="32"/>
      <c r="GP3763" s="32"/>
      <c r="GQ3763" s="32"/>
      <c r="GR3763" s="32"/>
      <c r="GS3763" s="32"/>
      <c r="GT3763" s="32"/>
      <c r="GU3763" s="32"/>
      <c r="GV3763" s="32"/>
      <c r="GW3763" s="32"/>
      <c r="GX3763" s="32"/>
      <c r="GY3763" s="32"/>
      <c r="GZ3763" s="32"/>
      <c r="HA3763" s="32"/>
      <c r="HB3763" s="32"/>
      <c r="HC3763" s="32"/>
      <c r="HD3763" s="32"/>
      <c r="HE3763" s="32"/>
      <c r="HF3763" s="32"/>
      <c r="HG3763" s="32"/>
      <c r="HH3763" s="32"/>
      <c r="HI3763" s="32"/>
      <c r="HJ3763" s="32"/>
      <c r="HK3763" s="32"/>
      <c r="HL3763" s="32"/>
      <c r="HM3763" s="111">
        <v>6308.9736870726028</v>
      </c>
      <c r="HN3763" s="21">
        <v>5996.8236870726032</v>
      </c>
      <c r="HO3763" s="23">
        <v>6327.7349490876704</v>
      </c>
      <c r="HP3763" s="23">
        <v>6015.5849490876708</v>
      </c>
      <c r="HQ3763" s="23"/>
      <c r="HR3763" s="23"/>
      <c r="HS3763" s="23"/>
      <c r="HT3763" s="23"/>
      <c r="HU3763" s="23"/>
      <c r="HV3763" s="23"/>
      <c r="HW3763" s="23"/>
      <c r="HX3763" s="23"/>
      <c r="HY3763" s="23"/>
      <c r="HZ3763" s="23"/>
      <c r="IA3763" s="23"/>
      <c r="IB3763" s="23"/>
      <c r="IC3763" s="23"/>
      <c r="ID3763" s="23"/>
      <c r="IE3763" s="23"/>
      <c r="IF3763" s="23"/>
      <c r="IG3763" s="23"/>
      <c r="IH3763" s="23"/>
      <c r="II3763" s="23"/>
      <c r="IJ3763" s="23"/>
      <c r="IK3763" s="23"/>
      <c r="IL3763" s="23"/>
      <c r="IM3763" s="23"/>
      <c r="IN3763" s="23"/>
      <c r="IO3763" s="23"/>
      <c r="IP3763" s="24"/>
      <c r="IQ3763" s="24"/>
      <c r="IR3763" s="24"/>
      <c r="IS3763" s="24"/>
      <c r="IT3763" s="24"/>
      <c r="IU3763" s="24"/>
      <c r="IV3763" s="24"/>
      <c r="IW3763" s="24"/>
      <c r="IX3763" s="24"/>
      <c r="IY3763" s="24"/>
      <c r="IZ3763" s="24"/>
      <c r="JA3763" s="24"/>
      <c r="JB3763" s="24"/>
      <c r="JC3763" s="24"/>
      <c r="JD3763" s="24"/>
      <c r="JE3763" s="24"/>
      <c r="JF3763" s="24"/>
      <c r="JG3763" s="24"/>
      <c r="JH3763" s="24"/>
      <c r="JI3763" s="24"/>
      <c r="JJ3763" s="24"/>
      <c r="JK3763" s="24"/>
      <c r="JL3763" s="24"/>
      <c r="JM3763" s="24"/>
      <c r="JN3763" s="24"/>
      <c r="JO3763" s="24"/>
      <c r="JP3763" s="170"/>
      <c r="JQ3763" s="24"/>
      <c r="JR3763" s="24"/>
      <c r="JS3763" s="197">
        <v>6155</v>
      </c>
      <c r="JT3763" s="197">
        <v>6299</v>
      </c>
      <c r="JU3763" s="227">
        <v>6251</v>
      </c>
      <c r="JV3763" s="227"/>
      <c r="JW3763" s="227"/>
      <c r="JX3763" s="227"/>
      <c r="JY3763" s="227"/>
      <c r="JZ3763" s="227"/>
      <c r="KA3763" s="252">
        <f t="shared" si="484"/>
        <v>6385</v>
      </c>
      <c r="KB3763" s="250">
        <f t="shared" si="488"/>
        <v>5108.2699999999995</v>
      </c>
      <c r="KC3763" s="251">
        <f t="shared" si="487"/>
        <v>5331.72</v>
      </c>
      <c r="KD3763" s="250">
        <v>5822.4380388238051</v>
      </c>
      <c r="KE3763" s="250">
        <v>3946.4404789180276</v>
      </c>
      <c r="KF3763" s="250">
        <v>5982.2880388238054</v>
      </c>
      <c r="KG3763" s="250">
        <v>3786.5904789180281</v>
      </c>
      <c r="KH3763" s="252">
        <v>5510.2880388238054</v>
      </c>
      <c r="KI3763" s="253">
        <v>4301.4269736000006</v>
      </c>
      <c r="KJ3763" s="253">
        <v>5998.3634227250004</v>
      </c>
      <c r="KK3763" s="255"/>
    </row>
    <row r="3764" spans="1:403" s="22" customFormat="1" x14ac:dyDescent="0.3">
      <c r="A3764" s="213">
        <v>45749</v>
      </c>
      <c r="B3764" s="106">
        <v>6100</v>
      </c>
      <c r="C3764" s="192">
        <f t="shared" si="486"/>
        <v>6150.2857142857147</v>
      </c>
      <c r="D3764" s="111">
        <v>6501.6597425890395</v>
      </c>
      <c r="E3764" s="23">
        <v>4190.8314657534247</v>
      </c>
      <c r="F3764" s="23">
        <v>6661.5097425890399</v>
      </c>
      <c r="G3764" s="21">
        <v>4030.9814657534243</v>
      </c>
      <c r="H3764" s="23">
        <v>6189.5097425890399</v>
      </c>
      <c r="I3764" s="21">
        <v>4548.1499999999996</v>
      </c>
      <c r="J3764" s="111">
        <v>6217.505510224657</v>
      </c>
      <c r="K3764" s="23">
        <v>4060.891386301369</v>
      </c>
      <c r="L3764" s="23">
        <v>6377.3555102246573</v>
      </c>
      <c r="M3764" s="23">
        <v>3901.0413863013691</v>
      </c>
      <c r="N3764" s="111">
        <v>5905.3555102246573</v>
      </c>
      <c r="O3764" s="21">
        <v>4416.9699999999993</v>
      </c>
      <c r="P3764" s="111">
        <v>6369.1263192520537</v>
      </c>
      <c r="Q3764" s="23">
        <v>4153.7057287671232</v>
      </c>
      <c r="R3764" s="23">
        <v>6528.9763192520541</v>
      </c>
      <c r="S3764" s="21">
        <v>3993.8557287671224</v>
      </c>
      <c r="T3764" s="23">
        <v>6056.9763192520541</v>
      </c>
      <c r="U3764" s="21">
        <v>4510.6699999999992</v>
      </c>
      <c r="V3764" s="23">
        <v>6539.3805028136976</v>
      </c>
      <c r="W3764" s="23">
        <v>4153.7057287671232</v>
      </c>
      <c r="X3764" s="23">
        <v>6699.230502813698</v>
      </c>
      <c r="Y3764" s="23">
        <v>3993.8557287671224</v>
      </c>
      <c r="Z3764" s="111">
        <v>6227.230502813698</v>
      </c>
      <c r="AA3764" s="21">
        <v>4510.6699999999992</v>
      </c>
      <c r="AB3764" s="23">
        <v>6122.6360957178067</v>
      </c>
      <c r="AC3764" s="23">
        <v>3968.0770438356162</v>
      </c>
      <c r="AD3764" s="23">
        <v>6282.4860957178071</v>
      </c>
      <c r="AE3764" s="23">
        <v>3808.2270438356159</v>
      </c>
      <c r="AF3764" s="111">
        <v>5810.4860957178071</v>
      </c>
      <c r="AG3764" s="21">
        <v>4323.2699999999995</v>
      </c>
      <c r="AH3764" s="23">
        <f t="shared" si="477"/>
        <v>6224</v>
      </c>
      <c r="AI3764" s="23">
        <f t="shared" si="478"/>
        <v>6038</v>
      </c>
      <c r="AJ3764" s="23">
        <f t="shared" si="479"/>
        <v>5852</v>
      </c>
      <c r="AK3764" s="23"/>
      <c r="AL3764" s="111">
        <v>5510.6702611260262</v>
      </c>
      <c r="AM3764" s="23">
        <v>3708.1968849315067</v>
      </c>
      <c r="AN3764" s="23">
        <v>5670.5202611260265</v>
      </c>
      <c r="AO3764" s="23">
        <v>3548.3468849315068</v>
      </c>
      <c r="AP3764" s="111">
        <v>5198.5202611260265</v>
      </c>
      <c r="AQ3764" s="21">
        <v>4060.91</v>
      </c>
      <c r="AR3764" s="23">
        <v>5624.6838127178071</v>
      </c>
      <c r="AS3764" s="23">
        <v>3875.2627013698625</v>
      </c>
      <c r="AT3764" s="23">
        <v>5784.5338127178075</v>
      </c>
      <c r="AU3764" s="23">
        <v>3715.4127013698626</v>
      </c>
      <c r="AV3764" s="111">
        <v>5312.5338127178075</v>
      </c>
      <c r="AW3764" s="21">
        <v>4229.57</v>
      </c>
      <c r="AX3764" s="23">
        <v>5288.1738127178078</v>
      </c>
      <c r="AY3764" s="21">
        <v>5423.0738127178074</v>
      </c>
      <c r="AZ3764" s="23"/>
      <c r="BA3764" s="23"/>
      <c r="BB3764" s="23"/>
      <c r="BC3764" s="23"/>
      <c r="BD3764" s="23"/>
      <c r="BE3764" s="23"/>
      <c r="BF3764" s="23"/>
      <c r="BG3764" s="23"/>
      <c r="BH3764" s="23"/>
      <c r="BI3764" s="23"/>
      <c r="BJ3764" s="23"/>
      <c r="BK3764" s="23"/>
      <c r="BL3764" s="23"/>
      <c r="BM3764" s="23"/>
      <c r="BN3764" s="23"/>
      <c r="BO3764" s="23"/>
      <c r="BP3764" s="23"/>
      <c r="BQ3764" s="23"/>
      <c r="BR3764" s="23"/>
      <c r="BS3764" s="23"/>
      <c r="BT3764" s="23"/>
      <c r="BU3764" s="23"/>
      <c r="BV3764" s="23"/>
      <c r="BW3764" s="23"/>
      <c r="BX3764" s="23"/>
      <c r="BY3764" s="23"/>
      <c r="BZ3764" s="23"/>
      <c r="CA3764" s="23"/>
      <c r="CB3764" s="23"/>
      <c r="CC3764" s="23"/>
      <c r="CD3764" s="23"/>
      <c r="CE3764" s="23"/>
      <c r="CF3764" s="23"/>
      <c r="CG3764" s="23"/>
      <c r="CH3764" s="23"/>
      <c r="CI3764" s="23"/>
      <c r="CJ3764" s="23"/>
      <c r="CK3764" s="23"/>
      <c r="CL3764" s="23"/>
      <c r="CM3764" s="23"/>
      <c r="CN3764" s="23"/>
      <c r="CO3764" s="23"/>
      <c r="CP3764" s="23"/>
      <c r="CQ3764" s="23"/>
      <c r="CR3764" s="23"/>
      <c r="CS3764" s="23"/>
      <c r="CT3764" s="32"/>
      <c r="CU3764" s="32"/>
      <c r="CV3764" s="32"/>
      <c r="CW3764" s="32"/>
      <c r="CX3764" s="23"/>
      <c r="CY3764" s="23"/>
      <c r="CZ3764" s="23"/>
      <c r="DA3764" s="32"/>
      <c r="DB3764" s="32"/>
      <c r="DC3764" s="32"/>
      <c r="DD3764" s="32"/>
      <c r="DE3764" s="32"/>
      <c r="DF3764" s="32"/>
      <c r="DG3764" s="32"/>
      <c r="DH3764" s="32"/>
      <c r="DI3764" s="32"/>
      <c r="DJ3764" s="32"/>
      <c r="DK3764" s="32"/>
      <c r="DL3764" s="32"/>
      <c r="DM3764" s="32"/>
      <c r="DN3764" s="32"/>
      <c r="DO3764" s="32"/>
      <c r="DP3764" s="32"/>
      <c r="DQ3764" s="32"/>
      <c r="DR3764" s="32"/>
      <c r="DS3764" s="32"/>
      <c r="DT3764" s="32"/>
      <c r="DU3764" s="32"/>
      <c r="DV3764" s="32"/>
      <c r="DW3764" s="32"/>
      <c r="DX3764" s="32"/>
      <c r="DY3764" s="32"/>
      <c r="DZ3764" s="32"/>
      <c r="EA3764" s="32"/>
      <c r="EB3764" s="32"/>
      <c r="EC3764" s="32"/>
      <c r="ED3764" s="32"/>
      <c r="EE3764" s="32"/>
      <c r="EF3764" s="32"/>
      <c r="EG3764" s="32"/>
      <c r="EH3764" s="32"/>
      <c r="EI3764" s="32"/>
      <c r="EJ3764" s="32"/>
      <c r="EK3764" s="32"/>
      <c r="EL3764" s="32"/>
      <c r="EM3764" s="32"/>
      <c r="EN3764" s="32"/>
      <c r="EO3764" s="32"/>
      <c r="EP3764" s="32"/>
      <c r="EQ3764" s="32"/>
      <c r="ER3764" s="32"/>
      <c r="ES3764" s="32"/>
      <c r="ET3764" s="32"/>
      <c r="EU3764" s="32"/>
      <c r="EV3764" s="32"/>
      <c r="EW3764" s="32"/>
      <c r="EX3764" s="32"/>
      <c r="EY3764" s="32"/>
      <c r="EZ3764" s="32"/>
      <c r="FA3764" s="32"/>
      <c r="FB3764" s="32"/>
      <c r="FC3764" s="32"/>
      <c r="FD3764" s="32"/>
      <c r="FE3764" s="32"/>
      <c r="FF3764" s="32"/>
      <c r="FG3764" s="32"/>
      <c r="FH3764" s="32"/>
      <c r="FI3764" s="32"/>
      <c r="FJ3764" s="32"/>
      <c r="FK3764" s="19"/>
      <c r="FL3764" s="6"/>
      <c r="FM3764" s="32"/>
      <c r="FN3764" s="32"/>
      <c r="FO3764" s="19"/>
      <c r="FP3764" s="6"/>
      <c r="FQ3764" s="32"/>
      <c r="FR3764" s="6"/>
      <c r="FS3764" s="32"/>
      <c r="FT3764" s="6"/>
      <c r="FU3764" s="32"/>
      <c r="FV3764" s="6"/>
      <c r="FW3764" s="32"/>
      <c r="FX3764" s="6"/>
      <c r="FY3764" s="32"/>
      <c r="FZ3764" s="6"/>
      <c r="GA3764" s="32"/>
      <c r="GB3764" s="6"/>
      <c r="GC3764" s="32">
        <v>6872.5546352688471</v>
      </c>
      <c r="GD3764" s="6">
        <v>4553.6919911074328</v>
      </c>
      <c r="GE3764" s="32">
        <v>6560.4046352688474</v>
      </c>
      <c r="GF3764" s="6">
        <v>4914.4730307128002</v>
      </c>
      <c r="GG3764" s="32">
        <v>6586.7145863990709</v>
      </c>
      <c r="GH3764" s="6">
        <v>4274.0438418684416</v>
      </c>
      <c r="GI3764" s="32">
        <v>6274.5645863990712</v>
      </c>
      <c r="GJ3764" s="32">
        <v>4632.1564092988001</v>
      </c>
      <c r="GK3764" s="32"/>
      <c r="GL3764" s="32"/>
      <c r="GM3764" s="32"/>
      <c r="GN3764" s="32"/>
      <c r="GO3764" s="32"/>
      <c r="GP3764" s="32"/>
      <c r="GQ3764" s="32"/>
      <c r="GR3764" s="32"/>
      <c r="GS3764" s="32"/>
      <c r="GT3764" s="32"/>
      <c r="GU3764" s="32"/>
      <c r="GV3764" s="32"/>
      <c r="GW3764" s="32"/>
      <c r="GX3764" s="32"/>
      <c r="GY3764" s="32"/>
      <c r="GZ3764" s="32"/>
      <c r="HA3764" s="32"/>
      <c r="HB3764" s="32"/>
      <c r="HC3764" s="32"/>
      <c r="HD3764" s="32"/>
      <c r="HE3764" s="32"/>
      <c r="HF3764" s="32"/>
      <c r="HG3764" s="32"/>
      <c r="HH3764" s="32"/>
      <c r="HI3764" s="32"/>
      <c r="HJ3764" s="32"/>
      <c r="HK3764" s="32"/>
      <c r="HL3764" s="32"/>
      <c r="HM3764" s="111">
        <v>6407.0740850547927</v>
      </c>
      <c r="HN3764" s="21">
        <v>6094.9240850547931</v>
      </c>
      <c r="HO3764" s="23">
        <v>6426.0479679561631</v>
      </c>
      <c r="HP3764" s="23">
        <v>6113.8979679561635</v>
      </c>
      <c r="HQ3764" s="23"/>
      <c r="HR3764" s="23"/>
      <c r="HS3764" s="23"/>
      <c r="HT3764" s="23"/>
      <c r="HU3764" s="23"/>
      <c r="HV3764" s="23"/>
      <c r="HW3764" s="23"/>
      <c r="HX3764" s="23"/>
      <c r="HY3764" s="23"/>
      <c r="HZ3764" s="23"/>
      <c r="IA3764" s="23"/>
      <c r="IB3764" s="23"/>
      <c r="IC3764" s="23"/>
      <c r="ID3764" s="23"/>
      <c r="IE3764" s="23"/>
      <c r="IF3764" s="23"/>
      <c r="IG3764" s="23"/>
      <c r="IH3764" s="23"/>
      <c r="II3764" s="23"/>
      <c r="IJ3764" s="23"/>
      <c r="IK3764" s="23"/>
      <c r="IL3764" s="23"/>
      <c r="IM3764" s="23"/>
      <c r="IN3764" s="23"/>
      <c r="IO3764" s="23"/>
      <c r="IP3764" s="24"/>
      <c r="IQ3764" s="24"/>
      <c r="IR3764" s="24"/>
      <c r="IS3764" s="24"/>
      <c r="IT3764" s="24"/>
      <c r="IU3764" s="24"/>
      <c r="IV3764" s="24"/>
      <c r="IW3764" s="24"/>
      <c r="IX3764" s="24"/>
      <c r="IY3764" s="24"/>
      <c r="IZ3764" s="24"/>
      <c r="JA3764" s="24"/>
      <c r="JB3764" s="24"/>
      <c r="JC3764" s="24"/>
      <c r="JD3764" s="24"/>
      <c r="JE3764" s="24"/>
      <c r="JF3764" s="24"/>
      <c r="JG3764" s="24"/>
      <c r="JH3764" s="24"/>
      <c r="JI3764" s="24"/>
      <c r="JJ3764" s="24"/>
      <c r="JK3764" s="24"/>
      <c r="JL3764" s="24"/>
      <c r="JM3764" s="24"/>
      <c r="JN3764" s="24"/>
      <c r="JO3764" s="24"/>
      <c r="JP3764" s="170"/>
      <c r="JQ3764" s="24"/>
      <c r="JR3764" s="24"/>
      <c r="JS3764" s="197">
        <v>6179</v>
      </c>
      <c r="JT3764" s="197">
        <v>6309</v>
      </c>
      <c r="JU3764" s="227">
        <v>6249</v>
      </c>
      <c r="JV3764" s="227"/>
      <c r="JW3764" s="227"/>
      <c r="JX3764" s="227"/>
      <c r="JY3764" s="227"/>
      <c r="JZ3764" s="227"/>
      <c r="KA3764" s="252">
        <f t="shared" si="484"/>
        <v>6409</v>
      </c>
      <c r="KB3764" s="250">
        <f t="shared" si="488"/>
        <v>5117</v>
      </c>
      <c r="KC3764" s="251">
        <f t="shared" si="487"/>
        <v>5340</v>
      </c>
      <c r="KD3764" s="250">
        <v>5881.8592902082082</v>
      </c>
      <c r="KE3764" s="250">
        <v>3997.3157892565482</v>
      </c>
      <c r="KF3764" s="250">
        <v>6041.7092902082086</v>
      </c>
      <c r="KG3764" s="250">
        <v>3837.4657892565483</v>
      </c>
      <c r="KH3764" s="252">
        <v>5569.7092902082086</v>
      </c>
      <c r="KI3764" s="253">
        <v>4352.7877488000004</v>
      </c>
      <c r="KJ3764" s="253">
        <v>6072.745830805</v>
      </c>
      <c r="KK3764" s="255"/>
    </row>
    <row r="3765" spans="1:403" s="22" customFormat="1" x14ac:dyDescent="0.3">
      <c r="A3765" s="213">
        <v>45750</v>
      </c>
      <c r="B3765" s="106">
        <v>6120</v>
      </c>
      <c r="C3765" s="192">
        <f t="shared" si="486"/>
        <v>6151.2857142857147</v>
      </c>
      <c r="D3765" s="111">
        <v>6492.8543427876702</v>
      </c>
      <c r="E3765" s="23">
        <v>4183.2537739726031</v>
      </c>
      <c r="F3765" s="23">
        <v>6652.7043427876706</v>
      </c>
      <c r="G3765" s="21">
        <v>4023.4037739726027</v>
      </c>
      <c r="H3765" s="23">
        <v>6180.7043427876706</v>
      </c>
      <c r="I3765" s="21">
        <v>4540.5</v>
      </c>
      <c r="J3765" s="111">
        <v>6209.1549998027394</v>
      </c>
      <c r="K3765" s="23">
        <v>4053.5217095890407</v>
      </c>
      <c r="L3765" s="23">
        <v>6369.0049998027398</v>
      </c>
      <c r="M3765" s="23">
        <v>3893.6717095890408</v>
      </c>
      <c r="N3765" s="111">
        <v>5897.0049998027398</v>
      </c>
      <c r="O3765" s="21">
        <v>4409.53</v>
      </c>
      <c r="P3765" s="111">
        <v>6360.5330860835611</v>
      </c>
      <c r="Q3765" s="23">
        <v>4146.1874698630136</v>
      </c>
      <c r="R3765" s="23">
        <v>6520.3830860835615</v>
      </c>
      <c r="S3765" s="21">
        <v>3986.3374698630137</v>
      </c>
      <c r="T3765" s="23">
        <v>6048.3830860835615</v>
      </c>
      <c r="U3765" s="21">
        <v>4503.08</v>
      </c>
      <c r="V3765" s="23">
        <v>6530.5147175904112</v>
      </c>
      <c r="W3765" s="23">
        <v>4146.1874698630136</v>
      </c>
      <c r="X3765" s="23">
        <v>6690.3647175904116</v>
      </c>
      <c r="Y3765" s="23">
        <v>3986.3374698630137</v>
      </c>
      <c r="Z3765" s="111">
        <v>6218.3647175904116</v>
      </c>
      <c r="AA3765" s="21">
        <v>4503.08</v>
      </c>
      <c r="AB3765" s="23">
        <v>6114.4374573575333</v>
      </c>
      <c r="AC3765" s="23">
        <v>3960.8559493150692</v>
      </c>
      <c r="AD3765" s="23">
        <v>6274.2874573575336</v>
      </c>
      <c r="AE3765" s="23">
        <v>3801.0059493150688</v>
      </c>
      <c r="AF3765" s="111">
        <v>5802.2874573575336</v>
      </c>
      <c r="AG3765" s="21">
        <v>4315.9800000000005</v>
      </c>
      <c r="AH3765" s="23">
        <f t="shared" si="477"/>
        <v>6244</v>
      </c>
      <c r="AI3765" s="23">
        <f t="shared" si="478"/>
        <v>6058</v>
      </c>
      <c r="AJ3765" s="23">
        <f t="shared" si="479"/>
        <v>5872</v>
      </c>
      <c r="AK3765" s="23"/>
      <c r="AL3765" s="111">
        <v>5502.7757302917798</v>
      </c>
      <c r="AM3765" s="23">
        <v>3701.3918205479449</v>
      </c>
      <c r="AN3765" s="23">
        <v>5662.6257302917802</v>
      </c>
      <c r="AO3765" s="23">
        <v>3541.541820547945</v>
      </c>
      <c r="AP3765" s="111">
        <v>5190.6257302917802</v>
      </c>
      <c r="AQ3765" s="21">
        <v>4054.04</v>
      </c>
      <c r="AR3765" s="23">
        <v>5616.6067628575329</v>
      </c>
      <c r="AS3765" s="23">
        <v>3868.1901890410959</v>
      </c>
      <c r="AT3765" s="23">
        <v>5776.4567628575332</v>
      </c>
      <c r="AU3765" s="23">
        <v>3708.340189041096</v>
      </c>
      <c r="AV3765" s="111">
        <v>5304.4567628575332</v>
      </c>
      <c r="AW3765" s="21">
        <v>4222.43</v>
      </c>
      <c r="AX3765" s="23">
        <v>5280.0967628575336</v>
      </c>
      <c r="AY3765" s="21">
        <v>5414.9967628575332</v>
      </c>
      <c r="AZ3765" s="23"/>
      <c r="BA3765" s="23"/>
      <c r="BB3765" s="23"/>
      <c r="BC3765" s="23"/>
      <c r="BD3765" s="23"/>
      <c r="BE3765" s="23"/>
      <c r="BF3765" s="23"/>
      <c r="BG3765" s="23"/>
      <c r="BH3765" s="23"/>
      <c r="BI3765" s="23"/>
      <c r="BJ3765" s="23"/>
      <c r="BK3765" s="23"/>
      <c r="BL3765" s="23"/>
      <c r="BM3765" s="23"/>
      <c r="BN3765" s="23"/>
      <c r="BO3765" s="23"/>
      <c r="BP3765" s="23"/>
      <c r="BQ3765" s="23"/>
      <c r="BR3765" s="23"/>
      <c r="BS3765" s="23"/>
      <c r="BT3765" s="23"/>
      <c r="BU3765" s="23"/>
      <c r="BV3765" s="23"/>
      <c r="BW3765" s="23"/>
      <c r="BX3765" s="23"/>
      <c r="BY3765" s="23"/>
      <c r="BZ3765" s="23"/>
      <c r="CA3765" s="23"/>
      <c r="CB3765" s="23"/>
      <c r="CC3765" s="23"/>
      <c r="CD3765" s="23"/>
      <c r="CE3765" s="23"/>
      <c r="CF3765" s="23"/>
      <c r="CG3765" s="23"/>
      <c r="CH3765" s="23"/>
      <c r="CI3765" s="23"/>
      <c r="CJ3765" s="23"/>
      <c r="CK3765" s="23"/>
      <c r="CL3765" s="23"/>
      <c r="CM3765" s="23"/>
      <c r="CN3765" s="23"/>
      <c r="CO3765" s="23"/>
      <c r="CP3765" s="23"/>
      <c r="CQ3765" s="23"/>
      <c r="CR3765" s="23"/>
      <c r="CS3765" s="23"/>
      <c r="CT3765" s="32"/>
      <c r="CU3765" s="32"/>
      <c r="CV3765" s="32"/>
      <c r="CW3765" s="32"/>
      <c r="CX3765" s="23"/>
      <c r="CY3765" s="23"/>
      <c r="CZ3765" s="23"/>
      <c r="DA3765" s="32"/>
      <c r="DB3765" s="32"/>
      <c r="DC3765" s="32"/>
      <c r="DD3765" s="32"/>
      <c r="DE3765" s="32"/>
      <c r="DF3765" s="32"/>
      <c r="DG3765" s="32"/>
      <c r="DH3765" s="32"/>
      <c r="DI3765" s="32"/>
      <c r="DJ3765" s="32"/>
      <c r="DK3765" s="32"/>
      <c r="DL3765" s="32"/>
      <c r="DM3765" s="32"/>
      <c r="DN3765" s="32"/>
      <c r="DO3765" s="32"/>
      <c r="DP3765" s="32"/>
      <c r="DQ3765" s="32"/>
      <c r="DR3765" s="32"/>
      <c r="DS3765" s="32"/>
      <c r="DT3765" s="32"/>
      <c r="DU3765" s="32"/>
      <c r="DV3765" s="32"/>
      <c r="DW3765" s="32"/>
      <c r="DX3765" s="32"/>
      <c r="DY3765" s="32"/>
      <c r="DZ3765" s="32"/>
      <c r="EA3765" s="32"/>
      <c r="EB3765" s="32"/>
      <c r="EC3765" s="32"/>
      <c r="ED3765" s="32"/>
      <c r="EE3765" s="32"/>
      <c r="EF3765" s="32"/>
      <c r="EG3765" s="32"/>
      <c r="EH3765" s="32"/>
      <c r="EI3765" s="32"/>
      <c r="EJ3765" s="32"/>
      <c r="EK3765" s="32"/>
      <c r="EL3765" s="32"/>
      <c r="EM3765" s="32"/>
      <c r="EN3765" s="32"/>
      <c r="EO3765" s="32"/>
      <c r="EP3765" s="32"/>
      <c r="EQ3765" s="32"/>
      <c r="ER3765" s="32"/>
      <c r="ES3765" s="32"/>
      <c r="ET3765" s="32"/>
      <c r="EU3765" s="32"/>
      <c r="EV3765" s="32"/>
      <c r="EW3765" s="32"/>
      <c r="EX3765" s="32"/>
      <c r="EY3765" s="32"/>
      <c r="EZ3765" s="32"/>
      <c r="FA3765" s="32"/>
      <c r="FB3765" s="32"/>
      <c r="FC3765" s="32"/>
      <c r="FD3765" s="32"/>
      <c r="FE3765" s="32"/>
      <c r="FF3765" s="32"/>
      <c r="FG3765" s="32"/>
      <c r="FH3765" s="32"/>
      <c r="FI3765" s="32"/>
      <c r="FJ3765" s="32"/>
      <c r="FK3765" s="19"/>
      <c r="FL3765" s="6"/>
      <c r="FM3765" s="32"/>
      <c r="FN3765" s="32"/>
      <c r="FO3765" s="19"/>
      <c r="FP3765" s="6"/>
      <c r="FQ3765" s="32"/>
      <c r="FR3765" s="6"/>
      <c r="FS3765" s="32"/>
      <c r="FT3765" s="6"/>
      <c r="FU3765" s="32"/>
      <c r="FV3765" s="6"/>
      <c r="FW3765" s="32"/>
      <c r="FX3765" s="6"/>
      <c r="FY3765" s="32"/>
      <c r="FZ3765" s="6"/>
      <c r="GA3765" s="32"/>
      <c r="GB3765" s="6"/>
      <c r="GC3765" s="32">
        <v>6909.0951026053808</v>
      </c>
      <c r="GD3765" s="6">
        <v>4590.4778791359931</v>
      </c>
      <c r="GE3765" s="32">
        <v>6596.9451026053812</v>
      </c>
      <c r="GF3765" s="6">
        <v>4951.6099388317998</v>
      </c>
      <c r="GG3765" s="32">
        <v>6587.5177931809949</v>
      </c>
      <c r="GH3765" s="6">
        <v>4275.8666139428715</v>
      </c>
      <c r="GI3765" s="32">
        <v>6275.3677931809952</v>
      </c>
      <c r="GJ3765" s="32">
        <v>4633.9965747175993</v>
      </c>
      <c r="GK3765" s="32"/>
      <c r="GL3765" s="32"/>
      <c r="GM3765" s="32"/>
      <c r="GN3765" s="32"/>
      <c r="GO3765" s="32"/>
      <c r="GP3765" s="32"/>
      <c r="GQ3765" s="32"/>
      <c r="GR3765" s="32"/>
      <c r="GS3765" s="32"/>
      <c r="GT3765" s="32"/>
      <c r="GU3765" s="32"/>
      <c r="GV3765" s="32"/>
      <c r="GW3765" s="32"/>
      <c r="GX3765" s="32"/>
      <c r="GY3765" s="32"/>
      <c r="GZ3765" s="32"/>
      <c r="HA3765" s="32"/>
      <c r="HB3765" s="32"/>
      <c r="HC3765" s="32"/>
      <c r="HD3765" s="32"/>
      <c r="HE3765" s="32"/>
      <c r="HF3765" s="32"/>
      <c r="HG3765" s="32"/>
      <c r="HH3765" s="32"/>
      <c r="HI3765" s="32"/>
      <c r="HJ3765" s="32"/>
      <c r="HK3765" s="32"/>
      <c r="HL3765" s="32"/>
      <c r="HM3765" s="111">
        <v>6398.4201030616432</v>
      </c>
      <c r="HN3765" s="21">
        <v>6086.2701030616436</v>
      </c>
      <c r="HO3765" s="23">
        <v>6417.3636115506833</v>
      </c>
      <c r="HP3765" s="23">
        <v>6105.2136115506837</v>
      </c>
      <c r="HQ3765" s="23"/>
      <c r="HR3765" s="23"/>
      <c r="HS3765" s="23"/>
      <c r="HT3765" s="23"/>
      <c r="HU3765" s="23"/>
      <c r="HV3765" s="23"/>
      <c r="HW3765" s="23"/>
      <c r="HX3765" s="23"/>
      <c r="HY3765" s="23"/>
      <c r="HZ3765" s="23"/>
      <c r="IA3765" s="23"/>
      <c r="IB3765" s="23"/>
      <c r="IC3765" s="23"/>
      <c r="ID3765" s="23"/>
      <c r="IE3765" s="23"/>
      <c r="IF3765" s="23"/>
      <c r="IG3765" s="23"/>
      <c r="IH3765" s="23"/>
      <c r="II3765" s="23"/>
      <c r="IJ3765" s="23"/>
      <c r="IK3765" s="23"/>
      <c r="IL3765" s="23"/>
      <c r="IM3765" s="23"/>
      <c r="IN3765" s="23"/>
      <c r="IO3765" s="23"/>
      <c r="IP3765" s="24"/>
      <c r="IQ3765" s="24"/>
      <c r="IR3765" s="24"/>
      <c r="IS3765" s="24"/>
      <c r="IT3765" s="24"/>
      <c r="IU3765" s="24"/>
      <c r="IV3765" s="24"/>
      <c r="IW3765" s="24"/>
      <c r="IX3765" s="24"/>
      <c r="IY3765" s="24"/>
      <c r="IZ3765" s="24"/>
      <c r="JA3765" s="24"/>
      <c r="JB3765" s="24"/>
      <c r="JC3765" s="24"/>
      <c r="JD3765" s="24"/>
      <c r="JE3765" s="24"/>
      <c r="JF3765" s="24"/>
      <c r="JG3765" s="24"/>
      <c r="JH3765" s="24"/>
      <c r="JI3765" s="24"/>
      <c r="JJ3765" s="24"/>
      <c r="JK3765" s="24"/>
      <c r="JL3765" s="24"/>
      <c r="JM3765" s="24"/>
      <c r="JN3765" s="24"/>
      <c r="JO3765" s="24"/>
      <c r="JP3765" s="170"/>
      <c r="JQ3765" s="24"/>
      <c r="JR3765" s="24"/>
      <c r="JS3765" s="197">
        <v>6207</v>
      </c>
      <c r="JT3765" s="197">
        <v>6342</v>
      </c>
      <c r="JU3765" s="227">
        <v>6325</v>
      </c>
      <c r="JV3765" s="227"/>
      <c r="JW3765" s="227"/>
      <c r="JX3765" s="227"/>
      <c r="JY3765" s="227"/>
      <c r="JZ3765" s="227"/>
      <c r="KA3765" s="252">
        <f t="shared" si="484"/>
        <v>6437</v>
      </c>
      <c r="KB3765" s="250">
        <f t="shared" si="488"/>
        <v>5136.3999999999996</v>
      </c>
      <c r="KC3765" s="251">
        <f t="shared" si="487"/>
        <v>5358.4000000000005</v>
      </c>
      <c r="KD3765" s="250">
        <v>5834.2174904730136</v>
      </c>
      <c r="KE3765" s="250">
        <v>3951.7429760519021</v>
      </c>
      <c r="KF3765" s="250">
        <v>5994.067490473014</v>
      </c>
      <c r="KG3765" s="250">
        <v>3791.8929760519018</v>
      </c>
      <c r="KH3765" s="252">
        <v>5522.067490473014</v>
      </c>
      <c r="KI3765" s="253">
        <v>4306.7800684800004</v>
      </c>
      <c r="KJ3765" s="253">
        <v>6161.6373885850007</v>
      </c>
      <c r="KK3765" s="255"/>
    </row>
    <row r="3766" spans="1:403" s="22" customFormat="1" x14ac:dyDescent="0.3">
      <c r="A3766" s="213">
        <v>45751</v>
      </c>
      <c r="B3766" s="192">
        <v>6190</v>
      </c>
      <c r="C3766" s="192">
        <f t="shared" ref="C3766:C3782" si="489">AVERAGE(B3747:B3766)</f>
        <v>6155.3</v>
      </c>
      <c r="D3766" s="195">
        <v>6394.4199296393799</v>
      </c>
      <c r="E3766" s="189">
        <v>4303.3601886986307</v>
      </c>
      <c r="F3766" s="189">
        <v>6554.2699296393839</v>
      </c>
      <c r="G3766" s="190">
        <v>4143.5101886986304</v>
      </c>
      <c r="H3766" s="189">
        <v>6082.2699296393839</v>
      </c>
      <c r="I3766" s="190">
        <v>4661.7525000000005</v>
      </c>
      <c r="J3766" s="195">
        <v>6103.5105899901373</v>
      </c>
      <c r="K3766" s="189">
        <v>4170.3310854794518</v>
      </c>
      <c r="L3766" s="189">
        <v>6263.3605899901377</v>
      </c>
      <c r="M3766" s="189">
        <v>4010.4810854794518</v>
      </c>
      <c r="N3766" s="195">
        <v>5791.3605899901377</v>
      </c>
      <c r="O3766" s="190">
        <v>4527.4539999999997</v>
      </c>
      <c r="P3766" s="195">
        <v>6375.2854893508902</v>
      </c>
      <c r="Q3766" s="189">
        <v>4379.3768191095896</v>
      </c>
      <c r="R3766" s="189">
        <v>6535.1354893508906</v>
      </c>
      <c r="S3766" s="190">
        <v>4219.5268191095893</v>
      </c>
      <c r="T3766" s="189">
        <v>6063.1354893508906</v>
      </c>
      <c r="U3766" s="190">
        <v>4738.4944999999998</v>
      </c>
      <c r="V3766" s="189">
        <v>6433.0374133795203</v>
      </c>
      <c r="W3766" s="189">
        <v>4265.3518734931513</v>
      </c>
      <c r="X3766" s="189">
        <v>6592.8874133795207</v>
      </c>
      <c r="Y3766" s="189">
        <v>4105.5018734931509</v>
      </c>
      <c r="Z3766" s="195">
        <v>6358.8874133795207</v>
      </c>
      <c r="AA3766" s="190">
        <v>4623.3815000000004</v>
      </c>
      <c r="AB3766" s="189">
        <v>6045.2357612167807</v>
      </c>
      <c r="AC3766" s="189">
        <v>4113.3186126712335</v>
      </c>
      <c r="AD3766" s="189">
        <v>6205.0857612167811</v>
      </c>
      <c r="AE3766" s="189">
        <v>3953.4686126712331</v>
      </c>
      <c r="AF3766" s="195">
        <v>5971.0857612167811</v>
      </c>
      <c r="AG3766" s="190">
        <v>4469.8975</v>
      </c>
      <c r="AH3766" s="23">
        <f t="shared" si="477"/>
        <v>6314</v>
      </c>
      <c r="AI3766" s="23">
        <f t="shared" si="478"/>
        <v>6128</v>
      </c>
      <c r="AJ3766" s="23">
        <f t="shared" si="479"/>
        <v>5942</v>
      </c>
      <c r="AK3766" s="189"/>
      <c r="AL3766" s="195">
        <v>5686.1788727879448</v>
      </c>
      <c r="AM3766" s="189">
        <v>3866.2645638356166</v>
      </c>
      <c r="AN3766" s="189">
        <v>5846.0288727879451</v>
      </c>
      <c r="AO3766" s="189">
        <v>3706.4145638356163</v>
      </c>
      <c r="AP3766" s="195">
        <v>5374.0288727879451</v>
      </c>
      <c r="AQ3766" s="190">
        <v>4220.4859999999999</v>
      </c>
      <c r="AR3766" s="189">
        <v>5725.2030602184241</v>
      </c>
      <c r="AS3766" s="189">
        <v>3961.2853518493143</v>
      </c>
      <c r="AT3766" s="189">
        <v>5885.0530602184244</v>
      </c>
      <c r="AU3766" s="189">
        <v>3801.4353518493149</v>
      </c>
      <c r="AV3766" s="195">
        <v>5413.0530602184244</v>
      </c>
      <c r="AW3766" s="190">
        <v>4316.4134999999997</v>
      </c>
      <c r="AX3766" s="189">
        <v>5388.6930602184248</v>
      </c>
      <c r="AY3766" s="190">
        <v>5523.5930602184244</v>
      </c>
      <c r="AZ3766" s="189"/>
      <c r="BA3766" s="189"/>
      <c r="BB3766" s="189"/>
      <c r="BC3766" s="189"/>
      <c r="BD3766" s="189"/>
      <c r="BE3766" s="189"/>
      <c r="BF3766" s="189"/>
      <c r="BG3766" s="189"/>
      <c r="BH3766" s="189"/>
      <c r="BI3766" s="189"/>
      <c r="BJ3766" s="189"/>
      <c r="BK3766" s="189"/>
      <c r="BL3766" s="189"/>
      <c r="BM3766" s="189"/>
      <c r="BN3766" s="189"/>
      <c r="BO3766" s="189"/>
      <c r="BP3766" s="189"/>
      <c r="BQ3766" s="189"/>
      <c r="BR3766" s="189"/>
      <c r="BS3766" s="189"/>
      <c r="BT3766" s="189"/>
      <c r="BU3766" s="189"/>
      <c r="BV3766" s="189"/>
      <c r="BW3766" s="189"/>
      <c r="BX3766" s="189"/>
      <c r="BY3766" s="189"/>
      <c r="BZ3766" s="189"/>
      <c r="CA3766" s="189"/>
      <c r="CB3766" s="189"/>
      <c r="CC3766" s="189"/>
      <c r="CD3766" s="189"/>
      <c r="CE3766" s="189"/>
      <c r="CF3766" s="189"/>
      <c r="CG3766" s="189"/>
      <c r="CH3766" s="189"/>
      <c r="CI3766" s="189"/>
      <c r="CJ3766" s="189"/>
      <c r="CK3766" s="189"/>
      <c r="CL3766" s="189"/>
      <c r="CM3766" s="189"/>
      <c r="CN3766" s="189"/>
      <c r="CO3766" s="189"/>
      <c r="CP3766" s="189"/>
      <c r="CQ3766" s="189"/>
      <c r="CR3766" s="189"/>
      <c r="CS3766" s="189"/>
      <c r="CT3766" s="32"/>
      <c r="CU3766" s="32"/>
      <c r="CV3766" s="32"/>
      <c r="CW3766" s="32"/>
      <c r="CX3766" s="189"/>
      <c r="CY3766" s="189"/>
      <c r="CZ3766" s="189"/>
      <c r="DA3766" s="32"/>
      <c r="DB3766" s="32"/>
      <c r="DC3766" s="32"/>
      <c r="DD3766" s="32"/>
      <c r="DE3766" s="32"/>
      <c r="DF3766" s="32"/>
      <c r="DG3766" s="32"/>
      <c r="DH3766" s="32"/>
      <c r="DI3766" s="32"/>
      <c r="DJ3766" s="32"/>
      <c r="DK3766" s="32"/>
      <c r="DL3766" s="32"/>
      <c r="DM3766" s="32"/>
      <c r="DN3766" s="32"/>
      <c r="DO3766" s="32"/>
      <c r="DP3766" s="32"/>
      <c r="DQ3766" s="32"/>
      <c r="DR3766" s="32"/>
      <c r="DS3766" s="32"/>
      <c r="DT3766" s="32"/>
      <c r="DU3766" s="32"/>
      <c r="DV3766" s="32"/>
      <c r="DW3766" s="32"/>
      <c r="DX3766" s="32"/>
      <c r="DY3766" s="32"/>
      <c r="DZ3766" s="32"/>
      <c r="EA3766" s="32"/>
      <c r="EB3766" s="32"/>
      <c r="EC3766" s="32"/>
      <c r="ED3766" s="32"/>
      <c r="EE3766" s="32"/>
      <c r="EF3766" s="32"/>
      <c r="EG3766" s="32"/>
      <c r="EH3766" s="32"/>
      <c r="EI3766" s="32"/>
      <c r="EJ3766" s="32"/>
      <c r="EK3766" s="32"/>
      <c r="EL3766" s="32"/>
      <c r="EM3766" s="32"/>
      <c r="EN3766" s="32"/>
      <c r="EO3766" s="32"/>
      <c r="EP3766" s="32"/>
      <c r="EQ3766" s="32"/>
      <c r="ER3766" s="32"/>
      <c r="ES3766" s="32"/>
      <c r="ET3766" s="32"/>
      <c r="EU3766" s="32"/>
      <c r="EV3766" s="32"/>
      <c r="EW3766" s="32"/>
      <c r="EX3766" s="32"/>
      <c r="EY3766" s="32"/>
      <c r="EZ3766" s="32"/>
      <c r="FA3766" s="32"/>
      <c r="FB3766" s="32"/>
      <c r="FC3766" s="32"/>
      <c r="FD3766" s="32"/>
      <c r="FE3766" s="32"/>
      <c r="FF3766" s="32"/>
      <c r="FG3766" s="32"/>
      <c r="FH3766" s="32"/>
      <c r="FI3766" s="32"/>
      <c r="FJ3766" s="32"/>
      <c r="FK3766" s="19"/>
      <c r="FL3766" s="6"/>
      <c r="FM3766" s="32"/>
      <c r="FN3766" s="32"/>
      <c r="FO3766" s="19"/>
      <c r="FP3766" s="6"/>
      <c r="FQ3766" s="32"/>
      <c r="FR3766" s="6"/>
      <c r="FS3766" s="32"/>
      <c r="FT3766" s="6"/>
      <c r="FU3766" s="32"/>
      <c r="FV3766" s="6"/>
      <c r="FW3766" s="32"/>
      <c r="FX3766" s="6"/>
      <c r="FY3766" s="32"/>
      <c r="FZ3766" s="6"/>
      <c r="GA3766" s="32"/>
      <c r="GB3766" s="6"/>
      <c r="GC3766" s="32">
        <v>7087.7889012330943</v>
      </c>
      <c r="GD3766" s="6">
        <v>4748.8649058667243</v>
      </c>
      <c r="GE3766" s="32">
        <v>6775.6389012330947</v>
      </c>
      <c r="GF3766" s="6">
        <v>5111.50833395479</v>
      </c>
      <c r="GG3766" s="32">
        <v>6722.3517328067937</v>
      </c>
      <c r="GH3766" s="6">
        <v>4391.3438789230504</v>
      </c>
      <c r="GI3766" s="32">
        <v>6410.2017328067941</v>
      </c>
      <c r="GJ3766" s="32">
        <v>4750.5757524738301</v>
      </c>
      <c r="GK3766" s="32"/>
      <c r="GL3766" s="32"/>
      <c r="GM3766" s="32"/>
      <c r="GN3766" s="32"/>
      <c r="GO3766" s="32"/>
      <c r="GP3766" s="32"/>
      <c r="GQ3766" s="32"/>
      <c r="GR3766" s="32"/>
      <c r="GS3766" s="32"/>
      <c r="GT3766" s="32"/>
      <c r="GU3766" s="32"/>
      <c r="GV3766" s="32"/>
      <c r="GW3766" s="32"/>
      <c r="GX3766" s="32"/>
      <c r="GY3766" s="32"/>
      <c r="GZ3766" s="32"/>
      <c r="HA3766" s="32"/>
      <c r="HB3766" s="32"/>
      <c r="HC3766" s="32"/>
      <c r="HD3766" s="32"/>
      <c r="HE3766" s="32"/>
      <c r="HF3766" s="32"/>
      <c r="HG3766" s="32"/>
      <c r="HH3766" s="32"/>
      <c r="HI3766" s="32"/>
      <c r="HJ3766" s="32"/>
      <c r="HK3766" s="32"/>
      <c r="HL3766" s="32"/>
      <c r="HM3766" s="195">
        <v>6496.7358318041779</v>
      </c>
      <c r="HN3766" s="190">
        <v>6184.5858318041783</v>
      </c>
      <c r="HO3766" s="189">
        <v>6516.1607747286298</v>
      </c>
      <c r="HP3766" s="189">
        <v>6204.0107747286302</v>
      </c>
      <c r="HQ3766" s="189">
        <v>6516.3350763102053</v>
      </c>
      <c r="HR3766" s="189">
        <v>6204.1850763102057</v>
      </c>
      <c r="HS3766" s="189"/>
      <c r="HT3766" s="189"/>
      <c r="HU3766" s="189"/>
      <c r="HV3766" s="189"/>
      <c r="HW3766" s="189"/>
      <c r="HX3766" s="189"/>
      <c r="HY3766" s="189"/>
      <c r="HZ3766" s="189"/>
      <c r="IA3766" s="189"/>
      <c r="IB3766" s="189"/>
      <c r="IC3766" s="189"/>
      <c r="ID3766" s="189"/>
      <c r="IE3766" s="189"/>
      <c r="IF3766" s="189"/>
      <c r="IG3766" s="189"/>
      <c r="IH3766" s="189"/>
      <c r="II3766" s="189"/>
      <c r="IJ3766" s="189"/>
      <c r="IK3766" s="189"/>
      <c r="IL3766" s="189"/>
      <c r="IM3766" s="189"/>
      <c r="IN3766" s="189"/>
      <c r="IO3766" s="189"/>
      <c r="IP3766" s="200"/>
      <c r="IQ3766" s="200"/>
      <c r="IR3766" s="200"/>
      <c r="IS3766" s="200"/>
      <c r="IT3766" s="200"/>
      <c r="IU3766" s="200"/>
      <c r="IV3766" s="200"/>
      <c r="IW3766" s="200"/>
      <c r="IX3766" s="200"/>
      <c r="IY3766" s="200"/>
      <c r="IZ3766" s="200"/>
      <c r="JA3766" s="200"/>
      <c r="JB3766" s="200"/>
      <c r="JC3766" s="200"/>
      <c r="JD3766" s="200"/>
      <c r="JE3766" s="200"/>
      <c r="JF3766" s="200"/>
      <c r="JG3766" s="200"/>
      <c r="JH3766" s="200"/>
      <c r="JI3766" s="200"/>
      <c r="JJ3766" s="200"/>
      <c r="JK3766" s="200"/>
      <c r="JL3766" s="200"/>
      <c r="JM3766" s="200"/>
      <c r="JN3766" s="200"/>
      <c r="JO3766" s="200"/>
      <c r="JP3766" s="201"/>
      <c r="JQ3766" s="200"/>
      <c r="JR3766" s="200"/>
      <c r="JS3766">
        <v>6268</v>
      </c>
      <c r="JT3766">
        <v>6389</v>
      </c>
      <c r="JU3766" s="203">
        <v>6334</v>
      </c>
      <c r="JV3766" s="203"/>
      <c r="JW3766" s="203"/>
      <c r="JX3766" s="203"/>
      <c r="JY3766" s="203"/>
      <c r="JZ3766" s="203"/>
      <c r="KA3766" s="265">
        <f t="shared" si="484"/>
        <v>6498</v>
      </c>
      <c r="KB3766" s="250">
        <f t="shared" si="488"/>
        <v>5204.3</v>
      </c>
      <c r="KC3766" s="251">
        <f t="shared" si="487"/>
        <v>5422.8</v>
      </c>
      <c r="KD3766" s="264">
        <v>5841.9717769561403</v>
      </c>
      <c r="KE3766" s="264">
        <v>3942.8934017812539</v>
      </c>
      <c r="KF3766" s="264">
        <v>6001.8217769561406</v>
      </c>
      <c r="KG3766" s="264">
        <v>3783.043401781254</v>
      </c>
      <c r="KH3766" s="265">
        <v>5529.8217769561406</v>
      </c>
      <c r="KI3766" s="266">
        <v>4297.8460493712009</v>
      </c>
      <c r="KJ3766" s="266">
        <v>6289.3516882000004</v>
      </c>
      <c r="KK3766" s="264"/>
      <c r="KL3766" s="189"/>
      <c r="KM3766" s="189"/>
      <c r="KN3766" s="189"/>
      <c r="KO3766" s="189"/>
      <c r="KP3766" s="189"/>
      <c r="KQ3766" s="189"/>
      <c r="KR3766" s="189"/>
      <c r="KS3766" s="189"/>
      <c r="KT3766" s="189"/>
      <c r="KU3766" s="189"/>
      <c r="KV3766" s="189"/>
      <c r="KW3766" s="189"/>
      <c r="KX3766" s="189"/>
      <c r="KY3766" s="189"/>
      <c r="KZ3766" s="189"/>
      <c r="LA3766" s="189"/>
      <c r="LB3766" s="189"/>
      <c r="LC3766" s="189"/>
      <c r="LD3766" s="189"/>
      <c r="LE3766" s="189"/>
      <c r="LF3766" s="189"/>
      <c r="LG3766" s="189"/>
      <c r="LH3766" s="189"/>
      <c r="LI3766" s="189"/>
      <c r="LJ3766" s="189"/>
      <c r="LK3766" s="189"/>
      <c r="LL3766" s="189"/>
      <c r="LM3766" s="189"/>
      <c r="LN3766" s="189"/>
      <c r="LO3766" s="189"/>
      <c r="LP3766" s="189"/>
      <c r="LQ3766" s="189"/>
      <c r="LR3766" s="189"/>
      <c r="LS3766" s="189"/>
      <c r="LT3766" s="189"/>
      <c r="LU3766" s="189"/>
      <c r="LV3766" s="189"/>
      <c r="LW3766" s="189"/>
      <c r="LX3766" s="189"/>
      <c r="LY3766" s="189"/>
      <c r="LZ3766" s="189"/>
      <c r="MA3766" s="189"/>
      <c r="MB3766" s="189"/>
      <c r="MC3766" s="189"/>
      <c r="MD3766" s="189"/>
      <c r="ME3766" s="189"/>
      <c r="MF3766" s="189"/>
      <c r="MG3766" s="189"/>
      <c r="MH3766" s="189"/>
      <c r="MI3766" s="189"/>
      <c r="MJ3766" s="189"/>
      <c r="MK3766" s="189"/>
      <c r="ML3766" s="189"/>
      <c r="MM3766" s="189"/>
      <c r="MN3766" s="189"/>
      <c r="MO3766" s="189"/>
      <c r="MP3766" s="189"/>
      <c r="MQ3766" s="189"/>
      <c r="MR3766" s="189"/>
      <c r="MS3766" s="189"/>
      <c r="MT3766" s="189"/>
      <c r="MU3766" s="189"/>
      <c r="MV3766" s="189"/>
      <c r="MW3766" s="189"/>
      <c r="MX3766" s="189"/>
      <c r="MY3766" s="189"/>
      <c r="MZ3766" s="189"/>
      <c r="NA3766" s="189"/>
      <c r="NB3766" s="189"/>
      <c r="NC3766" s="189"/>
      <c r="ND3766" s="189"/>
      <c r="NE3766" s="189"/>
      <c r="NF3766" s="189"/>
      <c r="NG3766" s="189"/>
      <c r="NH3766" s="189"/>
      <c r="NI3766" s="189"/>
      <c r="NJ3766" s="189"/>
      <c r="NK3766" s="189"/>
      <c r="NL3766" s="189"/>
      <c r="NM3766" s="189"/>
      <c r="NN3766" s="189"/>
      <c r="NO3766" s="189"/>
      <c r="NP3766" s="189"/>
      <c r="NQ3766" s="189"/>
      <c r="NR3766" s="189"/>
      <c r="NS3766" s="189"/>
      <c r="NT3766" s="189"/>
      <c r="NU3766" s="189"/>
      <c r="NV3766" s="189"/>
      <c r="NW3766" s="189"/>
      <c r="NX3766" s="189"/>
      <c r="NY3766" s="189"/>
      <c r="NZ3766" s="189"/>
      <c r="OA3766" s="189"/>
      <c r="OB3766" s="189"/>
      <c r="OC3766" s="189"/>
      <c r="OD3766" s="189"/>
      <c r="OE3766" s="189"/>
      <c r="OF3766" s="189"/>
      <c r="OG3766" s="189"/>
      <c r="OH3766" s="189"/>
      <c r="OI3766" s="189"/>
      <c r="OJ3766" s="189"/>
      <c r="OK3766" s="189"/>
      <c r="OL3766" s="189"/>
      <c r="OM3766" s="189"/>
    </row>
    <row r="3767" spans="1:403" s="22" customFormat="1" x14ac:dyDescent="0.3">
      <c r="A3767" s="213">
        <v>45754</v>
      </c>
      <c r="B3767" s="106">
        <v>6247</v>
      </c>
      <c r="C3767" s="192">
        <f t="shared" si="489"/>
        <v>6164.55</v>
      </c>
      <c r="D3767" s="111">
        <v>6405.7880476811497</v>
      </c>
      <c r="E3767" s="23">
        <v>4303.8462505753423</v>
      </c>
      <c r="F3767" s="23">
        <v>6565.6380476811501</v>
      </c>
      <c r="G3767" s="21">
        <v>4143.9962505753419</v>
      </c>
      <c r="H3767" s="23">
        <v>6093.6380476811501</v>
      </c>
      <c r="I3767" s="21">
        <v>4662.2431999999999</v>
      </c>
      <c r="J3767" s="111">
        <v>6189.1589918842747</v>
      </c>
      <c r="K3767" s="23">
        <v>4245.9194029589044</v>
      </c>
      <c r="L3767" s="23">
        <v>6349.008991884275</v>
      </c>
      <c r="M3767" s="23">
        <v>4086.0694029589044</v>
      </c>
      <c r="N3767" s="111">
        <v>5877.008991884275</v>
      </c>
      <c r="O3767" s="21">
        <v>4603.7636000000002</v>
      </c>
      <c r="P3767" s="111">
        <v>6445.5561757368769</v>
      </c>
      <c r="Q3767" s="23">
        <v>4439.0088950136987</v>
      </c>
      <c r="R3767" s="23">
        <v>6605.4061757368772</v>
      </c>
      <c r="S3767" s="21">
        <v>4279.1588950136984</v>
      </c>
      <c r="T3767" s="23">
        <v>6133.4061757368772</v>
      </c>
      <c r="U3767" s="21">
        <v>4798.6956</v>
      </c>
      <c r="V3767" s="23">
        <v>6523.970817153041</v>
      </c>
      <c r="W3767" s="23">
        <v>4342.4641489863025</v>
      </c>
      <c r="X3767" s="23">
        <v>6683.8208171530414</v>
      </c>
      <c r="Y3767" s="23">
        <v>4182.6141489863021</v>
      </c>
      <c r="Z3767" s="111">
        <v>6449.8208171530414</v>
      </c>
      <c r="AA3767" s="21">
        <v>4701.2296000000006</v>
      </c>
      <c r="AB3767" s="23">
        <v>6129.9495424435618</v>
      </c>
      <c r="AC3767" s="23">
        <v>4187.9925553424664</v>
      </c>
      <c r="AD3767" s="23">
        <v>6289.7995424435621</v>
      </c>
      <c r="AE3767" s="23">
        <v>4028.1425553424665</v>
      </c>
      <c r="AF3767" s="111">
        <v>6055.7995424435621</v>
      </c>
      <c r="AG3767" s="21">
        <v>4545.2840000000006</v>
      </c>
      <c r="AH3767" s="23">
        <f t="shared" ref="AH3767:AH3830" si="490">B3767+124</f>
        <v>6371</v>
      </c>
      <c r="AI3767" s="23">
        <f t="shared" ref="AI3767:AI3830" si="491">B3767-62</f>
        <v>6185</v>
      </c>
      <c r="AJ3767" s="23">
        <f t="shared" ref="AJ3767:AJ3830" si="492">B3767-248</f>
        <v>5999</v>
      </c>
      <c r="AK3767" s="23"/>
      <c r="AL3767" s="111">
        <v>5748.3485815649865</v>
      </c>
      <c r="AM3767" s="23">
        <v>3917.667266465754</v>
      </c>
      <c r="AN3767" s="23">
        <v>5908.1985815649869</v>
      </c>
      <c r="AO3767" s="23">
        <v>3757.8172664657536</v>
      </c>
      <c r="AP3767" s="111">
        <v>5436.1985815649869</v>
      </c>
      <c r="AQ3767" s="21">
        <v>4272.3792000000003</v>
      </c>
      <c r="AR3767" s="23">
        <v>5807.73512806285</v>
      </c>
      <c r="AS3767" s="23">
        <v>4033.5209616986308</v>
      </c>
      <c r="AT3767" s="23">
        <v>5967.5851280628503</v>
      </c>
      <c r="AU3767" s="23">
        <v>3873.6709616986309</v>
      </c>
      <c r="AV3767" s="111">
        <v>5495.5851280628503</v>
      </c>
      <c r="AW3767" s="21">
        <v>4389.3384000000005</v>
      </c>
      <c r="AX3767" s="23">
        <v>5471.2251280628507</v>
      </c>
      <c r="AY3767" s="21">
        <v>5606.1251280628503</v>
      </c>
      <c r="AZ3767" s="23"/>
      <c r="BA3767" s="23"/>
      <c r="BB3767" s="23"/>
      <c r="BC3767" s="23"/>
      <c r="BD3767" s="23"/>
      <c r="BE3767" s="23"/>
      <c r="BF3767" s="23"/>
      <c r="BG3767" s="23"/>
      <c r="BH3767" s="23"/>
      <c r="BI3767" s="23"/>
      <c r="BJ3767" s="23"/>
      <c r="BK3767" s="23"/>
      <c r="BL3767" s="23"/>
      <c r="BM3767" s="23"/>
      <c r="BN3767" s="23"/>
      <c r="BO3767" s="23"/>
      <c r="BP3767" s="23"/>
      <c r="BQ3767" s="23"/>
      <c r="BR3767" s="23"/>
      <c r="BS3767" s="23"/>
      <c r="BT3767" s="23"/>
      <c r="BU3767" s="23"/>
      <c r="BV3767" s="23"/>
      <c r="BW3767" s="23"/>
      <c r="BX3767" s="23"/>
      <c r="BY3767" s="23"/>
      <c r="BZ3767" s="23"/>
      <c r="CA3767" s="23"/>
      <c r="CB3767" s="23"/>
      <c r="CC3767" s="23"/>
      <c r="CD3767" s="23"/>
      <c r="CE3767" s="23"/>
      <c r="CF3767" s="23"/>
      <c r="CG3767" s="23"/>
      <c r="CH3767" s="23"/>
      <c r="CI3767" s="23"/>
      <c r="CJ3767" s="23"/>
      <c r="CK3767" s="23"/>
      <c r="CL3767" s="23"/>
      <c r="CM3767" s="23"/>
      <c r="CN3767" s="23"/>
      <c r="CO3767" s="23"/>
      <c r="CP3767" s="23"/>
      <c r="CQ3767" s="23"/>
      <c r="CR3767" s="23"/>
      <c r="CS3767" s="23"/>
      <c r="CT3767" s="32"/>
      <c r="CU3767" s="32"/>
      <c r="CV3767" s="32"/>
      <c r="CW3767" s="32"/>
      <c r="CX3767" s="23"/>
      <c r="CY3767" s="23"/>
      <c r="CZ3767" s="23"/>
      <c r="DA3767" s="32"/>
      <c r="DB3767" s="32"/>
      <c r="DC3767" s="32"/>
      <c r="DD3767" s="32"/>
      <c r="DE3767" s="32"/>
      <c r="DF3767" s="32"/>
      <c r="DG3767" s="32"/>
      <c r="DH3767" s="32"/>
      <c r="DI3767" s="32"/>
      <c r="DJ3767" s="32"/>
      <c r="DK3767" s="32"/>
      <c r="DL3767" s="32"/>
      <c r="DM3767" s="32"/>
      <c r="DN3767" s="32"/>
      <c r="DO3767" s="32"/>
      <c r="DP3767" s="32"/>
      <c r="DQ3767" s="32"/>
      <c r="DR3767" s="32"/>
      <c r="DS3767" s="32"/>
      <c r="DT3767" s="32"/>
      <c r="DU3767" s="32"/>
      <c r="DV3767" s="32"/>
      <c r="DW3767" s="32"/>
      <c r="DX3767" s="32"/>
      <c r="DY3767" s="32"/>
      <c r="DZ3767" s="32"/>
      <c r="EA3767" s="32"/>
      <c r="EB3767" s="32"/>
      <c r="EC3767" s="32"/>
      <c r="ED3767" s="32"/>
      <c r="EE3767" s="32"/>
      <c r="EF3767" s="32"/>
      <c r="EG3767" s="32"/>
      <c r="EH3767" s="32"/>
      <c r="EI3767" s="32"/>
      <c r="EJ3767" s="32"/>
      <c r="EK3767" s="32"/>
      <c r="EL3767" s="32"/>
      <c r="EM3767" s="32"/>
      <c r="EN3767" s="32"/>
      <c r="EO3767" s="32"/>
      <c r="EP3767" s="32"/>
      <c r="EQ3767" s="32"/>
      <c r="ER3767" s="32"/>
      <c r="ES3767" s="32"/>
      <c r="ET3767" s="32"/>
      <c r="EU3767" s="32"/>
      <c r="EV3767" s="32"/>
      <c r="EW3767" s="32"/>
      <c r="EX3767" s="32"/>
      <c r="EY3767" s="32"/>
      <c r="EZ3767" s="32"/>
      <c r="FA3767" s="32"/>
      <c r="FB3767" s="32"/>
      <c r="FC3767" s="32"/>
      <c r="FD3767" s="32"/>
      <c r="FE3767" s="32"/>
      <c r="FF3767" s="32"/>
      <c r="FG3767" s="32"/>
      <c r="FH3767" s="32"/>
      <c r="FI3767" s="32"/>
      <c r="FJ3767" s="32"/>
      <c r="FK3767" s="19"/>
      <c r="FL3767" s="6"/>
      <c r="FM3767" s="32"/>
      <c r="FN3767" s="32"/>
      <c r="FO3767" s="19"/>
      <c r="FP3767" s="6"/>
      <c r="FQ3767" s="32"/>
      <c r="FR3767" s="6"/>
      <c r="FS3767" s="32"/>
      <c r="FT3767" s="6"/>
      <c r="FU3767" s="32"/>
      <c r="FV3767" s="6"/>
      <c r="FW3767" s="32"/>
      <c r="FX3767" s="6"/>
      <c r="FY3767" s="32"/>
      <c r="FZ3767" s="6"/>
      <c r="GA3767" s="32"/>
      <c r="GB3767" s="6"/>
      <c r="GC3767" s="32">
        <v>7093.4068478463851</v>
      </c>
      <c r="GD3767" s="6">
        <v>4743.725357182082</v>
      </c>
      <c r="GE3767" s="32">
        <v>6781.2568478463854</v>
      </c>
      <c r="GF3767" s="6">
        <v>5106.319742418641</v>
      </c>
      <c r="GG3767" s="32">
        <v>6740.9637238458945</v>
      </c>
      <c r="GH3767" s="6">
        <v>4398.9168961967998</v>
      </c>
      <c r="GI3767" s="32">
        <v>6428.8137238458949</v>
      </c>
      <c r="GJ3767" s="32">
        <v>4758.2210333614485</v>
      </c>
      <c r="GK3767" s="32"/>
      <c r="GL3767" s="32"/>
      <c r="GM3767" s="32"/>
      <c r="GN3767" s="32"/>
      <c r="GO3767" s="32"/>
      <c r="GP3767" s="32"/>
      <c r="GQ3767" s="32"/>
      <c r="GR3767" s="32"/>
      <c r="GS3767" s="32"/>
      <c r="GT3767" s="32"/>
      <c r="GU3767" s="32"/>
      <c r="GV3767" s="32"/>
      <c r="GW3767" s="32"/>
      <c r="GX3767" s="32"/>
      <c r="GY3767" s="32"/>
      <c r="GZ3767" s="32"/>
      <c r="HA3767" s="32"/>
      <c r="HB3767" s="32"/>
      <c r="HC3767" s="32"/>
      <c r="HD3767" s="32"/>
      <c r="HE3767" s="32"/>
      <c r="HF3767" s="32"/>
      <c r="HG3767" s="32"/>
      <c r="HH3767" s="32"/>
      <c r="HI3767" s="32"/>
      <c r="HJ3767" s="32"/>
      <c r="HK3767" s="32"/>
      <c r="HL3767" s="32"/>
      <c r="HM3767" s="111">
        <v>6584.873760002356</v>
      </c>
      <c r="HN3767" s="21">
        <v>6272.7237600023564</v>
      </c>
      <c r="HO3767" s="23">
        <v>6742.7656251775898</v>
      </c>
      <c r="HP3767" s="23">
        <v>6430.6156251775901</v>
      </c>
      <c r="HQ3767" s="23">
        <v>6742.5294957680553</v>
      </c>
      <c r="HR3767" s="23">
        <v>6430.3794957680557</v>
      </c>
      <c r="HS3767" s="23"/>
      <c r="HT3767" s="23"/>
      <c r="HU3767" s="23"/>
      <c r="HV3767" s="23"/>
      <c r="HW3767" s="23"/>
      <c r="HX3767" s="23"/>
      <c r="HY3767" s="23"/>
      <c r="HZ3767" s="23"/>
      <c r="IA3767" s="23"/>
      <c r="IB3767" s="23"/>
      <c r="IC3767" s="23"/>
      <c r="ID3767" s="23"/>
      <c r="IE3767" s="23"/>
      <c r="IF3767" s="23"/>
      <c r="IG3767" s="23"/>
      <c r="IH3767" s="23"/>
      <c r="II3767" s="23"/>
      <c r="IJ3767" s="23"/>
      <c r="IK3767" s="23"/>
      <c r="IL3767" s="23"/>
      <c r="IM3767" s="23"/>
      <c r="IN3767" s="23"/>
      <c r="IO3767" s="23"/>
      <c r="IP3767" s="24"/>
      <c r="IQ3767" s="24"/>
      <c r="IR3767" s="24"/>
      <c r="IS3767" s="24"/>
      <c r="IT3767" s="24"/>
      <c r="IU3767" s="24"/>
      <c r="IV3767" s="24"/>
      <c r="IW3767" s="24"/>
      <c r="IX3767" s="24"/>
      <c r="IY3767" s="24"/>
      <c r="IZ3767" s="24"/>
      <c r="JA3767" s="24"/>
      <c r="JB3767" s="24"/>
      <c r="JC3767" s="24"/>
      <c r="JD3767" s="24"/>
      <c r="JE3767" s="24"/>
      <c r="JF3767" s="24"/>
      <c r="JG3767" s="24"/>
      <c r="JH3767" s="24"/>
      <c r="JI3767" s="24"/>
      <c r="JJ3767" s="24"/>
      <c r="JK3767" s="24"/>
      <c r="JL3767" s="24"/>
      <c r="JM3767" s="24"/>
      <c r="JN3767" s="24"/>
      <c r="JO3767" s="24"/>
      <c r="JP3767" s="170"/>
      <c r="JQ3767" s="24"/>
      <c r="JR3767" s="24"/>
      <c r="JS3767">
        <v>6311</v>
      </c>
      <c r="JT3767">
        <v>6429</v>
      </c>
      <c r="JU3767" s="203">
        <v>6400</v>
      </c>
      <c r="JV3767" s="203"/>
      <c r="JW3767" s="203"/>
      <c r="JX3767" s="203"/>
      <c r="JY3767" s="203"/>
      <c r="JZ3767" s="203"/>
      <c r="KA3767" s="265">
        <f t="shared" si="484"/>
        <v>6541</v>
      </c>
      <c r="KB3767" s="250">
        <f t="shared" si="488"/>
        <v>5259.59</v>
      </c>
      <c r="KC3767" s="251">
        <f t="shared" si="487"/>
        <v>5475.2400000000007</v>
      </c>
      <c r="KD3767" s="250">
        <v>5844.7926095693128</v>
      </c>
      <c r="KE3767" s="250">
        <v>3935.0173304979176</v>
      </c>
      <c r="KF3767" s="250">
        <v>6004.6426095693132</v>
      </c>
      <c r="KG3767" s="250">
        <v>3775.1673304979176</v>
      </c>
      <c r="KH3767" s="252">
        <v>5532.6426095693132</v>
      </c>
      <c r="KI3767" s="253">
        <v>4289.8948226572811</v>
      </c>
      <c r="KJ3767" s="253">
        <v>6389.1045378500003</v>
      </c>
      <c r="KK3767" s="255"/>
    </row>
    <row r="3768" spans="1:403" s="22" customFormat="1" x14ac:dyDescent="0.3">
      <c r="A3768" s="213">
        <v>45755</v>
      </c>
      <c r="B3768" s="106">
        <v>6276</v>
      </c>
      <c r="C3768" s="192">
        <f t="shared" si="489"/>
        <v>6172.35</v>
      </c>
      <c r="D3768" s="111">
        <v>6458.5282800846289</v>
      </c>
      <c r="E3768" s="23">
        <v>4349.1461873150683</v>
      </c>
      <c r="F3768" s="23">
        <v>6618.3782800846293</v>
      </c>
      <c r="G3768" s="21">
        <v>4189.296187315068</v>
      </c>
      <c r="H3768" s="23">
        <v>6146.3782800846293</v>
      </c>
      <c r="I3768" s="21">
        <v>4707.9753999999994</v>
      </c>
      <c r="J3768" s="111">
        <v>6239.8744251800545</v>
      </c>
      <c r="K3768" s="23">
        <v>4290.6779061917814</v>
      </c>
      <c r="L3768" s="23">
        <v>6399.7244251800548</v>
      </c>
      <c r="M3768" s="23">
        <v>4130.827906191781</v>
      </c>
      <c r="N3768" s="111">
        <v>5927.7244251800548</v>
      </c>
      <c r="O3768" s="21">
        <v>4648.9492</v>
      </c>
      <c r="P3768" s="111">
        <v>6538.5100289901357</v>
      </c>
      <c r="Q3768" s="23">
        <v>4524.5510306849319</v>
      </c>
      <c r="R3768" s="23">
        <v>6698.360028990136</v>
      </c>
      <c r="S3768" s="21">
        <v>4364.7010306849315</v>
      </c>
      <c r="T3768" s="23">
        <v>6226.360028990136</v>
      </c>
      <c r="U3768" s="21">
        <v>4885.0540000000001</v>
      </c>
      <c r="V3768" s="23">
        <v>6577.8156860758072</v>
      </c>
      <c r="W3768" s="23">
        <v>4388.1250413972602</v>
      </c>
      <c r="X3768" s="23">
        <v>6737.6656860758076</v>
      </c>
      <c r="Y3768" s="23">
        <v>4228.2750413972599</v>
      </c>
      <c r="Z3768" s="111">
        <v>6503.6656860758076</v>
      </c>
      <c r="AA3768" s="21">
        <v>4747.3261999999995</v>
      </c>
      <c r="AB3768" s="23">
        <v>6180.1115539467119</v>
      </c>
      <c r="AC3768" s="23">
        <v>4232.2096250684936</v>
      </c>
      <c r="AD3768" s="23">
        <v>6339.9615539467122</v>
      </c>
      <c r="AE3768" s="23">
        <v>4072.3596250684927</v>
      </c>
      <c r="AF3768" s="111">
        <v>6105.9615539467122</v>
      </c>
      <c r="AG3768" s="21">
        <v>4589.9229999999998</v>
      </c>
      <c r="AH3768" s="23">
        <f t="shared" si="490"/>
        <v>6400</v>
      </c>
      <c r="AI3768" s="23">
        <f t="shared" si="491"/>
        <v>6214</v>
      </c>
      <c r="AJ3768" s="23">
        <f t="shared" si="492"/>
        <v>6028</v>
      </c>
      <c r="AK3768" s="23"/>
      <c r="AL3768" s="111">
        <v>5876.3474750045198</v>
      </c>
      <c r="AM3768" s="23">
        <v>4037.3153546575336</v>
      </c>
      <c r="AN3768" s="23">
        <v>6036.1974750045201</v>
      </c>
      <c r="AO3768" s="23">
        <v>3877.4653546575341</v>
      </c>
      <c r="AP3768" s="111">
        <v>5564.1974750045201</v>
      </c>
      <c r="AQ3768" s="21">
        <v>4393.1689999999999</v>
      </c>
      <c r="AR3768" s="23">
        <v>5856.6052702833695</v>
      </c>
      <c r="AS3768" s="23">
        <v>4076.2942087397264</v>
      </c>
      <c r="AT3768" s="23">
        <v>6016.4552702833698</v>
      </c>
      <c r="AU3768" s="23">
        <v>3916.444208739726</v>
      </c>
      <c r="AV3768" s="111">
        <v>5544.4552702833698</v>
      </c>
      <c r="AW3768" s="21">
        <v>4432.5198</v>
      </c>
      <c r="AX3768" s="23">
        <v>5520.0952702833702</v>
      </c>
      <c r="AY3768" s="21">
        <v>5654.9952702833698</v>
      </c>
      <c r="AZ3768" s="23"/>
      <c r="BA3768" s="23"/>
      <c r="BB3768" s="23"/>
      <c r="BC3768" s="23"/>
      <c r="BD3768" s="23"/>
      <c r="BE3768" s="23"/>
      <c r="BF3768" s="23"/>
      <c r="BG3768" s="23"/>
      <c r="BH3768" s="23"/>
      <c r="BI3768" s="23"/>
      <c r="BJ3768" s="23"/>
      <c r="BK3768" s="23"/>
      <c r="BL3768" s="23"/>
      <c r="BM3768" s="23"/>
      <c r="BN3768" s="23"/>
      <c r="BO3768" s="23"/>
      <c r="BP3768" s="23"/>
      <c r="BQ3768" s="23"/>
      <c r="BR3768" s="23"/>
      <c r="BS3768" s="23"/>
      <c r="BT3768" s="23"/>
      <c r="BU3768" s="23"/>
      <c r="BV3768" s="23"/>
      <c r="BW3768" s="23"/>
      <c r="BX3768" s="23"/>
      <c r="BY3768" s="23"/>
      <c r="BZ3768" s="23"/>
      <c r="CA3768" s="23"/>
      <c r="CB3768" s="23"/>
      <c r="CC3768" s="23"/>
      <c r="CD3768" s="23"/>
      <c r="CE3768" s="23"/>
      <c r="CF3768" s="23"/>
      <c r="CG3768" s="23"/>
      <c r="CH3768" s="23"/>
      <c r="CI3768" s="23"/>
      <c r="CJ3768" s="23"/>
      <c r="CK3768" s="23"/>
      <c r="CL3768" s="23"/>
      <c r="CM3768" s="23"/>
      <c r="CN3768" s="23"/>
      <c r="CO3768" s="23"/>
      <c r="CP3768" s="23"/>
      <c r="CQ3768" s="23"/>
      <c r="CR3768" s="23"/>
      <c r="CS3768" s="23"/>
      <c r="CT3768" s="32"/>
      <c r="CU3768" s="32"/>
      <c r="CV3768" s="32"/>
      <c r="CW3768" s="32"/>
      <c r="CX3768" s="23"/>
      <c r="CY3768" s="23"/>
      <c r="CZ3768" s="23"/>
      <c r="DA3768" s="32"/>
      <c r="DB3768" s="32"/>
      <c r="DC3768" s="32"/>
      <c r="DD3768" s="32"/>
      <c r="DE3768" s="32"/>
      <c r="DF3768" s="32"/>
      <c r="DG3768" s="32"/>
      <c r="DH3768" s="32"/>
      <c r="DI3768" s="32"/>
      <c r="DJ3768" s="32"/>
      <c r="DK3768" s="32"/>
      <c r="DL3768" s="32"/>
      <c r="DM3768" s="32"/>
      <c r="DN3768" s="32"/>
      <c r="DO3768" s="32"/>
      <c r="DP3768" s="32"/>
      <c r="DQ3768" s="32"/>
      <c r="DR3768" s="32"/>
      <c r="DS3768" s="32"/>
      <c r="DT3768" s="32"/>
      <c r="DU3768" s="32"/>
      <c r="DV3768" s="32"/>
      <c r="DW3768" s="32"/>
      <c r="DX3768" s="32"/>
      <c r="DY3768" s="32"/>
      <c r="DZ3768" s="32"/>
      <c r="EA3768" s="32"/>
      <c r="EB3768" s="32"/>
      <c r="EC3768" s="32"/>
      <c r="ED3768" s="32"/>
      <c r="EE3768" s="32"/>
      <c r="EF3768" s="32"/>
      <c r="EG3768" s="32"/>
      <c r="EH3768" s="32"/>
      <c r="EI3768" s="32"/>
      <c r="EJ3768" s="32"/>
      <c r="EK3768" s="32"/>
      <c r="EL3768" s="32"/>
      <c r="EM3768" s="32"/>
      <c r="EN3768" s="32"/>
      <c r="EO3768" s="32"/>
      <c r="EP3768" s="32"/>
      <c r="EQ3768" s="32"/>
      <c r="ER3768" s="32"/>
      <c r="ES3768" s="32"/>
      <c r="ET3768" s="32"/>
      <c r="EU3768" s="32"/>
      <c r="EV3768" s="32"/>
      <c r="EW3768" s="32"/>
      <c r="EX3768" s="32"/>
      <c r="EY3768" s="32"/>
      <c r="EZ3768" s="32"/>
      <c r="FA3768" s="32"/>
      <c r="FB3768" s="32"/>
      <c r="FC3768" s="32"/>
      <c r="FD3768" s="32"/>
      <c r="FE3768" s="32"/>
      <c r="FF3768" s="32"/>
      <c r="FG3768" s="32"/>
      <c r="FH3768" s="32"/>
      <c r="FI3768" s="32"/>
      <c r="FJ3768" s="32"/>
      <c r="FK3768" s="19"/>
      <c r="FL3768" s="6"/>
      <c r="FM3768" s="32"/>
      <c r="FN3768" s="32"/>
      <c r="FO3768" s="19"/>
      <c r="FP3768" s="6"/>
      <c r="FQ3768" s="32"/>
      <c r="FR3768" s="6"/>
      <c r="FS3768" s="32"/>
      <c r="FT3768" s="6"/>
      <c r="FU3768" s="32"/>
      <c r="FV3768" s="6"/>
      <c r="FW3768" s="32"/>
      <c r="FX3768" s="6"/>
      <c r="FY3768" s="32"/>
      <c r="FZ3768" s="6"/>
      <c r="GA3768" s="32"/>
      <c r="GB3768" s="6"/>
      <c r="GC3768" s="32">
        <v>7134.2462622181083</v>
      </c>
      <c r="GD3768" s="6">
        <v>4777.3822727630513</v>
      </c>
      <c r="GE3768" s="32">
        <v>6822.0962622181087</v>
      </c>
      <c r="GF3768" s="6">
        <v>5140.2978206569314</v>
      </c>
      <c r="GG3768" s="32">
        <v>6796.0761823758558</v>
      </c>
      <c r="GH3768" s="6">
        <v>4446.5376716309984</v>
      </c>
      <c r="GI3768" s="32">
        <v>6483.9261823758561</v>
      </c>
      <c r="GJ3768" s="32">
        <v>4806.2962180758241</v>
      </c>
      <c r="GK3768" s="32"/>
      <c r="GL3768" s="32"/>
      <c r="GM3768" s="32"/>
      <c r="GN3768" s="32"/>
      <c r="GO3768" s="32"/>
      <c r="GP3768" s="32"/>
      <c r="GQ3768" s="32"/>
      <c r="GR3768" s="32"/>
      <c r="GS3768" s="32"/>
      <c r="GT3768" s="32"/>
      <c r="GU3768" s="32"/>
      <c r="GV3768" s="32"/>
      <c r="GW3768" s="32"/>
      <c r="GX3768" s="32"/>
      <c r="GY3768" s="32"/>
      <c r="GZ3768" s="32"/>
      <c r="HA3768" s="32"/>
      <c r="HB3768" s="32"/>
      <c r="HC3768" s="32"/>
      <c r="HD3768" s="32"/>
      <c r="HE3768" s="32"/>
      <c r="HF3768" s="32"/>
      <c r="HG3768" s="32"/>
      <c r="HH3768" s="32"/>
      <c r="HI3768" s="32"/>
      <c r="HJ3768" s="32"/>
      <c r="HK3768" s="32"/>
      <c r="HL3768" s="32"/>
      <c r="HM3768" s="111">
        <v>6637.0633294456711</v>
      </c>
      <c r="HN3768" s="21">
        <v>6324.9133294456715</v>
      </c>
      <c r="HO3768" s="23">
        <v>6836.2729002234782</v>
      </c>
      <c r="HP3768" s="23">
        <v>6524.1229002234786</v>
      </c>
      <c r="HQ3768" s="23">
        <v>6835.8558113913414</v>
      </c>
      <c r="HR3768" s="23">
        <v>6523.7058113913417</v>
      </c>
      <c r="HS3768" s="23"/>
      <c r="HT3768" s="23"/>
      <c r="HU3768" s="23"/>
      <c r="HV3768" s="23"/>
      <c r="HW3768" s="23"/>
      <c r="HX3768" s="23"/>
      <c r="HY3768" s="23"/>
      <c r="HZ3768" s="23"/>
      <c r="IA3768" s="23"/>
      <c r="IB3768" s="23"/>
      <c r="IC3768" s="23"/>
      <c r="ID3768" s="23"/>
      <c r="IE3768" s="23"/>
      <c r="IF3768" s="23"/>
      <c r="IG3768" s="23"/>
      <c r="IH3768" s="23"/>
      <c r="II3768" s="23"/>
      <c r="IJ3768" s="23"/>
      <c r="IK3768" s="23"/>
      <c r="IL3768" s="23"/>
      <c r="IM3768" s="23"/>
      <c r="IN3768" s="23"/>
      <c r="IO3768" s="23"/>
      <c r="IP3768" s="24"/>
      <c r="IQ3768" s="24"/>
      <c r="IR3768" s="24"/>
      <c r="IS3768" s="24"/>
      <c r="IT3768" s="24"/>
      <c r="IU3768" s="24"/>
      <c r="IV3768" s="24"/>
      <c r="IW3768" s="24"/>
      <c r="IX3768" s="24"/>
      <c r="IY3768" s="24"/>
      <c r="IZ3768" s="24"/>
      <c r="JA3768" s="24"/>
      <c r="JB3768" s="24"/>
      <c r="JC3768" s="24"/>
      <c r="JD3768" s="24"/>
      <c r="JE3768" s="24"/>
      <c r="JF3768" s="24"/>
      <c r="JG3768" s="24"/>
      <c r="JH3768" s="24"/>
      <c r="JI3768" s="24"/>
      <c r="JJ3768" s="24"/>
      <c r="JK3768" s="24"/>
      <c r="JL3768" s="24"/>
      <c r="JM3768" s="24"/>
      <c r="JN3768" s="24"/>
      <c r="JO3768" s="24"/>
      <c r="JP3768" s="170"/>
      <c r="JQ3768" s="24"/>
      <c r="JR3768" s="24"/>
      <c r="JS3768">
        <v>6347</v>
      </c>
      <c r="JT3768">
        <v>6463</v>
      </c>
      <c r="JU3768" s="203">
        <v>6464</v>
      </c>
      <c r="JV3768" s="203"/>
      <c r="JW3768" s="203"/>
      <c r="JX3768" s="203"/>
      <c r="JY3768" s="203"/>
      <c r="JZ3768" s="203"/>
      <c r="KA3768" s="265">
        <f t="shared" si="484"/>
        <v>6577</v>
      </c>
      <c r="KB3768" s="250">
        <f t="shared" si="488"/>
        <v>5287.72</v>
      </c>
      <c r="KC3768" s="251">
        <f t="shared" si="487"/>
        <v>5501.92</v>
      </c>
      <c r="KD3768" s="250">
        <v>5803.4279250498721</v>
      </c>
      <c r="KE3768" s="250">
        <v>3888.2508617222534</v>
      </c>
      <c r="KF3768" s="250">
        <v>5963.2779250498725</v>
      </c>
      <c r="KG3768" s="250">
        <v>3728.4008617222535</v>
      </c>
      <c r="KH3768" s="252">
        <v>5491.2779250498725</v>
      </c>
      <c r="KI3768" s="253">
        <v>4242.6820966080004</v>
      </c>
      <c r="KJ3768" s="253">
        <v>6333.2205878500008</v>
      </c>
      <c r="KK3768" s="255"/>
    </row>
    <row r="3769" spans="1:403" s="22" customFormat="1" x14ac:dyDescent="0.3">
      <c r="A3769" s="213">
        <v>45756</v>
      </c>
      <c r="B3769" s="106">
        <v>6325</v>
      </c>
      <c r="C3769" s="192">
        <f t="shared" si="489"/>
        <v>6181.55</v>
      </c>
      <c r="D3769" s="111">
        <v>6410.6521654915059</v>
      </c>
      <c r="E3769" s="23">
        <v>4310.3747539726028</v>
      </c>
      <c r="F3769" s="23">
        <v>6570.5021654915063</v>
      </c>
      <c r="G3769" s="21">
        <v>4150.5247539726024</v>
      </c>
      <c r="H3769" s="23">
        <v>6098.5021654915063</v>
      </c>
      <c r="I3769" s="21">
        <v>4668.8339999999998</v>
      </c>
      <c r="J3769" s="111">
        <v>6214.27674239726</v>
      </c>
      <c r="K3769" s="23">
        <v>4271.8582876712335</v>
      </c>
      <c r="L3769" s="23">
        <v>6374.1267423972604</v>
      </c>
      <c r="M3769" s="23">
        <v>4112.0082876712331</v>
      </c>
      <c r="N3769" s="111">
        <v>5902.1267423972604</v>
      </c>
      <c r="O3769" s="21">
        <v>4629.95</v>
      </c>
      <c r="P3769" s="111">
        <v>6470.0004844438354</v>
      </c>
      <c r="Q3769" s="23">
        <v>4464.4406191780827</v>
      </c>
      <c r="R3769" s="23">
        <v>6629.8504844438357</v>
      </c>
      <c r="S3769" s="21">
        <v>4304.5906191780823</v>
      </c>
      <c r="T3769" s="23">
        <v>6157.8504844438357</v>
      </c>
      <c r="U3769" s="21">
        <v>4824.37</v>
      </c>
      <c r="V3769" s="23">
        <v>6508.8398770386302</v>
      </c>
      <c r="W3769" s="23">
        <v>4329.6329871232883</v>
      </c>
      <c r="X3769" s="23">
        <v>6668.6898770386306</v>
      </c>
      <c r="Y3769" s="23">
        <v>4169.782987123288</v>
      </c>
      <c r="Z3769" s="111">
        <v>6434.6898770386306</v>
      </c>
      <c r="AA3769" s="21">
        <v>4688.2759999999998</v>
      </c>
      <c r="AB3769" s="23">
        <v>6115.8535216479449</v>
      </c>
      <c r="AC3769" s="23">
        <v>4175.5671219178084</v>
      </c>
      <c r="AD3769" s="23">
        <v>6275.7035216479453</v>
      </c>
      <c r="AE3769" s="23">
        <v>4015.7171219178081</v>
      </c>
      <c r="AF3769" s="111">
        <v>6041.7035216479453</v>
      </c>
      <c r="AG3769" s="21">
        <v>4532.74</v>
      </c>
      <c r="AH3769" s="23">
        <f t="shared" si="490"/>
        <v>6449</v>
      </c>
      <c r="AI3769" s="23">
        <f t="shared" si="491"/>
        <v>6263</v>
      </c>
      <c r="AJ3769" s="23">
        <f t="shared" si="492"/>
        <v>6077</v>
      </c>
      <c r="AK3769" s="23"/>
      <c r="AL3769" s="111">
        <v>5734.7715709471222</v>
      </c>
      <c r="AM3769" s="23">
        <v>3905.9518578082184</v>
      </c>
      <c r="AN3769" s="23">
        <v>5894.6215709471226</v>
      </c>
      <c r="AO3769" s="23">
        <v>3746.1018578082189</v>
      </c>
      <c r="AP3769" s="111">
        <v>5422.6215709471226</v>
      </c>
      <c r="AQ3769" s="21">
        <v>4260.5519999999997</v>
      </c>
      <c r="AR3769" s="23">
        <v>5794.0021352983558</v>
      </c>
      <c r="AS3769" s="23">
        <v>4021.5012567123281</v>
      </c>
      <c r="AT3769" s="23">
        <v>5953.8521352983562</v>
      </c>
      <c r="AU3769" s="23">
        <v>3861.6512567123286</v>
      </c>
      <c r="AV3769" s="111">
        <v>5481.8521352983562</v>
      </c>
      <c r="AW3769" s="21">
        <v>4377.2039999999997</v>
      </c>
      <c r="AX3769" s="23">
        <v>5457.4921352983565</v>
      </c>
      <c r="AY3769" s="21">
        <v>5592.3921352983562</v>
      </c>
      <c r="AZ3769" s="23"/>
      <c r="BA3769" s="23"/>
      <c r="BB3769" s="23"/>
      <c r="BC3769" s="23"/>
      <c r="BD3769" s="23"/>
      <c r="BE3769" s="23"/>
      <c r="BF3769" s="23"/>
      <c r="BG3769" s="23"/>
      <c r="BH3769" s="23"/>
      <c r="BI3769" s="23"/>
      <c r="BJ3769" s="23"/>
      <c r="BK3769" s="23"/>
      <c r="BL3769" s="23"/>
      <c r="BM3769" s="23"/>
      <c r="BN3769" s="23"/>
      <c r="BO3769" s="23"/>
      <c r="BP3769" s="23"/>
      <c r="BQ3769" s="23"/>
      <c r="BR3769" s="23"/>
      <c r="BS3769" s="23"/>
      <c r="BT3769" s="23"/>
      <c r="BU3769" s="23"/>
      <c r="BV3769" s="23"/>
      <c r="BW3769" s="23"/>
      <c r="BX3769" s="23"/>
      <c r="BY3769" s="23"/>
      <c r="BZ3769" s="23"/>
      <c r="CA3769" s="23"/>
      <c r="CB3769" s="23"/>
      <c r="CC3769" s="23"/>
      <c r="CD3769" s="23"/>
      <c r="CE3769" s="23"/>
      <c r="CF3769" s="23"/>
      <c r="CG3769" s="23"/>
      <c r="CH3769" s="23"/>
      <c r="CI3769" s="23"/>
      <c r="CJ3769" s="23"/>
      <c r="CK3769" s="23"/>
      <c r="CL3769" s="23"/>
      <c r="CM3769" s="23"/>
      <c r="CN3769" s="23"/>
      <c r="CO3769" s="23"/>
      <c r="CP3769" s="23"/>
      <c r="CQ3769" s="23"/>
      <c r="CR3769" s="23"/>
      <c r="CS3769" s="23"/>
      <c r="CT3769" s="32"/>
      <c r="CU3769" s="32"/>
      <c r="CV3769" s="32"/>
      <c r="CW3769" s="32"/>
      <c r="CX3769" s="23"/>
      <c r="CY3769" s="23"/>
      <c r="CZ3769" s="23"/>
      <c r="DA3769" s="32"/>
      <c r="DB3769" s="32"/>
      <c r="DC3769" s="32"/>
      <c r="DD3769" s="32"/>
      <c r="DE3769" s="32"/>
      <c r="DF3769" s="32"/>
      <c r="DG3769" s="32"/>
      <c r="DH3769" s="32"/>
      <c r="DI3769" s="32"/>
      <c r="DJ3769" s="32"/>
      <c r="DK3769" s="32"/>
      <c r="DL3769" s="32"/>
      <c r="DM3769" s="32"/>
      <c r="DN3769" s="32"/>
      <c r="DO3769" s="32"/>
      <c r="DP3769" s="32"/>
      <c r="DQ3769" s="32"/>
      <c r="DR3769" s="32"/>
      <c r="DS3769" s="32"/>
      <c r="DT3769" s="32"/>
      <c r="DU3769" s="32"/>
      <c r="DV3769" s="32"/>
      <c r="DW3769" s="32"/>
      <c r="DX3769" s="32"/>
      <c r="DY3769" s="32"/>
      <c r="DZ3769" s="32"/>
      <c r="EA3769" s="32"/>
      <c r="EB3769" s="32"/>
      <c r="EC3769" s="32"/>
      <c r="ED3769" s="32"/>
      <c r="EE3769" s="32"/>
      <c r="EF3769" s="32"/>
      <c r="EG3769" s="32"/>
      <c r="EH3769" s="32"/>
      <c r="EI3769" s="32"/>
      <c r="EJ3769" s="32"/>
      <c r="EK3769" s="32"/>
      <c r="EL3769" s="32"/>
      <c r="EM3769" s="32"/>
      <c r="EN3769" s="32"/>
      <c r="EO3769" s="32"/>
      <c r="EP3769" s="32"/>
      <c r="EQ3769" s="32"/>
      <c r="ER3769" s="32"/>
      <c r="ES3769" s="32"/>
      <c r="ET3769" s="32"/>
      <c r="EU3769" s="32"/>
      <c r="EV3769" s="32"/>
      <c r="EW3769" s="32"/>
      <c r="EX3769" s="32"/>
      <c r="EY3769" s="32"/>
      <c r="EZ3769" s="32"/>
      <c r="FA3769" s="32"/>
      <c r="FB3769" s="32"/>
      <c r="FC3769" s="32"/>
      <c r="FD3769" s="32"/>
      <c r="FE3769" s="32"/>
      <c r="FF3769" s="32"/>
      <c r="FG3769" s="32"/>
      <c r="FH3769" s="32"/>
      <c r="FI3769" s="32"/>
      <c r="FJ3769" s="32"/>
      <c r="FK3769" s="19"/>
      <c r="FL3769" s="6"/>
      <c r="FM3769" s="32"/>
      <c r="FN3769" s="32"/>
      <c r="FO3769" s="19"/>
      <c r="FP3769" s="6"/>
      <c r="FQ3769" s="32"/>
      <c r="FR3769" s="6"/>
      <c r="FS3769" s="32"/>
      <c r="FT3769" s="6"/>
      <c r="FU3769" s="32"/>
      <c r="FV3769" s="6"/>
      <c r="FW3769" s="32"/>
      <c r="FX3769" s="6"/>
      <c r="FY3769" s="32"/>
      <c r="FZ3769" s="6"/>
      <c r="GA3769" s="32"/>
      <c r="GB3769" s="6"/>
      <c r="GC3769" s="32">
        <v>7033.440772934453</v>
      </c>
      <c r="GD3769" s="6">
        <v>4686.828026861217</v>
      </c>
      <c r="GE3769" s="32">
        <v>6721.2907729344533</v>
      </c>
      <c r="GF3769" s="6">
        <v>5048.8794836242405</v>
      </c>
      <c r="GG3769" s="32">
        <v>6736.8931619351906</v>
      </c>
      <c r="GH3769" s="6">
        <v>4396.7042639207448</v>
      </c>
      <c r="GI3769" s="32">
        <v>6424.743161935191</v>
      </c>
      <c r="GJ3769" s="32">
        <v>4755.9872875980409</v>
      </c>
      <c r="GK3769" s="32"/>
      <c r="GL3769" s="32"/>
      <c r="GM3769" s="32"/>
      <c r="GN3769" s="32"/>
      <c r="GO3769" s="32"/>
      <c r="GP3769" s="32"/>
      <c r="GQ3769" s="32"/>
      <c r="GR3769" s="32"/>
      <c r="GS3769" s="32"/>
      <c r="GT3769" s="32"/>
      <c r="GU3769" s="32"/>
      <c r="GV3769" s="32"/>
      <c r="GW3769" s="32"/>
      <c r="GX3769" s="32"/>
      <c r="GY3769" s="32"/>
      <c r="GZ3769" s="32"/>
      <c r="HA3769" s="32"/>
      <c r="HB3769" s="32"/>
      <c r="HC3769" s="32"/>
      <c r="HD3769" s="32"/>
      <c r="HE3769" s="32"/>
      <c r="HF3769" s="32"/>
      <c r="HG3769" s="32"/>
      <c r="HH3769" s="32"/>
      <c r="HI3769" s="32"/>
      <c r="HJ3769" s="32"/>
      <c r="HK3769" s="32"/>
      <c r="HL3769" s="32"/>
      <c r="HM3769" s="111">
        <v>6570.2079753947946</v>
      </c>
      <c r="HN3769" s="21">
        <v>6258.057975394795</v>
      </c>
      <c r="HO3769" s="23">
        <v>6767.0544168934239</v>
      </c>
      <c r="HP3769" s="23">
        <v>6454.9044168934242</v>
      </c>
      <c r="HQ3769" s="23">
        <v>6766.642275789588</v>
      </c>
      <c r="HR3769" s="23">
        <v>6454.4922757895883</v>
      </c>
      <c r="HS3769" s="23"/>
      <c r="HT3769" s="23"/>
      <c r="HU3769" s="23"/>
      <c r="HV3769" s="23"/>
      <c r="HW3769" s="23"/>
      <c r="HX3769" s="23"/>
      <c r="HY3769" s="23"/>
      <c r="HZ3769" s="23"/>
      <c r="IA3769" s="23"/>
      <c r="IB3769" s="23"/>
      <c r="IC3769" s="23"/>
      <c r="ID3769" s="23"/>
      <c r="IE3769" s="23"/>
      <c r="IF3769" s="23"/>
      <c r="IG3769" s="23"/>
      <c r="IH3769" s="23"/>
      <c r="II3769" s="23"/>
      <c r="IJ3769" s="23"/>
      <c r="IK3769" s="23"/>
      <c r="IL3769" s="23"/>
      <c r="IM3769" s="23"/>
      <c r="IN3769" s="23"/>
      <c r="IO3769" s="23"/>
      <c r="IP3769" s="24"/>
      <c r="IQ3769" s="24"/>
      <c r="IR3769" s="24"/>
      <c r="IS3769" s="24"/>
      <c r="IT3769" s="24"/>
      <c r="IU3769" s="24"/>
      <c r="IV3769" s="24"/>
      <c r="IW3769" s="24"/>
      <c r="IX3769" s="24"/>
      <c r="IY3769" s="24"/>
      <c r="IZ3769" s="24"/>
      <c r="JA3769" s="24"/>
      <c r="JB3769" s="24"/>
      <c r="JC3769" s="24"/>
      <c r="JD3769" s="24"/>
      <c r="JE3769" s="24"/>
      <c r="JF3769" s="24"/>
      <c r="JG3769" s="24"/>
      <c r="JH3769" s="24"/>
      <c r="JI3769" s="24"/>
      <c r="JJ3769" s="24"/>
      <c r="JK3769" s="24"/>
      <c r="JL3769" s="24"/>
      <c r="JM3769" s="24"/>
      <c r="JN3769" s="24"/>
      <c r="JO3769" s="24"/>
      <c r="JP3769" s="170"/>
      <c r="JQ3769" s="24"/>
      <c r="JR3769" s="24"/>
      <c r="JS3769">
        <v>6387</v>
      </c>
      <c r="JT3769">
        <v>6502</v>
      </c>
      <c r="JU3769" s="203">
        <v>6497</v>
      </c>
      <c r="JV3769" s="203"/>
      <c r="JW3769" s="203"/>
      <c r="JX3769" s="203"/>
      <c r="JY3769" s="203"/>
      <c r="JZ3769" s="203"/>
      <c r="KA3769" s="265">
        <f t="shared" si="484"/>
        <v>6617</v>
      </c>
      <c r="KB3769" s="250">
        <f t="shared" si="488"/>
        <v>5335.25</v>
      </c>
      <c r="KC3769" s="251">
        <f t="shared" si="487"/>
        <v>5547</v>
      </c>
      <c r="KD3769" s="250">
        <v>5744.1679313523282</v>
      </c>
      <c r="KE3769" s="250">
        <v>3838.3421481585615</v>
      </c>
      <c r="KF3769" s="250">
        <v>5904.0179313523286</v>
      </c>
      <c r="KG3769" s="250">
        <v>3678.4921481585611</v>
      </c>
      <c r="KH3769" s="252">
        <v>5432.0179313523286</v>
      </c>
      <c r="KI3769" s="253">
        <v>4192.2971416895998</v>
      </c>
      <c r="KJ3769" s="253">
        <v>6362.02852755</v>
      </c>
      <c r="KK3769" s="255"/>
    </row>
    <row r="3770" spans="1:403" s="22" customFormat="1" x14ac:dyDescent="0.3">
      <c r="A3770" s="213">
        <v>45757</v>
      </c>
      <c r="B3770" s="106">
        <v>6325</v>
      </c>
      <c r="C3770" s="192">
        <f t="shared" si="489"/>
        <v>6189.3</v>
      </c>
      <c r="D3770" s="111">
        <v>6445.6673564833554</v>
      </c>
      <c r="E3770" s="23">
        <v>4347.4623548630134</v>
      </c>
      <c r="F3770" s="23">
        <v>6605.5173564833558</v>
      </c>
      <c r="G3770" s="21">
        <v>4187.612354863013</v>
      </c>
      <c r="H3770" s="23">
        <v>6133.5173564833558</v>
      </c>
      <c r="I3770" s="21">
        <v>4706.2754999999997</v>
      </c>
      <c r="J3770" s="111">
        <v>6191.3140046541084</v>
      </c>
      <c r="K3770" s="23">
        <v>4251.5768184931503</v>
      </c>
      <c r="L3770" s="23">
        <v>6351.1640046541088</v>
      </c>
      <c r="M3770" s="23">
        <v>4091.7268184931499</v>
      </c>
      <c r="N3770" s="111">
        <v>5879.1640046541088</v>
      </c>
      <c r="O3770" s="21">
        <v>4609.4749999999995</v>
      </c>
      <c r="P3770" s="111">
        <v>6445.9605028742453</v>
      </c>
      <c r="Q3770" s="23">
        <v>4443.3478912328774</v>
      </c>
      <c r="R3770" s="23">
        <v>6605.8105028742457</v>
      </c>
      <c r="S3770" s="21">
        <v>4283.497891232877</v>
      </c>
      <c r="T3770" s="23">
        <v>6133.8105028742457</v>
      </c>
      <c r="U3770" s="21">
        <v>4803.076</v>
      </c>
      <c r="V3770" s="23">
        <v>6484.6362833790545</v>
      </c>
      <c r="W3770" s="23">
        <v>4309.1081403150692</v>
      </c>
      <c r="X3770" s="23">
        <v>6644.4862833790548</v>
      </c>
      <c r="Y3770" s="23">
        <v>4149.2581403150689</v>
      </c>
      <c r="Z3770" s="111">
        <v>6410.4862833790548</v>
      </c>
      <c r="AA3770" s="21">
        <v>4667.5553</v>
      </c>
      <c r="AB3770" s="23">
        <v>6093.3053946330811</v>
      </c>
      <c r="AC3770" s="23">
        <v>4155.6912821232872</v>
      </c>
      <c r="AD3770" s="23">
        <v>6253.1553946330814</v>
      </c>
      <c r="AE3770" s="23">
        <v>3995.8412821232869</v>
      </c>
      <c r="AF3770" s="111">
        <v>6019.1553946330814</v>
      </c>
      <c r="AG3770" s="21">
        <v>4512.6744999999992</v>
      </c>
      <c r="AH3770" s="23">
        <f t="shared" si="490"/>
        <v>6449</v>
      </c>
      <c r="AI3770" s="23">
        <f t="shared" si="491"/>
        <v>6263</v>
      </c>
      <c r="AJ3770" s="23">
        <f t="shared" si="492"/>
        <v>6077</v>
      </c>
      <c r="AK3770" s="23"/>
      <c r="AL3770" s="111">
        <v>5673.8502134699029</v>
      </c>
      <c r="AM3770" s="23">
        <v>3848.8575657397255</v>
      </c>
      <c r="AN3770" s="23">
        <v>5833.7002134699032</v>
      </c>
      <c r="AO3770" s="23">
        <v>3689.0075657397256</v>
      </c>
      <c r="AP3770" s="111">
        <v>5361.7002134699032</v>
      </c>
      <c r="AQ3770" s="21">
        <v>4202.9128999999994</v>
      </c>
      <c r="AR3770" s="23">
        <v>5772.0347113254657</v>
      </c>
      <c r="AS3770" s="23">
        <v>4002.2744239315057</v>
      </c>
      <c r="AT3770" s="23">
        <v>5931.884711325466</v>
      </c>
      <c r="AU3770" s="23">
        <v>3842.4244239315062</v>
      </c>
      <c r="AV3770" s="111">
        <v>5459.884711325466</v>
      </c>
      <c r="AW3770" s="21">
        <v>4357.7936999999993</v>
      </c>
      <c r="AX3770" s="23">
        <v>5435.5247113254663</v>
      </c>
      <c r="AY3770" s="21">
        <v>5570.424711325466</v>
      </c>
      <c r="AZ3770" s="23"/>
      <c r="BA3770" s="23"/>
      <c r="BB3770" s="23"/>
      <c r="BC3770" s="23"/>
      <c r="BD3770" s="23"/>
      <c r="BE3770" s="23"/>
      <c r="BF3770" s="23"/>
      <c r="BG3770" s="23"/>
      <c r="BH3770" s="23"/>
      <c r="BI3770" s="23"/>
      <c r="BJ3770" s="23"/>
      <c r="BK3770" s="23"/>
      <c r="BL3770" s="23"/>
      <c r="BM3770" s="23"/>
      <c r="BN3770" s="23"/>
      <c r="BO3770" s="23"/>
      <c r="BP3770" s="23"/>
      <c r="BQ3770" s="23"/>
      <c r="BR3770" s="23"/>
      <c r="BS3770" s="23"/>
      <c r="BT3770" s="23"/>
      <c r="BU3770" s="23"/>
      <c r="BV3770" s="23"/>
      <c r="BW3770" s="23"/>
      <c r="BX3770" s="23"/>
      <c r="BY3770" s="23"/>
      <c r="BZ3770" s="23"/>
      <c r="CA3770" s="23"/>
      <c r="CB3770" s="23"/>
      <c r="CC3770" s="23"/>
      <c r="CD3770" s="23"/>
      <c r="CE3770" s="23"/>
      <c r="CF3770" s="23"/>
      <c r="CG3770" s="23"/>
      <c r="CH3770" s="23"/>
      <c r="CI3770" s="23"/>
      <c r="CJ3770" s="23"/>
      <c r="CK3770" s="23"/>
      <c r="CL3770" s="23"/>
      <c r="CM3770" s="23"/>
      <c r="CN3770" s="23"/>
      <c r="CO3770" s="23"/>
      <c r="CP3770" s="23"/>
      <c r="CQ3770" s="23"/>
      <c r="CR3770" s="23"/>
      <c r="CS3770" s="23"/>
      <c r="CT3770" s="32"/>
      <c r="CU3770" s="32"/>
      <c r="CV3770" s="32"/>
      <c r="CW3770" s="32"/>
      <c r="CX3770" s="23"/>
      <c r="CY3770" s="23"/>
      <c r="CZ3770" s="23"/>
      <c r="DA3770" s="32"/>
      <c r="DB3770" s="32"/>
      <c r="DC3770" s="32"/>
      <c r="DD3770" s="32"/>
      <c r="DE3770" s="32"/>
      <c r="DF3770" s="32"/>
      <c r="DG3770" s="32"/>
      <c r="DH3770" s="32"/>
      <c r="DI3770" s="32"/>
      <c r="DJ3770" s="32"/>
      <c r="DK3770" s="32"/>
      <c r="DL3770" s="32"/>
      <c r="DM3770" s="32"/>
      <c r="DN3770" s="32"/>
      <c r="DO3770" s="32"/>
      <c r="DP3770" s="32"/>
      <c r="DQ3770" s="32"/>
      <c r="DR3770" s="32"/>
      <c r="DS3770" s="32"/>
      <c r="DT3770" s="32"/>
      <c r="DU3770" s="32"/>
      <c r="DV3770" s="32"/>
      <c r="DW3770" s="32"/>
      <c r="DX3770" s="32"/>
      <c r="DY3770" s="32"/>
      <c r="DZ3770" s="32"/>
      <c r="EA3770" s="32"/>
      <c r="EB3770" s="32"/>
      <c r="EC3770" s="32"/>
      <c r="ED3770" s="32"/>
      <c r="EE3770" s="32"/>
      <c r="EF3770" s="32"/>
      <c r="EG3770" s="32"/>
      <c r="EH3770" s="32"/>
      <c r="EI3770" s="32"/>
      <c r="EJ3770" s="32"/>
      <c r="EK3770" s="32"/>
      <c r="EL3770" s="32"/>
      <c r="EM3770" s="32"/>
      <c r="EN3770" s="32"/>
      <c r="EO3770" s="32"/>
      <c r="EP3770" s="32"/>
      <c r="EQ3770" s="32"/>
      <c r="ER3770" s="32"/>
      <c r="ES3770" s="32"/>
      <c r="ET3770" s="32"/>
      <c r="EU3770" s="32"/>
      <c r="EV3770" s="32"/>
      <c r="EW3770" s="32"/>
      <c r="EX3770" s="32"/>
      <c r="EY3770" s="32"/>
      <c r="EZ3770" s="32"/>
      <c r="FA3770" s="32"/>
      <c r="FB3770" s="32"/>
      <c r="FC3770" s="32"/>
      <c r="FD3770" s="32"/>
      <c r="FE3770" s="32"/>
      <c r="FF3770" s="32"/>
      <c r="FG3770" s="32"/>
      <c r="FH3770" s="32"/>
      <c r="FI3770" s="32"/>
      <c r="FJ3770" s="32"/>
      <c r="FK3770" s="19"/>
      <c r="FL3770" s="6"/>
      <c r="FM3770" s="32"/>
      <c r="FN3770" s="32"/>
      <c r="FO3770" s="19"/>
      <c r="FP3770" s="6"/>
      <c r="FQ3770" s="32"/>
      <c r="FR3770" s="6"/>
      <c r="FS3770" s="32"/>
      <c r="FT3770" s="6"/>
      <c r="FU3770" s="32"/>
      <c r="FV3770" s="6"/>
      <c r="FW3770" s="32"/>
      <c r="FX3770" s="6"/>
      <c r="FY3770" s="32"/>
      <c r="FZ3770" s="6"/>
      <c r="GA3770" s="32"/>
      <c r="GB3770" s="6"/>
      <c r="GC3770" s="32">
        <v>7138.8590294195837</v>
      </c>
      <c r="GD3770" s="6">
        <v>4792.7936140372976</v>
      </c>
      <c r="GE3770" s="32">
        <v>6826.7090294195841</v>
      </c>
      <c r="GF3770" s="6">
        <v>5155.8562207816722</v>
      </c>
      <c r="GG3770" s="32">
        <v>6791.7033548068266</v>
      </c>
      <c r="GH3770" s="6">
        <v>4453.1580651100749</v>
      </c>
      <c r="GI3770" s="32">
        <v>6479.553354806827</v>
      </c>
      <c r="GJ3770" s="32">
        <v>4812.9797849956494</v>
      </c>
      <c r="GK3770" s="32"/>
      <c r="GL3770" s="32"/>
      <c r="GM3770" s="32"/>
      <c r="GN3770" s="32"/>
      <c r="GO3770" s="32"/>
      <c r="GP3770" s="32"/>
      <c r="GQ3770" s="32"/>
      <c r="GR3770" s="32"/>
      <c r="GS3770" s="32"/>
      <c r="GT3770" s="32"/>
      <c r="GU3770" s="32"/>
      <c r="GV3770" s="32"/>
      <c r="GW3770" s="32"/>
      <c r="GX3770" s="32"/>
      <c r="GY3770" s="32"/>
      <c r="GZ3770" s="32"/>
      <c r="HA3770" s="32"/>
      <c r="HB3770" s="32"/>
      <c r="HC3770" s="32"/>
      <c r="HD3770" s="32"/>
      <c r="HE3770" s="32"/>
      <c r="HF3770" s="32"/>
      <c r="HG3770" s="32"/>
      <c r="HH3770" s="32"/>
      <c r="HI3770" s="32"/>
      <c r="HJ3770" s="32"/>
      <c r="HK3770" s="32"/>
      <c r="HL3770" s="32"/>
      <c r="HM3770" s="111">
        <v>6546.7484488448081</v>
      </c>
      <c r="HN3770" s="21">
        <v>6234.5984488448084</v>
      </c>
      <c r="HO3770" s="23">
        <v>6762.3673908910669</v>
      </c>
      <c r="HP3770" s="23">
        <v>6450.2173908910672</v>
      </c>
      <c r="HQ3770" s="23">
        <v>6761.8983566656425</v>
      </c>
      <c r="HR3770" s="23">
        <v>6449.7483566656429</v>
      </c>
      <c r="HS3770" s="23"/>
      <c r="HT3770" s="23"/>
      <c r="HU3770" s="23"/>
      <c r="HV3770" s="23"/>
      <c r="HW3770" s="23"/>
      <c r="HX3770" s="23"/>
      <c r="HY3770" s="23"/>
      <c r="HZ3770" s="23"/>
      <c r="IA3770" s="23"/>
      <c r="IB3770" s="23"/>
      <c r="IC3770" s="23"/>
      <c r="ID3770" s="23"/>
      <c r="IE3770" s="23"/>
      <c r="IF3770" s="23"/>
      <c r="IG3770" s="23"/>
      <c r="IH3770" s="23"/>
      <c r="II3770" s="23"/>
      <c r="IJ3770" s="23"/>
      <c r="IK3770" s="23"/>
      <c r="IL3770" s="23"/>
      <c r="IM3770" s="23"/>
      <c r="IN3770" s="23"/>
      <c r="IO3770" s="23"/>
      <c r="IP3770" s="24"/>
      <c r="IQ3770" s="24"/>
      <c r="IR3770" s="24"/>
      <c r="IS3770" s="24"/>
      <c r="IT3770" s="24"/>
      <c r="IU3770" s="24"/>
      <c r="IV3770" s="24"/>
      <c r="IW3770" s="24"/>
      <c r="IX3770" s="24"/>
      <c r="IY3770" s="24"/>
      <c r="IZ3770" s="24"/>
      <c r="JA3770" s="24"/>
      <c r="JB3770" s="24"/>
      <c r="JC3770" s="24"/>
      <c r="JD3770" s="24"/>
      <c r="JE3770" s="24"/>
      <c r="JF3770" s="24"/>
      <c r="JG3770" s="24"/>
      <c r="JH3770" s="24"/>
      <c r="JI3770" s="24"/>
      <c r="JJ3770" s="24"/>
      <c r="JK3770" s="24"/>
      <c r="JL3770" s="24"/>
      <c r="JM3770" s="24"/>
      <c r="JN3770" s="24"/>
      <c r="JO3770" s="24"/>
      <c r="JP3770" s="170"/>
      <c r="JQ3770" s="24"/>
      <c r="JR3770" s="24"/>
      <c r="JS3770">
        <v>6379</v>
      </c>
      <c r="JT3770">
        <v>6477</v>
      </c>
      <c r="JU3770" s="203">
        <v>6470</v>
      </c>
      <c r="JV3770" s="203"/>
      <c r="JW3770" s="203"/>
      <c r="JX3770" s="203"/>
      <c r="JY3770" s="203"/>
      <c r="JZ3770" s="203"/>
      <c r="KA3770" s="252">
        <f t="shared" si="484"/>
        <v>6609</v>
      </c>
      <c r="KB3770" s="250">
        <f t="shared" si="488"/>
        <v>5335.25</v>
      </c>
      <c r="KC3770" s="251">
        <f t="shared" si="487"/>
        <v>5547</v>
      </c>
      <c r="KD3770" s="250">
        <v>5846.6517320704943</v>
      </c>
      <c r="KE3770" s="250">
        <v>3941.4368460820692</v>
      </c>
      <c r="KF3770" s="250">
        <v>6006.5017320704947</v>
      </c>
      <c r="KG3770" s="250">
        <v>3781.5868460820693</v>
      </c>
      <c r="KH3770" s="252">
        <v>5534.5017320704947</v>
      </c>
      <c r="KI3770" s="253">
        <v>4296.3755948553599</v>
      </c>
      <c r="KJ3770" s="253">
        <v>6179.0988772500004</v>
      </c>
      <c r="KK3770" s="255"/>
    </row>
    <row r="3771" spans="1:403" s="22" customFormat="1" x14ac:dyDescent="0.3">
      <c r="A3771" s="213">
        <v>45758</v>
      </c>
      <c r="B3771" s="106">
        <v>6359</v>
      </c>
      <c r="C3771" s="192">
        <f t="shared" si="489"/>
        <v>6197.25</v>
      </c>
      <c r="D3771" s="111">
        <v>6265.2246181798891</v>
      </c>
      <c r="E3771" s="23">
        <v>4183.1127199452058</v>
      </c>
      <c r="F3771" s="23">
        <v>6425.0746181798895</v>
      </c>
      <c r="G3771" s="21">
        <v>4023.2627199452058</v>
      </c>
      <c r="H3771" s="23">
        <v>5953.0746181798895</v>
      </c>
      <c r="I3771" s="21">
        <v>4540.3576000000003</v>
      </c>
      <c r="J3771" s="111">
        <v>6092.481708506848</v>
      </c>
      <c r="K3771" s="23">
        <v>4164.2847808219176</v>
      </c>
      <c r="L3771" s="23">
        <v>6252.3317085068484</v>
      </c>
      <c r="M3771" s="23">
        <v>4004.4347808219172</v>
      </c>
      <c r="N3771" s="111">
        <v>5780.3317085068484</v>
      </c>
      <c r="O3771" s="21">
        <v>4521.3499999999995</v>
      </c>
      <c r="P3771" s="111">
        <v>6400.2261857084377</v>
      </c>
      <c r="Q3771" s="23">
        <v>4409.0479894246582</v>
      </c>
      <c r="R3771" s="23">
        <v>6560.0761857084381</v>
      </c>
      <c r="S3771" s="21">
        <v>4249.1979894246579</v>
      </c>
      <c r="T3771" s="23">
        <v>6088.0761857084381</v>
      </c>
      <c r="U3771" s="21">
        <v>4768.4488000000001</v>
      </c>
      <c r="V3771" s="23">
        <v>6361.2184843460809</v>
      </c>
      <c r="W3771" s="23">
        <v>4201.9406590684939</v>
      </c>
      <c r="X3771" s="23">
        <v>6521.0684843460813</v>
      </c>
      <c r="Y3771" s="23">
        <v>4042.0906590684936</v>
      </c>
      <c r="Z3771" s="111">
        <v>6287.0684843460813</v>
      </c>
      <c r="AA3771" s="21">
        <v>4559.3652000000002</v>
      </c>
      <c r="AB3771" s="23">
        <v>5957.7679498914513</v>
      </c>
      <c r="AC3771" s="23">
        <v>4032.4892069589037</v>
      </c>
      <c r="AD3771" s="23">
        <v>6117.6179498914516</v>
      </c>
      <c r="AE3771" s="23">
        <v>3872.6392069589042</v>
      </c>
      <c r="AF3771" s="111">
        <v>5883.6179498914516</v>
      </c>
      <c r="AG3771" s="21">
        <v>4388.2968000000001</v>
      </c>
      <c r="AH3771" s="23">
        <f t="shared" si="490"/>
        <v>6483</v>
      </c>
      <c r="AI3771" s="23">
        <f t="shared" si="491"/>
        <v>6297</v>
      </c>
      <c r="AJ3771" s="23">
        <f t="shared" si="492"/>
        <v>6111</v>
      </c>
      <c r="AK3771" s="23"/>
      <c r="AL3771" s="111">
        <v>5600.3342988268487</v>
      </c>
      <c r="AM3771" s="23">
        <v>3787.7259983561639</v>
      </c>
      <c r="AN3771" s="23">
        <v>5760.184298826849</v>
      </c>
      <c r="AO3771" s="23">
        <v>3627.875998356164</v>
      </c>
      <c r="AP3771" s="111">
        <v>5288.184298826849</v>
      </c>
      <c r="AQ3771" s="21">
        <v>4141.1979999999994</v>
      </c>
      <c r="AR3771" s="23">
        <v>5715.9759201307934</v>
      </c>
      <c r="AS3771" s="23">
        <v>3957.1774504657528</v>
      </c>
      <c r="AT3771" s="23">
        <v>5875.8259201307937</v>
      </c>
      <c r="AU3771" s="23">
        <v>3797.3274504657529</v>
      </c>
      <c r="AV3771" s="111">
        <v>5403.8259201307937</v>
      </c>
      <c r="AW3771" s="21">
        <v>4312.2663999999995</v>
      </c>
      <c r="AX3771" s="23">
        <v>5379.4659201307941</v>
      </c>
      <c r="AY3771" s="21">
        <v>5514.3659201307937</v>
      </c>
      <c r="AZ3771" s="23"/>
      <c r="BA3771" s="23"/>
      <c r="BB3771" s="23"/>
      <c r="BC3771" s="23"/>
      <c r="BD3771" s="23"/>
      <c r="BE3771" s="23"/>
      <c r="BF3771" s="23"/>
      <c r="BG3771" s="23"/>
      <c r="BH3771" s="23"/>
      <c r="BI3771" s="23"/>
      <c r="BJ3771" s="23"/>
      <c r="BK3771" s="23"/>
      <c r="BL3771" s="23"/>
      <c r="BM3771" s="23"/>
      <c r="BN3771" s="23"/>
      <c r="BO3771" s="23"/>
      <c r="BP3771" s="23"/>
      <c r="BQ3771" s="23"/>
      <c r="BR3771" s="23"/>
      <c r="BS3771" s="23"/>
      <c r="BT3771" s="23"/>
      <c r="BU3771" s="23"/>
      <c r="BV3771" s="23"/>
      <c r="BW3771" s="23"/>
      <c r="BX3771" s="23"/>
      <c r="BY3771" s="23"/>
      <c r="BZ3771" s="23"/>
      <c r="CA3771" s="23"/>
      <c r="CB3771" s="23"/>
      <c r="CC3771" s="23"/>
      <c r="CD3771" s="23"/>
      <c r="CE3771" s="23"/>
      <c r="CF3771" s="23"/>
      <c r="CG3771" s="23"/>
      <c r="CH3771" s="23"/>
      <c r="CI3771" s="23"/>
      <c r="CJ3771" s="23"/>
      <c r="CK3771" s="23"/>
      <c r="CL3771" s="23"/>
      <c r="CM3771" s="23"/>
      <c r="CN3771" s="23"/>
      <c r="CO3771" s="23"/>
      <c r="CP3771" s="23"/>
      <c r="CQ3771" s="23"/>
      <c r="CR3771" s="23"/>
      <c r="CS3771" s="23"/>
      <c r="CT3771" s="32"/>
      <c r="CU3771" s="32"/>
      <c r="CV3771" s="32"/>
      <c r="CW3771" s="32"/>
      <c r="CX3771" s="23"/>
      <c r="CY3771" s="23"/>
      <c r="CZ3771" s="23"/>
      <c r="DA3771" s="32"/>
      <c r="DB3771" s="32"/>
      <c r="DC3771" s="32"/>
      <c r="DD3771" s="32"/>
      <c r="DE3771" s="32"/>
      <c r="DF3771" s="32"/>
      <c r="DG3771" s="32"/>
      <c r="DH3771" s="32"/>
      <c r="DI3771" s="32"/>
      <c r="DJ3771" s="32"/>
      <c r="DK3771" s="32"/>
      <c r="DL3771" s="32"/>
      <c r="DM3771" s="32"/>
      <c r="DN3771" s="32"/>
      <c r="DO3771" s="32"/>
      <c r="DP3771" s="32"/>
      <c r="DQ3771" s="32"/>
      <c r="DR3771" s="32"/>
      <c r="DS3771" s="32"/>
      <c r="DT3771" s="32"/>
      <c r="DU3771" s="32"/>
      <c r="DV3771" s="32"/>
      <c r="DW3771" s="32"/>
      <c r="DX3771" s="32"/>
      <c r="DY3771" s="32"/>
      <c r="DZ3771" s="32"/>
      <c r="EA3771" s="32"/>
      <c r="EB3771" s="32"/>
      <c r="EC3771" s="32"/>
      <c r="ED3771" s="32"/>
      <c r="EE3771" s="32"/>
      <c r="EF3771" s="32"/>
      <c r="EG3771" s="32"/>
      <c r="EH3771" s="32"/>
      <c r="EI3771" s="32"/>
      <c r="EJ3771" s="32"/>
      <c r="EK3771" s="32"/>
      <c r="EL3771" s="32"/>
      <c r="EM3771" s="32"/>
      <c r="EN3771" s="32"/>
      <c r="EO3771" s="32"/>
      <c r="EP3771" s="32"/>
      <c r="EQ3771" s="32"/>
      <c r="ER3771" s="32"/>
      <c r="ES3771" s="32"/>
      <c r="ET3771" s="32"/>
      <c r="EU3771" s="32"/>
      <c r="EV3771" s="32"/>
      <c r="EW3771" s="32"/>
      <c r="EX3771" s="32"/>
      <c r="EY3771" s="32"/>
      <c r="EZ3771" s="32"/>
      <c r="FA3771" s="32"/>
      <c r="FB3771" s="32"/>
      <c r="FC3771" s="32"/>
      <c r="FD3771" s="32"/>
      <c r="FE3771" s="32"/>
      <c r="FF3771" s="32"/>
      <c r="FG3771" s="32"/>
      <c r="FH3771" s="32"/>
      <c r="FI3771" s="32"/>
      <c r="FJ3771" s="32"/>
      <c r="FK3771" s="19"/>
      <c r="FL3771" s="6"/>
      <c r="FM3771" s="32"/>
      <c r="FN3771" s="32"/>
      <c r="FO3771" s="19"/>
      <c r="FP3771" s="6"/>
      <c r="FQ3771" s="32"/>
      <c r="FR3771" s="6"/>
      <c r="FS3771" s="32"/>
      <c r="FT3771" s="6"/>
      <c r="FU3771" s="32"/>
      <c r="FV3771" s="6"/>
      <c r="FW3771" s="32"/>
      <c r="FX3771" s="6"/>
      <c r="FY3771" s="32"/>
      <c r="FZ3771" s="6"/>
      <c r="GA3771" s="32"/>
      <c r="GB3771" s="6"/>
      <c r="GC3771" s="32">
        <v>6879.4157474275262</v>
      </c>
      <c r="GD3771" s="6">
        <v>4551.1547541884747</v>
      </c>
      <c r="GE3771" s="32">
        <v>6567.2657474275265</v>
      </c>
      <c r="GF3771" s="6">
        <v>4911.9115828482727</v>
      </c>
      <c r="GG3771" s="32">
        <v>6610.7077979649293</v>
      </c>
      <c r="GH3771" s="6">
        <v>4288.2675868718543</v>
      </c>
      <c r="GI3771" s="32">
        <v>6298.5577979649297</v>
      </c>
      <c r="GJ3771" s="32">
        <v>4646.5158808137921</v>
      </c>
      <c r="GK3771" s="32"/>
      <c r="GL3771" s="32"/>
      <c r="GM3771" s="32"/>
      <c r="GN3771" s="32"/>
      <c r="GO3771" s="32"/>
      <c r="GP3771" s="32"/>
      <c r="GQ3771" s="32"/>
      <c r="GR3771" s="32"/>
      <c r="GS3771" s="32"/>
      <c r="GT3771" s="32"/>
      <c r="GU3771" s="32"/>
      <c r="GV3771" s="32"/>
      <c r="GW3771" s="32"/>
      <c r="GX3771" s="32"/>
      <c r="GY3771" s="32"/>
      <c r="GZ3771" s="32"/>
      <c r="HA3771" s="32"/>
      <c r="HB3771" s="32"/>
      <c r="HC3771" s="32"/>
      <c r="HD3771" s="32"/>
      <c r="HE3771" s="32"/>
      <c r="HF3771" s="32"/>
      <c r="HG3771" s="32"/>
      <c r="HH3771" s="32"/>
      <c r="HI3771" s="32"/>
      <c r="HJ3771" s="32"/>
      <c r="HK3771" s="32"/>
      <c r="HL3771" s="32"/>
      <c r="HM3771" s="111">
        <v>6445.7779591150129</v>
      </c>
      <c r="HN3771" s="21">
        <v>6133.6279591150133</v>
      </c>
      <c r="HO3771" s="23">
        <v>6638.2261857084377</v>
      </c>
      <c r="HP3771" s="23">
        <v>6326.0761857084381</v>
      </c>
      <c r="HQ3771" s="23">
        <v>6637.7656914473964</v>
      </c>
      <c r="HR3771" s="23">
        <v>6325.6156914473968</v>
      </c>
      <c r="HS3771" s="23"/>
      <c r="HT3771" s="23"/>
      <c r="HU3771" s="23"/>
      <c r="HV3771" s="23"/>
      <c r="HW3771" s="23"/>
      <c r="HX3771" s="23"/>
      <c r="HY3771" s="23"/>
      <c r="HZ3771" s="23"/>
      <c r="IA3771" s="23"/>
      <c r="IB3771" s="23"/>
      <c r="IC3771" s="23"/>
      <c r="ID3771" s="23"/>
      <c r="IE3771" s="23"/>
      <c r="IF3771" s="23"/>
      <c r="IG3771" s="23"/>
      <c r="IH3771" s="23"/>
      <c r="II3771" s="23"/>
      <c r="IJ3771" s="23"/>
      <c r="IK3771" s="23"/>
      <c r="IL3771" s="23"/>
      <c r="IM3771" s="23"/>
      <c r="IN3771" s="23"/>
      <c r="IO3771" s="23"/>
      <c r="IP3771" s="24"/>
      <c r="IQ3771" s="24"/>
      <c r="IR3771" s="24"/>
      <c r="IS3771" s="24"/>
      <c r="IT3771" s="24"/>
      <c r="IU3771" s="24"/>
      <c r="IV3771" s="24"/>
      <c r="IW3771" s="24"/>
      <c r="IX3771" s="24"/>
      <c r="IY3771" s="24"/>
      <c r="IZ3771" s="24"/>
      <c r="JA3771" s="24"/>
      <c r="JB3771" s="24"/>
      <c r="JC3771" s="24"/>
      <c r="JD3771" s="24"/>
      <c r="JE3771" s="24"/>
      <c r="JF3771" s="24"/>
      <c r="JG3771" s="24"/>
      <c r="JH3771" s="24"/>
      <c r="JI3771" s="24"/>
      <c r="JJ3771" s="24"/>
      <c r="JK3771" s="24"/>
      <c r="JL3771" s="24"/>
      <c r="JM3771" s="24"/>
      <c r="JN3771" s="24"/>
      <c r="JO3771" s="24"/>
      <c r="JP3771" s="170"/>
      <c r="JQ3771" s="24"/>
      <c r="JR3771" s="24"/>
      <c r="JS3771">
        <v>6405</v>
      </c>
      <c r="JT3771">
        <v>6478</v>
      </c>
      <c r="JU3771" s="227">
        <v>6478</v>
      </c>
      <c r="JV3771" s="227"/>
      <c r="JW3771" s="227"/>
      <c r="JX3771" s="227"/>
      <c r="JY3771" s="227"/>
      <c r="JZ3771" s="227"/>
      <c r="KA3771" s="252">
        <f t="shared" si="484"/>
        <v>6635</v>
      </c>
      <c r="KB3771" s="250">
        <f t="shared" si="488"/>
        <v>5368.23</v>
      </c>
      <c r="KC3771" s="251">
        <f t="shared" si="487"/>
        <v>5578.2800000000007</v>
      </c>
      <c r="KD3771" s="250">
        <v>5832.9480540114855</v>
      </c>
      <c r="KE3771" s="250">
        <v>3940.2143509320472</v>
      </c>
      <c r="KF3771" s="250">
        <v>5992.7980540114859</v>
      </c>
      <c r="KG3771" s="250">
        <v>3780.3643509320468</v>
      </c>
      <c r="KH3771" s="252">
        <v>5520.7980540114859</v>
      </c>
      <c r="KI3771" s="253">
        <v>4295.1414343526403</v>
      </c>
      <c r="KJ3771" s="253">
        <v>6182.5340540399993</v>
      </c>
      <c r="KK3771" s="255"/>
    </row>
    <row r="3772" spans="1:403" s="22" customFormat="1" x14ac:dyDescent="0.3">
      <c r="A3772" s="213">
        <v>45761</v>
      </c>
      <c r="B3772" s="106">
        <v>6275</v>
      </c>
      <c r="C3772" s="192">
        <f t="shared" si="489"/>
        <v>6200.9</v>
      </c>
      <c r="D3772" s="111">
        <v>6345.8434740684925</v>
      </c>
      <c r="E3772" s="23">
        <v>4261.5565890410953</v>
      </c>
      <c r="F3772" s="23">
        <v>6505.6934740684928</v>
      </c>
      <c r="G3772" s="21">
        <v>4101.706589041095</v>
      </c>
      <c r="H3772" s="23">
        <v>6033.6934740684928</v>
      </c>
      <c r="I3772" s="21">
        <v>4619.5499999999993</v>
      </c>
      <c r="J3772" s="111">
        <v>6095.9583623287672</v>
      </c>
      <c r="K3772" s="23">
        <v>4167.3554794520551</v>
      </c>
      <c r="L3772" s="23">
        <v>6255.8083623287675</v>
      </c>
      <c r="M3772" s="23">
        <v>4007.5054794520547</v>
      </c>
      <c r="N3772" s="111">
        <v>5783.8083623287675</v>
      </c>
      <c r="O3772" s="21">
        <v>4524.45</v>
      </c>
      <c r="P3772" s="111">
        <v>6423.1609804054779</v>
      </c>
      <c r="Q3772" s="23">
        <v>4431.1185863013698</v>
      </c>
      <c r="R3772" s="23">
        <v>6583.0109804054782</v>
      </c>
      <c r="S3772" s="21">
        <v>4271.2685863013694</v>
      </c>
      <c r="T3772" s="23">
        <v>6111.0109804054782</v>
      </c>
      <c r="U3772" s="21">
        <v>4790.7299999999996</v>
      </c>
      <c r="V3772" s="23">
        <v>6364.8704541479437</v>
      </c>
      <c r="W3772" s="23">
        <v>4205.0359232876717</v>
      </c>
      <c r="X3772" s="23">
        <v>6524.7204541479441</v>
      </c>
      <c r="Y3772" s="23">
        <v>4045.1859232876709</v>
      </c>
      <c r="Z3772" s="111">
        <v>6290.7204541479441</v>
      </c>
      <c r="AA3772" s="21">
        <v>4562.49</v>
      </c>
      <c r="AB3772" s="23">
        <v>5961.1567204136973</v>
      </c>
      <c r="AC3772" s="23">
        <v>4035.4739260273968</v>
      </c>
      <c r="AD3772" s="23">
        <v>6121.0067204136976</v>
      </c>
      <c r="AE3772" s="23">
        <v>3875.6239260273969</v>
      </c>
      <c r="AF3772" s="111">
        <v>5887.0067204136976</v>
      </c>
      <c r="AG3772" s="21">
        <v>4391.3099999999995</v>
      </c>
      <c r="AH3772" s="23">
        <f t="shared" si="490"/>
        <v>6399</v>
      </c>
      <c r="AI3772" s="23">
        <f t="shared" si="491"/>
        <v>6213</v>
      </c>
      <c r="AJ3772" s="23">
        <f t="shared" si="492"/>
        <v>6027</v>
      </c>
      <c r="AK3772" s="23"/>
      <c r="AL3772" s="111">
        <v>5661.3820585780823</v>
      </c>
      <c r="AM3772" s="23">
        <v>3847.0717068493145</v>
      </c>
      <c r="AN3772" s="23">
        <v>5821.2320585780826</v>
      </c>
      <c r="AO3772" s="23">
        <v>3687.2217068493146</v>
      </c>
      <c r="AP3772" s="111">
        <v>5349.2320585780826</v>
      </c>
      <c r="AQ3772" s="21">
        <v>4201.1099999999997</v>
      </c>
      <c r="AR3772" s="23">
        <v>5719.3269888301356</v>
      </c>
      <c r="AS3772" s="23">
        <v>3960.1130383561635</v>
      </c>
      <c r="AT3772" s="23">
        <v>5879.176988830136</v>
      </c>
      <c r="AU3772" s="23">
        <v>3800.2630383561641</v>
      </c>
      <c r="AV3772" s="111">
        <v>5407.176988830136</v>
      </c>
      <c r="AW3772" s="21">
        <v>4315.2299999999996</v>
      </c>
      <c r="AX3772" s="23">
        <v>5382.8169888301363</v>
      </c>
      <c r="AY3772" s="21">
        <v>5517.716988830136</v>
      </c>
      <c r="AZ3772" s="23"/>
      <c r="BA3772" s="23"/>
      <c r="BB3772" s="23"/>
      <c r="BC3772" s="23"/>
      <c r="BD3772" s="23"/>
      <c r="BE3772" s="23"/>
      <c r="BF3772" s="23"/>
      <c r="BG3772" s="23"/>
      <c r="BH3772" s="23"/>
      <c r="BI3772" s="23"/>
      <c r="BJ3772" s="23"/>
      <c r="BK3772" s="23"/>
      <c r="BL3772" s="23"/>
      <c r="BM3772" s="23"/>
      <c r="BN3772" s="23"/>
      <c r="BO3772" s="23"/>
      <c r="BP3772" s="23"/>
      <c r="BQ3772" s="23"/>
      <c r="BR3772" s="23"/>
      <c r="BS3772" s="23"/>
      <c r="BT3772" s="23"/>
      <c r="BU3772" s="23"/>
      <c r="BV3772" s="23"/>
      <c r="BW3772" s="23"/>
      <c r="BX3772" s="23"/>
      <c r="BY3772" s="23"/>
      <c r="BZ3772" s="23"/>
      <c r="CA3772" s="23"/>
      <c r="CB3772" s="23"/>
      <c r="CC3772" s="23"/>
      <c r="CD3772" s="23"/>
      <c r="CE3772" s="23"/>
      <c r="CF3772" s="23"/>
      <c r="CG3772" s="23"/>
      <c r="CH3772" s="23"/>
      <c r="CI3772" s="23"/>
      <c r="CJ3772" s="23"/>
      <c r="CK3772" s="23"/>
      <c r="CL3772" s="23"/>
      <c r="CM3772" s="23"/>
      <c r="CN3772" s="23"/>
      <c r="CO3772" s="23"/>
      <c r="CP3772" s="23"/>
      <c r="CQ3772" s="23"/>
      <c r="CR3772" s="23"/>
      <c r="CS3772" s="23"/>
      <c r="CT3772" s="32"/>
      <c r="CU3772" s="32"/>
      <c r="CV3772" s="32"/>
      <c r="CW3772" s="32"/>
      <c r="CX3772" s="23"/>
      <c r="CY3772" s="23"/>
      <c r="CZ3772" s="23"/>
      <c r="DA3772" s="32"/>
      <c r="DB3772" s="32"/>
      <c r="DC3772" s="32"/>
      <c r="DD3772" s="32"/>
      <c r="DE3772" s="32"/>
      <c r="DF3772" s="32"/>
      <c r="DG3772" s="32"/>
      <c r="DH3772" s="32"/>
      <c r="DI3772" s="32"/>
      <c r="DJ3772" s="32"/>
      <c r="DK3772" s="32"/>
      <c r="DL3772" s="32"/>
      <c r="DM3772" s="32"/>
      <c r="DN3772" s="32"/>
      <c r="DO3772" s="32"/>
      <c r="DP3772" s="32"/>
      <c r="DQ3772" s="32"/>
      <c r="DR3772" s="32"/>
      <c r="DS3772" s="32"/>
      <c r="DT3772" s="32"/>
      <c r="DU3772" s="32"/>
      <c r="DV3772" s="32"/>
      <c r="DW3772" s="32"/>
      <c r="DX3772" s="32"/>
      <c r="DY3772" s="32"/>
      <c r="DZ3772" s="32"/>
      <c r="EA3772" s="32"/>
      <c r="EB3772" s="32"/>
      <c r="EC3772" s="32"/>
      <c r="ED3772" s="32"/>
      <c r="EE3772" s="32"/>
      <c r="EF3772" s="32"/>
      <c r="EG3772" s="32"/>
      <c r="EH3772" s="32"/>
      <c r="EI3772" s="32"/>
      <c r="EJ3772" s="32"/>
      <c r="EK3772" s="32"/>
      <c r="EL3772" s="32"/>
      <c r="EM3772" s="32"/>
      <c r="EN3772" s="32"/>
      <c r="EO3772" s="32"/>
      <c r="EP3772" s="32"/>
      <c r="EQ3772" s="32"/>
      <c r="ER3772" s="32"/>
      <c r="ES3772" s="32"/>
      <c r="ET3772" s="32"/>
      <c r="EU3772" s="32"/>
      <c r="EV3772" s="32"/>
      <c r="EW3772" s="32"/>
      <c r="EX3772" s="32"/>
      <c r="EY3772" s="32"/>
      <c r="EZ3772" s="32"/>
      <c r="FA3772" s="32"/>
      <c r="FB3772" s="32"/>
      <c r="FC3772" s="32"/>
      <c r="FD3772" s="32"/>
      <c r="FE3772" s="32"/>
      <c r="FF3772" s="32"/>
      <c r="FG3772" s="32"/>
      <c r="FH3772" s="32"/>
      <c r="FI3772" s="32"/>
      <c r="FJ3772" s="32"/>
      <c r="FK3772" s="19"/>
      <c r="FL3772" s="6"/>
      <c r="FM3772" s="32"/>
      <c r="FN3772" s="32"/>
      <c r="FO3772" s="19"/>
      <c r="FP3772" s="6"/>
      <c r="FQ3772" s="32"/>
      <c r="FR3772" s="6"/>
      <c r="FS3772" s="32"/>
      <c r="FT3772" s="6"/>
      <c r="FU3772" s="32"/>
      <c r="FV3772" s="6"/>
      <c r="FW3772" s="32"/>
      <c r="FX3772" s="6"/>
      <c r="FY3772" s="32"/>
      <c r="FZ3772" s="6"/>
      <c r="GA3772" s="32"/>
      <c r="GB3772" s="6"/>
      <c r="GC3772" s="32">
        <v>7050.8512182275981</v>
      </c>
      <c r="GD3772" s="6">
        <v>4718.4479583602642</v>
      </c>
      <c r="GE3772" s="32">
        <v>6738.7012182275985</v>
      </c>
      <c r="GF3772" s="6">
        <v>5080.8011403719993</v>
      </c>
      <c r="GG3772" s="32">
        <v>6689.9815977410162</v>
      </c>
      <c r="GH3772" s="6">
        <v>4365.3955366136333</v>
      </c>
      <c r="GI3772" s="32">
        <v>6377.8315977410166</v>
      </c>
      <c r="GJ3772" s="32">
        <v>4724.3798046299989</v>
      </c>
      <c r="GK3772" s="32"/>
      <c r="GL3772" s="32"/>
      <c r="GM3772" s="32"/>
      <c r="GN3772" s="32"/>
      <c r="GO3772" s="32"/>
      <c r="GP3772" s="32"/>
      <c r="GQ3772" s="32"/>
      <c r="GR3772" s="32"/>
      <c r="GS3772" s="32"/>
      <c r="GT3772" s="32"/>
      <c r="GU3772" s="32"/>
      <c r="GV3772" s="32"/>
      <c r="GW3772" s="32"/>
      <c r="GX3772" s="32"/>
      <c r="GY3772" s="32"/>
      <c r="GZ3772" s="32"/>
      <c r="HA3772" s="32"/>
      <c r="HB3772" s="32"/>
      <c r="HC3772" s="32"/>
      <c r="HD3772" s="32"/>
      <c r="HE3772" s="32"/>
      <c r="HF3772" s="32"/>
      <c r="HG3772" s="32"/>
      <c r="HH3772" s="32"/>
      <c r="HI3772" s="32"/>
      <c r="HJ3772" s="32"/>
      <c r="HK3772" s="32"/>
      <c r="HL3772" s="32"/>
      <c r="HM3772" s="111">
        <v>6449.3298288246569</v>
      </c>
      <c r="HN3772" s="21">
        <v>6137.1798288246573</v>
      </c>
      <c r="HO3772" s="23">
        <v>6718.9331126547931</v>
      </c>
      <c r="HP3772" s="23">
        <v>6406.7831126547935</v>
      </c>
      <c r="HQ3772" s="23">
        <v>6718.4147186465743</v>
      </c>
      <c r="HR3772" s="23">
        <v>6406.2647186465747</v>
      </c>
      <c r="HS3772" s="23"/>
      <c r="HT3772" s="23"/>
      <c r="HU3772" s="23"/>
      <c r="HV3772" s="23"/>
      <c r="HW3772" s="23"/>
      <c r="HX3772" s="23"/>
      <c r="HY3772" s="23"/>
      <c r="HZ3772" s="23"/>
      <c r="IA3772" s="23"/>
      <c r="IB3772" s="23"/>
      <c r="IC3772" s="23"/>
      <c r="ID3772" s="23"/>
      <c r="IE3772" s="23"/>
      <c r="IF3772" s="23"/>
      <c r="IG3772" s="23"/>
      <c r="IH3772" s="23"/>
      <c r="II3772" s="23"/>
      <c r="IJ3772" s="23"/>
      <c r="IK3772" s="23"/>
      <c r="IL3772" s="23"/>
      <c r="IM3772" s="23"/>
      <c r="IN3772" s="23"/>
      <c r="IO3772" s="23"/>
      <c r="IP3772" s="24"/>
      <c r="IQ3772" s="24"/>
      <c r="IR3772" s="24"/>
      <c r="IS3772" s="24"/>
      <c r="IT3772" s="24"/>
      <c r="IU3772" s="24"/>
      <c r="IV3772" s="24"/>
      <c r="IW3772" s="24"/>
      <c r="IX3772" s="24"/>
      <c r="IY3772" s="24"/>
      <c r="IZ3772" s="24"/>
      <c r="JA3772" s="24"/>
      <c r="JB3772" s="24"/>
      <c r="JC3772" s="24"/>
      <c r="JD3772" s="24"/>
      <c r="JE3772" s="24"/>
      <c r="JF3772" s="24"/>
      <c r="JG3772" s="24"/>
      <c r="JH3772" s="24"/>
      <c r="JI3772" s="24"/>
      <c r="JJ3772" s="24"/>
      <c r="JK3772" s="24"/>
      <c r="JL3772" s="24"/>
      <c r="JM3772" s="24"/>
      <c r="JN3772" s="24"/>
      <c r="JO3772" s="24"/>
      <c r="JP3772" s="170"/>
      <c r="JQ3772" s="24"/>
      <c r="JR3772" s="24"/>
      <c r="JS3772">
        <v>6314</v>
      </c>
      <c r="JT3772">
        <v>6412</v>
      </c>
      <c r="JU3772" s="227">
        <v>6410</v>
      </c>
      <c r="JV3772" s="227"/>
      <c r="JW3772" s="227"/>
      <c r="JX3772" s="227"/>
      <c r="JY3772" s="227"/>
      <c r="JZ3772" s="227"/>
      <c r="KA3772" s="252">
        <f t="shared" si="484"/>
        <v>6544</v>
      </c>
      <c r="KB3772" s="250">
        <f t="shared" si="488"/>
        <v>5286.75</v>
      </c>
      <c r="KC3772" s="251">
        <f t="shared" si="487"/>
        <v>5501</v>
      </c>
      <c r="KD3772" s="250">
        <v>5849.6426865223712</v>
      </c>
      <c r="KE3772" s="250">
        <v>3956.1187304434584</v>
      </c>
      <c r="KF3772" s="250">
        <v>6009.4926865223715</v>
      </c>
      <c r="KG3772" s="250">
        <v>3796.2687304434589</v>
      </c>
      <c r="KH3772" s="252">
        <v>5537.4926865223715</v>
      </c>
      <c r="KI3772" s="253">
        <v>4311.1975774080001</v>
      </c>
      <c r="KJ3772" s="253">
        <v>6333.4760772500003</v>
      </c>
      <c r="KK3772" s="255"/>
    </row>
    <row r="3773" spans="1:403" s="22" customFormat="1" x14ac:dyDescent="0.3">
      <c r="A3773" s="213">
        <v>45762</v>
      </c>
      <c r="B3773" s="106">
        <v>6320</v>
      </c>
      <c r="C3773" s="192">
        <f t="shared" si="489"/>
        <v>6206.9</v>
      </c>
      <c r="D3773" s="111">
        <v>6225.9324562568481</v>
      </c>
      <c r="E3773" s="23">
        <v>4147.0740102739728</v>
      </c>
      <c r="F3773" s="23">
        <v>6385.7824562568485</v>
      </c>
      <c r="G3773" s="21">
        <v>3987.224010273972</v>
      </c>
      <c r="H3773" s="23">
        <v>5913.7824562568485</v>
      </c>
      <c r="I3773" s="21">
        <v>4503.9749999999995</v>
      </c>
      <c r="J3773" s="111">
        <v>6092.1700798563961</v>
      </c>
      <c r="K3773" s="23">
        <v>4165.833106315069</v>
      </c>
      <c r="L3773" s="23">
        <v>6252.0200798563965</v>
      </c>
      <c r="M3773" s="23">
        <v>4005.9831063150682</v>
      </c>
      <c r="N3773" s="111">
        <v>5780.0200798563965</v>
      </c>
      <c r="O3773" s="21">
        <v>4522.9130999999998</v>
      </c>
      <c r="P3773" s="111">
        <v>6341.2659444409173</v>
      </c>
      <c r="Q3773" s="23">
        <v>4353.4240667260274</v>
      </c>
      <c r="R3773" s="23">
        <v>6501.1159444409177</v>
      </c>
      <c r="S3773" s="21">
        <v>4193.574066726027</v>
      </c>
      <c r="T3773" s="23">
        <v>6029.1159444409177</v>
      </c>
      <c r="U3773" s="21">
        <v>4712.2940999999992</v>
      </c>
      <c r="V3773" s="23">
        <v>6340.7497826340259</v>
      </c>
      <c r="W3773" s="23">
        <v>4184.5922023561643</v>
      </c>
      <c r="X3773" s="23">
        <v>6500.5997826340263</v>
      </c>
      <c r="Y3773" s="23">
        <v>4024.7422023561635</v>
      </c>
      <c r="Z3773" s="111">
        <v>6266.5997826340263</v>
      </c>
      <c r="AA3773" s="21">
        <v>4541.8511999999992</v>
      </c>
      <c r="AB3773" s="23">
        <v>5938.7744376901492</v>
      </c>
      <c r="AC3773" s="23">
        <v>4015.7603379863008</v>
      </c>
      <c r="AD3773" s="23">
        <v>6098.6244376901495</v>
      </c>
      <c r="AE3773" s="23">
        <v>3855.9103379863004</v>
      </c>
      <c r="AF3773" s="111">
        <v>5864.6244376901495</v>
      </c>
      <c r="AG3773" s="21">
        <v>4371.4082999999991</v>
      </c>
      <c r="AH3773" s="23">
        <f t="shared" si="490"/>
        <v>6444</v>
      </c>
      <c r="AI3773" s="23">
        <f t="shared" si="491"/>
        <v>6258</v>
      </c>
      <c r="AJ3773" s="23">
        <f t="shared" si="492"/>
        <v>6072</v>
      </c>
      <c r="AK3773" s="23"/>
      <c r="AL3773" s="111">
        <v>5601.1493902763959</v>
      </c>
      <c r="AM3773" s="23">
        <v>3790.65118549315</v>
      </c>
      <c r="AN3773" s="23">
        <v>5760.9993902763963</v>
      </c>
      <c r="AO3773" s="23">
        <v>3630.8011854931497</v>
      </c>
      <c r="AP3773" s="111">
        <v>5288.9993902763963</v>
      </c>
      <c r="AQ3773" s="21">
        <v>4144.1510999999991</v>
      </c>
      <c r="AR3773" s="23">
        <v>5697.1937205659306</v>
      </c>
      <c r="AS3773" s="23">
        <v>3940.7239538219178</v>
      </c>
      <c r="AT3773" s="23">
        <v>5857.0437205659309</v>
      </c>
      <c r="AU3773" s="23">
        <v>3780.8739538219174</v>
      </c>
      <c r="AV3773" s="111">
        <v>5385.0437205659309</v>
      </c>
      <c r="AW3773" s="21">
        <v>4295.6558999999997</v>
      </c>
      <c r="AX3773" s="23">
        <v>5360.6837205659313</v>
      </c>
      <c r="AY3773" s="21">
        <v>5495.5837205659309</v>
      </c>
      <c r="AZ3773" s="23"/>
      <c r="BA3773" s="23"/>
      <c r="BB3773" s="23"/>
      <c r="BC3773" s="23"/>
      <c r="BD3773" s="23"/>
      <c r="BE3773" s="23"/>
      <c r="BF3773" s="23"/>
      <c r="BG3773" s="23"/>
      <c r="BH3773" s="23"/>
      <c r="BI3773" s="23"/>
      <c r="BJ3773" s="23"/>
      <c r="BK3773" s="23"/>
      <c r="BL3773" s="23"/>
      <c r="BM3773" s="23"/>
      <c r="BN3773" s="23"/>
      <c r="BO3773" s="23"/>
      <c r="BP3773" s="23"/>
      <c r="BQ3773" s="23"/>
      <c r="BR3773" s="23"/>
      <c r="BS3773" s="23"/>
      <c r="BT3773" s="23"/>
      <c r="BU3773" s="23"/>
      <c r="BV3773" s="23"/>
      <c r="BW3773" s="23"/>
      <c r="BX3773" s="23"/>
      <c r="BY3773" s="23"/>
      <c r="BZ3773" s="23"/>
      <c r="CA3773" s="23"/>
      <c r="CB3773" s="23"/>
      <c r="CC3773" s="23"/>
      <c r="CD3773" s="23"/>
      <c r="CE3773" s="23"/>
      <c r="CF3773" s="23"/>
      <c r="CG3773" s="23"/>
      <c r="CH3773" s="23"/>
      <c r="CI3773" s="23"/>
      <c r="CJ3773" s="23"/>
      <c r="CK3773" s="23"/>
      <c r="CL3773" s="23"/>
      <c r="CM3773" s="23"/>
      <c r="CN3773" s="23"/>
      <c r="CO3773" s="23"/>
      <c r="CP3773" s="23"/>
      <c r="CQ3773" s="23"/>
      <c r="CR3773" s="23"/>
      <c r="CS3773" s="23"/>
      <c r="CT3773" s="32"/>
      <c r="CU3773" s="32"/>
      <c r="CV3773" s="32"/>
      <c r="CW3773" s="32"/>
      <c r="CX3773" s="23"/>
      <c r="CY3773" s="23"/>
      <c r="CZ3773" s="23"/>
      <c r="DA3773" s="32"/>
      <c r="DB3773" s="32"/>
      <c r="DC3773" s="32"/>
      <c r="DD3773" s="32"/>
      <c r="DE3773" s="32"/>
      <c r="DF3773" s="32"/>
      <c r="DG3773" s="32"/>
      <c r="DH3773" s="32"/>
      <c r="DI3773" s="32"/>
      <c r="DJ3773" s="32"/>
      <c r="DK3773" s="32"/>
      <c r="DL3773" s="32"/>
      <c r="DM3773" s="32"/>
      <c r="DN3773" s="32"/>
      <c r="DO3773" s="32"/>
      <c r="DP3773" s="32"/>
      <c r="DQ3773" s="32"/>
      <c r="DR3773" s="32"/>
      <c r="DS3773" s="32"/>
      <c r="DT3773" s="32"/>
      <c r="DU3773" s="32"/>
      <c r="DV3773" s="32"/>
      <c r="DW3773" s="32"/>
      <c r="DX3773" s="32"/>
      <c r="DY3773" s="32"/>
      <c r="DZ3773" s="32"/>
      <c r="EA3773" s="32"/>
      <c r="EB3773" s="32"/>
      <c r="EC3773" s="32"/>
      <c r="ED3773" s="32"/>
      <c r="EE3773" s="32"/>
      <c r="EF3773" s="32"/>
      <c r="EG3773" s="32"/>
      <c r="EH3773" s="32"/>
      <c r="EI3773" s="32"/>
      <c r="EJ3773" s="32"/>
      <c r="EK3773" s="32"/>
      <c r="EL3773" s="32"/>
      <c r="EM3773" s="32"/>
      <c r="EN3773" s="32"/>
      <c r="EO3773" s="32"/>
      <c r="EP3773" s="32"/>
      <c r="EQ3773" s="32"/>
      <c r="ER3773" s="32"/>
      <c r="ES3773" s="32"/>
      <c r="ET3773" s="32"/>
      <c r="EU3773" s="32"/>
      <c r="EV3773" s="32"/>
      <c r="EW3773" s="32"/>
      <c r="EX3773" s="32"/>
      <c r="EY3773" s="32"/>
      <c r="EZ3773" s="32"/>
      <c r="FA3773" s="32"/>
      <c r="FB3773" s="32"/>
      <c r="FC3773" s="32"/>
      <c r="FD3773" s="32"/>
      <c r="FE3773" s="32"/>
      <c r="FF3773" s="32"/>
      <c r="FG3773" s="32"/>
      <c r="FH3773" s="32"/>
      <c r="FI3773" s="32"/>
      <c r="FJ3773" s="32"/>
      <c r="FK3773" s="19"/>
      <c r="FL3773" s="6"/>
      <c r="FM3773" s="32"/>
      <c r="FN3773" s="32"/>
      <c r="FO3773" s="19"/>
      <c r="FP3773" s="6"/>
      <c r="FQ3773" s="32"/>
      <c r="FR3773" s="6"/>
      <c r="FS3773" s="32"/>
      <c r="FT3773" s="6"/>
      <c r="FU3773" s="32"/>
      <c r="FV3773" s="6"/>
      <c r="FW3773" s="32"/>
      <c r="FX3773" s="6"/>
      <c r="FY3773" s="32"/>
      <c r="FZ3773" s="6"/>
      <c r="GA3773" s="32"/>
      <c r="GB3773" s="6"/>
      <c r="GC3773" s="32">
        <v>6944.4291617413319</v>
      </c>
      <c r="GD3773" s="6">
        <v>4617.1621415049649</v>
      </c>
      <c r="GE3773" s="32">
        <v>6632.2791617413322</v>
      </c>
      <c r="GF3773" s="6">
        <v>4978.548829067382</v>
      </c>
      <c r="GG3773" s="32">
        <v>6572.4317123339888</v>
      </c>
      <c r="GH3773" s="6">
        <v>4253.2229431325832</v>
      </c>
      <c r="GI3773" s="32">
        <v>6260.2817123339892</v>
      </c>
      <c r="GJ3773" s="32">
        <v>4611.1368323700535</v>
      </c>
      <c r="GK3773" s="32"/>
      <c r="GL3773" s="32"/>
      <c r="GM3773" s="32"/>
      <c r="GN3773" s="32"/>
      <c r="GO3773" s="32"/>
      <c r="GP3773" s="32"/>
      <c r="GQ3773" s="32"/>
      <c r="GR3773" s="32"/>
      <c r="GS3773" s="32"/>
      <c r="GT3773" s="32"/>
      <c r="GU3773" s="32"/>
      <c r="GV3773" s="32"/>
      <c r="GW3773" s="32"/>
      <c r="GX3773" s="32"/>
      <c r="GY3773" s="32"/>
      <c r="GZ3773" s="32"/>
      <c r="HA3773" s="32"/>
      <c r="HB3773" s="32"/>
      <c r="HC3773" s="32"/>
      <c r="HD3773" s="32"/>
      <c r="HE3773" s="32"/>
      <c r="HF3773" s="32"/>
      <c r="HG3773" s="32"/>
      <c r="HH3773" s="32"/>
      <c r="HI3773" s="32"/>
      <c r="HJ3773" s="32"/>
      <c r="HK3773" s="32"/>
      <c r="HL3773" s="32"/>
      <c r="HM3773" s="111">
        <v>6425.8703022746704</v>
      </c>
      <c r="HN3773" s="21">
        <v>6113.7203022746708</v>
      </c>
      <c r="HO3773" s="23">
        <v>6655.9637655240404</v>
      </c>
      <c r="HP3773" s="23">
        <v>6343.8137655240407</v>
      </c>
      <c r="HQ3773" s="23">
        <v>6655.7917115884102</v>
      </c>
      <c r="HR3773" s="23">
        <v>6343.6417115884105</v>
      </c>
      <c r="HS3773" s="23"/>
      <c r="HT3773" s="23"/>
      <c r="HU3773" s="23"/>
      <c r="HV3773" s="23"/>
      <c r="HW3773" s="23"/>
      <c r="HX3773" s="23"/>
      <c r="HY3773" s="23"/>
      <c r="HZ3773" s="23"/>
      <c r="IA3773" s="23"/>
      <c r="IB3773" s="23"/>
      <c r="IC3773" s="23"/>
      <c r="ID3773" s="23"/>
      <c r="IE3773" s="23"/>
      <c r="IF3773" s="23"/>
      <c r="IG3773" s="23"/>
      <c r="IH3773" s="23"/>
      <c r="II3773" s="23"/>
      <c r="IJ3773" s="23"/>
      <c r="IK3773" s="23"/>
      <c r="IL3773" s="23"/>
      <c r="IM3773" s="23"/>
      <c r="IN3773" s="23"/>
      <c r="IO3773" s="23"/>
      <c r="IP3773" s="24"/>
      <c r="IQ3773" s="24"/>
      <c r="IR3773" s="24"/>
      <c r="IS3773" s="24"/>
      <c r="IT3773" s="24"/>
      <c r="IU3773" s="24"/>
      <c r="IV3773" s="24"/>
      <c r="IW3773" s="24"/>
      <c r="IX3773" s="24"/>
      <c r="IY3773" s="24"/>
      <c r="IZ3773" s="24"/>
      <c r="JA3773" s="24"/>
      <c r="JB3773" s="24"/>
      <c r="JC3773" s="24"/>
      <c r="JD3773" s="24"/>
      <c r="JE3773" s="24"/>
      <c r="JF3773" s="24"/>
      <c r="JG3773" s="24"/>
      <c r="JH3773" s="24"/>
      <c r="JI3773" s="24"/>
      <c r="JJ3773" s="24"/>
      <c r="JK3773" s="24"/>
      <c r="JL3773" s="24"/>
      <c r="JM3773" s="24"/>
      <c r="JN3773" s="24"/>
      <c r="JO3773" s="24"/>
      <c r="JP3773" s="170"/>
      <c r="JQ3773" s="24"/>
      <c r="JR3773" s="24"/>
      <c r="JS3773">
        <v>6337</v>
      </c>
      <c r="JT3773">
        <v>6424</v>
      </c>
      <c r="JU3773" s="227">
        <v>6440</v>
      </c>
      <c r="JV3773" s="227"/>
      <c r="JW3773" s="227"/>
      <c r="JX3773" s="227"/>
      <c r="JY3773" s="227"/>
      <c r="JZ3773" s="227"/>
      <c r="KA3773" s="252">
        <f t="shared" si="484"/>
        <v>6567</v>
      </c>
      <c r="KB3773" s="250">
        <f t="shared" si="488"/>
        <v>5330.4</v>
      </c>
      <c r="KC3773" s="251">
        <f t="shared" si="487"/>
        <v>5542.4000000000005</v>
      </c>
      <c r="KD3773" s="250">
        <v>5826.948279686083</v>
      </c>
      <c r="KE3773" s="250">
        <v>3936.7468453738834</v>
      </c>
      <c r="KF3773" s="250">
        <v>5986.7982796860833</v>
      </c>
      <c r="KG3773" s="250">
        <v>3776.896845373883</v>
      </c>
      <c r="KH3773" s="252">
        <v>5514.7982796860833</v>
      </c>
      <c r="KI3773" s="253">
        <v>4291.6408409942396</v>
      </c>
      <c r="KJ3773" s="253">
        <v>6273.1618569600005</v>
      </c>
      <c r="KK3773" s="255"/>
    </row>
    <row r="3774" spans="1:403" s="22" customFormat="1" x14ac:dyDescent="0.3">
      <c r="A3774" s="213">
        <v>45763</v>
      </c>
      <c r="B3774" s="106">
        <v>6370</v>
      </c>
      <c r="C3774" s="192">
        <f t="shared" si="489"/>
        <v>6216.35</v>
      </c>
      <c r="D3774" s="111">
        <v>6186.4935906666842</v>
      </c>
      <c r="E3774" s="23">
        <v>4110.9263403287678</v>
      </c>
      <c r="F3774" s="23">
        <v>6346.3435906666846</v>
      </c>
      <c r="G3774" s="21">
        <v>3951.0763403287669</v>
      </c>
      <c r="H3774" s="23">
        <v>5874.3435906666846</v>
      </c>
      <c r="I3774" s="21">
        <v>4467.4823999999999</v>
      </c>
      <c r="J3774" s="111">
        <v>6053.2291653561633</v>
      </c>
      <c r="K3774" s="23">
        <v>4129.6156027397255</v>
      </c>
      <c r="L3774" s="23">
        <v>6213.0791653561637</v>
      </c>
      <c r="M3774" s="23">
        <v>3969.7656027397256</v>
      </c>
      <c r="N3774" s="111">
        <v>5741.0791653561637</v>
      </c>
      <c r="O3774" s="21">
        <v>4486.3499999999995</v>
      </c>
      <c r="P3774" s="111">
        <v>6244.0885059359443</v>
      </c>
      <c r="Q3774" s="23">
        <v>4260.4404396164382</v>
      </c>
      <c r="R3774" s="23">
        <v>6403.9385059359447</v>
      </c>
      <c r="S3774" s="21">
        <v>4100.5904396164378</v>
      </c>
      <c r="T3774" s="23">
        <v>5931.9385059359447</v>
      </c>
      <c r="U3774" s="21">
        <v>4618.4231999999993</v>
      </c>
      <c r="V3774" s="23">
        <v>6319.9865672282731</v>
      </c>
      <c r="W3774" s="23">
        <v>4166.9941275616438</v>
      </c>
      <c r="X3774" s="23">
        <v>6479.8365672282735</v>
      </c>
      <c r="Y3774" s="23">
        <v>4007.1441275616435</v>
      </c>
      <c r="Z3774" s="111">
        <v>6245.8365672282735</v>
      </c>
      <c r="AA3774" s="21">
        <v>4524.0851999999995</v>
      </c>
      <c r="AB3774" s="23">
        <v>5919.5076375435056</v>
      </c>
      <c r="AC3774" s="23">
        <v>3998.7907658630133</v>
      </c>
      <c r="AD3774" s="23">
        <v>6079.3576375435059</v>
      </c>
      <c r="AE3774" s="23">
        <v>3838.9407658630134</v>
      </c>
      <c r="AF3774" s="111">
        <v>5845.3576375435059</v>
      </c>
      <c r="AG3774" s="21">
        <v>4354.2767999999996</v>
      </c>
      <c r="AH3774" s="23">
        <f t="shared" si="490"/>
        <v>6494</v>
      </c>
      <c r="AI3774" s="23">
        <f t="shared" si="491"/>
        <v>6308</v>
      </c>
      <c r="AJ3774" s="23">
        <f t="shared" si="492"/>
        <v>6122</v>
      </c>
      <c r="AK3774" s="23"/>
      <c r="AL3774" s="111">
        <v>5506.0421814707388</v>
      </c>
      <c r="AM3774" s="23">
        <v>3699.7625672876711</v>
      </c>
      <c r="AN3774" s="23">
        <v>5665.8921814707392</v>
      </c>
      <c r="AO3774" s="23">
        <v>3539.9125672876712</v>
      </c>
      <c r="AP3774" s="111">
        <v>5193.8921814707392</v>
      </c>
      <c r="AQ3774" s="21">
        <v>4052.3951999999999</v>
      </c>
      <c r="AR3774" s="23">
        <v>5678.1412735253143</v>
      </c>
      <c r="AS3774" s="23">
        <v>3924.0337162191777</v>
      </c>
      <c r="AT3774" s="23">
        <v>5837.9912735253147</v>
      </c>
      <c r="AU3774" s="23">
        <v>3764.1837162191778</v>
      </c>
      <c r="AV3774" s="111">
        <v>5365.9912735253147</v>
      </c>
      <c r="AW3774" s="21">
        <v>4278.8063999999995</v>
      </c>
      <c r="AX3774" s="23">
        <v>5341.631273525315</v>
      </c>
      <c r="AY3774" s="21">
        <v>5476.5312735253146</v>
      </c>
      <c r="AZ3774" s="23"/>
      <c r="BA3774" s="23"/>
      <c r="BB3774" s="23"/>
      <c r="BC3774" s="23"/>
      <c r="BD3774" s="23"/>
      <c r="BE3774" s="23"/>
      <c r="BF3774" s="23"/>
      <c r="BG3774" s="23"/>
      <c r="BH3774" s="23"/>
      <c r="BI3774" s="23"/>
      <c r="BJ3774" s="23"/>
      <c r="BK3774" s="23"/>
      <c r="BL3774" s="23"/>
      <c r="BM3774" s="23"/>
      <c r="BN3774" s="23"/>
      <c r="BO3774" s="23"/>
      <c r="BP3774" s="23"/>
      <c r="BQ3774" s="23"/>
      <c r="BR3774" s="23"/>
      <c r="BS3774" s="23"/>
      <c r="BT3774" s="23"/>
      <c r="BU3774" s="23"/>
      <c r="BV3774" s="23"/>
      <c r="BW3774" s="23"/>
      <c r="BX3774" s="23"/>
      <c r="BY3774" s="23"/>
      <c r="BZ3774" s="23"/>
      <c r="CA3774" s="23"/>
      <c r="CB3774" s="23"/>
      <c r="CC3774" s="23"/>
      <c r="CD3774" s="23"/>
      <c r="CE3774" s="23"/>
      <c r="CF3774" s="23"/>
      <c r="CG3774" s="23"/>
      <c r="CH3774" s="23"/>
      <c r="CI3774" s="23"/>
      <c r="CJ3774" s="23"/>
      <c r="CK3774" s="23"/>
      <c r="CL3774" s="23"/>
      <c r="CM3774" s="23"/>
      <c r="CN3774" s="23"/>
      <c r="CO3774" s="23"/>
      <c r="CP3774" s="23"/>
      <c r="CQ3774" s="23"/>
      <c r="CR3774" s="23"/>
      <c r="CS3774" s="23"/>
      <c r="CT3774" s="32"/>
      <c r="CU3774" s="32"/>
      <c r="CV3774" s="32"/>
      <c r="CW3774" s="32"/>
      <c r="CX3774" s="23"/>
      <c r="CY3774" s="23"/>
      <c r="CZ3774" s="23"/>
      <c r="DA3774" s="32"/>
      <c r="DB3774" s="32"/>
      <c r="DC3774" s="32"/>
      <c r="DD3774" s="32"/>
      <c r="DE3774" s="32"/>
      <c r="DF3774" s="32"/>
      <c r="DG3774" s="32"/>
      <c r="DH3774" s="32"/>
      <c r="DI3774" s="32"/>
      <c r="DJ3774" s="32"/>
      <c r="DK3774" s="32"/>
      <c r="DL3774" s="32"/>
      <c r="DM3774" s="32"/>
      <c r="DN3774" s="32"/>
      <c r="DO3774" s="32"/>
      <c r="DP3774" s="32"/>
      <c r="DQ3774" s="32"/>
      <c r="DR3774" s="32"/>
      <c r="DS3774" s="32"/>
      <c r="DT3774" s="32"/>
      <c r="DU3774" s="32"/>
      <c r="DV3774" s="32"/>
      <c r="DW3774" s="32"/>
      <c r="DX3774" s="32"/>
      <c r="DY3774" s="32"/>
      <c r="DZ3774" s="32"/>
      <c r="EA3774" s="32"/>
      <c r="EB3774" s="32"/>
      <c r="EC3774" s="32"/>
      <c r="ED3774" s="32"/>
      <c r="EE3774" s="32"/>
      <c r="EF3774" s="32"/>
      <c r="EG3774" s="32"/>
      <c r="EH3774" s="32"/>
      <c r="EI3774" s="32"/>
      <c r="EJ3774" s="32"/>
      <c r="EK3774" s="32"/>
      <c r="EL3774" s="32"/>
      <c r="EM3774" s="32"/>
      <c r="EN3774" s="32"/>
      <c r="EO3774" s="32"/>
      <c r="EP3774" s="32"/>
      <c r="EQ3774" s="32"/>
      <c r="ER3774" s="32"/>
      <c r="ES3774" s="32"/>
      <c r="ET3774" s="32"/>
      <c r="EU3774" s="32"/>
      <c r="EV3774" s="32"/>
      <c r="EW3774" s="32"/>
      <c r="EX3774" s="32"/>
      <c r="EY3774" s="32"/>
      <c r="EZ3774" s="32"/>
      <c r="FA3774" s="32"/>
      <c r="FB3774" s="32"/>
      <c r="FC3774" s="32"/>
      <c r="FD3774" s="32"/>
      <c r="FE3774" s="32"/>
      <c r="FF3774" s="32"/>
      <c r="FG3774" s="32"/>
      <c r="FH3774" s="32"/>
      <c r="FI3774" s="32"/>
      <c r="FJ3774" s="32"/>
      <c r="FK3774" s="19"/>
      <c r="FL3774" s="6"/>
      <c r="FM3774" s="32"/>
      <c r="FN3774" s="32"/>
      <c r="FO3774" s="19"/>
      <c r="FP3774" s="6"/>
      <c r="FQ3774" s="32"/>
      <c r="FR3774" s="6"/>
      <c r="FS3774" s="32"/>
      <c r="FT3774" s="6"/>
      <c r="FU3774" s="32"/>
      <c r="FV3774" s="6"/>
      <c r="FW3774" s="32"/>
      <c r="FX3774" s="6"/>
      <c r="FY3774" s="32"/>
      <c r="FZ3774" s="6"/>
      <c r="GA3774" s="32"/>
      <c r="GB3774" s="6"/>
      <c r="GC3774" s="32">
        <v>6868.1056798754989</v>
      </c>
      <c r="GD3774" s="6">
        <v>4544.9288540346224</v>
      </c>
      <c r="GE3774" s="32">
        <v>6555.9556798754993</v>
      </c>
      <c r="GF3774" s="6">
        <v>4905.6262736070721</v>
      </c>
      <c r="GG3774" s="32">
        <v>6524.1659271661338</v>
      </c>
      <c r="GH3774" s="6">
        <v>4208.4395633449558</v>
      </c>
      <c r="GI3774" s="32">
        <v>6212.0159271661341</v>
      </c>
      <c r="GJ3774" s="32">
        <v>4565.9261184370316</v>
      </c>
      <c r="GK3774" s="32"/>
      <c r="GL3774" s="32"/>
      <c r="GM3774" s="32"/>
      <c r="GN3774" s="32"/>
      <c r="GO3774" s="32"/>
      <c r="GP3774" s="32"/>
      <c r="GQ3774" s="32"/>
      <c r="GR3774" s="32"/>
      <c r="GS3774" s="32"/>
      <c r="GT3774" s="32"/>
      <c r="GU3774" s="32"/>
      <c r="GV3774" s="32"/>
      <c r="GW3774" s="32"/>
      <c r="GX3774" s="32"/>
      <c r="GY3774" s="32"/>
      <c r="GZ3774" s="32"/>
      <c r="HA3774" s="32"/>
      <c r="HB3774" s="32"/>
      <c r="HC3774" s="32"/>
      <c r="HD3774" s="32"/>
      <c r="HE3774" s="32"/>
      <c r="HF3774" s="32"/>
      <c r="HG3774" s="32"/>
      <c r="HH3774" s="32"/>
      <c r="HI3774" s="32"/>
      <c r="HJ3774" s="32"/>
      <c r="HK3774" s="32"/>
      <c r="HL3774" s="32"/>
      <c r="HM3774" s="111">
        <v>6405.6762043287126</v>
      </c>
      <c r="HN3774" s="21">
        <v>6093.526204328713</v>
      </c>
      <c r="HO3774" s="23">
        <v>6558.5008075431779</v>
      </c>
      <c r="HP3774" s="23">
        <v>6246.3508075431782</v>
      </c>
      <c r="HQ3774" s="23">
        <v>6558.2151184793411</v>
      </c>
      <c r="HR3774" s="23">
        <v>6246.0651184793414</v>
      </c>
      <c r="HS3774" s="23"/>
      <c r="HT3774" s="23"/>
      <c r="HU3774" s="23"/>
      <c r="HV3774" s="23"/>
      <c r="HW3774" s="23"/>
      <c r="HX3774" s="23"/>
      <c r="HY3774" s="23"/>
      <c r="HZ3774" s="23"/>
      <c r="IA3774" s="23"/>
      <c r="IB3774" s="23"/>
      <c r="IC3774" s="23"/>
      <c r="ID3774" s="23"/>
      <c r="IE3774" s="23"/>
      <c r="IF3774" s="23"/>
      <c r="IG3774" s="23"/>
      <c r="IH3774" s="23"/>
      <c r="II3774" s="23"/>
      <c r="IJ3774" s="23"/>
      <c r="IK3774" s="23"/>
      <c r="IL3774" s="23"/>
      <c r="IM3774" s="23"/>
      <c r="IN3774" s="23"/>
      <c r="IO3774" s="23"/>
      <c r="IP3774" s="24"/>
      <c r="IQ3774" s="24"/>
      <c r="IR3774" s="24"/>
      <c r="IS3774" s="24"/>
      <c r="IT3774" s="24"/>
      <c r="IU3774" s="24"/>
      <c r="IV3774" s="24"/>
      <c r="IW3774" s="24"/>
      <c r="IX3774" s="24"/>
      <c r="IY3774" s="24"/>
      <c r="IZ3774" s="24"/>
      <c r="JA3774" s="24"/>
      <c r="JB3774" s="24"/>
      <c r="JC3774" s="24"/>
      <c r="JD3774" s="24"/>
      <c r="JE3774" s="24"/>
      <c r="JF3774" s="24"/>
      <c r="JG3774" s="24"/>
      <c r="JH3774" s="24"/>
      <c r="JI3774" s="24"/>
      <c r="JJ3774" s="24"/>
      <c r="JK3774" s="24"/>
      <c r="JL3774" s="24"/>
      <c r="JM3774" s="24"/>
      <c r="JN3774" s="24"/>
      <c r="JO3774" s="24"/>
      <c r="JP3774" s="170"/>
      <c r="JQ3774" s="24"/>
      <c r="JR3774" s="24"/>
      <c r="JS3774">
        <v>6390</v>
      </c>
      <c r="JT3774">
        <v>6446</v>
      </c>
      <c r="JU3774" s="203">
        <v>6450</v>
      </c>
      <c r="JV3774" s="203"/>
      <c r="JW3774" s="203"/>
      <c r="JX3774" s="203"/>
      <c r="JY3774" s="203"/>
      <c r="JZ3774" s="203"/>
      <c r="KA3774" s="252">
        <f t="shared" si="484"/>
        <v>6620</v>
      </c>
      <c r="KB3774" s="250">
        <f t="shared" si="488"/>
        <v>5378.9</v>
      </c>
      <c r="KC3774" s="251">
        <f t="shared" si="487"/>
        <v>5588.4000000000005</v>
      </c>
      <c r="KD3774" s="250">
        <v>5817.9415606175944</v>
      </c>
      <c r="KE3774" s="250">
        <v>3930.3720973331006</v>
      </c>
      <c r="KF3774" s="250">
        <v>5977.7915606175948</v>
      </c>
      <c r="KG3774" s="250">
        <v>3770.5220973331002</v>
      </c>
      <c r="KH3774" s="252">
        <v>5505.7915606175948</v>
      </c>
      <c r="KI3774" s="253">
        <v>4285.20526352256</v>
      </c>
      <c r="KJ3774" s="253">
        <v>6415.2807836100001</v>
      </c>
      <c r="KK3774" s="255"/>
    </row>
    <row r="3775" spans="1:403" s="22" customFormat="1" x14ac:dyDescent="0.3">
      <c r="A3775" s="213">
        <v>45764</v>
      </c>
      <c r="B3775" s="106">
        <v>6438</v>
      </c>
      <c r="C3775" s="192">
        <f t="shared" si="489"/>
        <v>6229.45</v>
      </c>
      <c r="D3775" s="111">
        <v>6534.8043579515743</v>
      </c>
      <c r="E3775" s="23">
        <v>4100.2948882876708</v>
      </c>
      <c r="F3775" s="23">
        <v>6694.6543579515746</v>
      </c>
      <c r="G3775" s="21">
        <v>3940.4448882876704</v>
      </c>
      <c r="H3775" s="23">
        <v>6222.6543579515746</v>
      </c>
      <c r="I3775" s="21">
        <v>4456.749499999999</v>
      </c>
      <c r="J3775" s="111">
        <v>6365.0886933390393</v>
      </c>
      <c r="K3775" s="23">
        <v>4081.7969006849312</v>
      </c>
      <c r="L3775" s="23">
        <v>6524.9386933390397</v>
      </c>
      <c r="M3775" s="23">
        <v>3921.9469006849313</v>
      </c>
      <c r="N3775" s="111">
        <v>6052.9386933390397</v>
      </c>
      <c r="O3775" s="21">
        <v>4438.0749999999998</v>
      </c>
      <c r="P3775" s="111">
        <v>6553.9946885719855</v>
      </c>
      <c r="Q3775" s="23">
        <v>4211.2828139041094</v>
      </c>
      <c r="R3775" s="23">
        <v>6713.8446885719859</v>
      </c>
      <c r="S3775" s="21">
        <v>4051.432813904109</v>
      </c>
      <c r="T3775" s="23">
        <v>6241.8446885719859</v>
      </c>
      <c r="U3775" s="21">
        <v>4568.7964999999995</v>
      </c>
      <c r="V3775" s="23">
        <v>6723.6538001473282</v>
      </c>
      <c r="W3775" s="23">
        <v>4211.2828139041094</v>
      </c>
      <c r="X3775" s="23">
        <v>6883.5038001473285</v>
      </c>
      <c r="Y3775" s="23">
        <v>4051.432813904109</v>
      </c>
      <c r="Z3775" s="111">
        <v>6283.5038001473285</v>
      </c>
      <c r="AA3775" s="21">
        <v>4568.7964999999995</v>
      </c>
      <c r="AB3775" s="23">
        <v>6402.9038242079432</v>
      </c>
      <c r="AC3775" s="23">
        <v>4118.79287589041</v>
      </c>
      <c r="AD3775" s="23">
        <v>6562.7538242079436</v>
      </c>
      <c r="AE3775" s="23">
        <v>3958.9428758904101</v>
      </c>
      <c r="AF3775" s="111">
        <v>5962.7538242079436</v>
      </c>
      <c r="AG3775" s="21">
        <v>4475.4239999999991</v>
      </c>
      <c r="AH3775" s="23">
        <f t="shared" si="490"/>
        <v>6562</v>
      </c>
      <c r="AI3775" s="23">
        <f t="shared" si="491"/>
        <v>6376</v>
      </c>
      <c r="AJ3775" s="23">
        <f t="shared" si="492"/>
        <v>6190</v>
      </c>
      <c r="AK3775" s="23"/>
      <c r="AL3775" s="111">
        <v>5436.7111725012319</v>
      </c>
      <c r="AM3775" s="23">
        <v>3637.8451982191777</v>
      </c>
      <c r="AN3775" s="23">
        <v>5596.5611725012322</v>
      </c>
      <c r="AO3775" s="23">
        <v>3477.9951982191778</v>
      </c>
      <c r="AP3775" s="111">
        <v>5124.5611725012322</v>
      </c>
      <c r="AQ3775" s="21">
        <v>3989.8869999999997</v>
      </c>
      <c r="AR3775" s="23">
        <v>5777.217009432944</v>
      </c>
      <c r="AS3775" s="23">
        <v>4026.3029378767119</v>
      </c>
      <c r="AT3775" s="23">
        <v>5937.0670094329444</v>
      </c>
      <c r="AU3775" s="23">
        <v>3866.452937876712</v>
      </c>
      <c r="AV3775" s="111">
        <v>5465.0670094329444</v>
      </c>
      <c r="AW3775" s="21">
        <v>4382.0514999999996</v>
      </c>
      <c r="AX3775" s="23">
        <v>5440.7070094329447</v>
      </c>
      <c r="AY3775" s="21">
        <v>5575.6070094329443</v>
      </c>
      <c r="AZ3775" s="23"/>
      <c r="BA3775" s="23"/>
      <c r="BB3775" s="23"/>
      <c r="BC3775" s="23"/>
      <c r="BD3775" s="23"/>
      <c r="BE3775" s="23"/>
      <c r="BF3775" s="23"/>
      <c r="BG3775" s="23"/>
      <c r="BH3775" s="23"/>
      <c r="BI3775" s="23"/>
      <c r="BJ3775" s="23"/>
      <c r="BK3775" s="23"/>
      <c r="BL3775" s="23"/>
      <c r="BM3775" s="23"/>
      <c r="BN3775" s="23"/>
      <c r="BO3775" s="23"/>
      <c r="BP3775" s="23"/>
      <c r="BQ3775" s="23"/>
      <c r="BR3775" s="23"/>
      <c r="BS3775" s="23"/>
      <c r="BT3775" s="23"/>
      <c r="BU3775" s="23"/>
      <c r="BV3775" s="23"/>
      <c r="BW3775" s="23"/>
      <c r="BX3775" s="23"/>
      <c r="BY3775" s="23"/>
      <c r="BZ3775" s="23"/>
      <c r="CA3775" s="23"/>
      <c r="CB3775" s="23"/>
      <c r="CC3775" s="23"/>
      <c r="CD3775" s="23"/>
      <c r="CE3775" s="23"/>
      <c r="CF3775" s="23"/>
      <c r="CG3775" s="23"/>
      <c r="CH3775" s="23"/>
      <c r="CI3775" s="23"/>
      <c r="CJ3775" s="23"/>
      <c r="CK3775" s="23"/>
      <c r="CL3775" s="23"/>
      <c r="CM3775" s="23"/>
      <c r="CN3775" s="23"/>
      <c r="CO3775" s="23"/>
      <c r="CP3775" s="23"/>
      <c r="CQ3775" s="23"/>
      <c r="CR3775" s="23"/>
      <c r="CS3775" s="23"/>
      <c r="CT3775" s="32"/>
      <c r="CU3775" s="32"/>
      <c r="CV3775" s="32"/>
      <c r="CW3775" s="32"/>
      <c r="CX3775" s="23"/>
      <c r="CY3775" s="23"/>
      <c r="CZ3775" s="23"/>
      <c r="DA3775" s="32"/>
      <c r="DB3775" s="32"/>
      <c r="DC3775" s="32"/>
      <c r="DD3775" s="32"/>
      <c r="DE3775" s="32"/>
      <c r="DF3775" s="32"/>
      <c r="DG3775" s="32"/>
      <c r="DH3775" s="32"/>
      <c r="DI3775" s="32"/>
      <c r="DJ3775" s="32"/>
      <c r="DK3775" s="32"/>
      <c r="DL3775" s="32"/>
      <c r="DM3775" s="32"/>
      <c r="DN3775" s="32"/>
      <c r="DO3775" s="32"/>
      <c r="DP3775" s="32"/>
      <c r="DQ3775" s="32"/>
      <c r="DR3775" s="32"/>
      <c r="DS3775" s="32"/>
      <c r="DT3775" s="32"/>
      <c r="DU3775" s="32"/>
      <c r="DV3775" s="32"/>
      <c r="DW3775" s="32"/>
      <c r="DX3775" s="32"/>
      <c r="DY3775" s="32"/>
      <c r="DZ3775" s="32"/>
      <c r="EA3775" s="32"/>
      <c r="EB3775" s="32"/>
      <c r="EC3775" s="32"/>
      <c r="ED3775" s="32"/>
      <c r="EE3775" s="32"/>
      <c r="EF3775" s="32"/>
      <c r="EG3775" s="32"/>
      <c r="EH3775" s="32"/>
      <c r="EI3775" s="32"/>
      <c r="EJ3775" s="32"/>
      <c r="EK3775" s="32"/>
      <c r="EL3775" s="32"/>
      <c r="EM3775" s="32"/>
      <c r="EN3775" s="32"/>
      <c r="EO3775" s="32"/>
      <c r="EP3775" s="32"/>
      <c r="EQ3775" s="32"/>
      <c r="ER3775" s="32"/>
      <c r="ES3775" s="32"/>
      <c r="ET3775" s="32"/>
      <c r="EU3775" s="32"/>
      <c r="EV3775" s="32"/>
      <c r="EW3775" s="32"/>
      <c r="EX3775" s="32"/>
      <c r="EY3775" s="32"/>
      <c r="EZ3775" s="32"/>
      <c r="FA3775" s="32"/>
      <c r="FB3775" s="32"/>
      <c r="FC3775" s="32"/>
      <c r="FD3775" s="32"/>
      <c r="FE3775" s="32"/>
      <c r="FF3775" s="32"/>
      <c r="FG3775" s="32"/>
      <c r="FH3775" s="32"/>
      <c r="FI3775" s="32"/>
      <c r="FJ3775" s="32"/>
      <c r="FK3775" s="19"/>
      <c r="FL3775" s="6"/>
      <c r="FM3775" s="32"/>
      <c r="FN3775" s="32"/>
      <c r="FO3775" s="19"/>
      <c r="FP3775" s="6"/>
      <c r="FQ3775" s="32"/>
      <c r="FR3775" s="6"/>
      <c r="FS3775" s="32"/>
      <c r="FT3775" s="6"/>
      <c r="FU3775" s="32"/>
      <c r="FV3775" s="6"/>
      <c r="FW3775" s="32"/>
      <c r="FX3775" s="6"/>
      <c r="FY3775" s="32"/>
      <c r="FZ3775" s="6"/>
      <c r="GA3775" s="32"/>
      <c r="GB3775" s="6"/>
      <c r="GC3775" s="32">
        <v>6897.2866333490238</v>
      </c>
      <c r="GD3775" s="6">
        <v>4580.1522808810878</v>
      </c>
      <c r="GE3775" s="32">
        <v>6585.1366333490241</v>
      </c>
      <c r="GF3775" s="6">
        <v>4941.18581115087</v>
      </c>
      <c r="GG3775" s="32">
        <v>6497.1197910984129</v>
      </c>
      <c r="GH3775" s="6">
        <v>4188.6538982552975</v>
      </c>
      <c r="GI3775" s="32">
        <v>6184.9697910984132</v>
      </c>
      <c r="GJ3775" s="32">
        <v>4545.9516536113497</v>
      </c>
      <c r="GK3775" s="32"/>
      <c r="GL3775" s="32"/>
      <c r="GM3775" s="32"/>
      <c r="GN3775" s="32"/>
      <c r="GO3775" s="32"/>
      <c r="GP3775" s="32"/>
      <c r="GQ3775" s="32"/>
      <c r="GR3775" s="32"/>
      <c r="GS3775" s="32"/>
      <c r="GT3775" s="32"/>
      <c r="GU3775" s="32"/>
      <c r="GV3775" s="32"/>
      <c r="GW3775" s="32"/>
      <c r="GX3775" s="32"/>
      <c r="GY3775" s="32"/>
      <c r="GZ3775" s="32"/>
      <c r="HA3775" s="32"/>
      <c r="HB3775" s="32"/>
      <c r="HC3775" s="32"/>
      <c r="HD3775" s="32"/>
      <c r="HE3775" s="32"/>
      <c r="HF3775" s="32"/>
      <c r="HG3775" s="32"/>
      <c r="HH3775" s="32"/>
      <c r="HI3775" s="32"/>
      <c r="HJ3775" s="32"/>
      <c r="HK3775" s="32"/>
      <c r="HL3775" s="32"/>
      <c r="HM3775" s="111">
        <v>6350.3644268341768</v>
      </c>
      <c r="HN3775" s="21">
        <v>6038.2144268341772</v>
      </c>
      <c r="HO3775" s="23">
        <v>6501.6249503097933</v>
      </c>
      <c r="HP3775" s="23">
        <v>6189.4749503097937</v>
      </c>
      <c r="HQ3775" s="23">
        <v>6501.4552911982182</v>
      </c>
      <c r="HR3775" s="23">
        <v>6189.3052911982186</v>
      </c>
      <c r="HS3775" s="23"/>
      <c r="HT3775" s="23"/>
      <c r="HU3775" s="23"/>
      <c r="HV3775" s="23"/>
      <c r="HW3775" s="23"/>
      <c r="HX3775" s="23"/>
      <c r="HY3775" s="23"/>
      <c r="HZ3775" s="23"/>
      <c r="IA3775" s="23"/>
      <c r="IB3775" s="23"/>
      <c r="IC3775" s="23"/>
      <c r="ID3775" s="23"/>
      <c r="IE3775" s="23"/>
      <c r="IF3775" s="23"/>
      <c r="IG3775" s="23"/>
      <c r="IH3775" s="23"/>
      <c r="II3775" s="23"/>
      <c r="IJ3775" s="23"/>
      <c r="IK3775" s="23"/>
      <c r="IL3775" s="23"/>
      <c r="IM3775" s="23"/>
      <c r="IN3775" s="23"/>
      <c r="IO3775" s="23"/>
      <c r="IP3775" s="24"/>
      <c r="IQ3775" s="24"/>
      <c r="IR3775" s="24"/>
      <c r="IS3775" s="24"/>
      <c r="IT3775" s="24"/>
      <c r="IU3775" s="24"/>
      <c r="IV3775" s="24"/>
      <c r="IW3775" s="24"/>
      <c r="IX3775" s="24"/>
      <c r="IY3775" s="24"/>
      <c r="IZ3775" s="24"/>
      <c r="JA3775" s="24"/>
      <c r="JB3775" s="24"/>
      <c r="JC3775" s="24"/>
      <c r="JD3775" s="24"/>
      <c r="JE3775" s="24"/>
      <c r="JF3775" s="24"/>
      <c r="JG3775" s="24"/>
      <c r="JH3775" s="24"/>
      <c r="JI3775" s="24"/>
      <c r="JJ3775" s="24"/>
      <c r="JK3775" s="24"/>
      <c r="JL3775" s="24"/>
      <c r="JM3775" s="24"/>
      <c r="JN3775" s="24"/>
      <c r="JO3775" s="24"/>
      <c r="JP3775" s="170"/>
      <c r="JQ3775" s="24"/>
      <c r="JR3775" s="24"/>
      <c r="JS3775">
        <v>6456</v>
      </c>
      <c r="JT3775">
        <v>6485</v>
      </c>
      <c r="JU3775" s="203">
        <v>6485</v>
      </c>
      <c r="JV3775" s="203"/>
      <c r="JW3775" s="203"/>
      <c r="JX3775" s="203"/>
      <c r="JY3775" s="203"/>
      <c r="JZ3775" s="203"/>
      <c r="KA3775" s="252">
        <f t="shared" si="484"/>
        <v>6686</v>
      </c>
      <c r="KB3775" s="250">
        <f t="shared" si="488"/>
        <v>5444.86</v>
      </c>
      <c r="KC3775" s="251">
        <f t="shared" si="487"/>
        <v>5650.96</v>
      </c>
      <c r="KD3775" s="250">
        <v>5871.1412711994772</v>
      </c>
      <c r="KE3775" s="250">
        <v>3989.0939842411703</v>
      </c>
      <c r="KF3775" s="250">
        <v>6030.9912711994775</v>
      </c>
      <c r="KG3775" s="250">
        <v>3829.2439842411704</v>
      </c>
      <c r="KH3775" s="252">
        <v>5558.9912711994775</v>
      </c>
      <c r="KI3775" s="253">
        <v>4344.4874892768003</v>
      </c>
      <c r="KJ3775" s="254">
        <v>6519.8616595250005</v>
      </c>
      <c r="KK3775" s="255"/>
    </row>
    <row r="3776" spans="1:403" s="22" customFormat="1" x14ac:dyDescent="0.3">
      <c r="A3776" s="219">
        <v>45769</v>
      </c>
      <c r="B3776" s="106">
        <v>6393</v>
      </c>
      <c r="C3776" s="192">
        <f t="shared" si="489"/>
        <v>6241.3</v>
      </c>
      <c r="D3776" s="111">
        <v>6485.8113610753417</v>
      </c>
      <c r="E3776" s="23">
        <v>4055.9683630136983</v>
      </c>
      <c r="F3776" s="23">
        <v>6645.661361075342</v>
      </c>
      <c r="G3776" s="21">
        <v>3896.1183630136984</v>
      </c>
      <c r="H3776" s="23">
        <v>6173.661361075342</v>
      </c>
      <c r="I3776" s="21">
        <v>4412</v>
      </c>
      <c r="J3776" s="111">
        <v>6335.8455486917801</v>
      </c>
      <c r="K3776" s="23">
        <v>4055.9683630136983</v>
      </c>
      <c r="L3776" s="23">
        <v>6495.6955486917805</v>
      </c>
      <c r="M3776" s="23">
        <v>3896.1183630136984</v>
      </c>
      <c r="N3776" s="111">
        <v>6023.6955486917805</v>
      </c>
      <c r="O3776" s="21">
        <v>4412</v>
      </c>
      <c r="P3776" s="111">
        <v>6542.4984381563281</v>
      </c>
      <c r="Q3776" s="23">
        <v>4203.1257506301372</v>
      </c>
      <c r="R3776" s="23">
        <v>6702.3484381563285</v>
      </c>
      <c r="S3776" s="21">
        <v>4043.2757506301368</v>
      </c>
      <c r="T3776" s="23">
        <v>6230.3484381563285</v>
      </c>
      <c r="U3776" s="21">
        <v>4560.5616</v>
      </c>
      <c r="V3776" s="23">
        <v>6692.4080133602456</v>
      </c>
      <c r="W3776" s="23">
        <v>4184.7310771780822</v>
      </c>
      <c r="X3776" s="23">
        <v>6852.258013360246</v>
      </c>
      <c r="Y3776" s="23">
        <v>4024.8810771780823</v>
      </c>
      <c r="Z3776" s="111">
        <v>6252.258013360246</v>
      </c>
      <c r="AA3776" s="21">
        <v>4541.9913999999999</v>
      </c>
      <c r="AB3776" s="23">
        <v>6373.4494761469577</v>
      </c>
      <c r="AC3776" s="23">
        <v>4092.7577099178075</v>
      </c>
      <c r="AD3776" s="23">
        <v>6533.2994761469581</v>
      </c>
      <c r="AE3776" s="23">
        <v>3932.9077099178076</v>
      </c>
      <c r="AF3776" s="111">
        <v>5933.2994761469581</v>
      </c>
      <c r="AG3776" s="21">
        <v>4449.1403999999993</v>
      </c>
      <c r="AH3776" s="23">
        <f t="shared" si="490"/>
        <v>6517</v>
      </c>
      <c r="AI3776" s="23">
        <f t="shared" si="491"/>
        <v>6331</v>
      </c>
      <c r="AJ3776" s="23">
        <f t="shared" si="492"/>
        <v>6145</v>
      </c>
      <c r="AK3776" s="23"/>
      <c r="AL3776" s="111">
        <v>5465.9872166041914</v>
      </c>
      <c r="AM3776" s="23">
        <v>3669.6802205205472</v>
      </c>
      <c r="AN3776" s="23">
        <v>5625.8372166041918</v>
      </c>
      <c r="AO3776" s="23">
        <v>3509.8302205205473</v>
      </c>
      <c r="AP3776" s="111">
        <v>5153.8372166041918</v>
      </c>
      <c r="AQ3776" s="21">
        <v>4022.0257999999994</v>
      </c>
      <c r="AR3776" s="23">
        <v>5748.1853840569584</v>
      </c>
      <c r="AS3776" s="23">
        <v>4000.7843426575341</v>
      </c>
      <c r="AT3776" s="23">
        <v>5908.0353840569587</v>
      </c>
      <c r="AU3776" s="23">
        <v>3840.9343426575338</v>
      </c>
      <c r="AV3776" s="111">
        <v>5436.0353840569587</v>
      </c>
      <c r="AW3776" s="21">
        <v>4356.2893999999997</v>
      </c>
      <c r="AX3776" s="23">
        <v>5411.675384056959</v>
      </c>
      <c r="AY3776" s="21">
        <v>5546.5753840569587</v>
      </c>
      <c r="AZ3776" s="23"/>
      <c r="BA3776" s="23"/>
      <c r="BB3776" s="23"/>
      <c r="BC3776" s="23"/>
      <c r="BD3776" s="23"/>
      <c r="BE3776" s="23"/>
      <c r="BF3776" s="23"/>
      <c r="BG3776" s="23"/>
      <c r="BH3776" s="23"/>
      <c r="BI3776" s="23"/>
      <c r="BJ3776" s="23"/>
      <c r="BK3776" s="23"/>
      <c r="BL3776" s="23"/>
      <c r="BM3776" s="23"/>
      <c r="BN3776" s="23"/>
      <c r="BO3776" s="23"/>
      <c r="BP3776" s="23"/>
      <c r="BQ3776" s="23"/>
      <c r="BR3776" s="23"/>
      <c r="BS3776" s="23"/>
      <c r="BT3776" s="23"/>
      <c r="BU3776" s="23"/>
      <c r="BV3776" s="23"/>
      <c r="BW3776" s="23"/>
      <c r="BX3776" s="23"/>
      <c r="BY3776" s="23"/>
      <c r="BZ3776" s="23"/>
      <c r="CA3776" s="23"/>
      <c r="CB3776" s="23"/>
      <c r="CC3776" s="23"/>
      <c r="CD3776" s="23"/>
      <c r="CE3776" s="23"/>
      <c r="CF3776" s="23"/>
      <c r="CG3776" s="23"/>
      <c r="CH3776" s="23"/>
      <c r="CI3776" s="23"/>
      <c r="CJ3776" s="23"/>
      <c r="CK3776" s="23"/>
      <c r="CL3776" s="23"/>
      <c r="CM3776" s="23"/>
      <c r="CN3776" s="23"/>
      <c r="CO3776" s="23"/>
      <c r="CP3776" s="23"/>
      <c r="CQ3776" s="23"/>
      <c r="CR3776" s="23"/>
      <c r="CS3776" s="23"/>
      <c r="CT3776" s="32"/>
      <c r="CU3776" s="32"/>
      <c r="CV3776" s="32"/>
      <c r="CW3776" s="32"/>
      <c r="CX3776" s="23"/>
      <c r="CY3776" s="23"/>
      <c r="CZ3776" s="23"/>
      <c r="DA3776" s="32"/>
      <c r="DB3776" s="32"/>
      <c r="DC3776" s="32"/>
      <c r="DD3776" s="32"/>
      <c r="DE3776" s="32"/>
      <c r="DF3776" s="32"/>
      <c r="DG3776" s="32"/>
      <c r="DH3776" s="32"/>
      <c r="DI3776" s="32"/>
      <c r="DJ3776" s="32"/>
      <c r="DK3776" s="32"/>
      <c r="DL3776" s="32"/>
      <c r="DM3776" s="32"/>
      <c r="DN3776" s="32"/>
      <c r="DO3776" s="32"/>
      <c r="DP3776" s="32"/>
      <c r="DQ3776" s="32"/>
      <c r="DR3776" s="32"/>
      <c r="DS3776" s="32"/>
      <c r="DT3776" s="32"/>
      <c r="DU3776" s="32"/>
      <c r="DV3776" s="32"/>
      <c r="DW3776" s="32"/>
      <c r="DX3776" s="32"/>
      <c r="DY3776" s="32"/>
      <c r="DZ3776" s="32"/>
      <c r="EA3776" s="32"/>
      <c r="EB3776" s="32"/>
      <c r="EC3776" s="32"/>
      <c r="ED3776" s="32"/>
      <c r="EE3776" s="32"/>
      <c r="EF3776" s="32"/>
      <c r="EG3776" s="32"/>
      <c r="EH3776" s="32"/>
      <c r="EI3776" s="32"/>
      <c r="EJ3776" s="32"/>
      <c r="EK3776" s="32"/>
      <c r="EL3776" s="32"/>
      <c r="EM3776" s="32"/>
      <c r="EN3776" s="32"/>
      <c r="EO3776" s="32"/>
      <c r="EP3776" s="32"/>
      <c r="EQ3776" s="32"/>
      <c r="ER3776" s="32"/>
      <c r="ES3776" s="32"/>
      <c r="ET3776" s="32"/>
      <c r="EU3776" s="32"/>
      <c r="EV3776" s="32"/>
      <c r="EW3776" s="32"/>
      <c r="EX3776" s="32"/>
      <c r="EY3776" s="32"/>
      <c r="EZ3776" s="32"/>
      <c r="FA3776" s="32"/>
      <c r="FB3776" s="32"/>
      <c r="FC3776" s="32"/>
      <c r="FD3776" s="32"/>
      <c r="FE3776" s="32"/>
      <c r="FF3776" s="32"/>
      <c r="FG3776" s="32"/>
      <c r="FH3776" s="32"/>
      <c r="FI3776" s="32"/>
      <c r="FJ3776" s="32"/>
      <c r="FK3776" s="19"/>
      <c r="FL3776" s="6"/>
      <c r="FM3776" s="32"/>
      <c r="FN3776" s="32"/>
      <c r="FO3776" s="19"/>
      <c r="FP3776" s="6"/>
      <c r="FQ3776" s="32"/>
      <c r="FR3776" s="6"/>
      <c r="FS3776" s="32"/>
      <c r="FT3776" s="6"/>
      <c r="FU3776" s="32"/>
      <c r="FV3776" s="6"/>
      <c r="FW3776" s="32"/>
      <c r="FX3776" s="6"/>
      <c r="FY3776" s="32"/>
      <c r="FZ3776" s="6"/>
      <c r="GA3776" s="32"/>
      <c r="GB3776" s="6"/>
      <c r="GC3776" s="32">
        <v>6877.3334958584037</v>
      </c>
      <c r="GD3776" s="6">
        <v>4564.2365502576831</v>
      </c>
      <c r="GE3776" s="32">
        <v>6565.1834958584041</v>
      </c>
      <c r="GF3776" s="6">
        <v>4925.1182086683839</v>
      </c>
      <c r="GG3776" s="32">
        <v>6442.0955371970613</v>
      </c>
      <c r="GH3776" s="6">
        <v>4138.4267657314731</v>
      </c>
      <c r="GI3776" s="32">
        <v>6129.9455371970616</v>
      </c>
      <c r="GJ3776" s="32">
        <v>4495.2452412999237</v>
      </c>
      <c r="GK3776" s="32"/>
      <c r="GL3776" s="32"/>
      <c r="GM3776" s="32"/>
      <c r="GN3776" s="32"/>
      <c r="GO3776" s="32"/>
      <c r="GP3776" s="32"/>
      <c r="GQ3776" s="32"/>
      <c r="GR3776" s="32"/>
      <c r="GS3776" s="32"/>
      <c r="GT3776" s="32"/>
      <c r="GU3776" s="32"/>
      <c r="GV3776" s="32"/>
      <c r="GW3776" s="32"/>
      <c r="GX3776" s="32"/>
      <c r="GY3776" s="32"/>
      <c r="GZ3776" s="32"/>
      <c r="HA3776" s="32"/>
      <c r="HB3776" s="32"/>
      <c r="HC3776" s="32"/>
      <c r="HD3776" s="32"/>
      <c r="HE3776" s="32"/>
      <c r="HF3776" s="32"/>
      <c r="HG3776" s="32"/>
      <c r="HH3776" s="32"/>
      <c r="HI3776" s="32"/>
      <c r="HJ3776" s="32"/>
      <c r="HK3776" s="32"/>
      <c r="HL3776" s="32"/>
      <c r="HM3776" s="111">
        <v>6320.4886195183826</v>
      </c>
      <c r="HN3776" s="21">
        <v>6008.338619518383</v>
      </c>
      <c r="HO3776" s="23">
        <v>6433.3004018839165</v>
      </c>
      <c r="HP3776" s="23">
        <v>6121.1504018839169</v>
      </c>
      <c r="HQ3776" s="23">
        <v>6433.2441647042733</v>
      </c>
      <c r="HR3776" s="23">
        <v>6121.0941647042737</v>
      </c>
      <c r="HS3776" s="23"/>
      <c r="HT3776" s="23"/>
      <c r="HU3776" s="23"/>
      <c r="HV3776" s="23"/>
      <c r="HW3776" s="23"/>
      <c r="HX3776" s="23"/>
      <c r="HY3776" s="23"/>
      <c r="HZ3776" s="23"/>
      <c r="IA3776" s="23"/>
      <c r="IB3776" s="23"/>
      <c r="IC3776" s="23"/>
      <c r="ID3776" s="23"/>
      <c r="IE3776" s="23"/>
      <c r="IF3776" s="23"/>
      <c r="IG3776" s="23"/>
      <c r="IH3776" s="23"/>
      <c r="II3776" s="23"/>
      <c r="IJ3776" s="23"/>
      <c r="IK3776" s="23"/>
      <c r="IL3776" s="23"/>
      <c r="IM3776" s="23"/>
      <c r="IN3776" s="23"/>
      <c r="IO3776" s="23"/>
      <c r="IP3776" s="24"/>
      <c r="IQ3776" s="24"/>
      <c r="IR3776" s="24"/>
      <c r="IS3776" s="24"/>
      <c r="IT3776" s="24"/>
      <c r="IU3776" s="24"/>
      <c r="IV3776" s="24"/>
      <c r="IW3776" s="24"/>
      <c r="IX3776" s="24"/>
      <c r="IY3776" s="24"/>
      <c r="IZ3776" s="24"/>
      <c r="JA3776" s="24"/>
      <c r="JB3776" s="24"/>
      <c r="JC3776" s="24"/>
      <c r="JD3776" s="24"/>
      <c r="JE3776" s="24"/>
      <c r="JF3776" s="24"/>
      <c r="JG3776" s="24"/>
      <c r="JH3776" s="24"/>
      <c r="JI3776" s="24"/>
      <c r="JJ3776" s="24"/>
      <c r="JK3776" s="24"/>
      <c r="JL3776" s="24"/>
      <c r="JM3776" s="24"/>
      <c r="JN3776" s="24"/>
      <c r="JO3776" s="24"/>
      <c r="JP3776" s="170"/>
      <c r="JQ3776" s="24"/>
      <c r="JR3776" s="24"/>
      <c r="JS3776">
        <v>6381</v>
      </c>
      <c r="JT3776">
        <v>6385</v>
      </c>
      <c r="JU3776" s="203">
        <v>6388</v>
      </c>
      <c r="JV3776" s="203"/>
      <c r="JW3776" s="203"/>
      <c r="JX3776" s="203"/>
      <c r="JY3776" s="203"/>
      <c r="JZ3776" s="203"/>
      <c r="KA3776" s="252">
        <f t="shared" si="484"/>
        <v>6611</v>
      </c>
      <c r="KB3776" s="250">
        <f t="shared" si="488"/>
        <v>5401.21</v>
      </c>
      <c r="KC3776" s="251">
        <f t="shared" si="487"/>
        <v>5609.56</v>
      </c>
      <c r="KD3776" s="250">
        <v>5867.4920643445039</v>
      </c>
      <c r="KE3776" s="250">
        <v>3989.1290066546712</v>
      </c>
      <c r="KF3776" s="250">
        <v>6027.3420643445043</v>
      </c>
      <c r="KG3776" s="250">
        <v>3829.2790066546718</v>
      </c>
      <c r="KH3776" s="252">
        <v>5555.3420643445043</v>
      </c>
      <c r="KI3776" s="253">
        <v>4344.5228458828797</v>
      </c>
      <c r="KJ3776" s="254">
        <v>7121.6212049099995</v>
      </c>
      <c r="KK3776" s="255"/>
    </row>
    <row r="3777" spans="1:403" s="22" customFormat="1" x14ac:dyDescent="0.3">
      <c r="A3777" s="213">
        <v>45770</v>
      </c>
      <c r="B3777" s="106">
        <v>6350</v>
      </c>
      <c r="C3777" s="192">
        <f t="shared" si="489"/>
        <v>6249.1</v>
      </c>
      <c r="D3777" s="111">
        <v>6526.1368003424659</v>
      </c>
      <c r="E3777" s="23">
        <v>4090.5880136986302</v>
      </c>
      <c r="F3777" s="23">
        <v>6685.9868003424663</v>
      </c>
      <c r="G3777" s="21">
        <v>3930.7380136986299</v>
      </c>
      <c r="H3777" s="23">
        <v>6213.9868003424663</v>
      </c>
      <c r="I3777" s="21">
        <v>4446.95</v>
      </c>
      <c r="J3777" s="111">
        <v>6375.0420167808215</v>
      </c>
      <c r="K3777" s="23">
        <v>4090.5880136986302</v>
      </c>
      <c r="L3777" s="23">
        <v>6534.8920167808219</v>
      </c>
      <c r="M3777" s="23">
        <v>3930.7380136986299</v>
      </c>
      <c r="N3777" s="111">
        <v>6062.8920167808219</v>
      </c>
      <c r="O3777" s="21">
        <v>4446.95</v>
      </c>
      <c r="P3777" s="111">
        <v>6583.2506285287664</v>
      </c>
      <c r="Q3777" s="23">
        <v>4238.8532301369869</v>
      </c>
      <c r="R3777" s="23">
        <v>6743.1006285287667</v>
      </c>
      <c r="S3777" s="21">
        <v>4079.0032301369865</v>
      </c>
      <c r="T3777" s="23">
        <v>6271.1006285287667</v>
      </c>
      <c r="U3777" s="21">
        <v>4596.63</v>
      </c>
      <c r="V3777" s="23">
        <v>6734.2887515465754</v>
      </c>
      <c r="W3777" s="23">
        <v>4220.3200780821926</v>
      </c>
      <c r="X3777" s="23">
        <v>6894.1387515465758</v>
      </c>
      <c r="Y3777" s="23">
        <v>4060.4700780821918</v>
      </c>
      <c r="Z3777" s="111">
        <v>6294.1387515465758</v>
      </c>
      <c r="AA3777" s="21">
        <v>4577.92</v>
      </c>
      <c r="AB3777" s="23">
        <v>6412.9290337589027</v>
      </c>
      <c r="AC3777" s="23">
        <v>4127.6543178082193</v>
      </c>
      <c r="AD3777" s="23">
        <v>6572.7790337589031</v>
      </c>
      <c r="AE3777" s="23">
        <v>3967.8043178082189</v>
      </c>
      <c r="AF3777" s="111">
        <v>5972.7790337589031</v>
      </c>
      <c r="AG3777" s="21">
        <v>4484.37</v>
      </c>
      <c r="AH3777" s="23">
        <f t="shared" si="490"/>
        <v>6474</v>
      </c>
      <c r="AI3777" s="23">
        <f t="shared" si="491"/>
        <v>6288</v>
      </c>
      <c r="AJ3777" s="23">
        <f t="shared" si="492"/>
        <v>6102</v>
      </c>
      <c r="AK3777" s="23"/>
      <c r="AL3777" s="111">
        <v>5502.7757302917798</v>
      </c>
      <c r="AM3777" s="23">
        <v>3701.3918205479449</v>
      </c>
      <c r="AN3777" s="23">
        <v>5662.6257302917802</v>
      </c>
      <c r="AO3777" s="23">
        <v>3541.541820547945</v>
      </c>
      <c r="AP3777" s="111">
        <v>5190.6257302917802</v>
      </c>
      <c r="AQ3777" s="21">
        <v>4054.04</v>
      </c>
      <c r="AR3777" s="23">
        <v>5787.0983392589033</v>
      </c>
      <c r="AS3777" s="23">
        <v>4034.9885575342464</v>
      </c>
      <c r="AT3777" s="23">
        <v>5946.9483392589036</v>
      </c>
      <c r="AU3777" s="23">
        <v>3875.1385575342465</v>
      </c>
      <c r="AV3777" s="111">
        <v>5474.9483392589036</v>
      </c>
      <c r="AW3777" s="21">
        <v>4390.82</v>
      </c>
      <c r="AX3777" s="23">
        <v>5450.5883392589039</v>
      </c>
      <c r="AY3777" s="21">
        <v>5585.4883392589036</v>
      </c>
      <c r="AZ3777" s="23"/>
      <c r="BA3777" s="23"/>
      <c r="BB3777" s="23"/>
      <c r="BC3777" s="23"/>
      <c r="BD3777" s="23"/>
      <c r="BE3777" s="23"/>
      <c r="BF3777" s="23"/>
      <c r="BG3777" s="23"/>
      <c r="BH3777" s="23"/>
      <c r="BI3777" s="23"/>
      <c r="BJ3777" s="23"/>
      <c r="BK3777" s="23"/>
      <c r="BL3777" s="23"/>
      <c r="BM3777" s="23"/>
      <c r="BN3777" s="23"/>
      <c r="BO3777" s="23"/>
      <c r="BP3777" s="23"/>
      <c r="BQ3777" s="23"/>
      <c r="BR3777" s="23"/>
      <c r="BS3777" s="23"/>
      <c r="BT3777" s="23"/>
      <c r="BU3777" s="23"/>
      <c r="BV3777" s="23"/>
      <c r="BW3777" s="23"/>
      <c r="BX3777" s="23"/>
      <c r="BY3777" s="23"/>
      <c r="BZ3777" s="23"/>
      <c r="CA3777" s="23"/>
      <c r="CB3777" s="23"/>
      <c r="CC3777" s="23"/>
      <c r="CD3777" s="23"/>
      <c r="CE3777" s="23"/>
      <c r="CF3777" s="23"/>
      <c r="CG3777" s="23"/>
      <c r="CH3777" s="23"/>
      <c r="CI3777" s="23"/>
      <c r="CJ3777" s="23"/>
      <c r="CK3777" s="23"/>
      <c r="CL3777" s="23"/>
      <c r="CM3777" s="23"/>
      <c r="CN3777" s="23"/>
      <c r="CO3777" s="23"/>
      <c r="CP3777" s="23"/>
      <c r="CQ3777" s="23"/>
      <c r="CR3777" s="23"/>
      <c r="CS3777" s="23"/>
      <c r="CT3777" s="32"/>
      <c r="CU3777" s="32"/>
      <c r="CV3777" s="32"/>
      <c r="CW3777" s="32"/>
      <c r="CX3777" s="23"/>
      <c r="CY3777" s="23"/>
      <c r="CZ3777" s="23"/>
      <c r="DA3777" s="32"/>
      <c r="DB3777" s="32"/>
      <c r="DC3777" s="32"/>
      <c r="DD3777" s="32"/>
      <c r="DE3777" s="32"/>
      <c r="DF3777" s="32"/>
      <c r="DG3777" s="32"/>
      <c r="DH3777" s="32"/>
      <c r="DI3777" s="32"/>
      <c r="DJ3777" s="32"/>
      <c r="DK3777" s="32"/>
      <c r="DL3777" s="32"/>
      <c r="DM3777" s="32"/>
      <c r="DN3777" s="32"/>
      <c r="DO3777" s="32"/>
      <c r="DP3777" s="32"/>
      <c r="DQ3777" s="32"/>
      <c r="DR3777" s="32"/>
      <c r="DS3777" s="32"/>
      <c r="DT3777" s="32"/>
      <c r="DU3777" s="32"/>
      <c r="DV3777" s="32"/>
      <c r="DW3777" s="32"/>
      <c r="DX3777" s="32"/>
      <c r="DY3777" s="32"/>
      <c r="DZ3777" s="32"/>
      <c r="EA3777" s="32"/>
      <c r="EB3777" s="32"/>
      <c r="EC3777" s="32"/>
      <c r="ED3777" s="32"/>
      <c r="EE3777" s="32"/>
      <c r="EF3777" s="32"/>
      <c r="EG3777" s="32"/>
      <c r="EH3777" s="32"/>
      <c r="EI3777" s="32"/>
      <c r="EJ3777" s="32"/>
      <c r="EK3777" s="32"/>
      <c r="EL3777" s="32"/>
      <c r="EM3777" s="32"/>
      <c r="EN3777" s="32"/>
      <c r="EO3777" s="32"/>
      <c r="EP3777" s="32"/>
      <c r="EQ3777" s="32"/>
      <c r="ER3777" s="32"/>
      <c r="ES3777" s="32"/>
      <c r="ET3777" s="32"/>
      <c r="EU3777" s="32"/>
      <c r="EV3777" s="32"/>
      <c r="EW3777" s="32"/>
      <c r="EX3777" s="32"/>
      <c r="EY3777" s="32"/>
      <c r="EZ3777" s="32"/>
      <c r="FA3777" s="32"/>
      <c r="FB3777" s="32"/>
      <c r="FC3777" s="32"/>
      <c r="FD3777" s="32"/>
      <c r="FE3777" s="32"/>
      <c r="FF3777" s="32"/>
      <c r="FG3777" s="32"/>
      <c r="FH3777" s="32"/>
      <c r="FI3777" s="32"/>
      <c r="FJ3777" s="32"/>
      <c r="FK3777" s="19"/>
      <c r="FL3777" s="6"/>
      <c r="FM3777" s="32"/>
      <c r="FN3777" s="32"/>
      <c r="FO3777" s="19"/>
      <c r="FP3777" s="6"/>
      <c r="FQ3777" s="32"/>
      <c r="FR3777" s="6"/>
      <c r="FS3777" s="32"/>
      <c r="FT3777" s="6"/>
      <c r="FU3777" s="32"/>
      <c r="FV3777" s="6"/>
      <c r="FW3777" s="32"/>
      <c r="FX3777" s="6"/>
      <c r="FY3777" s="32"/>
      <c r="FZ3777" s="6"/>
      <c r="GA3777" s="32"/>
      <c r="GB3777" s="6"/>
      <c r="GC3777" s="32">
        <v>6921.5699966349721</v>
      </c>
      <c r="GD3777" s="6">
        <v>4602.6825405930604</v>
      </c>
      <c r="GE3777" s="32">
        <v>6609.4199966349724</v>
      </c>
      <c r="GF3777" s="6">
        <v>4963.9310602032001</v>
      </c>
      <c r="GG3777" s="32">
        <v>6483.0554837835361</v>
      </c>
      <c r="GH3777" s="6">
        <v>4173.6671789660786</v>
      </c>
      <c r="GI3777" s="32">
        <v>6170.9054837835365</v>
      </c>
      <c r="GJ3777" s="32">
        <v>4530.8219273202003</v>
      </c>
      <c r="GK3777" s="32"/>
      <c r="GL3777" s="32"/>
      <c r="GM3777" s="32"/>
      <c r="GN3777" s="32"/>
      <c r="GO3777" s="32"/>
      <c r="GP3777" s="32"/>
      <c r="GQ3777" s="32"/>
      <c r="GR3777" s="32"/>
      <c r="GS3777" s="32"/>
      <c r="GT3777" s="32"/>
      <c r="GU3777" s="32"/>
      <c r="GV3777" s="32"/>
      <c r="GW3777" s="32"/>
      <c r="GX3777" s="32"/>
      <c r="GY3777" s="32"/>
      <c r="GZ3777" s="32"/>
      <c r="HA3777" s="32"/>
      <c r="HB3777" s="32"/>
      <c r="HC3777" s="32"/>
      <c r="HD3777" s="32"/>
      <c r="HE3777" s="32"/>
      <c r="HF3777" s="32"/>
      <c r="HG3777" s="32"/>
      <c r="HH3777" s="32"/>
      <c r="HI3777" s="32"/>
      <c r="HJ3777" s="32"/>
      <c r="HK3777" s="32"/>
      <c r="HL3777" s="32"/>
      <c r="HM3777" s="111">
        <v>6360.5330860835611</v>
      </c>
      <c r="HN3777" s="21">
        <v>6048.3830860835615</v>
      </c>
      <c r="HO3777" s="23">
        <v>6474.1941370178074</v>
      </c>
      <c r="HP3777" s="23">
        <v>6162.0441370178078</v>
      </c>
      <c r="HQ3777" s="23">
        <v>6474.1374764739721</v>
      </c>
      <c r="HR3777" s="23">
        <v>6161.9874764739725</v>
      </c>
      <c r="HS3777" s="23"/>
      <c r="HT3777" s="23"/>
      <c r="HU3777" s="23"/>
      <c r="HV3777" s="23"/>
      <c r="HW3777" s="23"/>
      <c r="HX3777" s="23"/>
      <c r="HY3777" s="23"/>
      <c r="HZ3777" s="23"/>
      <c r="IA3777" s="23"/>
      <c r="IB3777" s="23"/>
      <c r="IC3777" s="23"/>
      <c r="ID3777" s="23"/>
      <c r="IE3777" s="23"/>
      <c r="IF3777" s="23"/>
      <c r="IG3777" s="23"/>
      <c r="IH3777" s="23"/>
      <c r="II3777" s="23"/>
      <c r="IJ3777" s="23"/>
      <c r="IK3777" s="23"/>
      <c r="IL3777" s="23"/>
      <c r="IM3777" s="23"/>
      <c r="IN3777" s="23"/>
      <c r="IO3777" s="23"/>
      <c r="IP3777" s="24"/>
      <c r="IQ3777" s="24"/>
      <c r="IR3777" s="24"/>
      <c r="IS3777" s="24"/>
      <c r="IT3777" s="24"/>
      <c r="IU3777" s="24"/>
      <c r="IV3777" s="24"/>
      <c r="IW3777" s="24"/>
      <c r="IX3777" s="24"/>
      <c r="IY3777" s="24"/>
      <c r="IZ3777" s="24"/>
      <c r="JA3777" s="24"/>
      <c r="JB3777" s="24"/>
      <c r="JC3777" s="24"/>
      <c r="JD3777" s="24"/>
      <c r="JE3777" s="24"/>
      <c r="JF3777" s="24"/>
      <c r="JG3777" s="24"/>
      <c r="JH3777" s="24"/>
      <c r="JI3777" s="24"/>
      <c r="JJ3777" s="24"/>
      <c r="JK3777" s="24"/>
      <c r="JL3777" s="24"/>
      <c r="JM3777" s="24"/>
      <c r="JN3777" s="24"/>
      <c r="JO3777" s="24"/>
      <c r="JP3777" s="170"/>
      <c r="JQ3777" s="24"/>
      <c r="JR3777" s="24"/>
      <c r="JS3777"/>
      <c r="JT3777">
        <v>6368</v>
      </c>
      <c r="JU3777">
        <v>6309</v>
      </c>
      <c r="JV3777"/>
      <c r="JW3777"/>
      <c r="JX3777"/>
      <c r="JY3777"/>
      <c r="JZ3777"/>
      <c r="KA3777" s="252">
        <f t="shared" ref="KA3777:KA3817" si="493">JT3777+230</f>
        <v>6598</v>
      </c>
      <c r="KB3777" s="250">
        <f t="shared" si="488"/>
        <v>5359.5</v>
      </c>
      <c r="KC3777" s="251">
        <f t="shared" si="487"/>
        <v>5570</v>
      </c>
      <c r="KD3777" s="250">
        <v>5907.3031829428683</v>
      </c>
      <c r="KE3777" s="250">
        <v>4023.2454779436371</v>
      </c>
      <c r="KF3777" s="250">
        <v>6067.1531829428686</v>
      </c>
      <c r="KG3777" s="250">
        <v>3863.3954779436367</v>
      </c>
      <c r="KH3777" s="252">
        <v>5595.1531829428686</v>
      </c>
      <c r="KI3777" s="253">
        <v>4378.9648650240006</v>
      </c>
      <c r="KJ3777" s="254">
        <v>5972.7623796450007</v>
      </c>
      <c r="KK3777" s="255"/>
    </row>
    <row r="3778" spans="1:403" s="22" customFormat="1" x14ac:dyDescent="0.3">
      <c r="A3778" s="213">
        <v>45771</v>
      </c>
      <c r="B3778" s="106">
        <v>6367</v>
      </c>
      <c r="C3778" s="192">
        <f t="shared" si="489"/>
        <v>6257.2</v>
      </c>
      <c r="D3778" s="111">
        <v>6468.9965759943834</v>
      </c>
      <c r="E3778" s="23">
        <v>4030.1021845205473</v>
      </c>
      <c r="F3778" s="23">
        <v>6628.8465759943838</v>
      </c>
      <c r="G3778" s="21">
        <v>3870.2521845205479</v>
      </c>
      <c r="H3778" s="23">
        <v>6156.8465759943838</v>
      </c>
      <c r="I3778" s="21">
        <v>4385.8869999999997</v>
      </c>
      <c r="J3778" s="111">
        <v>6393.1420192591504</v>
      </c>
      <c r="K3778" s="23">
        <v>4104.7601793698641</v>
      </c>
      <c r="L3778" s="23">
        <v>6552.9920192591508</v>
      </c>
      <c r="M3778" s="23">
        <v>3944.9101793698633</v>
      </c>
      <c r="N3778" s="111">
        <v>6080.9920192591508</v>
      </c>
      <c r="O3778" s="21">
        <v>4461.2574000000004</v>
      </c>
      <c r="P3778" s="111">
        <v>6564.6707034713691</v>
      </c>
      <c r="Q3778" s="23">
        <v>4216.7471716438358</v>
      </c>
      <c r="R3778" s="23">
        <v>6724.5207034713694</v>
      </c>
      <c r="S3778" s="21">
        <v>4056.8971716438359</v>
      </c>
      <c r="T3778" s="23">
        <v>6252.5207034713694</v>
      </c>
      <c r="U3778" s="21">
        <v>4574.3130000000001</v>
      </c>
      <c r="V3778" s="23">
        <v>6774.0125418434791</v>
      </c>
      <c r="W3778" s="23">
        <v>4254.0761690684931</v>
      </c>
      <c r="X3778" s="23">
        <v>6933.8625418434794</v>
      </c>
      <c r="Y3778" s="23">
        <v>4094.2261690684932</v>
      </c>
      <c r="Z3778" s="111">
        <v>6333.8625418434794</v>
      </c>
      <c r="AA3778" s="21">
        <v>4611.9982</v>
      </c>
      <c r="AB3778" s="23">
        <v>6450.3753094337526</v>
      </c>
      <c r="AC3778" s="23">
        <v>4160.7536755068495</v>
      </c>
      <c r="AD3778" s="23">
        <v>6610.225309433753</v>
      </c>
      <c r="AE3778" s="23">
        <v>4000.9036755068496</v>
      </c>
      <c r="AF3778" s="111">
        <v>6010.225309433753</v>
      </c>
      <c r="AG3778" s="21">
        <v>4517.7852000000003</v>
      </c>
      <c r="AH3778" s="23">
        <f t="shared" si="490"/>
        <v>6491</v>
      </c>
      <c r="AI3778" s="23">
        <f t="shared" si="491"/>
        <v>6305</v>
      </c>
      <c r="AJ3778" s="23">
        <f t="shared" si="492"/>
        <v>6119</v>
      </c>
      <c r="AK3778" s="23"/>
      <c r="AL3778" s="111">
        <v>5442.2807396214785</v>
      </c>
      <c r="AM3778" s="23">
        <v>3638.1477115616435</v>
      </c>
      <c r="AN3778" s="23">
        <v>5602.1307396214788</v>
      </c>
      <c r="AO3778" s="23">
        <v>3478.2977115616436</v>
      </c>
      <c r="AP3778" s="111">
        <v>5130.1307396214788</v>
      </c>
      <c r="AQ3778" s="21">
        <v>3990.1923999999999</v>
      </c>
      <c r="AR3778" s="23">
        <v>5824.0071937637531</v>
      </c>
      <c r="AS3778" s="23">
        <v>4067.4311819452046</v>
      </c>
      <c r="AT3778" s="23">
        <v>5983.8571937637535</v>
      </c>
      <c r="AU3778" s="23">
        <v>3907.5811819452051</v>
      </c>
      <c r="AV3778" s="111">
        <v>5511.8571937637535</v>
      </c>
      <c r="AW3778" s="21">
        <v>4423.5721999999996</v>
      </c>
      <c r="AX3778" s="23">
        <v>5487.4971937637538</v>
      </c>
      <c r="AY3778" s="21">
        <v>5622.3971937637534</v>
      </c>
      <c r="AZ3778" s="23"/>
      <c r="BA3778" s="23"/>
      <c r="BB3778" s="23"/>
      <c r="BC3778" s="23"/>
      <c r="BD3778" s="23"/>
      <c r="BE3778" s="23"/>
      <c r="BF3778" s="23"/>
      <c r="BG3778" s="23"/>
      <c r="BH3778" s="23"/>
      <c r="BI3778" s="23"/>
      <c r="BJ3778" s="23"/>
      <c r="BK3778" s="23"/>
      <c r="BL3778" s="23"/>
      <c r="BM3778" s="23"/>
      <c r="BN3778" s="23"/>
      <c r="BO3778" s="23"/>
      <c r="BP3778" s="23"/>
      <c r="BQ3778" s="23"/>
      <c r="BR3778" s="23"/>
      <c r="BS3778" s="23"/>
      <c r="BT3778" s="23"/>
      <c r="BU3778" s="23"/>
      <c r="BV3778" s="23"/>
      <c r="BW3778" s="23"/>
      <c r="BX3778" s="23"/>
      <c r="BY3778" s="23"/>
      <c r="BZ3778" s="23"/>
      <c r="CA3778" s="23"/>
      <c r="CB3778" s="23"/>
      <c r="CC3778" s="23"/>
      <c r="CD3778" s="23"/>
      <c r="CE3778" s="23"/>
      <c r="CF3778" s="23"/>
      <c r="CG3778" s="23"/>
      <c r="CH3778" s="23"/>
      <c r="CI3778" s="23"/>
      <c r="CJ3778" s="23"/>
      <c r="CK3778" s="23"/>
      <c r="CL3778" s="23"/>
      <c r="CM3778" s="23"/>
      <c r="CN3778" s="23"/>
      <c r="CO3778" s="23"/>
      <c r="CP3778" s="23"/>
      <c r="CQ3778" s="23"/>
      <c r="CR3778" s="23"/>
      <c r="CS3778" s="23"/>
      <c r="CT3778" s="32"/>
      <c r="CU3778" s="32"/>
      <c r="CV3778" s="32"/>
      <c r="CW3778" s="32"/>
      <c r="CX3778" s="23"/>
      <c r="CY3778" s="23"/>
      <c r="CZ3778" s="23"/>
      <c r="DA3778" s="32"/>
      <c r="DB3778" s="32"/>
      <c r="DC3778" s="32"/>
      <c r="DD3778" s="32"/>
      <c r="DE3778" s="32"/>
      <c r="DF3778" s="32"/>
      <c r="DG3778" s="32"/>
      <c r="DH3778" s="32"/>
      <c r="DI3778" s="32"/>
      <c r="DJ3778" s="32"/>
      <c r="DK3778" s="32"/>
      <c r="DL3778" s="32"/>
      <c r="DM3778" s="32"/>
      <c r="DN3778" s="32"/>
      <c r="DO3778" s="32"/>
      <c r="DP3778" s="32"/>
      <c r="DQ3778" s="32"/>
      <c r="DR3778" s="32"/>
      <c r="DS3778" s="32"/>
      <c r="DT3778" s="32"/>
      <c r="DU3778" s="32"/>
      <c r="DV3778" s="32"/>
      <c r="DW3778" s="32"/>
      <c r="DX3778" s="32"/>
      <c r="DY3778" s="32"/>
      <c r="DZ3778" s="32"/>
      <c r="EA3778" s="32"/>
      <c r="EB3778" s="32"/>
      <c r="EC3778" s="32"/>
      <c r="ED3778" s="32"/>
      <c r="EE3778" s="32"/>
      <c r="EF3778" s="32"/>
      <c r="EG3778" s="32"/>
      <c r="EH3778" s="32"/>
      <c r="EI3778" s="32"/>
      <c r="EJ3778" s="32"/>
      <c r="EK3778" s="32"/>
      <c r="EL3778" s="32"/>
      <c r="EM3778" s="32"/>
      <c r="EN3778" s="32"/>
      <c r="EO3778" s="32"/>
      <c r="EP3778" s="32"/>
      <c r="EQ3778" s="32"/>
      <c r="ER3778" s="32"/>
      <c r="ES3778" s="32"/>
      <c r="ET3778" s="32"/>
      <c r="EU3778" s="32"/>
      <c r="EV3778" s="32"/>
      <c r="EW3778" s="32"/>
      <c r="EX3778" s="32"/>
      <c r="EY3778" s="32"/>
      <c r="EZ3778" s="32"/>
      <c r="FA3778" s="32"/>
      <c r="FB3778" s="32"/>
      <c r="FC3778" s="32"/>
      <c r="FD3778" s="32"/>
      <c r="FE3778" s="32"/>
      <c r="FF3778" s="32"/>
      <c r="FG3778" s="32"/>
      <c r="FH3778" s="32"/>
      <c r="FI3778" s="32"/>
      <c r="FJ3778" s="32"/>
      <c r="FK3778" s="19"/>
      <c r="FL3778" s="6"/>
      <c r="FM3778" s="32"/>
      <c r="FN3778" s="32"/>
      <c r="FO3778" s="19"/>
      <c r="FP3778" s="6"/>
      <c r="FQ3778" s="32"/>
      <c r="FR3778" s="6"/>
      <c r="FS3778" s="32"/>
      <c r="FT3778" s="6"/>
      <c r="FU3778" s="32"/>
      <c r="FV3778" s="6"/>
      <c r="FW3778" s="32"/>
      <c r="FX3778" s="6"/>
      <c r="FY3778" s="32"/>
      <c r="FZ3778" s="6"/>
      <c r="GA3778" s="32"/>
      <c r="GB3778" s="6"/>
      <c r="GC3778" s="32">
        <v>6927.0223813983621</v>
      </c>
      <c r="GD3778" s="6">
        <v>4603.4334323128169</v>
      </c>
      <c r="GE3778" s="32">
        <v>6614.8723813983624</v>
      </c>
      <c r="GF3778" s="6">
        <v>4964.689117118457</v>
      </c>
      <c r="GG3778" s="32">
        <v>6432.1249907103129</v>
      </c>
      <c r="GH3778" s="6">
        <v>4119.2565651581026</v>
      </c>
      <c r="GI3778" s="32">
        <v>6119.9749907103133</v>
      </c>
      <c r="GJ3778" s="32">
        <v>4475.8921139059803</v>
      </c>
      <c r="GK3778" s="32"/>
      <c r="GL3778" s="32"/>
      <c r="GM3778" s="32"/>
      <c r="GN3778" s="32"/>
      <c r="GO3778" s="32"/>
      <c r="GP3778" s="32"/>
      <c r="GQ3778" s="32"/>
      <c r="GR3778" s="32"/>
      <c r="GS3778" s="32"/>
      <c r="GT3778" s="32"/>
      <c r="GU3778" s="32"/>
      <c r="GV3778" s="32"/>
      <c r="GW3778" s="32"/>
      <c r="GX3778" s="32"/>
      <c r="GY3778" s="32"/>
      <c r="GZ3778" s="32"/>
      <c r="HA3778" s="32"/>
      <c r="HB3778" s="32"/>
      <c r="HC3778" s="32"/>
      <c r="HD3778" s="32"/>
      <c r="HE3778" s="32"/>
      <c r="HF3778" s="32"/>
      <c r="HG3778" s="32"/>
      <c r="HH3778" s="32"/>
      <c r="HI3778" s="32"/>
      <c r="HJ3778" s="32"/>
      <c r="HK3778" s="32"/>
      <c r="HL3778" s="32"/>
      <c r="HM3778" s="111">
        <v>6398.5151766883018</v>
      </c>
      <c r="HN3778" s="21">
        <v>6086.3651766883022</v>
      </c>
      <c r="HO3778" s="23">
        <v>6493.9039936459722</v>
      </c>
      <c r="HP3778" s="23">
        <v>6181.7539936459725</v>
      </c>
      <c r="HQ3778" s="23">
        <v>6493.7328073343833</v>
      </c>
      <c r="HR3778" s="23">
        <v>6181.5828073343837</v>
      </c>
      <c r="HS3778" s="23"/>
      <c r="HT3778" s="23"/>
      <c r="HU3778" s="23"/>
      <c r="HV3778" s="23"/>
      <c r="HW3778" s="23"/>
      <c r="HX3778" s="23"/>
      <c r="HY3778" s="23"/>
      <c r="HZ3778" s="23"/>
      <c r="IA3778" s="23"/>
      <c r="IB3778" s="23"/>
      <c r="IC3778" s="23"/>
      <c r="ID3778" s="23"/>
      <c r="IE3778" s="23"/>
      <c r="IF3778" s="23"/>
      <c r="IG3778" s="23"/>
      <c r="IH3778" s="23"/>
      <c r="II3778" s="23"/>
      <c r="IJ3778" s="23"/>
      <c r="IK3778" s="23"/>
      <c r="IL3778" s="23"/>
      <c r="IM3778" s="23"/>
      <c r="IN3778" s="23"/>
      <c r="IO3778" s="23"/>
      <c r="IP3778" s="24"/>
      <c r="IQ3778" s="24"/>
      <c r="IR3778" s="24"/>
      <c r="IS3778" s="24"/>
      <c r="IT3778" s="24"/>
      <c r="IU3778" s="24"/>
      <c r="IV3778" s="24"/>
      <c r="IW3778" s="24"/>
      <c r="IX3778" s="24"/>
      <c r="IY3778" s="24"/>
      <c r="IZ3778" s="24"/>
      <c r="JA3778" s="24"/>
      <c r="JB3778" s="24"/>
      <c r="JC3778" s="24"/>
      <c r="JD3778" s="24"/>
      <c r="JE3778" s="24"/>
      <c r="JF3778" s="24"/>
      <c r="JG3778" s="24"/>
      <c r="JH3778" s="24"/>
      <c r="JI3778" s="24"/>
      <c r="JJ3778" s="24"/>
      <c r="JK3778" s="24"/>
      <c r="JL3778" s="24"/>
      <c r="JM3778" s="24"/>
      <c r="JN3778" s="24"/>
      <c r="JO3778" s="24"/>
      <c r="JP3778" s="170"/>
      <c r="JQ3778" s="24"/>
      <c r="JR3778" s="24"/>
      <c r="JS3778"/>
      <c r="JT3778">
        <v>6403</v>
      </c>
      <c r="JU3778" s="203">
        <v>6331</v>
      </c>
      <c r="JV3778" s="203"/>
      <c r="JW3778" s="203"/>
      <c r="JX3778" s="203"/>
      <c r="JY3778" s="203"/>
      <c r="JZ3778" s="203"/>
      <c r="KA3778" s="252">
        <f t="shared" si="493"/>
        <v>6633</v>
      </c>
      <c r="KB3778" s="250">
        <f t="shared" si="488"/>
        <v>5375.99</v>
      </c>
      <c r="KC3778" s="251">
        <f t="shared" si="487"/>
        <v>5585.64</v>
      </c>
      <c r="KD3778" s="250">
        <v>5955.5787519994465</v>
      </c>
      <c r="KE3778" s="250">
        <v>4065.8919132706001</v>
      </c>
      <c r="KF3778" s="250">
        <v>6115.4287519994468</v>
      </c>
      <c r="KG3778" s="250">
        <v>3906.0419132706002</v>
      </c>
      <c r="KH3778" s="252">
        <v>5643.4287519994468</v>
      </c>
      <c r="KI3778" s="253">
        <v>4422.0182432409601</v>
      </c>
      <c r="KJ3778" s="254">
        <v>6026.5386002800005</v>
      </c>
      <c r="KK3778" s="255"/>
    </row>
    <row r="3779" spans="1:403" s="22" customFormat="1" x14ac:dyDescent="0.3">
      <c r="A3779" s="213">
        <v>45772</v>
      </c>
      <c r="B3779" s="106">
        <v>6388</v>
      </c>
      <c r="C3779" s="192">
        <f t="shared" si="489"/>
        <v>6267.35</v>
      </c>
      <c r="D3779" s="111">
        <v>6434.2531431232865</v>
      </c>
      <c r="E3779" s="23">
        <v>4000.3490958904099</v>
      </c>
      <c r="F3779" s="23">
        <v>6594.1031431232868</v>
      </c>
      <c r="G3779" s="21">
        <v>3840.4990958904104</v>
      </c>
      <c r="H3779" s="23">
        <v>6122.1031431232868</v>
      </c>
      <c r="I3779" s="21">
        <v>4355.8499999999995</v>
      </c>
      <c r="J3779" s="111">
        <v>6320.9848699835602</v>
      </c>
      <c r="K3779" s="23">
        <v>4037.435210958904</v>
      </c>
      <c r="L3779" s="23">
        <v>6480.8348699835606</v>
      </c>
      <c r="M3779" s="23">
        <v>3877.5852109589041</v>
      </c>
      <c r="N3779" s="111">
        <v>6008.8348699835606</v>
      </c>
      <c r="O3779" s="21">
        <v>4393.29</v>
      </c>
      <c r="P3779" s="111">
        <v>6548.2583970191763</v>
      </c>
      <c r="Q3779" s="23">
        <v>4204.3227287671234</v>
      </c>
      <c r="R3779" s="23">
        <v>6708.1083970191767</v>
      </c>
      <c r="S3779" s="21">
        <v>4044.472728767123</v>
      </c>
      <c r="T3779" s="23">
        <v>6236.1083970191767</v>
      </c>
      <c r="U3779" s="21">
        <v>4561.7699999999995</v>
      </c>
      <c r="V3779" s="23">
        <v>6737.2845125041085</v>
      </c>
      <c r="W3779" s="23">
        <v>4222.8657863013705</v>
      </c>
      <c r="X3779" s="23">
        <v>6897.1345125041089</v>
      </c>
      <c r="Y3779" s="23">
        <v>4063.0157863013696</v>
      </c>
      <c r="Z3779" s="111">
        <v>6297.1345125041089</v>
      </c>
      <c r="AA3779" s="21">
        <v>4580.49</v>
      </c>
      <c r="AB3779" s="23">
        <v>6415.7530364493141</v>
      </c>
      <c r="AC3779" s="23">
        <v>4130.150498630137</v>
      </c>
      <c r="AD3779" s="23">
        <v>6575.6030364493145</v>
      </c>
      <c r="AE3779" s="23">
        <v>3970.3004986301362</v>
      </c>
      <c r="AF3779" s="111">
        <v>5975.6030364493145</v>
      </c>
      <c r="AG3779" s="21">
        <v>4486.8899999999994</v>
      </c>
      <c r="AH3779" s="23">
        <f t="shared" si="490"/>
        <v>6512</v>
      </c>
      <c r="AI3779" s="23">
        <f t="shared" si="491"/>
        <v>6326</v>
      </c>
      <c r="AJ3779" s="23">
        <f t="shared" si="492"/>
        <v>6140</v>
      </c>
      <c r="AK3779" s="23"/>
      <c r="AL3779" s="111">
        <v>5467.4999739835603</v>
      </c>
      <c r="AM3779" s="23">
        <v>3666.574060273972</v>
      </c>
      <c r="AN3779" s="23">
        <v>5627.3499739835606</v>
      </c>
      <c r="AO3779" s="23">
        <v>3506.7240602739721</v>
      </c>
      <c r="AP3779" s="111">
        <v>5155.3499739835606</v>
      </c>
      <c r="AQ3779" s="21">
        <v>4018.8899999999994</v>
      </c>
      <c r="AR3779" s="23">
        <v>5789.8818124493137</v>
      </c>
      <c r="AS3779" s="23">
        <v>4037.435210958904</v>
      </c>
      <c r="AT3779" s="23">
        <v>5949.731812449314</v>
      </c>
      <c r="AU3779" s="23">
        <v>3877.5852109589041</v>
      </c>
      <c r="AV3779" s="111">
        <v>5477.731812449314</v>
      </c>
      <c r="AW3779" s="21">
        <v>4393.29</v>
      </c>
      <c r="AX3779" s="23">
        <v>5453.3718124493143</v>
      </c>
      <c r="AY3779" s="21">
        <v>5588.271812449314</v>
      </c>
      <c r="AZ3779" s="23"/>
      <c r="BA3779" s="23"/>
      <c r="BB3779" s="23"/>
      <c r="BC3779" s="23"/>
      <c r="BD3779" s="23"/>
      <c r="BE3779" s="23"/>
      <c r="BF3779" s="23"/>
      <c r="BG3779" s="23"/>
      <c r="BH3779" s="23"/>
      <c r="BI3779" s="23"/>
      <c r="BJ3779" s="23"/>
      <c r="BK3779" s="23"/>
      <c r="BL3779" s="23"/>
      <c r="BM3779" s="23"/>
      <c r="BN3779" s="23"/>
      <c r="BO3779" s="23"/>
      <c r="BP3779" s="23"/>
      <c r="BQ3779" s="23"/>
      <c r="BR3779" s="23"/>
      <c r="BS3779" s="23"/>
      <c r="BT3779" s="23"/>
      <c r="BU3779" s="23"/>
      <c r="BV3779" s="23"/>
      <c r="BW3779" s="23"/>
      <c r="BX3779" s="23"/>
      <c r="BY3779" s="23"/>
      <c r="BZ3779" s="23"/>
      <c r="CA3779" s="23"/>
      <c r="CB3779" s="23"/>
      <c r="CC3779" s="23"/>
      <c r="CD3779" s="23"/>
      <c r="CE3779" s="23"/>
      <c r="CF3779" s="23"/>
      <c r="CG3779" s="23"/>
      <c r="CH3779" s="23"/>
      <c r="CI3779" s="23"/>
      <c r="CJ3779" s="23"/>
      <c r="CK3779" s="23"/>
      <c r="CL3779" s="23"/>
      <c r="CM3779" s="23"/>
      <c r="CN3779" s="23"/>
      <c r="CO3779" s="23"/>
      <c r="CP3779" s="23"/>
      <c r="CQ3779" s="23"/>
      <c r="CR3779" s="23"/>
      <c r="CS3779" s="23"/>
      <c r="CT3779" s="32"/>
      <c r="CU3779" s="32"/>
      <c r="CV3779" s="32"/>
      <c r="CW3779" s="32"/>
      <c r="CX3779" s="23"/>
      <c r="CY3779" s="23"/>
      <c r="CZ3779" s="23"/>
      <c r="DA3779" s="32"/>
      <c r="DB3779" s="32"/>
      <c r="DC3779" s="32"/>
      <c r="DD3779" s="32"/>
      <c r="DE3779" s="32"/>
      <c r="DF3779" s="32"/>
      <c r="DG3779" s="32"/>
      <c r="DH3779" s="32"/>
      <c r="DI3779" s="32"/>
      <c r="DJ3779" s="32"/>
      <c r="DK3779" s="32"/>
      <c r="DL3779" s="32"/>
      <c r="DM3779" s="32"/>
      <c r="DN3779" s="32"/>
      <c r="DO3779" s="32"/>
      <c r="DP3779" s="32"/>
      <c r="DQ3779" s="32"/>
      <c r="DR3779" s="32"/>
      <c r="DS3779" s="32"/>
      <c r="DT3779" s="32"/>
      <c r="DU3779" s="32"/>
      <c r="DV3779" s="32"/>
      <c r="DW3779" s="32"/>
      <c r="DX3779" s="32"/>
      <c r="DY3779" s="32"/>
      <c r="DZ3779" s="32"/>
      <c r="EA3779" s="32"/>
      <c r="EB3779" s="32"/>
      <c r="EC3779" s="32"/>
      <c r="ED3779" s="32"/>
      <c r="EE3779" s="32"/>
      <c r="EF3779" s="32"/>
      <c r="EG3779" s="32"/>
      <c r="EH3779" s="32"/>
      <c r="EI3779" s="32"/>
      <c r="EJ3779" s="32"/>
      <c r="EK3779" s="32"/>
      <c r="EL3779" s="32"/>
      <c r="EM3779" s="32"/>
      <c r="EN3779" s="32"/>
      <c r="EO3779" s="32"/>
      <c r="EP3779" s="32"/>
      <c r="EQ3779" s="32"/>
      <c r="ER3779" s="32"/>
      <c r="ES3779" s="32"/>
      <c r="ET3779" s="32"/>
      <c r="EU3779" s="32"/>
      <c r="EV3779" s="32"/>
      <c r="EW3779" s="32"/>
      <c r="EX3779" s="32"/>
      <c r="EY3779" s="32"/>
      <c r="EZ3779" s="32"/>
      <c r="FA3779" s="32"/>
      <c r="FB3779" s="32"/>
      <c r="FC3779" s="32"/>
      <c r="FD3779" s="32"/>
      <c r="FE3779" s="32"/>
      <c r="FF3779" s="32"/>
      <c r="FG3779" s="32"/>
      <c r="FH3779" s="32"/>
      <c r="FI3779" s="32"/>
      <c r="FJ3779" s="32"/>
      <c r="FK3779" s="19"/>
      <c r="FL3779" s="6"/>
      <c r="FM3779" s="32"/>
      <c r="FN3779" s="32"/>
      <c r="FO3779" s="19"/>
      <c r="FP3779" s="6"/>
      <c r="FQ3779" s="32"/>
      <c r="FR3779" s="6"/>
      <c r="FS3779" s="32"/>
      <c r="FT3779" s="6"/>
      <c r="FU3779" s="32"/>
      <c r="FV3779" s="6"/>
      <c r="FW3779" s="32"/>
      <c r="FX3779" s="6"/>
      <c r="FY3779" s="32"/>
      <c r="FZ3779" s="6"/>
      <c r="GA3779" s="32"/>
      <c r="GB3779" s="6"/>
      <c r="GC3779" s="32">
        <v>6979.0014369173841</v>
      </c>
      <c r="GD3779" s="6">
        <v>4658.5242396713247</v>
      </c>
      <c r="GE3779" s="32">
        <v>6666.8514369173845</v>
      </c>
      <c r="GF3779" s="6">
        <v>5020.3056146591989</v>
      </c>
      <c r="GG3779" s="32">
        <v>6410.7171638987675</v>
      </c>
      <c r="GH3779" s="6">
        <v>4102.550205173161</v>
      </c>
      <c r="GI3779" s="32">
        <v>6098.5671638987678</v>
      </c>
      <c r="GJ3779" s="32">
        <v>4459.0263376799994</v>
      </c>
      <c r="GK3779" s="32"/>
      <c r="GL3779" s="32"/>
      <c r="GM3779" s="32"/>
      <c r="GN3779" s="32"/>
      <c r="GO3779" s="32"/>
      <c r="GP3779" s="32"/>
      <c r="GQ3779" s="32"/>
      <c r="GR3779" s="32"/>
      <c r="GS3779" s="32"/>
      <c r="GT3779" s="32"/>
      <c r="GU3779" s="32"/>
      <c r="GV3779" s="32"/>
      <c r="GW3779" s="32"/>
      <c r="GX3779" s="32"/>
      <c r="GY3779" s="32"/>
      <c r="GZ3779" s="32"/>
      <c r="HA3779" s="32"/>
      <c r="HB3779" s="32"/>
      <c r="HC3779" s="32"/>
      <c r="HD3779" s="32"/>
      <c r="HE3779" s="32"/>
      <c r="HF3779" s="32"/>
      <c r="HG3779" s="32"/>
      <c r="HH3779" s="32"/>
      <c r="HI3779" s="32"/>
      <c r="HJ3779" s="32"/>
      <c r="HK3779" s="32"/>
      <c r="HL3779" s="32"/>
      <c r="HM3779" s="111">
        <v>6363.3974971397247</v>
      </c>
      <c r="HN3779" s="21">
        <v>6051.2474971397251</v>
      </c>
      <c r="HO3779" s="23">
        <v>6458.1656636054786</v>
      </c>
      <c r="HP3779" s="23">
        <v>6146.0156636054789</v>
      </c>
      <c r="HQ3779" s="23">
        <v>6458.0522819506832</v>
      </c>
      <c r="HR3779" s="23">
        <v>6145.9022819506836</v>
      </c>
      <c r="HS3779" s="23"/>
      <c r="HT3779" s="23"/>
      <c r="HU3779" s="23"/>
      <c r="HV3779" s="23"/>
      <c r="HW3779" s="23"/>
      <c r="HX3779" s="23"/>
      <c r="HY3779" s="23"/>
      <c r="HZ3779" s="23"/>
      <c r="IA3779" s="23"/>
      <c r="IB3779" s="23"/>
      <c r="IC3779" s="23"/>
      <c r="ID3779" s="23"/>
      <c r="IE3779" s="23"/>
      <c r="IF3779" s="23"/>
      <c r="IG3779" s="23"/>
      <c r="IH3779" s="23"/>
      <c r="II3779" s="23"/>
      <c r="IJ3779" s="23"/>
      <c r="IK3779" s="23"/>
      <c r="IL3779" s="23"/>
      <c r="IM3779" s="23"/>
      <c r="IN3779" s="23"/>
      <c r="IO3779" s="23"/>
      <c r="IP3779" s="24"/>
      <c r="IQ3779" s="24"/>
      <c r="IR3779" s="24"/>
      <c r="IS3779" s="24"/>
      <c r="IT3779" s="24"/>
      <c r="IU3779" s="24"/>
      <c r="IV3779" s="24"/>
      <c r="IW3779" s="24"/>
      <c r="IX3779" s="24"/>
      <c r="IY3779" s="24"/>
      <c r="IZ3779" s="24"/>
      <c r="JA3779" s="24"/>
      <c r="JB3779" s="24"/>
      <c r="JC3779" s="24"/>
      <c r="JD3779" s="24"/>
      <c r="JE3779" s="24"/>
      <c r="JF3779" s="24"/>
      <c r="JG3779" s="24"/>
      <c r="JH3779" s="24"/>
      <c r="JI3779" s="24"/>
      <c r="JJ3779" s="24"/>
      <c r="JK3779" s="24"/>
      <c r="JL3779" s="24"/>
      <c r="JM3779" s="24"/>
      <c r="JN3779" s="24"/>
      <c r="JO3779" s="24"/>
      <c r="JP3779" s="170"/>
      <c r="JQ3779" s="24"/>
      <c r="JR3779" s="24"/>
      <c r="JS3779"/>
      <c r="JT3779">
        <v>6439</v>
      </c>
      <c r="JU3779" s="203">
        <v>6363</v>
      </c>
      <c r="JV3779" s="203"/>
      <c r="JW3779" s="203"/>
      <c r="JX3779" s="203"/>
      <c r="JY3779" s="203"/>
      <c r="JZ3779" s="203"/>
      <c r="KA3779" s="252">
        <f t="shared" si="493"/>
        <v>6669</v>
      </c>
      <c r="KB3779" s="250">
        <f t="shared" si="488"/>
        <v>5396.36</v>
      </c>
      <c r="KC3779" s="251">
        <f t="shared" si="487"/>
        <v>5604.96</v>
      </c>
      <c r="KD3779" s="250">
        <v>6001.5568459906499</v>
      </c>
      <c r="KE3779" s="250">
        <v>4115.1117526120506</v>
      </c>
      <c r="KF3779" s="250">
        <v>6161.4068459906503</v>
      </c>
      <c r="KG3779" s="250">
        <v>3955.2617526120498</v>
      </c>
      <c r="KH3779" s="252">
        <v>5689.4068459906503</v>
      </c>
      <c r="KI3779" s="253">
        <v>4471.7077505279995</v>
      </c>
      <c r="KJ3779" s="254">
        <v>6034.59860028</v>
      </c>
      <c r="KK3779" s="255"/>
    </row>
    <row r="3780" spans="1:403" s="22" customFormat="1" x14ac:dyDescent="0.3">
      <c r="A3780" s="213">
        <v>45776</v>
      </c>
      <c r="B3780" s="106">
        <v>6374</v>
      </c>
      <c r="C3780" s="192">
        <f t="shared" si="489"/>
        <v>6278.55</v>
      </c>
      <c r="D3780" s="111">
        <v>6310.42030444585</v>
      </c>
      <c r="E3780" s="23">
        <v>3885.1405445342466</v>
      </c>
      <c r="F3780" s="23">
        <v>6470.2703044458503</v>
      </c>
      <c r="G3780" s="21">
        <v>3725.2905445342471</v>
      </c>
      <c r="H3780" s="23">
        <v>5998.2703044458503</v>
      </c>
      <c r="I3780" s="21">
        <v>4239.5421000000006</v>
      </c>
      <c r="J3780" s="111">
        <v>6216.971726917096</v>
      </c>
      <c r="K3780" s="23">
        <v>3940.2588915616438</v>
      </c>
      <c r="L3780" s="23">
        <v>6376.8217269170964</v>
      </c>
      <c r="M3780" s="23">
        <v>3780.4088915616444</v>
      </c>
      <c r="N3780" s="111">
        <v>5904.8217269170964</v>
      </c>
      <c r="O3780" s="21">
        <v>4295.1864000000005</v>
      </c>
      <c r="P3780" s="111">
        <v>6479.7174469052734</v>
      </c>
      <c r="Q3780" s="23">
        <v>4142.3594973287682</v>
      </c>
      <c r="R3780" s="23">
        <v>6639.5674469052738</v>
      </c>
      <c r="S3780" s="21">
        <v>3982.5094973287673</v>
      </c>
      <c r="T3780" s="23">
        <v>6167.5674469052738</v>
      </c>
      <c r="U3780" s="21">
        <v>4499.2155000000002</v>
      </c>
      <c r="V3780" s="23">
        <v>6685.7873816440961</v>
      </c>
      <c r="W3780" s="23">
        <v>4179.1050620136994</v>
      </c>
      <c r="X3780" s="23">
        <v>6845.6373816440964</v>
      </c>
      <c r="Y3780" s="23">
        <v>4019.255062013699</v>
      </c>
      <c r="Z3780" s="111">
        <v>6245.6373816440964</v>
      </c>
      <c r="AA3780" s="21">
        <v>4536.3117000000002</v>
      </c>
      <c r="AB3780" s="23">
        <v>6367.2084302011499</v>
      </c>
      <c r="AC3780" s="23">
        <v>4087.2411503013705</v>
      </c>
      <c r="AD3780" s="23">
        <v>6527.0584302011503</v>
      </c>
      <c r="AE3780" s="23">
        <v>3927.3911503013701</v>
      </c>
      <c r="AF3780" s="111">
        <v>5927.0584302011503</v>
      </c>
      <c r="AG3780" s="21">
        <v>4443.5712000000003</v>
      </c>
      <c r="AH3780" s="23">
        <f t="shared" si="490"/>
        <v>6498</v>
      </c>
      <c r="AI3780" s="23">
        <f t="shared" si="491"/>
        <v>6312</v>
      </c>
      <c r="AJ3780" s="23">
        <f t="shared" si="492"/>
        <v>6126</v>
      </c>
      <c r="AK3780" s="23"/>
      <c r="AL3780" s="111">
        <v>5422.612403068616</v>
      </c>
      <c r="AM3780" s="23">
        <v>3627.921591739726</v>
      </c>
      <c r="AN3780" s="23">
        <v>5582.4624030686164</v>
      </c>
      <c r="AO3780" s="23">
        <v>3468.071591739726</v>
      </c>
      <c r="AP3780" s="111">
        <v>5110.4624030686164</v>
      </c>
      <c r="AQ3780" s="21">
        <v>3979.8687</v>
      </c>
      <c r="AR3780" s="23">
        <v>5742.0339083061499</v>
      </c>
      <c r="AS3780" s="23">
        <v>3995.3772385890411</v>
      </c>
      <c r="AT3780" s="23">
        <v>5901.8839083061503</v>
      </c>
      <c r="AU3780" s="23">
        <v>3835.5272385890416</v>
      </c>
      <c r="AV3780" s="111">
        <v>5429.8839083061503</v>
      </c>
      <c r="AW3780" s="21">
        <v>4350.8307000000004</v>
      </c>
      <c r="AX3780" s="23">
        <v>5405.5239083061506</v>
      </c>
      <c r="AY3780" s="21">
        <v>5540.4239083061502</v>
      </c>
      <c r="AZ3780" s="23"/>
      <c r="BA3780" s="23"/>
      <c r="BB3780" s="23"/>
      <c r="BC3780" s="23"/>
      <c r="BD3780" s="23"/>
      <c r="BE3780" s="23"/>
      <c r="BF3780" s="23"/>
      <c r="BG3780" s="23"/>
      <c r="BH3780" s="23"/>
      <c r="BI3780" s="23"/>
      <c r="BJ3780" s="23"/>
      <c r="BK3780" s="23"/>
      <c r="BL3780" s="23"/>
      <c r="BM3780" s="23"/>
      <c r="BN3780" s="23"/>
      <c r="BO3780" s="23"/>
      <c r="BP3780" s="23"/>
      <c r="BQ3780" s="23"/>
      <c r="BR3780" s="23"/>
      <c r="BS3780" s="23"/>
      <c r="BT3780" s="23"/>
      <c r="BU3780" s="23"/>
      <c r="BV3780" s="23"/>
      <c r="BW3780" s="23"/>
      <c r="BX3780" s="23"/>
      <c r="BY3780" s="23"/>
      <c r="BZ3780" s="23"/>
      <c r="CA3780" s="23"/>
      <c r="CB3780" s="23"/>
      <c r="CC3780" s="23"/>
      <c r="CD3780" s="23"/>
      <c r="CE3780" s="23"/>
      <c r="CF3780" s="23"/>
      <c r="CG3780" s="23"/>
      <c r="CH3780" s="23"/>
      <c r="CI3780" s="23"/>
      <c r="CJ3780" s="23"/>
      <c r="CK3780" s="23"/>
      <c r="CL3780" s="23"/>
      <c r="CM3780" s="23"/>
      <c r="CN3780" s="23"/>
      <c r="CO3780" s="23"/>
      <c r="CP3780" s="23"/>
      <c r="CQ3780" s="23"/>
      <c r="CR3780" s="23"/>
      <c r="CS3780" s="23"/>
      <c r="CT3780" s="32"/>
      <c r="CU3780" s="32"/>
      <c r="CV3780" s="32"/>
      <c r="CW3780" s="32"/>
      <c r="CX3780" s="23"/>
      <c r="CY3780" s="23"/>
      <c r="CZ3780" s="23"/>
      <c r="DA3780" s="32"/>
      <c r="DB3780" s="32"/>
      <c r="DC3780" s="32"/>
      <c r="DD3780" s="32"/>
      <c r="DE3780" s="32"/>
      <c r="DF3780" s="32"/>
      <c r="DG3780" s="32"/>
      <c r="DH3780" s="32"/>
      <c r="DI3780" s="32"/>
      <c r="DJ3780" s="32"/>
      <c r="DK3780" s="32"/>
      <c r="DL3780" s="32"/>
      <c r="DM3780" s="32"/>
      <c r="DN3780" s="32"/>
      <c r="DO3780" s="32"/>
      <c r="DP3780" s="32"/>
      <c r="DQ3780" s="32"/>
      <c r="DR3780" s="32"/>
      <c r="DS3780" s="32"/>
      <c r="DT3780" s="32"/>
      <c r="DU3780" s="32"/>
      <c r="DV3780" s="32"/>
      <c r="DW3780" s="32"/>
      <c r="DX3780" s="32"/>
      <c r="DY3780" s="32"/>
      <c r="DZ3780" s="32"/>
      <c r="EA3780" s="32"/>
      <c r="EB3780" s="32"/>
      <c r="EC3780" s="32"/>
      <c r="ED3780" s="32"/>
      <c r="EE3780" s="32"/>
      <c r="EF3780" s="32"/>
      <c r="EG3780" s="32"/>
      <c r="EH3780" s="32"/>
      <c r="EI3780" s="32"/>
      <c r="EJ3780" s="32"/>
      <c r="EK3780" s="32"/>
      <c r="EL3780" s="32"/>
      <c r="EM3780" s="32"/>
      <c r="EN3780" s="32"/>
      <c r="EO3780" s="32"/>
      <c r="EP3780" s="32"/>
      <c r="EQ3780" s="32"/>
      <c r="ER3780" s="32"/>
      <c r="ES3780" s="32"/>
      <c r="ET3780" s="32"/>
      <c r="EU3780" s="32"/>
      <c r="EV3780" s="32"/>
      <c r="EW3780" s="32"/>
      <c r="EX3780" s="32"/>
      <c r="EY3780" s="32"/>
      <c r="EZ3780" s="32"/>
      <c r="FA3780" s="32"/>
      <c r="FB3780" s="32"/>
      <c r="FC3780" s="32"/>
      <c r="FD3780" s="32"/>
      <c r="FE3780" s="32"/>
      <c r="FF3780" s="32"/>
      <c r="FG3780" s="32"/>
      <c r="FH3780" s="32"/>
      <c r="FI3780" s="32"/>
      <c r="FJ3780" s="32"/>
      <c r="FK3780" s="19"/>
      <c r="FL3780" s="6"/>
      <c r="FM3780" s="32"/>
      <c r="FN3780" s="32"/>
      <c r="FO3780" s="19"/>
      <c r="FP3780" s="6"/>
      <c r="FQ3780" s="32"/>
      <c r="FR3780" s="6"/>
      <c r="FS3780" s="32"/>
      <c r="FT3780" s="6"/>
      <c r="FU3780" s="32"/>
      <c r="FV3780" s="6"/>
      <c r="FW3780" s="32"/>
      <c r="FX3780" s="6"/>
      <c r="FY3780" s="32"/>
      <c r="FZ3780" s="6"/>
      <c r="GA3780" s="32"/>
      <c r="GB3780" s="6"/>
      <c r="GC3780" s="32">
        <v>6913.85394047521</v>
      </c>
      <c r="GD3780" s="6">
        <v>4600.7297819960104</v>
      </c>
      <c r="GE3780" s="32">
        <v>6601.7039404752104</v>
      </c>
      <c r="GF3780" s="6">
        <v>4961.9596678980606</v>
      </c>
      <c r="GG3780" s="32">
        <v>6291.4453181181489</v>
      </c>
      <c r="GH3780" s="6">
        <v>3991.8038459672257</v>
      </c>
      <c r="GI3780" s="32">
        <v>5979.2953181181492</v>
      </c>
      <c r="GJ3780" s="32">
        <v>4347.2232091772576</v>
      </c>
      <c r="GK3780" s="32"/>
      <c r="GL3780" s="32"/>
      <c r="GM3780" s="32"/>
      <c r="GN3780" s="32"/>
      <c r="GO3780" s="32"/>
      <c r="GP3780" s="32"/>
      <c r="GQ3780" s="32"/>
      <c r="GR3780" s="32"/>
      <c r="GS3780" s="32"/>
      <c r="GT3780" s="32"/>
      <c r="GU3780" s="32"/>
      <c r="GV3780" s="32"/>
      <c r="GW3780" s="32"/>
      <c r="GX3780" s="32"/>
      <c r="GY3780" s="32"/>
      <c r="GZ3780" s="32"/>
      <c r="HA3780" s="32"/>
      <c r="HB3780" s="32"/>
      <c r="HC3780" s="32"/>
      <c r="HD3780" s="32"/>
      <c r="HE3780" s="32"/>
      <c r="HF3780" s="32"/>
      <c r="HG3780" s="32"/>
      <c r="HH3780" s="32"/>
      <c r="HI3780" s="32"/>
      <c r="HJ3780" s="32"/>
      <c r="HK3780" s="32"/>
      <c r="HL3780" s="32"/>
      <c r="HM3780" s="111">
        <v>6314.1582710842604</v>
      </c>
      <c r="HN3780" s="21">
        <v>6002.0082710842607</v>
      </c>
      <c r="HO3780" s="23">
        <v>6389.2766227262873</v>
      </c>
      <c r="HP3780" s="23">
        <v>6077.1266227262877</v>
      </c>
      <c r="HQ3780" s="23">
        <v>6389.10811196737</v>
      </c>
      <c r="HR3780" s="23">
        <v>6076.9581119673703</v>
      </c>
      <c r="HS3780" s="23"/>
      <c r="HT3780" s="23"/>
      <c r="HU3780" s="23"/>
      <c r="HV3780" s="23"/>
      <c r="HW3780" s="23"/>
      <c r="HX3780" s="23"/>
      <c r="HY3780" s="23"/>
      <c r="HZ3780" s="23"/>
      <c r="IA3780" s="23"/>
      <c r="IB3780" s="23"/>
      <c r="IC3780" s="23"/>
      <c r="ID3780" s="23"/>
      <c r="IE3780" s="23"/>
      <c r="IF3780" s="23"/>
      <c r="IG3780" s="23"/>
      <c r="IH3780" s="23"/>
      <c r="II3780" s="23"/>
      <c r="IJ3780" s="23"/>
      <c r="IK3780" s="23"/>
      <c r="IL3780" s="23"/>
      <c r="IM3780" s="23"/>
      <c r="IN3780" s="23"/>
      <c r="IO3780" s="23"/>
      <c r="IP3780" s="24"/>
      <c r="IQ3780" s="24"/>
      <c r="IR3780" s="24"/>
      <c r="IS3780" s="24"/>
      <c r="IT3780" s="24"/>
      <c r="IU3780" s="24"/>
      <c r="IV3780" s="24"/>
      <c r="IW3780" s="24"/>
      <c r="IX3780" s="24"/>
      <c r="IY3780" s="24"/>
      <c r="IZ3780" s="24"/>
      <c r="JA3780" s="24"/>
      <c r="JB3780" s="24"/>
      <c r="JC3780" s="24"/>
      <c r="JD3780" s="24"/>
      <c r="JE3780" s="24"/>
      <c r="JF3780" s="24"/>
      <c r="JG3780" s="24"/>
      <c r="JH3780" s="24"/>
      <c r="JI3780" s="24"/>
      <c r="JJ3780" s="24"/>
      <c r="JK3780" s="24"/>
      <c r="JL3780" s="24"/>
      <c r="JM3780" s="24"/>
      <c r="JN3780" s="24"/>
      <c r="JO3780" s="24"/>
      <c r="JP3780" s="170"/>
      <c r="JQ3780" s="24"/>
      <c r="JR3780" s="24"/>
      <c r="JS3780"/>
      <c r="JT3780">
        <v>6437</v>
      </c>
      <c r="JU3780" s="203">
        <v>6406</v>
      </c>
      <c r="JV3780" s="203"/>
      <c r="JW3780" s="203"/>
      <c r="JX3780" s="203"/>
      <c r="JY3780" s="203"/>
      <c r="JZ3780" s="203"/>
      <c r="KA3780" s="252">
        <f t="shared" si="493"/>
        <v>6667</v>
      </c>
      <c r="KB3780" s="250">
        <f t="shared" si="488"/>
        <v>5382.78</v>
      </c>
      <c r="KC3780" s="251">
        <f t="shared" si="487"/>
        <v>5592.08</v>
      </c>
      <c r="KD3780" s="250">
        <v>6011.2803834469714</v>
      </c>
      <c r="KE3780" s="250">
        <v>4130.5664639881406</v>
      </c>
      <c r="KF3780" s="250">
        <v>6171.1303834469718</v>
      </c>
      <c r="KG3780" s="250">
        <v>3970.7164639881407</v>
      </c>
      <c r="KH3780" s="252">
        <v>5699.1303834469718</v>
      </c>
      <c r="KI3780" s="253">
        <v>4487.3099346028803</v>
      </c>
      <c r="KJ3780" s="254">
        <v>5965.1586002800004</v>
      </c>
      <c r="KK3780" s="255"/>
    </row>
    <row r="3781" spans="1:403" s="22" customFormat="1" x14ac:dyDescent="0.3">
      <c r="A3781" s="213">
        <v>45777</v>
      </c>
      <c r="B3781" s="106">
        <v>6406</v>
      </c>
      <c r="C3781" s="192">
        <f t="shared" si="489"/>
        <v>6292.8</v>
      </c>
      <c r="D3781" s="111">
        <v>6247.4314678242727</v>
      </c>
      <c r="E3781" s="23">
        <v>3826.6858339178084</v>
      </c>
      <c r="F3781" s="23">
        <v>6407.281467824273</v>
      </c>
      <c r="G3781" s="21">
        <v>3666.835833917808</v>
      </c>
      <c r="H3781" s="23">
        <v>5935.281467824273</v>
      </c>
      <c r="I3781" s="21">
        <v>4180.5295999999998</v>
      </c>
      <c r="J3781" s="111">
        <v>6117.071404048218</v>
      </c>
      <c r="K3781" s="23">
        <v>3844.9677830136984</v>
      </c>
      <c r="L3781" s="23">
        <v>6276.9214040482184</v>
      </c>
      <c r="M3781" s="23">
        <v>3685.1177830136985</v>
      </c>
      <c r="N3781" s="111">
        <v>5804.9214040482184</v>
      </c>
      <c r="O3781" s="21">
        <v>4198.9859999999999</v>
      </c>
      <c r="P3781" s="111">
        <v>6397.2048782424099</v>
      </c>
      <c r="Q3781" s="23">
        <v>4064.3511721643831</v>
      </c>
      <c r="R3781" s="23">
        <v>6557.0548782424103</v>
      </c>
      <c r="S3781" s="21">
        <v>3904.5011721643828</v>
      </c>
      <c r="T3781" s="23">
        <v>6085.0548782424103</v>
      </c>
      <c r="U3781" s="21">
        <v>4420.4627999999993</v>
      </c>
      <c r="V3781" s="23">
        <v>6658.3162536635054</v>
      </c>
      <c r="W3781" s="23">
        <v>4155.7609176438355</v>
      </c>
      <c r="X3781" s="23">
        <v>6818.1662536635058</v>
      </c>
      <c r="Y3781" s="23">
        <v>3995.9109176438351</v>
      </c>
      <c r="Z3781" s="111">
        <v>6218.1662536635058</v>
      </c>
      <c r="AA3781" s="21">
        <v>4512.7447999999995</v>
      </c>
      <c r="AB3781" s="23">
        <v>6341.3123255300807</v>
      </c>
      <c r="AC3781" s="23">
        <v>4064.3511721643831</v>
      </c>
      <c r="AD3781" s="23">
        <v>6501.162325530081</v>
      </c>
      <c r="AE3781" s="23">
        <v>3904.5011721643828</v>
      </c>
      <c r="AF3781" s="111">
        <v>5901.162325530081</v>
      </c>
      <c r="AG3781" s="21">
        <v>4420.4627999999993</v>
      </c>
      <c r="AH3781" s="23">
        <f t="shared" si="490"/>
        <v>6530</v>
      </c>
      <c r="AI3781" s="23">
        <f t="shared" si="491"/>
        <v>6344</v>
      </c>
      <c r="AJ3781" s="23">
        <f t="shared" si="492"/>
        <v>6158</v>
      </c>
      <c r="AK3781" s="23"/>
      <c r="AL3781" s="111">
        <v>5323.9201688986841</v>
      </c>
      <c r="AM3781" s="23">
        <v>3534.1746483835609</v>
      </c>
      <c r="AN3781" s="23">
        <v>5483.7701688986845</v>
      </c>
      <c r="AO3781" s="23">
        <v>3374.324648383561</v>
      </c>
      <c r="AP3781" s="111">
        <v>5011.7701688986845</v>
      </c>
      <c r="AQ3781" s="21">
        <v>3885.2271999999994</v>
      </c>
      <c r="AR3781" s="23">
        <v>5716.5094591500811</v>
      </c>
      <c r="AS3781" s="23">
        <v>3972.9414266849303</v>
      </c>
      <c r="AT3781" s="23">
        <v>5876.3594591500814</v>
      </c>
      <c r="AU3781" s="23">
        <v>3813.0914266849309</v>
      </c>
      <c r="AV3781" s="111">
        <v>5404.3594591500814</v>
      </c>
      <c r="AW3781" s="21">
        <v>4328.1807999999992</v>
      </c>
      <c r="AX3781" s="23">
        <v>5379.9994591500817</v>
      </c>
      <c r="AY3781" s="21">
        <v>5514.8994591500814</v>
      </c>
      <c r="AZ3781" s="23"/>
      <c r="BA3781" s="23"/>
      <c r="BB3781" s="23"/>
      <c r="BC3781" s="23"/>
      <c r="BD3781" s="23"/>
      <c r="BE3781" s="23"/>
      <c r="BF3781" s="23"/>
      <c r="BG3781" s="23"/>
      <c r="BH3781" s="23"/>
      <c r="BI3781" s="23"/>
      <c r="BJ3781" s="23"/>
      <c r="BK3781" s="23"/>
      <c r="BL3781" s="23"/>
      <c r="BM3781" s="23"/>
      <c r="BN3781" s="23"/>
      <c r="BO3781" s="23"/>
      <c r="BP3781" s="23"/>
      <c r="BQ3781" s="23"/>
      <c r="BR3781" s="23"/>
      <c r="BS3781" s="23"/>
      <c r="BT3781" s="23"/>
      <c r="BU3781" s="23"/>
      <c r="BV3781" s="23"/>
      <c r="BW3781" s="23"/>
      <c r="BX3781" s="23"/>
      <c r="BY3781" s="23"/>
      <c r="BZ3781" s="23"/>
      <c r="CA3781" s="23"/>
      <c r="CB3781" s="23"/>
      <c r="CC3781" s="23"/>
      <c r="CD3781" s="23"/>
      <c r="CE3781" s="23"/>
      <c r="CF3781" s="23"/>
      <c r="CG3781" s="23"/>
      <c r="CH3781" s="23"/>
      <c r="CI3781" s="23"/>
      <c r="CJ3781" s="23"/>
      <c r="CK3781" s="23"/>
      <c r="CL3781" s="23"/>
      <c r="CM3781" s="23"/>
      <c r="CN3781" s="23"/>
      <c r="CO3781" s="23"/>
      <c r="CP3781" s="23"/>
      <c r="CQ3781" s="23"/>
      <c r="CR3781" s="23"/>
      <c r="CS3781" s="23"/>
      <c r="CT3781" s="32"/>
      <c r="CU3781" s="32"/>
      <c r="CV3781" s="32"/>
      <c r="CW3781" s="32"/>
      <c r="CX3781" s="23"/>
      <c r="CY3781" s="23"/>
      <c r="CZ3781" s="23"/>
      <c r="DA3781" s="32"/>
      <c r="DB3781" s="32"/>
      <c r="DC3781" s="32"/>
      <c r="DD3781" s="32"/>
      <c r="DE3781" s="32"/>
      <c r="DF3781" s="32"/>
      <c r="DG3781" s="32"/>
      <c r="DH3781" s="32"/>
      <c r="DI3781" s="32"/>
      <c r="DJ3781" s="32"/>
      <c r="DK3781" s="32"/>
      <c r="DL3781" s="32"/>
      <c r="DM3781" s="32"/>
      <c r="DN3781" s="32"/>
      <c r="DO3781" s="32"/>
      <c r="DP3781" s="32"/>
      <c r="DQ3781" s="32"/>
      <c r="DR3781" s="32"/>
      <c r="DS3781" s="32"/>
      <c r="DT3781" s="32"/>
      <c r="DU3781" s="32"/>
      <c r="DV3781" s="32"/>
      <c r="DW3781" s="32"/>
      <c r="DX3781" s="32"/>
      <c r="DY3781" s="32"/>
      <c r="DZ3781" s="32"/>
      <c r="EA3781" s="32"/>
      <c r="EB3781" s="32"/>
      <c r="EC3781" s="32"/>
      <c r="ED3781" s="32"/>
      <c r="EE3781" s="32"/>
      <c r="EF3781" s="32"/>
      <c r="EG3781" s="32"/>
      <c r="EH3781" s="32"/>
      <c r="EI3781" s="32"/>
      <c r="EJ3781" s="32"/>
      <c r="EK3781" s="32"/>
      <c r="EL3781" s="32"/>
      <c r="EM3781" s="32"/>
      <c r="EN3781" s="32"/>
      <c r="EO3781" s="32"/>
      <c r="EP3781" s="32"/>
      <c r="EQ3781" s="32"/>
      <c r="ER3781" s="32"/>
      <c r="ES3781" s="32"/>
      <c r="ET3781" s="32"/>
      <c r="EU3781" s="32"/>
      <c r="EV3781" s="32"/>
      <c r="EW3781" s="32"/>
      <c r="EX3781" s="32"/>
      <c r="EY3781" s="32"/>
      <c r="EZ3781" s="32"/>
      <c r="FA3781" s="32"/>
      <c r="FB3781" s="32"/>
      <c r="FC3781" s="32"/>
      <c r="FD3781" s="32"/>
      <c r="FE3781" s="32"/>
      <c r="FF3781" s="32"/>
      <c r="FG3781" s="32"/>
      <c r="FH3781" s="32"/>
      <c r="FI3781" s="32"/>
      <c r="FJ3781" s="32"/>
      <c r="FK3781" s="19"/>
      <c r="FL3781" s="6"/>
      <c r="FM3781" s="32"/>
      <c r="FN3781" s="32"/>
      <c r="FO3781" s="19"/>
      <c r="FP3781" s="6"/>
      <c r="FQ3781" s="32"/>
      <c r="FR3781" s="6"/>
      <c r="FS3781" s="32"/>
      <c r="FT3781" s="6"/>
      <c r="FU3781" s="32"/>
      <c r="FV3781" s="6"/>
      <c r="FW3781" s="32"/>
      <c r="FX3781" s="6"/>
      <c r="FY3781" s="32"/>
      <c r="FZ3781" s="6"/>
      <c r="GA3781" s="32"/>
      <c r="GB3781" s="6"/>
      <c r="GC3781" s="32">
        <v>6841.7560049320709</v>
      </c>
      <c r="GD3781" s="6">
        <v>4533.3632947943042</v>
      </c>
      <c r="GE3781" s="32">
        <v>6529.6060049320713</v>
      </c>
      <c r="GF3781" s="6">
        <v>4893.9503529246876</v>
      </c>
      <c r="GG3781" s="32">
        <v>6197.7061800203655</v>
      </c>
      <c r="GH3781" s="6">
        <v>3903.2649504006208</v>
      </c>
      <c r="GI3781" s="32">
        <v>5885.5561800203659</v>
      </c>
      <c r="GJ3781" s="32">
        <v>4257.8394534538147</v>
      </c>
      <c r="GK3781" s="32"/>
      <c r="GL3781" s="32"/>
      <c r="GM3781" s="32"/>
      <c r="GN3781" s="32"/>
      <c r="GO3781" s="32"/>
      <c r="GP3781" s="32"/>
      <c r="GQ3781" s="32"/>
      <c r="GR3781" s="32"/>
      <c r="GS3781" s="32"/>
      <c r="GT3781" s="32"/>
      <c r="GU3781" s="32"/>
      <c r="GV3781" s="32"/>
      <c r="GW3781" s="32"/>
      <c r="GX3781" s="32"/>
      <c r="GY3781" s="32"/>
      <c r="GZ3781" s="32"/>
      <c r="HA3781" s="32"/>
      <c r="HB3781" s="32"/>
      <c r="HC3781" s="32"/>
      <c r="HD3781" s="32"/>
      <c r="HE3781" s="32"/>
      <c r="HF3781" s="32"/>
      <c r="HG3781" s="32"/>
      <c r="HH3781" s="32"/>
      <c r="HI3781" s="32"/>
      <c r="HJ3781" s="32"/>
      <c r="HK3781" s="32"/>
      <c r="HL3781" s="32"/>
      <c r="HM3781" s="111">
        <v>6287.891621699232</v>
      </c>
      <c r="HN3781" s="21">
        <v>5975.7416216992324</v>
      </c>
      <c r="HO3781" s="23">
        <v>6269.2048782424099</v>
      </c>
      <c r="HP3781" s="23">
        <v>5957.0548782424103</v>
      </c>
      <c r="HQ3781" s="23">
        <v>6268.7018452679986</v>
      </c>
      <c r="HR3781" s="23">
        <v>5956.5518452679989</v>
      </c>
      <c r="HS3781" s="23"/>
      <c r="HT3781" s="23"/>
      <c r="HU3781" s="23"/>
      <c r="HV3781" s="23"/>
      <c r="HW3781" s="23"/>
      <c r="HX3781" s="23"/>
      <c r="HY3781" s="23"/>
      <c r="HZ3781" s="23"/>
      <c r="IA3781" s="23"/>
      <c r="IB3781" s="23"/>
      <c r="IC3781" s="23"/>
      <c r="ID3781" s="23"/>
      <c r="IE3781" s="23"/>
      <c r="IF3781" s="23"/>
      <c r="IG3781" s="23"/>
      <c r="IH3781" s="23"/>
      <c r="II3781" s="23"/>
      <c r="IJ3781" s="23"/>
      <c r="IK3781" s="23"/>
      <c r="IL3781" s="23"/>
      <c r="IM3781" s="23"/>
      <c r="IN3781" s="23"/>
      <c r="IO3781" s="23"/>
      <c r="IP3781" s="24"/>
      <c r="IQ3781" s="24"/>
      <c r="IR3781" s="24"/>
      <c r="IS3781" s="24"/>
      <c r="IT3781" s="24"/>
      <c r="IU3781" s="24"/>
      <c r="IV3781" s="24"/>
      <c r="IW3781" s="24"/>
      <c r="IX3781" s="24"/>
      <c r="IY3781" s="24"/>
      <c r="IZ3781" s="24"/>
      <c r="JA3781" s="24"/>
      <c r="JB3781" s="24"/>
      <c r="JC3781" s="24"/>
      <c r="JD3781" s="24"/>
      <c r="JE3781" s="24"/>
      <c r="JF3781" s="24"/>
      <c r="JG3781" s="24"/>
      <c r="JH3781" s="24"/>
      <c r="JI3781" s="24"/>
      <c r="JJ3781" s="24"/>
      <c r="JK3781" s="24"/>
      <c r="JL3781" s="24"/>
      <c r="JM3781" s="24"/>
      <c r="JN3781" s="24"/>
      <c r="JO3781" s="24"/>
      <c r="JP3781" s="170"/>
      <c r="JQ3781" s="24"/>
      <c r="JR3781" s="24"/>
      <c r="JS3781"/>
      <c r="JT3781">
        <v>6458</v>
      </c>
      <c r="JU3781" s="203">
        <v>6406</v>
      </c>
      <c r="JV3781" s="203"/>
      <c r="JW3781" s="203"/>
      <c r="JX3781" s="203"/>
      <c r="JY3781" s="203"/>
      <c r="JZ3781" s="203"/>
      <c r="KA3781" s="252">
        <f t="shared" si="493"/>
        <v>6688</v>
      </c>
      <c r="KB3781" s="250">
        <f t="shared" si="488"/>
        <v>5413.82</v>
      </c>
      <c r="KC3781" s="251">
        <f t="shared" si="487"/>
        <v>5621.52</v>
      </c>
      <c r="KD3781" s="250">
        <v>5930.3535028464376</v>
      </c>
      <c r="KE3781" s="250">
        <v>4054.5622853404798</v>
      </c>
      <c r="KF3781" s="250">
        <v>6090.2035028464379</v>
      </c>
      <c r="KG3781" s="250">
        <v>3894.7122853404799</v>
      </c>
      <c r="KH3781" s="252">
        <v>5618.2035028464379</v>
      </c>
      <c r="KI3781" s="253">
        <v>4410.5805051839998</v>
      </c>
      <c r="KJ3781" s="254">
        <v>5918.0386002800005</v>
      </c>
      <c r="KK3781" s="255"/>
    </row>
    <row r="3782" spans="1:403" s="22" customFormat="1" x14ac:dyDescent="0.3">
      <c r="A3782" s="213">
        <v>45779</v>
      </c>
      <c r="B3782" s="106">
        <v>6398</v>
      </c>
      <c r="C3782" s="192">
        <f t="shared" si="489"/>
        <v>6305.6</v>
      </c>
      <c r="D3782" s="111">
        <v>6216.6703636874245</v>
      </c>
      <c r="E3782" s="23">
        <v>3798.1015918630133</v>
      </c>
      <c r="F3782" s="23">
        <v>6376.5203636874248</v>
      </c>
      <c r="G3782" s="21">
        <v>3638.2515918630133</v>
      </c>
      <c r="H3782" s="23">
        <v>5904.5203636874248</v>
      </c>
      <c r="I3782" s="21">
        <v>4151.6725999999999</v>
      </c>
      <c r="J3782" s="111">
        <v>6105.2614570186306</v>
      </c>
      <c r="K3782" s="23">
        <v>3834.5789161643838</v>
      </c>
      <c r="L3782" s="23">
        <v>6265.111457018631</v>
      </c>
      <c r="M3782" s="23">
        <v>3674.7289161643839</v>
      </c>
      <c r="N3782" s="111">
        <v>5793.111457018631</v>
      </c>
      <c r="O3782" s="21">
        <v>4188.4980000000005</v>
      </c>
      <c r="P3782" s="111">
        <v>6384.7316473209303</v>
      </c>
      <c r="Q3782" s="23">
        <v>4053.4428619726027</v>
      </c>
      <c r="R3782" s="23">
        <v>6544.5816473209306</v>
      </c>
      <c r="S3782" s="21">
        <v>3893.5928619726023</v>
      </c>
      <c r="T3782" s="23">
        <v>6072.5816473209306</v>
      </c>
      <c r="U3782" s="21">
        <v>4409.4503999999997</v>
      </c>
      <c r="V3782" s="23">
        <v>6496.0847937761773</v>
      </c>
      <c r="W3782" s="23">
        <v>3998.7268755205482</v>
      </c>
      <c r="X3782" s="23">
        <v>6655.9347937761777</v>
      </c>
      <c r="Y3782" s="23">
        <v>3838.8768755205483</v>
      </c>
      <c r="Z3782" s="111">
        <v>6055.9347937761777</v>
      </c>
      <c r="AA3782" s="21">
        <v>4354.2123000000001</v>
      </c>
      <c r="AB3782" s="23">
        <v>6347.6139318358491</v>
      </c>
      <c r="AC3782" s="23">
        <v>4071.6815241232885</v>
      </c>
      <c r="AD3782" s="23">
        <v>6507.4639318358495</v>
      </c>
      <c r="AE3782" s="23">
        <v>3911.8315241232881</v>
      </c>
      <c r="AF3782" s="111">
        <v>5907.4639318358495</v>
      </c>
      <c r="AG3782" s="21">
        <v>4427.8631000000005</v>
      </c>
      <c r="AH3782" s="23">
        <f t="shared" si="490"/>
        <v>6522</v>
      </c>
      <c r="AI3782" s="23">
        <f t="shared" si="491"/>
        <v>6336</v>
      </c>
      <c r="AJ3782" s="23">
        <f t="shared" si="492"/>
        <v>6150</v>
      </c>
      <c r="AK3782" s="23"/>
      <c r="AL3782" s="111">
        <v>5294.0434432843558</v>
      </c>
      <c r="AM3782" s="23">
        <v>3506.2829974520546</v>
      </c>
      <c r="AN3782" s="23">
        <v>5453.8934432843562</v>
      </c>
      <c r="AO3782" s="23">
        <v>3346.4329974520547</v>
      </c>
      <c r="AP3782" s="111">
        <v>4981.8934432843562</v>
      </c>
      <c r="AQ3782" s="21">
        <v>3857.0693999999999</v>
      </c>
      <c r="AR3782" s="23">
        <v>5741.6306774337127</v>
      </c>
      <c r="AS3782" s="23">
        <v>3998.7268755205482</v>
      </c>
      <c r="AT3782" s="23">
        <v>5901.480677433713</v>
      </c>
      <c r="AU3782" s="23">
        <v>3838.8768755205483</v>
      </c>
      <c r="AV3782" s="111">
        <v>5429.480677433713</v>
      </c>
      <c r="AW3782" s="21">
        <v>4354.2123000000001</v>
      </c>
      <c r="AX3782" s="23">
        <v>5405.1206774337134</v>
      </c>
      <c r="AY3782" s="21">
        <v>5540.020677433713</v>
      </c>
      <c r="AZ3782" s="23"/>
      <c r="BA3782" s="23"/>
      <c r="BB3782" s="23"/>
      <c r="BC3782" s="23"/>
      <c r="BD3782" s="23"/>
      <c r="BE3782" s="23"/>
      <c r="BF3782" s="23"/>
      <c r="BG3782" s="23"/>
      <c r="BH3782" s="23"/>
      <c r="BI3782" s="23"/>
      <c r="BJ3782" s="23"/>
      <c r="BK3782" s="23"/>
      <c r="BL3782" s="23"/>
      <c r="BM3782" s="23"/>
      <c r="BN3782" s="23"/>
      <c r="BO3782" s="23"/>
      <c r="BP3782" s="23"/>
      <c r="BQ3782" s="23"/>
      <c r="BR3782" s="23"/>
      <c r="BS3782" s="23"/>
      <c r="BT3782" s="23"/>
      <c r="BU3782" s="23"/>
      <c r="BV3782" s="23"/>
      <c r="BW3782" s="23"/>
      <c r="BX3782" s="23"/>
      <c r="BY3782" s="23"/>
      <c r="BZ3782" s="23"/>
      <c r="CA3782" s="23"/>
      <c r="CB3782" s="23"/>
      <c r="CC3782" s="23"/>
      <c r="CD3782" s="23"/>
      <c r="CE3782" s="23"/>
      <c r="CF3782" s="23"/>
      <c r="CG3782" s="23"/>
      <c r="CH3782" s="23"/>
      <c r="CI3782" s="23"/>
      <c r="CJ3782" s="23"/>
      <c r="CK3782" s="23"/>
      <c r="CL3782" s="23"/>
      <c r="CM3782" s="23"/>
      <c r="CN3782" s="23"/>
      <c r="CO3782" s="23"/>
      <c r="CP3782" s="23"/>
      <c r="CQ3782" s="23"/>
      <c r="CR3782" s="23"/>
      <c r="CS3782" s="23"/>
      <c r="CT3782" s="32"/>
      <c r="CU3782" s="32"/>
      <c r="CV3782" s="32"/>
      <c r="CW3782" s="32"/>
      <c r="CX3782" s="23"/>
      <c r="CY3782" s="23"/>
      <c r="CZ3782" s="23"/>
      <c r="DA3782" s="32"/>
      <c r="DB3782" s="32"/>
      <c r="DC3782" s="32"/>
      <c r="DD3782" s="32"/>
      <c r="DE3782" s="32"/>
      <c r="DF3782" s="32"/>
      <c r="DG3782" s="32"/>
      <c r="DH3782" s="32"/>
      <c r="DI3782" s="32"/>
      <c r="DJ3782" s="32"/>
      <c r="DK3782" s="32"/>
      <c r="DL3782" s="32"/>
      <c r="DM3782" s="32"/>
      <c r="DN3782" s="32"/>
      <c r="DO3782" s="32"/>
      <c r="DP3782" s="32"/>
      <c r="DQ3782" s="32"/>
      <c r="DR3782" s="32"/>
      <c r="DS3782" s="32"/>
      <c r="DT3782" s="32"/>
      <c r="DU3782" s="32"/>
      <c r="DV3782" s="32"/>
      <c r="DW3782" s="32"/>
      <c r="DX3782" s="32"/>
      <c r="DY3782" s="32"/>
      <c r="DZ3782" s="32"/>
      <c r="EA3782" s="32"/>
      <c r="EB3782" s="32"/>
      <c r="EC3782" s="32"/>
      <c r="ED3782" s="32"/>
      <c r="EE3782" s="32"/>
      <c r="EF3782" s="32"/>
      <c r="EG3782" s="32"/>
      <c r="EH3782" s="32"/>
      <c r="EI3782" s="32"/>
      <c r="EJ3782" s="32"/>
      <c r="EK3782" s="32"/>
      <c r="EL3782" s="32"/>
      <c r="EM3782" s="32"/>
      <c r="EN3782" s="32"/>
      <c r="EO3782" s="32"/>
      <c r="EP3782" s="32"/>
      <c r="EQ3782" s="32"/>
      <c r="ER3782" s="32"/>
      <c r="ES3782" s="32"/>
      <c r="ET3782" s="32"/>
      <c r="EU3782" s="32"/>
      <c r="EV3782" s="32"/>
      <c r="EW3782" s="32"/>
      <c r="EX3782" s="32"/>
      <c r="EY3782" s="32"/>
      <c r="EZ3782" s="32"/>
      <c r="FA3782" s="32"/>
      <c r="FB3782" s="32"/>
      <c r="FC3782" s="32"/>
      <c r="FD3782" s="32"/>
      <c r="FE3782" s="32"/>
      <c r="FF3782" s="32"/>
      <c r="FG3782" s="32"/>
      <c r="FH3782" s="32"/>
      <c r="FI3782" s="32"/>
      <c r="FJ3782" s="32"/>
      <c r="FK3782" s="19"/>
      <c r="FL3782" s="6"/>
      <c r="FM3782" s="32"/>
      <c r="FN3782" s="32"/>
      <c r="FO3782" s="19"/>
      <c r="FP3782" s="6"/>
      <c r="FQ3782" s="32"/>
      <c r="FR3782" s="6"/>
      <c r="FS3782" s="32"/>
      <c r="FT3782" s="6"/>
      <c r="FU3782" s="32"/>
      <c r="FV3782" s="6"/>
      <c r="FW3782" s="32"/>
      <c r="FX3782" s="6"/>
      <c r="FY3782" s="32"/>
      <c r="FZ3782" s="6"/>
      <c r="GA3782" s="32"/>
      <c r="GB3782" s="6"/>
      <c r="GC3782" s="32">
        <v>6724.3452991250115</v>
      </c>
      <c r="GD3782" s="6">
        <v>4420.0064645903603</v>
      </c>
      <c r="GE3782" s="32">
        <v>6412.1952991250118</v>
      </c>
      <c r="GF3782" s="6">
        <v>4779.5118436605762</v>
      </c>
      <c r="GG3782" s="32">
        <v>6176.3496651270916</v>
      </c>
      <c r="GH3782" s="6">
        <v>3883.8815743081655</v>
      </c>
      <c r="GI3782" s="32">
        <v>5864.199665127092</v>
      </c>
      <c r="GJ3782" s="32">
        <v>4238.2711163669765</v>
      </c>
      <c r="GK3782" s="32"/>
      <c r="GL3782" s="32"/>
      <c r="GM3782" s="32"/>
      <c r="GN3782" s="32"/>
      <c r="GO3782" s="32"/>
      <c r="GP3782" s="32"/>
      <c r="GQ3782" s="32"/>
      <c r="GR3782" s="32"/>
      <c r="GS3782" s="32"/>
      <c r="GT3782" s="32"/>
      <c r="GU3782" s="32"/>
      <c r="GV3782" s="32"/>
      <c r="GW3782" s="32"/>
      <c r="GX3782" s="32"/>
      <c r="GY3782" s="32"/>
      <c r="GZ3782" s="32"/>
      <c r="HA3782" s="32"/>
      <c r="HB3782" s="32"/>
      <c r="HC3782" s="32"/>
      <c r="HD3782" s="32"/>
      <c r="HE3782" s="32"/>
      <c r="HF3782" s="32"/>
      <c r="HG3782" s="32"/>
      <c r="HH3782" s="32"/>
      <c r="HI3782" s="32"/>
      <c r="HJ3782" s="32"/>
      <c r="HK3782" s="32"/>
      <c r="HL3782" s="32"/>
      <c r="HM3782" s="111">
        <v>6275.3741453837947</v>
      </c>
      <c r="HN3782" s="21">
        <v>5963.2241453837951</v>
      </c>
      <c r="HO3782" s="23">
        <v>6294.0166434466573</v>
      </c>
      <c r="HP3782" s="23">
        <v>5981.8666434466577</v>
      </c>
      <c r="HQ3782" s="23">
        <v>6293.4032810976296</v>
      </c>
      <c r="HR3782" s="23">
        <v>5981.25328109763</v>
      </c>
      <c r="HS3782" s="23"/>
      <c r="HT3782" s="23"/>
      <c r="HU3782" s="23"/>
      <c r="HV3782" s="23"/>
      <c r="HW3782" s="23"/>
      <c r="HX3782" s="23"/>
      <c r="HY3782" s="23"/>
      <c r="HZ3782" s="23"/>
      <c r="IA3782" s="23"/>
      <c r="IB3782" s="23"/>
      <c r="IC3782" s="23"/>
      <c r="ID3782" s="23"/>
      <c r="IE3782" s="23"/>
      <c r="IF3782" s="23"/>
      <c r="IG3782" s="23"/>
      <c r="IH3782" s="23"/>
      <c r="II3782" s="23"/>
      <c r="IJ3782" s="23"/>
      <c r="IK3782" s="23"/>
      <c r="IL3782" s="23"/>
      <c r="IM3782" s="23"/>
      <c r="IN3782" s="23"/>
      <c r="IO3782" s="23"/>
      <c r="IP3782" s="24"/>
      <c r="IQ3782" s="24"/>
      <c r="IR3782" s="24"/>
      <c r="IS3782" s="24"/>
      <c r="IT3782" s="24"/>
      <c r="IU3782" s="24"/>
      <c r="IV3782" s="24"/>
      <c r="IW3782" s="24"/>
      <c r="IX3782" s="24"/>
      <c r="IY3782" s="24"/>
      <c r="IZ3782" s="24"/>
      <c r="JA3782" s="24"/>
      <c r="JB3782" s="24"/>
      <c r="JC3782" s="24"/>
      <c r="JD3782" s="24"/>
      <c r="JE3782" s="24"/>
      <c r="JF3782" s="24"/>
      <c r="JG3782" s="24"/>
      <c r="JH3782" s="24"/>
      <c r="JI3782" s="24"/>
      <c r="JJ3782" s="24"/>
      <c r="JK3782" s="24"/>
      <c r="JL3782" s="24"/>
      <c r="JM3782" s="24"/>
      <c r="JN3782" s="24"/>
      <c r="JO3782" s="24"/>
      <c r="JP3782" s="170"/>
      <c r="JQ3782" s="24"/>
      <c r="JR3782" s="24"/>
      <c r="JS3782"/>
      <c r="JT3782">
        <v>6453</v>
      </c>
      <c r="JU3782" s="203">
        <v>6410</v>
      </c>
      <c r="JV3782" s="203"/>
      <c r="JW3782" s="203"/>
      <c r="JX3782" s="203"/>
      <c r="JY3782" s="203"/>
      <c r="JZ3782" s="203"/>
      <c r="KA3782" s="252">
        <f t="shared" si="493"/>
        <v>6683</v>
      </c>
      <c r="KB3782" s="250">
        <f t="shared" si="488"/>
        <v>5406.0599999999995</v>
      </c>
      <c r="KC3782" s="251">
        <f t="shared" si="487"/>
        <v>5614.16</v>
      </c>
      <c r="KD3782" s="250">
        <v>5868.877576100127</v>
      </c>
      <c r="KE3782" s="250">
        <v>3995.9285686550224</v>
      </c>
      <c r="KF3782" s="250">
        <v>6028.7275761001274</v>
      </c>
      <c r="KG3782" s="250">
        <v>3836.0785686550225</v>
      </c>
      <c r="KH3782" s="252">
        <v>5556.7275761001274</v>
      </c>
      <c r="KI3782" s="253">
        <v>4351.3872909945603</v>
      </c>
      <c r="KJ3782" s="254">
        <v>5939.1186002800005</v>
      </c>
      <c r="KK3782" s="255"/>
    </row>
    <row r="3783" spans="1:403" s="22" customFormat="1" x14ac:dyDescent="0.3">
      <c r="A3783" s="213">
        <v>45783</v>
      </c>
      <c r="B3783" s="106">
        <v>6398</v>
      </c>
      <c r="C3783" s="192">
        <f t="shared" ref="C3783:C3810" si="494">AVERAGE(B3764:B3783)</f>
        <v>6320.95</v>
      </c>
      <c r="D3783" s="111">
        <v>6202.9938471408213</v>
      </c>
      <c r="E3783" s="23">
        <v>3791.0502772602736</v>
      </c>
      <c r="F3783" s="23">
        <v>6362.8438471408217</v>
      </c>
      <c r="G3783" s="21">
        <v>3631.2002772602741</v>
      </c>
      <c r="H3783" s="23">
        <v>5890.8438471408217</v>
      </c>
      <c r="I3783" s="21">
        <v>4144.5540000000001</v>
      </c>
      <c r="J3783" s="111">
        <v>6037.3214768165471</v>
      </c>
      <c r="K3783" s="23">
        <v>3772.9929844383564</v>
      </c>
      <c r="L3783" s="23">
        <v>6197.1714768165475</v>
      </c>
      <c r="M3783" s="23">
        <v>3613.1429844383565</v>
      </c>
      <c r="N3783" s="111">
        <v>5725.1714768165475</v>
      </c>
      <c r="O3783" s="21">
        <v>4126.3244000000004</v>
      </c>
      <c r="P3783" s="111">
        <v>6387.8410047446569</v>
      </c>
      <c r="Q3783" s="23">
        <v>4061.9096695890416</v>
      </c>
      <c r="R3783" s="23">
        <v>6547.6910047446572</v>
      </c>
      <c r="S3783" s="21">
        <v>3902.0596695890417</v>
      </c>
      <c r="T3783" s="23">
        <v>6075.6910047446572</v>
      </c>
      <c r="U3783" s="21">
        <v>4417.9980000000005</v>
      </c>
      <c r="V3783" s="23">
        <v>6442.7154919496988</v>
      </c>
      <c r="W3783" s="23">
        <v>3953.5659126575342</v>
      </c>
      <c r="X3783" s="23">
        <v>6602.5654919496992</v>
      </c>
      <c r="Y3783" s="23">
        <v>3793.7159126575339</v>
      </c>
      <c r="Z3783" s="111">
        <v>6002.5654919496992</v>
      </c>
      <c r="AA3783" s="21">
        <v>4308.6203999999998</v>
      </c>
      <c r="AB3783" s="23">
        <v>6295.7210574111787</v>
      </c>
      <c r="AC3783" s="23">
        <v>4025.7950839452055</v>
      </c>
      <c r="AD3783" s="23">
        <v>6455.571057411179</v>
      </c>
      <c r="AE3783" s="23">
        <v>3865.9450839452056</v>
      </c>
      <c r="AF3783" s="111">
        <v>5855.571057411179</v>
      </c>
      <c r="AG3783" s="21">
        <v>4381.5388000000003</v>
      </c>
      <c r="AH3783" s="23">
        <f t="shared" si="490"/>
        <v>6522</v>
      </c>
      <c r="AI3783" s="23">
        <f t="shared" si="491"/>
        <v>6336</v>
      </c>
      <c r="AJ3783" s="23">
        <f t="shared" si="492"/>
        <v>6150</v>
      </c>
      <c r="AK3783" s="23"/>
      <c r="AL3783" s="111">
        <v>5210.2439604361643</v>
      </c>
      <c r="AM3783" s="23">
        <v>3429.9044208219175</v>
      </c>
      <c r="AN3783" s="23">
        <v>5370.0939604361647</v>
      </c>
      <c r="AO3783" s="23">
        <v>3270.0544208219176</v>
      </c>
      <c r="AP3783" s="111">
        <v>4898.0939604361647</v>
      </c>
      <c r="AQ3783" s="21">
        <v>3779.962</v>
      </c>
      <c r="AR3783" s="23">
        <v>5690.2945129907948</v>
      </c>
      <c r="AS3783" s="23">
        <v>3953.5659126575342</v>
      </c>
      <c r="AT3783" s="23">
        <v>5850.1445129907952</v>
      </c>
      <c r="AU3783" s="23">
        <v>3793.7159126575339</v>
      </c>
      <c r="AV3783" s="111">
        <v>5378.1445129907952</v>
      </c>
      <c r="AW3783" s="21">
        <v>4308.6203999999998</v>
      </c>
      <c r="AX3783" s="23">
        <v>5353.7845129907955</v>
      </c>
      <c r="AY3783" s="21">
        <v>5488.6845129907952</v>
      </c>
      <c r="AZ3783" s="23"/>
      <c r="BA3783" s="23"/>
      <c r="BB3783" s="23"/>
      <c r="BC3783" s="23"/>
      <c r="BD3783" s="23"/>
      <c r="BE3783" s="23"/>
      <c r="BF3783" s="23"/>
      <c r="BG3783" s="23"/>
      <c r="BH3783" s="23"/>
      <c r="BI3783" s="23"/>
      <c r="BJ3783" s="23"/>
      <c r="BK3783" s="23"/>
      <c r="BL3783" s="23"/>
      <c r="BM3783" s="23"/>
      <c r="BN3783" s="23"/>
      <c r="BO3783" s="23"/>
      <c r="BP3783" s="23"/>
      <c r="BQ3783" s="23"/>
      <c r="BR3783" s="23"/>
      <c r="BS3783" s="23"/>
      <c r="BT3783" s="23"/>
      <c r="BU3783" s="23"/>
      <c r="BV3783" s="23"/>
      <c r="BW3783" s="23"/>
      <c r="BX3783" s="23"/>
      <c r="BY3783" s="23"/>
      <c r="BZ3783" s="23"/>
      <c r="CA3783" s="23"/>
      <c r="CB3783" s="23"/>
      <c r="CC3783" s="23"/>
      <c r="CD3783" s="23"/>
      <c r="CE3783" s="23"/>
      <c r="CF3783" s="23"/>
      <c r="CG3783" s="23"/>
      <c r="CH3783" s="23"/>
      <c r="CI3783" s="23"/>
      <c r="CJ3783" s="23"/>
      <c r="CK3783" s="23"/>
      <c r="CL3783" s="23"/>
      <c r="CM3783" s="23"/>
      <c r="CN3783" s="23"/>
      <c r="CO3783" s="23"/>
      <c r="CP3783" s="23"/>
      <c r="CQ3783" s="23"/>
      <c r="CR3783" s="23"/>
      <c r="CS3783" s="23"/>
      <c r="CT3783" s="32"/>
      <c r="CU3783" s="32"/>
      <c r="CV3783" s="32"/>
      <c r="CW3783" s="32"/>
      <c r="CX3783" s="23"/>
      <c r="CY3783" s="23"/>
      <c r="CZ3783" s="23"/>
      <c r="DA3783" s="32"/>
      <c r="DB3783" s="32"/>
      <c r="DC3783" s="32"/>
      <c r="DD3783" s="32"/>
      <c r="DE3783" s="32"/>
      <c r="DF3783" s="32"/>
      <c r="DG3783" s="32"/>
      <c r="DH3783" s="32"/>
      <c r="DI3783" s="32"/>
      <c r="DJ3783" s="32"/>
      <c r="DK3783" s="32"/>
      <c r="DL3783" s="32"/>
      <c r="DM3783" s="32"/>
      <c r="DN3783" s="32"/>
      <c r="DO3783" s="32"/>
      <c r="DP3783" s="32"/>
      <c r="DQ3783" s="32"/>
      <c r="DR3783" s="32"/>
      <c r="DS3783" s="32"/>
      <c r="DT3783" s="32"/>
      <c r="DU3783" s="32"/>
      <c r="DV3783" s="32"/>
      <c r="DW3783" s="32"/>
      <c r="DX3783" s="32"/>
      <c r="DY3783" s="32"/>
      <c r="DZ3783" s="32"/>
      <c r="EA3783" s="32"/>
      <c r="EB3783" s="32"/>
      <c r="EC3783" s="32"/>
      <c r="ED3783" s="32"/>
      <c r="EE3783" s="32"/>
      <c r="EF3783" s="32"/>
      <c r="EG3783" s="32"/>
      <c r="EH3783" s="32"/>
      <c r="EI3783" s="32"/>
      <c r="EJ3783" s="32"/>
      <c r="EK3783" s="32"/>
      <c r="EL3783" s="32"/>
      <c r="EM3783" s="32"/>
      <c r="EN3783" s="32"/>
      <c r="EO3783" s="32"/>
      <c r="EP3783" s="32"/>
      <c r="EQ3783" s="32"/>
      <c r="ER3783" s="32"/>
      <c r="ES3783" s="32"/>
      <c r="ET3783" s="32"/>
      <c r="EU3783" s="32"/>
      <c r="EV3783" s="32"/>
      <c r="EW3783" s="32"/>
      <c r="EX3783" s="32"/>
      <c r="EY3783" s="32"/>
      <c r="EZ3783" s="32"/>
      <c r="FA3783" s="32"/>
      <c r="FB3783" s="32"/>
      <c r="FC3783" s="32"/>
      <c r="FD3783" s="32"/>
      <c r="FE3783" s="32"/>
      <c r="FF3783" s="32"/>
      <c r="FG3783" s="32"/>
      <c r="FH3783" s="32"/>
      <c r="FI3783" s="32"/>
      <c r="FJ3783" s="32"/>
      <c r="FK3783" s="19"/>
      <c r="FL3783" s="6"/>
      <c r="FM3783" s="32"/>
      <c r="FN3783" s="32"/>
      <c r="FO3783" s="19"/>
      <c r="FP3783" s="6"/>
      <c r="FQ3783" s="32"/>
      <c r="FR3783" s="6"/>
      <c r="FS3783" s="32"/>
      <c r="FT3783" s="6"/>
      <c r="FU3783" s="32"/>
      <c r="FV3783" s="6"/>
      <c r="FW3783" s="32"/>
      <c r="FX3783" s="6"/>
      <c r="FY3783" s="32"/>
      <c r="FZ3783" s="6"/>
      <c r="GA3783" s="32"/>
      <c r="GB3783" s="6"/>
      <c r="GC3783" s="32">
        <v>6730.1184356316808</v>
      </c>
      <c r="GD3783" s="6">
        <v>4431.9834824455602</v>
      </c>
      <c r="GE3783" s="32">
        <v>6417.9684356316811</v>
      </c>
      <c r="GF3783" s="6">
        <v>4791.6031491982558</v>
      </c>
      <c r="GG3783" s="32">
        <v>6165.8703428528042</v>
      </c>
      <c r="GH3783" s="6">
        <v>3879.9581959919801</v>
      </c>
      <c r="GI3783" s="32">
        <v>5853.7203428528046</v>
      </c>
      <c r="GJ3783" s="32">
        <v>4234.3103001993441</v>
      </c>
      <c r="GK3783" s="32"/>
      <c r="GL3783" s="32"/>
      <c r="GM3783" s="32"/>
      <c r="GN3783" s="32"/>
      <c r="GO3783" s="32"/>
      <c r="GP3783" s="32"/>
      <c r="GQ3783" s="32"/>
      <c r="GR3783" s="32"/>
      <c r="GS3783" s="32"/>
      <c r="GT3783" s="32"/>
      <c r="GU3783" s="32"/>
      <c r="GV3783" s="32"/>
      <c r="GW3783" s="32"/>
      <c r="GX3783" s="32"/>
      <c r="GY3783" s="32"/>
      <c r="GZ3783" s="32"/>
      <c r="HA3783" s="32"/>
      <c r="HB3783" s="32"/>
      <c r="HC3783" s="32"/>
      <c r="HD3783" s="32"/>
      <c r="HE3783" s="32"/>
      <c r="HF3783" s="32"/>
      <c r="HG3783" s="32"/>
      <c r="HH3783" s="32"/>
      <c r="HI3783" s="32"/>
      <c r="HJ3783" s="32"/>
      <c r="HK3783" s="32"/>
      <c r="HL3783" s="32"/>
      <c r="HM3783" s="111">
        <v>6222.9267789454252</v>
      </c>
      <c r="HN3783" s="21">
        <v>5910.7767789454256</v>
      </c>
      <c r="HO3783" s="23">
        <v>6296.7552305438903</v>
      </c>
      <c r="HP3783" s="23">
        <v>5984.6052305438907</v>
      </c>
      <c r="HQ3783" s="23">
        <v>6295.9823504424103</v>
      </c>
      <c r="HR3783" s="23">
        <v>5983.8323504424106</v>
      </c>
      <c r="HS3783" s="23"/>
      <c r="HT3783" s="23"/>
      <c r="HU3783" s="23"/>
      <c r="HV3783" s="23"/>
      <c r="HW3783" s="23"/>
      <c r="HX3783" s="23"/>
      <c r="HY3783" s="23"/>
      <c r="HZ3783" s="23"/>
      <c r="IA3783" s="23"/>
      <c r="IB3783" s="23"/>
      <c r="IC3783" s="23"/>
      <c r="ID3783" s="23"/>
      <c r="IE3783" s="23"/>
      <c r="IF3783" s="23"/>
      <c r="IG3783" s="23"/>
      <c r="IH3783" s="23"/>
      <c r="II3783" s="23"/>
      <c r="IJ3783" s="23"/>
      <c r="IK3783" s="23"/>
      <c r="IL3783" s="23"/>
      <c r="IM3783" s="23"/>
      <c r="IN3783" s="23"/>
      <c r="IO3783" s="23"/>
      <c r="IP3783" s="24"/>
      <c r="IQ3783" s="24"/>
      <c r="IR3783" s="24"/>
      <c r="IS3783" s="24"/>
      <c r="IT3783" s="24"/>
      <c r="IU3783" s="24"/>
      <c r="IV3783" s="24"/>
      <c r="IW3783" s="24"/>
      <c r="IX3783" s="24"/>
      <c r="IY3783" s="24"/>
      <c r="IZ3783" s="24"/>
      <c r="JA3783" s="24"/>
      <c r="JB3783" s="24"/>
      <c r="JC3783" s="24"/>
      <c r="JD3783" s="24"/>
      <c r="JE3783" s="24"/>
      <c r="JF3783" s="24"/>
      <c r="JG3783" s="24"/>
      <c r="JH3783" s="24"/>
      <c r="JI3783" s="24"/>
      <c r="JJ3783" s="24"/>
      <c r="JK3783" s="24"/>
      <c r="JL3783" s="24"/>
      <c r="JM3783" s="24"/>
      <c r="JN3783" s="24"/>
      <c r="JO3783" s="24"/>
      <c r="JP3783" s="170"/>
      <c r="JQ3783" s="24"/>
      <c r="JR3783" s="24"/>
      <c r="JS3783"/>
      <c r="JT3783">
        <v>6438</v>
      </c>
      <c r="JU3783" s="203">
        <v>6401</v>
      </c>
      <c r="JV3783" s="203"/>
      <c r="JW3783" s="203"/>
      <c r="JX3783" s="203"/>
      <c r="JY3783" s="203"/>
      <c r="JZ3783" s="203"/>
      <c r="KA3783" s="252">
        <f t="shared" si="493"/>
        <v>6668</v>
      </c>
      <c r="KB3783" s="250">
        <f t="shared" si="488"/>
        <v>5406.0599999999995</v>
      </c>
      <c r="KC3783" s="251">
        <f t="shared" si="487"/>
        <v>5614.16</v>
      </c>
      <c r="KD3783" s="250">
        <v>5910.3738272874971</v>
      </c>
      <c r="KE3783" s="250">
        <v>4042.8548630199725</v>
      </c>
      <c r="KF3783" s="250">
        <v>6070.2238272874974</v>
      </c>
      <c r="KG3783" s="250">
        <v>3883.0048630199731</v>
      </c>
      <c r="KH3783" s="252">
        <v>5598.2238272874974</v>
      </c>
      <c r="KI3783" s="253">
        <v>4398.7613677286408</v>
      </c>
      <c r="KJ3783" s="254">
        <v>5862.2386002800004</v>
      </c>
      <c r="KK3783" s="255"/>
    </row>
    <row r="3784" spans="1:403" s="22" customFormat="1" x14ac:dyDescent="0.3">
      <c r="A3784" s="213">
        <v>45784</v>
      </c>
      <c r="B3784" s="192">
        <v>6445</v>
      </c>
      <c r="C3784" s="192">
        <f t="shared" si="494"/>
        <v>6338.2</v>
      </c>
      <c r="D3784" s="195">
        <v>6238.3100717762463</v>
      </c>
      <c r="E3784" s="189">
        <v>3825.7985010684929</v>
      </c>
      <c r="F3784" s="189">
        <v>6398.1600717762467</v>
      </c>
      <c r="G3784" s="190">
        <v>3665.948501068493</v>
      </c>
      <c r="H3784" s="189">
        <v>5926.1600717762467</v>
      </c>
      <c r="I3784" s="190">
        <v>4179.6337999999996</v>
      </c>
      <c r="J3784" s="195">
        <v>6054.2381618427398</v>
      </c>
      <c r="K3784" s="189">
        <v>3789.6952076712328</v>
      </c>
      <c r="L3784" s="189">
        <v>6214.0881618427402</v>
      </c>
      <c r="M3784" s="189">
        <v>3629.8452076712324</v>
      </c>
      <c r="N3784" s="195">
        <v>5742.0881618427402</v>
      </c>
      <c r="O3784" s="190">
        <v>4143.1859999999997</v>
      </c>
      <c r="P3784" s="195">
        <v>6330.8427228821365</v>
      </c>
      <c r="Q3784" s="189">
        <v>4006.3149680547945</v>
      </c>
      <c r="R3784" s="189">
        <v>6490.6927228821369</v>
      </c>
      <c r="S3784" s="190">
        <v>3846.4649680547946</v>
      </c>
      <c r="T3784" s="189">
        <v>6018.6927228821369</v>
      </c>
      <c r="U3784" s="190">
        <v>4361.8728000000001</v>
      </c>
      <c r="V3784" s="189">
        <v>6441.0540773106441</v>
      </c>
      <c r="W3784" s="189">
        <v>3952.1600279589043</v>
      </c>
      <c r="X3784" s="189">
        <v>6600.9040773106444</v>
      </c>
      <c r="Y3784" s="189">
        <v>3792.3100279589044</v>
      </c>
      <c r="Z3784" s="195">
        <v>6128.9040773106444</v>
      </c>
      <c r="AA3784" s="190">
        <v>4307.2011000000002</v>
      </c>
      <c r="AB3784" s="189">
        <v>6294.1056047393013</v>
      </c>
      <c r="AC3784" s="189">
        <v>4024.3666147534245</v>
      </c>
      <c r="AD3784" s="189">
        <v>6453.9556047393016</v>
      </c>
      <c r="AE3784" s="189">
        <v>3864.5166147534246</v>
      </c>
      <c r="AF3784" s="195">
        <v>5981.9556047393016</v>
      </c>
      <c r="AG3784" s="190">
        <v>4380.0967000000001</v>
      </c>
      <c r="AH3784" s="23">
        <f t="shared" si="490"/>
        <v>6569</v>
      </c>
      <c r="AI3784" s="23">
        <f t="shared" si="491"/>
        <v>6383</v>
      </c>
      <c r="AJ3784" s="23">
        <f t="shared" si="492"/>
        <v>6197</v>
      </c>
      <c r="AK3784" s="189"/>
      <c r="AL3784" s="195">
        <v>5208.7959398227395</v>
      </c>
      <c r="AM3784" s="189">
        <v>3428.6622736986301</v>
      </c>
      <c r="AN3784" s="189">
        <v>5368.6459398227398</v>
      </c>
      <c r="AO3784" s="189">
        <v>3268.8122736986302</v>
      </c>
      <c r="AP3784" s="195">
        <v>4896.6459398227398</v>
      </c>
      <c r="AQ3784" s="190">
        <v>3778.7080000000001</v>
      </c>
      <c r="AR3784" s="189">
        <v>5688.6963909955748</v>
      </c>
      <c r="AS3784" s="189">
        <v>3952.1600279589043</v>
      </c>
      <c r="AT3784" s="189">
        <v>5848.5463909955752</v>
      </c>
      <c r="AU3784" s="189">
        <v>3792.3100279589044</v>
      </c>
      <c r="AV3784" s="195">
        <v>5376.5463909955752</v>
      </c>
      <c r="AW3784" s="190">
        <v>4307.2011000000002</v>
      </c>
      <c r="AX3784" s="189">
        <v>5352.1863909955755</v>
      </c>
      <c r="AY3784" s="190">
        <v>5487.0863909955751</v>
      </c>
      <c r="AZ3784" s="189"/>
      <c r="BA3784" s="189"/>
      <c r="BB3784" s="189"/>
      <c r="BC3784" s="189"/>
      <c r="BD3784" s="189"/>
      <c r="BE3784" s="189"/>
      <c r="BF3784" s="189"/>
      <c r="BG3784" s="189"/>
      <c r="BH3784" s="189"/>
      <c r="BI3784" s="189"/>
      <c r="BJ3784" s="189"/>
      <c r="BK3784" s="189"/>
      <c r="BL3784" s="189"/>
      <c r="BM3784" s="189"/>
      <c r="BN3784" s="189"/>
      <c r="BO3784" s="189"/>
      <c r="BP3784" s="189"/>
      <c r="BQ3784" s="189"/>
      <c r="BR3784" s="189"/>
      <c r="BS3784" s="189"/>
      <c r="BT3784" s="189"/>
      <c r="BU3784" s="189"/>
      <c r="BV3784" s="189"/>
      <c r="BW3784" s="189"/>
      <c r="BX3784" s="189"/>
      <c r="BY3784" s="189"/>
      <c r="BZ3784" s="189"/>
      <c r="CA3784" s="189"/>
      <c r="CB3784" s="189"/>
      <c r="CC3784" s="189"/>
      <c r="CD3784" s="189"/>
      <c r="CE3784" s="189"/>
      <c r="CF3784" s="189"/>
      <c r="CG3784" s="189"/>
      <c r="CH3784" s="189"/>
      <c r="CI3784" s="189"/>
      <c r="CJ3784" s="189"/>
      <c r="CK3784" s="189"/>
      <c r="CL3784" s="189"/>
      <c r="CM3784" s="189"/>
      <c r="CN3784" s="189"/>
      <c r="CO3784" s="189"/>
      <c r="CP3784" s="189"/>
      <c r="CQ3784" s="189"/>
      <c r="CR3784" s="189"/>
      <c r="CS3784" s="189"/>
      <c r="CT3784" s="32"/>
      <c r="CU3784" s="32"/>
      <c r="CV3784" s="32"/>
      <c r="CW3784" s="32"/>
      <c r="CX3784" s="189"/>
      <c r="CY3784" s="189"/>
      <c r="CZ3784" s="189"/>
      <c r="DA3784" s="32"/>
      <c r="DB3784" s="32"/>
      <c r="DC3784" s="32"/>
      <c r="DD3784" s="32"/>
      <c r="DE3784" s="32"/>
      <c r="DF3784" s="32"/>
      <c r="DG3784" s="32"/>
      <c r="DH3784" s="32"/>
      <c r="DI3784" s="32"/>
      <c r="DJ3784" s="32"/>
      <c r="DK3784" s="32"/>
      <c r="DL3784" s="32"/>
      <c r="DM3784" s="32"/>
      <c r="DN3784" s="32"/>
      <c r="DO3784" s="32"/>
      <c r="DP3784" s="32"/>
      <c r="DQ3784" s="32"/>
      <c r="DR3784" s="32"/>
      <c r="DS3784" s="32"/>
      <c r="DT3784" s="32"/>
      <c r="DU3784" s="32"/>
      <c r="DV3784" s="32"/>
      <c r="DW3784" s="32"/>
      <c r="DX3784" s="32"/>
      <c r="DY3784" s="32"/>
      <c r="DZ3784" s="32"/>
      <c r="EA3784" s="32"/>
      <c r="EB3784" s="32"/>
      <c r="EC3784" s="32"/>
      <c r="ED3784" s="32"/>
      <c r="EE3784" s="32"/>
      <c r="EF3784" s="32"/>
      <c r="EG3784" s="32"/>
      <c r="EH3784" s="32"/>
      <c r="EI3784" s="32"/>
      <c r="EJ3784" s="32"/>
      <c r="EK3784" s="32"/>
      <c r="EL3784" s="32"/>
      <c r="EM3784" s="32"/>
      <c r="EN3784" s="32"/>
      <c r="EO3784" s="32"/>
      <c r="EP3784" s="32"/>
      <c r="EQ3784" s="32"/>
      <c r="ER3784" s="32"/>
      <c r="ES3784" s="32"/>
      <c r="ET3784" s="32"/>
      <c r="EU3784" s="32"/>
      <c r="EV3784" s="32"/>
      <c r="EW3784" s="32"/>
      <c r="EX3784" s="32"/>
      <c r="EY3784" s="32"/>
      <c r="EZ3784" s="32"/>
      <c r="FA3784" s="32"/>
      <c r="FB3784" s="32"/>
      <c r="FC3784" s="32"/>
      <c r="FD3784" s="32"/>
      <c r="FE3784" s="32"/>
      <c r="FF3784" s="32"/>
      <c r="FG3784" s="32"/>
      <c r="FH3784" s="32"/>
      <c r="FI3784" s="32"/>
      <c r="FJ3784" s="32"/>
      <c r="FK3784" s="19"/>
      <c r="FL3784" s="6"/>
      <c r="FM3784" s="32"/>
      <c r="FN3784" s="32"/>
      <c r="FO3784" s="19"/>
      <c r="FP3784" s="6"/>
      <c r="FQ3784" s="32"/>
      <c r="FR3784" s="6"/>
      <c r="FS3784" s="32"/>
      <c r="FT3784" s="6"/>
      <c r="FU3784" s="32"/>
      <c r="FV3784" s="6"/>
      <c r="FW3784" s="32"/>
      <c r="FX3784" s="6"/>
      <c r="FY3784" s="32"/>
      <c r="FZ3784" s="6"/>
      <c r="GA3784" s="32"/>
      <c r="GB3784" s="6"/>
      <c r="GC3784" s="32">
        <v>6942.043711093298</v>
      </c>
      <c r="GD3784" s="6">
        <v>4514.2877822954606</v>
      </c>
      <c r="GE3784" s="32">
        <v>6629.8937110932984</v>
      </c>
      <c r="GF3784" s="6">
        <v>4874.6928171424224</v>
      </c>
      <c r="GG3784" s="32">
        <v>6942.043711093298</v>
      </c>
      <c r="GH3784" s="6">
        <v>4514.2877822954606</v>
      </c>
      <c r="GI3784" s="32">
        <v>6629.8937110932984</v>
      </c>
      <c r="GJ3784" s="32">
        <v>4874.6928171424224</v>
      </c>
      <c r="GK3784" s="32">
        <v>6191.6665618707029</v>
      </c>
      <c r="GL3784" s="32">
        <v>3905.392637626524</v>
      </c>
      <c r="GM3784" s="32">
        <v>5879.5165618707033</v>
      </c>
      <c r="GN3784" s="32">
        <v>4259.9874436002801</v>
      </c>
      <c r="GO3784" s="32"/>
      <c r="GP3784" s="32"/>
      <c r="GQ3784" s="32"/>
      <c r="GR3784" s="32"/>
      <c r="GS3784" s="32"/>
      <c r="GT3784" s="32"/>
      <c r="GU3784" s="32"/>
      <c r="GV3784" s="32"/>
      <c r="GW3784" s="32"/>
      <c r="GX3784" s="32"/>
      <c r="GY3784" s="32"/>
      <c r="GZ3784" s="32"/>
      <c r="HA3784" s="32"/>
      <c r="HB3784" s="32"/>
      <c r="HC3784" s="32"/>
      <c r="HD3784" s="32"/>
      <c r="HE3784" s="32"/>
      <c r="HF3784" s="32"/>
      <c r="HG3784" s="32"/>
      <c r="HH3784" s="32"/>
      <c r="HI3784" s="32"/>
      <c r="HJ3784" s="32"/>
      <c r="HK3784" s="32"/>
      <c r="HL3784" s="32"/>
      <c r="HM3784" s="195">
        <v>6349.2940646434108</v>
      </c>
      <c r="HN3784" s="190">
        <v>6037.1440646434112</v>
      </c>
      <c r="HO3784" s="189">
        <v>6367.7454064046842</v>
      </c>
      <c r="HP3784" s="189">
        <v>6055.5954064046846</v>
      </c>
      <c r="HQ3784" s="189">
        <v>6367.1383333457388</v>
      </c>
      <c r="HR3784" s="189">
        <v>6054.9883333457392</v>
      </c>
      <c r="HS3784" s="189">
        <v>6793.4419850619179</v>
      </c>
      <c r="HT3784" s="189">
        <v>6481.2919850619182</v>
      </c>
      <c r="HU3784" s="189"/>
      <c r="HV3784" s="189"/>
      <c r="HW3784" s="189"/>
      <c r="HX3784" s="189"/>
      <c r="HY3784" s="189"/>
      <c r="HZ3784" s="189"/>
      <c r="IA3784" s="189"/>
      <c r="IB3784" s="189"/>
      <c r="IC3784" s="189"/>
      <c r="ID3784" s="189"/>
      <c r="IE3784" s="189"/>
      <c r="IF3784" s="189"/>
      <c r="IG3784" s="189"/>
      <c r="IH3784" s="189"/>
      <c r="II3784" s="189"/>
      <c r="IJ3784" s="189"/>
      <c r="IK3784" s="189"/>
      <c r="IL3784" s="189"/>
      <c r="IM3784" s="189"/>
      <c r="IN3784" s="189"/>
      <c r="IO3784" s="189"/>
      <c r="IP3784" s="200"/>
      <c r="IQ3784" s="200"/>
      <c r="IR3784" s="200"/>
      <c r="IS3784" s="200"/>
      <c r="IT3784" s="200"/>
      <c r="IU3784" s="200"/>
      <c r="IV3784" s="200"/>
      <c r="IW3784" s="200"/>
      <c r="IX3784" s="200"/>
      <c r="IY3784" s="200"/>
      <c r="IZ3784" s="200"/>
      <c r="JA3784" s="200"/>
      <c r="JB3784" s="200"/>
      <c r="JC3784" s="200"/>
      <c r="JD3784" s="200"/>
      <c r="JE3784" s="200"/>
      <c r="JF3784" s="200"/>
      <c r="JG3784" s="200"/>
      <c r="JH3784" s="200"/>
      <c r="JI3784" s="200"/>
      <c r="JJ3784" s="200"/>
      <c r="JK3784" s="200"/>
      <c r="JL3784" s="200"/>
      <c r="JM3784" s="200"/>
      <c r="JN3784" s="200"/>
      <c r="JO3784" s="200"/>
      <c r="JP3784" s="201"/>
      <c r="JQ3784" s="200"/>
      <c r="JR3784" s="200"/>
      <c r="JS3784"/>
      <c r="JT3784">
        <v>6476</v>
      </c>
      <c r="JU3784" s="203">
        <v>6430</v>
      </c>
      <c r="JV3784" s="203"/>
      <c r="JW3784" s="203"/>
      <c r="JX3784" s="203"/>
      <c r="JY3784" s="203"/>
      <c r="JZ3784" s="203"/>
      <c r="KA3784" s="265">
        <f t="shared" si="493"/>
        <v>6706</v>
      </c>
      <c r="KB3784" s="264">
        <f t="shared" si="488"/>
        <v>5451.65</v>
      </c>
      <c r="KC3784" s="251">
        <f t="shared" si="487"/>
        <v>5657.4000000000005</v>
      </c>
      <c r="KD3784" s="264">
        <v>5926.5036089482246</v>
      </c>
      <c r="KE3784" s="264">
        <v>4058.8322627621851</v>
      </c>
      <c r="KF3784" s="264">
        <v>6086.353608948225</v>
      </c>
      <c r="KG3784" s="264">
        <v>3898.9822627621852</v>
      </c>
      <c r="KH3784" s="265">
        <v>5614.353608948225</v>
      </c>
      <c r="KI3784" s="266">
        <v>4414.8912277919999</v>
      </c>
      <c r="KJ3784" s="268">
        <v>5861.6186002800005</v>
      </c>
      <c r="KK3784" s="264"/>
      <c r="KL3784" s="189"/>
      <c r="KM3784" s="189"/>
      <c r="KN3784" s="189"/>
      <c r="KO3784" s="189"/>
      <c r="KP3784" s="189"/>
      <c r="KQ3784" s="189"/>
      <c r="KR3784" s="189"/>
      <c r="KS3784" s="189"/>
      <c r="KT3784" s="189"/>
      <c r="KU3784" s="189"/>
      <c r="KV3784" s="189"/>
      <c r="KW3784" s="189"/>
      <c r="KX3784" s="189"/>
      <c r="KY3784" s="189"/>
      <c r="KZ3784" s="189"/>
      <c r="LA3784" s="189"/>
      <c r="LB3784" s="189"/>
      <c r="LC3784" s="189"/>
      <c r="LD3784" s="189"/>
      <c r="LE3784" s="189"/>
      <c r="LF3784" s="189"/>
      <c r="LG3784" s="189"/>
      <c r="LH3784" s="189"/>
      <c r="LI3784" s="189"/>
      <c r="LJ3784" s="189"/>
      <c r="LK3784" s="189"/>
      <c r="LL3784" s="189"/>
      <c r="LM3784" s="189"/>
      <c r="LN3784" s="189"/>
      <c r="LO3784" s="189"/>
      <c r="LP3784" s="189"/>
      <c r="LQ3784" s="189"/>
      <c r="LR3784" s="189"/>
      <c r="LS3784" s="189"/>
      <c r="LT3784" s="189"/>
      <c r="LU3784" s="189"/>
      <c r="LV3784" s="189"/>
      <c r="LW3784" s="189"/>
      <c r="LX3784" s="189"/>
      <c r="LY3784" s="189"/>
      <c r="LZ3784" s="189"/>
      <c r="MA3784" s="189"/>
      <c r="MB3784" s="189"/>
      <c r="MC3784" s="189"/>
      <c r="MD3784" s="189"/>
      <c r="ME3784" s="189"/>
      <c r="MF3784" s="189"/>
      <c r="MG3784" s="189"/>
      <c r="MH3784" s="189"/>
      <c r="MI3784" s="189"/>
      <c r="MJ3784" s="189"/>
      <c r="MK3784" s="189"/>
      <c r="ML3784" s="189"/>
      <c r="MM3784" s="189"/>
      <c r="MN3784" s="189"/>
      <c r="MO3784" s="189"/>
      <c r="MP3784" s="189"/>
      <c r="MQ3784" s="189"/>
      <c r="MR3784" s="189"/>
      <c r="MS3784" s="189"/>
      <c r="MT3784" s="189"/>
      <c r="MU3784" s="189"/>
      <c r="MV3784" s="189"/>
      <c r="MW3784" s="189"/>
      <c r="MX3784" s="189"/>
      <c r="MY3784" s="189"/>
      <c r="MZ3784" s="189"/>
      <c r="NA3784" s="189"/>
      <c r="NB3784" s="189"/>
      <c r="NC3784" s="189"/>
      <c r="ND3784" s="189"/>
      <c r="NE3784" s="189"/>
      <c r="NF3784" s="189"/>
      <c r="NG3784" s="189"/>
      <c r="NH3784" s="189"/>
      <c r="NI3784" s="189"/>
      <c r="NJ3784" s="189"/>
      <c r="NK3784" s="189"/>
      <c r="NL3784" s="189"/>
      <c r="NM3784" s="189"/>
      <c r="NN3784" s="189"/>
      <c r="NO3784" s="189"/>
      <c r="NP3784" s="189"/>
      <c r="NQ3784" s="189"/>
      <c r="NR3784" s="189"/>
      <c r="NS3784" s="189"/>
      <c r="NT3784" s="189"/>
      <c r="NU3784" s="189"/>
      <c r="NV3784" s="189"/>
      <c r="NW3784" s="189"/>
      <c r="NX3784" s="189"/>
      <c r="NY3784" s="189"/>
      <c r="NZ3784" s="189"/>
      <c r="OA3784" s="189"/>
      <c r="OB3784" s="189"/>
      <c r="OC3784" s="189"/>
      <c r="OD3784" s="189"/>
      <c r="OE3784" s="189"/>
      <c r="OF3784" s="189"/>
      <c r="OG3784" s="189"/>
      <c r="OH3784" s="189"/>
      <c r="OI3784" s="189"/>
      <c r="OJ3784" s="189"/>
      <c r="OK3784" s="189"/>
      <c r="OL3784" s="189"/>
      <c r="OM3784" s="189"/>
    </row>
    <row r="3785" spans="1:403" s="22" customFormat="1" x14ac:dyDescent="0.3">
      <c r="A3785" s="213">
        <v>45785</v>
      </c>
      <c r="B3785" s="192">
        <v>6470</v>
      </c>
      <c r="C3785" s="192">
        <f t="shared" si="494"/>
        <v>6355.7</v>
      </c>
      <c r="D3785" s="195">
        <v>6169.5340663097932</v>
      </c>
      <c r="E3785" s="189">
        <v>3760.1852985616433</v>
      </c>
      <c r="F3785" s="189">
        <v>6329.3840663097935</v>
      </c>
      <c r="G3785" s="190">
        <v>3600.3352985616434</v>
      </c>
      <c r="H3785" s="189">
        <v>5857.3840663097935</v>
      </c>
      <c r="I3785" s="190">
        <v>4113.3944999999994</v>
      </c>
      <c r="J3785" s="195">
        <v>6022.7556997344509</v>
      </c>
      <c r="K3785" s="189">
        <v>3760.1852985616433</v>
      </c>
      <c r="L3785" s="189">
        <v>6182.6056997344513</v>
      </c>
      <c r="M3785" s="189">
        <v>3600.3352985616434</v>
      </c>
      <c r="N3785" s="195">
        <v>5710.6056997344513</v>
      </c>
      <c r="O3785" s="190">
        <v>4113.3944999999994</v>
      </c>
      <c r="P3785" s="195">
        <v>6298.6256397128072</v>
      </c>
      <c r="Q3785" s="189">
        <v>3976.2297486986304</v>
      </c>
      <c r="R3785" s="189">
        <v>6458.4756397128076</v>
      </c>
      <c r="S3785" s="190">
        <v>3816.3797486986305</v>
      </c>
      <c r="T3785" s="189">
        <v>5986.4756397128076</v>
      </c>
      <c r="U3785" s="190">
        <v>4331.5005000000001</v>
      </c>
      <c r="V3785" s="189">
        <v>6426.9466266913005</v>
      </c>
      <c r="W3785" s="189">
        <v>3940.2223403424655</v>
      </c>
      <c r="X3785" s="189">
        <v>6586.7966266913008</v>
      </c>
      <c r="Y3785" s="189">
        <v>3780.3723403424651</v>
      </c>
      <c r="Z3785" s="195">
        <v>6114.7966266913008</v>
      </c>
      <c r="AA3785" s="190">
        <v>4295.1494999999995</v>
      </c>
      <c r="AB3785" s="189">
        <v>6280.3884276658218</v>
      </c>
      <c r="AC3785" s="189">
        <v>4012.2371570547944</v>
      </c>
      <c r="AD3785" s="189">
        <v>6440.2384276658222</v>
      </c>
      <c r="AE3785" s="189">
        <v>3852.3871570547944</v>
      </c>
      <c r="AF3785" s="195">
        <v>5968.2384276658222</v>
      </c>
      <c r="AG3785" s="190">
        <v>4367.8514999999998</v>
      </c>
      <c r="AH3785" s="23">
        <f t="shared" si="490"/>
        <v>6594</v>
      </c>
      <c r="AI3785" s="23">
        <f t="shared" si="491"/>
        <v>6408</v>
      </c>
      <c r="AJ3785" s="23">
        <f t="shared" si="492"/>
        <v>6222</v>
      </c>
      <c r="AK3785" s="189"/>
      <c r="AL3785" s="195">
        <v>5178.098128834451</v>
      </c>
      <c r="AM3785" s="189">
        <v>3400.1112149999994</v>
      </c>
      <c r="AN3785" s="189">
        <v>5337.9481288344514</v>
      </c>
      <c r="AO3785" s="189">
        <v>3240.2612149999995</v>
      </c>
      <c r="AP3785" s="195">
        <v>4865.9481288344514</v>
      </c>
      <c r="AQ3785" s="190">
        <v>3749.8844999999997</v>
      </c>
      <c r="AR3785" s="189">
        <v>5675.1263726502048</v>
      </c>
      <c r="AS3785" s="189">
        <v>3940.2223403424655</v>
      </c>
      <c r="AT3785" s="189">
        <v>5834.9763726502051</v>
      </c>
      <c r="AU3785" s="189">
        <v>3780.3723403424651</v>
      </c>
      <c r="AV3785" s="195">
        <v>5362.9763726502051</v>
      </c>
      <c r="AW3785" s="190">
        <v>4295.1494999999995</v>
      </c>
      <c r="AX3785" s="189">
        <v>5338.6163726502054</v>
      </c>
      <c r="AY3785" s="190">
        <v>5473.5163726502051</v>
      </c>
      <c r="AZ3785" s="189"/>
      <c r="BA3785" s="189"/>
      <c r="BB3785" s="189"/>
      <c r="BC3785" s="189"/>
      <c r="BD3785" s="189"/>
      <c r="BE3785" s="189"/>
      <c r="BF3785" s="189"/>
      <c r="BG3785" s="189"/>
      <c r="BH3785" s="189"/>
      <c r="BI3785" s="189"/>
      <c r="BJ3785" s="189"/>
      <c r="BK3785" s="189"/>
      <c r="BL3785" s="189"/>
      <c r="BM3785" s="189"/>
      <c r="BN3785" s="189"/>
      <c r="BO3785" s="189"/>
      <c r="BP3785" s="189"/>
      <c r="BQ3785" s="189"/>
      <c r="BR3785" s="189"/>
      <c r="BS3785" s="189"/>
      <c r="BT3785" s="189"/>
      <c r="BU3785" s="189"/>
      <c r="BV3785" s="189"/>
      <c r="BW3785" s="189"/>
      <c r="BX3785" s="189"/>
      <c r="BY3785" s="189"/>
      <c r="BZ3785" s="189"/>
      <c r="CA3785" s="189"/>
      <c r="CB3785" s="189"/>
      <c r="CC3785" s="189"/>
      <c r="CD3785" s="189"/>
      <c r="CE3785" s="189"/>
      <c r="CF3785" s="189"/>
      <c r="CG3785" s="189"/>
      <c r="CH3785" s="189"/>
      <c r="CI3785" s="189"/>
      <c r="CJ3785" s="189"/>
      <c r="CK3785" s="189"/>
      <c r="CL3785" s="189"/>
      <c r="CM3785" s="189"/>
      <c r="CN3785" s="189"/>
      <c r="CO3785" s="189"/>
      <c r="CP3785" s="189"/>
      <c r="CQ3785" s="189"/>
      <c r="CR3785" s="189"/>
      <c r="CS3785" s="189"/>
      <c r="CT3785" s="32"/>
      <c r="CU3785" s="32"/>
      <c r="CV3785" s="32"/>
      <c r="CW3785" s="32"/>
      <c r="CX3785" s="189"/>
      <c r="CY3785" s="189"/>
      <c r="CZ3785" s="189"/>
      <c r="DA3785" s="32"/>
      <c r="DB3785" s="32"/>
      <c r="DC3785" s="32"/>
      <c r="DD3785" s="32"/>
      <c r="DE3785" s="32"/>
      <c r="DF3785" s="32"/>
      <c r="DG3785" s="32"/>
      <c r="DH3785" s="32"/>
      <c r="DI3785" s="32"/>
      <c r="DJ3785" s="32"/>
      <c r="DK3785" s="32"/>
      <c r="DL3785" s="32"/>
      <c r="DM3785" s="32"/>
      <c r="DN3785" s="32"/>
      <c r="DO3785" s="32"/>
      <c r="DP3785" s="32"/>
      <c r="DQ3785" s="32"/>
      <c r="DR3785" s="32"/>
      <c r="DS3785" s="32"/>
      <c r="DT3785" s="32"/>
      <c r="DU3785" s="32"/>
      <c r="DV3785" s="32"/>
      <c r="DW3785" s="32"/>
      <c r="DX3785" s="32"/>
      <c r="DY3785" s="32"/>
      <c r="DZ3785" s="32"/>
      <c r="EA3785" s="32"/>
      <c r="EB3785" s="32"/>
      <c r="EC3785" s="32"/>
      <c r="ED3785" s="32"/>
      <c r="EE3785" s="32"/>
      <c r="EF3785" s="32"/>
      <c r="EG3785" s="32"/>
      <c r="EH3785" s="32"/>
      <c r="EI3785" s="32"/>
      <c r="EJ3785" s="32"/>
      <c r="EK3785" s="32"/>
      <c r="EL3785" s="32"/>
      <c r="EM3785" s="32"/>
      <c r="EN3785" s="32"/>
      <c r="EO3785" s="32"/>
      <c r="EP3785" s="32"/>
      <c r="EQ3785" s="32"/>
      <c r="ER3785" s="32"/>
      <c r="ES3785" s="32"/>
      <c r="ET3785" s="32"/>
      <c r="EU3785" s="32"/>
      <c r="EV3785" s="32"/>
      <c r="EW3785" s="32"/>
      <c r="EX3785" s="32"/>
      <c r="EY3785" s="32"/>
      <c r="EZ3785" s="32"/>
      <c r="FA3785" s="32"/>
      <c r="FB3785" s="32"/>
      <c r="FC3785" s="32"/>
      <c r="FD3785" s="32"/>
      <c r="FE3785" s="32"/>
      <c r="FF3785" s="32"/>
      <c r="FG3785" s="32"/>
      <c r="FH3785" s="32"/>
      <c r="FI3785" s="32"/>
      <c r="FJ3785" s="32"/>
      <c r="FK3785" s="19"/>
      <c r="FL3785" s="6"/>
      <c r="FM3785" s="32"/>
      <c r="FN3785" s="32"/>
      <c r="FO3785" s="19"/>
      <c r="FP3785" s="6"/>
      <c r="FQ3785" s="32"/>
      <c r="FR3785" s="6"/>
      <c r="FS3785" s="32"/>
      <c r="FT3785" s="6"/>
      <c r="FU3785" s="32"/>
      <c r="FV3785" s="6"/>
      <c r="FW3785" s="32"/>
      <c r="FX3785" s="6"/>
      <c r="FY3785" s="32"/>
      <c r="FZ3785" s="6"/>
      <c r="GA3785" s="32"/>
      <c r="GB3785" s="6"/>
      <c r="GC3785" s="32">
        <v>6897.093158594238</v>
      </c>
      <c r="GD3785" s="6">
        <v>4471.9839230855232</v>
      </c>
      <c r="GE3785" s="32">
        <v>6584.9431585942384</v>
      </c>
      <c r="GF3785" s="6">
        <v>4831.98528398898</v>
      </c>
      <c r="GG3785" s="32">
        <v>6897.093158594238</v>
      </c>
      <c r="GH3785" s="6">
        <v>4471.9839230855232</v>
      </c>
      <c r="GI3785" s="32">
        <v>6584.9431585942384</v>
      </c>
      <c r="GJ3785" s="32">
        <v>4831.98528398898</v>
      </c>
      <c r="GK3785" s="32">
        <v>6115.9127839225157</v>
      </c>
      <c r="GL3785" s="32">
        <v>3832.9528159386196</v>
      </c>
      <c r="GM3785" s="32">
        <v>5803.7627839225161</v>
      </c>
      <c r="GN3785" s="32">
        <v>4186.8563831215497</v>
      </c>
      <c r="GO3785" s="32"/>
      <c r="GP3785" s="32"/>
      <c r="GQ3785" s="32"/>
      <c r="GR3785" s="32"/>
      <c r="GS3785" s="32"/>
      <c r="GT3785" s="32"/>
      <c r="GU3785" s="32"/>
      <c r="GV3785" s="32"/>
      <c r="GW3785" s="32"/>
      <c r="GX3785" s="32"/>
      <c r="GY3785" s="32"/>
      <c r="GZ3785" s="32"/>
      <c r="HA3785" s="32"/>
      <c r="HB3785" s="32"/>
      <c r="HC3785" s="32"/>
      <c r="HD3785" s="32"/>
      <c r="HE3785" s="32"/>
      <c r="HF3785" s="32"/>
      <c r="HG3785" s="32"/>
      <c r="HH3785" s="32"/>
      <c r="HI3785" s="32"/>
      <c r="HJ3785" s="32"/>
      <c r="HK3785" s="32"/>
      <c r="HL3785" s="32"/>
      <c r="HM3785" s="195">
        <v>6335.4303151315753</v>
      </c>
      <c r="HN3785" s="190">
        <v>6023.2803151315757</v>
      </c>
      <c r="HO3785" s="189">
        <v>6335.4303151315753</v>
      </c>
      <c r="HP3785" s="189">
        <v>6023.2803151315757</v>
      </c>
      <c r="HQ3785" s="189">
        <v>6334.8798962569172</v>
      </c>
      <c r="HR3785" s="189">
        <v>6022.7298962569175</v>
      </c>
      <c r="HS3785" s="189">
        <v>6758.6169949340401</v>
      </c>
      <c r="HT3785" s="189">
        <v>6446.4669949340405</v>
      </c>
      <c r="HU3785" s="189"/>
      <c r="HV3785" s="189"/>
      <c r="HW3785" s="189"/>
      <c r="HX3785" s="189"/>
      <c r="HY3785" s="189"/>
      <c r="HZ3785" s="189"/>
      <c r="IA3785" s="189"/>
      <c r="IB3785" s="189"/>
      <c r="IC3785" s="189"/>
      <c r="ID3785" s="189"/>
      <c r="IE3785" s="189"/>
      <c r="IF3785" s="189"/>
      <c r="IG3785" s="189"/>
      <c r="IH3785" s="189"/>
      <c r="II3785" s="189"/>
      <c r="IJ3785" s="189"/>
      <c r="IK3785" s="189"/>
      <c r="IL3785" s="189"/>
      <c r="IM3785" s="189"/>
      <c r="IN3785" s="189"/>
      <c r="IO3785" s="189"/>
      <c r="IP3785" s="200"/>
      <c r="IQ3785" s="200"/>
      <c r="IR3785" s="200"/>
      <c r="IS3785" s="200"/>
      <c r="IT3785" s="200"/>
      <c r="IU3785" s="200"/>
      <c r="IV3785" s="200"/>
      <c r="IW3785" s="200"/>
      <c r="IX3785" s="200"/>
      <c r="IY3785" s="200"/>
      <c r="IZ3785" s="200"/>
      <c r="JA3785" s="200"/>
      <c r="JB3785" s="200"/>
      <c r="JC3785" s="200"/>
      <c r="JD3785" s="200"/>
      <c r="JE3785" s="200"/>
      <c r="JF3785" s="200"/>
      <c r="JG3785" s="200"/>
      <c r="JH3785" s="200"/>
      <c r="JI3785" s="200"/>
      <c r="JJ3785" s="200"/>
      <c r="JK3785" s="200"/>
      <c r="JL3785" s="200"/>
      <c r="JM3785" s="200"/>
      <c r="JN3785" s="200"/>
      <c r="JO3785" s="200"/>
      <c r="JP3785" s="201"/>
      <c r="JQ3785" s="200"/>
      <c r="JR3785" s="200"/>
      <c r="JS3785"/>
      <c r="JT3785">
        <v>6496</v>
      </c>
      <c r="JU3785" s="203">
        <v>6468</v>
      </c>
      <c r="JV3785" s="203"/>
      <c r="JW3785" s="203"/>
      <c r="JX3785" s="203"/>
      <c r="JY3785" s="203"/>
      <c r="JZ3785" s="203"/>
      <c r="KA3785" s="265">
        <f t="shared" si="493"/>
        <v>6726</v>
      </c>
      <c r="KB3785" s="264">
        <f t="shared" si="488"/>
        <v>5475.9</v>
      </c>
      <c r="KC3785" s="251">
        <f t="shared" si="487"/>
        <v>5680.4000000000005</v>
      </c>
      <c r="KD3785" s="264">
        <v>5912.3020095829343</v>
      </c>
      <c r="KE3785" s="264">
        <v>4046.6112693679229</v>
      </c>
      <c r="KF3785" s="264">
        <v>6072.1520095829346</v>
      </c>
      <c r="KG3785" s="264">
        <v>3886.761269367923</v>
      </c>
      <c r="KH3785" s="265">
        <v>5600.1520095829346</v>
      </c>
      <c r="KI3785" s="266">
        <v>4402.5536186399995</v>
      </c>
      <c r="KJ3785" s="268">
        <v>5894.478600280001</v>
      </c>
      <c r="KK3785" s="264"/>
      <c r="KL3785" s="189"/>
      <c r="KM3785" s="189"/>
      <c r="KN3785" s="189"/>
      <c r="KO3785" s="189"/>
      <c r="KP3785" s="189"/>
      <c r="KQ3785" s="189"/>
      <c r="KR3785" s="189"/>
      <c r="KS3785" s="189"/>
      <c r="KT3785" s="189"/>
      <c r="KU3785" s="189"/>
      <c r="KV3785" s="189"/>
      <c r="KW3785" s="189"/>
      <c r="KX3785" s="189"/>
      <c r="KY3785" s="189"/>
      <c r="KZ3785" s="189"/>
      <c r="LA3785" s="189"/>
      <c r="LB3785" s="189"/>
      <c r="LC3785" s="189"/>
      <c r="LD3785" s="189"/>
      <c r="LE3785" s="189"/>
      <c r="LF3785" s="189"/>
      <c r="LG3785" s="189"/>
      <c r="LH3785" s="189"/>
      <c r="LI3785" s="189"/>
      <c r="LJ3785" s="189"/>
      <c r="LK3785" s="189"/>
      <c r="LL3785" s="189"/>
      <c r="LM3785" s="189"/>
      <c r="LN3785" s="189"/>
      <c r="LO3785" s="189"/>
      <c r="LP3785" s="189"/>
      <c r="LQ3785" s="189"/>
      <c r="LR3785" s="189"/>
      <c r="LS3785" s="189"/>
      <c r="LT3785" s="189"/>
      <c r="LU3785" s="189"/>
      <c r="LV3785" s="189"/>
      <c r="LW3785" s="189"/>
      <c r="LX3785" s="189"/>
      <c r="LY3785" s="189"/>
      <c r="LZ3785" s="189"/>
      <c r="MA3785" s="189"/>
      <c r="MB3785" s="189"/>
      <c r="MC3785" s="189"/>
      <c r="MD3785" s="189"/>
      <c r="ME3785" s="189"/>
      <c r="MF3785" s="189"/>
      <c r="MG3785" s="189"/>
      <c r="MH3785" s="189"/>
      <c r="MI3785" s="189"/>
      <c r="MJ3785" s="189"/>
      <c r="MK3785" s="189"/>
      <c r="ML3785" s="189"/>
      <c r="MM3785" s="189"/>
      <c r="MN3785" s="189"/>
      <c r="MO3785" s="189"/>
      <c r="MP3785" s="189"/>
      <c r="MQ3785" s="189"/>
      <c r="MR3785" s="189"/>
      <c r="MS3785" s="189"/>
      <c r="MT3785" s="189"/>
      <c r="MU3785" s="189"/>
      <c r="MV3785" s="189"/>
      <c r="MW3785" s="189"/>
      <c r="MX3785" s="189"/>
      <c r="MY3785" s="189"/>
      <c r="MZ3785" s="189"/>
      <c r="NA3785" s="189"/>
      <c r="NB3785" s="189"/>
      <c r="NC3785" s="189"/>
      <c r="ND3785" s="189"/>
      <c r="NE3785" s="189"/>
      <c r="NF3785" s="189"/>
      <c r="NG3785" s="189"/>
      <c r="NH3785" s="189"/>
      <c r="NI3785" s="189"/>
      <c r="NJ3785" s="189"/>
      <c r="NK3785" s="189"/>
      <c r="NL3785" s="189"/>
      <c r="NM3785" s="189"/>
      <c r="NN3785" s="189"/>
      <c r="NO3785" s="189"/>
      <c r="NP3785" s="189"/>
      <c r="NQ3785" s="189"/>
      <c r="NR3785" s="189"/>
      <c r="NS3785" s="189"/>
      <c r="NT3785" s="189"/>
      <c r="NU3785" s="189"/>
      <c r="NV3785" s="189"/>
      <c r="NW3785" s="189"/>
      <c r="NX3785" s="189"/>
      <c r="NY3785" s="189"/>
      <c r="NZ3785" s="189"/>
      <c r="OA3785" s="189"/>
      <c r="OB3785" s="189"/>
      <c r="OC3785" s="189"/>
      <c r="OD3785" s="189"/>
      <c r="OE3785" s="189"/>
      <c r="OF3785" s="189"/>
      <c r="OG3785" s="189"/>
      <c r="OH3785" s="189"/>
      <c r="OI3785" s="189"/>
      <c r="OJ3785" s="189"/>
      <c r="OK3785" s="189"/>
      <c r="OL3785" s="189"/>
      <c r="OM3785" s="189"/>
    </row>
    <row r="3786" spans="1:403" s="22" customFormat="1" x14ac:dyDescent="0.3">
      <c r="A3786" s="213">
        <v>45786</v>
      </c>
      <c r="B3786" s="106">
        <v>6402</v>
      </c>
      <c r="C3786" s="192">
        <f t="shared" si="494"/>
        <v>6366.3</v>
      </c>
      <c r="D3786" s="111">
        <v>6144.9797371205477</v>
      </c>
      <c r="E3786" s="23">
        <v>3734.624704109588</v>
      </c>
      <c r="F3786" s="23">
        <v>6304.8297371205481</v>
      </c>
      <c r="G3786" s="21">
        <v>3574.7747041095881</v>
      </c>
      <c r="H3786" s="23">
        <v>5832.8297371205481</v>
      </c>
      <c r="I3786" s="21">
        <v>4087.5899999999992</v>
      </c>
      <c r="J3786" s="111">
        <v>6016.2893987013695</v>
      </c>
      <c r="K3786" s="23">
        <v>3752.6724876712324</v>
      </c>
      <c r="L3786" s="23">
        <v>6176.1393987013698</v>
      </c>
      <c r="M3786" s="23">
        <v>3592.8224876712325</v>
      </c>
      <c r="N3786" s="111">
        <v>5704.1393987013698</v>
      </c>
      <c r="O3786" s="21">
        <v>4105.8099999999995</v>
      </c>
      <c r="P3786" s="111">
        <v>6219.0451927178065</v>
      </c>
      <c r="Q3786" s="23">
        <v>3897.054756164383</v>
      </c>
      <c r="R3786" s="23">
        <v>6378.8951927178068</v>
      </c>
      <c r="S3786" s="21">
        <v>3737.2047561643831</v>
      </c>
      <c r="T3786" s="23">
        <v>5906.8951927178068</v>
      </c>
      <c r="U3786" s="21">
        <v>4251.57</v>
      </c>
      <c r="V3786" s="23">
        <v>6439.9173199260267</v>
      </c>
      <c r="W3786" s="23">
        <v>3951.1981068493146</v>
      </c>
      <c r="X3786" s="23">
        <v>6599.7673199260271</v>
      </c>
      <c r="Y3786" s="23">
        <v>3791.3481068493147</v>
      </c>
      <c r="Z3786" s="111">
        <v>6127.7673199260271</v>
      </c>
      <c r="AA3786" s="21">
        <v>4306.2299999999996</v>
      </c>
      <c r="AB3786" s="23">
        <v>6293.0002950164371</v>
      </c>
      <c r="AC3786" s="23">
        <v>4023.3892410958902</v>
      </c>
      <c r="AD3786" s="23">
        <v>6452.8502950164375</v>
      </c>
      <c r="AE3786" s="23">
        <v>3863.5392410958902</v>
      </c>
      <c r="AF3786" s="111">
        <v>5980.8502950164375</v>
      </c>
      <c r="AG3786" s="21">
        <v>4379.1099999999997</v>
      </c>
      <c r="AH3786" s="23">
        <f t="shared" si="490"/>
        <v>6526</v>
      </c>
      <c r="AI3786" s="23">
        <f t="shared" si="491"/>
        <v>6340</v>
      </c>
      <c r="AJ3786" s="23">
        <f t="shared" si="492"/>
        <v>6154</v>
      </c>
      <c r="AK3786" s="23"/>
      <c r="AL3786" s="111">
        <v>5152.463009613698</v>
      </c>
      <c r="AM3786" s="23">
        <v>3373.6690328767118</v>
      </c>
      <c r="AN3786" s="23">
        <v>5312.3130096136983</v>
      </c>
      <c r="AO3786" s="23">
        <v>3213.8190328767118</v>
      </c>
      <c r="AP3786" s="111">
        <v>4840.3130096136983</v>
      </c>
      <c r="AQ3786" s="21">
        <v>3723.1899999999996</v>
      </c>
      <c r="AR3786" s="23">
        <v>5687.6029391041084</v>
      </c>
      <c r="AS3786" s="23">
        <v>3951.1981068493146</v>
      </c>
      <c r="AT3786" s="23">
        <v>5847.4529391041087</v>
      </c>
      <c r="AU3786" s="23">
        <v>3791.3481068493147</v>
      </c>
      <c r="AV3786" s="111">
        <v>5375.4529391041087</v>
      </c>
      <c r="AW3786" s="21">
        <v>4306.2299999999996</v>
      </c>
      <c r="AX3786" s="23">
        <v>5351.0929391041091</v>
      </c>
      <c r="AY3786" s="21">
        <v>5485.9929391041087</v>
      </c>
      <c r="AZ3786" s="23"/>
      <c r="BA3786" s="23"/>
      <c r="BB3786" s="23"/>
      <c r="BC3786" s="23"/>
      <c r="BD3786" s="23"/>
      <c r="BE3786" s="23"/>
      <c r="BF3786" s="23"/>
      <c r="BG3786" s="23"/>
      <c r="BH3786" s="23"/>
      <c r="BI3786" s="23"/>
      <c r="BJ3786" s="23"/>
      <c r="BK3786" s="23"/>
      <c r="BL3786" s="23"/>
      <c r="BM3786" s="23"/>
      <c r="BN3786" s="23"/>
      <c r="BO3786" s="23"/>
      <c r="BP3786" s="23"/>
      <c r="BQ3786" s="23"/>
      <c r="BR3786" s="23"/>
      <c r="BS3786" s="23"/>
      <c r="BT3786" s="23"/>
      <c r="BU3786" s="23"/>
      <c r="BV3786" s="23"/>
      <c r="BW3786" s="23"/>
      <c r="BX3786" s="23"/>
      <c r="BY3786" s="23"/>
      <c r="BZ3786" s="23"/>
      <c r="CA3786" s="23"/>
      <c r="CB3786" s="23"/>
      <c r="CC3786" s="23"/>
      <c r="CD3786" s="23"/>
      <c r="CE3786" s="23"/>
      <c r="CF3786" s="23"/>
      <c r="CG3786" s="23"/>
      <c r="CH3786" s="23"/>
      <c r="CI3786" s="23"/>
      <c r="CJ3786" s="23"/>
      <c r="CK3786" s="23"/>
      <c r="CL3786" s="23"/>
      <c r="CM3786" s="23"/>
      <c r="CN3786" s="23"/>
      <c r="CO3786" s="23"/>
      <c r="CP3786" s="23"/>
      <c r="CQ3786" s="23"/>
      <c r="CR3786" s="23"/>
      <c r="CS3786" s="23"/>
      <c r="CT3786" s="32"/>
      <c r="CU3786" s="32"/>
      <c r="CV3786" s="32"/>
      <c r="CW3786" s="32"/>
      <c r="CX3786" s="23"/>
      <c r="CY3786" s="23"/>
      <c r="CZ3786" s="23"/>
      <c r="DA3786" s="32"/>
      <c r="DB3786" s="32"/>
      <c r="DC3786" s="32"/>
      <c r="DD3786" s="32"/>
      <c r="DE3786" s="32"/>
      <c r="DF3786" s="32"/>
      <c r="DG3786" s="32"/>
      <c r="DH3786" s="32"/>
      <c r="DI3786" s="32"/>
      <c r="DJ3786" s="32"/>
      <c r="DK3786" s="32"/>
      <c r="DL3786" s="32"/>
      <c r="DM3786" s="32"/>
      <c r="DN3786" s="32"/>
      <c r="DO3786" s="32"/>
      <c r="DP3786" s="32"/>
      <c r="DQ3786" s="32"/>
      <c r="DR3786" s="32"/>
      <c r="DS3786" s="32"/>
      <c r="DT3786" s="32"/>
      <c r="DU3786" s="32"/>
      <c r="DV3786" s="32"/>
      <c r="DW3786" s="32"/>
      <c r="DX3786" s="32"/>
      <c r="DY3786" s="32"/>
      <c r="DZ3786" s="32"/>
      <c r="EA3786" s="32"/>
      <c r="EB3786" s="32"/>
      <c r="EC3786" s="32"/>
      <c r="ED3786" s="32"/>
      <c r="EE3786" s="32"/>
      <c r="EF3786" s="32"/>
      <c r="EG3786" s="32"/>
      <c r="EH3786" s="32"/>
      <c r="EI3786" s="32"/>
      <c r="EJ3786" s="32"/>
      <c r="EK3786" s="32"/>
      <c r="EL3786" s="32"/>
      <c r="EM3786" s="32"/>
      <c r="EN3786" s="32"/>
      <c r="EO3786" s="32"/>
      <c r="EP3786" s="32"/>
      <c r="EQ3786" s="32"/>
      <c r="ER3786" s="32"/>
      <c r="ES3786" s="32"/>
      <c r="ET3786" s="32"/>
      <c r="EU3786" s="32"/>
      <c r="EV3786" s="32"/>
      <c r="EW3786" s="32"/>
      <c r="EX3786" s="32"/>
      <c r="EY3786" s="32"/>
      <c r="EZ3786" s="32"/>
      <c r="FA3786" s="32"/>
      <c r="FB3786" s="32"/>
      <c r="FC3786" s="32"/>
      <c r="FD3786" s="32"/>
      <c r="FE3786" s="32"/>
      <c r="FF3786" s="32"/>
      <c r="FG3786" s="32"/>
      <c r="FH3786" s="32"/>
      <c r="FI3786" s="32"/>
      <c r="FJ3786" s="32"/>
      <c r="FK3786" s="19"/>
      <c r="FL3786" s="6"/>
      <c r="FM3786" s="32"/>
      <c r="FN3786" s="32"/>
      <c r="FO3786" s="19"/>
      <c r="FP3786" s="6"/>
      <c r="FQ3786" s="32"/>
      <c r="FR3786" s="6"/>
      <c r="FS3786" s="32"/>
      <c r="FT3786" s="6"/>
      <c r="FU3786" s="32"/>
      <c r="FV3786" s="6"/>
      <c r="FW3786" s="32"/>
      <c r="FX3786" s="6"/>
      <c r="FY3786" s="32"/>
      <c r="FZ3786" s="6"/>
      <c r="GA3786" s="32"/>
      <c r="GB3786" s="6"/>
      <c r="GC3786" s="32">
        <v>6973.2826959249496</v>
      </c>
      <c r="GD3786" s="6">
        <v>4544.9848700650591</v>
      </c>
      <c r="GE3786" s="32">
        <v>6661.13269592495</v>
      </c>
      <c r="GF3786" s="6">
        <v>4905.6828241563999</v>
      </c>
      <c r="GG3786" s="32">
        <v>6973.2826959249496</v>
      </c>
      <c r="GH3786" s="6">
        <v>4544.9848700650591</v>
      </c>
      <c r="GI3786" s="32">
        <v>6661.13269592495</v>
      </c>
      <c r="GJ3786" s="32">
        <v>4905.6828241563999</v>
      </c>
      <c r="GK3786" s="32">
        <v>6126.7874943433908</v>
      </c>
      <c r="GL3786" s="32">
        <v>3842.0537932133416</v>
      </c>
      <c r="GM3786" s="32">
        <v>5814.6374943433912</v>
      </c>
      <c r="GN3786" s="32">
        <v>4196.0442041843999</v>
      </c>
      <c r="GO3786" s="32"/>
      <c r="GP3786" s="32"/>
      <c r="GQ3786" s="32"/>
      <c r="GR3786" s="32"/>
      <c r="GS3786" s="32"/>
      <c r="GT3786" s="32"/>
      <c r="GU3786" s="32"/>
      <c r="GV3786" s="32"/>
      <c r="GW3786" s="32"/>
      <c r="GX3786" s="32"/>
      <c r="GY3786" s="32"/>
      <c r="GZ3786" s="32"/>
      <c r="HA3786" s="32"/>
      <c r="HB3786" s="32"/>
      <c r="HC3786" s="32"/>
      <c r="HD3786" s="32"/>
      <c r="HE3786" s="32"/>
      <c r="HF3786" s="32"/>
      <c r="HG3786" s="32"/>
      <c r="HH3786" s="32"/>
      <c r="HI3786" s="32"/>
      <c r="HJ3786" s="32"/>
      <c r="HK3786" s="32"/>
      <c r="HL3786" s="32"/>
      <c r="HM3786" s="111">
        <v>6348.1769443315061</v>
      </c>
      <c r="HN3786" s="21">
        <v>6036.0269443315065</v>
      </c>
      <c r="HO3786" s="23">
        <v>6274.3873719808216</v>
      </c>
      <c r="HP3786" s="23">
        <v>5962.237371980822</v>
      </c>
      <c r="HQ3786" s="23">
        <v>6274.0563120849311</v>
      </c>
      <c r="HR3786" s="23">
        <v>5961.9063120849314</v>
      </c>
      <c r="HS3786" s="23">
        <v>6692.6020538328758</v>
      </c>
      <c r="HT3786" s="23">
        <v>6380.4520538328761</v>
      </c>
      <c r="HU3786" s="23"/>
      <c r="HV3786" s="23"/>
      <c r="HW3786" s="23"/>
      <c r="HX3786" s="23"/>
      <c r="HY3786" s="23"/>
      <c r="HZ3786" s="23"/>
      <c r="IA3786" s="23"/>
      <c r="IB3786" s="23"/>
      <c r="IC3786" s="23"/>
      <c r="ID3786" s="23"/>
      <c r="IE3786" s="23"/>
      <c r="IF3786" s="23"/>
      <c r="IG3786" s="23"/>
      <c r="IH3786" s="23"/>
      <c r="II3786" s="23"/>
      <c r="IJ3786" s="23"/>
      <c r="IK3786" s="23"/>
      <c r="IL3786" s="23"/>
      <c r="IM3786" s="23"/>
      <c r="IN3786" s="23"/>
      <c r="IO3786" s="23"/>
      <c r="IP3786" s="24"/>
      <c r="IQ3786" s="24"/>
      <c r="IR3786" s="24"/>
      <c r="IS3786" s="24"/>
      <c r="IT3786" s="24"/>
      <c r="IU3786" s="24"/>
      <c r="IV3786" s="24"/>
      <c r="IW3786" s="24"/>
      <c r="IX3786" s="24"/>
      <c r="IY3786" s="24"/>
      <c r="IZ3786" s="24"/>
      <c r="JA3786" s="24"/>
      <c r="JB3786" s="24"/>
      <c r="JC3786" s="24"/>
      <c r="JD3786" s="24"/>
      <c r="JE3786" s="24"/>
      <c r="JF3786" s="24"/>
      <c r="JG3786" s="24"/>
      <c r="JH3786" s="24"/>
      <c r="JI3786" s="24"/>
      <c r="JJ3786" s="24"/>
      <c r="JK3786" s="24"/>
      <c r="JL3786" s="24"/>
      <c r="JM3786" s="24"/>
      <c r="JN3786" s="24"/>
      <c r="JO3786" s="24"/>
      <c r="JP3786" s="170"/>
      <c r="JQ3786" s="24"/>
      <c r="JR3786" s="24"/>
      <c r="JS3786"/>
      <c r="JT3786">
        <v>6415</v>
      </c>
      <c r="JU3786" s="203">
        <v>6411</v>
      </c>
      <c r="JV3786" s="203"/>
      <c r="JW3786" s="203"/>
      <c r="JX3786" s="203"/>
      <c r="JY3786" s="203"/>
      <c r="JZ3786" s="203"/>
      <c r="KA3786" s="252">
        <f t="shared" si="493"/>
        <v>6645</v>
      </c>
      <c r="KB3786" s="250">
        <f t="shared" si="488"/>
        <v>5409.94</v>
      </c>
      <c r="KC3786" s="251">
        <f t="shared" si="487"/>
        <v>5617.84</v>
      </c>
      <c r="KD3786" s="250">
        <v>6067.7025379717134</v>
      </c>
      <c r="KE3786" s="250">
        <v>4197.1073299131094</v>
      </c>
      <c r="KF3786" s="250">
        <v>6227.5525379717137</v>
      </c>
      <c r="KG3786" s="250">
        <v>4037.2573299131086</v>
      </c>
      <c r="KH3786" s="252">
        <v>5755.5525379717137</v>
      </c>
      <c r="KI3786" s="253">
        <v>4554.4857500159997</v>
      </c>
      <c r="KJ3786" s="254">
        <v>5880.8386002800007</v>
      </c>
      <c r="KK3786" s="255"/>
    </row>
    <row r="3787" spans="1:403" s="22" customFormat="1" x14ac:dyDescent="0.3">
      <c r="A3787" s="213">
        <v>45789</v>
      </c>
      <c r="B3787" s="106">
        <v>6390</v>
      </c>
      <c r="C3787" s="192">
        <f t="shared" si="494"/>
        <v>6373.45</v>
      </c>
      <c r="D3787" s="111">
        <v>6063.5518227726034</v>
      </c>
      <c r="E3787" s="23">
        <v>3653.5780712328769</v>
      </c>
      <c r="F3787" s="23">
        <v>6223.4018227726037</v>
      </c>
      <c r="G3787" s="21">
        <v>3493.728071232877</v>
      </c>
      <c r="H3787" s="23">
        <v>5751.4018227726037</v>
      </c>
      <c r="I3787" s="21">
        <v>4005.7700000000004</v>
      </c>
      <c r="J3787" s="111">
        <v>6027.0184204328762</v>
      </c>
      <c r="K3787" s="23">
        <v>3762.1025041095891</v>
      </c>
      <c r="L3787" s="23">
        <v>6186.8684204328765</v>
      </c>
      <c r="M3787" s="23">
        <v>3602.2525041095892</v>
      </c>
      <c r="N3787" s="111">
        <v>5714.8684204328765</v>
      </c>
      <c r="O3787" s="21">
        <v>4115.33</v>
      </c>
      <c r="P3787" s="111">
        <v>6230.2193424273964</v>
      </c>
      <c r="Q3787" s="23">
        <v>3906.8017479452051</v>
      </c>
      <c r="R3787" s="23">
        <v>6390.0693424273968</v>
      </c>
      <c r="S3787" s="21">
        <v>3746.9517479452052</v>
      </c>
      <c r="T3787" s="23">
        <v>5918.0693424273968</v>
      </c>
      <c r="U3787" s="21">
        <v>4261.41</v>
      </c>
      <c r="V3787" s="23">
        <v>6451.5763700246571</v>
      </c>
      <c r="W3787" s="23">
        <v>3961.0639643835625</v>
      </c>
      <c r="X3787" s="23">
        <v>6611.4263700246574</v>
      </c>
      <c r="Y3787" s="23">
        <v>3801.2139643835621</v>
      </c>
      <c r="Z3787" s="111">
        <v>6139.4263700246574</v>
      </c>
      <c r="AA3787" s="21">
        <v>4316.1900000000005</v>
      </c>
      <c r="AB3787" s="23">
        <v>6304.3368049945211</v>
      </c>
      <c r="AC3787" s="23">
        <v>4033.4135863013703</v>
      </c>
      <c r="AD3787" s="23">
        <v>6464.1868049945215</v>
      </c>
      <c r="AE3787" s="23">
        <v>3873.5635863013704</v>
      </c>
      <c r="AF3787" s="111">
        <v>5992.1868049945215</v>
      </c>
      <c r="AG3787" s="21">
        <v>4389.2300000000005</v>
      </c>
      <c r="AH3787" s="23">
        <f t="shared" si="490"/>
        <v>6514</v>
      </c>
      <c r="AI3787" s="23">
        <f t="shared" si="491"/>
        <v>6328</v>
      </c>
      <c r="AJ3787" s="23">
        <f t="shared" si="492"/>
        <v>6142</v>
      </c>
      <c r="AK3787" s="23"/>
      <c r="AL3787" s="111">
        <v>5180.9909524328768</v>
      </c>
      <c r="AM3787" s="23">
        <v>3400.3543945205479</v>
      </c>
      <c r="AN3787" s="23">
        <v>5340.8409524328772</v>
      </c>
      <c r="AO3787" s="23">
        <v>3240.504394520548</v>
      </c>
      <c r="AP3787" s="111">
        <v>4868.8409524328772</v>
      </c>
      <c r="AQ3787" s="21">
        <v>3750.13</v>
      </c>
      <c r="AR3787" s="23">
        <v>5698.8178302986298</v>
      </c>
      <c r="AS3787" s="23">
        <v>3961.0639643835625</v>
      </c>
      <c r="AT3787" s="23">
        <v>5858.6678302986302</v>
      </c>
      <c r="AU3787" s="23">
        <v>3801.2139643835621</v>
      </c>
      <c r="AV3787" s="111">
        <v>5386.6678302986302</v>
      </c>
      <c r="AW3787" s="21">
        <v>4316.1900000000005</v>
      </c>
      <c r="AX3787" s="23">
        <v>5362.3078302986305</v>
      </c>
      <c r="AY3787" s="21">
        <v>5497.2078302986301</v>
      </c>
      <c r="AZ3787" s="23"/>
      <c r="BA3787" s="23"/>
      <c r="BB3787" s="23"/>
      <c r="BC3787" s="23"/>
      <c r="BD3787" s="23"/>
      <c r="BE3787" s="23"/>
      <c r="BF3787" s="23"/>
      <c r="BG3787" s="23"/>
      <c r="BH3787" s="23"/>
      <c r="BI3787" s="23"/>
      <c r="BJ3787" s="23"/>
      <c r="BK3787" s="23"/>
      <c r="BL3787" s="23"/>
      <c r="BM3787" s="23"/>
      <c r="BN3787" s="23"/>
      <c r="BO3787" s="23"/>
      <c r="BP3787" s="23"/>
      <c r="BQ3787" s="23"/>
      <c r="BR3787" s="23"/>
      <c r="BS3787" s="23"/>
      <c r="BT3787" s="23"/>
      <c r="BU3787" s="23"/>
      <c r="BV3787" s="23"/>
      <c r="BW3787" s="23"/>
      <c r="BX3787" s="23"/>
      <c r="BY3787" s="23"/>
      <c r="BZ3787" s="23"/>
      <c r="CA3787" s="23"/>
      <c r="CB3787" s="23"/>
      <c r="CC3787" s="23"/>
      <c r="CD3787" s="23"/>
      <c r="CE3787" s="23"/>
      <c r="CF3787" s="23"/>
      <c r="CG3787" s="23"/>
      <c r="CH3787" s="23"/>
      <c r="CI3787" s="23"/>
      <c r="CJ3787" s="23"/>
      <c r="CK3787" s="23"/>
      <c r="CL3787" s="23"/>
      <c r="CM3787" s="23"/>
      <c r="CN3787" s="23"/>
      <c r="CO3787" s="23"/>
      <c r="CP3787" s="23"/>
      <c r="CQ3787" s="23"/>
      <c r="CR3787" s="23"/>
      <c r="CS3787" s="23"/>
      <c r="CT3787" s="32"/>
      <c r="CU3787" s="32"/>
      <c r="CV3787" s="32"/>
      <c r="CW3787" s="32"/>
      <c r="CX3787" s="23"/>
      <c r="CY3787" s="23"/>
      <c r="CZ3787" s="23"/>
      <c r="DA3787" s="32"/>
      <c r="DB3787" s="32"/>
      <c r="DC3787" s="32"/>
      <c r="DD3787" s="32"/>
      <c r="DE3787" s="32"/>
      <c r="DF3787" s="32"/>
      <c r="DG3787" s="32"/>
      <c r="DH3787" s="32"/>
      <c r="DI3787" s="32"/>
      <c r="DJ3787" s="32"/>
      <c r="DK3787" s="32"/>
      <c r="DL3787" s="32"/>
      <c r="DM3787" s="32"/>
      <c r="DN3787" s="32"/>
      <c r="DO3787" s="32"/>
      <c r="DP3787" s="32"/>
      <c r="DQ3787" s="32"/>
      <c r="DR3787" s="32"/>
      <c r="DS3787" s="32"/>
      <c r="DT3787" s="32"/>
      <c r="DU3787" s="32"/>
      <c r="DV3787" s="32"/>
      <c r="DW3787" s="32"/>
      <c r="DX3787" s="32"/>
      <c r="DY3787" s="32"/>
      <c r="DZ3787" s="32"/>
      <c r="EA3787" s="32"/>
      <c r="EB3787" s="32"/>
      <c r="EC3787" s="32"/>
      <c r="ED3787" s="32"/>
      <c r="EE3787" s="32"/>
      <c r="EF3787" s="32"/>
      <c r="EG3787" s="32"/>
      <c r="EH3787" s="32"/>
      <c r="EI3787" s="32"/>
      <c r="EJ3787" s="32"/>
      <c r="EK3787" s="32"/>
      <c r="EL3787" s="32"/>
      <c r="EM3787" s="32"/>
      <c r="EN3787" s="32"/>
      <c r="EO3787" s="32"/>
      <c r="EP3787" s="32"/>
      <c r="EQ3787" s="32"/>
      <c r="ER3787" s="32"/>
      <c r="ES3787" s="32"/>
      <c r="ET3787" s="32"/>
      <c r="EU3787" s="32"/>
      <c r="EV3787" s="32"/>
      <c r="EW3787" s="32"/>
      <c r="EX3787" s="32"/>
      <c r="EY3787" s="32"/>
      <c r="EZ3787" s="32"/>
      <c r="FA3787" s="32"/>
      <c r="FB3787" s="32"/>
      <c r="FC3787" s="32"/>
      <c r="FD3787" s="32"/>
      <c r="FE3787" s="32"/>
      <c r="FF3787" s="32"/>
      <c r="FG3787" s="32"/>
      <c r="FH3787" s="32"/>
      <c r="FI3787" s="32"/>
      <c r="FJ3787" s="32"/>
      <c r="FK3787" s="19"/>
      <c r="FL3787" s="6"/>
      <c r="FM3787" s="32"/>
      <c r="FN3787" s="32"/>
      <c r="FO3787" s="19"/>
      <c r="FP3787" s="6"/>
      <c r="FQ3787" s="32"/>
      <c r="FR3787" s="6"/>
      <c r="FS3787" s="32"/>
      <c r="FT3787" s="6"/>
      <c r="FU3787" s="32"/>
      <c r="FV3787" s="6"/>
      <c r="FW3787" s="32"/>
      <c r="FX3787" s="6"/>
      <c r="FY3787" s="32"/>
      <c r="FZ3787" s="6"/>
      <c r="GA3787" s="32"/>
      <c r="GB3787" s="6"/>
      <c r="GC3787" s="32">
        <v>6893.67322934606</v>
      </c>
      <c r="GD3787" s="6">
        <v>4465.7172935351209</v>
      </c>
      <c r="GE3787" s="32">
        <v>6581.5232293460604</v>
      </c>
      <c r="GF3787" s="6">
        <v>4825.6588567012004</v>
      </c>
      <c r="GG3787" s="32">
        <v>6893.67322934606</v>
      </c>
      <c r="GH3787" s="6">
        <v>4465.7172935351209</v>
      </c>
      <c r="GI3787" s="32">
        <v>6581.5232293460604</v>
      </c>
      <c r="GJ3787" s="32">
        <v>4825.6588567012004</v>
      </c>
      <c r="GK3787" s="32">
        <v>6045.6006508126202</v>
      </c>
      <c r="GL3787" s="32">
        <v>3761.2430090503599</v>
      </c>
      <c r="GM3787" s="32">
        <v>5733.4506508126206</v>
      </c>
      <c r="GN3787" s="32">
        <v>4114.4623034252008</v>
      </c>
      <c r="GO3787" s="32"/>
      <c r="GP3787" s="32"/>
      <c r="GQ3787" s="32"/>
      <c r="GR3787" s="32"/>
      <c r="GS3787" s="32"/>
      <c r="GT3787" s="32"/>
      <c r="GU3787" s="32"/>
      <c r="GV3787" s="32"/>
      <c r="GW3787" s="32"/>
      <c r="GX3787" s="32"/>
      <c r="GY3787" s="32"/>
      <c r="GZ3787" s="32"/>
      <c r="HA3787" s="32"/>
      <c r="HB3787" s="32"/>
      <c r="HC3787" s="32"/>
      <c r="HD3787" s="32"/>
      <c r="HE3787" s="32"/>
      <c r="HF3787" s="32"/>
      <c r="HG3787" s="32"/>
      <c r="HH3787" s="32"/>
      <c r="HI3787" s="32"/>
      <c r="HJ3787" s="32"/>
      <c r="HK3787" s="32"/>
      <c r="HL3787" s="32"/>
      <c r="HM3787" s="111">
        <v>6359.634588556165</v>
      </c>
      <c r="HN3787" s="21">
        <v>6047.4845885561654</v>
      </c>
      <c r="HO3787" s="23">
        <v>6267.1951270356176</v>
      </c>
      <c r="HP3787" s="23">
        <v>5955.045127035618</v>
      </c>
      <c r="HQ3787" s="23">
        <v>6266.9186381178079</v>
      </c>
      <c r="HR3787" s="23">
        <v>5954.7686381178082</v>
      </c>
      <c r="HS3787" s="23">
        <v>6684.8824289506847</v>
      </c>
      <c r="HT3787" s="23">
        <v>6372.7324289506851</v>
      </c>
      <c r="HU3787" s="23"/>
      <c r="HV3787" s="23"/>
      <c r="HW3787" s="23"/>
      <c r="HX3787" s="23"/>
      <c r="HY3787" s="23"/>
      <c r="HZ3787" s="23"/>
      <c r="IA3787" s="23"/>
      <c r="IB3787" s="23"/>
      <c r="IC3787" s="23"/>
      <c r="ID3787" s="23"/>
      <c r="IE3787" s="23"/>
      <c r="IF3787" s="23"/>
      <c r="IG3787" s="23"/>
      <c r="IH3787" s="23"/>
      <c r="II3787" s="23"/>
      <c r="IJ3787" s="23"/>
      <c r="IK3787" s="23"/>
      <c r="IL3787" s="23"/>
      <c r="IM3787" s="23"/>
      <c r="IN3787" s="23"/>
      <c r="IO3787" s="23"/>
      <c r="IP3787" s="24"/>
      <c r="IQ3787" s="24"/>
      <c r="IR3787" s="24"/>
      <c r="IS3787" s="24"/>
      <c r="IT3787" s="24"/>
      <c r="IU3787" s="24"/>
      <c r="IV3787" s="24"/>
      <c r="IW3787" s="24"/>
      <c r="IX3787" s="24"/>
      <c r="IY3787" s="24"/>
      <c r="IZ3787" s="24"/>
      <c r="JA3787" s="24"/>
      <c r="JB3787" s="24"/>
      <c r="JC3787" s="24"/>
      <c r="JD3787" s="24"/>
      <c r="JE3787" s="24"/>
      <c r="JF3787" s="24"/>
      <c r="JG3787" s="24"/>
      <c r="JH3787" s="24"/>
      <c r="JI3787" s="24"/>
      <c r="JJ3787" s="24"/>
      <c r="JK3787" s="24"/>
      <c r="JL3787" s="24"/>
      <c r="JM3787" s="24"/>
      <c r="JN3787" s="24"/>
      <c r="JO3787" s="24"/>
      <c r="JP3787" s="170"/>
      <c r="JQ3787" s="24"/>
      <c r="JR3787" s="24"/>
      <c r="JS3787"/>
      <c r="JT3787">
        <v>6396</v>
      </c>
      <c r="JU3787" s="203">
        <v>6374</v>
      </c>
      <c r="JV3787" s="203"/>
      <c r="JW3787" s="203"/>
      <c r="JX3787" s="203"/>
      <c r="JY3787" s="203"/>
      <c r="JZ3787" s="203"/>
      <c r="KA3787" s="252">
        <f t="shared" si="493"/>
        <v>6626</v>
      </c>
      <c r="KB3787" s="250">
        <f t="shared" si="488"/>
        <v>5398.3</v>
      </c>
      <c r="KC3787" s="251">
        <f t="shared" si="487"/>
        <v>5606.8</v>
      </c>
      <c r="KD3787" s="250">
        <v>6079.7518959035942</v>
      </c>
      <c r="KE3787" s="250">
        <v>4207.5130540182972</v>
      </c>
      <c r="KF3787" s="250">
        <v>6239.6018959035946</v>
      </c>
      <c r="KG3787" s="250">
        <v>4047.6630540182973</v>
      </c>
      <c r="KH3787" s="252">
        <v>5767.6018959035946</v>
      </c>
      <c r="KI3787" s="253">
        <v>4564.9907681280001</v>
      </c>
      <c r="KJ3787" s="254">
        <v>5927.34</v>
      </c>
      <c r="KK3787" s="255"/>
    </row>
    <row r="3788" spans="1:403" s="22" customFormat="1" x14ac:dyDescent="0.3">
      <c r="A3788" s="213">
        <v>45790</v>
      </c>
      <c r="B3788" s="106">
        <v>6362</v>
      </c>
      <c r="C3788" s="192">
        <f t="shared" si="494"/>
        <v>6377.75</v>
      </c>
      <c r="D3788" s="111">
        <v>6013.4319225808213</v>
      </c>
      <c r="E3788" s="23">
        <v>3603.8525643835615</v>
      </c>
      <c r="F3788" s="23">
        <v>6173.2819225808216</v>
      </c>
      <c r="G3788" s="21">
        <v>3444.0025643835615</v>
      </c>
      <c r="H3788" s="23">
        <v>5701.2819225808216</v>
      </c>
      <c r="I3788" s="21">
        <v>3955.5699999999997</v>
      </c>
      <c r="J3788" s="111">
        <v>6050.891073210958</v>
      </c>
      <c r="K3788" s="23">
        <v>3784.9247287671228</v>
      </c>
      <c r="L3788" s="23">
        <v>6210.7410732109583</v>
      </c>
      <c r="M3788" s="23">
        <v>3625.0747287671234</v>
      </c>
      <c r="N3788" s="111">
        <v>5738.7410732109583</v>
      </c>
      <c r="O3788" s="21">
        <v>4138.37</v>
      </c>
      <c r="P3788" s="111">
        <v>6217.2982753698625</v>
      </c>
      <c r="Q3788" s="23">
        <v>3893.5680273972607</v>
      </c>
      <c r="R3788" s="23">
        <v>6377.1482753698629</v>
      </c>
      <c r="S3788" s="21">
        <v>3733.7180273972604</v>
      </c>
      <c r="T3788" s="23">
        <v>5905.1482753698629</v>
      </c>
      <c r="U3788" s="21">
        <v>4248.05</v>
      </c>
      <c r="V3788" s="23">
        <v>6457.4058950739727</v>
      </c>
      <c r="W3788" s="23">
        <v>3965.9968931506851</v>
      </c>
      <c r="X3788" s="23">
        <v>6617.2558950739731</v>
      </c>
      <c r="Y3788" s="23">
        <v>3806.1468931506852</v>
      </c>
      <c r="Z3788" s="111">
        <v>6145.2558950739731</v>
      </c>
      <c r="AA3788" s="21">
        <v>4321.17</v>
      </c>
      <c r="AB3788" s="23">
        <v>6310.0050599835622</v>
      </c>
      <c r="AC3788" s="23">
        <v>4038.4257589041094</v>
      </c>
      <c r="AD3788" s="23">
        <v>6469.8550599835626</v>
      </c>
      <c r="AE3788" s="23">
        <v>3878.5757589041095</v>
      </c>
      <c r="AF3788" s="111">
        <v>5997.8550599835626</v>
      </c>
      <c r="AG3788" s="21">
        <v>4394.29</v>
      </c>
      <c r="AH3788" s="23">
        <f t="shared" si="490"/>
        <v>6486</v>
      </c>
      <c r="AI3788" s="23">
        <f t="shared" si="491"/>
        <v>6300</v>
      </c>
      <c r="AJ3788" s="23">
        <f t="shared" si="492"/>
        <v>6114</v>
      </c>
      <c r="AK3788" s="23"/>
      <c r="AL3788" s="111">
        <v>5167.5230853863013</v>
      </c>
      <c r="AM3788" s="23">
        <v>3386.5659671232875</v>
      </c>
      <c r="AN3788" s="23">
        <v>5327.3730853863017</v>
      </c>
      <c r="AO3788" s="23">
        <v>3226.7159671232876</v>
      </c>
      <c r="AP3788" s="111">
        <v>4855.3730853863017</v>
      </c>
      <c r="AQ3788" s="21">
        <v>3736.21</v>
      </c>
      <c r="AR3788" s="23">
        <v>5704.4252758958901</v>
      </c>
      <c r="AS3788" s="23">
        <v>3965.9968931506851</v>
      </c>
      <c r="AT3788" s="23">
        <v>5864.2752758958904</v>
      </c>
      <c r="AU3788" s="23">
        <v>3806.1468931506852</v>
      </c>
      <c r="AV3788" s="111">
        <v>5392.2752758958904</v>
      </c>
      <c r="AW3788" s="21">
        <v>4321.17</v>
      </c>
      <c r="AX3788" s="23">
        <v>5367.9152758958908</v>
      </c>
      <c r="AY3788" s="21">
        <v>5502.8152758958904</v>
      </c>
      <c r="AZ3788" s="23"/>
      <c r="BA3788" s="23"/>
      <c r="BB3788" s="23"/>
      <c r="BC3788" s="23"/>
      <c r="BD3788" s="23"/>
      <c r="BE3788" s="23"/>
      <c r="BF3788" s="23"/>
      <c r="BG3788" s="23"/>
      <c r="BH3788" s="23"/>
      <c r="BI3788" s="23"/>
      <c r="BJ3788" s="23"/>
      <c r="BK3788" s="23"/>
      <c r="BL3788" s="23"/>
      <c r="BM3788" s="23"/>
      <c r="BN3788" s="23"/>
      <c r="BO3788" s="23"/>
      <c r="BP3788" s="23"/>
      <c r="BQ3788" s="23"/>
      <c r="BR3788" s="23"/>
      <c r="BS3788" s="23"/>
      <c r="BT3788" s="23"/>
      <c r="BU3788" s="23"/>
      <c r="BV3788" s="23"/>
      <c r="BW3788" s="23"/>
      <c r="BX3788" s="23"/>
      <c r="BY3788" s="23"/>
      <c r="BZ3788" s="23"/>
      <c r="CA3788" s="23"/>
      <c r="CB3788" s="23"/>
      <c r="CC3788" s="23"/>
      <c r="CD3788" s="23"/>
      <c r="CE3788" s="23"/>
      <c r="CF3788" s="23"/>
      <c r="CG3788" s="23"/>
      <c r="CH3788" s="23"/>
      <c r="CI3788" s="23"/>
      <c r="CJ3788" s="23"/>
      <c r="CK3788" s="23"/>
      <c r="CL3788" s="23"/>
      <c r="CM3788" s="23"/>
      <c r="CN3788" s="23"/>
      <c r="CO3788" s="23"/>
      <c r="CP3788" s="23"/>
      <c r="CQ3788" s="23"/>
      <c r="CR3788" s="23"/>
      <c r="CS3788" s="23"/>
      <c r="CT3788" s="32"/>
      <c r="CU3788" s="32"/>
      <c r="CV3788" s="32"/>
      <c r="CW3788" s="32"/>
      <c r="CX3788" s="23"/>
      <c r="CY3788" s="23"/>
      <c r="CZ3788" s="23"/>
      <c r="DA3788" s="32"/>
      <c r="DB3788" s="32"/>
      <c r="DC3788" s="32"/>
      <c r="DD3788" s="32"/>
      <c r="DE3788" s="32"/>
      <c r="DF3788" s="32"/>
      <c r="DG3788" s="32"/>
      <c r="DH3788" s="32"/>
      <c r="DI3788" s="32"/>
      <c r="DJ3788" s="32"/>
      <c r="DK3788" s="32"/>
      <c r="DL3788" s="32"/>
      <c r="DM3788" s="32"/>
      <c r="DN3788" s="32"/>
      <c r="DO3788" s="32"/>
      <c r="DP3788" s="32"/>
      <c r="DQ3788" s="32"/>
      <c r="DR3788" s="32"/>
      <c r="DS3788" s="32"/>
      <c r="DT3788" s="32"/>
      <c r="DU3788" s="32"/>
      <c r="DV3788" s="32"/>
      <c r="DW3788" s="32"/>
      <c r="DX3788" s="32"/>
      <c r="DY3788" s="32"/>
      <c r="DZ3788" s="32"/>
      <c r="EA3788" s="32"/>
      <c r="EB3788" s="32"/>
      <c r="EC3788" s="32"/>
      <c r="ED3788" s="32"/>
      <c r="EE3788" s="32"/>
      <c r="EF3788" s="32"/>
      <c r="EG3788" s="32"/>
      <c r="EH3788" s="32"/>
      <c r="EI3788" s="32"/>
      <c r="EJ3788" s="32"/>
      <c r="EK3788" s="32"/>
      <c r="EL3788" s="32"/>
      <c r="EM3788" s="32"/>
      <c r="EN3788" s="32"/>
      <c r="EO3788" s="32"/>
      <c r="EP3788" s="32"/>
      <c r="EQ3788" s="32"/>
      <c r="ER3788" s="32"/>
      <c r="ES3788" s="32"/>
      <c r="ET3788" s="32"/>
      <c r="EU3788" s="32"/>
      <c r="EV3788" s="32"/>
      <c r="EW3788" s="32"/>
      <c r="EX3788" s="32"/>
      <c r="EY3788" s="32"/>
      <c r="EZ3788" s="32"/>
      <c r="FA3788" s="32"/>
      <c r="FB3788" s="32"/>
      <c r="FC3788" s="32"/>
      <c r="FD3788" s="32"/>
      <c r="FE3788" s="32"/>
      <c r="FF3788" s="32"/>
      <c r="FG3788" s="32"/>
      <c r="FH3788" s="32"/>
      <c r="FI3788" s="32"/>
      <c r="FJ3788" s="32"/>
      <c r="FK3788" s="19"/>
      <c r="FL3788" s="6"/>
      <c r="FM3788" s="32"/>
      <c r="FN3788" s="32"/>
      <c r="FO3788" s="19"/>
      <c r="FP3788" s="6"/>
      <c r="FQ3788" s="32"/>
      <c r="FR3788" s="6"/>
      <c r="FS3788" s="32"/>
      <c r="FT3788" s="6"/>
      <c r="FU3788" s="32"/>
      <c r="FV3788" s="6"/>
      <c r="FW3788" s="32"/>
      <c r="FX3788" s="6"/>
      <c r="FY3788" s="32"/>
      <c r="FZ3788" s="6"/>
      <c r="GA3788" s="32"/>
      <c r="GB3788" s="6"/>
      <c r="GC3788" s="32">
        <v>6726.1324960014181</v>
      </c>
      <c r="GD3788" s="6">
        <v>4301.1145369682272</v>
      </c>
      <c r="GE3788" s="32">
        <v>6413.9824960014184</v>
      </c>
      <c r="GF3788" s="6">
        <v>4659.4854197024006</v>
      </c>
      <c r="GG3788" s="32">
        <v>6726.1324960014181</v>
      </c>
      <c r="GH3788" s="6">
        <v>4301.1145369682272</v>
      </c>
      <c r="GI3788" s="32">
        <v>6413.9824960014184</v>
      </c>
      <c r="GJ3788" s="32">
        <v>4659.4854197024006</v>
      </c>
      <c r="GK3788" s="32">
        <v>5980.6400144499848</v>
      </c>
      <c r="GL3788" s="32">
        <v>3696.9982477441081</v>
      </c>
      <c r="GM3788" s="32">
        <v>5668.4900144499852</v>
      </c>
      <c r="GN3788" s="32">
        <v>4049.6045026319998</v>
      </c>
      <c r="GO3788" s="32"/>
      <c r="GP3788" s="32"/>
      <c r="GQ3788" s="32"/>
      <c r="GR3788" s="32"/>
      <c r="GS3788" s="32"/>
      <c r="GT3788" s="32"/>
      <c r="GU3788" s="32"/>
      <c r="GV3788" s="32"/>
      <c r="GW3788" s="32"/>
      <c r="GX3788" s="32"/>
      <c r="GY3788" s="32"/>
      <c r="GZ3788" s="32"/>
      <c r="HA3788" s="32"/>
      <c r="HB3788" s="32"/>
      <c r="HC3788" s="32"/>
      <c r="HD3788" s="32"/>
      <c r="HE3788" s="32"/>
      <c r="HF3788" s="32"/>
      <c r="HG3788" s="32"/>
      <c r="HH3788" s="32"/>
      <c r="HI3788" s="32"/>
      <c r="HJ3788" s="32"/>
      <c r="HK3788" s="32"/>
      <c r="HL3788" s="32"/>
      <c r="HM3788" s="111">
        <v>6365.3634106684931</v>
      </c>
      <c r="HN3788" s="21">
        <v>6053.2134106684935</v>
      </c>
      <c r="HO3788" s="23">
        <v>6272.8227011068493</v>
      </c>
      <c r="HP3788" s="23">
        <v>5960.6727011068497</v>
      </c>
      <c r="HQ3788" s="23">
        <v>6272.5459093534237</v>
      </c>
      <c r="HR3788" s="23">
        <v>5960.395909353424</v>
      </c>
      <c r="HS3788" s="23">
        <v>6691.027357599999</v>
      </c>
      <c r="HT3788" s="23">
        <v>6378.8773575999994</v>
      </c>
      <c r="HU3788" s="23"/>
      <c r="HV3788" s="23"/>
      <c r="HW3788" s="23"/>
      <c r="HX3788" s="23"/>
      <c r="HY3788" s="23"/>
      <c r="HZ3788" s="23"/>
      <c r="IA3788" s="23"/>
      <c r="IB3788" s="23"/>
      <c r="IC3788" s="23"/>
      <c r="ID3788" s="23"/>
      <c r="IE3788" s="23"/>
      <c r="IF3788" s="23"/>
      <c r="IG3788" s="23"/>
      <c r="IH3788" s="23"/>
      <c r="II3788" s="23"/>
      <c r="IJ3788" s="23"/>
      <c r="IK3788" s="23"/>
      <c r="IL3788" s="23"/>
      <c r="IM3788" s="23"/>
      <c r="IN3788" s="23"/>
      <c r="IO3788" s="23"/>
      <c r="IP3788" s="24"/>
      <c r="IQ3788" s="24"/>
      <c r="IR3788" s="24"/>
      <c r="IS3788" s="24"/>
      <c r="IT3788" s="24"/>
      <c r="IU3788" s="24"/>
      <c r="IV3788" s="24"/>
      <c r="IW3788" s="24"/>
      <c r="IX3788" s="24"/>
      <c r="IY3788" s="24"/>
      <c r="IZ3788" s="24"/>
      <c r="JA3788" s="24"/>
      <c r="JB3788" s="24"/>
      <c r="JC3788" s="24"/>
      <c r="JD3788" s="24"/>
      <c r="JE3788" s="24"/>
      <c r="JF3788" s="24"/>
      <c r="JG3788" s="24"/>
      <c r="JH3788" s="24"/>
      <c r="JI3788" s="24"/>
      <c r="JJ3788" s="24"/>
      <c r="JK3788" s="24"/>
      <c r="JL3788" s="24"/>
      <c r="JM3788" s="24"/>
      <c r="JN3788" s="24"/>
      <c r="JO3788" s="24"/>
      <c r="JP3788" s="170"/>
      <c r="JQ3788" s="24"/>
      <c r="JR3788" s="24"/>
      <c r="JS3788"/>
      <c r="JT3788">
        <v>6352</v>
      </c>
      <c r="JU3788" s="203">
        <v>6325</v>
      </c>
      <c r="JV3788" s="203"/>
      <c r="JW3788" s="203"/>
      <c r="JX3788" s="203"/>
      <c r="JY3788" s="203"/>
      <c r="JZ3788" s="203"/>
      <c r="KA3788" s="252">
        <f t="shared" si="493"/>
        <v>6582</v>
      </c>
      <c r="KB3788" s="250">
        <f t="shared" si="488"/>
        <v>5371.1399999999994</v>
      </c>
      <c r="KC3788" s="251">
        <f t="shared" si="487"/>
        <v>5581.04</v>
      </c>
      <c r="KD3788" s="250">
        <v>6034.7722815829457</v>
      </c>
      <c r="KE3788" s="250">
        <v>4162.8164835832649</v>
      </c>
      <c r="KF3788" s="250">
        <v>6194.622281582946</v>
      </c>
      <c r="KG3788" s="250">
        <v>4002.9664835832646</v>
      </c>
      <c r="KH3788" s="252">
        <v>5722.622281582946</v>
      </c>
      <c r="KI3788" s="253">
        <v>4519.8676919040008</v>
      </c>
      <c r="KJ3788" s="254">
        <v>5995.5386002800005</v>
      </c>
      <c r="KK3788" s="255"/>
    </row>
    <row r="3789" spans="1:403" s="22" customFormat="1" x14ac:dyDescent="0.3">
      <c r="A3789" s="213">
        <v>45791</v>
      </c>
      <c r="B3789" s="106">
        <v>6340</v>
      </c>
      <c r="C3789" s="192">
        <f t="shared" si="494"/>
        <v>6378.5</v>
      </c>
      <c r="D3789" s="111">
        <v>6023.8940249999987</v>
      </c>
      <c r="E3789" s="23">
        <v>3615.1249999999995</v>
      </c>
      <c r="F3789" s="23">
        <v>6183.7440249999991</v>
      </c>
      <c r="G3789" s="21">
        <v>3455.2749999999996</v>
      </c>
      <c r="H3789" s="23">
        <v>5711.7440249999991</v>
      </c>
      <c r="I3789" s="21">
        <v>3966.95</v>
      </c>
      <c r="J3789" s="111">
        <v>5950.4250949999987</v>
      </c>
      <c r="K3789" s="23">
        <v>3687.4349999999999</v>
      </c>
      <c r="L3789" s="23">
        <v>6110.2750949999991</v>
      </c>
      <c r="M3789" s="23">
        <v>3527.585</v>
      </c>
      <c r="N3789" s="111">
        <v>5638.2750949999991</v>
      </c>
      <c r="O3789" s="21">
        <v>4039.95</v>
      </c>
      <c r="P3789" s="111">
        <v>6227.4258049999989</v>
      </c>
      <c r="Q3789" s="23">
        <v>3904.3649999999993</v>
      </c>
      <c r="R3789" s="23">
        <v>6387.2758049999993</v>
      </c>
      <c r="S3789" s="21">
        <v>3744.5149999999999</v>
      </c>
      <c r="T3789" s="23">
        <v>5915.2758049999993</v>
      </c>
      <c r="U3789" s="21">
        <v>4258.95</v>
      </c>
      <c r="V3789" s="23">
        <v>6448.6616075000002</v>
      </c>
      <c r="W3789" s="23">
        <v>3958.5974999999994</v>
      </c>
      <c r="X3789" s="23">
        <v>6608.5116075000005</v>
      </c>
      <c r="Y3789" s="23">
        <v>3798.7474999999999</v>
      </c>
      <c r="Z3789" s="111">
        <v>6136.5116075000005</v>
      </c>
      <c r="AA3789" s="21">
        <v>4313.7</v>
      </c>
      <c r="AB3789" s="23">
        <v>6301.5026774999988</v>
      </c>
      <c r="AC3789" s="23">
        <v>4030.9074999999998</v>
      </c>
      <c r="AD3789" s="23">
        <v>6461.3526774999991</v>
      </c>
      <c r="AE3789" s="23">
        <v>3871.0574999999999</v>
      </c>
      <c r="AF3789" s="111">
        <v>5989.3526774999991</v>
      </c>
      <c r="AG3789" s="21">
        <v>4386.7</v>
      </c>
      <c r="AH3789" s="23">
        <f t="shared" si="490"/>
        <v>6464</v>
      </c>
      <c r="AI3789" s="23">
        <f t="shared" si="491"/>
        <v>6278</v>
      </c>
      <c r="AJ3789" s="23">
        <f t="shared" si="492"/>
        <v>6092</v>
      </c>
      <c r="AK3789" s="23"/>
      <c r="AL3789" s="111">
        <v>5159.9930474999992</v>
      </c>
      <c r="AM3789" s="23">
        <v>3380.1174999999998</v>
      </c>
      <c r="AN3789" s="23">
        <v>5319.8430474999996</v>
      </c>
      <c r="AO3789" s="23">
        <v>3220.2674999999999</v>
      </c>
      <c r="AP3789" s="111">
        <v>4847.8430474999996</v>
      </c>
      <c r="AQ3789" s="21">
        <v>3729.7</v>
      </c>
      <c r="AR3789" s="23">
        <v>5696.0141075000001</v>
      </c>
      <c r="AS3789" s="23">
        <v>3958.5974999999994</v>
      </c>
      <c r="AT3789" s="23">
        <v>5855.8641075000005</v>
      </c>
      <c r="AU3789" s="23">
        <v>3798.7474999999999</v>
      </c>
      <c r="AV3789" s="111">
        <v>5383.8641075000005</v>
      </c>
      <c r="AW3789" s="21">
        <v>4313.7</v>
      </c>
      <c r="AX3789" s="23">
        <v>5359.5041075000008</v>
      </c>
      <c r="AY3789" s="21">
        <v>5494.4041075000005</v>
      </c>
      <c r="AZ3789" s="23"/>
      <c r="BA3789" s="23"/>
      <c r="BB3789" s="23"/>
      <c r="BC3789" s="23"/>
      <c r="BD3789" s="23"/>
      <c r="BE3789" s="23"/>
      <c r="BF3789" s="23"/>
      <c r="BG3789" s="23"/>
      <c r="BH3789" s="23"/>
      <c r="BI3789" s="23"/>
      <c r="BJ3789" s="23"/>
      <c r="BK3789" s="23"/>
      <c r="BL3789" s="23"/>
      <c r="BM3789" s="23"/>
      <c r="BN3789" s="23"/>
      <c r="BO3789" s="23"/>
      <c r="BP3789" s="23"/>
      <c r="BQ3789" s="23"/>
      <c r="BR3789" s="23"/>
      <c r="BS3789" s="23"/>
      <c r="BT3789" s="23"/>
      <c r="BU3789" s="23"/>
      <c r="BV3789" s="23"/>
      <c r="BW3789" s="23"/>
      <c r="BX3789" s="23"/>
      <c r="BY3789" s="23"/>
      <c r="BZ3789" s="23"/>
      <c r="CA3789" s="23"/>
      <c r="CB3789" s="23"/>
      <c r="CC3789" s="23"/>
      <c r="CD3789" s="23"/>
      <c r="CE3789" s="23"/>
      <c r="CF3789" s="23"/>
      <c r="CG3789" s="23"/>
      <c r="CH3789" s="23"/>
      <c r="CI3789" s="23"/>
      <c r="CJ3789" s="23"/>
      <c r="CK3789" s="23"/>
      <c r="CL3789" s="23"/>
      <c r="CM3789" s="23"/>
      <c r="CN3789" s="23"/>
      <c r="CO3789" s="23"/>
      <c r="CP3789" s="23"/>
      <c r="CQ3789" s="23"/>
      <c r="CR3789" s="23"/>
      <c r="CS3789" s="23"/>
      <c r="CT3789" s="32"/>
      <c r="CU3789" s="32"/>
      <c r="CV3789" s="32"/>
      <c r="CW3789" s="32"/>
      <c r="CX3789" s="23"/>
      <c r="CY3789" s="23"/>
      <c r="CZ3789" s="23"/>
      <c r="DA3789" s="32"/>
      <c r="DB3789" s="32"/>
      <c r="DC3789" s="32"/>
      <c r="DD3789" s="32"/>
      <c r="DE3789" s="32"/>
      <c r="DF3789" s="32"/>
      <c r="DG3789" s="32"/>
      <c r="DH3789" s="32"/>
      <c r="DI3789" s="32"/>
      <c r="DJ3789" s="32"/>
      <c r="DK3789" s="32"/>
      <c r="DL3789" s="32"/>
      <c r="DM3789" s="32"/>
      <c r="DN3789" s="32"/>
      <c r="DO3789" s="32"/>
      <c r="DP3789" s="32"/>
      <c r="DQ3789" s="32"/>
      <c r="DR3789" s="32"/>
      <c r="DS3789" s="32"/>
      <c r="DT3789" s="32"/>
      <c r="DU3789" s="32"/>
      <c r="DV3789" s="32"/>
      <c r="DW3789" s="32"/>
      <c r="DX3789" s="32"/>
      <c r="DY3789" s="32"/>
      <c r="DZ3789" s="32"/>
      <c r="EA3789" s="32"/>
      <c r="EB3789" s="32"/>
      <c r="EC3789" s="32"/>
      <c r="ED3789" s="32"/>
      <c r="EE3789" s="32"/>
      <c r="EF3789" s="32"/>
      <c r="EG3789" s="32"/>
      <c r="EH3789" s="32"/>
      <c r="EI3789" s="32"/>
      <c r="EJ3789" s="32"/>
      <c r="EK3789" s="32"/>
      <c r="EL3789" s="32"/>
      <c r="EM3789" s="32"/>
      <c r="EN3789" s="32"/>
      <c r="EO3789" s="32"/>
      <c r="EP3789" s="32"/>
      <c r="EQ3789" s="32"/>
      <c r="ER3789" s="32"/>
      <c r="ES3789" s="32"/>
      <c r="ET3789" s="32"/>
      <c r="EU3789" s="32"/>
      <c r="EV3789" s="32"/>
      <c r="EW3789" s="32"/>
      <c r="EX3789" s="32"/>
      <c r="EY3789" s="32"/>
      <c r="EZ3789" s="32"/>
      <c r="FA3789" s="32"/>
      <c r="FB3789" s="32"/>
      <c r="FC3789" s="32"/>
      <c r="FD3789" s="32"/>
      <c r="FE3789" s="32"/>
      <c r="FF3789" s="32"/>
      <c r="FG3789" s="32"/>
      <c r="FH3789" s="32"/>
      <c r="FI3789" s="32"/>
      <c r="FJ3789" s="32"/>
      <c r="FK3789" s="19"/>
      <c r="FL3789" s="6"/>
      <c r="FM3789" s="32"/>
      <c r="FN3789" s="32"/>
      <c r="FO3789" s="19"/>
      <c r="FP3789" s="6"/>
      <c r="FQ3789" s="32"/>
      <c r="FR3789" s="6"/>
      <c r="FS3789" s="32"/>
      <c r="FT3789" s="6"/>
      <c r="FU3789" s="32"/>
      <c r="FV3789" s="6"/>
      <c r="FW3789" s="32"/>
      <c r="FX3789" s="6"/>
      <c r="FY3789" s="32"/>
      <c r="FZ3789" s="6"/>
      <c r="GA3789" s="32"/>
      <c r="GB3789" s="6"/>
      <c r="GC3789" s="32">
        <v>6784.3087631235157</v>
      </c>
      <c r="GD3789" s="6">
        <v>4359.0675476280003</v>
      </c>
      <c r="GE3789" s="32">
        <v>6472.1587631235161</v>
      </c>
      <c r="GF3789" s="6">
        <v>4717.9914324000001</v>
      </c>
      <c r="GG3789" s="32">
        <v>6784.3087631235157</v>
      </c>
      <c r="GH3789" s="6">
        <v>4359.0675476280003</v>
      </c>
      <c r="GI3789" s="32">
        <v>6472.1587631235161</v>
      </c>
      <c r="GJ3789" s="32">
        <v>4717.9914324000001</v>
      </c>
      <c r="GK3789" s="32">
        <v>5989.5879838045039</v>
      </c>
      <c r="GL3789" s="32">
        <v>3706.7893496184497</v>
      </c>
      <c r="GM3789" s="32">
        <v>5677.4379838045043</v>
      </c>
      <c r="GN3789" s="32">
        <v>4059.4890336349999</v>
      </c>
      <c r="GO3789" s="32"/>
      <c r="GP3789" s="32"/>
      <c r="GQ3789" s="32"/>
      <c r="GR3789" s="32"/>
      <c r="GS3789" s="32"/>
      <c r="GT3789" s="32"/>
      <c r="GU3789" s="32"/>
      <c r="GV3789" s="32"/>
      <c r="GW3789" s="32"/>
      <c r="GX3789" s="32"/>
      <c r="GY3789" s="32"/>
      <c r="GZ3789" s="32"/>
      <c r="HA3789" s="32"/>
      <c r="HB3789" s="32"/>
      <c r="HC3789" s="32"/>
      <c r="HD3789" s="32"/>
      <c r="HE3789" s="32"/>
      <c r="HF3789" s="32"/>
      <c r="HG3789" s="32"/>
      <c r="HH3789" s="32"/>
      <c r="HI3789" s="32"/>
      <c r="HJ3789" s="32"/>
      <c r="HK3789" s="32"/>
      <c r="HL3789" s="32"/>
      <c r="HM3789" s="111">
        <v>6356.7701774999996</v>
      </c>
      <c r="HN3789" s="21">
        <v>6044.6201775</v>
      </c>
      <c r="HO3789" s="23">
        <v>6264.3813399999999</v>
      </c>
      <c r="HP3789" s="23">
        <v>5952.2313400000003</v>
      </c>
      <c r="HQ3789" s="23">
        <v>6264.1050024999995</v>
      </c>
      <c r="HR3789" s="23">
        <v>5951.9550024999999</v>
      </c>
      <c r="HS3789" s="23">
        <v>6681.8398975</v>
      </c>
      <c r="HT3789" s="23">
        <v>6369.6898975000004</v>
      </c>
      <c r="HU3789" s="23"/>
      <c r="HV3789" s="23"/>
      <c r="HW3789" s="23"/>
      <c r="HX3789" s="23"/>
      <c r="HY3789" s="23"/>
      <c r="HZ3789" s="23"/>
      <c r="IA3789" s="23"/>
      <c r="IB3789" s="23"/>
      <c r="IC3789" s="23"/>
      <c r="ID3789" s="23"/>
      <c r="IE3789" s="23"/>
      <c r="IF3789" s="23"/>
      <c r="IG3789" s="23"/>
      <c r="IH3789" s="23"/>
      <c r="II3789" s="23"/>
      <c r="IJ3789" s="23"/>
      <c r="IK3789" s="23"/>
      <c r="IL3789" s="23"/>
      <c r="IM3789" s="23"/>
      <c r="IN3789" s="23"/>
      <c r="IO3789" s="23"/>
      <c r="IP3789" s="24"/>
      <c r="IQ3789" s="24"/>
      <c r="IR3789" s="24"/>
      <c r="IS3789" s="24"/>
      <c r="IT3789" s="24"/>
      <c r="IU3789" s="24"/>
      <c r="IV3789" s="24"/>
      <c r="IW3789" s="24"/>
      <c r="IX3789" s="24"/>
      <c r="IY3789" s="24"/>
      <c r="IZ3789" s="24"/>
      <c r="JA3789" s="24"/>
      <c r="JB3789" s="24"/>
      <c r="JC3789" s="24"/>
      <c r="JD3789" s="24"/>
      <c r="JE3789" s="24"/>
      <c r="JF3789" s="24"/>
      <c r="JG3789" s="24"/>
      <c r="JH3789" s="24"/>
      <c r="JI3789" s="24"/>
      <c r="JJ3789" s="24"/>
      <c r="JK3789" s="24"/>
      <c r="JL3789" s="24"/>
      <c r="JM3789" s="24"/>
      <c r="JN3789" s="24"/>
      <c r="JO3789" s="24"/>
      <c r="JP3789" s="170"/>
      <c r="JQ3789" s="24"/>
      <c r="JR3789" s="24"/>
      <c r="JS3789"/>
      <c r="JT3789">
        <v>6349</v>
      </c>
      <c r="JU3789" s="203">
        <v>6330</v>
      </c>
      <c r="JV3789" s="203"/>
      <c r="JW3789" s="203"/>
      <c r="JX3789" s="203"/>
      <c r="JY3789" s="203"/>
      <c r="JZ3789" s="203"/>
      <c r="KA3789" s="252">
        <f t="shared" si="493"/>
        <v>6579</v>
      </c>
      <c r="KB3789" s="250">
        <f t="shared" si="488"/>
        <v>5349.8</v>
      </c>
      <c r="KC3789" s="251">
        <f t="shared" si="487"/>
        <v>5560.8</v>
      </c>
      <c r="KD3789" s="250">
        <v>6025.8189682105449</v>
      </c>
      <c r="KE3789" s="250">
        <v>4155.0940823520014</v>
      </c>
      <c r="KF3789" s="250">
        <v>6185.6689682105452</v>
      </c>
      <c r="KG3789" s="250">
        <v>3995.2440823520005</v>
      </c>
      <c r="KH3789" s="252">
        <v>5713.6689682105452</v>
      </c>
      <c r="KI3789" s="253">
        <v>4512.0716016000006</v>
      </c>
      <c r="KJ3789" s="254">
        <v>6020.3386002800007</v>
      </c>
      <c r="KK3789" s="255"/>
    </row>
    <row r="3790" spans="1:403" s="22" customFormat="1" x14ac:dyDescent="0.3">
      <c r="A3790" s="213">
        <v>45792</v>
      </c>
      <c r="B3790" s="106">
        <v>6389</v>
      </c>
      <c r="C3790" s="192">
        <f t="shared" si="494"/>
        <v>6381.7</v>
      </c>
      <c r="D3790" s="111">
        <v>6037.9098226219176</v>
      </c>
      <c r="E3790" s="23">
        <v>3636.4415917808219</v>
      </c>
      <c r="F3790" s="23">
        <v>6197.7598226219179</v>
      </c>
      <c r="G3790" s="21">
        <v>3476.591591780822</v>
      </c>
      <c r="H3790" s="23">
        <v>5725.7598226219179</v>
      </c>
      <c r="I3790" s="21">
        <v>3988.4700000000003</v>
      </c>
      <c r="J3790" s="111">
        <v>5892.3064582383558</v>
      </c>
      <c r="K3790" s="23">
        <v>3636.4415917808219</v>
      </c>
      <c r="L3790" s="23">
        <v>6052.1564582383562</v>
      </c>
      <c r="M3790" s="23">
        <v>3476.591591780822</v>
      </c>
      <c r="N3790" s="111">
        <v>5580.1564582383562</v>
      </c>
      <c r="O3790" s="21">
        <v>3988.4700000000003</v>
      </c>
      <c r="P3790" s="111">
        <v>6220.7330470260267</v>
      </c>
      <c r="Q3790" s="23">
        <v>3904.3352835616438</v>
      </c>
      <c r="R3790" s="23">
        <v>6380.5830470260271</v>
      </c>
      <c r="S3790" s="21">
        <v>3744.4852835616439</v>
      </c>
      <c r="T3790" s="23">
        <v>5908.5830470260271</v>
      </c>
      <c r="U3790" s="21">
        <v>4258.92</v>
      </c>
      <c r="V3790" s="23">
        <v>6384.5368319575346</v>
      </c>
      <c r="W3790" s="23">
        <v>3904.3352835616438</v>
      </c>
      <c r="X3790" s="23">
        <v>6544.3868319575349</v>
      </c>
      <c r="Y3790" s="23">
        <v>3744.4852835616439</v>
      </c>
      <c r="Z3790" s="111">
        <v>6072.3868319575349</v>
      </c>
      <c r="AA3790" s="21">
        <v>4258.92</v>
      </c>
      <c r="AB3790" s="23">
        <v>6239.1518726205477</v>
      </c>
      <c r="AC3790" s="23">
        <v>3975.7736013698627</v>
      </c>
      <c r="AD3790" s="23">
        <v>6399.0018726205481</v>
      </c>
      <c r="AE3790" s="23">
        <v>3815.9236013698628</v>
      </c>
      <c r="AF3790" s="111">
        <v>5927.0018726205481</v>
      </c>
      <c r="AG3790" s="21">
        <v>4331.04</v>
      </c>
      <c r="AH3790" s="23">
        <f t="shared" si="490"/>
        <v>6513</v>
      </c>
      <c r="AI3790" s="23">
        <f t="shared" si="491"/>
        <v>6327</v>
      </c>
      <c r="AJ3790" s="23">
        <f t="shared" si="492"/>
        <v>6141</v>
      </c>
      <c r="AK3790" s="23"/>
      <c r="AL3790" s="111">
        <v>5159.5378350958899</v>
      </c>
      <c r="AM3790" s="23">
        <v>3386.4074794520548</v>
      </c>
      <c r="AN3790" s="23">
        <v>5319.3878350958903</v>
      </c>
      <c r="AO3790" s="23">
        <v>3226.5574794520548</v>
      </c>
      <c r="AP3790" s="111">
        <v>4847.3878350958903</v>
      </c>
      <c r="AQ3790" s="21">
        <v>3736.05</v>
      </c>
      <c r="AR3790" s="23">
        <v>5634.3322059301372</v>
      </c>
      <c r="AS3790" s="23">
        <v>3904.3352835616438</v>
      </c>
      <c r="AT3790" s="23">
        <v>5794.1822059301376</v>
      </c>
      <c r="AU3790" s="23">
        <v>3744.4852835616439</v>
      </c>
      <c r="AV3790" s="111">
        <v>5322.1822059301376</v>
      </c>
      <c r="AW3790" s="21">
        <v>4258.92</v>
      </c>
      <c r="AX3790" s="23">
        <v>5297.8222059301379</v>
      </c>
      <c r="AY3790" s="21">
        <v>5432.7222059301375</v>
      </c>
      <c r="AZ3790" s="23"/>
      <c r="BA3790" s="23"/>
      <c r="BB3790" s="23"/>
      <c r="BC3790" s="23"/>
      <c r="BD3790" s="23"/>
      <c r="BE3790" s="23"/>
      <c r="BF3790" s="23"/>
      <c r="BG3790" s="23"/>
      <c r="BH3790" s="23"/>
      <c r="BI3790" s="23"/>
      <c r="BJ3790" s="23"/>
      <c r="BK3790" s="23"/>
      <c r="BL3790" s="23"/>
      <c r="BM3790" s="23"/>
      <c r="BN3790" s="23"/>
      <c r="BO3790" s="23"/>
      <c r="BP3790" s="23"/>
      <c r="BQ3790" s="23"/>
      <c r="BR3790" s="23"/>
      <c r="BS3790" s="23"/>
      <c r="BT3790" s="23"/>
      <c r="BU3790" s="23"/>
      <c r="BV3790" s="23"/>
      <c r="BW3790" s="23"/>
      <c r="BX3790" s="23"/>
      <c r="BY3790" s="23"/>
      <c r="BZ3790" s="23"/>
      <c r="CA3790" s="23"/>
      <c r="CB3790" s="23"/>
      <c r="CC3790" s="23"/>
      <c r="CD3790" s="23"/>
      <c r="CE3790" s="23"/>
      <c r="CF3790" s="23"/>
      <c r="CG3790" s="23"/>
      <c r="CH3790" s="23"/>
      <c r="CI3790" s="23"/>
      <c r="CJ3790" s="23"/>
      <c r="CK3790" s="23"/>
      <c r="CL3790" s="23"/>
      <c r="CM3790" s="23"/>
      <c r="CN3790" s="23"/>
      <c r="CO3790" s="23"/>
      <c r="CP3790" s="23"/>
      <c r="CQ3790" s="23"/>
      <c r="CR3790" s="23"/>
      <c r="CS3790" s="23"/>
      <c r="CT3790" s="32"/>
      <c r="CU3790" s="32"/>
      <c r="CV3790" s="32"/>
      <c r="CW3790" s="32"/>
      <c r="CX3790" s="23"/>
      <c r="CY3790" s="23"/>
      <c r="CZ3790" s="23"/>
      <c r="DA3790" s="32"/>
      <c r="DB3790" s="32"/>
      <c r="DC3790" s="32"/>
      <c r="DD3790" s="32"/>
      <c r="DE3790" s="32"/>
      <c r="DF3790" s="32"/>
      <c r="DG3790" s="32"/>
      <c r="DH3790" s="32"/>
      <c r="DI3790" s="32"/>
      <c r="DJ3790" s="32"/>
      <c r="DK3790" s="32"/>
      <c r="DL3790" s="32"/>
      <c r="DM3790" s="32"/>
      <c r="DN3790" s="32"/>
      <c r="DO3790" s="32"/>
      <c r="DP3790" s="32"/>
      <c r="DQ3790" s="32"/>
      <c r="DR3790" s="32"/>
      <c r="DS3790" s="32"/>
      <c r="DT3790" s="32"/>
      <c r="DU3790" s="32"/>
      <c r="DV3790" s="32"/>
      <c r="DW3790" s="32"/>
      <c r="DX3790" s="32"/>
      <c r="DY3790" s="32"/>
      <c r="DZ3790" s="32"/>
      <c r="EA3790" s="32"/>
      <c r="EB3790" s="32"/>
      <c r="EC3790" s="32"/>
      <c r="ED3790" s="32"/>
      <c r="EE3790" s="32"/>
      <c r="EF3790" s="32"/>
      <c r="EG3790" s="32"/>
      <c r="EH3790" s="32"/>
      <c r="EI3790" s="32"/>
      <c r="EJ3790" s="32"/>
      <c r="EK3790" s="32"/>
      <c r="EL3790" s="32"/>
      <c r="EM3790" s="32"/>
      <c r="EN3790" s="32"/>
      <c r="EO3790" s="32"/>
      <c r="EP3790" s="32"/>
      <c r="EQ3790" s="32"/>
      <c r="ER3790" s="32"/>
      <c r="ES3790" s="32"/>
      <c r="ET3790" s="32"/>
      <c r="EU3790" s="32"/>
      <c r="EV3790" s="32"/>
      <c r="EW3790" s="32"/>
      <c r="EX3790" s="32"/>
      <c r="EY3790" s="32"/>
      <c r="EZ3790" s="32"/>
      <c r="FA3790" s="32"/>
      <c r="FB3790" s="32"/>
      <c r="FC3790" s="32"/>
      <c r="FD3790" s="32"/>
      <c r="FE3790" s="32"/>
      <c r="FF3790" s="32"/>
      <c r="FG3790" s="32"/>
      <c r="FH3790" s="32"/>
      <c r="FI3790" s="32"/>
      <c r="FJ3790" s="32"/>
      <c r="FK3790" s="19"/>
      <c r="FL3790" s="6"/>
      <c r="FM3790" s="32"/>
      <c r="FN3790" s="32"/>
      <c r="FO3790" s="19"/>
      <c r="FP3790" s="6"/>
      <c r="FQ3790" s="32"/>
      <c r="FR3790" s="6"/>
      <c r="FS3790" s="32"/>
      <c r="FT3790" s="6"/>
      <c r="FU3790" s="32"/>
      <c r="FV3790" s="6"/>
      <c r="FW3790" s="32"/>
      <c r="FX3790" s="6"/>
      <c r="FY3790" s="32"/>
      <c r="FZ3790" s="6"/>
      <c r="GA3790" s="32"/>
      <c r="GB3790" s="6"/>
      <c r="GC3790" s="32">
        <v>6661.7140441180672</v>
      </c>
      <c r="GD3790" s="6">
        <v>4246.7328953215047</v>
      </c>
      <c r="GE3790" s="32">
        <v>6349.5640441180676</v>
      </c>
      <c r="GF3790" s="6">
        <v>4604.5848549090006</v>
      </c>
      <c r="GG3790" s="32">
        <v>6661.7140441180672</v>
      </c>
      <c r="GH3790" s="6">
        <v>4246.7328953215047</v>
      </c>
      <c r="GI3790" s="32">
        <v>6349.5640441180676</v>
      </c>
      <c r="GJ3790" s="32">
        <v>4604.5848549090006</v>
      </c>
      <c r="GK3790" s="32">
        <v>6002.4743200052162</v>
      </c>
      <c r="GL3790" s="32">
        <v>3727.0009464997615</v>
      </c>
      <c r="GM3790" s="32">
        <v>5690.3243200052166</v>
      </c>
      <c r="GN3790" s="32">
        <v>4079.8934945993997</v>
      </c>
      <c r="GO3790" s="32"/>
      <c r="GP3790" s="32"/>
      <c r="GQ3790" s="32"/>
      <c r="GR3790" s="32"/>
      <c r="GS3790" s="32"/>
      <c r="GT3790" s="32"/>
      <c r="GU3790" s="32"/>
      <c r="GV3790" s="32"/>
      <c r="GW3790" s="32"/>
      <c r="GX3790" s="32"/>
      <c r="GY3790" s="32"/>
      <c r="GZ3790" s="32"/>
      <c r="HA3790" s="32"/>
      <c r="HB3790" s="32"/>
      <c r="HC3790" s="32"/>
      <c r="HD3790" s="32"/>
      <c r="HE3790" s="32"/>
      <c r="HF3790" s="32"/>
      <c r="HG3790" s="32"/>
      <c r="HH3790" s="32"/>
      <c r="HI3790" s="32"/>
      <c r="HJ3790" s="32"/>
      <c r="HK3790" s="32"/>
      <c r="HL3790" s="32"/>
      <c r="HM3790" s="111">
        <v>6293.7531342643833</v>
      </c>
      <c r="HN3790" s="21">
        <v>5981.6031342643837</v>
      </c>
      <c r="HO3790" s="23">
        <v>6257.2430906452046</v>
      </c>
      <c r="HP3790" s="23">
        <v>5945.0930906452049</v>
      </c>
      <c r="HQ3790" s="23">
        <v>6256.806280552054</v>
      </c>
      <c r="HR3790" s="23">
        <v>5944.6562805520543</v>
      </c>
      <c r="HS3790" s="23">
        <v>6674.1283616986302</v>
      </c>
      <c r="HT3790" s="23">
        <v>6361.9783616986306</v>
      </c>
      <c r="HU3790" s="23"/>
      <c r="HV3790" s="23"/>
      <c r="HW3790" s="23"/>
      <c r="HX3790" s="23"/>
      <c r="HY3790" s="23"/>
      <c r="HZ3790" s="23"/>
      <c r="IA3790" s="23"/>
      <c r="IB3790" s="23"/>
      <c r="IC3790" s="23"/>
      <c r="ID3790" s="23"/>
      <c r="IE3790" s="23"/>
      <c r="IF3790" s="23"/>
      <c r="IG3790" s="23"/>
      <c r="IH3790" s="23"/>
      <c r="II3790" s="23"/>
      <c r="IJ3790" s="23"/>
      <c r="IK3790" s="23"/>
      <c r="IL3790" s="23"/>
      <c r="IM3790" s="23"/>
      <c r="IN3790" s="23"/>
      <c r="IO3790" s="23"/>
      <c r="IP3790" s="24"/>
      <c r="IQ3790" s="24"/>
      <c r="IR3790" s="24"/>
      <c r="IS3790" s="24"/>
      <c r="IT3790" s="24"/>
      <c r="IU3790" s="24"/>
      <c r="IV3790" s="24"/>
      <c r="IW3790" s="24"/>
      <c r="IX3790" s="24"/>
      <c r="IY3790" s="24"/>
      <c r="IZ3790" s="24"/>
      <c r="JA3790" s="24"/>
      <c r="JB3790" s="24"/>
      <c r="JC3790" s="24"/>
      <c r="JD3790" s="24"/>
      <c r="JE3790" s="24"/>
      <c r="JF3790" s="24"/>
      <c r="JG3790" s="24"/>
      <c r="JH3790" s="24"/>
      <c r="JI3790" s="24"/>
      <c r="JJ3790" s="24"/>
      <c r="JK3790" s="24"/>
      <c r="JL3790" s="24"/>
      <c r="JM3790" s="24"/>
      <c r="JN3790" s="24"/>
      <c r="JO3790" s="24"/>
      <c r="JP3790" s="170"/>
      <c r="JQ3790" s="24"/>
      <c r="JR3790" s="24"/>
      <c r="JS3790"/>
      <c r="JT3790">
        <v>6363</v>
      </c>
      <c r="JU3790" s="203">
        <v>6352</v>
      </c>
      <c r="JV3790" s="203"/>
      <c r="JW3790" s="203"/>
      <c r="JX3790" s="203"/>
      <c r="JY3790" s="203"/>
      <c r="JZ3790" s="203"/>
      <c r="KA3790" s="252">
        <f t="shared" si="493"/>
        <v>6593</v>
      </c>
      <c r="KB3790" s="250">
        <f t="shared" si="488"/>
        <v>5397.33</v>
      </c>
      <c r="KC3790" s="251">
        <f t="shared" si="487"/>
        <v>5605.88</v>
      </c>
      <c r="KD3790" s="250">
        <v>5492.3085526771556</v>
      </c>
      <c r="KE3790" s="250">
        <v>3640.7450360455891</v>
      </c>
      <c r="KF3790" s="250">
        <v>5652.158552677156</v>
      </c>
      <c r="KG3790" s="250">
        <v>3480.8950360455892</v>
      </c>
      <c r="KH3790" s="252">
        <v>5180.158552677156</v>
      </c>
      <c r="KI3790" s="253">
        <v>3992.8145088000001</v>
      </c>
      <c r="KJ3790" s="254">
        <v>5893.8586002800002</v>
      </c>
      <c r="KK3790" s="255"/>
    </row>
    <row r="3791" spans="1:403" s="22" customFormat="1" x14ac:dyDescent="0.3">
      <c r="A3791" s="213">
        <v>45793</v>
      </c>
      <c r="B3791" s="106">
        <v>6390</v>
      </c>
      <c r="C3791" s="192">
        <f t="shared" si="494"/>
        <v>6383.25</v>
      </c>
      <c r="D3791" s="111">
        <v>6074.5451050189586</v>
      </c>
      <c r="E3791" s="23">
        <v>3675.7335708493147</v>
      </c>
      <c r="F3791" s="23">
        <v>6234.3951050189589</v>
      </c>
      <c r="G3791" s="21">
        <v>3515.8835708493148</v>
      </c>
      <c r="H3791" s="23">
        <v>5762.3951050189589</v>
      </c>
      <c r="I3791" s="21">
        <v>4026.3707999999997</v>
      </c>
      <c r="J3791" s="111">
        <v>6275.7922515372593</v>
      </c>
      <c r="K3791" s="23">
        <v>4015.3532227397259</v>
      </c>
      <c r="L3791" s="23">
        <v>6435.6422515372597</v>
      </c>
      <c r="M3791" s="23">
        <v>3855.503222739726</v>
      </c>
      <c r="N3791" s="111">
        <v>5963.6422515372597</v>
      </c>
      <c r="O3791" s="21">
        <v>4369.0889999999999</v>
      </c>
      <c r="P3791" s="111">
        <v>6275.6284436039441</v>
      </c>
      <c r="Q3791" s="23">
        <v>3961.7290671780816</v>
      </c>
      <c r="R3791" s="23">
        <v>6435.4784436039445</v>
      </c>
      <c r="S3791" s="21">
        <v>3801.8790671780821</v>
      </c>
      <c r="T3791" s="23">
        <v>5963.4784436039445</v>
      </c>
      <c r="U3791" s="21">
        <v>4314.9755999999998</v>
      </c>
      <c r="V3791" s="23">
        <v>6348.1589562995614</v>
      </c>
      <c r="W3791" s="23">
        <v>3872.3554745753431</v>
      </c>
      <c r="X3791" s="23">
        <v>6508.0089562995618</v>
      </c>
      <c r="Y3791" s="23">
        <v>3712.5054745753428</v>
      </c>
      <c r="Z3791" s="111">
        <v>6036.0089562995618</v>
      </c>
      <c r="AA3791" s="21">
        <v>4224.7866000000004</v>
      </c>
      <c r="AB3791" s="23">
        <v>6275.7922515372593</v>
      </c>
      <c r="AC3791" s="23">
        <v>4015.3532227397259</v>
      </c>
      <c r="AD3791" s="23">
        <v>6435.6422515372597</v>
      </c>
      <c r="AE3791" s="23">
        <v>3855.503222739726</v>
      </c>
      <c r="AF3791" s="111">
        <v>5963.6422515372597</v>
      </c>
      <c r="AG3791" s="21">
        <v>4369.0889999999999</v>
      </c>
      <c r="AH3791" s="23">
        <f t="shared" si="490"/>
        <v>6514</v>
      </c>
      <c r="AI3791" s="23">
        <f t="shared" si="491"/>
        <v>6328</v>
      </c>
      <c r="AJ3791" s="23">
        <f t="shared" si="492"/>
        <v>6142</v>
      </c>
      <c r="AK3791" s="23"/>
      <c r="AL3791" s="111">
        <v>5214.4202854905743</v>
      </c>
      <c r="AM3791" s="23">
        <v>3443.3622300821917</v>
      </c>
      <c r="AN3791" s="23">
        <v>5374.2702854905747</v>
      </c>
      <c r="AO3791" s="23">
        <v>3283.5122300821918</v>
      </c>
      <c r="AP3791" s="111">
        <v>4902.2702854905747</v>
      </c>
      <c r="AQ3791" s="21">
        <v>3791.8793999999998</v>
      </c>
      <c r="AR3791" s="23">
        <v>5652.7157123972602</v>
      </c>
      <c r="AS3791" s="23">
        <v>3925.9796301369856</v>
      </c>
      <c r="AT3791" s="23">
        <v>5812.5657123972605</v>
      </c>
      <c r="AU3791" s="23">
        <v>3766.1296301369857</v>
      </c>
      <c r="AV3791" s="111">
        <v>5340.5657123972605</v>
      </c>
      <c r="AW3791" s="21">
        <v>4278.8999999999996</v>
      </c>
      <c r="AX3791" s="23">
        <v>5316.2057123972609</v>
      </c>
      <c r="AY3791" s="21">
        <v>5451.1057123972605</v>
      </c>
      <c r="AZ3791" s="23"/>
      <c r="BA3791" s="23"/>
      <c r="BB3791" s="23"/>
      <c r="BC3791" s="23"/>
      <c r="BD3791" s="23"/>
      <c r="BE3791" s="23"/>
      <c r="BF3791" s="23"/>
      <c r="BG3791" s="23"/>
      <c r="BH3791" s="23"/>
      <c r="BI3791" s="23"/>
      <c r="BJ3791" s="23"/>
      <c r="BK3791" s="23"/>
      <c r="BL3791" s="23"/>
      <c r="BM3791" s="23"/>
      <c r="BN3791" s="23"/>
      <c r="BO3791" s="23"/>
      <c r="BP3791" s="23"/>
      <c r="BQ3791" s="23"/>
      <c r="BR3791" s="23"/>
      <c r="BS3791" s="23"/>
      <c r="BT3791" s="23"/>
      <c r="BU3791" s="23"/>
      <c r="BV3791" s="23"/>
      <c r="BW3791" s="23"/>
      <c r="BX3791" s="23"/>
      <c r="BY3791" s="23"/>
      <c r="BZ3791" s="23"/>
      <c r="CA3791" s="23"/>
      <c r="CB3791" s="23"/>
      <c r="CC3791" s="23"/>
      <c r="CD3791" s="23"/>
      <c r="CE3791" s="23"/>
      <c r="CF3791" s="23"/>
      <c r="CG3791" s="23"/>
      <c r="CH3791" s="23"/>
      <c r="CI3791" s="23"/>
      <c r="CJ3791" s="23"/>
      <c r="CK3791" s="23"/>
      <c r="CL3791" s="23"/>
      <c r="CM3791" s="23"/>
      <c r="CN3791" s="23"/>
      <c r="CO3791" s="23"/>
      <c r="CP3791" s="23"/>
      <c r="CQ3791" s="23"/>
      <c r="CR3791" s="23"/>
      <c r="CS3791" s="23"/>
      <c r="CT3791" s="32"/>
      <c r="CU3791" s="32"/>
      <c r="CV3791" s="32"/>
      <c r="CW3791" s="32"/>
      <c r="CX3791" s="23"/>
      <c r="CY3791" s="23"/>
      <c r="CZ3791" s="23"/>
      <c r="DA3791" s="32"/>
      <c r="DB3791" s="32"/>
      <c r="DC3791" s="32"/>
      <c r="DD3791" s="32"/>
      <c r="DE3791" s="32"/>
      <c r="DF3791" s="32"/>
      <c r="DG3791" s="32"/>
      <c r="DH3791" s="32"/>
      <c r="DI3791" s="32"/>
      <c r="DJ3791" s="32"/>
      <c r="DK3791" s="32"/>
      <c r="DL3791" s="32"/>
      <c r="DM3791" s="32"/>
      <c r="DN3791" s="32"/>
      <c r="DO3791" s="32"/>
      <c r="DP3791" s="32"/>
      <c r="DQ3791" s="32"/>
      <c r="DR3791" s="32"/>
      <c r="DS3791" s="32"/>
      <c r="DT3791" s="32"/>
      <c r="DU3791" s="32"/>
      <c r="DV3791" s="32"/>
      <c r="DW3791" s="32"/>
      <c r="DX3791" s="32"/>
      <c r="DY3791" s="32"/>
      <c r="DZ3791" s="32"/>
      <c r="EA3791" s="32"/>
      <c r="EB3791" s="32"/>
      <c r="EC3791" s="32"/>
      <c r="ED3791" s="32"/>
      <c r="EE3791" s="32"/>
      <c r="EF3791" s="32"/>
      <c r="EG3791" s="32"/>
      <c r="EH3791" s="32"/>
      <c r="EI3791" s="32"/>
      <c r="EJ3791" s="32"/>
      <c r="EK3791" s="32"/>
      <c r="EL3791" s="32"/>
      <c r="EM3791" s="32"/>
      <c r="EN3791" s="32"/>
      <c r="EO3791" s="32"/>
      <c r="EP3791" s="32"/>
      <c r="EQ3791" s="32"/>
      <c r="ER3791" s="32"/>
      <c r="ES3791" s="32"/>
      <c r="ET3791" s="32"/>
      <c r="EU3791" s="32"/>
      <c r="EV3791" s="32"/>
      <c r="EW3791" s="32"/>
      <c r="EX3791" s="32"/>
      <c r="EY3791" s="32"/>
      <c r="EZ3791" s="32"/>
      <c r="FA3791" s="32"/>
      <c r="FB3791" s="32"/>
      <c r="FC3791" s="32"/>
      <c r="FD3791" s="32"/>
      <c r="FE3791" s="32"/>
      <c r="FF3791" s="32"/>
      <c r="FG3791" s="32"/>
      <c r="FH3791" s="32"/>
      <c r="FI3791" s="32"/>
      <c r="FJ3791" s="32"/>
      <c r="FK3791" s="19"/>
      <c r="FL3791" s="6"/>
      <c r="FM3791" s="32"/>
      <c r="FN3791" s="32"/>
      <c r="FO3791" s="19"/>
      <c r="FP3791" s="6"/>
      <c r="FQ3791" s="32"/>
      <c r="FR3791" s="6"/>
      <c r="FS3791" s="32"/>
      <c r="FT3791" s="6"/>
      <c r="FU3791" s="32"/>
      <c r="FV3791" s="6"/>
      <c r="FW3791" s="32"/>
      <c r="FX3791" s="6"/>
      <c r="FY3791" s="32"/>
      <c r="FZ3791" s="6"/>
      <c r="GA3791" s="32"/>
      <c r="GB3791" s="6"/>
      <c r="GC3791" s="32">
        <v>6777.5164818755675</v>
      </c>
      <c r="GD3791" s="6">
        <v>4364.0426512351896</v>
      </c>
      <c r="GE3791" s="32">
        <v>6465.3664818755678</v>
      </c>
      <c r="GF3791" s="6">
        <v>4720.9597254654245</v>
      </c>
      <c r="GG3791" s="32">
        <v>6777.5164818755675</v>
      </c>
      <c r="GH3791" s="6">
        <v>4364.0426512351896</v>
      </c>
      <c r="GI3791" s="32">
        <v>6465.3664818755678</v>
      </c>
      <c r="GJ3791" s="32">
        <v>4720.9597254654245</v>
      </c>
      <c r="GK3791" s="32">
        <v>6040.4534950570551</v>
      </c>
      <c r="GL3791" s="32">
        <v>3767.683257160405</v>
      </c>
      <c r="GM3791" s="32">
        <v>5728.3034950570554</v>
      </c>
      <c r="GN3791" s="32">
        <v>4119.1593969133201</v>
      </c>
      <c r="GO3791" s="32"/>
      <c r="GP3791" s="32"/>
      <c r="GQ3791" s="32"/>
      <c r="GR3791" s="32"/>
      <c r="GS3791" s="32"/>
      <c r="GT3791" s="32"/>
      <c r="GU3791" s="32"/>
      <c r="GV3791" s="32"/>
      <c r="GW3791" s="32"/>
      <c r="GX3791" s="32"/>
      <c r="GY3791" s="32"/>
      <c r="GZ3791" s="32"/>
      <c r="HA3791" s="32"/>
      <c r="HB3791" s="32"/>
      <c r="HC3791" s="32"/>
      <c r="HD3791" s="32"/>
      <c r="HE3791" s="32"/>
      <c r="HF3791" s="32"/>
      <c r="HG3791" s="32"/>
      <c r="HH3791" s="32"/>
      <c r="HI3791" s="32"/>
      <c r="HJ3791" s="32"/>
      <c r="HK3791" s="32"/>
      <c r="HL3791" s="32"/>
      <c r="HM3791" s="111">
        <v>6293.8839277278348</v>
      </c>
      <c r="HN3791" s="21">
        <v>5981.7339277278352</v>
      </c>
      <c r="HO3791" s="23">
        <v>6312.1394118517255</v>
      </c>
      <c r="HP3791" s="23">
        <v>5999.9894118517259</v>
      </c>
      <c r="HQ3791" s="23">
        <v>6311.5387827629038</v>
      </c>
      <c r="HR3791" s="23">
        <v>5999.3887827629042</v>
      </c>
      <c r="HS3791" s="23">
        <v>6311.5387827629038</v>
      </c>
      <c r="HT3791" s="23">
        <v>5999.3887827629042</v>
      </c>
      <c r="HU3791" s="23"/>
      <c r="HV3791" s="23"/>
      <c r="HW3791" s="23"/>
      <c r="HX3791" s="23"/>
      <c r="HY3791" s="23"/>
      <c r="HZ3791" s="23"/>
      <c r="IA3791" s="23"/>
      <c r="IB3791" s="23"/>
      <c r="IC3791" s="23"/>
      <c r="ID3791" s="23"/>
      <c r="IE3791" s="23"/>
      <c r="IF3791" s="23"/>
      <c r="IG3791" s="23"/>
      <c r="IH3791" s="23"/>
      <c r="II3791" s="23"/>
      <c r="IJ3791" s="23"/>
      <c r="IK3791" s="23"/>
      <c r="IL3791" s="23"/>
      <c r="IM3791" s="23"/>
      <c r="IN3791" s="23"/>
      <c r="IO3791" s="23"/>
      <c r="IP3791" s="24"/>
      <c r="IQ3791" s="24"/>
      <c r="IR3791" s="24"/>
      <c r="IS3791" s="24"/>
      <c r="IT3791" s="24"/>
      <c r="IU3791" s="24"/>
      <c r="IV3791" s="24"/>
      <c r="IW3791" s="24"/>
      <c r="IX3791" s="24"/>
      <c r="IY3791" s="24"/>
      <c r="IZ3791" s="24"/>
      <c r="JA3791" s="24"/>
      <c r="JB3791" s="24"/>
      <c r="JC3791" s="24"/>
      <c r="JD3791" s="24"/>
      <c r="JE3791" s="24"/>
      <c r="JF3791" s="24"/>
      <c r="JG3791" s="24"/>
      <c r="JH3791" s="24"/>
      <c r="JI3791" s="24"/>
      <c r="JJ3791" s="24"/>
      <c r="JK3791" s="24"/>
      <c r="JL3791" s="24"/>
      <c r="JM3791" s="24"/>
      <c r="JN3791" s="24"/>
      <c r="JO3791" s="24"/>
      <c r="JP3791" s="170"/>
      <c r="JQ3791" s="24"/>
      <c r="JR3791" s="24"/>
      <c r="JS3791"/>
      <c r="JT3791">
        <v>6358</v>
      </c>
      <c r="JU3791" s="203">
        <v>6334</v>
      </c>
      <c r="JV3791" s="203"/>
      <c r="JW3791" s="203"/>
      <c r="JX3791" s="203"/>
      <c r="JY3791" s="203"/>
      <c r="JZ3791" s="203"/>
      <c r="KA3791" s="252">
        <f t="shared" si="493"/>
        <v>6588</v>
      </c>
      <c r="KB3791" s="250">
        <f t="shared" si="488"/>
        <v>5398.3</v>
      </c>
      <c r="KC3791" s="251">
        <f t="shared" si="487"/>
        <v>5606.8</v>
      </c>
      <c r="KD3791" s="250">
        <v>5522.6177932358696</v>
      </c>
      <c r="KE3791" s="250">
        <v>3673.8464581663393</v>
      </c>
      <c r="KF3791" s="250">
        <v>5682.46779323587</v>
      </c>
      <c r="KG3791" s="250">
        <v>3513.9964581663394</v>
      </c>
      <c r="KH3791" s="252">
        <v>5210.46779323587</v>
      </c>
      <c r="KI3791" s="253">
        <v>4024.4664700876801</v>
      </c>
      <c r="KJ3791" s="254">
        <v>5807.67860028</v>
      </c>
      <c r="KK3791" s="255"/>
    </row>
    <row r="3792" spans="1:403" s="22" customFormat="1" x14ac:dyDescent="0.3">
      <c r="A3792" s="219">
        <v>45796</v>
      </c>
      <c r="B3792" s="106">
        <v>6403</v>
      </c>
      <c r="C3792" s="192">
        <f t="shared" si="494"/>
        <v>6389.65</v>
      </c>
      <c r="D3792" s="111">
        <v>6079.2059021663563</v>
      </c>
      <c r="E3792" s="23">
        <v>3679.7092979726031</v>
      </c>
      <c r="F3792" s="23">
        <v>6239.0559021663566</v>
      </c>
      <c r="G3792" s="21">
        <v>3519.8592979726031</v>
      </c>
      <c r="H3792" s="23">
        <v>5767.0559021663566</v>
      </c>
      <c r="I3792" s="21">
        <v>4030.3828000000003</v>
      </c>
      <c r="J3792" s="111">
        <v>5878.6435528908496</v>
      </c>
      <c r="K3792" s="23">
        <v>3626.0346035068492</v>
      </c>
      <c r="L3792" s="23">
        <v>6038.49355289085</v>
      </c>
      <c r="M3792" s="23">
        <v>3466.1846035068493</v>
      </c>
      <c r="N3792" s="111">
        <v>5566.49355289085</v>
      </c>
      <c r="O3792" s="21">
        <v>3976.2183999999997</v>
      </c>
      <c r="P3792" s="111">
        <v>6280.4787548138065</v>
      </c>
      <c r="Q3792" s="23">
        <v>3965.9743351232878</v>
      </c>
      <c r="R3792" s="23">
        <v>6440.3287548138069</v>
      </c>
      <c r="S3792" s="21">
        <v>3806.1243351232879</v>
      </c>
      <c r="T3792" s="23">
        <v>5968.3287548138069</v>
      </c>
      <c r="U3792" s="21">
        <v>4319.2596000000003</v>
      </c>
      <c r="V3792" s="23">
        <v>6353.0776249984656</v>
      </c>
      <c r="W3792" s="23">
        <v>3876.5165110136982</v>
      </c>
      <c r="X3792" s="23">
        <v>6512.9276249984659</v>
      </c>
      <c r="Y3792" s="23">
        <v>3716.6665110136987</v>
      </c>
      <c r="Z3792" s="111">
        <v>6040.9276249984659</v>
      </c>
      <c r="AA3792" s="21">
        <v>4228.9856</v>
      </c>
      <c r="AB3792" s="23">
        <v>6280.6427171304103</v>
      </c>
      <c r="AC3792" s="23">
        <v>4019.6490295890412</v>
      </c>
      <c r="AD3792" s="23">
        <v>6440.4927171304107</v>
      </c>
      <c r="AE3792" s="23">
        <v>3859.7990295890409</v>
      </c>
      <c r="AF3792" s="111">
        <v>5968.4927171304107</v>
      </c>
      <c r="AG3792" s="21">
        <v>4373.424</v>
      </c>
      <c r="AH3792" s="23">
        <f t="shared" si="490"/>
        <v>6527</v>
      </c>
      <c r="AI3792" s="23">
        <f t="shared" si="491"/>
        <v>6341</v>
      </c>
      <c r="AJ3792" s="23">
        <f t="shared" si="492"/>
        <v>6155</v>
      </c>
      <c r="AK3792" s="23"/>
      <c r="AL3792" s="111">
        <v>5182.243422199781</v>
      </c>
      <c r="AM3792" s="23">
        <v>3411.3358256438351</v>
      </c>
      <c r="AN3792" s="23">
        <v>5342.0934221997813</v>
      </c>
      <c r="AO3792" s="23">
        <v>3251.4858256438351</v>
      </c>
      <c r="AP3792" s="111">
        <v>4870.0934221997813</v>
      </c>
      <c r="AQ3792" s="21">
        <v>3759.5607999999997</v>
      </c>
      <c r="AR3792" s="23">
        <v>5657.4973058904097</v>
      </c>
      <c r="AS3792" s="23">
        <v>3930.1912054794516</v>
      </c>
      <c r="AT3792" s="23">
        <v>5817.3473058904101</v>
      </c>
      <c r="AU3792" s="23">
        <v>3770.3412054794517</v>
      </c>
      <c r="AV3792" s="111">
        <v>5345.3473058904101</v>
      </c>
      <c r="AW3792" s="21">
        <v>4283.1499999999996</v>
      </c>
      <c r="AX3792" s="23">
        <v>5320.9873058904104</v>
      </c>
      <c r="AY3792" s="21">
        <v>5455.8873058904101</v>
      </c>
      <c r="AZ3792" s="23"/>
      <c r="BA3792" s="23"/>
      <c r="BB3792" s="23"/>
      <c r="BC3792" s="23"/>
      <c r="BD3792" s="23"/>
      <c r="BE3792" s="23"/>
      <c r="BF3792" s="23"/>
      <c r="BG3792" s="23"/>
      <c r="BH3792" s="23"/>
      <c r="BI3792" s="23"/>
      <c r="BJ3792" s="23"/>
      <c r="BK3792" s="23"/>
      <c r="BL3792" s="23"/>
      <c r="BM3792" s="23"/>
      <c r="BN3792" s="23"/>
      <c r="BO3792" s="23"/>
      <c r="BP3792" s="23"/>
      <c r="BQ3792" s="23"/>
      <c r="BR3792" s="23"/>
      <c r="BS3792" s="23"/>
      <c r="BT3792" s="23"/>
      <c r="BU3792" s="23"/>
      <c r="BV3792" s="23"/>
      <c r="BW3792" s="23"/>
      <c r="BX3792" s="23"/>
      <c r="BY3792" s="23"/>
      <c r="BZ3792" s="23"/>
      <c r="CA3792" s="23"/>
      <c r="CB3792" s="23"/>
      <c r="CC3792" s="23"/>
      <c r="CD3792" s="23"/>
      <c r="CE3792" s="23"/>
      <c r="CF3792" s="23"/>
      <c r="CG3792" s="23"/>
      <c r="CH3792" s="23"/>
      <c r="CI3792" s="23"/>
      <c r="CJ3792" s="23"/>
      <c r="CK3792" s="23"/>
      <c r="CL3792" s="23"/>
      <c r="CM3792" s="23"/>
      <c r="CN3792" s="23"/>
      <c r="CO3792" s="23"/>
      <c r="CP3792" s="23"/>
      <c r="CQ3792" s="23"/>
      <c r="CR3792" s="23"/>
      <c r="CS3792" s="23"/>
      <c r="CT3792" s="32"/>
      <c r="CU3792" s="32"/>
      <c r="CV3792" s="32"/>
      <c r="CW3792" s="32"/>
      <c r="CX3792" s="23"/>
      <c r="CY3792" s="23"/>
      <c r="CZ3792" s="23"/>
      <c r="DA3792" s="32"/>
      <c r="DB3792" s="32"/>
      <c r="DC3792" s="32"/>
      <c r="DD3792" s="32"/>
      <c r="DE3792" s="32"/>
      <c r="DF3792" s="32"/>
      <c r="DG3792" s="32"/>
      <c r="DH3792" s="32"/>
      <c r="DI3792" s="32"/>
      <c r="DJ3792" s="32"/>
      <c r="DK3792" s="32"/>
      <c r="DL3792" s="32"/>
      <c r="DM3792" s="32"/>
      <c r="DN3792" s="32"/>
      <c r="DO3792" s="32"/>
      <c r="DP3792" s="32"/>
      <c r="DQ3792" s="32"/>
      <c r="DR3792" s="32"/>
      <c r="DS3792" s="32"/>
      <c r="DT3792" s="32"/>
      <c r="DU3792" s="32"/>
      <c r="DV3792" s="32"/>
      <c r="DW3792" s="32"/>
      <c r="DX3792" s="32"/>
      <c r="DY3792" s="32"/>
      <c r="DZ3792" s="32"/>
      <c r="EA3792" s="32"/>
      <c r="EB3792" s="32"/>
      <c r="EC3792" s="32"/>
      <c r="ED3792" s="32"/>
      <c r="EE3792" s="32"/>
      <c r="EF3792" s="32"/>
      <c r="EG3792" s="32"/>
      <c r="EH3792" s="32"/>
      <c r="EI3792" s="32"/>
      <c r="EJ3792" s="32"/>
      <c r="EK3792" s="32"/>
      <c r="EL3792" s="32"/>
      <c r="EM3792" s="32"/>
      <c r="EN3792" s="32"/>
      <c r="EO3792" s="32"/>
      <c r="EP3792" s="32"/>
      <c r="EQ3792" s="32"/>
      <c r="ER3792" s="32"/>
      <c r="ES3792" s="32"/>
      <c r="ET3792" s="32"/>
      <c r="EU3792" s="32"/>
      <c r="EV3792" s="32"/>
      <c r="EW3792" s="32"/>
      <c r="EX3792" s="32"/>
      <c r="EY3792" s="32"/>
      <c r="EZ3792" s="32"/>
      <c r="FA3792" s="32"/>
      <c r="FB3792" s="32"/>
      <c r="FC3792" s="32"/>
      <c r="FD3792" s="32"/>
      <c r="FE3792" s="32"/>
      <c r="FF3792" s="32"/>
      <c r="FG3792" s="32"/>
      <c r="FH3792" s="32"/>
      <c r="FI3792" s="32"/>
      <c r="FJ3792" s="32"/>
      <c r="FK3792" s="19"/>
      <c r="FL3792" s="6"/>
      <c r="FM3792" s="32"/>
      <c r="FN3792" s="32"/>
      <c r="FO3792" s="19"/>
      <c r="FP3792" s="6"/>
      <c r="FQ3792" s="32"/>
      <c r="FR3792" s="6"/>
      <c r="FS3792" s="32"/>
      <c r="FT3792" s="6"/>
      <c r="FU3792" s="32"/>
      <c r="FV3792" s="6"/>
      <c r="FW3792" s="32"/>
      <c r="FX3792" s="6"/>
      <c r="FY3792" s="32"/>
      <c r="FZ3792" s="6"/>
      <c r="GA3792" s="32"/>
      <c r="GB3792" s="6"/>
      <c r="GC3792" s="32">
        <v>6741.2126085802638</v>
      </c>
      <c r="GD3792" s="6">
        <v>4327.9081326656742</v>
      </c>
      <c r="GE3792" s="32">
        <v>6429.0626085802642</v>
      </c>
      <c r="GF3792" s="6">
        <v>4684.4955306136881</v>
      </c>
      <c r="GG3792" s="32">
        <v>6741.2126085802638</v>
      </c>
      <c r="GH3792" s="6">
        <v>4327.9081326656742</v>
      </c>
      <c r="GI3792" s="32">
        <v>6429.0626085802642</v>
      </c>
      <c r="GJ3792" s="32">
        <v>4684.4955306136881</v>
      </c>
      <c r="GK3792" s="32">
        <v>6043.8599848084632</v>
      </c>
      <c r="GL3792" s="32">
        <v>3770.4308387308615</v>
      </c>
      <c r="GM3792" s="32">
        <v>5731.7099848084636</v>
      </c>
      <c r="GN3792" s="32">
        <v>4121.9320462725036</v>
      </c>
      <c r="GO3792" s="32"/>
      <c r="GP3792" s="32"/>
      <c r="GQ3792" s="32"/>
      <c r="GR3792" s="32"/>
      <c r="GS3792" s="32"/>
      <c r="GT3792" s="32"/>
      <c r="GU3792" s="32"/>
      <c r="GV3792" s="32"/>
      <c r="GW3792" s="32"/>
      <c r="GX3792" s="32"/>
      <c r="GY3792" s="32"/>
      <c r="GZ3792" s="32"/>
      <c r="HA3792" s="32"/>
      <c r="HB3792" s="32"/>
      <c r="HC3792" s="32"/>
      <c r="HD3792" s="32"/>
      <c r="HE3792" s="32"/>
      <c r="HF3792" s="32"/>
      <c r="HG3792" s="32"/>
      <c r="HH3792" s="32"/>
      <c r="HI3792" s="32"/>
      <c r="HJ3792" s="32"/>
      <c r="HK3792" s="32"/>
      <c r="HL3792" s="32"/>
      <c r="HM3792" s="111">
        <v>6298.7514440974246</v>
      </c>
      <c r="HN3792" s="21">
        <v>5986.601444097425</v>
      </c>
      <c r="HO3792" s="23">
        <v>6317.02413338104</v>
      </c>
      <c r="HP3792" s="23">
        <v>6004.8741333810403</v>
      </c>
      <c r="HQ3792" s="23">
        <v>6316.4229382201629</v>
      </c>
      <c r="HR3792" s="23">
        <v>6004.2729382201633</v>
      </c>
      <c r="HS3792" s="23">
        <v>6316.4229382201629</v>
      </c>
      <c r="HT3792" s="23">
        <v>6004.2729382201633</v>
      </c>
      <c r="HU3792" s="23"/>
      <c r="HV3792" s="23"/>
      <c r="HW3792" s="23"/>
      <c r="HX3792" s="23"/>
      <c r="HY3792" s="23"/>
      <c r="HZ3792" s="23"/>
      <c r="IA3792" s="23"/>
      <c r="IB3792" s="23"/>
      <c r="IC3792" s="23"/>
      <c r="ID3792" s="23"/>
      <c r="IE3792" s="23"/>
      <c r="IF3792" s="23"/>
      <c r="IG3792" s="23"/>
      <c r="IH3792" s="23"/>
      <c r="II3792" s="23"/>
      <c r="IJ3792" s="23"/>
      <c r="IK3792" s="23"/>
      <c r="IL3792" s="23"/>
      <c r="IM3792" s="23"/>
      <c r="IN3792" s="23"/>
      <c r="IO3792" s="23"/>
      <c r="IP3792" s="24"/>
      <c r="IQ3792" s="24"/>
      <c r="IR3792" s="24"/>
      <c r="IS3792" s="24"/>
      <c r="IT3792" s="24"/>
      <c r="IU3792" s="24"/>
      <c r="IV3792" s="24"/>
      <c r="IW3792" s="24"/>
      <c r="IX3792" s="24"/>
      <c r="IY3792" s="24"/>
      <c r="IZ3792" s="24"/>
      <c r="JA3792" s="24"/>
      <c r="JB3792" s="24"/>
      <c r="JC3792" s="24"/>
      <c r="JD3792" s="24"/>
      <c r="JE3792" s="24"/>
      <c r="JF3792" s="24"/>
      <c r="JG3792" s="24"/>
      <c r="JH3792" s="24"/>
      <c r="JI3792" s="24"/>
      <c r="JJ3792" s="24"/>
      <c r="JK3792" s="24"/>
      <c r="JL3792" s="24"/>
      <c r="JM3792" s="24"/>
      <c r="JN3792" s="24"/>
      <c r="JO3792" s="24"/>
      <c r="JP3792" s="170"/>
      <c r="JQ3792" s="24"/>
      <c r="JR3792" s="24"/>
      <c r="JS3792"/>
      <c r="JT3792">
        <v>6360</v>
      </c>
      <c r="JU3792" s="203">
        <v>6332</v>
      </c>
      <c r="JV3792" s="203"/>
      <c r="JW3792" s="203"/>
      <c r="JX3792" s="203"/>
      <c r="JY3792" s="203"/>
      <c r="JZ3792" s="203"/>
      <c r="KA3792" s="252">
        <f t="shared" si="493"/>
        <v>6590</v>
      </c>
      <c r="KB3792" s="250">
        <f t="shared" si="488"/>
        <v>5410.91</v>
      </c>
      <c r="KC3792" s="251">
        <f t="shared" si="487"/>
        <v>5618.76</v>
      </c>
      <c r="KD3792" s="250">
        <v>5713.5918967168682</v>
      </c>
      <c r="KE3792" s="250">
        <v>3860.2494430246038</v>
      </c>
      <c r="KF3792" s="250">
        <v>5873.4418967168685</v>
      </c>
      <c r="KG3792" s="250">
        <v>3700.3994430246039</v>
      </c>
      <c r="KH3792" s="252">
        <v>5401.4418967168685</v>
      </c>
      <c r="KI3792" s="253">
        <v>4212.5701180646402</v>
      </c>
      <c r="KJ3792" s="254">
        <v>5871.5386002800005</v>
      </c>
      <c r="KK3792" s="255"/>
    </row>
    <row r="3793" spans="1:297" s="22" customFormat="1" x14ac:dyDescent="0.3">
      <c r="A3793" s="213">
        <v>45797</v>
      </c>
      <c r="B3793" s="106">
        <v>6475</v>
      </c>
      <c r="C3793" s="192">
        <f t="shared" si="494"/>
        <v>6397.4</v>
      </c>
      <c r="D3793" s="111">
        <v>6140.6922865123834</v>
      </c>
      <c r="E3793" s="23">
        <v>3743.6132648219182</v>
      </c>
      <c r="F3793" s="23">
        <v>6300.5422865123837</v>
      </c>
      <c r="G3793" s="21">
        <v>3583.7632648219183</v>
      </c>
      <c r="H3793" s="23">
        <v>5828.5422865123837</v>
      </c>
      <c r="I3793" s="21">
        <v>4094.8698000000004</v>
      </c>
      <c r="J3793" s="111">
        <v>5868.6609583766567</v>
      </c>
      <c r="K3793" s="23">
        <v>3619.1145392876711</v>
      </c>
      <c r="L3793" s="23">
        <v>6028.5109583766571</v>
      </c>
      <c r="M3793" s="23">
        <v>3459.2645392876711</v>
      </c>
      <c r="N3793" s="111">
        <v>5556.5109583766571</v>
      </c>
      <c r="O3793" s="21">
        <v>3969.2352000000001</v>
      </c>
      <c r="P3793" s="111">
        <v>6395.2655093073963</v>
      </c>
      <c r="Q3793" s="23">
        <v>4081.5383769863006</v>
      </c>
      <c r="R3793" s="23">
        <v>6555.1155093073967</v>
      </c>
      <c r="S3793" s="21">
        <v>3921.6883769863011</v>
      </c>
      <c r="T3793" s="23">
        <v>6083.1155093073967</v>
      </c>
      <c r="U3793" s="21">
        <v>4435.8779999999997</v>
      </c>
      <c r="V3793" s="23">
        <v>6322.1189455406566</v>
      </c>
      <c r="W3793" s="23">
        <v>3850.3264581369863</v>
      </c>
      <c r="X3793" s="23">
        <v>6481.9689455406569</v>
      </c>
      <c r="Y3793" s="23">
        <v>3690.4764581369864</v>
      </c>
      <c r="Z3793" s="111">
        <v>6009.9689455406569</v>
      </c>
      <c r="AA3793" s="21">
        <v>4202.5565999999999</v>
      </c>
      <c r="AB3793" s="23">
        <v>6250.1133160441095</v>
      </c>
      <c r="AC3793" s="23">
        <v>3992.610715890411</v>
      </c>
      <c r="AD3793" s="23">
        <v>6409.9633160441099</v>
      </c>
      <c r="AE3793" s="23">
        <v>3832.7607158904111</v>
      </c>
      <c r="AF3793" s="111">
        <v>5937.9633160441099</v>
      </c>
      <c r="AG3793" s="21">
        <v>4346.1390000000001</v>
      </c>
      <c r="AH3793" s="23">
        <f t="shared" si="490"/>
        <v>6599</v>
      </c>
      <c r="AI3793" s="23">
        <f t="shared" si="491"/>
        <v>6413</v>
      </c>
      <c r="AJ3793" s="23">
        <f t="shared" si="492"/>
        <v>6227</v>
      </c>
      <c r="AK3793" s="23"/>
      <c r="AL3793" s="111">
        <v>5300.279239579123</v>
      </c>
      <c r="AM3793" s="23">
        <v>3530.1868781917801</v>
      </c>
      <c r="AN3793" s="23">
        <v>5460.1292395791234</v>
      </c>
      <c r="AO3793" s="23">
        <v>3370.3368781917802</v>
      </c>
      <c r="AP3793" s="111">
        <v>4988.1292395791234</v>
      </c>
      <c r="AQ3793" s="21">
        <v>3879.4961999999996</v>
      </c>
      <c r="AR3793" s="23">
        <v>5627.4013939041097</v>
      </c>
      <c r="AS3793" s="23">
        <v>3903.6830547945196</v>
      </c>
      <c r="AT3793" s="23">
        <v>5787.25139390411</v>
      </c>
      <c r="AU3793" s="23">
        <v>3743.8330547945202</v>
      </c>
      <c r="AV3793" s="111">
        <v>5315.25139390411</v>
      </c>
      <c r="AW3793" s="21">
        <v>4256.3999999999996</v>
      </c>
      <c r="AX3793" s="23">
        <v>5290.8913939041104</v>
      </c>
      <c r="AY3793" s="21">
        <v>5425.79139390411</v>
      </c>
      <c r="AZ3793" s="23"/>
      <c r="BA3793" s="23"/>
      <c r="BB3793" s="23"/>
      <c r="BC3793" s="23"/>
      <c r="BD3793" s="23"/>
      <c r="BE3793" s="23"/>
      <c r="BF3793" s="23"/>
      <c r="BG3793" s="23"/>
      <c r="BH3793" s="23"/>
      <c r="BI3793" s="23"/>
      <c r="BJ3793" s="23"/>
      <c r="BK3793" s="23"/>
      <c r="BL3793" s="23"/>
      <c r="BM3793" s="23"/>
      <c r="BN3793" s="23"/>
      <c r="BO3793" s="23"/>
      <c r="BP3793" s="23"/>
      <c r="BQ3793" s="23"/>
      <c r="BR3793" s="23"/>
      <c r="BS3793" s="23"/>
      <c r="BT3793" s="23"/>
      <c r="BU3793" s="23"/>
      <c r="BV3793" s="23"/>
      <c r="BW3793" s="23"/>
      <c r="BX3793" s="23"/>
      <c r="BY3793" s="23"/>
      <c r="BZ3793" s="23"/>
      <c r="CA3793" s="23"/>
      <c r="CB3793" s="23"/>
      <c r="CC3793" s="23"/>
      <c r="CD3793" s="23"/>
      <c r="CE3793" s="23"/>
      <c r="CF3793" s="23"/>
      <c r="CG3793" s="23"/>
      <c r="CH3793" s="23"/>
      <c r="CI3793" s="23"/>
      <c r="CJ3793" s="23"/>
      <c r="CK3793" s="23"/>
      <c r="CL3793" s="23"/>
      <c r="CM3793" s="23"/>
      <c r="CN3793" s="23"/>
      <c r="CO3793" s="23"/>
      <c r="CP3793" s="23"/>
      <c r="CQ3793" s="23"/>
      <c r="CR3793" s="23"/>
      <c r="CS3793" s="23"/>
      <c r="CT3793" s="32"/>
      <c r="CU3793" s="32"/>
      <c r="CV3793" s="32"/>
      <c r="CW3793" s="32"/>
      <c r="CX3793" s="23"/>
      <c r="CY3793" s="23"/>
      <c r="CZ3793" s="23"/>
      <c r="DA3793" s="32"/>
      <c r="DB3793" s="32"/>
      <c r="DC3793" s="32"/>
      <c r="DD3793" s="32"/>
      <c r="DE3793" s="32"/>
      <c r="DF3793" s="32"/>
      <c r="DG3793" s="32"/>
      <c r="DH3793" s="32"/>
      <c r="DI3793" s="32"/>
      <c r="DJ3793" s="32"/>
      <c r="DK3793" s="32"/>
      <c r="DL3793" s="32"/>
      <c r="DM3793" s="32"/>
      <c r="DN3793" s="32"/>
      <c r="DO3793" s="32"/>
      <c r="DP3793" s="32"/>
      <c r="DQ3793" s="32"/>
      <c r="DR3793" s="32"/>
      <c r="DS3793" s="32"/>
      <c r="DT3793" s="32"/>
      <c r="DU3793" s="32"/>
      <c r="DV3793" s="32"/>
      <c r="DW3793" s="32"/>
      <c r="DX3793" s="32"/>
      <c r="DY3793" s="32"/>
      <c r="DZ3793" s="32"/>
      <c r="EA3793" s="32"/>
      <c r="EB3793" s="32"/>
      <c r="EC3793" s="32"/>
      <c r="ED3793" s="32"/>
      <c r="EE3793" s="32"/>
      <c r="EF3793" s="32"/>
      <c r="EG3793" s="32"/>
      <c r="EH3793" s="32"/>
      <c r="EI3793" s="32"/>
      <c r="EJ3793" s="32"/>
      <c r="EK3793" s="32"/>
      <c r="EL3793" s="32"/>
      <c r="EM3793" s="32"/>
      <c r="EN3793" s="32"/>
      <c r="EO3793" s="32"/>
      <c r="EP3793" s="32"/>
      <c r="EQ3793" s="32"/>
      <c r="ER3793" s="32"/>
      <c r="ES3793" s="32"/>
      <c r="ET3793" s="32"/>
      <c r="EU3793" s="32"/>
      <c r="EV3793" s="32"/>
      <c r="EW3793" s="32"/>
      <c r="EX3793" s="32"/>
      <c r="EY3793" s="32"/>
      <c r="EZ3793" s="32"/>
      <c r="FA3793" s="32"/>
      <c r="FB3793" s="32"/>
      <c r="FC3793" s="32"/>
      <c r="FD3793" s="32"/>
      <c r="FE3793" s="32"/>
      <c r="FF3793" s="32"/>
      <c r="FG3793" s="32"/>
      <c r="FH3793" s="32"/>
      <c r="FI3793" s="32"/>
      <c r="FJ3793" s="32"/>
      <c r="FK3793" s="19"/>
      <c r="FL3793" s="6"/>
      <c r="FM3793" s="32"/>
      <c r="FN3793" s="32"/>
      <c r="FO3793" s="19"/>
      <c r="FP3793" s="6"/>
      <c r="FQ3793" s="32"/>
      <c r="FR3793" s="6"/>
      <c r="FS3793" s="32"/>
      <c r="FT3793" s="6"/>
      <c r="FU3793" s="32"/>
      <c r="FV3793" s="6"/>
      <c r="FW3793" s="32"/>
      <c r="FX3793" s="6"/>
      <c r="FY3793" s="32"/>
      <c r="FZ3793" s="6"/>
      <c r="GA3793" s="32"/>
      <c r="GB3793" s="6"/>
      <c r="GC3793" s="32">
        <v>6708.0055525888956</v>
      </c>
      <c r="GD3793" s="6">
        <v>4299.0937371704831</v>
      </c>
      <c r="GE3793" s="32">
        <v>6395.855552588896</v>
      </c>
      <c r="GF3793" s="6">
        <v>4655.4182445872993</v>
      </c>
      <c r="GG3793" s="32">
        <v>6708.0055525888956</v>
      </c>
      <c r="GH3793" s="6">
        <v>4299.0937371704831</v>
      </c>
      <c r="GI3793" s="32">
        <v>6395.855552588896</v>
      </c>
      <c r="GJ3793" s="32">
        <v>4655.4182445872993</v>
      </c>
      <c r="GK3793" s="32">
        <v>6104.7972638283345</v>
      </c>
      <c r="GL3793" s="32">
        <v>3833.7971532738015</v>
      </c>
      <c r="GM3793" s="32">
        <v>5792.6472638283349</v>
      </c>
      <c r="GN3793" s="32">
        <v>4185.8764886506433</v>
      </c>
      <c r="GO3793" s="32"/>
      <c r="GP3793" s="32"/>
      <c r="GQ3793" s="32"/>
      <c r="GR3793" s="32"/>
      <c r="GS3793" s="32"/>
      <c r="GT3793" s="32"/>
      <c r="GU3793" s="32"/>
      <c r="GV3793" s="32"/>
      <c r="GW3793" s="32"/>
      <c r="GX3793" s="32"/>
      <c r="GY3793" s="32"/>
      <c r="GZ3793" s="32"/>
      <c r="HA3793" s="32"/>
      <c r="HB3793" s="32"/>
      <c r="HC3793" s="32"/>
      <c r="HD3793" s="32"/>
      <c r="HE3793" s="32"/>
      <c r="HF3793" s="32"/>
      <c r="HG3793" s="32"/>
      <c r="HH3793" s="32"/>
      <c r="HI3793" s="32"/>
      <c r="HJ3793" s="32"/>
      <c r="HK3793" s="32"/>
      <c r="HL3793" s="32"/>
      <c r="HM3793" s="111">
        <v>6268.1147234182463</v>
      </c>
      <c r="HN3793" s="21">
        <v>5955.9647234182466</v>
      </c>
      <c r="HO3793" s="23">
        <v>6431.5943052757257</v>
      </c>
      <c r="HP3793" s="23">
        <v>6119.444305275726</v>
      </c>
      <c r="HQ3793" s="23">
        <v>6430.5620314122189</v>
      </c>
      <c r="HR3793" s="23">
        <v>6118.4120314122192</v>
      </c>
      <c r="HS3793" s="23">
        <v>6431.0510032422999</v>
      </c>
      <c r="HT3793" s="23">
        <v>6118.9010032423002</v>
      </c>
      <c r="HU3793" s="23"/>
      <c r="HV3793" s="23"/>
      <c r="HW3793" s="23"/>
      <c r="HX3793" s="23"/>
      <c r="HY3793" s="23"/>
      <c r="HZ3793" s="23"/>
      <c r="IA3793" s="23"/>
      <c r="IB3793" s="23"/>
      <c r="IC3793" s="23"/>
      <c r="ID3793" s="23"/>
      <c r="IE3793" s="23"/>
      <c r="IF3793" s="23"/>
      <c r="IG3793" s="23"/>
      <c r="IH3793" s="23"/>
      <c r="II3793" s="23"/>
      <c r="IJ3793" s="23"/>
      <c r="IK3793" s="23"/>
      <c r="IL3793" s="23"/>
      <c r="IM3793" s="23"/>
      <c r="IN3793" s="23"/>
      <c r="IO3793" s="23"/>
      <c r="IP3793" s="24"/>
      <c r="IQ3793" s="24"/>
      <c r="IR3793" s="24"/>
      <c r="IS3793" s="24"/>
      <c r="IT3793" s="24"/>
      <c r="IU3793" s="24"/>
      <c r="IV3793" s="24"/>
      <c r="IW3793" s="24"/>
      <c r="IX3793" s="24"/>
      <c r="IY3793" s="24"/>
      <c r="IZ3793" s="24"/>
      <c r="JA3793" s="24"/>
      <c r="JB3793" s="24"/>
      <c r="JC3793" s="24"/>
      <c r="JD3793" s="24"/>
      <c r="JE3793" s="24"/>
      <c r="JF3793" s="24"/>
      <c r="JG3793" s="24"/>
      <c r="JH3793" s="24"/>
      <c r="JI3793" s="24"/>
      <c r="JJ3793" s="24"/>
      <c r="JK3793" s="24"/>
      <c r="JL3793" s="24"/>
      <c r="JM3793" s="24"/>
      <c r="JN3793" s="24"/>
      <c r="JO3793" s="24"/>
      <c r="JP3793" s="170"/>
      <c r="JQ3793" s="24"/>
      <c r="JR3793" s="24"/>
      <c r="JS3793"/>
      <c r="JT3793">
        <v>6418</v>
      </c>
      <c r="JU3793" s="203">
        <v>6409</v>
      </c>
      <c r="JV3793" s="203"/>
      <c r="JW3793" s="203"/>
      <c r="JX3793" s="203"/>
      <c r="JY3793" s="203"/>
      <c r="JZ3793" s="203"/>
      <c r="KA3793" s="252">
        <f t="shared" si="493"/>
        <v>6648</v>
      </c>
      <c r="KB3793" s="250">
        <f t="shared" si="488"/>
        <v>5480.75</v>
      </c>
      <c r="KC3793" s="251">
        <f t="shared" si="487"/>
        <v>5685</v>
      </c>
      <c r="KD3793" s="250">
        <v>5673.1521432402515</v>
      </c>
      <c r="KE3793" s="250">
        <v>3824.3532067622386</v>
      </c>
      <c r="KF3793" s="250">
        <v>5833.0021432402518</v>
      </c>
      <c r="KG3793" s="250">
        <v>3664.5032067622387</v>
      </c>
      <c r="KH3793" s="252">
        <v>5361.0021432402518</v>
      </c>
      <c r="KI3793" s="253">
        <v>4176.3463795084799</v>
      </c>
      <c r="KJ3793" s="254">
        <v>5873.3986002800011</v>
      </c>
      <c r="KK3793" s="255"/>
    </row>
    <row r="3794" spans="1:297" s="22" customFormat="1" x14ac:dyDescent="0.3">
      <c r="A3794" s="213">
        <v>45798</v>
      </c>
      <c r="B3794" s="106">
        <v>6485</v>
      </c>
      <c r="C3794" s="192">
        <f t="shared" si="494"/>
        <v>6403.15</v>
      </c>
      <c r="D3794" s="111">
        <v>6146.2209391201095</v>
      </c>
      <c r="E3794" s="23">
        <v>3748.341922520548</v>
      </c>
      <c r="F3794" s="23">
        <v>6306.0709391201099</v>
      </c>
      <c r="G3794" s="21">
        <v>3588.4919225205481</v>
      </c>
      <c r="H3794" s="23">
        <v>5834.0709391201099</v>
      </c>
      <c r="I3794" s="21">
        <v>4099.6415999999999</v>
      </c>
      <c r="J3794" s="111">
        <v>5873.8895062196152</v>
      </c>
      <c r="K3794" s="23">
        <v>3623.7058500821918</v>
      </c>
      <c r="L3794" s="23">
        <v>6033.7395062196156</v>
      </c>
      <c r="M3794" s="23">
        <v>3463.8558500821919</v>
      </c>
      <c r="N3794" s="111">
        <v>5561.7395062196156</v>
      </c>
      <c r="O3794" s="21">
        <v>3973.8684000000003</v>
      </c>
      <c r="P3794" s="111">
        <v>6401.0750069106834</v>
      </c>
      <c r="Q3794" s="23">
        <v>4086.6398334246574</v>
      </c>
      <c r="R3794" s="23">
        <v>6560.9250069106838</v>
      </c>
      <c r="S3794" s="21">
        <v>3926.7898334246574</v>
      </c>
      <c r="T3794" s="23">
        <v>6088.9250069106838</v>
      </c>
      <c r="U3794" s="21">
        <v>4441.0259999999998</v>
      </c>
      <c r="V3794" s="23">
        <v>6327.8477479076155</v>
      </c>
      <c r="W3794" s="23">
        <v>3855.1728417534246</v>
      </c>
      <c r="X3794" s="23">
        <v>6487.6977479076158</v>
      </c>
      <c r="Y3794" s="23">
        <v>3695.3228417534242</v>
      </c>
      <c r="Z3794" s="111">
        <v>6015.6977479076158</v>
      </c>
      <c r="AA3794" s="21">
        <v>4207.4471999999996</v>
      </c>
      <c r="AB3794" s="23">
        <v>6255.7626818526023</v>
      </c>
      <c r="AC3794" s="23">
        <v>3997.61406739726</v>
      </c>
      <c r="AD3794" s="23">
        <v>6415.6126818526027</v>
      </c>
      <c r="AE3794" s="23">
        <v>3837.7640673972605</v>
      </c>
      <c r="AF3794" s="111">
        <v>5943.6126818526027</v>
      </c>
      <c r="AG3794" s="21">
        <v>4351.1880000000001</v>
      </c>
      <c r="AH3794" s="23">
        <f t="shared" si="490"/>
        <v>6609</v>
      </c>
      <c r="AI3794" s="23">
        <f t="shared" si="491"/>
        <v>6423</v>
      </c>
      <c r="AJ3794" s="23">
        <f t="shared" si="492"/>
        <v>6237</v>
      </c>
      <c r="AK3794" s="23"/>
      <c r="AL3794" s="111">
        <v>5305.4875087231776</v>
      </c>
      <c r="AM3794" s="23">
        <v>3534.680084054794</v>
      </c>
      <c r="AN3794" s="23">
        <v>5465.337508723178</v>
      </c>
      <c r="AO3794" s="23">
        <v>3374.830084054794</v>
      </c>
      <c r="AP3794" s="111">
        <v>4993.337508723178</v>
      </c>
      <c r="AQ3794" s="21">
        <v>3884.0303999999996</v>
      </c>
      <c r="AR3794" s="23">
        <v>5632.9705439726022</v>
      </c>
      <c r="AS3794" s="23">
        <v>3908.5883013698635</v>
      </c>
      <c r="AT3794" s="23">
        <v>5792.8205439726025</v>
      </c>
      <c r="AU3794" s="23">
        <v>3748.7383013698632</v>
      </c>
      <c r="AV3794" s="111">
        <v>5320.8205439726025</v>
      </c>
      <c r="AW3794" s="21">
        <v>4261.3500000000004</v>
      </c>
      <c r="AX3794" s="23">
        <v>5296.4605439726029</v>
      </c>
      <c r="AY3794" s="21">
        <v>5431.3605439726025</v>
      </c>
      <c r="AZ3794" s="23"/>
      <c r="BA3794" s="23"/>
      <c r="BB3794" s="23"/>
      <c r="BC3794" s="23"/>
      <c r="BD3794" s="23"/>
      <c r="BE3794" s="23"/>
      <c r="BF3794" s="23"/>
      <c r="BG3794" s="23"/>
      <c r="BH3794" s="23"/>
      <c r="BI3794" s="23"/>
      <c r="BJ3794" s="23"/>
      <c r="BK3794" s="23"/>
      <c r="BL3794" s="23"/>
      <c r="BM3794" s="23"/>
      <c r="BN3794" s="23"/>
      <c r="BO3794" s="23"/>
      <c r="BP3794" s="23"/>
      <c r="BQ3794" s="23"/>
      <c r="BR3794" s="23"/>
      <c r="BS3794" s="23"/>
      <c r="BT3794" s="23"/>
      <c r="BU3794" s="23"/>
      <c r="BV3794" s="23"/>
      <c r="BW3794" s="23"/>
      <c r="BX3794" s="23"/>
      <c r="BY3794" s="23"/>
      <c r="BZ3794" s="23"/>
      <c r="CA3794" s="23"/>
      <c r="CB3794" s="23"/>
      <c r="CC3794" s="23"/>
      <c r="CD3794" s="23"/>
      <c r="CE3794" s="23"/>
      <c r="CF3794" s="23"/>
      <c r="CG3794" s="23"/>
      <c r="CH3794" s="23"/>
      <c r="CI3794" s="23"/>
      <c r="CJ3794" s="23"/>
      <c r="CK3794" s="23"/>
      <c r="CL3794" s="23"/>
      <c r="CM3794" s="23"/>
      <c r="CN3794" s="23"/>
      <c r="CO3794" s="23"/>
      <c r="CP3794" s="23"/>
      <c r="CQ3794" s="23"/>
      <c r="CR3794" s="23"/>
      <c r="CS3794" s="23"/>
      <c r="CT3794" s="32"/>
      <c r="CU3794" s="32"/>
      <c r="CV3794" s="32"/>
      <c r="CW3794" s="32"/>
      <c r="CX3794" s="23"/>
      <c r="CY3794" s="23"/>
      <c r="CZ3794" s="23"/>
      <c r="DA3794" s="32"/>
      <c r="DB3794" s="32"/>
      <c r="DC3794" s="32"/>
      <c r="DD3794" s="32"/>
      <c r="DE3794" s="32"/>
      <c r="DF3794" s="32"/>
      <c r="DG3794" s="32"/>
      <c r="DH3794" s="32"/>
      <c r="DI3794" s="32"/>
      <c r="DJ3794" s="32"/>
      <c r="DK3794" s="32"/>
      <c r="DL3794" s="32"/>
      <c r="DM3794" s="32"/>
      <c r="DN3794" s="32"/>
      <c r="DO3794" s="32"/>
      <c r="DP3794" s="32"/>
      <c r="DQ3794" s="32"/>
      <c r="DR3794" s="32"/>
      <c r="DS3794" s="32"/>
      <c r="DT3794" s="32"/>
      <c r="DU3794" s="32"/>
      <c r="DV3794" s="32"/>
      <c r="DW3794" s="32"/>
      <c r="DX3794" s="32"/>
      <c r="DY3794" s="32"/>
      <c r="DZ3794" s="32"/>
      <c r="EA3794" s="32"/>
      <c r="EB3794" s="32"/>
      <c r="EC3794" s="32"/>
      <c r="ED3794" s="32"/>
      <c r="EE3794" s="32"/>
      <c r="EF3794" s="32"/>
      <c r="EG3794" s="32"/>
      <c r="EH3794" s="32"/>
      <c r="EI3794" s="32"/>
      <c r="EJ3794" s="32"/>
      <c r="EK3794" s="32"/>
      <c r="EL3794" s="32"/>
      <c r="EM3794" s="32"/>
      <c r="EN3794" s="32"/>
      <c r="EO3794" s="32"/>
      <c r="EP3794" s="32"/>
      <c r="EQ3794" s="32"/>
      <c r="ER3794" s="32"/>
      <c r="ES3794" s="32"/>
      <c r="ET3794" s="32"/>
      <c r="EU3794" s="32"/>
      <c r="EV3794" s="32"/>
      <c r="EW3794" s="32"/>
      <c r="EX3794" s="32"/>
      <c r="EY3794" s="32"/>
      <c r="EZ3794" s="32"/>
      <c r="FA3794" s="32"/>
      <c r="FB3794" s="32"/>
      <c r="FC3794" s="32"/>
      <c r="FD3794" s="32"/>
      <c r="FE3794" s="32"/>
      <c r="FF3794" s="32"/>
      <c r="FG3794" s="32"/>
      <c r="FH3794" s="32"/>
      <c r="FI3794" s="32"/>
      <c r="FJ3794" s="32"/>
      <c r="FK3794" s="19"/>
      <c r="FL3794" s="6"/>
      <c r="FM3794" s="32"/>
      <c r="FN3794" s="32"/>
      <c r="FO3794" s="19"/>
      <c r="FP3794" s="6"/>
      <c r="FQ3794" s="32"/>
      <c r="FR3794" s="6"/>
      <c r="FS3794" s="32"/>
      <c r="FT3794" s="6"/>
      <c r="FU3794" s="32"/>
      <c r="FV3794" s="6"/>
      <c r="FW3794" s="32"/>
      <c r="FX3794" s="6"/>
      <c r="FY3794" s="32"/>
      <c r="FZ3794" s="6"/>
      <c r="GA3794" s="32"/>
      <c r="GB3794" s="6"/>
      <c r="GC3794" s="32">
        <v>6686.0971903376303</v>
      </c>
      <c r="GD3794" s="6">
        <v>4276.9576503178159</v>
      </c>
      <c r="GE3794" s="32">
        <v>6373.9471903376307</v>
      </c>
      <c r="GF3794" s="6">
        <v>4633.0801973071684</v>
      </c>
      <c r="GG3794" s="32">
        <v>6686.0971903376303</v>
      </c>
      <c r="GH3794" s="6">
        <v>4276.9576503178159</v>
      </c>
      <c r="GI3794" s="32">
        <v>6373.9471903376307</v>
      </c>
      <c r="GJ3794" s="32">
        <v>4633.0801973071684</v>
      </c>
      <c r="GK3794" s="32">
        <v>6113.1001812895256</v>
      </c>
      <c r="GL3794" s="32">
        <v>3841.2422113166026</v>
      </c>
      <c r="GM3794" s="32">
        <v>5800.950181289526</v>
      </c>
      <c r="GN3794" s="32">
        <v>4193.3894722990326</v>
      </c>
      <c r="GO3794" s="32"/>
      <c r="GP3794" s="32"/>
      <c r="GQ3794" s="32"/>
      <c r="GR3794" s="32"/>
      <c r="GS3794" s="32"/>
      <c r="GT3794" s="32"/>
      <c r="GU3794" s="32"/>
      <c r="GV3794" s="32"/>
      <c r="GW3794" s="32"/>
      <c r="GX3794" s="32"/>
      <c r="GY3794" s="32"/>
      <c r="GZ3794" s="32"/>
      <c r="HA3794" s="32"/>
      <c r="HB3794" s="32"/>
      <c r="HC3794" s="32"/>
      <c r="HD3794" s="32"/>
      <c r="HE3794" s="32"/>
      <c r="HF3794" s="32"/>
      <c r="HG3794" s="32"/>
      <c r="HH3794" s="32"/>
      <c r="HI3794" s="32"/>
      <c r="HJ3794" s="32"/>
      <c r="HK3794" s="32"/>
      <c r="HL3794" s="32"/>
      <c r="HM3794" s="111">
        <v>6273.7839483663556</v>
      </c>
      <c r="HN3794" s="21">
        <v>5961.633948366356</v>
      </c>
      <c r="HO3794" s="23">
        <v>6437.4438807804927</v>
      </c>
      <c r="HP3794" s="23">
        <v>6125.2938807804931</v>
      </c>
      <c r="HQ3794" s="23">
        <v>6436.4104681132048</v>
      </c>
      <c r="HR3794" s="23">
        <v>6124.2604681132052</v>
      </c>
      <c r="HS3794" s="23">
        <v>6436.899979376657</v>
      </c>
      <c r="HT3794" s="23">
        <v>6124.7499793766574</v>
      </c>
      <c r="HU3794" s="23"/>
      <c r="HV3794" s="23"/>
      <c r="HW3794" s="23"/>
      <c r="HX3794" s="23"/>
      <c r="HY3794" s="23"/>
      <c r="HZ3794" s="23"/>
      <c r="IA3794" s="23"/>
      <c r="IB3794" s="23"/>
      <c r="IC3794" s="23"/>
      <c r="ID3794" s="23"/>
      <c r="IE3794" s="23"/>
      <c r="IF3794" s="23"/>
      <c r="IG3794" s="23"/>
      <c r="IH3794" s="23"/>
      <c r="II3794" s="23"/>
      <c r="IJ3794" s="23"/>
      <c r="IK3794" s="23"/>
      <c r="IL3794" s="23"/>
      <c r="IM3794" s="23"/>
      <c r="IN3794" s="23"/>
      <c r="IO3794" s="23"/>
      <c r="IP3794" s="24"/>
      <c r="IQ3794" s="24"/>
      <c r="IR3794" s="24"/>
      <c r="IS3794" s="24"/>
      <c r="IT3794" s="24"/>
      <c r="IU3794" s="24"/>
      <c r="IV3794" s="24"/>
      <c r="IW3794" s="24"/>
      <c r="IX3794" s="24"/>
      <c r="IY3794" s="24"/>
      <c r="IZ3794" s="24"/>
      <c r="JA3794" s="24"/>
      <c r="JB3794" s="24"/>
      <c r="JC3794" s="24"/>
      <c r="JD3794" s="24"/>
      <c r="JE3794" s="24"/>
      <c r="JF3794" s="24"/>
      <c r="JG3794" s="24"/>
      <c r="JH3794" s="24"/>
      <c r="JI3794" s="24"/>
      <c r="JJ3794" s="24"/>
      <c r="JK3794" s="24"/>
      <c r="JL3794" s="24"/>
      <c r="JM3794" s="24"/>
      <c r="JN3794" s="24"/>
      <c r="JO3794" s="24"/>
      <c r="JP3794" s="170"/>
      <c r="JQ3794" s="24"/>
      <c r="JR3794" s="24"/>
      <c r="JS3794"/>
      <c r="JT3794">
        <v>6459</v>
      </c>
      <c r="JU3794" s="203">
        <v>6415</v>
      </c>
      <c r="JV3794" s="203"/>
      <c r="JW3794" s="203"/>
      <c r="JX3794" s="203"/>
      <c r="JY3794" s="203"/>
      <c r="JZ3794" s="203"/>
      <c r="KA3794" s="252">
        <f t="shared" si="493"/>
        <v>6689</v>
      </c>
      <c r="KB3794" s="250">
        <f t="shared" si="488"/>
        <v>5490.45</v>
      </c>
      <c r="KC3794" s="251">
        <f t="shared" si="487"/>
        <v>5694.2</v>
      </c>
      <c r="KD3794" s="250">
        <v>5716.355941661418</v>
      </c>
      <c r="KE3794" s="250">
        <v>3865.9711971165029</v>
      </c>
      <c r="KF3794" s="250">
        <v>5876.2059416614184</v>
      </c>
      <c r="KG3794" s="250">
        <v>3706.1211971165035</v>
      </c>
      <c r="KH3794" s="252">
        <v>5404.2059416614184</v>
      </c>
      <c r="KI3794" s="253">
        <v>4218.34407505536</v>
      </c>
      <c r="KJ3794" s="254">
        <v>5916.17860028</v>
      </c>
      <c r="KK3794" s="255"/>
    </row>
    <row r="3795" spans="1:297" s="22" customFormat="1" x14ac:dyDescent="0.3">
      <c r="A3795" s="213">
        <v>45799</v>
      </c>
      <c r="B3795" s="106">
        <v>6516</v>
      </c>
      <c r="C3795" s="192">
        <f t="shared" si="494"/>
        <v>6407.05</v>
      </c>
      <c r="D3795" s="111">
        <v>6169.7086080746849</v>
      </c>
      <c r="E3795" s="23">
        <v>3772.9234509041094</v>
      </c>
      <c r="F3795" s="23">
        <v>6329.5586080746853</v>
      </c>
      <c r="G3795" s="21">
        <v>3613.0734509041094</v>
      </c>
      <c r="H3795" s="23">
        <v>5857.5586080746853</v>
      </c>
      <c r="I3795" s="21">
        <v>4124.4474</v>
      </c>
      <c r="J3795" s="111">
        <v>5843.6571042713967</v>
      </c>
      <c r="K3795" s="23">
        <v>3595.3257780273975</v>
      </c>
      <c r="L3795" s="23">
        <v>6003.5071042713971</v>
      </c>
      <c r="M3795" s="23">
        <v>3435.4757780273976</v>
      </c>
      <c r="N3795" s="111">
        <v>5531.5071042713971</v>
      </c>
      <c r="O3795" s="21">
        <v>3945.2294000000002</v>
      </c>
      <c r="P3795" s="111">
        <v>6550.8796339851506</v>
      </c>
      <c r="Q3795" s="23">
        <v>4234.6774003835626</v>
      </c>
      <c r="R3795" s="23">
        <v>6710.7296339851509</v>
      </c>
      <c r="S3795" s="21">
        <v>4074.8274003835618</v>
      </c>
      <c r="T3795" s="23">
        <v>6238.7296339851509</v>
      </c>
      <c r="U3795" s="21">
        <v>4590.4142000000002</v>
      </c>
      <c r="V3795" s="23">
        <v>6314.5962757658626</v>
      </c>
      <c r="W3795" s="23">
        <v>3843.9625200547948</v>
      </c>
      <c r="X3795" s="23">
        <v>6474.446275765863</v>
      </c>
      <c r="Y3795" s="23">
        <v>3684.1125200547949</v>
      </c>
      <c r="Z3795" s="111">
        <v>6002.446275765863</v>
      </c>
      <c r="AA3795" s="21">
        <v>4196.1346000000003</v>
      </c>
      <c r="AB3795" s="23">
        <v>6242.6949569016433</v>
      </c>
      <c r="AC3795" s="23">
        <v>3986.0406583561639</v>
      </c>
      <c r="AD3795" s="23">
        <v>6402.5449569016437</v>
      </c>
      <c r="AE3795" s="23">
        <v>3826.1906583561645</v>
      </c>
      <c r="AF3795" s="111">
        <v>5930.5449569016437</v>
      </c>
      <c r="AG3795" s="21">
        <v>4339.509</v>
      </c>
      <c r="AH3795" s="23">
        <f t="shared" si="490"/>
        <v>6640</v>
      </c>
      <c r="AI3795" s="23">
        <f t="shared" si="491"/>
        <v>6454</v>
      </c>
      <c r="AJ3795" s="23">
        <f t="shared" si="492"/>
        <v>6268</v>
      </c>
      <c r="AK3795" s="23"/>
      <c r="AL3795" s="111">
        <v>5365.9924351207119</v>
      </c>
      <c r="AM3795" s="23">
        <v>3595.3257780273975</v>
      </c>
      <c r="AN3795" s="23">
        <v>5525.8424351207123</v>
      </c>
      <c r="AO3795" s="23">
        <v>3435.4757780273976</v>
      </c>
      <c r="AP3795" s="111">
        <v>5053.8424351207123</v>
      </c>
      <c r="AQ3795" s="21">
        <v>3945.2294000000002</v>
      </c>
      <c r="AR3795" s="23">
        <v>5620.0883685616436</v>
      </c>
      <c r="AS3795" s="23">
        <v>3897.2418219178076</v>
      </c>
      <c r="AT3795" s="23">
        <v>5779.938368561644</v>
      </c>
      <c r="AU3795" s="23">
        <v>3737.3918219178076</v>
      </c>
      <c r="AV3795" s="111">
        <v>5307.938368561644</v>
      </c>
      <c r="AW3795" s="21">
        <v>4249.8999999999996</v>
      </c>
      <c r="AX3795" s="23">
        <v>5283.5783685616443</v>
      </c>
      <c r="AY3795" s="21">
        <v>5418.4783685616439</v>
      </c>
      <c r="AZ3795" s="23"/>
      <c r="BA3795" s="23"/>
      <c r="BB3795" s="23"/>
      <c r="BC3795" s="23"/>
      <c r="BD3795" s="23"/>
      <c r="BE3795" s="23"/>
      <c r="BF3795" s="23"/>
      <c r="BG3795" s="23"/>
      <c r="BH3795" s="23"/>
      <c r="BI3795" s="23"/>
      <c r="BJ3795" s="23"/>
      <c r="BK3795" s="23"/>
      <c r="BL3795" s="23"/>
      <c r="BM3795" s="23"/>
      <c r="BN3795" s="23"/>
      <c r="BO3795" s="23"/>
      <c r="BP3795" s="23"/>
      <c r="BQ3795" s="23"/>
      <c r="BR3795" s="23"/>
      <c r="BS3795" s="23"/>
      <c r="BT3795" s="23"/>
      <c r="BU3795" s="23"/>
      <c r="BV3795" s="23"/>
      <c r="BW3795" s="23"/>
      <c r="BX3795" s="23"/>
      <c r="BY3795" s="23"/>
      <c r="BZ3795" s="23"/>
      <c r="CA3795" s="23"/>
      <c r="CB3795" s="23"/>
      <c r="CC3795" s="23"/>
      <c r="CD3795" s="23"/>
      <c r="CE3795" s="23"/>
      <c r="CF3795" s="23"/>
      <c r="CG3795" s="23"/>
      <c r="CH3795" s="23"/>
      <c r="CI3795" s="23"/>
      <c r="CJ3795" s="23"/>
      <c r="CK3795" s="23"/>
      <c r="CL3795" s="23"/>
      <c r="CM3795" s="23"/>
      <c r="CN3795" s="23"/>
      <c r="CO3795" s="23"/>
      <c r="CP3795" s="23"/>
      <c r="CQ3795" s="23"/>
      <c r="CR3795" s="23"/>
      <c r="CS3795" s="23"/>
      <c r="CT3795" s="32"/>
      <c r="CU3795" s="32"/>
      <c r="CV3795" s="32"/>
      <c r="CW3795" s="32"/>
      <c r="CX3795" s="23"/>
      <c r="CY3795" s="23"/>
      <c r="CZ3795" s="23"/>
      <c r="DA3795" s="32"/>
      <c r="DB3795" s="32"/>
      <c r="DC3795" s="32"/>
      <c r="DD3795" s="32"/>
      <c r="DE3795" s="32"/>
      <c r="DF3795" s="32"/>
      <c r="DG3795" s="32"/>
      <c r="DH3795" s="32"/>
      <c r="DI3795" s="32"/>
      <c r="DJ3795" s="32"/>
      <c r="DK3795" s="32"/>
      <c r="DL3795" s="32"/>
      <c r="DM3795" s="32"/>
      <c r="DN3795" s="32"/>
      <c r="DO3795" s="32"/>
      <c r="DP3795" s="32"/>
      <c r="DQ3795" s="32"/>
      <c r="DR3795" s="32"/>
      <c r="DS3795" s="32"/>
      <c r="DT3795" s="32"/>
      <c r="DU3795" s="32"/>
      <c r="DV3795" s="32"/>
      <c r="DW3795" s="32"/>
      <c r="DX3795" s="32"/>
      <c r="DY3795" s="32"/>
      <c r="DZ3795" s="32"/>
      <c r="EA3795" s="32"/>
      <c r="EB3795" s="32"/>
      <c r="EC3795" s="32"/>
      <c r="ED3795" s="32"/>
      <c r="EE3795" s="32"/>
      <c r="EF3795" s="32"/>
      <c r="EG3795" s="32"/>
      <c r="EH3795" s="32"/>
      <c r="EI3795" s="32"/>
      <c r="EJ3795" s="32"/>
      <c r="EK3795" s="32"/>
      <c r="EL3795" s="32"/>
      <c r="EM3795" s="32"/>
      <c r="EN3795" s="32"/>
      <c r="EO3795" s="32"/>
      <c r="EP3795" s="32"/>
      <c r="EQ3795" s="32"/>
      <c r="ER3795" s="32"/>
      <c r="ES3795" s="32"/>
      <c r="ET3795" s="32"/>
      <c r="EU3795" s="32"/>
      <c r="EV3795" s="32"/>
      <c r="EW3795" s="32"/>
      <c r="EX3795" s="32"/>
      <c r="EY3795" s="32"/>
      <c r="EZ3795" s="32"/>
      <c r="FA3795" s="32"/>
      <c r="FB3795" s="32"/>
      <c r="FC3795" s="32"/>
      <c r="FD3795" s="32"/>
      <c r="FE3795" s="32"/>
      <c r="FF3795" s="32"/>
      <c r="FG3795" s="32"/>
      <c r="FH3795" s="32"/>
      <c r="FI3795" s="32"/>
      <c r="FJ3795" s="32"/>
      <c r="FK3795" s="19"/>
      <c r="FL3795" s="6"/>
      <c r="FM3795" s="32"/>
      <c r="FN3795" s="32"/>
      <c r="FO3795" s="19"/>
      <c r="FP3795" s="6"/>
      <c r="FQ3795" s="32"/>
      <c r="FR3795" s="6"/>
      <c r="FS3795" s="32"/>
      <c r="FT3795" s="6"/>
      <c r="FU3795" s="32"/>
      <c r="FV3795" s="6"/>
      <c r="FW3795" s="32"/>
      <c r="FX3795" s="6"/>
      <c r="FY3795" s="32"/>
      <c r="FZ3795" s="6"/>
      <c r="GA3795" s="32"/>
      <c r="GB3795" s="6"/>
      <c r="GC3795" s="32">
        <v>6710.8745390968497</v>
      </c>
      <c r="GD3795" s="6">
        <v>4302.8019588792804</v>
      </c>
      <c r="GE3795" s="32">
        <v>6398.7245390968501</v>
      </c>
      <c r="GF3795" s="6">
        <v>4659.1602985649361</v>
      </c>
      <c r="GG3795" s="32">
        <v>6710.8745390968497</v>
      </c>
      <c r="GH3795" s="6">
        <v>4302.8019588792804</v>
      </c>
      <c r="GI3795" s="32">
        <v>6398.7245390968501</v>
      </c>
      <c r="GJ3795" s="32">
        <v>4659.1602985649361</v>
      </c>
      <c r="GK3795" s="32">
        <v>6141.677684002424</v>
      </c>
      <c r="GL3795" s="32">
        <v>3870.807411736962</v>
      </c>
      <c r="GM3795" s="32">
        <v>5829.5276840024244</v>
      </c>
      <c r="GN3795" s="32">
        <v>4223.2244132817004</v>
      </c>
      <c r="GO3795" s="32"/>
      <c r="GP3795" s="32"/>
      <c r="GQ3795" s="32"/>
      <c r="GR3795" s="32"/>
      <c r="GS3795" s="32"/>
      <c r="GT3795" s="32"/>
      <c r="GU3795" s="32"/>
      <c r="GV3795" s="32"/>
      <c r="GW3795" s="32"/>
      <c r="GX3795" s="32"/>
      <c r="GY3795" s="32"/>
      <c r="GZ3795" s="32"/>
      <c r="HA3795" s="32"/>
      <c r="HB3795" s="32"/>
      <c r="HC3795" s="32"/>
      <c r="HD3795" s="32"/>
      <c r="HE3795" s="32"/>
      <c r="HF3795" s="32"/>
      <c r="HG3795" s="32"/>
      <c r="HH3795" s="32"/>
      <c r="HI3795" s="32"/>
      <c r="HJ3795" s="32"/>
      <c r="HK3795" s="32"/>
      <c r="HL3795" s="32"/>
      <c r="HM3795" s="111">
        <v>6260.6702866176984</v>
      </c>
      <c r="HN3795" s="21">
        <v>5948.5202866176987</v>
      </c>
      <c r="HO3795" s="23">
        <v>6587.1558024060823</v>
      </c>
      <c r="HP3795" s="23">
        <v>6275.0058024060827</v>
      </c>
      <c r="HQ3795" s="23">
        <v>6585.6367604582465</v>
      </c>
      <c r="HR3795" s="23">
        <v>6273.4867604582469</v>
      </c>
      <c r="HS3795" s="23">
        <v>6586.5047844284372</v>
      </c>
      <c r="HT3795" s="23">
        <v>6274.3547844284376</v>
      </c>
      <c r="HU3795" s="23"/>
      <c r="HV3795" s="23"/>
      <c r="HW3795" s="23"/>
      <c r="HX3795" s="23"/>
      <c r="HY3795" s="23"/>
      <c r="HZ3795" s="23"/>
      <c r="IA3795" s="23"/>
      <c r="IB3795" s="23"/>
      <c r="IC3795" s="23"/>
      <c r="ID3795" s="23"/>
      <c r="IE3795" s="23"/>
      <c r="IF3795" s="23"/>
      <c r="IG3795" s="23"/>
      <c r="IH3795" s="23"/>
      <c r="II3795" s="23"/>
      <c r="IJ3795" s="23"/>
      <c r="IK3795" s="23"/>
      <c r="IL3795" s="23"/>
      <c r="IM3795" s="23"/>
      <c r="IN3795" s="23"/>
      <c r="IO3795" s="23"/>
      <c r="IP3795" s="24"/>
      <c r="IQ3795" s="24"/>
      <c r="IR3795" s="24"/>
      <c r="IS3795" s="24"/>
      <c r="IT3795" s="24"/>
      <c r="IU3795" s="24"/>
      <c r="IV3795" s="24"/>
      <c r="IW3795" s="24"/>
      <c r="IX3795" s="24"/>
      <c r="IY3795" s="24"/>
      <c r="IZ3795" s="24"/>
      <c r="JA3795" s="24"/>
      <c r="JB3795" s="24"/>
      <c r="JC3795" s="24"/>
      <c r="JD3795" s="24"/>
      <c r="JE3795" s="24"/>
      <c r="JF3795" s="24"/>
      <c r="JG3795" s="24"/>
      <c r="JH3795" s="24"/>
      <c r="JI3795" s="24"/>
      <c r="JJ3795" s="24"/>
      <c r="JK3795" s="24"/>
      <c r="JL3795" s="24"/>
      <c r="JM3795" s="24"/>
      <c r="JN3795" s="24"/>
      <c r="JO3795" s="24"/>
      <c r="JP3795" s="170"/>
      <c r="JQ3795" s="24"/>
      <c r="JR3795" s="24"/>
      <c r="JS3795"/>
      <c r="JT3795">
        <v>6497</v>
      </c>
      <c r="JU3795" s="203">
        <v>6459</v>
      </c>
      <c r="JV3795" s="203"/>
      <c r="JW3795" s="203"/>
      <c r="JX3795" s="203"/>
      <c r="JY3795" s="203"/>
      <c r="JZ3795" s="203"/>
      <c r="KA3795" s="252">
        <f t="shared" si="493"/>
        <v>6727</v>
      </c>
      <c r="KB3795" s="250">
        <f t="shared" si="488"/>
        <v>5520.5199999999995</v>
      </c>
      <c r="KC3795" s="251">
        <f t="shared" si="487"/>
        <v>5722.72</v>
      </c>
      <c r="KD3795" s="250">
        <v>5700.7619892871126</v>
      </c>
      <c r="KE3795" s="250">
        <v>3852.286253034064</v>
      </c>
      <c r="KF3795" s="250">
        <v>5860.6119892871129</v>
      </c>
      <c r="KG3795" s="250">
        <v>3692.4362530340636</v>
      </c>
      <c r="KH3795" s="252">
        <v>5388.6119892871129</v>
      </c>
      <c r="KI3795" s="253">
        <v>4204.5342752486404</v>
      </c>
      <c r="KJ3795" s="254">
        <v>5838.67860028</v>
      </c>
      <c r="KK3795" s="255"/>
    </row>
    <row r="3796" spans="1:297" s="22" customFormat="1" x14ac:dyDescent="0.3">
      <c r="A3796" s="213">
        <v>45800</v>
      </c>
      <c r="B3796" s="106">
        <v>6436</v>
      </c>
      <c r="C3796" s="192">
        <f t="shared" si="494"/>
        <v>6409.2</v>
      </c>
      <c r="D3796" s="111">
        <v>6169.7086080746849</v>
      </c>
      <c r="E3796" s="23">
        <v>3772.9234509041094</v>
      </c>
      <c r="F3796" s="23">
        <v>6329.5586080746853</v>
      </c>
      <c r="G3796" s="21">
        <v>3613.0734509041094</v>
      </c>
      <c r="H3796" s="23">
        <v>5857.5586080746853</v>
      </c>
      <c r="I3796" s="21">
        <v>4124.4474</v>
      </c>
      <c r="J3796" s="111">
        <v>5843.6571042713967</v>
      </c>
      <c r="K3796" s="23">
        <v>3595.3257780273975</v>
      </c>
      <c r="L3796" s="23">
        <v>6003.5071042713971</v>
      </c>
      <c r="M3796" s="23">
        <v>3435.4757780273976</v>
      </c>
      <c r="N3796" s="111">
        <v>5531.5071042713971</v>
      </c>
      <c r="O3796" s="21">
        <v>3945.2294000000002</v>
      </c>
      <c r="P3796" s="111">
        <v>6550.8796339851506</v>
      </c>
      <c r="Q3796" s="23">
        <v>4234.6774003835626</v>
      </c>
      <c r="R3796" s="23">
        <v>6710.7296339851509</v>
      </c>
      <c r="S3796" s="21">
        <v>4074.8274003835618</v>
      </c>
      <c r="T3796" s="23">
        <v>6238.7296339851509</v>
      </c>
      <c r="U3796" s="21">
        <v>4590.4142000000002</v>
      </c>
      <c r="V3796" s="23">
        <v>6314.5962757658626</v>
      </c>
      <c r="W3796" s="23">
        <v>3843.9625200547948</v>
      </c>
      <c r="X3796" s="23">
        <v>6474.446275765863</v>
      </c>
      <c r="Y3796" s="23">
        <v>3684.1125200547949</v>
      </c>
      <c r="Z3796" s="111">
        <v>6002.446275765863</v>
      </c>
      <c r="AA3796" s="21">
        <v>4196.1346000000003</v>
      </c>
      <c r="AB3796" s="23">
        <v>6242.6949569016433</v>
      </c>
      <c r="AC3796" s="23">
        <v>3986.0406583561639</v>
      </c>
      <c r="AD3796" s="23">
        <v>6402.5449569016437</v>
      </c>
      <c r="AE3796" s="23">
        <v>3826.1906583561645</v>
      </c>
      <c r="AF3796" s="111">
        <v>5930.5449569016437</v>
      </c>
      <c r="AG3796" s="21">
        <v>4339.509</v>
      </c>
      <c r="AH3796" s="23">
        <f t="shared" si="490"/>
        <v>6560</v>
      </c>
      <c r="AI3796" s="23">
        <f t="shared" si="491"/>
        <v>6374</v>
      </c>
      <c r="AJ3796" s="23">
        <f t="shared" si="492"/>
        <v>6188</v>
      </c>
      <c r="AK3796" s="23"/>
      <c r="AL3796" s="111">
        <v>5365.9924351207119</v>
      </c>
      <c r="AM3796" s="23">
        <v>3595.3257780273975</v>
      </c>
      <c r="AN3796" s="23">
        <v>5525.8424351207123</v>
      </c>
      <c r="AO3796" s="23">
        <v>3435.4757780273976</v>
      </c>
      <c r="AP3796" s="111">
        <v>5053.8424351207123</v>
      </c>
      <c r="AQ3796" s="21">
        <v>3945.2294000000002</v>
      </c>
      <c r="AR3796" s="23">
        <v>5620.0883685616436</v>
      </c>
      <c r="AS3796" s="23">
        <v>3897.2418219178076</v>
      </c>
      <c r="AT3796" s="23">
        <v>5779.938368561644</v>
      </c>
      <c r="AU3796" s="23">
        <v>3737.3918219178076</v>
      </c>
      <c r="AV3796" s="111">
        <v>5307.938368561644</v>
      </c>
      <c r="AW3796" s="21">
        <v>4249.8999999999996</v>
      </c>
      <c r="AX3796" s="23">
        <v>5283.5783685616443</v>
      </c>
      <c r="AY3796" s="21">
        <v>5418.4783685616439</v>
      </c>
      <c r="AZ3796" s="23"/>
      <c r="BA3796" s="23"/>
      <c r="BB3796" s="23"/>
      <c r="BC3796" s="23"/>
      <c r="BD3796" s="23"/>
      <c r="BE3796" s="23"/>
      <c r="BF3796" s="23"/>
      <c r="BG3796" s="23"/>
      <c r="BH3796" s="23"/>
      <c r="BI3796" s="23"/>
      <c r="BJ3796" s="23"/>
      <c r="BK3796" s="23"/>
      <c r="BL3796" s="23"/>
      <c r="BM3796" s="23"/>
      <c r="BN3796" s="23"/>
      <c r="BO3796" s="23"/>
      <c r="BP3796" s="23"/>
      <c r="BQ3796" s="23"/>
      <c r="BR3796" s="23"/>
      <c r="BS3796" s="23"/>
      <c r="BT3796" s="23"/>
      <c r="BU3796" s="23"/>
      <c r="BV3796" s="23"/>
      <c r="BW3796" s="23"/>
      <c r="BX3796" s="23"/>
      <c r="BY3796" s="23"/>
      <c r="BZ3796" s="23"/>
      <c r="CA3796" s="23"/>
      <c r="CB3796" s="23"/>
      <c r="CC3796" s="23"/>
      <c r="CD3796" s="23"/>
      <c r="CE3796" s="23"/>
      <c r="CF3796" s="23"/>
      <c r="CG3796" s="23"/>
      <c r="CH3796" s="23"/>
      <c r="CI3796" s="23"/>
      <c r="CJ3796" s="23"/>
      <c r="CK3796" s="23"/>
      <c r="CL3796" s="23"/>
      <c r="CM3796" s="23"/>
      <c r="CN3796" s="23"/>
      <c r="CO3796" s="23"/>
      <c r="CP3796" s="23"/>
      <c r="CQ3796" s="23"/>
      <c r="CR3796" s="23"/>
      <c r="CS3796" s="23"/>
      <c r="CT3796" s="32"/>
      <c r="CU3796" s="32"/>
      <c r="CV3796" s="32"/>
      <c r="CW3796" s="32"/>
      <c r="CX3796" s="23"/>
      <c r="CY3796" s="23"/>
      <c r="CZ3796" s="23"/>
      <c r="DA3796" s="32"/>
      <c r="DB3796" s="32"/>
      <c r="DC3796" s="32"/>
      <c r="DD3796" s="32"/>
      <c r="DE3796" s="32"/>
      <c r="DF3796" s="32"/>
      <c r="DG3796" s="32"/>
      <c r="DH3796" s="32"/>
      <c r="DI3796" s="32"/>
      <c r="DJ3796" s="32"/>
      <c r="DK3796" s="32"/>
      <c r="DL3796" s="32"/>
      <c r="DM3796" s="32"/>
      <c r="DN3796" s="32"/>
      <c r="DO3796" s="32"/>
      <c r="DP3796" s="32"/>
      <c r="DQ3796" s="32"/>
      <c r="DR3796" s="32"/>
      <c r="DS3796" s="32"/>
      <c r="DT3796" s="32"/>
      <c r="DU3796" s="32"/>
      <c r="DV3796" s="32"/>
      <c r="DW3796" s="32"/>
      <c r="DX3796" s="32"/>
      <c r="DY3796" s="32"/>
      <c r="DZ3796" s="32"/>
      <c r="EA3796" s="32"/>
      <c r="EB3796" s="32"/>
      <c r="EC3796" s="32"/>
      <c r="ED3796" s="32"/>
      <c r="EE3796" s="32"/>
      <c r="EF3796" s="32"/>
      <c r="EG3796" s="32"/>
      <c r="EH3796" s="32"/>
      <c r="EI3796" s="32"/>
      <c r="EJ3796" s="32"/>
      <c r="EK3796" s="32"/>
      <c r="EL3796" s="32"/>
      <c r="EM3796" s="32"/>
      <c r="EN3796" s="32"/>
      <c r="EO3796" s="32"/>
      <c r="EP3796" s="32"/>
      <c r="EQ3796" s="32"/>
      <c r="ER3796" s="32"/>
      <c r="ES3796" s="32"/>
      <c r="ET3796" s="32"/>
      <c r="EU3796" s="32"/>
      <c r="EV3796" s="32"/>
      <c r="EW3796" s="32"/>
      <c r="EX3796" s="32"/>
      <c r="EY3796" s="32"/>
      <c r="EZ3796" s="32"/>
      <c r="FA3796" s="32"/>
      <c r="FB3796" s="32"/>
      <c r="FC3796" s="32"/>
      <c r="FD3796" s="32"/>
      <c r="FE3796" s="32"/>
      <c r="FF3796" s="32"/>
      <c r="FG3796" s="32"/>
      <c r="FH3796" s="32"/>
      <c r="FI3796" s="32"/>
      <c r="FJ3796" s="32"/>
      <c r="FK3796" s="19"/>
      <c r="FL3796" s="6"/>
      <c r="FM3796" s="32"/>
      <c r="FN3796" s="32"/>
      <c r="FO3796" s="19"/>
      <c r="FP3796" s="6"/>
      <c r="FQ3796" s="32"/>
      <c r="FR3796" s="6"/>
      <c r="FS3796" s="32"/>
      <c r="FT3796" s="6"/>
      <c r="FU3796" s="32"/>
      <c r="FV3796" s="6"/>
      <c r="FW3796" s="32"/>
      <c r="FX3796" s="6"/>
      <c r="FY3796" s="32"/>
      <c r="FZ3796" s="6"/>
      <c r="GA3796" s="32"/>
      <c r="GB3796" s="6"/>
      <c r="GC3796" s="32">
        <v>6710.8745390968497</v>
      </c>
      <c r="GD3796" s="6">
        <v>4302.8019588792804</v>
      </c>
      <c r="GE3796" s="32">
        <v>6398.7245390968501</v>
      </c>
      <c r="GF3796" s="6">
        <v>4659.1602985649361</v>
      </c>
      <c r="GG3796" s="32">
        <v>6710.8745390968497</v>
      </c>
      <c r="GH3796" s="6">
        <v>4302.8019588792804</v>
      </c>
      <c r="GI3796" s="32">
        <v>6398.7245390968501</v>
      </c>
      <c r="GJ3796" s="32">
        <v>4659.1602985649361</v>
      </c>
      <c r="GK3796" s="32">
        <v>6141.677684002424</v>
      </c>
      <c r="GL3796" s="32">
        <v>3870.807411736962</v>
      </c>
      <c r="GM3796" s="32">
        <v>5829.5276840024244</v>
      </c>
      <c r="GN3796" s="32">
        <v>4223.2244132817004</v>
      </c>
      <c r="GO3796" s="32"/>
      <c r="GP3796" s="32"/>
      <c r="GQ3796" s="32"/>
      <c r="GR3796" s="32"/>
      <c r="GS3796" s="32"/>
      <c r="GT3796" s="32"/>
      <c r="GU3796" s="32"/>
      <c r="GV3796" s="32"/>
      <c r="GW3796" s="32"/>
      <c r="GX3796" s="32"/>
      <c r="GY3796" s="32"/>
      <c r="GZ3796" s="32"/>
      <c r="HA3796" s="32"/>
      <c r="HB3796" s="32"/>
      <c r="HC3796" s="32"/>
      <c r="HD3796" s="32"/>
      <c r="HE3796" s="32"/>
      <c r="HF3796" s="32"/>
      <c r="HG3796" s="32"/>
      <c r="HH3796" s="32"/>
      <c r="HI3796" s="32"/>
      <c r="HJ3796" s="32"/>
      <c r="HK3796" s="32"/>
      <c r="HL3796" s="32"/>
      <c r="HM3796" s="111">
        <v>6260.6702866176984</v>
      </c>
      <c r="HN3796" s="21">
        <v>5948.5202866176987</v>
      </c>
      <c r="HO3796" s="23">
        <v>6587.1558024060823</v>
      </c>
      <c r="HP3796" s="23">
        <v>6275.0058024060827</v>
      </c>
      <c r="HQ3796" s="23">
        <v>6585.6367604582465</v>
      </c>
      <c r="HR3796" s="23">
        <v>6273.4867604582469</v>
      </c>
      <c r="HS3796" s="23">
        <v>6586.5047844284372</v>
      </c>
      <c r="HT3796" s="23">
        <v>6274.3547844284376</v>
      </c>
      <c r="HU3796" s="23"/>
      <c r="HV3796" s="23"/>
      <c r="HW3796" s="23"/>
      <c r="HX3796" s="23"/>
      <c r="HY3796" s="23"/>
      <c r="HZ3796" s="23"/>
      <c r="IA3796" s="23"/>
      <c r="IB3796" s="23"/>
      <c r="IC3796" s="23"/>
      <c r="ID3796" s="23"/>
      <c r="IE3796" s="23"/>
      <c r="IF3796" s="23"/>
      <c r="IG3796" s="23"/>
      <c r="IH3796" s="23"/>
      <c r="II3796" s="23"/>
      <c r="IJ3796" s="23"/>
      <c r="IK3796" s="23"/>
      <c r="IL3796" s="23"/>
      <c r="IM3796" s="23"/>
      <c r="IN3796" s="23"/>
      <c r="IO3796" s="23"/>
      <c r="IP3796" s="24"/>
      <c r="IQ3796" s="24"/>
      <c r="IR3796" s="24"/>
      <c r="IS3796" s="24"/>
      <c r="IT3796" s="24"/>
      <c r="IU3796" s="24"/>
      <c r="IV3796" s="24"/>
      <c r="IW3796" s="24"/>
      <c r="IX3796" s="24"/>
      <c r="IY3796" s="24"/>
      <c r="IZ3796" s="24"/>
      <c r="JA3796" s="24"/>
      <c r="JB3796" s="24"/>
      <c r="JC3796" s="24"/>
      <c r="JD3796" s="24"/>
      <c r="JE3796" s="24"/>
      <c r="JF3796" s="24"/>
      <c r="JG3796" s="24"/>
      <c r="JH3796" s="24"/>
      <c r="JI3796" s="24"/>
      <c r="JJ3796" s="24"/>
      <c r="JK3796" s="24"/>
      <c r="JL3796" s="24"/>
      <c r="JM3796" s="24"/>
      <c r="JN3796" s="24"/>
      <c r="JO3796" s="24"/>
      <c r="JP3796" s="170"/>
      <c r="JQ3796" s="24"/>
      <c r="JR3796" s="24"/>
      <c r="JS3796"/>
      <c r="JT3796">
        <v>6498</v>
      </c>
      <c r="JU3796" s="203">
        <v>6450</v>
      </c>
      <c r="JV3796" s="203"/>
      <c r="JW3796" s="203"/>
      <c r="JX3796" s="203"/>
      <c r="JY3796" s="203"/>
      <c r="JZ3796" s="203"/>
      <c r="KA3796" s="252">
        <f t="shared" si="493"/>
        <v>6728</v>
      </c>
      <c r="KB3796" s="250">
        <f t="shared" si="488"/>
        <v>5442.92</v>
      </c>
      <c r="KC3796" s="251">
        <f t="shared" si="487"/>
        <v>5649.12</v>
      </c>
      <c r="KD3796" s="250">
        <v>5700.7619892871126</v>
      </c>
      <c r="KE3796" s="250">
        <v>3852.286253034064</v>
      </c>
      <c r="KF3796" s="250">
        <v>5860.6119892871129</v>
      </c>
      <c r="KG3796" s="250">
        <v>3692.4362530340636</v>
      </c>
      <c r="KH3796" s="252">
        <v>5388.6119892871129</v>
      </c>
      <c r="KI3796" s="253">
        <v>4204.5342752486404</v>
      </c>
      <c r="KJ3796" s="254">
        <v>5720.2513712</v>
      </c>
      <c r="KK3796" s="255"/>
    </row>
    <row r="3797" spans="1:297" s="22" customFormat="1" x14ac:dyDescent="0.3">
      <c r="A3797" s="213">
        <v>45803</v>
      </c>
      <c r="B3797" s="106">
        <v>6436</v>
      </c>
      <c r="C3797" s="192">
        <f t="shared" si="494"/>
        <v>6413.5</v>
      </c>
      <c r="D3797" s="111">
        <v>6177.6398303150672</v>
      </c>
      <c r="E3797" s="23">
        <v>3779.7140958904101</v>
      </c>
      <c r="F3797" s="23">
        <v>6337.4898303150676</v>
      </c>
      <c r="G3797" s="21">
        <v>3619.8640958904102</v>
      </c>
      <c r="H3797" s="23">
        <v>5865.4898303150676</v>
      </c>
      <c r="I3797" s="21">
        <v>4131.2999999999993</v>
      </c>
      <c r="J3797" s="111">
        <v>5851.0752836027395</v>
      </c>
      <c r="K3797" s="23">
        <v>3601.836972602739</v>
      </c>
      <c r="L3797" s="23">
        <v>6010.9252836027399</v>
      </c>
      <c r="M3797" s="23">
        <v>3441.9869726027391</v>
      </c>
      <c r="N3797" s="111">
        <v>5538.9252836027399</v>
      </c>
      <c r="O3797" s="21">
        <v>3951.7999999999993</v>
      </c>
      <c r="P3797" s="111">
        <v>6559.4106298493143</v>
      </c>
      <c r="Q3797" s="23">
        <v>4242.1946164383562</v>
      </c>
      <c r="R3797" s="23">
        <v>6719.2606298493147</v>
      </c>
      <c r="S3797" s="21">
        <v>4082.3446164383563</v>
      </c>
      <c r="T3797" s="23">
        <v>6247.2606298493147</v>
      </c>
      <c r="U3797" s="21">
        <v>4598</v>
      </c>
      <c r="V3797" s="23">
        <v>6322.7554791369857</v>
      </c>
      <c r="W3797" s="23">
        <v>3850.8649452054792</v>
      </c>
      <c r="X3797" s="23">
        <v>6482.6054791369861</v>
      </c>
      <c r="Y3797" s="23">
        <v>3691.0149452054789</v>
      </c>
      <c r="Z3797" s="111">
        <v>6010.6054791369861</v>
      </c>
      <c r="AA3797" s="21">
        <v>4203.0999999999995</v>
      </c>
      <c r="AB3797" s="23">
        <v>6250.7410233561632</v>
      </c>
      <c r="AC3797" s="23">
        <v>3993.1666438356165</v>
      </c>
      <c r="AD3797" s="23">
        <v>6410.5910233561635</v>
      </c>
      <c r="AE3797" s="23">
        <v>3833.3166438356161</v>
      </c>
      <c r="AF3797" s="111">
        <v>5938.5910233561635</v>
      </c>
      <c r="AG3797" s="21">
        <v>4346.7</v>
      </c>
      <c r="AH3797" s="23">
        <f t="shared" si="490"/>
        <v>6560</v>
      </c>
      <c r="AI3797" s="23">
        <f t="shared" si="491"/>
        <v>6374</v>
      </c>
      <c r="AJ3797" s="23">
        <f t="shared" si="492"/>
        <v>6188</v>
      </c>
      <c r="AK3797" s="23"/>
      <c r="AL3797" s="111">
        <v>5373.5244342876713</v>
      </c>
      <c r="AM3797" s="23">
        <v>3601.836972602739</v>
      </c>
      <c r="AN3797" s="23">
        <v>5533.3744342876716</v>
      </c>
      <c r="AO3797" s="23">
        <v>3441.9869726027391</v>
      </c>
      <c r="AP3797" s="111">
        <v>5061.3744342876716</v>
      </c>
      <c r="AQ3797" s="21">
        <v>3951.7999999999993</v>
      </c>
      <c r="AR3797" s="23">
        <v>5628.020188356164</v>
      </c>
      <c r="AS3797" s="23">
        <v>3904.2280821917807</v>
      </c>
      <c r="AT3797" s="23">
        <v>5787.8701883561644</v>
      </c>
      <c r="AU3797" s="23">
        <v>3744.3780821917808</v>
      </c>
      <c r="AV3797" s="111">
        <v>5315.8701883561644</v>
      </c>
      <c r="AW3797" s="21">
        <v>4256.95</v>
      </c>
      <c r="AX3797" s="23">
        <v>5291.5101883561647</v>
      </c>
      <c r="AY3797" s="21">
        <v>5426.4101883561643</v>
      </c>
      <c r="AZ3797" s="23"/>
      <c r="BA3797" s="23"/>
      <c r="BB3797" s="23"/>
      <c r="BC3797" s="23"/>
      <c r="BD3797" s="23"/>
      <c r="BE3797" s="23"/>
      <c r="BF3797" s="23"/>
      <c r="BG3797" s="23"/>
      <c r="BH3797" s="23"/>
      <c r="BI3797" s="23"/>
      <c r="BJ3797" s="23"/>
      <c r="BK3797" s="23"/>
      <c r="BL3797" s="23"/>
      <c r="BM3797" s="23"/>
      <c r="BN3797" s="23"/>
      <c r="BO3797" s="23"/>
      <c r="BP3797" s="23"/>
      <c r="BQ3797" s="23"/>
      <c r="BR3797" s="23"/>
      <c r="BS3797" s="23"/>
      <c r="BT3797" s="23"/>
      <c r="BU3797" s="23"/>
      <c r="BV3797" s="23"/>
      <c r="BW3797" s="23"/>
      <c r="BX3797" s="23"/>
      <c r="BY3797" s="23"/>
      <c r="BZ3797" s="23"/>
      <c r="CA3797" s="23"/>
      <c r="CB3797" s="23"/>
      <c r="CC3797" s="23"/>
      <c r="CD3797" s="23"/>
      <c r="CE3797" s="23"/>
      <c r="CF3797" s="23"/>
      <c r="CG3797" s="23"/>
      <c r="CH3797" s="23"/>
      <c r="CI3797" s="23"/>
      <c r="CJ3797" s="23"/>
      <c r="CK3797" s="23"/>
      <c r="CL3797" s="23"/>
      <c r="CM3797" s="23"/>
      <c r="CN3797" s="23"/>
      <c r="CO3797" s="23"/>
      <c r="CP3797" s="23"/>
      <c r="CQ3797" s="23"/>
      <c r="CR3797" s="23"/>
      <c r="CS3797" s="23"/>
      <c r="CT3797" s="32"/>
      <c r="CU3797" s="32"/>
      <c r="CV3797" s="32"/>
      <c r="CW3797" s="32"/>
      <c r="CX3797" s="23"/>
      <c r="CY3797" s="23"/>
      <c r="CZ3797" s="23"/>
      <c r="DA3797" s="32"/>
      <c r="DB3797" s="32"/>
      <c r="DC3797" s="32"/>
      <c r="DD3797" s="32"/>
      <c r="DE3797" s="32"/>
      <c r="DF3797" s="32"/>
      <c r="DG3797" s="32"/>
      <c r="DH3797" s="32"/>
      <c r="DI3797" s="32"/>
      <c r="DJ3797" s="32"/>
      <c r="DK3797" s="32"/>
      <c r="DL3797" s="32"/>
      <c r="DM3797" s="32"/>
      <c r="DN3797" s="32"/>
      <c r="DO3797" s="32"/>
      <c r="DP3797" s="32"/>
      <c r="DQ3797" s="32"/>
      <c r="DR3797" s="32"/>
      <c r="DS3797" s="32"/>
      <c r="DT3797" s="32"/>
      <c r="DU3797" s="32"/>
      <c r="DV3797" s="32"/>
      <c r="DW3797" s="32"/>
      <c r="DX3797" s="32"/>
      <c r="DY3797" s="32"/>
      <c r="DZ3797" s="32"/>
      <c r="EA3797" s="32"/>
      <c r="EB3797" s="32"/>
      <c r="EC3797" s="32"/>
      <c r="ED3797" s="32"/>
      <c r="EE3797" s="32"/>
      <c r="EF3797" s="32"/>
      <c r="EG3797" s="32"/>
      <c r="EH3797" s="32"/>
      <c r="EI3797" s="32"/>
      <c r="EJ3797" s="32"/>
      <c r="EK3797" s="32"/>
      <c r="EL3797" s="32"/>
      <c r="EM3797" s="32"/>
      <c r="EN3797" s="32"/>
      <c r="EO3797" s="32"/>
      <c r="EP3797" s="32"/>
      <c r="EQ3797" s="32"/>
      <c r="ER3797" s="32"/>
      <c r="ES3797" s="32"/>
      <c r="ET3797" s="32"/>
      <c r="EU3797" s="32"/>
      <c r="EV3797" s="32"/>
      <c r="EW3797" s="32"/>
      <c r="EX3797" s="32"/>
      <c r="EY3797" s="32"/>
      <c r="EZ3797" s="32"/>
      <c r="FA3797" s="32"/>
      <c r="FB3797" s="32"/>
      <c r="FC3797" s="32"/>
      <c r="FD3797" s="32"/>
      <c r="FE3797" s="32"/>
      <c r="FF3797" s="32"/>
      <c r="FG3797" s="32"/>
      <c r="FH3797" s="32"/>
      <c r="FI3797" s="32"/>
      <c r="FJ3797" s="32"/>
      <c r="FK3797" s="19"/>
      <c r="FL3797" s="6"/>
      <c r="FM3797" s="32"/>
      <c r="FN3797" s="32"/>
      <c r="FO3797" s="19"/>
      <c r="FP3797" s="6"/>
      <c r="FQ3797" s="32"/>
      <c r="FR3797" s="6"/>
      <c r="FS3797" s="32"/>
      <c r="FT3797" s="6"/>
      <c r="FU3797" s="32"/>
      <c r="FV3797" s="6"/>
      <c r="FW3797" s="32"/>
      <c r="FX3797" s="6"/>
      <c r="FY3797" s="32"/>
      <c r="FZ3797" s="6"/>
      <c r="GA3797" s="32"/>
      <c r="GB3797" s="6"/>
      <c r="GC3797" s="32">
        <v>6719.6572873700434</v>
      </c>
      <c r="GD3797" s="6">
        <v>4310.426369108186</v>
      </c>
      <c r="GE3797" s="32">
        <v>6407.5072873700437</v>
      </c>
      <c r="GF3797" s="6">
        <v>4666.8542707340002</v>
      </c>
      <c r="GG3797" s="32">
        <v>6719.6572873700434</v>
      </c>
      <c r="GH3797" s="6">
        <v>4310.426369108186</v>
      </c>
      <c r="GI3797" s="32">
        <v>6407.5072873700437</v>
      </c>
      <c r="GJ3797" s="32">
        <v>4666.8542707340002</v>
      </c>
      <c r="GK3797" s="32">
        <v>6149.7662078498533</v>
      </c>
      <c r="GL3797" s="32">
        <v>3877.7520773961573</v>
      </c>
      <c r="GM3797" s="32">
        <v>5837.6162078498537</v>
      </c>
      <c r="GN3797" s="32">
        <v>4230.2324391749999</v>
      </c>
      <c r="GO3797" s="32"/>
      <c r="GP3797" s="32"/>
      <c r="GQ3797" s="32"/>
      <c r="GR3797" s="32"/>
      <c r="GS3797" s="32"/>
      <c r="GT3797" s="32"/>
      <c r="GU3797" s="32"/>
      <c r="GV3797" s="32"/>
      <c r="GW3797" s="32"/>
      <c r="GX3797" s="32"/>
      <c r="GY3797" s="32"/>
      <c r="GZ3797" s="32"/>
      <c r="HA3797" s="32"/>
      <c r="HB3797" s="32"/>
      <c r="HC3797" s="32"/>
      <c r="HD3797" s="32"/>
      <c r="HE3797" s="32"/>
      <c r="HF3797" s="32"/>
      <c r="HG3797" s="32"/>
      <c r="HH3797" s="32"/>
      <c r="HI3797" s="32"/>
      <c r="HJ3797" s="32"/>
      <c r="HK3797" s="32"/>
      <c r="HL3797" s="32"/>
      <c r="HM3797" s="111">
        <v>6268.744637301369</v>
      </c>
      <c r="HN3797" s="21">
        <v>5956.5946373013694</v>
      </c>
      <c r="HO3797" s="23">
        <v>6595.7438789178077</v>
      </c>
      <c r="HP3797" s="23">
        <v>6283.5938789178081</v>
      </c>
      <c r="HQ3797" s="23">
        <v>6594.2224467534234</v>
      </c>
      <c r="HR3797" s="23">
        <v>6282.0724467534237</v>
      </c>
      <c r="HS3797" s="23">
        <v>6595.0918365616426</v>
      </c>
      <c r="HT3797" s="23">
        <v>6282.941836561643</v>
      </c>
      <c r="HU3797" s="23"/>
      <c r="HV3797" s="23"/>
      <c r="HW3797" s="23"/>
      <c r="HX3797" s="23"/>
      <c r="HY3797" s="23"/>
      <c r="HZ3797" s="23"/>
      <c r="IA3797" s="23"/>
      <c r="IB3797" s="23"/>
      <c r="IC3797" s="23"/>
      <c r="ID3797" s="23"/>
      <c r="IE3797" s="23"/>
      <c r="IF3797" s="23"/>
      <c r="IG3797" s="23"/>
      <c r="IH3797" s="23"/>
      <c r="II3797" s="23"/>
      <c r="IJ3797" s="23"/>
      <c r="IK3797" s="23"/>
      <c r="IL3797" s="23"/>
      <c r="IM3797" s="23"/>
      <c r="IN3797" s="23"/>
      <c r="IO3797" s="23"/>
      <c r="IP3797" s="24"/>
      <c r="IQ3797" s="24"/>
      <c r="IR3797" s="24"/>
      <c r="IS3797" s="24"/>
      <c r="IT3797" s="24"/>
      <c r="IU3797" s="24"/>
      <c r="IV3797" s="24"/>
      <c r="IW3797" s="24"/>
      <c r="IX3797" s="24"/>
      <c r="IY3797" s="24"/>
      <c r="IZ3797" s="24"/>
      <c r="JA3797" s="24"/>
      <c r="JB3797" s="24"/>
      <c r="JC3797" s="24"/>
      <c r="JD3797" s="24"/>
      <c r="JE3797" s="24"/>
      <c r="JF3797" s="24"/>
      <c r="JG3797" s="24"/>
      <c r="JH3797" s="24"/>
      <c r="JI3797" s="24"/>
      <c r="JJ3797" s="24"/>
      <c r="JK3797" s="24"/>
      <c r="JL3797" s="24"/>
      <c r="JM3797" s="24"/>
      <c r="JN3797" s="24"/>
      <c r="JO3797" s="24"/>
      <c r="JP3797" s="170"/>
      <c r="JQ3797" s="24"/>
      <c r="JR3797" s="24"/>
      <c r="JS3797"/>
      <c r="JT3797">
        <v>6487</v>
      </c>
      <c r="JU3797" s="203">
        <v>6465</v>
      </c>
      <c r="JV3797" s="203"/>
      <c r="JW3797" s="203"/>
      <c r="JX3797" s="203"/>
      <c r="JY3797" s="203"/>
      <c r="JZ3797" s="203"/>
      <c r="KA3797" s="252">
        <f t="shared" si="493"/>
        <v>6717</v>
      </c>
      <c r="KB3797" s="250">
        <f t="shared" si="488"/>
        <v>5442.92</v>
      </c>
      <c r="KC3797" s="251">
        <f t="shared" si="487"/>
        <v>5649.12</v>
      </c>
      <c r="KD3797" s="250">
        <v>5708.8207492385627</v>
      </c>
      <c r="KE3797" s="250">
        <v>3859.2017756007449</v>
      </c>
      <c r="KF3797" s="250">
        <v>5868.6707492385631</v>
      </c>
      <c r="KG3797" s="250">
        <v>3699.351775600745</v>
      </c>
      <c r="KH3797" s="252">
        <v>5396.6707492385631</v>
      </c>
      <c r="KI3797" s="253">
        <v>4211.5128921599999</v>
      </c>
      <c r="KJ3797" s="254">
        <v>5667.5513712000002</v>
      </c>
      <c r="KK3797" s="255"/>
    </row>
    <row r="3798" spans="1:297" s="22" customFormat="1" x14ac:dyDescent="0.3">
      <c r="A3798" s="213">
        <v>45804</v>
      </c>
      <c r="B3798" s="31">
        <v>6517</v>
      </c>
      <c r="C3798" s="192">
        <f t="shared" si="494"/>
        <v>6421</v>
      </c>
      <c r="D3798" s="7">
        <v>6098.5737655046569</v>
      </c>
      <c r="E3798" s="2">
        <v>3705.350557808219</v>
      </c>
      <c r="F3798" s="2">
        <v>6258.4237655046572</v>
      </c>
      <c r="G3798" s="3">
        <v>3545.5005578082191</v>
      </c>
      <c r="H3798" s="2">
        <v>5786.4237655046572</v>
      </c>
      <c r="I3798" s="3">
        <v>4056.2579999999998</v>
      </c>
      <c r="J3798" s="7">
        <v>5864.0019562124644</v>
      </c>
      <c r="K3798" s="2">
        <v>3616.8495045205477</v>
      </c>
      <c r="L3798" s="2">
        <v>6023.8519562124648</v>
      </c>
      <c r="M3798" s="2">
        <v>3456.9995045205478</v>
      </c>
      <c r="N3798" s="7">
        <v>5551.8519562124648</v>
      </c>
      <c r="O3798" s="3">
        <v>3966.9494999999997</v>
      </c>
      <c r="P3798" s="7">
        <v>6333.8484791812052</v>
      </c>
      <c r="Q3798" s="2">
        <v>4023.954349643835</v>
      </c>
      <c r="R3798" s="2">
        <v>6493.6984791812056</v>
      </c>
      <c r="S3798" s="3">
        <v>3864.1043496438351</v>
      </c>
      <c r="T3798" s="2">
        <v>6021.6984791812056</v>
      </c>
      <c r="U3798" s="3">
        <v>4377.7685999999994</v>
      </c>
      <c r="V3798" s="2">
        <v>6297.2073352479711</v>
      </c>
      <c r="W3798" s="2">
        <v>3829.2520324109587</v>
      </c>
      <c r="X3798" s="2">
        <v>6457.0573352479714</v>
      </c>
      <c r="Y3798" s="2">
        <v>3669.4020324109588</v>
      </c>
      <c r="Z3798" s="7">
        <v>5985.0573352479714</v>
      </c>
      <c r="AA3798" s="3">
        <v>4181.2898999999998</v>
      </c>
      <c r="AB3798" s="2">
        <v>6225.547134422327</v>
      </c>
      <c r="AC3798" s="2">
        <v>3970.8537176712321</v>
      </c>
      <c r="AD3798" s="2">
        <v>6385.3971344223273</v>
      </c>
      <c r="AE3798" s="2">
        <v>3811.0037176712322</v>
      </c>
      <c r="AF3798" s="7">
        <v>5913.3971344223273</v>
      </c>
      <c r="AG3798" s="3">
        <v>4324.1834999999992</v>
      </c>
      <c r="AH3798" s="23">
        <f t="shared" si="490"/>
        <v>6641</v>
      </c>
      <c r="AI3798" s="23">
        <f t="shared" si="491"/>
        <v>6455</v>
      </c>
      <c r="AJ3798" s="23">
        <f t="shared" si="492"/>
        <v>6269</v>
      </c>
      <c r="AK3798" s="2"/>
      <c r="AL3798" s="7">
        <v>5241.4766422983821</v>
      </c>
      <c r="AM3798" s="2">
        <v>3475.2478192602734</v>
      </c>
      <c r="AN3798" s="2">
        <v>5401.3266422983825</v>
      </c>
      <c r="AO3798" s="2">
        <v>3315.3978192602735</v>
      </c>
      <c r="AP3798" s="7">
        <v>4929.3266422983825</v>
      </c>
      <c r="AQ3798" s="3">
        <v>3824.0558999999994</v>
      </c>
      <c r="AR3798" s="2">
        <v>5603.1840292123279</v>
      </c>
      <c r="AS3798" s="2">
        <v>3882.3526643835617</v>
      </c>
      <c r="AT3798" s="2">
        <v>5763.0340292123283</v>
      </c>
      <c r="AU3798" s="2">
        <v>3722.5026643835618</v>
      </c>
      <c r="AV3798" s="7">
        <v>5291.0340292123283</v>
      </c>
      <c r="AW3798" s="3">
        <v>4234.875</v>
      </c>
      <c r="AX3798" s="2">
        <v>5266.6740292123286</v>
      </c>
      <c r="AY3798" s="3">
        <v>5401.5740292123282</v>
      </c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32"/>
      <c r="CU3798" s="32"/>
      <c r="CV3798" s="32"/>
      <c r="CW3798" s="32"/>
      <c r="CX3798" s="2"/>
      <c r="CY3798" s="2"/>
      <c r="CZ3798" s="2"/>
      <c r="DA3798" s="32"/>
      <c r="DB3798" s="32"/>
      <c r="DC3798" s="32"/>
      <c r="DD3798" s="32"/>
      <c r="DE3798" s="32"/>
      <c r="DF3798" s="32"/>
      <c r="DG3798" s="32"/>
      <c r="DH3798" s="32"/>
      <c r="DI3798" s="32"/>
      <c r="DJ3798" s="32"/>
      <c r="DK3798" s="32"/>
      <c r="DL3798" s="32"/>
      <c r="DM3798" s="32"/>
      <c r="DN3798" s="32"/>
      <c r="DO3798" s="32"/>
      <c r="DP3798" s="32"/>
      <c r="DQ3798" s="32"/>
      <c r="DR3798" s="32"/>
      <c r="DS3798" s="32"/>
      <c r="DT3798" s="32"/>
      <c r="DU3798" s="32"/>
      <c r="DV3798" s="32"/>
      <c r="DW3798" s="32"/>
      <c r="DX3798" s="32"/>
      <c r="DY3798" s="32"/>
      <c r="DZ3798" s="32"/>
      <c r="EA3798" s="32"/>
      <c r="EB3798" s="32"/>
      <c r="EC3798" s="32"/>
      <c r="ED3798" s="32"/>
      <c r="EE3798" s="32"/>
      <c r="EF3798" s="32"/>
      <c r="EG3798" s="32"/>
      <c r="EH3798" s="32"/>
      <c r="EI3798" s="32"/>
      <c r="EJ3798" s="32"/>
      <c r="EK3798" s="32"/>
      <c r="EL3798" s="32"/>
      <c r="EM3798" s="32"/>
      <c r="EN3798" s="32"/>
      <c r="EO3798" s="32"/>
      <c r="EP3798" s="32"/>
      <c r="EQ3798" s="32"/>
      <c r="ER3798" s="32"/>
      <c r="ES3798" s="32"/>
      <c r="ET3798" s="32"/>
      <c r="EU3798" s="32"/>
      <c r="EV3798" s="32"/>
      <c r="EW3798" s="32"/>
      <c r="EX3798" s="32"/>
      <c r="EY3798" s="32"/>
      <c r="EZ3798" s="32"/>
      <c r="FA3798" s="32"/>
      <c r="FB3798" s="32"/>
      <c r="FC3798" s="32"/>
      <c r="FD3798" s="32"/>
      <c r="FE3798" s="32"/>
      <c r="FF3798" s="32"/>
      <c r="FG3798" s="32"/>
      <c r="FH3798" s="32"/>
      <c r="FI3798" s="32"/>
      <c r="FJ3798" s="32"/>
      <c r="FK3798" s="19"/>
      <c r="FL3798" s="6"/>
      <c r="FM3798" s="32"/>
      <c r="FN3798" s="32"/>
      <c r="FO3798" s="19"/>
      <c r="FP3798" s="6"/>
      <c r="FQ3798" s="32"/>
      <c r="FR3798" s="6"/>
      <c r="FS3798" s="32"/>
      <c r="FT3798" s="6"/>
      <c r="FU3798" s="32"/>
      <c r="FV3798" s="6"/>
      <c r="FW3798" s="32"/>
      <c r="FX3798" s="6"/>
      <c r="FY3798" s="32"/>
      <c r="FZ3798" s="6"/>
      <c r="GA3798" s="32"/>
      <c r="GB3798" s="6"/>
      <c r="GC3798" s="32">
        <v>6741.5441066186677</v>
      </c>
      <c r="GD3798" s="6">
        <v>4334.9100801127088</v>
      </c>
      <c r="GE3798" s="32">
        <v>6429.394106618668</v>
      </c>
      <c r="GF3798" s="6">
        <v>4691.5613609099764</v>
      </c>
      <c r="GG3798" s="32">
        <v>6741.5441066186677</v>
      </c>
      <c r="GH3798" s="6">
        <v>4334.9100801127088</v>
      </c>
      <c r="GI3798" s="32">
        <v>6429.394106618668</v>
      </c>
      <c r="GJ3798" s="32">
        <v>4691.5613609099764</v>
      </c>
      <c r="GK3798" s="32">
        <v>6070.2075993549679</v>
      </c>
      <c r="GL3798" s="32">
        <v>3802.9062689091211</v>
      </c>
      <c r="GM3798" s="32">
        <v>5758.0575993549683</v>
      </c>
      <c r="GN3798" s="32">
        <v>4154.7037687360498</v>
      </c>
      <c r="GO3798" s="32"/>
      <c r="GP3798" s="32"/>
      <c r="GQ3798" s="32"/>
      <c r="GR3798" s="32"/>
      <c r="GS3798" s="32"/>
      <c r="GT3798" s="32"/>
      <c r="GU3798" s="32"/>
      <c r="GV3798" s="32"/>
      <c r="GW3798" s="32"/>
      <c r="GX3798" s="32"/>
      <c r="GY3798" s="32"/>
      <c r="GZ3798" s="32"/>
      <c r="HA3798" s="32"/>
      <c r="HB3798" s="32"/>
      <c r="HC3798" s="32"/>
      <c r="HD3798" s="32"/>
      <c r="HE3798" s="32"/>
      <c r="HF3798" s="32"/>
      <c r="HG3798" s="32"/>
      <c r="HH3798" s="32"/>
      <c r="HI3798" s="32"/>
      <c r="HJ3798" s="32"/>
      <c r="HK3798" s="32"/>
      <c r="HL3798" s="32"/>
      <c r="HM3798" s="7">
        <v>6243.4621846287382</v>
      </c>
      <c r="HN3798" s="3">
        <v>5931.3121846287386</v>
      </c>
      <c r="HO3798" s="2">
        <v>6388.0802559126842</v>
      </c>
      <c r="HP3798" s="2">
        <v>6075.9302559126845</v>
      </c>
      <c r="HQ3798" s="2">
        <v>6387.1070036881902</v>
      </c>
      <c r="HR3798" s="2">
        <v>6074.9570036881905</v>
      </c>
      <c r="HS3798" s="2">
        <v>6387.5936298004372</v>
      </c>
      <c r="HT3798" s="2">
        <v>6075.4436298004375</v>
      </c>
      <c r="HU3798" s="2"/>
      <c r="HV3798" s="2"/>
      <c r="HW3798" s="2"/>
      <c r="HX3798" s="2"/>
      <c r="HY3798" s="2"/>
      <c r="HZ3798" s="2"/>
      <c r="IA3798" s="2"/>
      <c r="IB3798" s="2"/>
      <c r="IC3798" s="2"/>
      <c r="ID3798" s="2"/>
      <c r="IE3798" s="2"/>
      <c r="IF3798" s="2"/>
      <c r="IG3798" s="2"/>
      <c r="IH3798" s="2"/>
      <c r="II3798" s="2"/>
      <c r="IJ3798" s="2"/>
      <c r="IK3798" s="2"/>
      <c r="IL3798" s="2"/>
      <c r="IM3798" s="2"/>
      <c r="IN3798" s="2"/>
      <c r="IO3798" s="2"/>
      <c r="IP3798" s="8"/>
      <c r="IQ3798" s="8"/>
      <c r="IR3798" s="8"/>
      <c r="IS3798" s="8"/>
      <c r="IT3798" s="8"/>
      <c r="IU3798" s="8"/>
      <c r="IV3798" s="8"/>
      <c r="IW3798" s="8"/>
      <c r="IX3798" s="8"/>
      <c r="IY3798" s="8"/>
      <c r="IZ3798" s="8"/>
      <c r="JA3798" s="8"/>
      <c r="JB3798" s="8"/>
      <c r="JC3798" s="8"/>
      <c r="JD3798" s="8"/>
      <c r="JE3798" s="8"/>
      <c r="JF3798" s="8"/>
      <c r="JG3798" s="8"/>
      <c r="JH3798" s="8"/>
      <c r="JI3798" s="8"/>
      <c r="JJ3798" s="8"/>
      <c r="JK3798" s="8"/>
      <c r="JL3798" s="8"/>
      <c r="JM3798" s="8"/>
      <c r="JN3798" s="8"/>
      <c r="JO3798" s="8"/>
      <c r="JP3798" s="148"/>
      <c r="JQ3798" s="8"/>
      <c r="JR3798" s="8"/>
      <c r="JS3798"/>
      <c r="JT3798">
        <v>6508</v>
      </c>
      <c r="JU3798" s="203">
        <v>6450</v>
      </c>
      <c r="JV3798" s="203"/>
      <c r="JW3798" s="203"/>
      <c r="JX3798" s="203"/>
      <c r="JY3798" s="203"/>
      <c r="JZ3798" s="203"/>
      <c r="KA3798" s="270">
        <f t="shared" si="493"/>
        <v>6738</v>
      </c>
      <c r="KB3798" s="250">
        <f t="shared" si="488"/>
        <v>5521.49</v>
      </c>
      <c r="KC3798" s="251">
        <f t="shared" si="487"/>
        <v>5723.64</v>
      </c>
      <c r="KD3798" s="228">
        <v>5693.5504896053872</v>
      </c>
      <c r="KE3798" s="228">
        <v>3847.3034152479381</v>
      </c>
      <c r="KF3798" s="228">
        <v>5853.4004896053875</v>
      </c>
      <c r="KG3798" s="228">
        <v>3687.4534152479387</v>
      </c>
      <c r="KH3798" s="247">
        <v>5381.4004896053875</v>
      </c>
      <c r="KI3798" s="248">
        <v>4199.5059761279999</v>
      </c>
      <c r="KJ3798" s="249">
        <v>5684.2913712</v>
      </c>
      <c r="KK3798" s="255"/>
    </row>
    <row r="3799" spans="1:297" x14ac:dyDescent="0.3">
      <c r="A3799" s="213">
        <v>45805</v>
      </c>
      <c r="B3799" s="31">
        <v>6530</v>
      </c>
      <c r="C3799" s="192">
        <f t="shared" si="494"/>
        <v>6428.1</v>
      </c>
      <c r="D3799" s="188">
        <v>6035.5027179384924</v>
      </c>
      <c r="E3799" s="205">
        <v>3640.1370387671227</v>
      </c>
      <c r="F3799" s="205">
        <v>6195.3527179384928</v>
      </c>
      <c r="G3799" s="206">
        <v>3480.2870387671228</v>
      </c>
      <c r="H3799" s="205">
        <v>5723.3527179384928</v>
      </c>
      <c r="I3799" s="206">
        <v>3990.4494999999997</v>
      </c>
      <c r="J3799" s="188">
        <v>5872.3315045896434</v>
      </c>
      <c r="K3799" s="205">
        <v>3622.3377322191777</v>
      </c>
      <c r="L3799" s="205">
        <v>6032.1815045896437</v>
      </c>
      <c r="M3799" s="205">
        <v>3462.4877322191778</v>
      </c>
      <c r="N3799" s="188">
        <v>5560.1815045896437</v>
      </c>
      <c r="O3799" s="206">
        <v>3972.4877999999999</v>
      </c>
      <c r="P3799" s="188">
        <v>6272.0946338616159</v>
      </c>
      <c r="Q3799" s="205">
        <v>3960.524556630136</v>
      </c>
      <c r="R3799" s="205">
        <v>6431.9446338616162</v>
      </c>
      <c r="S3799" s="206">
        <v>3800.6745566301365</v>
      </c>
      <c r="T3799" s="205">
        <v>5959.9446338616162</v>
      </c>
      <c r="U3799" s="206">
        <v>4313.7600999999995</v>
      </c>
      <c r="V3799" s="205">
        <v>6326.1406805356437</v>
      </c>
      <c r="W3799" s="205">
        <v>3853.7287173424652</v>
      </c>
      <c r="X3799" s="205">
        <v>6485.9906805356441</v>
      </c>
      <c r="Y3799" s="205">
        <v>3693.8787173424653</v>
      </c>
      <c r="Z3799" s="188">
        <v>6013.9906805356441</v>
      </c>
      <c r="AA3799" s="206">
        <v>4205.9898999999996</v>
      </c>
      <c r="AB3799" s="205">
        <v>6254.079284970273</v>
      </c>
      <c r="AC3799" s="205">
        <v>3996.1231697260278</v>
      </c>
      <c r="AD3799" s="205">
        <v>6413.9292849702733</v>
      </c>
      <c r="AE3799" s="205">
        <v>3836.2731697260274</v>
      </c>
      <c r="AF3799" s="188">
        <v>5941.9292849702733</v>
      </c>
      <c r="AG3799" s="206">
        <v>4349.6835000000001</v>
      </c>
      <c r="AH3799" s="23">
        <f t="shared" si="490"/>
        <v>6654</v>
      </c>
      <c r="AI3799" s="23">
        <f t="shared" si="491"/>
        <v>6468</v>
      </c>
      <c r="AJ3799" s="23">
        <f t="shared" si="492"/>
        <v>6282</v>
      </c>
      <c r="AK3799" s="205"/>
      <c r="AL3799" s="188">
        <v>5176.6862896089306</v>
      </c>
      <c r="AM3799" s="205">
        <v>3408.7460536438357</v>
      </c>
      <c r="AN3799" s="205">
        <v>5336.5362896089309</v>
      </c>
      <c r="AO3799" s="205">
        <v>3248.8960536438358</v>
      </c>
      <c r="AP3799" s="188">
        <v>4864.5362896089309</v>
      </c>
      <c r="AQ3799" s="206">
        <v>3756.9474</v>
      </c>
      <c r="AR3799" s="205">
        <v>5631.3110497602729</v>
      </c>
      <c r="AS3799" s="205">
        <v>3907.126636986301</v>
      </c>
      <c r="AT3799" s="205">
        <v>5791.1610497602733</v>
      </c>
      <c r="AU3799" s="205">
        <v>3747.2766369863016</v>
      </c>
      <c r="AV3799" s="188">
        <v>5319.1610497602733</v>
      </c>
      <c r="AW3799" s="206">
        <v>4259.875</v>
      </c>
      <c r="AX3799" s="205">
        <v>5294.8010497602736</v>
      </c>
      <c r="AY3799" s="206">
        <v>5429.7010497602732</v>
      </c>
      <c r="AZ3799" s="205"/>
      <c r="BA3799" s="205"/>
      <c r="BB3799" s="205"/>
      <c r="BC3799" s="205"/>
      <c r="BD3799" s="205"/>
      <c r="BE3799" s="205"/>
      <c r="BF3799" s="205"/>
      <c r="BG3799" s="205"/>
      <c r="BH3799" s="205"/>
      <c r="BI3799" s="205"/>
      <c r="BJ3799" s="205"/>
      <c r="BK3799" s="205"/>
      <c r="BL3799" s="205"/>
      <c r="BM3799" s="205"/>
      <c r="BN3799" s="205"/>
      <c r="BO3799" s="205"/>
      <c r="BP3799" s="205"/>
      <c r="BQ3799" s="205"/>
      <c r="BR3799" s="205"/>
      <c r="BS3799" s="205"/>
      <c r="BT3799" s="205"/>
      <c r="BU3799" s="205"/>
      <c r="BV3799" s="205"/>
      <c r="BW3799" s="205"/>
      <c r="BX3799" s="205"/>
      <c r="BY3799" s="205"/>
      <c r="BZ3799" s="205"/>
      <c r="CA3799" s="205"/>
      <c r="CB3799" s="205"/>
      <c r="CC3799" s="205"/>
      <c r="CD3799" s="205"/>
      <c r="CE3799" s="205"/>
      <c r="CF3799" s="205"/>
      <c r="CG3799" s="205"/>
      <c r="CH3799" s="205"/>
      <c r="CI3799" s="205"/>
      <c r="CJ3799" s="205"/>
      <c r="CK3799" s="205"/>
      <c r="CL3799" s="205"/>
      <c r="CM3799" s="205"/>
      <c r="CN3799" s="205"/>
      <c r="CO3799" s="205"/>
      <c r="CP3799" s="205"/>
      <c r="CQ3799" s="205"/>
      <c r="CR3799" s="205"/>
      <c r="CS3799" s="205"/>
      <c r="CX3799" s="205"/>
      <c r="CY3799" s="205"/>
      <c r="CZ3799" s="205"/>
      <c r="GC3799" s="32">
        <v>6678.0651086767057</v>
      </c>
      <c r="GD3799" s="6">
        <v>4269.2971195619684</v>
      </c>
      <c r="GE3799" s="32">
        <v>6365.915108676706</v>
      </c>
      <c r="GF3799" s="6">
        <v>4625.3497750625338</v>
      </c>
      <c r="GG3799" s="32">
        <v>6678.0651086767057</v>
      </c>
      <c r="GH3799" s="6">
        <v>4269.2971195619684</v>
      </c>
      <c r="GI3799" s="32">
        <v>6365.915108676706</v>
      </c>
      <c r="GJ3799" s="32">
        <v>4625.3497750625338</v>
      </c>
      <c r="GK3799" s="32">
        <v>6003.6866932672892</v>
      </c>
      <c r="GL3799" s="32">
        <v>3734.3148471189497</v>
      </c>
      <c r="GM3799" s="32">
        <v>5691.5366932672896</v>
      </c>
      <c r="GN3799" s="32">
        <v>4085.4865474106073</v>
      </c>
      <c r="HM3799" s="188">
        <v>6272.0946338616159</v>
      </c>
      <c r="HN3799" s="206">
        <v>5959.9446338616162</v>
      </c>
      <c r="HO3799" s="205">
        <v>6308.451565326437</v>
      </c>
      <c r="HP3799" s="205">
        <v>5996.3015653264374</v>
      </c>
      <c r="HQ3799" s="205">
        <v>6307.7990979621636</v>
      </c>
      <c r="HR3799" s="205">
        <v>5995.649097962164</v>
      </c>
      <c r="HS3799" s="205">
        <v>6308.0709593639449</v>
      </c>
      <c r="HT3799" s="205">
        <v>5995.9209593639453</v>
      </c>
      <c r="HU3799" s="205"/>
      <c r="HV3799" s="205"/>
      <c r="HW3799" s="205"/>
      <c r="HX3799" s="205"/>
      <c r="HY3799" s="205"/>
      <c r="HZ3799" s="205"/>
      <c r="IA3799" s="205"/>
      <c r="IB3799" s="205"/>
      <c r="IC3799" s="205"/>
      <c r="ID3799" s="205"/>
      <c r="IE3799" s="205"/>
      <c r="IF3799" s="205"/>
      <c r="IG3799" s="205"/>
      <c r="IH3799" s="205"/>
      <c r="II3799" s="205"/>
      <c r="IJ3799" s="205"/>
      <c r="IK3799" s="205"/>
      <c r="IL3799" s="205"/>
      <c r="IM3799" s="205"/>
      <c r="IN3799" s="205"/>
      <c r="IO3799" s="205"/>
      <c r="IP3799" s="207"/>
      <c r="IQ3799" s="207"/>
      <c r="IR3799" s="207"/>
      <c r="IS3799" s="207"/>
      <c r="IT3799" s="207"/>
      <c r="IU3799" s="207"/>
      <c r="IV3799" s="207"/>
      <c r="IW3799" s="207"/>
      <c r="IX3799" s="207"/>
      <c r="IY3799" s="207"/>
      <c r="IZ3799" s="207"/>
      <c r="JA3799" s="207"/>
      <c r="JB3799" s="207"/>
      <c r="JC3799" s="207"/>
      <c r="JD3799" s="207"/>
      <c r="JE3799" s="207"/>
      <c r="JF3799" s="207"/>
      <c r="JG3799" s="207"/>
      <c r="JH3799" s="207"/>
      <c r="JI3799" s="207"/>
      <c r="JJ3799" s="207"/>
      <c r="JK3799" s="207"/>
      <c r="JL3799" s="207"/>
      <c r="JM3799" s="207"/>
      <c r="JN3799" s="207"/>
      <c r="JO3799" s="207"/>
      <c r="JP3799" s="208"/>
      <c r="JQ3799" s="207"/>
      <c r="JR3799" s="207"/>
      <c r="JT3799">
        <v>6535</v>
      </c>
      <c r="JU3799" s="203">
        <v>6490</v>
      </c>
      <c r="JV3799" s="203"/>
      <c r="JW3799" s="203"/>
      <c r="JX3799" s="203"/>
      <c r="JY3799" s="203"/>
      <c r="JZ3799" s="203"/>
      <c r="KA3799" s="270">
        <f t="shared" si="493"/>
        <v>6765</v>
      </c>
      <c r="KB3799" s="250">
        <f t="shared" si="488"/>
        <v>5534.0999999999995</v>
      </c>
      <c r="KC3799" s="251">
        <f t="shared" si="487"/>
        <v>5735.6</v>
      </c>
      <c r="KD3799" s="269">
        <v>5847.4228821754668</v>
      </c>
      <c r="KE3799" s="269">
        <v>3994.508416635997</v>
      </c>
      <c r="KF3799" s="269">
        <v>6007.2728821754672</v>
      </c>
      <c r="KG3799" s="269">
        <v>3834.6584166359976</v>
      </c>
      <c r="KH3799" s="270">
        <v>5535.2728821754672</v>
      </c>
      <c r="KI3799" s="271">
        <v>4348.0540145759996</v>
      </c>
      <c r="KJ3799" s="272">
        <v>5738.2313711999996</v>
      </c>
    </row>
    <row r="3800" spans="1:297" x14ac:dyDescent="0.3">
      <c r="A3800" s="213">
        <v>45806</v>
      </c>
      <c r="B3800" s="31">
        <v>6540</v>
      </c>
      <c r="C3800" s="204">
        <f t="shared" si="494"/>
        <v>6436.4</v>
      </c>
      <c r="D3800" s="7">
        <v>6079.7016053095886</v>
      </c>
      <c r="E3800" s="2">
        <v>3700.209463013698</v>
      </c>
      <c r="F3800" s="2">
        <v>6239.5516053095889</v>
      </c>
      <c r="G3800" s="3">
        <v>3540.3594630136981</v>
      </c>
      <c r="H3800" s="2">
        <v>5767.5516053095889</v>
      </c>
      <c r="I3800" s="3">
        <v>4051.0699999999997</v>
      </c>
      <c r="J3800" s="7">
        <v>5861.5975237890407</v>
      </c>
      <c r="K3800" s="2">
        <v>3611.0727095890411</v>
      </c>
      <c r="L3800" s="2">
        <v>6021.447523789041</v>
      </c>
      <c r="M3800" s="2">
        <v>3451.2227095890412</v>
      </c>
      <c r="N3800" s="7">
        <v>5549.447523789041</v>
      </c>
      <c r="O3800" s="3">
        <v>3961.12</v>
      </c>
      <c r="P3800" s="7">
        <v>6261.990509731505</v>
      </c>
      <c r="Q3800" s="2">
        <v>3949.7923726027389</v>
      </c>
      <c r="R3800" s="2">
        <v>6421.8405097315053</v>
      </c>
      <c r="S3800" s="3">
        <v>3789.9423726027389</v>
      </c>
      <c r="T3800" s="2">
        <v>5949.8405097315053</v>
      </c>
      <c r="U3800" s="3">
        <v>4302.9299999999994</v>
      </c>
      <c r="V3800" s="2">
        <v>6243.293280936985</v>
      </c>
      <c r="W3800" s="2">
        <v>3771.5188657534245</v>
      </c>
      <c r="X3800" s="2">
        <v>6403.1432809369853</v>
      </c>
      <c r="Y3800" s="2">
        <v>3611.6688657534246</v>
      </c>
      <c r="Z3800" s="7">
        <v>5931.1432809369853</v>
      </c>
      <c r="AA3800" s="3">
        <v>4123.03</v>
      </c>
      <c r="AB3800" s="2">
        <v>6262.1538835753408</v>
      </c>
      <c r="AC3800" s="2">
        <v>4003.2744246575335</v>
      </c>
      <c r="AD3800" s="2">
        <v>6422.0038835753412</v>
      </c>
      <c r="AE3800" s="2">
        <v>3843.424424657534</v>
      </c>
      <c r="AF3800" s="7">
        <v>5950.0038835753412</v>
      </c>
      <c r="AG3800" s="3">
        <v>4356.8999999999996</v>
      </c>
      <c r="AH3800" s="23">
        <f t="shared" si="490"/>
        <v>6664</v>
      </c>
      <c r="AI3800" s="23">
        <f t="shared" si="491"/>
        <v>6478</v>
      </c>
      <c r="AJ3800" s="23">
        <f t="shared" si="492"/>
        <v>6292</v>
      </c>
      <c r="AL3800" s="7">
        <v>5165.72283389315</v>
      </c>
      <c r="AM3800" s="2">
        <v>3397.1445013698622</v>
      </c>
      <c r="AN3800" s="2">
        <v>5325.5728338931503</v>
      </c>
      <c r="AO3800" s="2">
        <v>3237.2945013698622</v>
      </c>
      <c r="AP3800" s="7">
        <v>4853.5728338931503</v>
      </c>
      <c r="AQ3800" s="3">
        <v>3745.2399999999993</v>
      </c>
      <c r="AR3800" s="2">
        <v>5748.2413504136975</v>
      </c>
      <c r="AS3800" s="2">
        <v>3931.9650219178079</v>
      </c>
      <c r="AT3800" s="2">
        <v>5908.0913504136979</v>
      </c>
      <c r="AU3800" s="2">
        <v>3772.115021917808</v>
      </c>
      <c r="AV3800" s="7">
        <v>5436.0913504136979</v>
      </c>
      <c r="AW3800" s="3">
        <v>4284.9399999999996</v>
      </c>
      <c r="AX3800" s="2">
        <v>5411.7313504136982</v>
      </c>
      <c r="AY3800" s="3">
        <v>5546.6313504136979</v>
      </c>
      <c r="GC3800" s="32">
        <v>6697.2752702377747</v>
      </c>
      <c r="GD3800" s="6">
        <v>4287.1279942710389</v>
      </c>
      <c r="GE3800" s="32">
        <v>6385.1252702377751</v>
      </c>
      <c r="GF3800" s="6">
        <v>4643.3433312383995</v>
      </c>
      <c r="GG3800" s="32">
        <v>6697.2752702377747</v>
      </c>
      <c r="GH3800" s="6">
        <v>4287.1279942710389</v>
      </c>
      <c r="GI3800" s="32">
        <v>6385.1252702377751</v>
      </c>
      <c r="GJ3800" s="32">
        <v>4643.3433312383995</v>
      </c>
      <c r="GK3800" s="32">
        <v>6063.5137883142061</v>
      </c>
      <c r="GL3800" s="32">
        <v>3791.9154835226577</v>
      </c>
      <c r="GM3800" s="32">
        <v>5751.3637883142064</v>
      </c>
      <c r="GN3800" s="32">
        <v>4143.6127080059996</v>
      </c>
      <c r="HM3800" s="7">
        <v>6280.1976169945201</v>
      </c>
      <c r="HN3800" s="3">
        <v>5968.0476169945205</v>
      </c>
      <c r="HO3800" s="2">
        <v>6298.4047242575334</v>
      </c>
      <c r="HP3800" s="2">
        <v>5986.2547242575338</v>
      </c>
      <c r="HQ3800" s="2">
        <v>6297.8056868301364</v>
      </c>
      <c r="HR3800" s="2">
        <v>5985.6556868301368</v>
      </c>
      <c r="HS3800" s="2">
        <v>6298.023518621917</v>
      </c>
      <c r="HT3800" s="2">
        <v>5985.8735186219174</v>
      </c>
      <c r="JT3800">
        <v>6540</v>
      </c>
      <c r="JU3800" s="203">
        <v>6495</v>
      </c>
      <c r="JV3800" s="203"/>
      <c r="JW3800" s="203"/>
      <c r="JX3800" s="203"/>
      <c r="JY3800" s="203"/>
      <c r="JZ3800" s="203"/>
      <c r="KA3800" s="270">
        <f t="shared" si="493"/>
        <v>6770</v>
      </c>
      <c r="KB3800" s="250">
        <f t="shared" si="488"/>
        <v>5543.8</v>
      </c>
      <c r="KC3800" s="251">
        <f t="shared" si="487"/>
        <v>5744.8</v>
      </c>
      <c r="KD3800" s="228">
        <v>5923.4591867785211</v>
      </c>
      <c r="KE3800" s="228">
        <v>4067.9801773709055</v>
      </c>
      <c r="KF3800" s="228">
        <v>6083.3091867785215</v>
      </c>
      <c r="KG3800" s="228">
        <v>3908.1301773709056</v>
      </c>
      <c r="KH3800" s="247">
        <v>5611.3091867785215</v>
      </c>
      <c r="KI3800" s="248">
        <v>4422.1961010239993</v>
      </c>
      <c r="KJ3800" s="249">
        <v>5777.2913712</v>
      </c>
    </row>
    <row r="3801" spans="1:297" s="205" customFormat="1" x14ac:dyDescent="0.3">
      <c r="A3801" s="213">
        <v>45807</v>
      </c>
      <c r="B3801" s="204">
        <v>6514</v>
      </c>
      <c r="C3801" s="204">
        <f t="shared" si="494"/>
        <v>6441.8</v>
      </c>
      <c r="D3801" s="188">
        <v>6086.3648057646024</v>
      </c>
      <c r="E3801" s="205">
        <v>3690.3981770958899</v>
      </c>
      <c r="F3801" s="205">
        <v>6246.2148057646027</v>
      </c>
      <c r="G3801" s="206">
        <v>3530.54817709589</v>
      </c>
      <c r="H3801" s="205">
        <v>5774.2148057646027</v>
      </c>
      <c r="I3801" s="206">
        <v>4041.1691999999994</v>
      </c>
      <c r="J3801" s="188">
        <v>5832.489388770191</v>
      </c>
      <c r="K3801" s="205">
        <v>3583.6814163287668</v>
      </c>
      <c r="L3801" s="205">
        <v>5992.3393887701914</v>
      </c>
      <c r="M3801" s="205">
        <v>3423.8314163287669</v>
      </c>
      <c r="N3801" s="188">
        <v>5520.3393887701914</v>
      </c>
      <c r="O3801" s="206">
        <v>3933.4787999999999</v>
      </c>
      <c r="P3801" s="188">
        <v>6286.4515233387392</v>
      </c>
      <c r="Q3801" s="205">
        <v>3974.9762058082183</v>
      </c>
      <c r="R3801" s="205">
        <v>6446.3015233387396</v>
      </c>
      <c r="S3801" s="206">
        <v>3815.1262058082184</v>
      </c>
      <c r="T3801" s="205">
        <v>5974.3015233387396</v>
      </c>
      <c r="U3801" s="206">
        <v>4328.3435999999992</v>
      </c>
      <c r="V3801" s="205">
        <v>6322.292545612383</v>
      </c>
      <c r="W3801" s="205">
        <v>3850.4733182465748</v>
      </c>
      <c r="X3801" s="205">
        <v>6482.1425456123834</v>
      </c>
      <c r="Y3801" s="205">
        <v>3690.6233182465749</v>
      </c>
      <c r="Z3801" s="188">
        <v>6010.1425456123834</v>
      </c>
      <c r="AA3801" s="206">
        <v>4202.7047999999995</v>
      </c>
      <c r="AB3801" s="205">
        <v>6250.2845089473958</v>
      </c>
      <c r="AC3801" s="205">
        <v>3992.7623326027392</v>
      </c>
      <c r="AD3801" s="205">
        <v>6410.1345089473962</v>
      </c>
      <c r="AE3801" s="205">
        <v>3832.9123326027393</v>
      </c>
      <c r="AF3801" s="188">
        <v>5938.1345089473962</v>
      </c>
      <c r="AG3801" s="206">
        <v>4346.2919999999995</v>
      </c>
      <c r="AH3801" s="23">
        <f t="shared" si="490"/>
        <v>6638</v>
      </c>
      <c r="AI3801" s="23">
        <f t="shared" si="491"/>
        <v>6452</v>
      </c>
      <c r="AJ3801" s="23">
        <f t="shared" si="492"/>
        <v>6266</v>
      </c>
      <c r="AL3801" s="188">
        <v>5155.1170241160535</v>
      </c>
      <c r="AM3801" s="205">
        <v>3388.0340215890405</v>
      </c>
      <c r="AN3801" s="205">
        <v>5314.9670241160538</v>
      </c>
      <c r="AO3801" s="205">
        <v>3228.1840215890406</v>
      </c>
      <c r="AP3801" s="188">
        <v>4842.9670241160538</v>
      </c>
      <c r="AQ3801" s="206">
        <v>3736.0463999999997</v>
      </c>
      <c r="AR3801" s="205">
        <v>5627.5701560273965</v>
      </c>
      <c r="AS3801" s="205">
        <v>3903.8316986301365</v>
      </c>
      <c r="AT3801" s="205">
        <v>5787.4201560273968</v>
      </c>
      <c r="AU3801" s="205">
        <v>3743.9816986301362</v>
      </c>
      <c r="AV3801" s="188">
        <v>5315.4201560273968</v>
      </c>
      <c r="AW3801" s="206">
        <v>4256.5499999999993</v>
      </c>
      <c r="AX3801" s="205">
        <v>5291.0601560273972</v>
      </c>
      <c r="AY3801" s="206">
        <v>5425.9601560273968</v>
      </c>
      <c r="CT3801" s="32"/>
      <c r="CU3801" s="32"/>
      <c r="CV3801" s="32"/>
      <c r="CW3801" s="32"/>
      <c r="DA3801" s="32"/>
      <c r="DB3801" s="32"/>
      <c r="DC3801" s="32"/>
      <c r="DD3801" s="32"/>
      <c r="DE3801" s="32"/>
      <c r="DF3801" s="32"/>
      <c r="DG3801" s="32"/>
      <c r="DH3801" s="32"/>
      <c r="DI3801" s="32"/>
      <c r="DJ3801" s="32"/>
      <c r="DK3801" s="32"/>
      <c r="DL3801" s="32"/>
      <c r="DM3801" s="32"/>
      <c r="DN3801" s="32"/>
      <c r="DO3801" s="32"/>
      <c r="DP3801" s="32"/>
      <c r="DQ3801" s="32"/>
      <c r="DR3801" s="32"/>
      <c r="DS3801" s="32"/>
      <c r="DT3801" s="32"/>
      <c r="DU3801" s="32"/>
      <c r="DV3801" s="32"/>
      <c r="DW3801" s="32"/>
      <c r="DX3801" s="32"/>
      <c r="DY3801" s="32"/>
      <c r="DZ3801" s="32"/>
      <c r="EA3801" s="32"/>
      <c r="EB3801" s="32"/>
      <c r="EC3801" s="32"/>
      <c r="ED3801" s="32"/>
      <c r="EE3801" s="32"/>
      <c r="EF3801" s="32"/>
      <c r="EG3801" s="32"/>
      <c r="EH3801" s="32"/>
      <c r="EI3801" s="32"/>
      <c r="EJ3801" s="32"/>
      <c r="EK3801" s="32"/>
      <c r="EL3801" s="32"/>
      <c r="EM3801" s="32"/>
      <c r="EN3801" s="32"/>
      <c r="EO3801" s="32"/>
      <c r="EP3801" s="32"/>
      <c r="EQ3801" s="32"/>
      <c r="ER3801" s="32"/>
      <c r="ES3801" s="32"/>
      <c r="ET3801" s="32"/>
      <c r="EU3801" s="32"/>
      <c r="EV3801" s="32"/>
      <c r="EW3801" s="32"/>
      <c r="EX3801" s="32"/>
      <c r="EY3801" s="32"/>
      <c r="EZ3801" s="32"/>
      <c r="FA3801" s="32"/>
      <c r="FB3801" s="32"/>
      <c r="FC3801" s="32"/>
      <c r="FD3801" s="32"/>
      <c r="FE3801" s="32"/>
      <c r="FF3801" s="32"/>
      <c r="FG3801" s="32"/>
      <c r="FH3801" s="32"/>
      <c r="FI3801" s="32"/>
      <c r="FJ3801" s="32"/>
      <c r="FK3801" s="19"/>
      <c r="FL3801" s="6"/>
      <c r="FM3801" s="32"/>
      <c r="FN3801" s="32"/>
      <c r="FO3801" s="19"/>
      <c r="FP3801" s="6"/>
      <c r="FQ3801" s="32"/>
      <c r="FR3801" s="6"/>
      <c r="FS3801" s="32"/>
      <c r="FT3801" s="6"/>
      <c r="FU3801" s="32"/>
      <c r="FV3801" s="6"/>
      <c r="FW3801" s="32"/>
      <c r="FX3801" s="6"/>
      <c r="FY3801" s="32"/>
      <c r="FZ3801" s="6"/>
      <c r="GA3801" s="32"/>
      <c r="GB3801" s="6"/>
      <c r="GC3801" s="32">
        <v>6673.7205278072806</v>
      </c>
      <c r="GD3801" s="6">
        <v>4265.5030678616513</v>
      </c>
      <c r="GE3801" s="32">
        <v>6361.570527807281</v>
      </c>
      <c r="GF3801" s="6">
        <v>4621.521108016319</v>
      </c>
      <c r="GG3801" s="32">
        <v>6673.7205278072806</v>
      </c>
      <c r="GH3801" s="6">
        <v>4265.5030678616513</v>
      </c>
      <c r="GI3801" s="32">
        <v>6361.570527807281</v>
      </c>
      <c r="GJ3801" s="32">
        <v>4621.521108016319</v>
      </c>
      <c r="GK3801" s="32">
        <v>6050.4728621758395</v>
      </c>
      <c r="GL3801" s="32">
        <v>3780.5850804205202</v>
      </c>
      <c r="GM3801" s="32">
        <v>5738.3228621758399</v>
      </c>
      <c r="GN3801" s="32">
        <v>4132.1789310298309</v>
      </c>
      <c r="GO3801" s="32"/>
      <c r="GP3801" s="32"/>
      <c r="GQ3801" s="32"/>
      <c r="GR3801" s="32"/>
      <c r="GS3801" s="32"/>
      <c r="GT3801" s="32"/>
      <c r="GU3801" s="32"/>
      <c r="GV3801" s="32"/>
      <c r="GW3801" s="32"/>
      <c r="GX3801" s="32"/>
      <c r="GY3801" s="32"/>
      <c r="GZ3801" s="32"/>
      <c r="HA3801" s="32"/>
      <c r="HB3801" s="32"/>
      <c r="HC3801" s="32"/>
      <c r="HD3801" s="32"/>
      <c r="HE3801" s="32"/>
      <c r="HF3801" s="32"/>
      <c r="HG3801" s="32"/>
      <c r="HH3801" s="32"/>
      <c r="HI3801" s="32"/>
      <c r="HJ3801" s="32"/>
      <c r="HK3801" s="32"/>
      <c r="HL3801" s="32"/>
      <c r="HM3801" s="188">
        <v>6268.286518113644</v>
      </c>
      <c r="HN3801" s="206">
        <v>5956.1365181136443</v>
      </c>
      <c r="HO3801" s="205">
        <v>6322.7815337889306</v>
      </c>
      <c r="HP3801" s="205">
        <v>6010.6315337889309</v>
      </c>
      <c r="HQ3801" s="205">
        <v>6322.0752175339167</v>
      </c>
      <c r="HR3801" s="205">
        <v>6009.925217533917</v>
      </c>
      <c r="HS3801" s="205">
        <v>6322.4012096516153</v>
      </c>
      <c r="HT3801" s="205">
        <v>6010.2512096516157</v>
      </c>
      <c r="IP3801" s="207"/>
      <c r="IQ3801" s="207"/>
      <c r="IR3801" s="207"/>
      <c r="IS3801" s="207"/>
      <c r="IT3801" s="207"/>
      <c r="IU3801" s="207"/>
      <c r="IV3801" s="207"/>
      <c r="IW3801" s="207"/>
      <c r="IX3801" s="207"/>
      <c r="IY3801" s="207"/>
      <c r="IZ3801" s="207"/>
      <c r="JA3801" s="207"/>
      <c r="JB3801" s="207"/>
      <c r="JC3801" s="207"/>
      <c r="JD3801" s="207"/>
      <c r="JE3801" s="207"/>
      <c r="JF3801" s="207"/>
      <c r="JG3801" s="207"/>
      <c r="JH3801" s="207"/>
      <c r="JI3801" s="207"/>
      <c r="JJ3801" s="207"/>
      <c r="JK3801" s="207"/>
      <c r="JL3801" s="207"/>
      <c r="JM3801" s="207"/>
      <c r="JN3801" s="207"/>
      <c r="JO3801" s="207"/>
      <c r="JP3801" s="208"/>
      <c r="JQ3801" s="207"/>
      <c r="JR3801" s="207"/>
      <c r="JS3801"/>
      <c r="JT3801">
        <v>6512</v>
      </c>
      <c r="JU3801" s="203">
        <v>6481</v>
      </c>
      <c r="JV3801" s="203"/>
      <c r="JW3801" s="203"/>
      <c r="JX3801" s="203"/>
      <c r="JY3801" s="203"/>
      <c r="JZ3801" s="203"/>
      <c r="KA3801" s="270">
        <f t="shared" si="493"/>
        <v>6742</v>
      </c>
      <c r="KB3801" s="269">
        <f t="shared" si="488"/>
        <v>5518.58</v>
      </c>
      <c r="KC3801" s="273">
        <f t="shared" si="487"/>
        <v>5720.88</v>
      </c>
      <c r="KD3801" s="269">
        <v>5951.1481390114795</v>
      </c>
      <c r="KE3801" s="269">
        <v>4096.53012508953</v>
      </c>
      <c r="KF3801" s="269">
        <v>6110.9981390114799</v>
      </c>
      <c r="KG3801" s="269">
        <v>3936.6801250895296</v>
      </c>
      <c r="KH3801" s="270">
        <v>5638.9981390114799</v>
      </c>
      <c r="KI3801" s="271">
        <v>4451.0065265625608</v>
      </c>
      <c r="KJ3801" s="272">
        <v>5776.0513712000002</v>
      </c>
      <c r="KK3801" s="269"/>
    </row>
    <row r="3802" spans="1:297" x14ac:dyDescent="0.3">
      <c r="A3802" s="213">
        <v>45810</v>
      </c>
      <c r="B3802" s="31">
        <v>6496</v>
      </c>
      <c r="C3802" s="204">
        <f t="shared" si="494"/>
        <v>6446.7</v>
      </c>
      <c r="D3802" s="7">
        <v>6062.2535344789585</v>
      </c>
      <c r="E3802" s="2">
        <v>3669.8086275616442</v>
      </c>
      <c r="F3802" s="2">
        <v>6222.1035344789589</v>
      </c>
      <c r="G3802" s="3">
        <v>3509.9586275616443</v>
      </c>
      <c r="H3802" s="2">
        <v>5750.1035344789589</v>
      </c>
      <c r="I3802" s="3">
        <v>4020.3918000000003</v>
      </c>
      <c r="J3802" s="7">
        <v>5791.5363014495606</v>
      </c>
      <c r="K3802" s="2">
        <v>3545.911314986301</v>
      </c>
      <c r="L3802" s="2">
        <v>5951.386301449561</v>
      </c>
      <c r="M3802" s="2">
        <v>3386.0613149863011</v>
      </c>
      <c r="N3802" s="7">
        <v>5479.386301449561</v>
      </c>
      <c r="O3802" s="3">
        <v>3895.3640999999998</v>
      </c>
      <c r="P3802" s="7">
        <v>6261.3670416029036</v>
      </c>
      <c r="Q3802" s="2">
        <v>3953.0024848767121</v>
      </c>
      <c r="R3802" s="2">
        <v>6421.2170416029039</v>
      </c>
      <c r="S3802" s="3">
        <v>3793.1524848767122</v>
      </c>
      <c r="T3802" s="2">
        <v>5949.2170416029039</v>
      </c>
      <c r="U3802" s="3">
        <v>4306.1693999999998</v>
      </c>
      <c r="V3802" s="2">
        <v>6297.0337351762464</v>
      </c>
      <c r="W3802" s="2">
        <v>3829.1051723013702</v>
      </c>
      <c r="X3802" s="2">
        <v>6456.8837351762468</v>
      </c>
      <c r="Y3802" s="2">
        <v>3669.2551723013698</v>
      </c>
      <c r="Z3802" s="7">
        <v>5984.8837351762468</v>
      </c>
      <c r="AA3802" s="3">
        <v>4181.1417000000001</v>
      </c>
      <c r="AB3802" s="2">
        <v>6225.3759415190407</v>
      </c>
      <c r="AC3802" s="2">
        <v>3970.7021009589039</v>
      </c>
      <c r="AD3802" s="2">
        <v>6385.225941519041</v>
      </c>
      <c r="AE3802" s="2">
        <v>3810.852100958904</v>
      </c>
      <c r="AF3802" s="7">
        <v>5913.225941519041</v>
      </c>
      <c r="AG3802" s="3">
        <v>4324.0304999999998</v>
      </c>
      <c r="AH3802" s="23">
        <f t="shared" si="490"/>
        <v>6620</v>
      </c>
      <c r="AI3802" s="23">
        <f t="shared" si="491"/>
        <v>6434</v>
      </c>
      <c r="AJ3802" s="23">
        <f t="shared" si="492"/>
        <v>6248</v>
      </c>
      <c r="AL3802" s="7">
        <v>5132.8601204251772</v>
      </c>
      <c r="AM3802" s="2">
        <v>3368.9151541643832</v>
      </c>
      <c r="AN3802" s="2">
        <v>5292.7101204251776</v>
      </c>
      <c r="AO3802" s="2">
        <v>3209.0651541643833</v>
      </c>
      <c r="AP3802" s="7">
        <v>4820.7101204251776</v>
      </c>
      <c r="AQ3802" s="3">
        <v>3716.7530999999999</v>
      </c>
      <c r="AR3802" s="2">
        <v>5603.0152670890411</v>
      </c>
      <c r="AS3802" s="2">
        <v>3882.2040205479457</v>
      </c>
      <c r="AT3802" s="2">
        <v>5762.8652670890415</v>
      </c>
      <c r="AU3802" s="2">
        <v>3722.3540205479458</v>
      </c>
      <c r="AV3802" s="7">
        <v>5290.8652670890415</v>
      </c>
      <c r="AW3802" s="3">
        <v>4234.7250000000004</v>
      </c>
      <c r="AX3802" s="2">
        <v>5266.5052670890418</v>
      </c>
      <c r="AY3802" s="3">
        <v>5401.4052670890414</v>
      </c>
      <c r="GC3802" s="32">
        <v>6604.2433838003481</v>
      </c>
      <c r="GD3802" s="6">
        <v>4200.4938688769234</v>
      </c>
      <c r="GE3802" s="32">
        <v>6292.0933838003484</v>
      </c>
      <c r="GF3802" s="6">
        <v>4555.9187922036963</v>
      </c>
      <c r="GG3802" s="32">
        <v>6604.2433838003481</v>
      </c>
      <c r="GH3802" s="6">
        <v>4200.4938688769234</v>
      </c>
      <c r="GI3802" s="32">
        <v>6292.0933838003484</v>
      </c>
      <c r="GJ3802" s="32">
        <v>4555.9187922036963</v>
      </c>
      <c r="GK3802" s="32">
        <v>6025.9135825259582</v>
      </c>
      <c r="GL3802" s="32">
        <v>3759.5568669017271</v>
      </c>
      <c r="GM3802" s="32">
        <v>5713.7635825259586</v>
      </c>
      <c r="GN3802" s="32">
        <v>4110.9588648579775</v>
      </c>
      <c r="HM3802" s="7">
        <v>6243.2903899333423</v>
      </c>
      <c r="HN3802" s="3">
        <v>5931.1403899333427</v>
      </c>
      <c r="HO3802" s="2">
        <v>6279.4436932724657</v>
      </c>
      <c r="HP3802" s="2">
        <v>5967.293693272466</v>
      </c>
      <c r="HQ3802" s="2">
        <v>6278.7948802514238</v>
      </c>
      <c r="HR3802" s="2">
        <v>5966.6448802514242</v>
      </c>
      <c r="HS3802" s="2">
        <v>6279.1192867619457</v>
      </c>
      <c r="HT3802" s="2">
        <v>5966.969286761946</v>
      </c>
      <c r="HU3802" s="2">
        <v>6698.6645319109584</v>
      </c>
      <c r="HV3802" s="2">
        <v>6386.5145319109588</v>
      </c>
      <c r="JT3802">
        <v>6514</v>
      </c>
      <c r="JU3802" s="203">
        <v>6480</v>
      </c>
      <c r="JV3802" s="203"/>
      <c r="JW3802" s="203"/>
      <c r="JX3802" s="203"/>
      <c r="JY3802" s="203"/>
      <c r="JZ3802" s="203"/>
      <c r="KA3802" s="247">
        <f t="shared" si="493"/>
        <v>6744</v>
      </c>
      <c r="KB3802" s="228">
        <f t="shared" si="488"/>
        <v>5501.12</v>
      </c>
      <c r="KC3802" s="246">
        <f t="shared" si="487"/>
        <v>5704.3200000000006</v>
      </c>
      <c r="KD3802" s="228">
        <v>5942.4547061003886</v>
      </c>
      <c r="KE3802" s="228">
        <v>4091.0368348092229</v>
      </c>
      <c r="KF3802" s="228">
        <v>6102.304706100389</v>
      </c>
      <c r="KG3802" s="228">
        <v>3931.186834809223</v>
      </c>
      <c r="KH3802" s="247">
        <v>5630.304706100389</v>
      </c>
      <c r="KI3802" s="248">
        <v>4445.463117792</v>
      </c>
      <c r="KJ3802" s="249">
        <v>5738.8513712000004</v>
      </c>
    </row>
    <row r="3803" spans="1:297" s="205" customFormat="1" x14ac:dyDescent="0.3">
      <c r="A3803" s="213">
        <v>45811</v>
      </c>
      <c r="B3803" s="204">
        <v>6454</v>
      </c>
      <c r="C3803" s="204">
        <f t="shared" si="494"/>
        <v>6449.5</v>
      </c>
      <c r="D3803" s="188">
        <v>6076.6334582049312</v>
      </c>
      <c r="E3803" s="205">
        <v>3725.5106257534244</v>
      </c>
      <c r="F3803" s="205">
        <v>6236.4834582049316</v>
      </c>
      <c r="G3803" s="206">
        <v>3565.6606257534245</v>
      </c>
      <c r="H3803" s="205">
        <v>5764.4834582049316</v>
      </c>
      <c r="I3803" s="206">
        <v>4076.6019999999999</v>
      </c>
      <c r="J3803" s="188">
        <v>5841.7099794235619</v>
      </c>
      <c r="K3803" s="205">
        <v>3566.1168679452053</v>
      </c>
      <c r="L3803" s="205">
        <v>6001.5599794235623</v>
      </c>
      <c r="M3803" s="205">
        <v>3406.2668679452054</v>
      </c>
      <c r="N3803" s="188">
        <v>5529.5599794235623</v>
      </c>
      <c r="O3803" s="206">
        <v>3915.7539999999999</v>
      </c>
      <c r="P3803" s="188">
        <v>6257.6725925786295</v>
      </c>
      <c r="Q3803" s="205">
        <v>3955.7460536986305</v>
      </c>
      <c r="R3803" s="205">
        <v>6417.5225925786299</v>
      </c>
      <c r="S3803" s="206">
        <v>3795.8960536986301</v>
      </c>
      <c r="T3803" s="205">
        <v>5945.5225925786299</v>
      </c>
      <c r="U3803" s="206">
        <v>4308.9380000000001</v>
      </c>
      <c r="V3803" s="205">
        <v>6184.8890537468496</v>
      </c>
      <c r="W3803" s="205">
        <v>3743.2210432876714</v>
      </c>
      <c r="X3803" s="205">
        <v>6344.73905374685</v>
      </c>
      <c r="Y3803" s="205">
        <v>3583.3710432876715</v>
      </c>
      <c r="Z3803" s="188">
        <v>5872.73905374685</v>
      </c>
      <c r="AA3803" s="206">
        <v>4094.4740000000002</v>
      </c>
      <c r="AB3803" s="205">
        <v>6257.6184918312329</v>
      </c>
      <c r="AC3803" s="205">
        <v>3938.035636164383</v>
      </c>
      <c r="AD3803" s="205">
        <v>6417.4684918312332</v>
      </c>
      <c r="AE3803" s="205">
        <v>3778.1856361643831</v>
      </c>
      <c r="AF3803" s="188">
        <v>5945.4684918312332</v>
      </c>
      <c r="AG3803" s="206">
        <v>4291.0659999999998</v>
      </c>
      <c r="AH3803" s="23">
        <f t="shared" si="490"/>
        <v>6578</v>
      </c>
      <c r="AI3803" s="23">
        <f t="shared" si="491"/>
        <v>6392</v>
      </c>
      <c r="AJ3803" s="23">
        <f t="shared" si="492"/>
        <v>6206</v>
      </c>
      <c r="AL3803" s="188">
        <v>5183.5756786498632</v>
      </c>
      <c r="AM3803" s="205">
        <v>3424.4335276712327</v>
      </c>
      <c r="AN3803" s="205">
        <v>5343.4256786498636</v>
      </c>
      <c r="AO3803" s="205">
        <v>3264.5835276712328</v>
      </c>
      <c r="AP3803" s="188">
        <v>4871.4256786498636</v>
      </c>
      <c r="AQ3803" s="206">
        <v>3772.7779999999998</v>
      </c>
      <c r="AR3803" s="205">
        <v>5689.9767078706845</v>
      </c>
      <c r="AS3803" s="205">
        <v>3902.61480109589</v>
      </c>
      <c r="AT3803" s="205">
        <v>5849.8267078706849</v>
      </c>
      <c r="AU3803" s="205">
        <v>3742.7648010958906</v>
      </c>
      <c r="AV3803" s="188">
        <v>5377.8267078706849</v>
      </c>
      <c r="AW3803" s="206">
        <v>4255.3220000000001</v>
      </c>
      <c r="AX3803" s="205">
        <v>5402.1867078706846</v>
      </c>
      <c r="AY3803" s="206">
        <v>5537.0867078706842</v>
      </c>
      <c r="CT3803" s="32"/>
      <c r="CU3803" s="32"/>
      <c r="CV3803" s="32"/>
      <c r="CW3803" s="32"/>
      <c r="DA3803" s="32"/>
      <c r="DB3803" s="32"/>
      <c r="DC3803" s="32"/>
      <c r="DD3803" s="32"/>
      <c r="DE3803" s="32"/>
      <c r="DF3803" s="32"/>
      <c r="DG3803" s="32"/>
      <c r="DH3803" s="32"/>
      <c r="DI3803" s="32"/>
      <c r="DJ3803" s="32"/>
      <c r="DK3803" s="32"/>
      <c r="DL3803" s="32"/>
      <c r="DM3803" s="32"/>
      <c r="DN3803" s="32"/>
      <c r="DO3803" s="32"/>
      <c r="DP3803" s="32"/>
      <c r="DQ3803" s="32"/>
      <c r="DR3803" s="32"/>
      <c r="DS3803" s="32"/>
      <c r="DT3803" s="32"/>
      <c r="DU3803" s="32"/>
      <c r="DV3803" s="32"/>
      <c r="DW3803" s="32"/>
      <c r="DX3803" s="32"/>
      <c r="DY3803" s="32"/>
      <c r="DZ3803" s="32"/>
      <c r="EA3803" s="32"/>
      <c r="EB3803" s="32"/>
      <c r="EC3803" s="32"/>
      <c r="ED3803" s="32"/>
      <c r="EE3803" s="32"/>
      <c r="EF3803" s="32"/>
      <c r="EG3803" s="32"/>
      <c r="EH3803" s="32"/>
      <c r="EI3803" s="32"/>
      <c r="EJ3803" s="32"/>
      <c r="EK3803" s="32"/>
      <c r="EL3803" s="32"/>
      <c r="EM3803" s="32"/>
      <c r="EN3803" s="32"/>
      <c r="EO3803" s="32"/>
      <c r="EP3803" s="32"/>
      <c r="EQ3803" s="32"/>
      <c r="ER3803" s="32"/>
      <c r="ES3803" s="32"/>
      <c r="ET3803" s="32"/>
      <c r="EU3803" s="32"/>
      <c r="EV3803" s="32"/>
      <c r="EW3803" s="32"/>
      <c r="EX3803" s="32"/>
      <c r="EY3803" s="32"/>
      <c r="EZ3803" s="32"/>
      <c r="FA3803" s="32"/>
      <c r="FB3803" s="32"/>
      <c r="FC3803" s="32"/>
      <c r="FD3803" s="32"/>
      <c r="FE3803" s="32"/>
      <c r="FF3803" s="32"/>
      <c r="FG3803" s="32"/>
      <c r="FH3803" s="32"/>
      <c r="FI3803" s="32"/>
      <c r="FJ3803" s="32"/>
      <c r="FK3803" s="19"/>
      <c r="FL3803" s="6"/>
      <c r="FM3803" s="32"/>
      <c r="FN3803" s="32"/>
      <c r="FO3803" s="19"/>
      <c r="FP3803" s="6"/>
      <c r="FQ3803" s="32"/>
      <c r="FR3803" s="6"/>
      <c r="FS3803" s="32"/>
      <c r="FT3803" s="6"/>
      <c r="FU3803" s="32"/>
      <c r="FV3803" s="6"/>
      <c r="FW3803" s="32"/>
      <c r="FX3803" s="6"/>
      <c r="FY3803" s="32"/>
      <c r="FZ3803" s="6"/>
      <c r="GA3803" s="32"/>
      <c r="GB3803" s="6"/>
      <c r="GC3803" s="32">
        <v>6638.8923224312039</v>
      </c>
      <c r="GD3803" s="6">
        <v>4276.0421189486769</v>
      </c>
      <c r="GE3803" s="32">
        <v>6326.7423224312042</v>
      </c>
      <c r="GF3803" s="6">
        <v>4632.1563130115201</v>
      </c>
      <c r="GG3803" s="32">
        <v>6638.8923224312039</v>
      </c>
      <c r="GH3803" s="6">
        <v>4276.0421189486769</v>
      </c>
      <c r="GI3803" s="32">
        <v>6326.7423224312042</v>
      </c>
      <c r="GJ3803" s="32">
        <v>4632.1563130115201</v>
      </c>
      <c r="GK3803" s="32">
        <v>6168.3494431496429</v>
      </c>
      <c r="GL3803" s="32">
        <v>3815.3136352817269</v>
      </c>
      <c r="GM3803" s="32">
        <v>5856.1994431496432</v>
      </c>
      <c r="GN3803" s="32">
        <v>4167.2243347465592</v>
      </c>
      <c r="GO3803" s="32"/>
      <c r="GP3803" s="32"/>
      <c r="GQ3803" s="32"/>
      <c r="GR3803" s="32"/>
      <c r="GS3803" s="32"/>
      <c r="GT3803" s="32"/>
      <c r="GU3803" s="32"/>
      <c r="GV3803" s="32"/>
      <c r="GW3803" s="32"/>
      <c r="GX3803" s="32"/>
      <c r="GY3803" s="32"/>
      <c r="GZ3803" s="32"/>
      <c r="HA3803" s="32"/>
      <c r="HB3803" s="32"/>
      <c r="HC3803" s="32"/>
      <c r="HD3803" s="32"/>
      <c r="HE3803" s="32"/>
      <c r="HF3803" s="32"/>
      <c r="HG3803" s="32"/>
      <c r="HH3803" s="32"/>
      <c r="HI3803" s="32"/>
      <c r="HJ3803" s="32"/>
      <c r="HK3803" s="32"/>
      <c r="HL3803" s="32"/>
      <c r="HM3803" s="188">
        <v>6263.9449093654794</v>
      </c>
      <c r="HN3803" s="206">
        <v>5951.7949093654797</v>
      </c>
      <c r="HO3803" s="205">
        <v>6348.1110086443832</v>
      </c>
      <c r="HP3803" s="205">
        <v>6035.9610086443836</v>
      </c>
      <c r="HQ3803" s="205">
        <v>6347.2453966860267</v>
      </c>
      <c r="HR3803" s="205">
        <v>6035.095396686027</v>
      </c>
      <c r="HS3803" s="205">
        <v>6347.5700011704112</v>
      </c>
      <c r="HT3803" s="205">
        <v>6035.4200011704115</v>
      </c>
      <c r="HU3803" s="205">
        <v>6774.7744450761638</v>
      </c>
      <c r="HV3803" s="205">
        <v>6462.6244450761642</v>
      </c>
      <c r="IP3803" s="207"/>
      <c r="IQ3803" s="207"/>
      <c r="IR3803" s="207"/>
      <c r="IS3803" s="207"/>
      <c r="IT3803" s="207"/>
      <c r="IU3803" s="207"/>
      <c r="IV3803" s="207"/>
      <c r="IW3803" s="207"/>
      <c r="IX3803" s="207"/>
      <c r="IY3803" s="207"/>
      <c r="IZ3803" s="207"/>
      <c r="JA3803" s="207"/>
      <c r="JB3803" s="207"/>
      <c r="JC3803" s="207"/>
      <c r="JD3803" s="207"/>
      <c r="JE3803" s="207"/>
      <c r="JF3803" s="207"/>
      <c r="JG3803" s="207"/>
      <c r="JH3803" s="207"/>
      <c r="JI3803" s="207"/>
      <c r="JJ3803" s="207"/>
      <c r="JK3803" s="207"/>
      <c r="JL3803" s="207"/>
      <c r="JM3803" s="207"/>
      <c r="JN3803" s="207"/>
      <c r="JO3803" s="207"/>
      <c r="JP3803" s="208"/>
      <c r="JQ3803" s="207"/>
      <c r="JR3803" s="207"/>
      <c r="JS3803"/>
      <c r="JT3803">
        <v>6449</v>
      </c>
      <c r="JU3803" s="203">
        <v>6424</v>
      </c>
      <c r="JV3803" s="203"/>
      <c r="JW3803" s="203"/>
      <c r="JX3803" s="203"/>
      <c r="JY3803" s="203"/>
      <c r="JZ3803" s="203"/>
      <c r="KA3803" s="270">
        <f t="shared" si="493"/>
        <v>6679</v>
      </c>
      <c r="KB3803" s="269">
        <f t="shared" si="488"/>
        <v>5460.38</v>
      </c>
      <c r="KC3803" s="273">
        <f t="shared" si="487"/>
        <v>5665.68</v>
      </c>
      <c r="KD3803" s="269">
        <v>5960.6565605925171</v>
      </c>
      <c r="KE3803" s="269">
        <v>4149.991476260795</v>
      </c>
      <c r="KF3803" s="269">
        <v>6120.5065605925174</v>
      </c>
      <c r="KG3803" s="269">
        <v>3990.1414762607942</v>
      </c>
      <c r="KH3803" s="270">
        <v>5648.5065605925174</v>
      </c>
      <c r="KI3803" s="271">
        <v>4504.9556368128005</v>
      </c>
      <c r="KJ3803" s="272">
        <v>5717.1513711999996</v>
      </c>
      <c r="KK3803" s="269"/>
    </row>
    <row r="3804" spans="1:297" x14ac:dyDescent="0.3">
      <c r="A3804" s="213">
        <v>45812</v>
      </c>
      <c r="B3804" s="31">
        <v>6395</v>
      </c>
      <c r="C3804" s="204">
        <f t="shared" si="494"/>
        <v>6447</v>
      </c>
      <c r="D3804" s="7">
        <v>6033.0009158342455</v>
      </c>
      <c r="E3804" s="2">
        <v>3683.6951328767118</v>
      </c>
      <c r="F3804" s="2">
        <v>6192.8509158342458</v>
      </c>
      <c r="G3804" s="3">
        <v>3523.8451328767119</v>
      </c>
      <c r="H3804" s="2">
        <v>5720.8509158342458</v>
      </c>
      <c r="I3804" s="3">
        <v>4034.4049999999997</v>
      </c>
      <c r="J3804" s="7">
        <v>5834.5530608109584</v>
      </c>
      <c r="K3804" s="2">
        <v>3559.9095013698625</v>
      </c>
      <c r="L3804" s="2">
        <v>5994.4030608109588</v>
      </c>
      <c r="M3804" s="2">
        <v>3400.0595013698626</v>
      </c>
      <c r="N3804" s="7">
        <v>5522.4030608109588</v>
      </c>
      <c r="O3804" s="3">
        <v>3909.49</v>
      </c>
      <c r="P3804" s="7">
        <v>6304.0683334479445</v>
      </c>
      <c r="Q3804" s="2">
        <v>4002.0010424657535</v>
      </c>
      <c r="R3804" s="2">
        <v>6463.9183334479449</v>
      </c>
      <c r="S3804" s="3">
        <v>3842.1510424657531</v>
      </c>
      <c r="T3804" s="2">
        <v>5991.9183334479449</v>
      </c>
      <c r="U3804" s="3">
        <v>4355.6149999999998</v>
      </c>
      <c r="V3804" s="2">
        <v>6177.2136797287667</v>
      </c>
      <c r="W3804" s="2">
        <v>3736.7461178082185</v>
      </c>
      <c r="X3804" s="2">
        <v>6337.0636797287671</v>
      </c>
      <c r="Y3804" s="2">
        <v>3576.8961178082186</v>
      </c>
      <c r="Z3804" s="7">
        <v>5865.0636797287671</v>
      </c>
      <c r="AA3804" s="3">
        <v>4087.9399999999996</v>
      </c>
      <c r="AB3804" s="2">
        <v>6249.8332423191778</v>
      </c>
      <c r="AC3804" s="2">
        <v>3931.2663958904109</v>
      </c>
      <c r="AD3804" s="2">
        <v>6409.6832423191781</v>
      </c>
      <c r="AE3804" s="2">
        <v>3771.4163958904105</v>
      </c>
      <c r="AF3804" s="7">
        <v>5937.6832423191781</v>
      </c>
      <c r="AG3804" s="3">
        <v>4284.2349999999997</v>
      </c>
      <c r="AH3804" s="23">
        <f t="shared" si="490"/>
        <v>6519</v>
      </c>
      <c r="AI3804" s="23">
        <f t="shared" si="491"/>
        <v>6333</v>
      </c>
      <c r="AJ3804" s="23">
        <f t="shared" si="492"/>
        <v>6147</v>
      </c>
      <c r="AL3804" s="7">
        <v>5158.5225211821917</v>
      </c>
      <c r="AM3804" s="2">
        <v>3400.7565465753423</v>
      </c>
      <c r="AN3804" s="2">
        <v>5318.372521182192</v>
      </c>
      <c r="AO3804" s="2">
        <v>3240.9065465753424</v>
      </c>
      <c r="AP3804" s="7">
        <v>4846.372521182192</v>
      </c>
      <c r="AQ3804" s="3">
        <v>3748.8849999999998</v>
      </c>
      <c r="AR3804" s="2">
        <v>5682.2188659328758</v>
      </c>
      <c r="AS3804" s="2">
        <v>3895.8990726027391</v>
      </c>
      <c r="AT3804" s="2">
        <v>5842.0688659328762</v>
      </c>
      <c r="AU3804" s="2">
        <v>3736.0490726027388</v>
      </c>
      <c r="AV3804" s="7">
        <v>5370.0688659328762</v>
      </c>
      <c r="AW3804" s="3">
        <v>4248.5449999999992</v>
      </c>
      <c r="AX3804" s="2">
        <v>5394.4288659328759</v>
      </c>
      <c r="AY3804" s="3">
        <v>5529.3288659328755</v>
      </c>
      <c r="GC3804" s="32">
        <v>6569.1933791001602</v>
      </c>
      <c r="GD3804" s="6">
        <v>4208.7039077015224</v>
      </c>
      <c r="GE3804" s="32">
        <v>6257.0433791001606</v>
      </c>
      <c r="GF3804" s="6">
        <v>4564.2037359996002</v>
      </c>
      <c r="GG3804" s="32">
        <v>6569.1933791001602</v>
      </c>
      <c r="GH3804" s="6">
        <v>4208.7039077015224</v>
      </c>
      <c r="GI3804" s="32">
        <v>6257.0433791001606</v>
      </c>
      <c r="GJ3804" s="32">
        <v>4564.2037359996002</v>
      </c>
      <c r="GK3804" s="32">
        <v>6123.2511324235593</v>
      </c>
      <c r="GL3804" s="32">
        <v>3772.0629464610861</v>
      </c>
      <c r="GM3804" s="32">
        <v>5811.1011324235596</v>
      </c>
      <c r="GN3804" s="32">
        <v>4123.5790446731999</v>
      </c>
      <c r="HM3804" s="7">
        <v>6256.1869039630128</v>
      </c>
      <c r="HN3804" s="3">
        <v>5944.0369039630132</v>
      </c>
      <c r="HO3804" s="2">
        <v>6322.1286908191778</v>
      </c>
      <c r="HP3804" s="2">
        <v>6009.9786908191782</v>
      </c>
      <c r="HQ3804" s="2">
        <v>6321.3184055931506</v>
      </c>
      <c r="HR3804" s="2">
        <v>6009.168405593151</v>
      </c>
      <c r="HS3804" s="2">
        <v>6321.6425196835607</v>
      </c>
      <c r="HT3804" s="2">
        <v>6009.4925196835611</v>
      </c>
      <c r="HU3804" s="2">
        <v>6746.6180168068486</v>
      </c>
      <c r="HV3804" s="2">
        <v>6434.4680168068489</v>
      </c>
      <c r="JT3804">
        <v>6419</v>
      </c>
      <c r="JU3804" s="203">
        <v>6406</v>
      </c>
      <c r="JV3804" s="203"/>
      <c r="JW3804" s="203"/>
      <c r="JX3804" s="203"/>
      <c r="JY3804" s="203"/>
      <c r="JZ3804" s="203"/>
      <c r="KA3804" s="247">
        <f t="shared" si="493"/>
        <v>6649</v>
      </c>
      <c r="KB3804" s="228">
        <f t="shared" si="488"/>
        <v>5403.15</v>
      </c>
      <c r="KC3804" s="246">
        <f t="shared" si="487"/>
        <v>5611.4000000000005</v>
      </c>
      <c r="KD3804" s="228">
        <v>5989.817515491548</v>
      </c>
      <c r="KE3804" s="228">
        <v>4179.4511829346466</v>
      </c>
      <c r="KF3804" s="228">
        <v>6149.6675154915483</v>
      </c>
      <c r="KG3804" s="228">
        <v>4019.6011829346462</v>
      </c>
      <c r="KH3804" s="247">
        <v>5677.6675154915483</v>
      </c>
      <c r="KI3804" s="248">
        <v>4534.6841215680006</v>
      </c>
      <c r="KJ3804" s="249">
        <v>5783.4913711999998</v>
      </c>
    </row>
    <row r="3805" spans="1:297" x14ac:dyDescent="0.3">
      <c r="A3805" s="213">
        <v>45813</v>
      </c>
      <c r="B3805" s="31">
        <v>6385</v>
      </c>
      <c r="C3805" s="204">
        <f t="shared" si="494"/>
        <v>6442.75</v>
      </c>
      <c r="D3805" s="7">
        <v>6092.8789030018079</v>
      </c>
      <c r="E3805" s="2">
        <v>3693.3653062465755</v>
      </c>
      <c r="F3805" s="2">
        <v>6252.7289030018082</v>
      </c>
      <c r="G3805" s="3">
        <v>3533.5153062465756</v>
      </c>
      <c r="H3805" s="2">
        <v>5780.7289030018082</v>
      </c>
      <c r="I3805" s="3">
        <v>4044.1634000000004</v>
      </c>
      <c r="J3805" s="7">
        <v>5806.0314147844383</v>
      </c>
      <c r="K3805" s="2">
        <v>3535.1719960547939</v>
      </c>
      <c r="L3805" s="2">
        <v>5965.8814147844387</v>
      </c>
      <c r="M3805" s="2">
        <v>3375.321996054794</v>
      </c>
      <c r="N3805" s="7">
        <v>5493.8814147844387</v>
      </c>
      <c r="O3805" s="3">
        <v>3884.5267999999996</v>
      </c>
      <c r="P3805" s="7">
        <v>6308.5111821584105</v>
      </c>
      <c r="Q3805" s="2">
        <v>3974.5978576986304</v>
      </c>
      <c r="R3805" s="2">
        <v>6468.3611821584109</v>
      </c>
      <c r="S3805" s="3">
        <v>3814.74785769863</v>
      </c>
      <c r="T3805" s="2">
        <v>5996.3611821584109</v>
      </c>
      <c r="U3805" s="3">
        <v>4327.9618</v>
      </c>
      <c r="V3805" s="2">
        <v>5913.0958482103015</v>
      </c>
      <c r="W3805" s="2">
        <v>3429.7097892602742</v>
      </c>
      <c r="X3805" s="2">
        <v>6072.9458482103018</v>
      </c>
      <c r="Y3805" s="2">
        <v>3269.8597892602743</v>
      </c>
      <c r="Z3805" s="7">
        <v>5600.9458482103018</v>
      </c>
      <c r="AA3805" s="3">
        <v>3778.1024000000002</v>
      </c>
      <c r="AB3805" s="2">
        <v>6021.3415341614245</v>
      </c>
      <c r="AC3805" s="2">
        <v>3710.942340712329</v>
      </c>
      <c r="AD3805" s="2">
        <v>6181.1915341614249</v>
      </c>
      <c r="AE3805" s="2">
        <v>3551.0923407123291</v>
      </c>
      <c r="AF3805" s="7">
        <v>5709.1915341614249</v>
      </c>
      <c r="AG3805" s="3">
        <v>4061.9008000000003</v>
      </c>
      <c r="AH3805" s="23">
        <f t="shared" si="490"/>
        <v>6509</v>
      </c>
      <c r="AI3805" s="23">
        <f t="shared" si="491"/>
        <v>6323</v>
      </c>
      <c r="AJ3805" s="23">
        <f t="shared" si="492"/>
        <v>6137</v>
      </c>
      <c r="AL3805" s="7">
        <v>5184.5108062746303</v>
      </c>
      <c r="AM3805" s="2">
        <v>3394.5557203287667</v>
      </c>
      <c r="AN3805" s="2">
        <v>5344.3608062746307</v>
      </c>
      <c r="AO3805" s="2">
        <v>3234.7057203287668</v>
      </c>
      <c r="AP3805" s="7">
        <v>4872.3608062746307</v>
      </c>
      <c r="AQ3805" s="3">
        <v>3742.6275999999998</v>
      </c>
      <c r="AR3805" s="2">
        <v>5561.5451350190688</v>
      </c>
      <c r="AS3805" s="2">
        <v>3781.2504785753426</v>
      </c>
      <c r="AT3805" s="2">
        <v>5721.3951350190691</v>
      </c>
      <c r="AU3805" s="2">
        <v>3621.4004785753427</v>
      </c>
      <c r="AV3805" s="7">
        <v>5249.3951350190691</v>
      </c>
      <c r="AW3805" s="3">
        <v>4132.8504000000003</v>
      </c>
      <c r="AX3805" s="2">
        <v>5273.7551350190688</v>
      </c>
      <c r="AY3805" s="3">
        <v>5408.6551350190684</v>
      </c>
      <c r="GC3805" s="32">
        <v>6612.6462225196501</v>
      </c>
      <c r="GD3805" s="6">
        <v>4202.291526417459</v>
      </c>
      <c r="GE3805" s="32">
        <v>6300.4962225196505</v>
      </c>
      <c r="GF3805" s="6">
        <v>4557.7328508221517</v>
      </c>
      <c r="GG3805" s="32">
        <v>6612.6462225196501</v>
      </c>
      <c r="GH3805" s="6">
        <v>4202.291526417459</v>
      </c>
      <c r="GI3805" s="32">
        <v>6300.4962225196505</v>
      </c>
      <c r="GJ3805" s="32">
        <v>4557.7328508221517</v>
      </c>
      <c r="GK3805" s="32">
        <v>6178.6273186583048</v>
      </c>
      <c r="GL3805" s="32">
        <v>3777.3252156656299</v>
      </c>
      <c r="GM3805" s="32">
        <v>5866.4773186583052</v>
      </c>
      <c r="GN3805" s="32">
        <v>4128.8893246280204</v>
      </c>
      <c r="HM3805" s="7">
        <v>6261.0653468350138</v>
      </c>
      <c r="HN3805" s="3">
        <v>5948.9153468350141</v>
      </c>
      <c r="HO3805" s="2">
        <v>6326.4626409892608</v>
      </c>
      <c r="HP3805" s="2">
        <v>6014.3126409892611</v>
      </c>
      <c r="HQ3805" s="2">
        <v>6325.6572415402188</v>
      </c>
      <c r="HR3805" s="2">
        <v>6013.5072415402192</v>
      </c>
      <c r="HS3805" s="2">
        <v>6325.9794013198361</v>
      </c>
      <c r="HT3805" s="2">
        <v>6013.8294013198365</v>
      </c>
      <c r="HU3805" s="2">
        <v>6751.3662274931503</v>
      </c>
      <c r="HV3805" s="2">
        <v>6439.2162274931507</v>
      </c>
      <c r="JT3805">
        <v>6401</v>
      </c>
      <c r="JU3805" s="203">
        <v>6405</v>
      </c>
      <c r="JV3805" s="203"/>
      <c r="JW3805" s="203"/>
      <c r="JX3805" s="203"/>
      <c r="JY3805" s="203"/>
      <c r="JZ3805" s="203"/>
      <c r="KA3805" s="247">
        <f t="shared" si="493"/>
        <v>6631</v>
      </c>
      <c r="KB3805" s="228">
        <f t="shared" si="488"/>
        <v>5393.45</v>
      </c>
      <c r="KC3805" s="246">
        <f t="shared" si="487"/>
        <v>5602.2</v>
      </c>
      <c r="KD3805" s="228">
        <v>5894.4846790812016</v>
      </c>
      <c r="KE3805" s="228">
        <v>4037.1478581507777</v>
      </c>
      <c r="KF3805" s="228">
        <v>6054.334679081202</v>
      </c>
      <c r="KG3805" s="228">
        <v>3877.2978581507773</v>
      </c>
      <c r="KH3805" s="247">
        <v>5582.334679081202</v>
      </c>
      <c r="KI3805" s="248">
        <v>4391.0824805779203</v>
      </c>
      <c r="KJ3805" s="249">
        <v>5814.4913711999998</v>
      </c>
    </row>
    <row r="3806" spans="1:297" x14ac:dyDescent="0.3">
      <c r="A3806" s="213">
        <v>45814</v>
      </c>
      <c r="B3806" s="31">
        <v>6335</v>
      </c>
      <c r="C3806" s="204">
        <f t="shared" si="494"/>
        <v>6439.4</v>
      </c>
      <c r="D3806" s="7">
        <v>6112.6085685190683</v>
      </c>
      <c r="E3806" s="2">
        <v>3712.4531566575342</v>
      </c>
      <c r="F3806" s="2">
        <v>6272.4585685190686</v>
      </c>
      <c r="G3806" s="3">
        <v>3552.6031566575343</v>
      </c>
      <c r="H3806" s="2">
        <v>5800.4585685190686</v>
      </c>
      <c r="I3806" s="3">
        <v>4063.4254000000001</v>
      </c>
      <c r="J3806" s="7">
        <v>5825.6591973213426</v>
      </c>
      <c r="K3806" s="2">
        <v>3554.2036590958905</v>
      </c>
      <c r="L3806" s="2">
        <v>5985.509197321343</v>
      </c>
      <c r="M3806" s="2">
        <v>3394.3536590958906</v>
      </c>
      <c r="N3806" s="7">
        <v>5513.509197321343</v>
      </c>
      <c r="O3806" s="3">
        <v>3903.7321000000002</v>
      </c>
      <c r="P3806" s="7">
        <v>6310.359601455918</v>
      </c>
      <c r="Q3806" s="2">
        <v>3976.2023192602742</v>
      </c>
      <c r="R3806" s="2">
        <v>6470.2096014559183</v>
      </c>
      <c r="S3806" s="3">
        <v>3816.3523192602738</v>
      </c>
      <c r="T3806" s="2">
        <v>5998.2096014559183</v>
      </c>
      <c r="U3806" s="3">
        <v>4329.5808999999999</v>
      </c>
      <c r="V3806" s="2">
        <v>5914.8038232147392</v>
      </c>
      <c r="W3806" s="2">
        <v>3431.120716547945</v>
      </c>
      <c r="X3806" s="2">
        <v>6074.6538232147395</v>
      </c>
      <c r="Y3806" s="2">
        <v>3271.2707165479451</v>
      </c>
      <c r="Z3806" s="7">
        <v>5602.6538232147395</v>
      </c>
      <c r="AA3806" s="3">
        <v>3779.5261999999998</v>
      </c>
      <c r="AB3806" s="2">
        <v>6023.087956053314</v>
      </c>
      <c r="AC3806" s="2">
        <v>3712.4531566575342</v>
      </c>
      <c r="AD3806" s="2">
        <v>6182.9379560533143</v>
      </c>
      <c r="AE3806" s="2">
        <v>3552.6031566575343</v>
      </c>
      <c r="AF3806" s="7">
        <v>5710.9379560533143</v>
      </c>
      <c r="AG3806" s="3">
        <v>4063.4254000000001</v>
      </c>
      <c r="AH3806" s="23">
        <f t="shared" si="490"/>
        <v>6459</v>
      </c>
      <c r="AI3806" s="23">
        <f t="shared" si="491"/>
        <v>6273</v>
      </c>
      <c r="AJ3806" s="23">
        <f t="shared" si="492"/>
        <v>6087</v>
      </c>
      <c r="AL3806" s="7">
        <v>5204.1130084089036</v>
      </c>
      <c r="AM3806" s="2">
        <v>3413.5374390410957</v>
      </c>
      <c r="AN3806" s="2">
        <v>5363.963008408904</v>
      </c>
      <c r="AO3806" s="2">
        <v>3253.6874390410958</v>
      </c>
      <c r="AP3806" s="7">
        <v>4891.963008408904</v>
      </c>
      <c r="AQ3806" s="3">
        <v>3761.7824999999998</v>
      </c>
      <c r="AR3806" s="2">
        <v>5563.323417988986</v>
      </c>
      <c r="AS3806" s="2">
        <v>3782.7862666849314</v>
      </c>
      <c r="AT3806" s="2">
        <v>5723.1734179889863</v>
      </c>
      <c r="AU3806" s="2">
        <v>3622.9362666849315</v>
      </c>
      <c r="AV3806" s="7">
        <v>5251.1734179889863</v>
      </c>
      <c r="AW3806" s="3">
        <v>4134.4002</v>
      </c>
      <c r="AX3806" s="2">
        <v>5275.533417988986</v>
      </c>
      <c r="AY3806" s="3">
        <v>5410.4334179889856</v>
      </c>
      <c r="GC3806" s="32">
        <v>6587.6915514888242</v>
      </c>
      <c r="GD3806" s="6">
        <v>4177.6270483415947</v>
      </c>
      <c r="GE3806" s="32">
        <v>6275.5415514888246</v>
      </c>
      <c r="GF3806" s="6">
        <v>4532.8433443314398</v>
      </c>
      <c r="GG3806" s="32">
        <v>6587.6915514888242</v>
      </c>
      <c r="GH3806" s="6">
        <v>4177.6270483415947</v>
      </c>
      <c r="GI3806" s="32">
        <v>6275.5415514888246</v>
      </c>
      <c r="GJ3806" s="32">
        <v>4532.8433443314398</v>
      </c>
      <c r="GK3806" s="32">
        <v>6199.7071153968564</v>
      </c>
      <c r="GL3806" s="32">
        <v>3797.7350367996119</v>
      </c>
      <c r="GM3806" s="32">
        <v>5887.5571153968567</v>
      </c>
      <c r="GN3806" s="32">
        <v>4149.4853564607638</v>
      </c>
      <c r="HM3806" s="7">
        <v>6262.8882620133963</v>
      </c>
      <c r="HN3806" s="3">
        <v>5950.7382620133967</v>
      </c>
      <c r="HO3806" s="2">
        <v>6328.3174363165481</v>
      </c>
      <c r="HP3806" s="2">
        <v>6016.1674363165484</v>
      </c>
      <c r="HQ3806" s="2">
        <v>6327.5117508043559</v>
      </c>
      <c r="HR3806" s="2">
        <v>6015.3617508043562</v>
      </c>
      <c r="HS3806" s="2">
        <v>6327.8340250092324</v>
      </c>
      <c r="HT3806" s="2">
        <v>6015.6840250092328</v>
      </c>
      <c r="HU3806" s="2">
        <v>6753.3719408013694</v>
      </c>
      <c r="HV3806" s="2">
        <v>6441.2219408013698</v>
      </c>
      <c r="JT3806">
        <v>6360</v>
      </c>
      <c r="JU3806" s="203">
        <v>6357</v>
      </c>
      <c r="JV3806" s="203"/>
      <c r="JW3806" s="203"/>
      <c r="JX3806" s="203"/>
      <c r="JY3806" s="203"/>
      <c r="JZ3806" s="203"/>
      <c r="KA3806" s="247">
        <f t="shared" si="493"/>
        <v>6590</v>
      </c>
      <c r="KB3806" s="228">
        <f t="shared" si="488"/>
        <v>5344.95</v>
      </c>
      <c r="KC3806" s="246">
        <f t="shared" si="487"/>
        <v>5556.2</v>
      </c>
      <c r="KD3806" s="228">
        <v>5955.7665404715908</v>
      </c>
      <c r="KE3806" s="228">
        <v>4096.9212253139785</v>
      </c>
      <c r="KF3806" s="228">
        <v>6115.6165404715912</v>
      </c>
      <c r="KG3806" s="228">
        <v>3937.0712253139786</v>
      </c>
      <c r="KH3806" s="247">
        <v>5643.6165404715912</v>
      </c>
      <c r="KI3806" s="248">
        <v>4451.4011950224003</v>
      </c>
      <c r="KJ3806" s="249">
        <v>5800.2313711999996</v>
      </c>
    </row>
    <row r="3807" spans="1:297" x14ac:dyDescent="0.3">
      <c r="A3807" s="213">
        <v>45817</v>
      </c>
      <c r="B3807" s="31">
        <v>6335</v>
      </c>
      <c r="C3807" s="204">
        <f t="shared" si="494"/>
        <v>6436.65</v>
      </c>
      <c r="D3807" s="7">
        <v>6147.1312703267949</v>
      </c>
      <c r="E3807" s="2">
        <v>3746.4349212054794</v>
      </c>
      <c r="F3807" s="2">
        <v>6306.9812703267953</v>
      </c>
      <c r="G3807" s="3">
        <v>3586.5849212054795</v>
      </c>
      <c r="H3807" s="2">
        <v>5834.9812703267953</v>
      </c>
      <c r="I3807" s="3">
        <v>4097.7172</v>
      </c>
      <c r="J3807" s="7">
        <v>5824.3553899944109</v>
      </c>
      <c r="K3807" s="2">
        <v>3553.0722813150683</v>
      </c>
      <c r="L3807" s="2">
        <v>5984.2053899944112</v>
      </c>
      <c r="M3807" s="2">
        <v>3393.2222813150684</v>
      </c>
      <c r="N3807" s="7">
        <v>5512.2053899944112</v>
      </c>
      <c r="O3807" s="3">
        <v>3902.5904</v>
      </c>
      <c r="P3807" s="7">
        <v>6326.8748177286579</v>
      </c>
      <c r="Q3807" s="2">
        <v>3992.5328265205485</v>
      </c>
      <c r="R3807" s="2">
        <v>6486.7248177286583</v>
      </c>
      <c r="S3807" s="3">
        <v>3832.6828265205481</v>
      </c>
      <c r="T3807" s="2">
        <v>6014.7248177286583</v>
      </c>
      <c r="U3807" s="3">
        <v>4346.0604000000003</v>
      </c>
      <c r="V3807" s="2">
        <v>5913.475398211287</v>
      </c>
      <c r="W3807" s="2">
        <v>3430.023328657534</v>
      </c>
      <c r="X3807" s="2">
        <v>6073.3253982112874</v>
      </c>
      <c r="Y3807" s="2">
        <v>3270.1733286575341</v>
      </c>
      <c r="Z3807" s="7">
        <v>5601.3253982112874</v>
      </c>
      <c r="AA3807" s="3">
        <v>3778.4187999999999</v>
      </c>
      <c r="AB3807" s="2">
        <v>6021.7296279151778</v>
      </c>
      <c r="AC3807" s="2">
        <v>3711.278077589041</v>
      </c>
      <c r="AD3807" s="2">
        <v>6181.5796279151782</v>
      </c>
      <c r="AE3807" s="2">
        <v>3551.4280775890411</v>
      </c>
      <c r="AF3807" s="7">
        <v>5709.5796279151782</v>
      </c>
      <c r="AG3807" s="3">
        <v>4062.2395999999999</v>
      </c>
      <c r="AH3807" s="23">
        <f t="shared" si="490"/>
        <v>6459</v>
      </c>
      <c r="AI3807" s="23">
        <f t="shared" si="491"/>
        <v>6273</v>
      </c>
      <c r="AJ3807" s="23">
        <f t="shared" si="492"/>
        <v>6087</v>
      </c>
      <c r="AL3807" s="7">
        <v>5220.7819726770413</v>
      </c>
      <c r="AM3807" s="2">
        <v>3430.023328657534</v>
      </c>
      <c r="AN3807" s="2">
        <v>5380.6319726770416</v>
      </c>
      <c r="AO3807" s="2">
        <v>3270.1733286575341</v>
      </c>
      <c r="AP3807" s="7">
        <v>4908.6319726770416</v>
      </c>
      <c r="AQ3807" s="3">
        <v>3778.4187999999999</v>
      </c>
      <c r="AR3807" s="2">
        <v>5561.9403090123833</v>
      </c>
      <c r="AS3807" s="2">
        <v>3781.5917648219179</v>
      </c>
      <c r="AT3807" s="2">
        <v>5721.7903090123837</v>
      </c>
      <c r="AU3807" s="2">
        <v>3621.741764821918</v>
      </c>
      <c r="AV3807" s="7">
        <v>5249.7903090123837</v>
      </c>
      <c r="AW3807" s="3">
        <v>4133.1948000000002</v>
      </c>
      <c r="AX3807" s="2">
        <v>5274.1503090123833</v>
      </c>
      <c r="AY3807" s="3">
        <v>5409.050309012383</v>
      </c>
      <c r="GC3807" s="32">
        <v>6699.9223776665121</v>
      </c>
      <c r="GD3807" s="6">
        <v>4287.6961322093821</v>
      </c>
      <c r="GE3807" s="32">
        <v>6387.7723776665125</v>
      </c>
      <c r="GF3807" s="6">
        <v>4643.9166526304243</v>
      </c>
      <c r="GG3807" s="32">
        <v>6699.9223776665121</v>
      </c>
      <c r="GH3807" s="6">
        <v>4287.6961322093821</v>
      </c>
      <c r="GI3807" s="32">
        <v>6387.7723776665125</v>
      </c>
      <c r="GJ3807" s="32">
        <v>4643.9166526304243</v>
      </c>
      <c r="GK3807" s="32">
        <v>6231.5671435242693</v>
      </c>
      <c r="GL3807" s="32">
        <v>3829.109664652377</v>
      </c>
      <c r="GM3807" s="32">
        <v>5919.4171435242697</v>
      </c>
      <c r="GN3807" s="32">
        <v>4181.1462333373447</v>
      </c>
      <c r="GS3807" s="32">
        <v>6699.9223776665121</v>
      </c>
      <c r="GT3807" s="32">
        <v>4287.6961322093821</v>
      </c>
      <c r="GU3807" s="32">
        <v>6387.7723776665125</v>
      </c>
      <c r="GV3807" s="32">
        <v>4643.9166526304243</v>
      </c>
      <c r="GW3807" s="32">
        <v>6699.9223776665121</v>
      </c>
      <c r="GX3807" s="32">
        <v>4287.6961322093821</v>
      </c>
      <c r="GY3807" s="32">
        <v>6387.7723776665125</v>
      </c>
      <c r="GZ3807" s="32">
        <v>4643.9166526304243</v>
      </c>
      <c r="HM3807" s="7">
        <v>6351.2348177286576</v>
      </c>
      <c r="HN3807" s="3">
        <v>6039.084817728658</v>
      </c>
      <c r="HO3807" s="2">
        <v>6344.827693455014</v>
      </c>
      <c r="HP3807" s="2">
        <v>6032.6776934550144</v>
      </c>
      <c r="HQ3807" s="2">
        <v>6343.9685329018084</v>
      </c>
      <c r="HR3807" s="2">
        <v>6031.8185329018088</v>
      </c>
      <c r="HS3807" s="2">
        <v>6344.2907181092605</v>
      </c>
      <c r="HT3807" s="2">
        <v>6032.1407181092609</v>
      </c>
      <c r="HU3807" s="2">
        <v>6771.2271748003286</v>
      </c>
      <c r="HV3807" s="2">
        <v>6459.077174800329</v>
      </c>
      <c r="JT3807">
        <v>6350</v>
      </c>
      <c r="JU3807" s="203">
        <v>6321</v>
      </c>
      <c r="JV3807" s="203"/>
      <c r="JW3807" s="203"/>
      <c r="JX3807" s="203"/>
      <c r="JY3807" s="203"/>
      <c r="JZ3807" s="203"/>
      <c r="KA3807" s="247">
        <f t="shared" si="493"/>
        <v>6580</v>
      </c>
      <c r="KB3807" s="228">
        <f t="shared" si="488"/>
        <v>5344.95</v>
      </c>
      <c r="KC3807" s="246">
        <f t="shared" si="487"/>
        <v>5556.2</v>
      </c>
      <c r="KD3807" s="228">
        <v>5919.6431837778882</v>
      </c>
      <c r="KE3807" s="228">
        <v>4061.7304386587152</v>
      </c>
      <c r="KF3807" s="228">
        <v>6079.4931837778886</v>
      </c>
      <c r="KG3807" s="228">
        <v>3901.8804386587153</v>
      </c>
      <c r="KH3807" s="247">
        <v>5607.4931837778886</v>
      </c>
      <c r="KI3807" s="248">
        <v>4415.8893423014406</v>
      </c>
      <c r="KJ3807" s="254">
        <v>5786.5913712000001</v>
      </c>
    </row>
    <row r="3808" spans="1:297" x14ac:dyDescent="0.3">
      <c r="A3808" s="213">
        <v>45818</v>
      </c>
      <c r="B3808" s="31">
        <v>6335</v>
      </c>
      <c r="C3808" s="204">
        <f t="shared" si="494"/>
        <v>6435.3</v>
      </c>
      <c r="D3808" s="7">
        <v>6075.3197674213707</v>
      </c>
      <c r="E3808" s="2">
        <v>3676.1212339726026</v>
      </c>
      <c r="F3808" s="2">
        <v>6235.169767421371</v>
      </c>
      <c r="G3808" s="3">
        <v>3516.2712339726027</v>
      </c>
      <c r="H3808" s="2">
        <v>5763.169767421371</v>
      </c>
      <c r="I3808" s="3">
        <v>4026.7619999999997</v>
      </c>
      <c r="J3808" s="7">
        <v>5824.3553899944109</v>
      </c>
      <c r="K3808" s="2">
        <v>3553.0722813150683</v>
      </c>
      <c r="L3808" s="2">
        <v>5984.2053899944112</v>
      </c>
      <c r="M3808" s="2">
        <v>3393.2222813150684</v>
      </c>
      <c r="N3808" s="7">
        <v>5512.2053899944112</v>
      </c>
      <c r="O3808" s="3">
        <v>3902.5904</v>
      </c>
      <c r="P3808" s="7">
        <v>6273.0161905495888</v>
      </c>
      <c r="Q3808" s="2">
        <v>3939.7975610958906</v>
      </c>
      <c r="R3808" s="2">
        <v>6432.8661905495892</v>
      </c>
      <c r="S3808" s="3">
        <v>3779.9475610958903</v>
      </c>
      <c r="T3808" s="2">
        <v>5960.8661905495892</v>
      </c>
      <c r="U3808" s="3">
        <v>4292.8440000000001</v>
      </c>
      <c r="V3808" s="2">
        <v>5913.475398211287</v>
      </c>
      <c r="W3808" s="2">
        <v>3430.023328657534</v>
      </c>
      <c r="X3808" s="2">
        <v>6073.3253982112874</v>
      </c>
      <c r="Y3808" s="2">
        <v>3270.1733286575341</v>
      </c>
      <c r="Z3808" s="7">
        <v>5601.3253982112874</v>
      </c>
      <c r="AA3808" s="3">
        <v>3778.4187999999999</v>
      </c>
      <c r="AB3808" s="2">
        <v>6021.7296279151778</v>
      </c>
      <c r="AC3808" s="2">
        <v>3711.278077589041</v>
      </c>
      <c r="AD3808" s="2">
        <v>6181.5796279151782</v>
      </c>
      <c r="AE3808" s="2">
        <v>3551.4280775890411</v>
      </c>
      <c r="AF3808" s="7">
        <v>5709.5796279151782</v>
      </c>
      <c r="AG3808" s="3">
        <v>4062.2395999999999</v>
      </c>
      <c r="AH3808" s="23">
        <f t="shared" si="490"/>
        <v>6459</v>
      </c>
      <c r="AI3808" s="23">
        <f t="shared" si="491"/>
        <v>6273</v>
      </c>
      <c r="AJ3808" s="23">
        <f t="shared" si="492"/>
        <v>6087</v>
      </c>
      <c r="AL3808" s="7">
        <v>5166.9233454979722</v>
      </c>
      <c r="AM3808" s="2">
        <v>3377.2880632328765</v>
      </c>
      <c r="AN3808" s="2">
        <v>5326.7733454979725</v>
      </c>
      <c r="AO3808" s="2">
        <v>3217.4380632328766</v>
      </c>
      <c r="AP3808" s="7">
        <v>4854.7733454979725</v>
      </c>
      <c r="AQ3808" s="3">
        <v>3725.2024000000001</v>
      </c>
      <c r="AR3808" s="2">
        <v>5561.9403090123833</v>
      </c>
      <c r="AS3808" s="2">
        <v>3781.5917648219179</v>
      </c>
      <c r="AT3808" s="2">
        <v>5721.7903090123837</v>
      </c>
      <c r="AU3808" s="2">
        <v>3621.741764821918</v>
      </c>
      <c r="AV3808" s="7">
        <v>5249.7903090123837</v>
      </c>
      <c r="AW3808" s="3">
        <v>4133.1948000000002</v>
      </c>
      <c r="AX3808" s="2">
        <v>5274.1503090123833</v>
      </c>
      <c r="AY3808" s="3">
        <v>5409.050309012383</v>
      </c>
      <c r="GC3808" s="32">
        <v>6695.3957112153239</v>
      </c>
      <c r="GD3808" s="6">
        <v>4283.2638811607512</v>
      </c>
      <c r="GE3808" s="32">
        <v>6383.2457112153243</v>
      </c>
      <c r="GF3808" s="6">
        <v>4639.4439635711196</v>
      </c>
      <c r="GG3808" s="32">
        <v>6695.3957112153239</v>
      </c>
      <c r="GH3808" s="6">
        <v>4283.2638811607512</v>
      </c>
      <c r="GI3808" s="32">
        <v>6383.2457112153243</v>
      </c>
      <c r="GJ3808" s="32">
        <v>4639.4439635711196</v>
      </c>
      <c r="GK3808" s="32">
        <v>6159.7556406188442</v>
      </c>
      <c r="GL3808" s="32">
        <v>3758.7959774194987</v>
      </c>
      <c r="GM3808" s="32">
        <v>5847.6056406188445</v>
      </c>
      <c r="GN3808" s="32">
        <v>4110.1910333373435</v>
      </c>
      <c r="GS3808" s="32">
        <v>6695.3957112153239</v>
      </c>
      <c r="GT3808" s="32">
        <v>4283.2638811607512</v>
      </c>
      <c r="GU3808" s="32">
        <v>6383.2457112153243</v>
      </c>
      <c r="GV3808" s="32">
        <v>4639.4439635711196</v>
      </c>
      <c r="GW3808" s="32">
        <v>6695.3957112153239</v>
      </c>
      <c r="GX3808" s="32">
        <v>4283.2638811607512</v>
      </c>
      <c r="GY3808" s="32">
        <v>6383.2457112153243</v>
      </c>
      <c r="GZ3808" s="32">
        <v>4639.4439635711196</v>
      </c>
      <c r="HM3808" s="7">
        <v>6351.2348177286576</v>
      </c>
      <c r="HN3808" s="3">
        <v>6039.084817728658</v>
      </c>
      <c r="HO3808" s="2">
        <v>6003.7230546542469</v>
      </c>
      <c r="HP3808" s="2">
        <v>5691.5730546542472</v>
      </c>
      <c r="HQ3808" s="2">
        <v>6003.9378447925483</v>
      </c>
      <c r="HR3808" s="2">
        <v>5691.7878447925486</v>
      </c>
      <c r="HS3808" s="2">
        <v>6003.9378447925483</v>
      </c>
      <c r="HT3808" s="2">
        <v>5691.7878447925486</v>
      </c>
      <c r="HU3808" s="2">
        <v>6403.9637448526018</v>
      </c>
      <c r="HV3808" s="2">
        <v>6091.8137448526022</v>
      </c>
      <c r="JT3808">
        <v>6317</v>
      </c>
      <c r="JU3808" s="203">
        <v>6274</v>
      </c>
      <c r="JV3808" s="203"/>
      <c r="JW3808" s="203"/>
      <c r="JX3808" s="203"/>
      <c r="JY3808" s="203"/>
      <c r="JZ3808" s="203"/>
      <c r="KA3808" s="247">
        <f t="shared" si="493"/>
        <v>6547</v>
      </c>
      <c r="KB3808" s="228">
        <f t="shared" si="488"/>
        <v>5344.95</v>
      </c>
      <c r="KC3808" s="246">
        <f t="shared" si="487"/>
        <v>5556.2</v>
      </c>
      <c r="KD3808" s="228">
        <v>5793.4842184308163</v>
      </c>
      <c r="KE3808" s="228">
        <v>3938.2028466694487</v>
      </c>
      <c r="KF3808" s="228">
        <v>5953.3342184308167</v>
      </c>
      <c r="KG3808" s="228">
        <v>3778.3528466694484</v>
      </c>
      <c r="KH3808" s="247">
        <v>5481.3342184308167</v>
      </c>
      <c r="KI3808" s="248">
        <v>4291.2347360639997</v>
      </c>
      <c r="KJ3808" s="249">
        <v>5746.2913712</v>
      </c>
    </row>
    <row r="3809" spans="1:297" x14ac:dyDescent="0.3">
      <c r="A3809" s="213">
        <v>45819</v>
      </c>
      <c r="B3809" s="31">
        <v>6335</v>
      </c>
      <c r="C3809" s="204">
        <f t="shared" si="494"/>
        <v>6435.05</v>
      </c>
      <c r="D3809" s="7">
        <v>5990.5000631010416</v>
      </c>
      <c r="E3809" s="2">
        <v>3594.7924439452054</v>
      </c>
      <c r="F3809" s="2">
        <v>6150.350063101042</v>
      </c>
      <c r="G3809" s="3">
        <v>3434.9424439452055</v>
      </c>
      <c r="H3809" s="2">
        <v>5678.350063101042</v>
      </c>
      <c r="I3809" s="3">
        <v>3944.6912000000002</v>
      </c>
      <c r="J3809" s="7">
        <v>5793.9176673549591</v>
      </c>
      <c r="K3809" s="2">
        <v>3524.6654533698629</v>
      </c>
      <c r="L3809" s="2">
        <v>5953.7676673549595</v>
      </c>
      <c r="M3809" s="2">
        <v>3364.815453369863</v>
      </c>
      <c r="N3809" s="7">
        <v>5481.7676673549595</v>
      </c>
      <c r="O3809" s="3">
        <v>3873.9243999999999</v>
      </c>
      <c r="P3809" s="7">
        <v>6187.6715633748763</v>
      </c>
      <c r="Q3809" s="2">
        <v>3857.7686586027398</v>
      </c>
      <c r="R3809" s="2">
        <v>6347.5215633748767</v>
      </c>
      <c r="S3809" s="3">
        <v>3697.9186586027399</v>
      </c>
      <c r="T3809" s="2">
        <v>5875.5215633748767</v>
      </c>
      <c r="U3809" s="3">
        <v>4210.0667000000003</v>
      </c>
      <c r="V3809" s="2">
        <v>5918.6114590627667</v>
      </c>
      <c r="W3809" s="2">
        <v>3437.0067151506851</v>
      </c>
      <c r="X3809" s="2">
        <v>6078.4614590627671</v>
      </c>
      <c r="Y3809" s="2">
        <v>3277.1567151506852</v>
      </c>
      <c r="Z3809" s="7">
        <v>5606.4614590627671</v>
      </c>
      <c r="AA3809" s="3">
        <v>3785.4659000000001</v>
      </c>
      <c r="AB3809" s="2">
        <v>6116.1042890790141</v>
      </c>
      <c r="AC3809" s="2">
        <v>3805.1734156712332</v>
      </c>
      <c r="AD3809" s="2">
        <v>6275.9542890790144</v>
      </c>
      <c r="AE3809" s="2">
        <v>3645.3234156712333</v>
      </c>
      <c r="AF3809" s="7">
        <v>5803.9542890790144</v>
      </c>
      <c r="AG3809" s="3">
        <v>4156.9916000000003</v>
      </c>
      <c r="AH3809" s="23">
        <f t="shared" si="490"/>
        <v>6459</v>
      </c>
      <c r="AI3809" s="23">
        <f t="shared" si="491"/>
        <v>6273</v>
      </c>
      <c r="AJ3809" s="23">
        <f t="shared" si="492"/>
        <v>6087</v>
      </c>
      <c r="AL3809" s="7">
        <v>5136.7722036472878</v>
      </c>
      <c r="AM3809" s="2">
        <v>3349.3479769315068</v>
      </c>
      <c r="AN3809" s="2">
        <v>5296.6222036472882</v>
      </c>
      <c r="AO3809" s="2">
        <v>3189.4979769315069</v>
      </c>
      <c r="AP3809" s="7">
        <v>4824.6222036472882</v>
      </c>
      <c r="AQ3809" s="3">
        <v>3697.0074</v>
      </c>
      <c r="AR3809" s="2">
        <v>5620.2663560616438</v>
      </c>
      <c r="AS3809" s="2">
        <v>3840.236910958904</v>
      </c>
      <c r="AT3809" s="2">
        <v>5780.1163560616442</v>
      </c>
      <c r="AU3809" s="2">
        <v>3680.3869109589041</v>
      </c>
      <c r="AV3809" s="7">
        <v>5308.1163560616442</v>
      </c>
      <c r="AW3809" s="3">
        <v>4192.375</v>
      </c>
      <c r="AX3809" s="2">
        <v>5332.4763560616439</v>
      </c>
      <c r="AY3809" s="3">
        <v>5467.3763560616435</v>
      </c>
      <c r="GC3809" s="32">
        <v>6615.5086208579824</v>
      </c>
      <c r="GD3809" s="6">
        <v>4206.7648226025703</v>
      </c>
      <c r="GE3809" s="32">
        <v>6303.3586208579827</v>
      </c>
      <c r="GF3809" s="6">
        <v>4562.2469594966497</v>
      </c>
      <c r="GG3809" s="32">
        <v>6615.5086208579824</v>
      </c>
      <c r="GH3809" s="6">
        <v>4206.7648226025703</v>
      </c>
      <c r="GI3809" s="32">
        <v>6303.3586208579827</v>
      </c>
      <c r="GJ3809" s="32">
        <v>4562.2469594966497</v>
      </c>
      <c r="GK3809" s="32">
        <v>6082.6065874020642</v>
      </c>
      <c r="GL3809" s="32">
        <v>3684.9778471157647</v>
      </c>
      <c r="GM3809" s="32">
        <v>5770.4565874020645</v>
      </c>
      <c r="GN3809" s="32">
        <v>4035.6994171889801</v>
      </c>
      <c r="GS3809" s="32">
        <v>6615.5086208579824</v>
      </c>
      <c r="GT3809" s="32">
        <v>4206.7648226025703</v>
      </c>
      <c r="GU3809" s="32">
        <v>6303.3586208579827</v>
      </c>
      <c r="GV3809" s="32">
        <v>4562.2469594966497</v>
      </c>
      <c r="GW3809" s="32">
        <v>6615.5086208579824</v>
      </c>
      <c r="GX3809" s="32">
        <v>4206.7648226025703</v>
      </c>
      <c r="GY3809" s="32">
        <v>6303.3586208579827</v>
      </c>
      <c r="GZ3809" s="32">
        <v>4562.2469594966497</v>
      </c>
      <c r="HM3809" s="7">
        <v>6337.3680145675071</v>
      </c>
      <c r="HN3809" s="3">
        <v>6025.2180145675075</v>
      </c>
      <c r="HO3809" s="2">
        <v>6205.5767706881088</v>
      </c>
      <c r="HP3809" s="2">
        <v>5893.4267706881092</v>
      </c>
      <c r="HQ3809" s="2">
        <v>6205.1483310315625</v>
      </c>
      <c r="HR3809" s="2">
        <v>5892.9983310315629</v>
      </c>
      <c r="HS3809" s="2">
        <v>6205.2554409456989</v>
      </c>
      <c r="HT3809" s="2">
        <v>5893.1054409456992</v>
      </c>
      <c r="HU3809" s="2">
        <v>6620.8085068370128</v>
      </c>
      <c r="HV3809" s="2">
        <v>6308.6585068370132</v>
      </c>
      <c r="JT3809">
        <v>6335</v>
      </c>
      <c r="JU3809" s="203">
        <v>6242</v>
      </c>
      <c r="JV3809" s="203"/>
      <c r="JW3809" s="203"/>
      <c r="JX3809" s="203"/>
      <c r="JY3809" s="203"/>
      <c r="JZ3809" s="203"/>
      <c r="KA3809" s="247">
        <f t="shared" si="493"/>
        <v>6565</v>
      </c>
      <c r="KB3809" s="228">
        <f t="shared" si="488"/>
        <v>5344.95</v>
      </c>
      <c r="KC3809" s="246">
        <f t="shared" si="487"/>
        <v>5556.2</v>
      </c>
      <c r="KD3809" s="228">
        <v>5856.0558895576978</v>
      </c>
      <c r="KE3809" s="228">
        <v>4001.1912015939884</v>
      </c>
      <c r="KF3809" s="228">
        <v>6015.9058895576982</v>
      </c>
      <c r="KG3809" s="228">
        <v>3841.341201593988</v>
      </c>
      <c r="KH3809" s="247">
        <v>5543.9058895576982</v>
      </c>
      <c r="KI3809" s="248">
        <v>4354.7977704777595</v>
      </c>
      <c r="KJ3809" s="249">
        <v>5723.3513712000004</v>
      </c>
    </row>
    <row r="3810" spans="1:297" x14ac:dyDescent="0.3">
      <c r="A3810" s="213">
        <v>45820</v>
      </c>
      <c r="B3810" s="31">
        <v>6335</v>
      </c>
      <c r="C3810" s="204">
        <f t="shared" si="494"/>
        <v>6432.35</v>
      </c>
      <c r="D3810" s="7">
        <v>6053.1935179032334</v>
      </c>
      <c r="E3810" s="2">
        <v>3647.8800943561646</v>
      </c>
      <c r="F3810" s="2">
        <v>6213.0435179032338</v>
      </c>
      <c r="G3810" s="3">
        <v>3488.0300943561647</v>
      </c>
      <c r="H3810" s="2">
        <v>5741.0435179032338</v>
      </c>
      <c r="I3810" s="3">
        <v>3998.2632000000003</v>
      </c>
      <c r="J3810" s="7">
        <v>5890.3586915107398</v>
      </c>
      <c r="K3810" s="2">
        <v>3612.3667037260275</v>
      </c>
      <c r="L3810" s="2">
        <v>6050.2086915107402</v>
      </c>
      <c r="M3810" s="2">
        <v>3452.5167037260276</v>
      </c>
      <c r="N3810" s="7">
        <v>5578.2086915107402</v>
      </c>
      <c r="O3810" s="3">
        <v>3962.4258</v>
      </c>
      <c r="P3810" s="7">
        <v>6271.0298479472867</v>
      </c>
      <c r="Q3810" s="2">
        <v>3931.9872193972601</v>
      </c>
      <c r="R3810" s="2">
        <v>6430.8798479472871</v>
      </c>
      <c r="S3810" s="3">
        <v>3772.1372193972607</v>
      </c>
      <c r="T3810" s="2">
        <v>5958.8798479472871</v>
      </c>
      <c r="U3810" s="3">
        <v>4284.9624000000003</v>
      </c>
      <c r="V3810" s="2">
        <v>5980.3825201370137</v>
      </c>
      <c r="W3810" s="2">
        <v>3488.0698365205481</v>
      </c>
      <c r="X3810" s="2">
        <v>6140.232520137014</v>
      </c>
      <c r="Y3810" s="2">
        <v>3328.2198365205481</v>
      </c>
      <c r="Z3810" s="7">
        <v>5668.232520137014</v>
      </c>
      <c r="AA3810" s="3">
        <v>3836.9949000000001</v>
      </c>
      <c r="AB3810" s="2">
        <v>6180.4093560664114</v>
      </c>
      <c r="AC3810" s="2">
        <v>3860.9604381369868</v>
      </c>
      <c r="AD3810" s="2">
        <v>6340.2593560664118</v>
      </c>
      <c r="AE3810" s="2">
        <v>3701.1104381369869</v>
      </c>
      <c r="AF3810" s="7">
        <v>5868.2593560664118</v>
      </c>
      <c r="AG3810" s="3">
        <v>4213.2876000000006</v>
      </c>
      <c r="AH3810" s="23">
        <f t="shared" si="490"/>
        <v>6459</v>
      </c>
      <c r="AI3810" s="23">
        <f t="shared" si="491"/>
        <v>6273</v>
      </c>
      <c r="AJ3810" s="23">
        <f t="shared" si="492"/>
        <v>6087</v>
      </c>
      <c r="AL3810" s="7">
        <v>5195.5621486626296</v>
      </c>
      <c r="AM3810" s="2">
        <v>3399.2863599452057</v>
      </c>
      <c r="AN3810" s="2">
        <v>5355.41214866263</v>
      </c>
      <c r="AO3810" s="2">
        <v>3239.4363599452058</v>
      </c>
      <c r="AP3810" s="7">
        <v>4883.41214866263</v>
      </c>
      <c r="AQ3810" s="3">
        <v>3747.4014000000002</v>
      </c>
      <c r="AR3810" s="2">
        <v>5685.2599543493152</v>
      </c>
      <c r="AS3810" s="2">
        <v>3896.473828767123</v>
      </c>
      <c r="AT3810" s="2">
        <v>5845.1099543493156</v>
      </c>
      <c r="AU3810" s="2">
        <v>3736.6238287671231</v>
      </c>
      <c r="AV3810" s="7">
        <v>5373.1099543493156</v>
      </c>
      <c r="AW3810" s="3">
        <v>4249.125</v>
      </c>
      <c r="AX3810" s="2">
        <v>5397.4699543493152</v>
      </c>
      <c r="AY3810" s="3">
        <v>5532.3699543493149</v>
      </c>
      <c r="GC3810" s="32">
        <v>6684.8887921961514</v>
      </c>
      <c r="GD3810" s="6">
        <v>4266.3997206842096</v>
      </c>
      <c r="GE3810" s="32">
        <v>6372.7387921961517</v>
      </c>
      <c r="GF3810" s="6">
        <v>4622.4259415253973</v>
      </c>
      <c r="GG3810" s="32">
        <v>6684.8887921961514</v>
      </c>
      <c r="GH3810" s="6">
        <v>4266.3997206842096</v>
      </c>
      <c r="GI3810" s="32">
        <v>6372.7387921961517</v>
      </c>
      <c r="GJ3810" s="32">
        <v>4622.4259415253973</v>
      </c>
      <c r="GK3810" s="32">
        <v>6154.4779922624339</v>
      </c>
      <c r="GL3810" s="32">
        <v>3747.0520175648803</v>
      </c>
      <c r="GM3810" s="32">
        <v>5842.3279922624342</v>
      </c>
      <c r="GN3810" s="32">
        <v>4098.3399264893042</v>
      </c>
      <c r="GS3810" s="32">
        <v>6684.8887921961514</v>
      </c>
      <c r="GT3810" s="32">
        <v>4266.3997206842096</v>
      </c>
      <c r="GU3810" s="32">
        <v>6372.7387921961517</v>
      </c>
      <c r="GV3810" s="32">
        <v>4622.4259415253973</v>
      </c>
      <c r="GW3810" s="32">
        <v>6684.8887921961514</v>
      </c>
      <c r="GX3810" s="32">
        <v>4266.3997206842096</v>
      </c>
      <c r="GY3810" s="32">
        <v>6372.7387921961517</v>
      </c>
      <c r="GZ3810" s="32">
        <v>4622.4259415253973</v>
      </c>
      <c r="HM3810" s="7">
        <v>6404.1995287412055</v>
      </c>
      <c r="HN3810" s="3">
        <v>6092.0495287412059</v>
      </c>
      <c r="HO3810" s="2">
        <v>6289.1647947462743</v>
      </c>
      <c r="HP3810" s="2">
        <v>5977.0147947462747</v>
      </c>
      <c r="HQ3810" s="2">
        <v>6288.7850999478906</v>
      </c>
      <c r="HR3810" s="2">
        <v>5976.6350999478909</v>
      </c>
      <c r="HS3810" s="2">
        <v>6288.839342061945</v>
      </c>
      <c r="HT3810" s="2">
        <v>5976.6893420619454</v>
      </c>
      <c r="HU3810" s="2">
        <v>6711.2015057760009</v>
      </c>
      <c r="HV3810" s="2">
        <v>6399.0515057760012</v>
      </c>
      <c r="JT3810">
        <v>6315</v>
      </c>
      <c r="JU3810" s="203">
        <v>6223</v>
      </c>
      <c r="JV3810" s="203"/>
      <c r="JW3810" s="203"/>
      <c r="JX3810" s="203"/>
      <c r="JY3810" s="203"/>
      <c r="JZ3810" s="203"/>
      <c r="KA3810" s="247">
        <f t="shared" si="493"/>
        <v>6545</v>
      </c>
      <c r="KB3810" s="228">
        <f t="shared" si="488"/>
        <v>5344.95</v>
      </c>
      <c r="KC3810" s="246">
        <f t="shared" si="487"/>
        <v>5556.2</v>
      </c>
      <c r="KD3810" s="228">
        <v>5966.5543474701853</v>
      </c>
      <c r="KE3810" s="228">
        <v>4101.0867574360718</v>
      </c>
      <c r="KF3810" s="228">
        <v>6126.4043474701857</v>
      </c>
      <c r="KG3810" s="228">
        <v>3941.2367574360715</v>
      </c>
      <c r="KH3810" s="247">
        <v>5654.4043474701857</v>
      </c>
      <c r="KI3810" s="248">
        <v>4455.6047317228813</v>
      </c>
      <c r="KJ3810" s="249">
        <v>5769.2313711999996</v>
      </c>
    </row>
    <row r="3811" spans="1:297" x14ac:dyDescent="0.3">
      <c r="A3811" s="213">
        <v>45821</v>
      </c>
      <c r="B3811" s="31">
        <v>6391</v>
      </c>
      <c r="C3811" s="204">
        <f>AVERAGE(B3792:B3811)</f>
        <v>6432.4</v>
      </c>
      <c r="D3811" s="7">
        <v>6110.7659553449312</v>
      </c>
      <c r="E3811" s="2">
        <v>3708.5543279452045</v>
      </c>
      <c r="F3811" s="2">
        <v>6270.6159553449315</v>
      </c>
      <c r="G3811" s="3">
        <v>3548.7043279452046</v>
      </c>
      <c r="H3811" s="2">
        <v>5798.6159553449315</v>
      </c>
      <c r="I3811" s="3">
        <v>4059.4909999999991</v>
      </c>
      <c r="J3811" s="7">
        <v>5912.9690660309579</v>
      </c>
      <c r="K3811" s="2">
        <v>3637.9940901369855</v>
      </c>
      <c r="L3811" s="2">
        <v>6072.8190660309583</v>
      </c>
      <c r="M3811" s="2">
        <v>3478.1440901369856</v>
      </c>
      <c r="N3811" s="7">
        <v>5600.8190660309583</v>
      </c>
      <c r="O3811" s="3">
        <v>3988.2869999999994</v>
      </c>
      <c r="P3811" s="7">
        <v>6201.060630479451</v>
      </c>
      <c r="Q3811" s="2">
        <v>3867.314863013698</v>
      </c>
      <c r="R3811" s="2">
        <v>6360.9106304794514</v>
      </c>
      <c r="S3811" s="3">
        <v>3707.4648630136985</v>
      </c>
      <c r="T3811" s="2">
        <v>5888.9106304794514</v>
      </c>
      <c r="U3811" s="3">
        <v>4219.7</v>
      </c>
      <c r="V3811" s="2">
        <v>5948.3540889104097</v>
      </c>
      <c r="W3811" s="2">
        <v>3461.5934956164378</v>
      </c>
      <c r="X3811" s="2">
        <v>6108.2040889104101</v>
      </c>
      <c r="Y3811" s="2">
        <v>3301.7434956164379</v>
      </c>
      <c r="Z3811" s="7">
        <v>5636.2040889104101</v>
      </c>
      <c r="AA3811" s="3">
        <v>3810.2769999999996</v>
      </c>
      <c r="AB3811" s="2">
        <v>6147.0670371923288</v>
      </c>
      <c r="AC3811" s="2">
        <v>3832.0347441095878</v>
      </c>
      <c r="AD3811" s="2">
        <v>6306.9170371923292</v>
      </c>
      <c r="AE3811" s="2">
        <v>3672.1847441095879</v>
      </c>
      <c r="AF3811" s="7">
        <v>5834.9170371923292</v>
      </c>
      <c r="AG3811" s="3">
        <v>4184.097999999999</v>
      </c>
      <c r="AH3811" s="23">
        <f t="shared" si="490"/>
        <v>6515</v>
      </c>
      <c r="AI3811" s="23">
        <f t="shared" si="491"/>
        <v>6329</v>
      </c>
      <c r="AJ3811" s="23">
        <f t="shared" si="492"/>
        <v>6143</v>
      </c>
      <c r="AL3811" s="7">
        <v>5201.1110854180815</v>
      </c>
      <c r="AM3811" s="2">
        <v>3408.6733172602731</v>
      </c>
      <c r="AN3811" s="2">
        <v>5360.9610854180819</v>
      </c>
      <c r="AO3811" s="2">
        <v>3248.8233172602731</v>
      </c>
      <c r="AP3811" s="7">
        <v>4888.9610854180819</v>
      </c>
      <c r="AQ3811" s="3">
        <v>3756.8739999999993</v>
      </c>
      <c r="AR3811" s="2">
        <v>5633.5448041098625</v>
      </c>
      <c r="AS3811" s="2">
        <v>3849.6748035616433</v>
      </c>
      <c r="AT3811" s="2">
        <v>5793.3948041098629</v>
      </c>
      <c r="AU3811" s="2">
        <v>3689.8248035616434</v>
      </c>
      <c r="AV3811" s="7">
        <v>5321.3948041098629</v>
      </c>
      <c r="AW3811" s="3">
        <v>4201.8989999999994</v>
      </c>
      <c r="AX3811" s="2">
        <v>5345.7548041098626</v>
      </c>
      <c r="AY3811" s="3">
        <v>5480.6548041098622</v>
      </c>
      <c r="GC3811" s="32">
        <v>6644.3124047697638</v>
      </c>
      <c r="GD3811" s="6">
        <v>4230.9722784297874</v>
      </c>
      <c r="GE3811" s="32">
        <v>6332.1624047697642</v>
      </c>
      <c r="GF3811" s="6">
        <v>4586.6752740582588</v>
      </c>
      <c r="GG3811" s="32">
        <v>6644.3124047697638</v>
      </c>
      <c r="GH3811" s="6">
        <v>4230.9722784297874</v>
      </c>
      <c r="GI3811" s="32">
        <v>6332.1624047697642</v>
      </c>
      <c r="GJ3811" s="32">
        <v>4586.6752740582588</v>
      </c>
      <c r="GK3811" s="32">
        <v>6206.0893904779041</v>
      </c>
      <c r="GL3811" s="32">
        <v>3801.8895449052293</v>
      </c>
      <c r="GM3811" s="32">
        <v>5893.9393904779045</v>
      </c>
      <c r="GN3811" s="32">
        <v>4153.6777685662391</v>
      </c>
      <c r="GS3811" s="32">
        <v>6644.3124047697638</v>
      </c>
      <c r="GT3811" s="32">
        <v>4230.9722784297874</v>
      </c>
      <c r="GU3811" s="32">
        <v>6332.1624047697642</v>
      </c>
      <c r="GV3811" s="32">
        <v>4586.6752740582588</v>
      </c>
      <c r="GW3811" s="32">
        <v>6644.3124047697638</v>
      </c>
      <c r="GX3811" s="32">
        <v>4230.9722784297874</v>
      </c>
      <c r="GY3811" s="32">
        <v>6332.1624047697642</v>
      </c>
      <c r="GZ3811" s="32">
        <v>4586.6752740582588</v>
      </c>
      <c r="HM3811" s="7">
        <v>6369.5472414361639</v>
      </c>
      <c r="HN3811" s="3">
        <v>6057.3972414361642</v>
      </c>
      <c r="HO3811" s="2">
        <v>6128.9973250010953</v>
      </c>
      <c r="HP3811" s="2">
        <v>5816.8473250010957</v>
      </c>
      <c r="HQ3811" s="2">
        <v>6129.0512108227385</v>
      </c>
      <c r="HR3811" s="2">
        <v>5816.9012108227389</v>
      </c>
      <c r="HS3811" s="2">
        <v>6129.1050966443836</v>
      </c>
      <c r="HT3811" s="2">
        <v>5816.955096644384</v>
      </c>
      <c r="HU3811" s="2">
        <v>6538.513943630137</v>
      </c>
      <c r="HV3811" s="2">
        <v>6226.3639436301373</v>
      </c>
      <c r="JT3811">
        <v>6444</v>
      </c>
      <c r="JU3811" s="203">
        <v>6338</v>
      </c>
      <c r="JV3811" s="203"/>
      <c r="JW3811" s="203"/>
      <c r="JX3811" s="203"/>
      <c r="JY3811" s="203"/>
      <c r="JZ3811" s="203"/>
      <c r="KA3811" s="247">
        <f t="shared" si="493"/>
        <v>6674</v>
      </c>
      <c r="KB3811" s="228">
        <f t="shared" si="488"/>
        <v>5399.2699999999995</v>
      </c>
      <c r="KC3811" s="246">
        <f t="shared" si="487"/>
        <v>5607.72</v>
      </c>
      <c r="KD3811" s="228">
        <v>5928.524946285208</v>
      </c>
      <c r="KE3811" s="228">
        <v>4068.1531774003647</v>
      </c>
      <c r="KF3811" s="228">
        <v>6088.3749462852084</v>
      </c>
      <c r="KG3811" s="228">
        <v>3908.3031774003653</v>
      </c>
      <c r="KH3811" s="247">
        <v>5616.3749462852084</v>
      </c>
      <c r="KI3811" s="248">
        <v>4422.3706794336003</v>
      </c>
      <c r="KJ3811" s="249">
        <v>5779.1513711999996</v>
      </c>
    </row>
    <row r="3812" spans="1:297" s="22" customFormat="1" x14ac:dyDescent="0.3">
      <c r="A3812" s="219">
        <v>45824</v>
      </c>
      <c r="B3812" s="106">
        <v>6391</v>
      </c>
      <c r="C3812" s="192">
        <f t="shared" ref="C3812:C3824" si="495">AVERAGE(B3792:B3812)</f>
        <v>6430.4285714285716</v>
      </c>
      <c r="D3812" s="111">
        <v>6118.7532554478357</v>
      </c>
      <c r="E3812" s="23">
        <v>3715.3368470684932</v>
      </c>
      <c r="F3812" s="23">
        <v>6278.6032554478361</v>
      </c>
      <c r="G3812" s="21">
        <v>3555.4868470684933</v>
      </c>
      <c r="H3812" s="23">
        <v>5806.6032554478361</v>
      </c>
      <c r="I3812" s="21">
        <v>4066.3353999999999</v>
      </c>
      <c r="J3812" s="111">
        <v>5920.6407978143006</v>
      </c>
      <c r="K3812" s="23">
        <v>3644.6640363287665</v>
      </c>
      <c r="L3812" s="23">
        <v>6080.490797814301</v>
      </c>
      <c r="M3812" s="23">
        <v>3484.8140363287666</v>
      </c>
      <c r="N3812" s="111">
        <v>5608.490797814301</v>
      </c>
      <c r="O3812" s="21">
        <v>3995.0177999999996</v>
      </c>
      <c r="P3812" s="111">
        <v>6209.1919881506847</v>
      </c>
      <c r="Q3812" s="23">
        <v>3874.3506712328767</v>
      </c>
      <c r="R3812" s="23">
        <v>6369.041988150685</v>
      </c>
      <c r="S3812" s="21">
        <v>3714.5006712328768</v>
      </c>
      <c r="T3812" s="23">
        <v>5897.041988150685</v>
      </c>
      <c r="U3812" s="21">
        <v>4226.8</v>
      </c>
      <c r="V3812" s="23">
        <v>5956.0822745249861</v>
      </c>
      <c r="W3812" s="23">
        <v>3467.9820094794518</v>
      </c>
      <c r="X3812" s="23">
        <v>6115.9322745249865</v>
      </c>
      <c r="Y3812" s="23">
        <v>3308.1320094794519</v>
      </c>
      <c r="Z3812" s="111">
        <v>5643.9322745249865</v>
      </c>
      <c r="AA3812" s="21">
        <v>3816.7237999999998</v>
      </c>
      <c r="AB3812" s="23">
        <v>6155.1122526215895</v>
      </c>
      <c r="AC3812" s="23">
        <v>3839.0142658630134</v>
      </c>
      <c r="AD3812" s="23">
        <v>6314.9622526215899</v>
      </c>
      <c r="AE3812" s="23">
        <v>3679.1642658630135</v>
      </c>
      <c r="AF3812" s="111">
        <v>5842.9622526215899</v>
      </c>
      <c r="AG3812" s="21">
        <v>4191.1412</v>
      </c>
      <c r="AH3812" s="23">
        <f t="shared" si="490"/>
        <v>6515</v>
      </c>
      <c r="AI3812" s="23">
        <f t="shared" si="491"/>
        <v>6329</v>
      </c>
      <c r="AJ3812" s="23">
        <f t="shared" si="492"/>
        <v>6143</v>
      </c>
      <c r="AK3812" s="23"/>
      <c r="AL3812" s="111">
        <v>5208.5237886833966</v>
      </c>
      <c r="AM3812" s="23">
        <v>3414.9774014246573</v>
      </c>
      <c r="AN3812" s="23">
        <v>5368.3737886833969</v>
      </c>
      <c r="AO3812" s="23">
        <v>3255.1274014246574</v>
      </c>
      <c r="AP3812" s="111">
        <v>4896.3737886833969</v>
      </c>
      <c r="AQ3812" s="21">
        <v>3763.2356</v>
      </c>
      <c r="AR3812" s="23">
        <v>5641.6474190436711</v>
      </c>
      <c r="AS3812" s="23">
        <v>3856.6824685479446</v>
      </c>
      <c r="AT3812" s="23">
        <v>5801.4974190436715</v>
      </c>
      <c r="AU3812" s="23">
        <v>3696.8324685479447</v>
      </c>
      <c r="AV3812" s="111">
        <v>5329.4974190436715</v>
      </c>
      <c r="AW3812" s="21">
        <v>4208.9705999999996</v>
      </c>
      <c r="AX3812" s="23">
        <v>5353.8574190436711</v>
      </c>
      <c r="AY3812" s="21">
        <v>5488.7574190436708</v>
      </c>
      <c r="AZ3812" s="23"/>
      <c r="BA3812" s="23"/>
      <c r="BB3812" s="23"/>
      <c r="BC3812" s="23"/>
      <c r="BD3812" s="23"/>
      <c r="BE3812" s="23"/>
      <c r="BF3812" s="23"/>
      <c r="BG3812" s="23"/>
      <c r="BH3812" s="23"/>
      <c r="BI3812" s="23"/>
      <c r="BJ3812" s="23"/>
      <c r="BK3812" s="23"/>
      <c r="BL3812" s="23"/>
      <c r="BM3812" s="23"/>
      <c r="BN3812" s="23"/>
      <c r="BO3812" s="23"/>
      <c r="BP3812" s="23"/>
      <c r="BQ3812" s="23"/>
      <c r="BR3812" s="23"/>
      <c r="BS3812" s="23"/>
      <c r="BT3812" s="23"/>
      <c r="BU3812" s="23"/>
      <c r="BV3812" s="23"/>
      <c r="BW3812" s="23"/>
      <c r="BX3812" s="23"/>
      <c r="BY3812" s="23"/>
      <c r="BZ3812" s="23"/>
      <c r="CA3812" s="23"/>
      <c r="CB3812" s="23"/>
      <c r="CC3812" s="23"/>
      <c r="CD3812" s="23"/>
      <c r="CE3812" s="23"/>
      <c r="CF3812" s="23"/>
      <c r="CG3812" s="23"/>
      <c r="CH3812" s="23"/>
      <c r="CI3812" s="23"/>
      <c r="CJ3812" s="23"/>
      <c r="CK3812" s="23"/>
      <c r="CL3812" s="23"/>
      <c r="CM3812" s="23"/>
      <c r="CN3812" s="23"/>
      <c r="CO3812" s="23"/>
      <c r="CP3812" s="23"/>
      <c r="CQ3812" s="23"/>
      <c r="CR3812" s="23"/>
      <c r="CS3812" s="23"/>
      <c r="CT3812" s="32"/>
      <c r="CU3812" s="32"/>
      <c r="CV3812" s="32"/>
      <c r="CW3812" s="32"/>
      <c r="CX3812" s="23"/>
      <c r="CY3812" s="23"/>
      <c r="CZ3812" s="23"/>
      <c r="DA3812" s="32"/>
      <c r="DB3812" s="32"/>
      <c r="DC3812" s="32"/>
      <c r="DD3812" s="32"/>
      <c r="DE3812" s="32"/>
      <c r="DF3812" s="32"/>
      <c r="DG3812" s="32"/>
      <c r="DH3812" s="32"/>
      <c r="DI3812" s="32"/>
      <c r="DJ3812" s="32"/>
      <c r="DK3812" s="32"/>
      <c r="DL3812" s="32"/>
      <c r="DM3812" s="32"/>
      <c r="DN3812" s="32"/>
      <c r="DO3812" s="32"/>
      <c r="DP3812" s="32"/>
      <c r="DQ3812" s="32"/>
      <c r="DR3812" s="32"/>
      <c r="DS3812" s="32"/>
      <c r="DT3812" s="32"/>
      <c r="DU3812" s="32"/>
      <c r="DV3812" s="32"/>
      <c r="DW3812" s="32"/>
      <c r="DX3812" s="32"/>
      <c r="DY3812" s="32"/>
      <c r="DZ3812" s="32"/>
      <c r="EA3812" s="32"/>
      <c r="EB3812" s="32"/>
      <c r="EC3812" s="32"/>
      <c r="ED3812" s="32"/>
      <c r="EE3812" s="32"/>
      <c r="EF3812" s="32"/>
      <c r="EG3812" s="32"/>
      <c r="EH3812" s="32"/>
      <c r="EI3812" s="32"/>
      <c r="EJ3812" s="32"/>
      <c r="EK3812" s="32"/>
      <c r="EL3812" s="32"/>
      <c r="EM3812" s="32"/>
      <c r="EN3812" s="32"/>
      <c r="EO3812" s="32"/>
      <c r="EP3812" s="32"/>
      <c r="EQ3812" s="32"/>
      <c r="ER3812" s="32"/>
      <c r="ES3812" s="32"/>
      <c r="ET3812" s="32"/>
      <c r="EU3812" s="32"/>
      <c r="EV3812" s="32"/>
      <c r="EW3812" s="32"/>
      <c r="EX3812" s="32"/>
      <c r="EY3812" s="32"/>
      <c r="EZ3812" s="32"/>
      <c r="FA3812" s="32"/>
      <c r="FB3812" s="32"/>
      <c r="FC3812" s="32"/>
      <c r="FD3812" s="32"/>
      <c r="FE3812" s="32"/>
      <c r="FF3812" s="32"/>
      <c r="FG3812" s="32"/>
      <c r="FH3812" s="32"/>
      <c r="FI3812" s="32"/>
      <c r="FJ3812" s="32"/>
      <c r="FK3812" s="19"/>
      <c r="FL3812" s="6"/>
      <c r="FM3812" s="32"/>
      <c r="FN3812" s="32"/>
      <c r="FO3812" s="19"/>
      <c r="FP3812" s="6"/>
      <c r="FQ3812" s="32"/>
      <c r="FR3812" s="6"/>
      <c r="FS3812" s="32"/>
      <c r="FT3812" s="6"/>
      <c r="FU3812" s="32"/>
      <c r="FV3812" s="6"/>
      <c r="FW3812" s="32"/>
      <c r="FX3812" s="6"/>
      <c r="FY3812" s="32"/>
      <c r="FZ3812" s="6"/>
      <c r="GA3812" s="32"/>
      <c r="GB3812" s="6"/>
      <c r="GC3812" s="32">
        <v>6683.6500564681319</v>
      </c>
      <c r="GD3812" s="6">
        <v>4268.4512560247395</v>
      </c>
      <c r="GE3812" s="32">
        <v>6371.5000564681322</v>
      </c>
      <c r="GF3812" s="6">
        <v>4624.4961942190484</v>
      </c>
      <c r="GG3812" s="32">
        <v>6683.6500564681319</v>
      </c>
      <c r="GH3812" s="6">
        <v>4268.4512560247395</v>
      </c>
      <c r="GI3812" s="32">
        <v>6371.5000564681322</v>
      </c>
      <c r="GJ3812" s="32">
        <v>4624.4961942190484</v>
      </c>
      <c r="GK3812" s="32">
        <v>6215.5548199419227</v>
      </c>
      <c r="GL3812" s="32">
        <v>3810.1193631572382</v>
      </c>
      <c r="GM3812" s="32">
        <v>5903.4048199419231</v>
      </c>
      <c r="GN3812" s="32">
        <v>4161.9826722488033</v>
      </c>
      <c r="GO3812" s="32"/>
      <c r="GP3812" s="32"/>
      <c r="GQ3812" s="32"/>
      <c r="GR3812" s="32"/>
      <c r="GS3812" s="32">
        <v>6683.6500564681319</v>
      </c>
      <c r="GT3812" s="32">
        <v>4268.4512560247395</v>
      </c>
      <c r="GU3812" s="32">
        <v>6371.5000564681322</v>
      </c>
      <c r="GV3812" s="32">
        <v>4624.4961942190484</v>
      </c>
      <c r="GW3812" s="32">
        <v>6683.6500564681319</v>
      </c>
      <c r="GX3812" s="32">
        <v>4268.4512560247395</v>
      </c>
      <c r="GY3812" s="32">
        <v>6371.5000564681322</v>
      </c>
      <c r="GZ3812" s="32">
        <v>4624.4961942190484</v>
      </c>
      <c r="HA3812" s="32"/>
      <c r="HB3812" s="32"/>
      <c r="HC3812" s="32"/>
      <c r="HD3812" s="32"/>
      <c r="HE3812" s="32"/>
      <c r="HF3812" s="32"/>
      <c r="HG3812" s="32"/>
      <c r="HH3812" s="32"/>
      <c r="HI3812" s="32"/>
      <c r="HJ3812" s="32"/>
      <c r="HK3812" s="32"/>
      <c r="HL3812" s="32"/>
      <c r="HM3812" s="111">
        <v>6377.9085410067937</v>
      </c>
      <c r="HN3812" s="21">
        <v>6065.7585410067941</v>
      </c>
      <c r="HO3812" s="23">
        <v>6209.1919881506847</v>
      </c>
      <c r="HP3812" s="23">
        <v>5897.041988150685</v>
      </c>
      <c r="HQ3812" s="23">
        <v>6209.030072774849</v>
      </c>
      <c r="HR3812" s="23">
        <v>5896.8800727748494</v>
      </c>
      <c r="HS3812" s="23">
        <v>6209.0840445667945</v>
      </c>
      <c r="HT3812" s="23">
        <v>5896.9340445667949</v>
      </c>
      <c r="HU3812" s="23">
        <v>6625.0077895205477</v>
      </c>
      <c r="HV3812" s="23">
        <v>6312.8577895205481</v>
      </c>
      <c r="HW3812" s="23"/>
      <c r="HX3812" s="23"/>
      <c r="HY3812" s="23"/>
      <c r="HZ3812" s="23"/>
      <c r="IA3812" s="23"/>
      <c r="IB3812" s="23"/>
      <c r="IC3812" s="23"/>
      <c r="ID3812" s="23"/>
      <c r="IE3812" s="23"/>
      <c r="IF3812" s="23"/>
      <c r="IG3812" s="23"/>
      <c r="IH3812" s="23"/>
      <c r="II3812" s="23"/>
      <c r="IJ3812" s="23"/>
      <c r="IK3812" s="23"/>
      <c r="IL3812" s="23"/>
      <c r="IM3812" s="23"/>
      <c r="IN3812" s="23"/>
      <c r="IO3812" s="23"/>
      <c r="IP3812" s="24"/>
      <c r="IQ3812" s="24"/>
      <c r="IR3812" s="24"/>
      <c r="IS3812" s="24"/>
      <c r="IT3812" s="24"/>
      <c r="IU3812" s="24"/>
      <c r="IV3812" s="24"/>
      <c r="IW3812" s="24"/>
      <c r="IX3812" s="24"/>
      <c r="IY3812" s="24"/>
      <c r="IZ3812" s="24"/>
      <c r="JA3812" s="24"/>
      <c r="JB3812" s="24"/>
      <c r="JC3812" s="24"/>
      <c r="JD3812" s="24"/>
      <c r="JE3812" s="24"/>
      <c r="JF3812" s="24"/>
      <c r="JG3812" s="24"/>
      <c r="JH3812" s="24"/>
      <c r="JI3812" s="24"/>
      <c r="JJ3812" s="24"/>
      <c r="JK3812" s="24"/>
      <c r="JL3812" s="24"/>
      <c r="JM3812" s="24"/>
      <c r="JN3812" s="24"/>
      <c r="JO3812" s="24"/>
      <c r="JP3812" s="170"/>
      <c r="JQ3812" s="24"/>
      <c r="JR3812" s="24"/>
      <c r="JS3812"/>
      <c r="JT3812">
        <v>6444</v>
      </c>
      <c r="JU3812" s="203">
        <v>6338</v>
      </c>
      <c r="JV3812" s="203"/>
      <c r="JW3812" s="203"/>
      <c r="JX3812" s="203"/>
      <c r="JY3812" s="203"/>
      <c r="JZ3812" s="203"/>
      <c r="KA3812" s="247">
        <f t="shared" si="493"/>
        <v>6674</v>
      </c>
      <c r="KB3812" s="228">
        <f t="shared" si="488"/>
        <v>5399.2699999999995</v>
      </c>
      <c r="KC3812" s="246">
        <f t="shared" si="487"/>
        <v>5607.72</v>
      </c>
      <c r="KD3812" s="250">
        <v>5937.0981772539462</v>
      </c>
      <c r="KE3812" s="250">
        <v>4075.5094062772919</v>
      </c>
      <c r="KF3812" s="250">
        <v>6096.9481772539466</v>
      </c>
      <c r="KG3812" s="250">
        <v>3915.659406277292</v>
      </c>
      <c r="KH3812" s="252">
        <v>5624.9481772539466</v>
      </c>
      <c r="KI3812" s="253">
        <v>4429.7940234758407</v>
      </c>
      <c r="KJ3812" s="254">
        <v>5779.1513711999996</v>
      </c>
      <c r="KK3812" s="255"/>
    </row>
    <row r="3813" spans="1:297" s="22" customFormat="1" x14ac:dyDescent="0.3">
      <c r="A3813" s="219">
        <v>45825</v>
      </c>
      <c r="B3813" s="106">
        <v>6400</v>
      </c>
      <c r="C3813" s="192">
        <f t="shared" si="495"/>
        <v>6430.2857142857147</v>
      </c>
      <c r="D3813" s="111">
        <v>6120.3865804820543</v>
      </c>
      <c r="E3813" s="23">
        <v>3711.9974146575346</v>
      </c>
      <c r="F3813" s="23">
        <v>6280.2365804820547</v>
      </c>
      <c r="G3813" s="21">
        <v>3552.1474146575347</v>
      </c>
      <c r="H3813" s="23">
        <v>5808.2365804820547</v>
      </c>
      <c r="I3813" s="21">
        <v>4062.9655000000002</v>
      </c>
      <c r="J3813" s="111">
        <v>5957.1355500653426</v>
      </c>
      <c r="K3813" s="23">
        <v>3676.3932521917809</v>
      </c>
      <c r="L3813" s="23">
        <v>6116.985550065343</v>
      </c>
      <c r="M3813" s="23">
        <v>3516.543252191781</v>
      </c>
      <c r="N3813" s="111">
        <v>5644.985550065343</v>
      </c>
      <c r="O3813" s="21">
        <v>4027.0365000000002</v>
      </c>
      <c r="P3813" s="111">
        <v>6193.3293016009584</v>
      </c>
      <c r="Q3813" s="23">
        <v>3854.4140645205475</v>
      </c>
      <c r="R3813" s="23">
        <v>6353.1793016009588</v>
      </c>
      <c r="S3813" s="21">
        <v>3694.5640645205476</v>
      </c>
      <c r="T3813" s="23">
        <v>5881.1793016009588</v>
      </c>
      <c r="U3813" s="21">
        <v>4206.6814999999997</v>
      </c>
      <c r="V3813" s="23">
        <v>6029.099417570822</v>
      </c>
      <c r="W3813" s="23">
        <v>3498.3724398630138</v>
      </c>
      <c r="X3813" s="23">
        <v>6188.9494175708223</v>
      </c>
      <c r="Y3813" s="23">
        <v>3338.5224398630139</v>
      </c>
      <c r="Z3813" s="111">
        <v>5716.9494175708223</v>
      </c>
      <c r="AA3813" s="21">
        <v>3847.3915000000002</v>
      </c>
      <c r="AB3813" s="23">
        <v>6193.383682357261</v>
      </c>
      <c r="AC3813" s="23">
        <v>3872.2161457534244</v>
      </c>
      <c r="AD3813" s="23">
        <v>6353.2336823572614</v>
      </c>
      <c r="AE3813" s="23">
        <v>3712.3661457534245</v>
      </c>
      <c r="AF3813" s="111">
        <v>5881.2336823572614</v>
      </c>
      <c r="AG3813" s="21">
        <v>4224.6459999999997</v>
      </c>
      <c r="AH3813" s="23">
        <f t="shared" si="490"/>
        <v>6524</v>
      </c>
      <c r="AI3813" s="23">
        <f t="shared" si="491"/>
        <v>6338</v>
      </c>
      <c r="AJ3813" s="23">
        <f t="shared" si="492"/>
        <v>6152</v>
      </c>
      <c r="AK3813" s="23"/>
      <c r="AL3813" s="111">
        <v>5189.2424327590415</v>
      </c>
      <c r="AM3813" s="23">
        <v>3391.5599524657532</v>
      </c>
      <c r="AN3813" s="23">
        <v>5349.0924327590419</v>
      </c>
      <c r="AO3813" s="23">
        <v>3231.7099524657533</v>
      </c>
      <c r="AP3813" s="111">
        <v>4877.0924327590419</v>
      </c>
      <c r="AQ3813" s="21">
        <v>3739.6044999999999</v>
      </c>
      <c r="AR3813" s="23">
        <v>5698.3732001712324</v>
      </c>
      <c r="AS3813" s="23">
        <v>3907.8203082191781</v>
      </c>
      <c r="AT3813" s="23">
        <v>5858.2232001712327</v>
      </c>
      <c r="AU3813" s="23">
        <v>3747.9703082191777</v>
      </c>
      <c r="AV3813" s="111">
        <v>5386.2232001712327</v>
      </c>
      <c r="AW3813" s="21">
        <v>4260.5749999999998</v>
      </c>
      <c r="AX3813" s="23">
        <v>5410.5832001712324</v>
      </c>
      <c r="AY3813" s="21">
        <v>5545.4832001712321</v>
      </c>
      <c r="AZ3813" s="23"/>
      <c r="BA3813" s="23"/>
      <c r="BB3813" s="23"/>
      <c r="BC3813" s="23"/>
      <c r="BD3813" s="23"/>
      <c r="BE3813" s="23"/>
      <c r="BF3813" s="23"/>
      <c r="BG3813" s="23"/>
      <c r="BH3813" s="23"/>
      <c r="BI3813" s="23"/>
      <c r="BJ3813" s="23"/>
      <c r="BK3813" s="23"/>
      <c r="BL3813" s="23"/>
      <c r="BM3813" s="23"/>
      <c r="BN3813" s="23"/>
      <c r="BO3813" s="23"/>
      <c r="BP3813" s="23"/>
      <c r="BQ3813" s="23"/>
      <c r="BR3813" s="23"/>
      <c r="BS3813" s="23"/>
      <c r="BT3813" s="23"/>
      <c r="BU3813" s="23"/>
      <c r="BV3813" s="23"/>
      <c r="BW3813" s="23"/>
      <c r="BX3813" s="23"/>
      <c r="BY3813" s="23"/>
      <c r="BZ3813" s="23"/>
      <c r="CA3813" s="23"/>
      <c r="CB3813" s="23"/>
      <c r="CC3813" s="23"/>
      <c r="CD3813" s="23"/>
      <c r="CE3813" s="23"/>
      <c r="CF3813" s="23"/>
      <c r="CG3813" s="23"/>
      <c r="CH3813" s="23"/>
      <c r="CI3813" s="23"/>
      <c r="CJ3813" s="23"/>
      <c r="CK3813" s="23"/>
      <c r="CL3813" s="23"/>
      <c r="CM3813" s="23"/>
      <c r="CN3813" s="23"/>
      <c r="CO3813" s="23"/>
      <c r="CP3813" s="23"/>
      <c r="CQ3813" s="23"/>
      <c r="CR3813" s="23"/>
      <c r="CS3813" s="23"/>
      <c r="CT3813" s="32"/>
      <c r="CU3813" s="32"/>
      <c r="CV3813" s="32"/>
      <c r="CW3813" s="32"/>
      <c r="CX3813" s="23"/>
      <c r="CY3813" s="23"/>
      <c r="CZ3813" s="23"/>
      <c r="DA3813" s="32"/>
      <c r="DB3813" s="32"/>
      <c r="DC3813" s="32"/>
      <c r="DD3813" s="32"/>
      <c r="DE3813" s="32"/>
      <c r="DF3813" s="32"/>
      <c r="DG3813" s="32"/>
      <c r="DH3813" s="32"/>
      <c r="DI3813" s="32"/>
      <c r="DJ3813" s="32"/>
      <c r="DK3813" s="32"/>
      <c r="DL3813" s="32"/>
      <c r="DM3813" s="32"/>
      <c r="DN3813" s="32"/>
      <c r="DO3813" s="32"/>
      <c r="DP3813" s="32"/>
      <c r="DQ3813" s="32"/>
      <c r="DR3813" s="32"/>
      <c r="DS3813" s="32"/>
      <c r="DT3813" s="32"/>
      <c r="DU3813" s="32"/>
      <c r="DV3813" s="32"/>
      <c r="DW3813" s="32"/>
      <c r="DX3813" s="32"/>
      <c r="DY3813" s="32"/>
      <c r="DZ3813" s="32"/>
      <c r="EA3813" s="32"/>
      <c r="EB3813" s="32"/>
      <c r="EC3813" s="32"/>
      <c r="ED3813" s="32"/>
      <c r="EE3813" s="32"/>
      <c r="EF3813" s="32"/>
      <c r="EG3813" s="32"/>
      <c r="EH3813" s="32"/>
      <c r="EI3813" s="32"/>
      <c r="EJ3813" s="32"/>
      <c r="EK3813" s="32"/>
      <c r="EL3813" s="32"/>
      <c r="EM3813" s="32"/>
      <c r="EN3813" s="32"/>
      <c r="EO3813" s="32"/>
      <c r="EP3813" s="32"/>
      <c r="EQ3813" s="32"/>
      <c r="ER3813" s="32"/>
      <c r="ES3813" s="32"/>
      <c r="ET3813" s="32"/>
      <c r="EU3813" s="32"/>
      <c r="EV3813" s="32"/>
      <c r="EW3813" s="32"/>
      <c r="EX3813" s="32"/>
      <c r="EY3813" s="32"/>
      <c r="EZ3813" s="32"/>
      <c r="FA3813" s="32"/>
      <c r="FB3813" s="32"/>
      <c r="FC3813" s="32"/>
      <c r="FD3813" s="32"/>
      <c r="FE3813" s="32"/>
      <c r="FF3813" s="32"/>
      <c r="FG3813" s="32"/>
      <c r="FH3813" s="32"/>
      <c r="FI3813" s="32"/>
      <c r="FJ3813" s="32"/>
      <c r="FK3813" s="19"/>
      <c r="FL3813" s="6"/>
      <c r="FM3813" s="32"/>
      <c r="FN3813" s="32"/>
      <c r="FO3813" s="19"/>
      <c r="FP3813" s="6"/>
      <c r="FQ3813" s="32"/>
      <c r="FR3813" s="6"/>
      <c r="FS3813" s="32"/>
      <c r="FT3813" s="6"/>
      <c r="FU3813" s="32"/>
      <c r="FV3813" s="6"/>
      <c r="FW3813" s="32"/>
      <c r="FX3813" s="6"/>
      <c r="FY3813" s="32"/>
      <c r="FZ3813" s="6"/>
      <c r="GA3813" s="32"/>
      <c r="GB3813" s="6"/>
      <c r="GC3813" s="32">
        <v>6612.0702007563796</v>
      </c>
      <c r="GD3813" s="6">
        <v>4193.425694177442</v>
      </c>
      <c r="GE3813" s="32">
        <v>6299.9202007563799</v>
      </c>
      <c r="GF3813" s="6">
        <v>4548.786130425121</v>
      </c>
      <c r="GG3813" s="32">
        <v>6612.0702007563796</v>
      </c>
      <c r="GH3813" s="6">
        <v>4193.425694177442</v>
      </c>
      <c r="GI3813" s="32">
        <v>6299.9202007563799</v>
      </c>
      <c r="GJ3813" s="32">
        <v>4548.786130425121</v>
      </c>
      <c r="GK3813" s="32">
        <v>6219.2577432546095</v>
      </c>
      <c r="GL3813" s="32">
        <v>3808.8063621696888</v>
      </c>
      <c r="GM3813" s="32">
        <v>5907.1077432546099</v>
      </c>
      <c r="GN3813" s="32">
        <v>4160.6576919876597</v>
      </c>
      <c r="GO3813" s="32"/>
      <c r="GP3813" s="32"/>
      <c r="GQ3813" s="32"/>
      <c r="GR3813" s="32"/>
      <c r="GS3813" s="32">
        <v>6612.0702007563796</v>
      </c>
      <c r="GT3813" s="32">
        <v>4193.425694177442</v>
      </c>
      <c r="GU3813" s="32">
        <v>6299.9202007563799</v>
      </c>
      <c r="GV3813" s="32">
        <v>4548.786130425121</v>
      </c>
      <c r="GW3813" s="32">
        <v>6612.0702007563796</v>
      </c>
      <c r="GX3813" s="32">
        <v>4193.425694177442</v>
      </c>
      <c r="GY3813" s="32">
        <v>6299.9202007563799</v>
      </c>
      <c r="GZ3813" s="32">
        <v>4548.786130425121</v>
      </c>
      <c r="HA3813" s="32"/>
      <c r="HB3813" s="32"/>
      <c r="HC3813" s="32"/>
      <c r="HD3813" s="32"/>
      <c r="HE3813" s="32"/>
      <c r="HF3813" s="32"/>
      <c r="HG3813" s="32"/>
      <c r="HH3813" s="32"/>
      <c r="HI3813" s="32"/>
      <c r="HJ3813" s="32"/>
      <c r="HK3813" s="32"/>
      <c r="HL3813" s="32"/>
      <c r="HM3813" s="111">
        <v>6417.68359635863</v>
      </c>
      <c r="HN3813" s="21">
        <v>6105.5335963586303</v>
      </c>
      <c r="HO3813" s="23">
        <v>6120.6041035072594</v>
      </c>
      <c r="HP3813" s="23">
        <v>5808.4541035072598</v>
      </c>
      <c r="HQ3813" s="23">
        <v>6120.6584842635621</v>
      </c>
      <c r="HR3813" s="23">
        <v>5808.5084842635624</v>
      </c>
      <c r="HS3813" s="23">
        <v>6120.7128650198629</v>
      </c>
      <c r="HT3813" s="23">
        <v>5808.5628650198632</v>
      </c>
      <c r="HU3813" s="23">
        <v>6529.4391904639724</v>
      </c>
      <c r="HV3813" s="23">
        <v>6217.2891904639728</v>
      </c>
      <c r="HW3813" s="23"/>
      <c r="HX3813" s="23"/>
      <c r="HY3813" s="23"/>
      <c r="HZ3813" s="23"/>
      <c r="IA3813" s="23"/>
      <c r="IB3813" s="23"/>
      <c r="IC3813" s="23"/>
      <c r="ID3813" s="23"/>
      <c r="IE3813" s="23"/>
      <c r="IF3813" s="23"/>
      <c r="IG3813" s="23"/>
      <c r="IH3813" s="23"/>
      <c r="II3813" s="23"/>
      <c r="IJ3813" s="23"/>
      <c r="IK3813" s="23"/>
      <c r="IL3813" s="23"/>
      <c r="IM3813" s="23"/>
      <c r="IN3813" s="23"/>
      <c r="IO3813" s="23"/>
      <c r="IP3813" s="24"/>
      <c r="IQ3813" s="24"/>
      <c r="IR3813" s="24"/>
      <c r="IS3813" s="24"/>
      <c r="IT3813" s="24"/>
      <c r="IU3813" s="24"/>
      <c r="IV3813" s="24"/>
      <c r="IW3813" s="24"/>
      <c r="IX3813" s="24"/>
      <c r="IY3813" s="24"/>
      <c r="IZ3813" s="24"/>
      <c r="JA3813" s="24"/>
      <c r="JB3813" s="24"/>
      <c r="JC3813" s="24"/>
      <c r="JD3813" s="24"/>
      <c r="JE3813" s="24"/>
      <c r="JF3813" s="24"/>
      <c r="JG3813" s="24"/>
      <c r="JH3813" s="24"/>
      <c r="JI3813" s="24"/>
      <c r="JJ3813" s="24"/>
      <c r="JK3813" s="24"/>
      <c r="JL3813" s="24"/>
      <c r="JM3813" s="24"/>
      <c r="JN3813" s="24"/>
      <c r="JO3813" s="24"/>
      <c r="JP3813" s="170"/>
      <c r="JQ3813" s="24"/>
      <c r="JR3813" s="24"/>
      <c r="JS3813"/>
      <c r="JT3813">
        <v>6425</v>
      </c>
      <c r="JU3813" s="203">
        <v>6311</v>
      </c>
      <c r="JV3813" s="203"/>
      <c r="JW3813" s="203"/>
      <c r="JX3813" s="203"/>
      <c r="JY3813" s="203"/>
      <c r="JZ3813" s="203"/>
      <c r="KA3813" s="247">
        <f t="shared" si="493"/>
        <v>6655</v>
      </c>
      <c r="KB3813" s="228">
        <f t="shared" si="488"/>
        <v>5408</v>
      </c>
      <c r="KC3813" s="246">
        <f t="shared" si="487"/>
        <v>5616</v>
      </c>
      <c r="KD3813" s="250">
        <v>5872.663862582951</v>
      </c>
      <c r="KE3813" s="250">
        <v>4007.4803466270182</v>
      </c>
      <c r="KF3813" s="250">
        <v>6032.5138625829513</v>
      </c>
      <c r="KG3813" s="250">
        <v>3847.6303466270188</v>
      </c>
      <c r="KH3813" s="252">
        <v>5560.5138625829513</v>
      </c>
      <c r="KI3813" s="253">
        <v>4361.1442950480005</v>
      </c>
      <c r="KJ3813" s="254">
        <v>5751.2513712</v>
      </c>
      <c r="KK3813" s="255"/>
    </row>
    <row r="3814" spans="1:297" s="22" customFormat="1" x14ac:dyDescent="0.3">
      <c r="A3814" s="219">
        <v>45826</v>
      </c>
      <c r="B3814" s="106">
        <v>6416</v>
      </c>
      <c r="C3814" s="192">
        <f t="shared" si="495"/>
        <v>6427.4761904761908</v>
      </c>
      <c r="D3814" s="111">
        <v>6230.4534938894249</v>
      </c>
      <c r="E3814" s="23">
        <v>3817.3047345753416</v>
      </c>
      <c r="F3814" s="23">
        <v>6390.3034938894252</v>
      </c>
      <c r="G3814" s="21">
        <v>3657.4547345753422</v>
      </c>
      <c r="H3814" s="23">
        <v>5918.3034938894252</v>
      </c>
      <c r="I3814" s="21">
        <v>4169.2335999999996</v>
      </c>
      <c r="J3814" s="111">
        <v>5957.0928935593429</v>
      </c>
      <c r="K3814" s="23">
        <v>3674.3537596712326</v>
      </c>
      <c r="L3814" s="23">
        <v>6116.9428935593432</v>
      </c>
      <c r="M3814" s="23">
        <v>3514.5037596712327</v>
      </c>
      <c r="N3814" s="111">
        <v>5644.9428935593432</v>
      </c>
      <c r="O3814" s="21">
        <v>4024.9784</v>
      </c>
      <c r="P3814" s="111">
        <v>6194.1728071842736</v>
      </c>
      <c r="Q3814" s="23">
        <v>3853.0424783013691</v>
      </c>
      <c r="R3814" s="23">
        <v>6354.0228071842739</v>
      </c>
      <c r="S3814" s="21">
        <v>3693.1924783013692</v>
      </c>
      <c r="T3814" s="23">
        <v>5882.0228071842739</v>
      </c>
      <c r="U3814" s="21">
        <v>4205.2973999999995</v>
      </c>
      <c r="V3814" s="23">
        <v>6047.5762711845746</v>
      </c>
      <c r="W3814" s="23">
        <v>3513.5339129041095</v>
      </c>
      <c r="X3814" s="23">
        <v>6207.4262711845749</v>
      </c>
      <c r="Y3814" s="23">
        <v>3353.6839129041095</v>
      </c>
      <c r="Z3814" s="111">
        <v>5735.4262711845749</v>
      </c>
      <c r="AA3814" s="21">
        <v>3862.6913</v>
      </c>
      <c r="AB3814" s="23">
        <v>6212.4769048900826</v>
      </c>
      <c r="AC3814" s="23">
        <v>3888.7802220273975</v>
      </c>
      <c r="AD3814" s="23">
        <v>6372.3269048900829</v>
      </c>
      <c r="AE3814" s="23">
        <v>3728.9302220273976</v>
      </c>
      <c r="AF3814" s="111">
        <v>5900.3269048900829</v>
      </c>
      <c r="AG3814" s="21">
        <v>4241.3612000000003</v>
      </c>
      <c r="AH3814" s="23">
        <f t="shared" si="490"/>
        <v>6540</v>
      </c>
      <c r="AI3814" s="23">
        <f t="shared" si="491"/>
        <v>6354</v>
      </c>
      <c r="AJ3814" s="23">
        <f t="shared" si="492"/>
        <v>6168</v>
      </c>
      <c r="AK3814" s="23"/>
      <c r="AL3814" s="111">
        <v>5170.1308864435341</v>
      </c>
      <c r="AM3814" s="23">
        <v>3370.582938</v>
      </c>
      <c r="AN3814" s="23">
        <v>5329.9808864435345</v>
      </c>
      <c r="AO3814" s="23">
        <v>3210.7329380000001</v>
      </c>
      <c r="AP3814" s="111">
        <v>4857.9808864435345</v>
      </c>
      <c r="AQ3814" s="21">
        <v>3718.4360999999999</v>
      </c>
      <c r="AR3814" s="23">
        <v>5717.670858869863</v>
      </c>
      <c r="AS3814" s="23">
        <v>3924.517965753425</v>
      </c>
      <c r="AT3814" s="23">
        <v>5877.5208588698633</v>
      </c>
      <c r="AU3814" s="23">
        <v>3764.6679657534251</v>
      </c>
      <c r="AV3814" s="111">
        <v>5405.5208588698633</v>
      </c>
      <c r="AW3814" s="21">
        <v>4277.4250000000002</v>
      </c>
      <c r="AX3814" s="23">
        <v>5429.880858869863</v>
      </c>
      <c r="AY3814" s="21">
        <v>5564.7808588698626</v>
      </c>
      <c r="AZ3814" s="23"/>
      <c r="BA3814" s="23"/>
      <c r="BB3814" s="23"/>
      <c r="BC3814" s="23"/>
      <c r="BD3814" s="23"/>
      <c r="BE3814" s="23"/>
      <c r="BF3814" s="23"/>
      <c r="BG3814" s="23"/>
      <c r="BH3814" s="23"/>
      <c r="BI3814" s="23"/>
      <c r="BJ3814" s="23"/>
      <c r="BK3814" s="23"/>
      <c r="BL3814" s="23"/>
      <c r="BM3814" s="23"/>
      <c r="BN3814" s="23"/>
      <c r="BO3814" s="23"/>
      <c r="BP3814" s="23"/>
      <c r="BQ3814" s="23"/>
      <c r="BR3814" s="23"/>
      <c r="BS3814" s="23"/>
      <c r="BT3814" s="23"/>
      <c r="BU3814" s="23"/>
      <c r="BV3814" s="23"/>
      <c r="BW3814" s="23"/>
      <c r="BX3814" s="23"/>
      <c r="BY3814" s="23"/>
      <c r="BZ3814" s="23"/>
      <c r="CA3814" s="23"/>
      <c r="CB3814" s="23"/>
      <c r="CC3814" s="23"/>
      <c r="CD3814" s="23"/>
      <c r="CE3814" s="23"/>
      <c r="CF3814" s="23"/>
      <c r="CG3814" s="23"/>
      <c r="CH3814" s="23"/>
      <c r="CI3814" s="23"/>
      <c r="CJ3814" s="23"/>
      <c r="CK3814" s="23"/>
      <c r="CL3814" s="23"/>
      <c r="CM3814" s="23"/>
      <c r="CN3814" s="23"/>
      <c r="CO3814" s="23"/>
      <c r="CP3814" s="23"/>
      <c r="CQ3814" s="23"/>
      <c r="CR3814" s="23"/>
      <c r="CS3814" s="23"/>
      <c r="CT3814" s="32"/>
      <c r="CU3814" s="32"/>
      <c r="CV3814" s="32"/>
      <c r="CW3814" s="32"/>
      <c r="CX3814" s="23"/>
      <c r="CY3814" s="23"/>
      <c r="CZ3814" s="23"/>
      <c r="DA3814" s="32"/>
      <c r="DB3814" s="32"/>
      <c r="DC3814" s="32"/>
      <c r="DD3814" s="32"/>
      <c r="DE3814" s="32"/>
      <c r="DF3814" s="32"/>
      <c r="DG3814" s="32"/>
      <c r="DH3814" s="32"/>
      <c r="DI3814" s="32"/>
      <c r="DJ3814" s="32"/>
      <c r="DK3814" s="32"/>
      <c r="DL3814" s="32"/>
      <c r="DM3814" s="32"/>
      <c r="DN3814" s="32"/>
      <c r="DO3814" s="32"/>
      <c r="DP3814" s="32"/>
      <c r="DQ3814" s="32"/>
      <c r="DR3814" s="32"/>
      <c r="DS3814" s="32"/>
      <c r="DT3814" s="32"/>
      <c r="DU3814" s="32"/>
      <c r="DV3814" s="32"/>
      <c r="DW3814" s="32"/>
      <c r="DX3814" s="32"/>
      <c r="DY3814" s="32"/>
      <c r="DZ3814" s="32"/>
      <c r="EA3814" s="32"/>
      <c r="EB3814" s="32"/>
      <c r="EC3814" s="32"/>
      <c r="ED3814" s="32"/>
      <c r="EE3814" s="32"/>
      <c r="EF3814" s="32"/>
      <c r="EG3814" s="32"/>
      <c r="EH3814" s="32"/>
      <c r="EI3814" s="32"/>
      <c r="EJ3814" s="32"/>
      <c r="EK3814" s="32"/>
      <c r="EL3814" s="32"/>
      <c r="EM3814" s="32"/>
      <c r="EN3814" s="32"/>
      <c r="EO3814" s="32"/>
      <c r="EP3814" s="32"/>
      <c r="EQ3814" s="32"/>
      <c r="ER3814" s="32"/>
      <c r="ES3814" s="32"/>
      <c r="ET3814" s="32"/>
      <c r="EU3814" s="32"/>
      <c r="EV3814" s="32"/>
      <c r="EW3814" s="32"/>
      <c r="EX3814" s="32"/>
      <c r="EY3814" s="32"/>
      <c r="EZ3814" s="32"/>
      <c r="FA3814" s="32"/>
      <c r="FB3814" s="32"/>
      <c r="FC3814" s="32"/>
      <c r="FD3814" s="32"/>
      <c r="FE3814" s="32"/>
      <c r="FF3814" s="32"/>
      <c r="FG3814" s="32"/>
      <c r="FH3814" s="32"/>
      <c r="FI3814" s="32"/>
      <c r="FJ3814" s="32"/>
      <c r="FK3814" s="19"/>
      <c r="FL3814" s="6"/>
      <c r="FM3814" s="32"/>
      <c r="FN3814" s="32"/>
      <c r="FO3814" s="19"/>
      <c r="FP3814" s="6"/>
      <c r="FQ3814" s="32"/>
      <c r="FR3814" s="6"/>
      <c r="FS3814" s="32"/>
      <c r="FT3814" s="6"/>
      <c r="FU3814" s="32"/>
      <c r="FV3814" s="6"/>
      <c r="FW3814" s="32"/>
      <c r="FX3814" s="6"/>
      <c r="FY3814" s="32"/>
      <c r="FZ3814" s="6"/>
      <c r="GA3814" s="32"/>
      <c r="GB3814" s="6"/>
      <c r="GC3814" s="32">
        <v>6565.7308991019609</v>
      </c>
      <c r="GD3814" s="6">
        <v>4145.58905745621</v>
      </c>
      <c r="GE3814" s="32">
        <v>6253.5808991019612</v>
      </c>
      <c r="GF3814" s="6">
        <v>4500.5130521744995</v>
      </c>
      <c r="GG3814" s="32">
        <v>6565.7308991019609</v>
      </c>
      <c r="GH3814" s="6">
        <v>4145.58905745621</v>
      </c>
      <c r="GI3814" s="32">
        <v>6253.5808991019612</v>
      </c>
      <c r="GJ3814" s="32">
        <v>4500.5130521744995</v>
      </c>
      <c r="GK3814" s="32">
        <v>6332.3778250740352</v>
      </c>
      <c r="GL3814" s="32">
        <v>3917.1031687311256</v>
      </c>
      <c r="GM3814" s="32">
        <v>6020.2278250740355</v>
      </c>
      <c r="GN3814" s="32">
        <v>4269.9425534610473</v>
      </c>
      <c r="GO3814" s="32"/>
      <c r="GP3814" s="32"/>
      <c r="GQ3814" s="32"/>
      <c r="GR3814" s="32"/>
      <c r="GS3814" s="32">
        <v>6565.7308991019609</v>
      </c>
      <c r="GT3814" s="32">
        <v>4145.58905745621</v>
      </c>
      <c r="GU3814" s="32">
        <v>6253.5808991019612</v>
      </c>
      <c r="GV3814" s="32">
        <v>4500.5130521744995</v>
      </c>
      <c r="GW3814" s="32">
        <v>6565.7308991019609</v>
      </c>
      <c r="GX3814" s="32">
        <v>4145.58905745621</v>
      </c>
      <c r="GY3814" s="32">
        <v>6253.5808991019612</v>
      </c>
      <c r="GZ3814" s="32">
        <v>4500.5130521744995</v>
      </c>
      <c r="HA3814" s="32"/>
      <c r="HB3814" s="32"/>
      <c r="HC3814" s="32"/>
      <c r="HD3814" s="32"/>
      <c r="HE3814" s="32"/>
      <c r="HF3814" s="32"/>
      <c r="HG3814" s="32"/>
      <c r="HH3814" s="32"/>
      <c r="HI3814" s="32"/>
      <c r="HJ3814" s="32"/>
      <c r="HK3814" s="32"/>
      <c r="HL3814" s="32"/>
      <c r="HM3814" s="111">
        <v>6437.5269622410406</v>
      </c>
      <c r="HN3814" s="21">
        <v>6125.3769622410409</v>
      </c>
      <c r="HO3814" s="23">
        <v>6121.1747554986841</v>
      </c>
      <c r="HP3814" s="23">
        <v>5809.0247554986845</v>
      </c>
      <c r="HQ3814" s="23">
        <v>6121.2293402830956</v>
      </c>
      <c r="HR3814" s="23">
        <v>5809.0793402830959</v>
      </c>
      <c r="HS3814" s="23">
        <v>6121.3385098519175</v>
      </c>
      <c r="HT3814" s="23">
        <v>5809.1885098519178</v>
      </c>
      <c r="HU3814" s="23">
        <v>6530.0572076938633</v>
      </c>
      <c r="HV3814" s="23">
        <v>6217.9072076938637</v>
      </c>
      <c r="HW3814" s="23"/>
      <c r="HX3814" s="23"/>
      <c r="HY3814" s="23"/>
      <c r="HZ3814" s="23"/>
      <c r="IA3814" s="23"/>
      <c r="IB3814" s="23"/>
      <c r="IC3814" s="23"/>
      <c r="ID3814" s="23"/>
      <c r="IE3814" s="23"/>
      <c r="IF3814" s="23"/>
      <c r="IG3814" s="23"/>
      <c r="IH3814" s="23"/>
      <c r="II3814" s="23"/>
      <c r="IJ3814" s="23"/>
      <c r="IK3814" s="23"/>
      <c r="IL3814" s="23"/>
      <c r="IM3814" s="23"/>
      <c r="IN3814" s="23"/>
      <c r="IO3814" s="23"/>
      <c r="IP3814" s="24"/>
      <c r="IQ3814" s="24"/>
      <c r="IR3814" s="24"/>
      <c r="IS3814" s="24"/>
      <c r="IT3814" s="24"/>
      <c r="IU3814" s="24"/>
      <c r="IV3814" s="24"/>
      <c r="IW3814" s="24"/>
      <c r="IX3814" s="24"/>
      <c r="IY3814" s="24"/>
      <c r="IZ3814" s="24"/>
      <c r="JA3814" s="24"/>
      <c r="JB3814" s="24"/>
      <c r="JC3814" s="24"/>
      <c r="JD3814" s="24"/>
      <c r="JE3814" s="24"/>
      <c r="JF3814" s="24"/>
      <c r="JG3814" s="24"/>
      <c r="JH3814" s="24"/>
      <c r="JI3814" s="24"/>
      <c r="JJ3814" s="24"/>
      <c r="JK3814" s="24"/>
      <c r="JL3814" s="24"/>
      <c r="JM3814" s="24"/>
      <c r="JN3814" s="24"/>
      <c r="JO3814" s="24"/>
      <c r="JP3814" s="170"/>
      <c r="JQ3814" s="24"/>
      <c r="JR3814" s="24"/>
      <c r="JS3814"/>
      <c r="JT3814">
        <v>6466</v>
      </c>
      <c r="JU3814" s="203">
        <v>6375</v>
      </c>
      <c r="JV3814" s="203"/>
      <c r="JW3814" s="203"/>
      <c r="JX3814" s="203"/>
      <c r="JY3814" s="203"/>
      <c r="JZ3814" s="203"/>
      <c r="KA3814" s="247">
        <f t="shared" si="493"/>
        <v>6696</v>
      </c>
      <c r="KB3814" s="228">
        <f t="shared" si="488"/>
        <v>5423.5199999999995</v>
      </c>
      <c r="KC3814" s="246">
        <f t="shared" si="487"/>
        <v>5630.72</v>
      </c>
      <c r="KD3814" s="250">
        <v>5794.5468716877549</v>
      </c>
      <c r="KE3814" s="250">
        <v>3928.5288270268943</v>
      </c>
      <c r="KF3814" s="250">
        <v>5954.3968716877553</v>
      </c>
      <c r="KG3814" s="250">
        <v>3768.6788270268944</v>
      </c>
      <c r="KH3814" s="252">
        <v>5482.3968716877553</v>
      </c>
      <c r="KI3814" s="253">
        <v>4281.4724546995203</v>
      </c>
      <c r="KJ3814" s="254">
        <v>5801.4713712000002</v>
      </c>
      <c r="KK3814" s="255"/>
    </row>
    <row r="3815" spans="1:297" s="22" customFormat="1" x14ac:dyDescent="0.3">
      <c r="A3815" s="219">
        <v>45827</v>
      </c>
      <c r="B3815" s="106">
        <v>6450</v>
      </c>
      <c r="C3815" s="192">
        <f t="shared" si="495"/>
        <v>6425.8095238095239</v>
      </c>
      <c r="D3815" s="111">
        <v>6230.4534938894249</v>
      </c>
      <c r="E3815" s="23">
        <v>3817.3047345753416</v>
      </c>
      <c r="F3815" s="23">
        <v>6390.3034938894252</v>
      </c>
      <c r="G3815" s="21">
        <v>3657.4547345753422</v>
      </c>
      <c r="H3815" s="23">
        <v>5918.3034938894252</v>
      </c>
      <c r="I3815" s="21">
        <v>4169.2335999999996</v>
      </c>
      <c r="J3815" s="111">
        <v>5957.0928935593429</v>
      </c>
      <c r="K3815" s="23">
        <v>3674.3537596712326</v>
      </c>
      <c r="L3815" s="23">
        <v>6116.9428935593432</v>
      </c>
      <c r="M3815" s="23">
        <v>3514.5037596712327</v>
      </c>
      <c r="N3815" s="111">
        <v>5644.9428935593432</v>
      </c>
      <c r="O3815" s="21">
        <v>4024.9784</v>
      </c>
      <c r="P3815" s="111">
        <v>6194.1728071842736</v>
      </c>
      <c r="Q3815" s="23">
        <v>3853.0424783013691</v>
      </c>
      <c r="R3815" s="23">
        <v>6354.0228071842739</v>
      </c>
      <c r="S3815" s="21">
        <v>3693.1924783013692</v>
      </c>
      <c r="T3815" s="23">
        <v>5882.0228071842739</v>
      </c>
      <c r="U3815" s="21">
        <v>4205.2973999999995</v>
      </c>
      <c r="V3815" s="23">
        <v>6047.5762711845746</v>
      </c>
      <c r="W3815" s="23">
        <v>3513.5339129041095</v>
      </c>
      <c r="X3815" s="23">
        <v>6207.4262711845749</v>
      </c>
      <c r="Y3815" s="23">
        <v>3353.6839129041095</v>
      </c>
      <c r="Z3815" s="111">
        <v>5735.4262711845749</v>
      </c>
      <c r="AA3815" s="21">
        <v>3862.6913</v>
      </c>
      <c r="AB3815" s="23">
        <v>6212.4769048900826</v>
      </c>
      <c r="AC3815" s="23">
        <v>3888.7802220273975</v>
      </c>
      <c r="AD3815" s="23">
        <v>6372.3269048900829</v>
      </c>
      <c r="AE3815" s="23">
        <v>3728.9302220273976</v>
      </c>
      <c r="AF3815" s="111">
        <v>5900.3269048900829</v>
      </c>
      <c r="AG3815" s="21">
        <v>4241.3612000000003</v>
      </c>
      <c r="AH3815" s="23">
        <f t="shared" si="490"/>
        <v>6574</v>
      </c>
      <c r="AI3815" s="23">
        <f t="shared" si="491"/>
        <v>6388</v>
      </c>
      <c r="AJ3815" s="23">
        <f t="shared" si="492"/>
        <v>6202</v>
      </c>
      <c r="AK3815" s="23"/>
      <c r="AL3815" s="111">
        <v>5170.1308864435341</v>
      </c>
      <c r="AM3815" s="23">
        <v>3370.582938</v>
      </c>
      <c r="AN3815" s="23">
        <v>5329.9808864435345</v>
      </c>
      <c r="AO3815" s="23">
        <v>3210.7329380000001</v>
      </c>
      <c r="AP3815" s="111">
        <v>4857.9808864435345</v>
      </c>
      <c r="AQ3815" s="21">
        <v>3718.4360999999999</v>
      </c>
      <c r="AR3815" s="23">
        <v>5717.670858869863</v>
      </c>
      <c r="AS3815" s="23">
        <v>3924.517965753425</v>
      </c>
      <c r="AT3815" s="23">
        <v>5877.5208588698633</v>
      </c>
      <c r="AU3815" s="23">
        <v>3764.6679657534251</v>
      </c>
      <c r="AV3815" s="111">
        <v>5405.5208588698633</v>
      </c>
      <c r="AW3815" s="21">
        <v>4277.4250000000002</v>
      </c>
      <c r="AX3815" s="23">
        <v>5429.880858869863</v>
      </c>
      <c r="AY3815" s="21">
        <v>5564.7808588698626</v>
      </c>
      <c r="AZ3815" s="23"/>
      <c r="BA3815" s="23"/>
      <c r="BB3815" s="23"/>
      <c r="BC3815" s="23"/>
      <c r="BD3815" s="23"/>
      <c r="BE3815" s="23"/>
      <c r="BF3815" s="23"/>
      <c r="BG3815" s="23"/>
      <c r="BH3815" s="23"/>
      <c r="BI3815" s="23"/>
      <c r="BJ3815" s="23"/>
      <c r="BK3815" s="23"/>
      <c r="BL3815" s="23"/>
      <c r="BM3815" s="23"/>
      <c r="BN3815" s="23"/>
      <c r="BO3815" s="23"/>
      <c r="BP3815" s="23"/>
      <c r="BQ3815" s="23"/>
      <c r="BR3815" s="23"/>
      <c r="BS3815" s="23"/>
      <c r="BT3815" s="23"/>
      <c r="BU3815" s="23"/>
      <c r="BV3815" s="23"/>
      <c r="BW3815" s="23"/>
      <c r="BX3815" s="23"/>
      <c r="BY3815" s="23"/>
      <c r="BZ3815" s="23"/>
      <c r="CA3815" s="23"/>
      <c r="CB3815" s="23"/>
      <c r="CC3815" s="23"/>
      <c r="CD3815" s="23"/>
      <c r="CE3815" s="23"/>
      <c r="CF3815" s="23"/>
      <c r="CG3815" s="23"/>
      <c r="CH3815" s="23"/>
      <c r="CI3815" s="23"/>
      <c r="CJ3815" s="23"/>
      <c r="CK3815" s="23"/>
      <c r="CL3815" s="23"/>
      <c r="CM3815" s="23"/>
      <c r="CN3815" s="23"/>
      <c r="CO3815" s="23"/>
      <c r="CP3815" s="23"/>
      <c r="CQ3815" s="23"/>
      <c r="CR3815" s="23"/>
      <c r="CS3815" s="23"/>
      <c r="CT3815" s="32"/>
      <c r="CU3815" s="32"/>
      <c r="CV3815" s="32"/>
      <c r="CW3815" s="32"/>
      <c r="CX3815" s="23"/>
      <c r="CY3815" s="23"/>
      <c r="CZ3815" s="23"/>
      <c r="DA3815" s="32"/>
      <c r="DB3815" s="32"/>
      <c r="DC3815" s="32"/>
      <c r="DD3815" s="32"/>
      <c r="DE3815" s="32"/>
      <c r="DF3815" s="32"/>
      <c r="DG3815" s="32"/>
      <c r="DH3815" s="32"/>
      <c r="DI3815" s="32"/>
      <c r="DJ3815" s="32"/>
      <c r="DK3815" s="32"/>
      <c r="DL3815" s="32"/>
      <c r="DM3815" s="32"/>
      <c r="DN3815" s="32"/>
      <c r="DO3815" s="32"/>
      <c r="DP3815" s="32"/>
      <c r="DQ3815" s="32"/>
      <c r="DR3815" s="32"/>
      <c r="DS3815" s="32"/>
      <c r="DT3815" s="32"/>
      <c r="DU3815" s="32"/>
      <c r="DV3815" s="32"/>
      <c r="DW3815" s="32"/>
      <c r="DX3815" s="32"/>
      <c r="DY3815" s="32"/>
      <c r="DZ3815" s="32"/>
      <c r="EA3815" s="32"/>
      <c r="EB3815" s="32"/>
      <c r="EC3815" s="32"/>
      <c r="ED3815" s="32"/>
      <c r="EE3815" s="32"/>
      <c r="EF3815" s="32"/>
      <c r="EG3815" s="32"/>
      <c r="EH3815" s="32"/>
      <c r="EI3815" s="32"/>
      <c r="EJ3815" s="32"/>
      <c r="EK3815" s="32"/>
      <c r="EL3815" s="32"/>
      <c r="EM3815" s="32"/>
      <c r="EN3815" s="32"/>
      <c r="EO3815" s="32"/>
      <c r="EP3815" s="32"/>
      <c r="EQ3815" s="32"/>
      <c r="ER3815" s="32"/>
      <c r="ES3815" s="32"/>
      <c r="ET3815" s="32"/>
      <c r="EU3815" s="32"/>
      <c r="EV3815" s="32"/>
      <c r="EW3815" s="32"/>
      <c r="EX3815" s="32"/>
      <c r="EY3815" s="32"/>
      <c r="EZ3815" s="32"/>
      <c r="FA3815" s="32"/>
      <c r="FB3815" s="32"/>
      <c r="FC3815" s="32"/>
      <c r="FD3815" s="32"/>
      <c r="FE3815" s="32"/>
      <c r="FF3815" s="32"/>
      <c r="FG3815" s="32"/>
      <c r="FH3815" s="32"/>
      <c r="FI3815" s="32"/>
      <c r="FJ3815" s="32"/>
      <c r="FK3815" s="19"/>
      <c r="FL3815" s="6"/>
      <c r="FM3815" s="32"/>
      <c r="FN3815" s="32"/>
      <c r="FO3815" s="19"/>
      <c r="FP3815" s="6"/>
      <c r="FQ3815" s="32"/>
      <c r="FR3815" s="6"/>
      <c r="FS3815" s="32"/>
      <c r="FT3815" s="6"/>
      <c r="FU3815" s="32"/>
      <c r="FV3815" s="6"/>
      <c r="FW3815" s="32"/>
      <c r="FX3815" s="6"/>
      <c r="FY3815" s="32"/>
      <c r="FZ3815" s="6"/>
      <c r="GA3815" s="32"/>
      <c r="GB3815" s="6"/>
      <c r="GC3815" s="32">
        <v>6565.7308991019609</v>
      </c>
      <c r="GD3815" s="6">
        <v>4145.58905745621</v>
      </c>
      <c r="GE3815" s="32">
        <v>6253.5808991019612</v>
      </c>
      <c r="GF3815" s="6">
        <v>4500.5130521744995</v>
      </c>
      <c r="GG3815" s="32">
        <v>6565.7308991019609</v>
      </c>
      <c r="GH3815" s="6">
        <v>4145.58905745621</v>
      </c>
      <c r="GI3815" s="32">
        <v>6253.5808991019612</v>
      </c>
      <c r="GJ3815" s="32">
        <v>4500.5130521744995</v>
      </c>
      <c r="GK3815" s="32">
        <v>6332.3778250740352</v>
      </c>
      <c r="GL3815" s="32">
        <v>3917.1031687311256</v>
      </c>
      <c r="GM3815" s="32">
        <v>6020.2278250740355</v>
      </c>
      <c r="GN3815" s="32">
        <v>4269.9425534610473</v>
      </c>
      <c r="GO3815" s="32"/>
      <c r="GP3815" s="32"/>
      <c r="GQ3815" s="32"/>
      <c r="GR3815" s="32"/>
      <c r="GS3815" s="32">
        <v>6565.7308991019609</v>
      </c>
      <c r="GT3815" s="32">
        <v>4145.58905745621</v>
      </c>
      <c r="GU3815" s="32">
        <v>6253.5808991019612</v>
      </c>
      <c r="GV3815" s="32">
        <v>4500.5130521744995</v>
      </c>
      <c r="GW3815" s="32">
        <v>6565.7308991019609</v>
      </c>
      <c r="GX3815" s="32">
        <v>4145.58905745621</v>
      </c>
      <c r="GY3815" s="32">
        <v>6253.5808991019612</v>
      </c>
      <c r="GZ3815" s="32">
        <v>4500.5130521744995</v>
      </c>
      <c r="HA3815" s="32"/>
      <c r="HB3815" s="32"/>
      <c r="HC3815" s="32"/>
      <c r="HD3815" s="32"/>
      <c r="HE3815" s="32"/>
      <c r="HF3815" s="32"/>
      <c r="HG3815" s="32"/>
      <c r="HH3815" s="32"/>
      <c r="HI3815" s="32"/>
      <c r="HJ3815" s="32"/>
      <c r="HK3815" s="32"/>
      <c r="HL3815" s="32"/>
      <c r="HM3815" s="111">
        <v>6437.5269622410406</v>
      </c>
      <c r="HN3815" s="21">
        <v>6125.3769622410409</v>
      </c>
      <c r="HO3815" s="23">
        <v>6121.1747554986841</v>
      </c>
      <c r="HP3815" s="23">
        <v>5809.0247554986845</v>
      </c>
      <c r="HQ3815" s="23">
        <v>6121.2293402830956</v>
      </c>
      <c r="HR3815" s="23">
        <v>5809.0793402830959</v>
      </c>
      <c r="HS3815" s="23">
        <v>6121.3385098519175</v>
      </c>
      <c r="HT3815" s="23">
        <v>5809.1885098519178</v>
      </c>
      <c r="HU3815" s="23">
        <v>6530.0572076938633</v>
      </c>
      <c r="HV3815" s="23">
        <v>6217.9072076938637</v>
      </c>
      <c r="HW3815" s="23"/>
      <c r="HX3815" s="23"/>
      <c r="HY3815" s="23"/>
      <c r="HZ3815" s="23"/>
      <c r="IA3815" s="23"/>
      <c r="IB3815" s="23"/>
      <c r="IC3815" s="23"/>
      <c r="ID3815" s="23"/>
      <c r="IE3815" s="23"/>
      <c r="IF3815" s="23"/>
      <c r="IG3815" s="23"/>
      <c r="IH3815" s="23"/>
      <c r="II3815" s="23"/>
      <c r="IJ3815" s="23"/>
      <c r="IK3815" s="23"/>
      <c r="IL3815" s="23"/>
      <c r="IM3815" s="23"/>
      <c r="IN3815" s="23"/>
      <c r="IO3815" s="23"/>
      <c r="IP3815" s="24"/>
      <c r="IQ3815" s="24"/>
      <c r="IR3815" s="24"/>
      <c r="IS3815" s="24"/>
      <c r="IT3815" s="24"/>
      <c r="IU3815" s="24"/>
      <c r="IV3815" s="24"/>
      <c r="IW3815" s="24"/>
      <c r="IX3815" s="24"/>
      <c r="IY3815" s="24"/>
      <c r="IZ3815" s="24"/>
      <c r="JA3815" s="24"/>
      <c r="JB3815" s="24"/>
      <c r="JC3815" s="24"/>
      <c r="JD3815" s="24"/>
      <c r="JE3815" s="24"/>
      <c r="JF3815" s="24"/>
      <c r="JG3815" s="24"/>
      <c r="JH3815" s="24"/>
      <c r="JI3815" s="24"/>
      <c r="JJ3815" s="24"/>
      <c r="JK3815" s="24"/>
      <c r="JL3815" s="24"/>
      <c r="JM3815" s="24"/>
      <c r="JN3815" s="24"/>
      <c r="JO3815" s="24"/>
      <c r="JP3815" s="170"/>
      <c r="JQ3815" s="24"/>
      <c r="JR3815" s="24"/>
      <c r="JS3815"/>
      <c r="JT3815">
        <v>6458</v>
      </c>
      <c r="JU3815" s="203">
        <v>6397</v>
      </c>
      <c r="JV3815" s="203"/>
      <c r="JW3815" s="203"/>
      <c r="JX3815" s="203"/>
      <c r="JY3815" s="203"/>
      <c r="JZ3815" s="203"/>
      <c r="KA3815" s="247">
        <f t="shared" si="493"/>
        <v>6688</v>
      </c>
      <c r="KB3815" s="228">
        <f t="shared" si="488"/>
        <v>5456.5</v>
      </c>
      <c r="KC3815" s="246">
        <f t="shared" si="487"/>
        <v>5662</v>
      </c>
      <c r="KD3815" s="250">
        <v>5794.5468716877549</v>
      </c>
      <c r="KE3815" s="250">
        <v>3928.5288270268943</v>
      </c>
      <c r="KF3815" s="250">
        <v>5954.3968716877553</v>
      </c>
      <c r="KG3815" s="250">
        <v>3768.6788270268944</v>
      </c>
      <c r="KH3815" s="252">
        <v>5482.3968716877553</v>
      </c>
      <c r="KI3815" s="253">
        <v>4281.4724546995203</v>
      </c>
      <c r="KJ3815" s="254">
        <v>5801.4713712000002</v>
      </c>
      <c r="KK3815" s="255"/>
    </row>
    <row r="3816" spans="1:297" s="22" customFormat="1" x14ac:dyDescent="0.3">
      <c r="A3816" s="219">
        <v>45828</v>
      </c>
      <c r="B3816" s="106">
        <v>6444</v>
      </c>
      <c r="C3816" s="192">
        <f t="shared" si="495"/>
        <v>6422.3809523809523</v>
      </c>
      <c r="D3816" s="111">
        <v>6390.9514325649307</v>
      </c>
      <c r="E3816" s="23">
        <v>3972.6419030136981</v>
      </c>
      <c r="F3816" s="23">
        <v>6550.801432564931</v>
      </c>
      <c r="G3816" s="21">
        <v>3812.7919030136982</v>
      </c>
      <c r="H3816" s="23">
        <v>6078.801432564931</v>
      </c>
      <c r="I3816" s="21">
        <v>4325.9879999999994</v>
      </c>
      <c r="J3816" s="111">
        <v>5970.4412124564378</v>
      </c>
      <c r="K3816" s="23">
        <v>3685.9535282191773</v>
      </c>
      <c r="L3816" s="23">
        <v>6130.2912124564382</v>
      </c>
      <c r="M3816" s="23">
        <v>3526.1035282191774</v>
      </c>
      <c r="N3816" s="111">
        <v>5658.2912124564382</v>
      </c>
      <c r="O3816" s="21">
        <v>4036.6839999999993</v>
      </c>
      <c r="P3816" s="111">
        <v>6317.9715262635609</v>
      </c>
      <c r="Q3816" s="23">
        <v>3972.6419030136981</v>
      </c>
      <c r="R3816" s="23">
        <v>6477.8215262635613</v>
      </c>
      <c r="S3816" s="21">
        <v>3812.7919030136982</v>
      </c>
      <c r="T3816" s="23">
        <v>6005.8215262635613</v>
      </c>
      <c r="U3816" s="21">
        <v>4325.9879999999994</v>
      </c>
      <c r="V3816" s="23">
        <v>6061.1734809656155</v>
      </c>
      <c r="W3816" s="23">
        <v>3524.6913173972594</v>
      </c>
      <c r="X3816" s="23">
        <v>6221.0234809656158</v>
      </c>
      <c r="Y3816" s="23">
        <v>3364.8413173972594</v>
      </c>
      <c r="Z3816" s="111">
        <v>5749.0234809656158</v>
      </c>
      <c r="AA3816" s="21">
        <v>3873.950499999999</v>
      </c>
      <c r="AB3816" s="23">
        <v>6226.5277036679445</v>
      </c>
      <c r="AC3816" s="23">
        <v>3900.9698093150678</v>
      </c>
      <c r="AD3816" s="23">
        <v>6386.3777036679448</v>
      </c>
      <c r="AE3816" s="23">
        <v>3741.1198093150679</v>
      </c>
      <c r="AF3816" s="111">
        <v>5914.3777036679448</v>
      </c>
      <c r="AG3816" s="21">
        <v>4253.6619999999994</v>
      </c>
      <c r="AH3816" s="23">
        <f t="shared" si="490"/>
        <v>6568</v>
      </c>
      <c r="AI3816" s="23">
        <f t="shared" si="491"/>
        <v>6382</v>
      </c>
      <c r="AJ3816" s="23">
        <f t="shared" si="492"/>
        <v>6196</v>
      </c>
      <c r="AK3816" s="23"/>
      <c r="AL3816" s="111">
        <v>5256.0248691919169</v>
      </c>
      <c r="AM3816" s="23">
        <v>3453.0192236986295</v>
      </c>
      <c r="AN3816" s="23">
        <v>5415.8748691919172</v>
      </c>
      <c r="AO3816" s="23">
        <v>3293.1692236986296</v>
      </c>
      <c r="AP3816" s="111">
        <v>4943.8748691919172</v>
      </c>
      <c r="AQ3816" s="21">
        <v>3801.6244999999994</v>
      </c>
      <c r="AR3816" s="23">
        <v>5731.872103253424</v>
      </c>
      <c r="AS3816" s="23">
        <v>3936.8058561643834</v>
      </c>
      <c r="AT3816" s="23">
        <v>5891.7221032534244</v>
      </c>
      <c r="AU3816" s="23">
        <v>3776.9558561643835</v>
      </c>
      <c r="AV3816" s="111">
        <v>5419.7221032534244</v>
      </c>
      <c r="AW3816" s="21">
        <v>4289.8249999999998</v>
      </c>
      <c r="AX3816" s="23">
        <v>5444.0821032534241</v>
      </c>
      <c r="AY3816" s="21">
        <v>5578.9821032534237</v>
      </c>
      <c r="AZ3816" s="23"/>
      <c r="BA3816" s="23"/>
      <c r="BB3816" s="23"/>
      <c r="BC3816" s="23"/>
      <c r="BD3816" s="23"/>
      <c r="BE3816" s="23"/>
      <c r="BF3816" s="23"/>
      <c r="BG3816" s="23"/>
      <c r="BH3816" s="23"/>
      <c r="BI3816" s="23"/>
      <c r="BJ3816" s="23"/>
      <c r="BK3816" s="23"/>
      <c r="BL3816" s="23"/>
      <c r="BM3816" s="23"/>
      <c r="BN3816" s="23"/>
      <c r="BO3816" s="23"/>
      <c r="BP3816" s="23"/>
      <c r="BQ3816" s="23"/>
      <c r="BR3816" s="23"/>
      <c r="BS3816" s="23"/>
      <c r="BT3816" s="23"/>
      <c r="BU3816" s="23"/>
      <c r="BV3816" s="23"/>
      <c r="BW3816" s="23"/>
      <c r="BX3816" s="23"/>
      <c r="BY3816" s="23"/>
      <c r="BZ3816" s="23"/>
      <c r="CA3816" s="23"/>
      <c r="CB3816" s="23"/>
      <c r="CC3816" s="23"/>
      <c r="CD3816" s="23"/>
      <c r="CE3816" s="23"/>
      <c r="CF3816" s="23"/>
      <c r="CG3816" s="23"/>
      <c r="CH3816" s="23"/>
      <c r="CI3816" s="23"/>
      <c r="CJ3816" s="23"/>
      <c r="CK3816" s="23"/>
      <c r="CL3816" s="23"/>
      <c r="CM3816" s="23"/>
      <c r="CN3816" s="23"/>
      <c r="CO3816" s="23"/>
      <c r="CP3816" s="23"/>
      <c r="CQ3816" s="23"/>
      <c r="CR3816" s="23"/>
      <c r="CS3816" s="23"/>
      <c r="CT3816" s="32"/>
      <c r="CU3816" s="32"/>
      <c r="CV3816" s="32"/>
      <c r="CW3816" s="32"/>
      <c r="CX3816" s="23"/>
      <c r="CY3816" s="23"/>
      <c r="CZ3816" s="23"/>
      <c r="DA3816" s="32"/>
      <c r="DB3816" s="32"/>
      <c r="DC3816" s="32"/>
      <c r="DD3816" s="32"/>
      <c r="DE3816" s="32"/>
      <c r="DF3816" s="32"/>
      <c r="DG3816" s="32"/>
      <c r="DH3816" s="32"/>
      <c r="DI3816" s="32"/>
      <c r="DJ3816" s="32"/>
      <c r="DK3816" s="32"/>
      <c r="DL3816" s="32"/>
      <c r="DM3816" s="32"/>
      <c r="DN3816" s="32"/>
      <c r="DO3816" s="32"/>
      <c r="DP3816" s="32"/>
      <c r="DQ3816" s="32"/>
      <c r="DR3816" s="32"/>
      <c r="DS3816" s="32"/>
      <c r="DT3816" s="32"/>
      <c r="DU3816" s="32"/>
      <c r="DV3816" s="32"/>
      <c r="DW3816" s="32"/>
      <c r="DX3816" s="32"/>
      <c r="DY3816" s="32"/>
      <c r="DZ3816" s="32"/>
      <c r="EA3816" s="32"/>
      <c r="EB3816" s="32"/>
      <c r="EC3816" s="32"/>
      <c r="ED3816" s="32"/>
      <c r="EE3816" s="32"/>
      <c r="EF3816" s="32"/>
      <c r="EG3816" s="32"/>
      <c r="EH3816" s="32"/>
      <c r="EI3816" s="32"/>
      <c r="EJ3816" s="32"/>
      <c r="EK3816" s="32"/>
      <c r="EL3816" s="32"/>
      <c r="EM3816" s="32"/>
      <c r="EN3816" s="32"/>
      <c r="EO3816" s="32"/>
      <c r="EP3816" s="32"/>
      <c r="EQ3816" s="32"/>
      <c r="ER3816" s="32"/>
      <c r="ES3816" s="32"/>
      <c r="ET3816" s="32"/>
      <c r="EU3816" s="32"/>
      <c r="EV3816" s="32"/>
      <c r="EW3816" s="32"/>
      <c r="EX3816" s="32"/>
      <c r="EY3816" s="32"/>
      <c r="EZ3816" s="32"/>
      <c r="FA3816" s="32"/>
      <c r="FB3816" s="32"/>
      <c r="FC3816" s="32"/>
      <c r="FD3816" s="32"/>
      <c r="FE3816" s="32"/>
      <c r="FF3816" s="32"/>
      <c r="FG3816" s="32"/>
      <c r="FH3816" s="32"/>
      <c r="FI3816" s="32"/>
      <c r="FJ3816" s="32"/>
      <c r="FK3816" s="19"/>
      <c r="FL3816" s="6"/>
      <c r="FM3816" s="32"/>
      <c r="FN3816" s="32"/>
      <c r="FO3816" s="19"/>
      <c r="FP3816" s="6"/>
      <c r="FQ3816" s="32"/>
      <c r="FR3816" s="6"/>
      <c r="FS3816" s="32"/>
      <c r="FT3816" s="6"/>
      <c r="FU3816" s="32"/>
      <c r="FV3816" s="6"/>
      <c r="FW3816" s="32"/>
      <c r="FX3816" s="6"/>
      <c r="FY3816" s="32"/>
      <c r="FZ3816" s="6"/>
      <c r="GA3816" s="32"/>
      <c r="GB3816" s="6"/>
      <c r="GC3816" s="32">
        <v>6780.9430222879528</v>
      </c>
      <c r="GD3816" s="6">
        <v>4354.4992037772163</v>
      </c>
      <c r="GE3816" s="32">
        <v>6468.7930222879531</v>
      </c>
      <c r="GF3816" s="6">
        <v>4711.3292075717</v>
      </c>
      <c r="GG3816" s="32">
        <v>6780.9430222879528</v>
      </c>
      <c r="GH3816" s="6">
        <v>4354.4992037772163</v>
      </c>
      <c r="GI3816" s="32">
        <v>6468.7930222879531</v>
      </c>
      <c r="GJ3816" s="32">
        <v>4711.3292075717</v>
      </c>
      <c r="GK3816" s="32">
        <v>6494.500923629319</v>
      </c>
      <c r="GL3816" s="32">
        <v>4074.0316001129763</v>
      </c>
      <c r="GM3816" s="32">
        <v>6182.3509236293194</v>
      </c>
      <c r="GN3816" s="32">
        <v>4428.3027344242091</v>
      </c>
      <c r="GO3816" s="32"/>
      <c r="GP3816" s="32"/>
      <c r="GQ3816" s="32"/>
      <c r="GR3816" s="32"/>
      <c r="GS3816" s="32">
        <v>6780.9430222879528</v>
      </c>
      <c r="GT3816" s="32">
        <v>4354.4992037772163</v>
      </c>
      <c r="GU3816" s="32">
        <v>6468.7930222879531</v>
      </c>
      <c r="GV3816" s="32">
        <v>4711.3292075717</v>
      </c>
      <c r="GW3816" s="32">
        <v>6780.9430222879528</v>
      </c>
      <c r="GX3816" s="32">
        <v>4354.4992037772163</v>
      </c>
      <c r="GY3816" s="32">
        <v>6468.7930222879531</v>
      </c>
      <c r="GZ3816" s="32">
        <v>4711.3292075717</v>
      </c>
      <c r="HA3816" s="32"/>
      <c r="HB3816" s="32"/>
      <c r="HC3816" s="32"/>
      <c r="HD3816" s="32"/>
      <c r="HE3816" s="32"/>
      <c r="HF3816" s="32"/>
      <c r="HG3816" s="32"/>
      <c r="HH3816" s="32"/>
      <c r="HI3816" s="32"/>
      <c r="HJ3816" s="32"/>
      <c r="HK3816" s="32"/>
      <c r="HL3816" s="32"/>
      <c r="HM3816" s="111">
        <v>6452.1297952939713</v>
      </c>
      <c r="HN3816" s="21">
        <v>6139.9797952939716</v>
      </c>
      <c r="HO3816" s="23">
        <v>6263.0723917483556</v>
      </c>
      <c r="HP3816" s="23">
        <v>5950.9223917483559</v>
      </c>
      <c r="HQ3816" s="23">
        <v>6263.1271266780814</v>
      </c>
      <c r="HR3816" s="23">
        <v>5950.9771266780817</v>
      </c>
      <c r="HS3816" s="23">
        <v>6263.1818616078071</v>
      </c>
      <c r="HT3816" s="23">
        <v>5951.0318616078075</v>
      </c>
      <c r="HU3816" s="23">
        <v>6683.4546196060255</v>
      </c>
      <c r="HV3816" s="23">
        <v>6371.3046196060259</v>
      </c>
      <c r="HW3816" s="23"/>
      <c r="HX3816" s="23"/>
      <c r="HY3816" s="23"/>
      <c r="HZ3816" s="23"/>
      <c r="IA3816" s="23"/>
      <c r="IB3816" s="23"/>
      <c r="IC3816" s="23"/>
      <c r="ID3816" s="23"/>
      <c r="IE3816" s="23"/>
      <c r="IF3816" s="23"/>
      <c r="IG3816" s="23"/>
      <c r="IH3816" s="23"/>
      <c r="II3816" s="23"/>
      <c r="IJ3816" s="23"/>
      <c r="IK3816" s="23"/>
      <c r="IL3816" s="23"/>
      <c r="IM3816" s="23"/>
      <c r="IN3816" s="23"/>
      <c r="IO3816" s="23"/>
      <c r="IP3816" s="24"/>
      <c r="IQ3816" s="24"/>
      <c r="IR3816" s="24"/>
      <c r="IS3816" s="24"/>
      <c r="IT3816" s="24"/>
      <c r="IU3816" s="24"/>
      <c r="IV3816" s="24"/>
      <c r="IW3816" s="24"/>
      <c r="IX3816" s="24"/>
      <c r="IY3816" s="24"/>
      <c r="IZ3816" s="24"/>
      <c r="JA3816" s="24"/>
      <c r="JB3816" s="24"/>
      <c r="JC3816" s="24"/>
      <c r="JD3816" s="24"/>
      <c r="JE3816" s="24"/>
      <c r="JF3816" s="24"/>
      <c r="JG3816" s="24"/>
      <c r="JH3816" s="24"/>
      <c r="JI3816" s="24"/>
      <c r="JJ3816" s="24"/>
      <c r="JK3816" s="24"/>
      <c r="JL3816" s="24"/>
      <c r="JM3816" s="24"/>
      <c r="JN3816" s="24"/>
      <c r="JO3816" s="24"/>
      <c r="JP3816" s="170"/>
      <c r="JQ3816" s="24"/>
      <c r="JR3816" s="24"/>
      <c r="JS3816"/>
      <c r="JT3816">
        <v>6401</v>
      </c>
      <c r="JU3816" s="203">
        <v>6395</v>
      </c>
      <c r="JV3816" s="203"/>
      <c r="JW3816" s="203"/>
      <c r="JX3816" s="203"/>
      <c r="JY3816" s="203"/>
      <c r="JZ3816" s="203"/>
      <c r="KA3816" s="247">
        <f t="shared" si="493"/>
        <v>6631</v>
      </c>
      <c r="KB3816" s="228">
        <f t="shared" si="488"/>
        <v>5450.6799999999994</v>
      </c>
      <c r="KC3816" s="246">
        <f t="shared" si="487"/>
        <v>5656.4800000000005</v>
      </c>
      <c r="KD3816" s="250">
        <v>5776.1801386868065</v>
      </c>
      <c r="KE3816" s="250">
        <v>3908.7320117379791</v>
      </c>
      <c r="KF3816" s="250">
        <v>5936.0301386868068</v>
      </c>
      <c r="KG3816" s="250">
        <v>3748.8820117379796</v>
      </c>
      <c r="KH3816" s="252">
        <v>5464.0301386868068</v>
      </c>
      <c r="KI3816" s="253">
        <v>4261.4950215215995</v>
      </c>
      <c r="KJ3816" s="254">
        <v>5806.4313712000003</v>
      </c>
      <c r="KK3816" s="255"/>
    </row>
    <row r="3817" spans="1:297" s="22" customFormat="1" x14ac:dyDescent="0.3">
      <c r="A3817" s="219">
        <v>45831</v>
      </c>
      <c r="B3817" s="106">
        <v>6420</v>
      </c>
      <c r="C3817" s="192">
        <f t="shared" si="495"/>
        <v>6421.6190476190477</v>
      </c>
      <c r="D3817" s="111">
        <v>6231.4560662246568</v>
      </c>
      <c r="E3817" s="23">
        <v>3829.6881534246572</v>
      </c>
      <c r="F3817" s="23">
        <v>6391.3060662246571</v>
      </c>
      <c r="G3817" s="21">
        <v>3669.8381534246573</v>
      </c>
      <c r="H3817" s="23">
        <v>5919.3060662246571</v>
      </c>
      <c r="I3817" s="21">
        <v>4181.7299999999996</v>
      </c>
      <c r="J3817" s="111">
        <v>5873.1545737205479</v>
      </c>
      <c r="K3817" s="23">
        <v>3601.4108602739725</v>
      </c>
      <c r="L3817" s="23">
        <v>6033.0045737205483</v>
      </c>
      <c r="M3817" s="23">
        <v>3441.5608602739726</v>
      </c>
      <c r="N3817" s="111">
        <v>5561.0045737205483</v>
      </c>
      <c r="O3817" s="21">
        <v>3951.37</v>
      </c>
      <c r="P3817" s="111">
        <v>6231.6706287232873</v>
      </c>
      <c r="Q3817" s="23">
        <v>3899.9273205479444</v>
      </c>
      <c r="R3817" s="23">
        <v>6391.5206287232877</v>
      </c>
      <c r="S3817" s="21">
        <v>3740.077320547945</v>
      </c>
      <c r="T3817" s="23">
        <v>5919.5206287232877</v>
      </c>
      <c r="U3817" s="21">
        <v>4252.6099999999997</v>
      </c>
      <c r="V3817" s="23">
        <v>5962.0728491945192</v>
      </c>
      <c r="W3817" s="23">
        <v>3443.3727342465745</v>
      </c>
      <c r="X3817" s="23">
        <v>6121.9228491945196</v>
      </c>
      <c r="Y3817" s="23">
        <v>3283.5227342465746</v>
      </c>
      <c r="Z3817" s="111">
        <v>5649.9228491945196</v>
      </c>
      <c r="AA3817" s="21">
        <v>3791.8899999999994</v>
      </c>
      <c r="AB3817" s="23">
        <v>6124.1211762849316</v>
      </c>
      <c r="AC3817" s="23">
        <v>3812.1283616438345</v>
      </c>
      <c r="AD3817" s="23">
        <v>6283.971176284932</v>
      </c>
      <c r="AE3817" s="23">
        <v>3652.2783616438351</v>
      </c>
      <c r="AF3817" s="111">
        <v>5811.971176284932</v>
      </c>
      <c r="AG3817" s="21">
        <v>4164.0099999999993</v>
      </c>
      <c r="AH3817" s="23">
        <f t="shared" si="490"/>
        <v>6544</v>
      </c>
      <c r="AI3817" s="23">
        <f t="shared" si="491"/>
        <v>6358</v>
      </c>
      <c r="AJ3817" s="23">
        <f t="shared" si="492"/>
        <v>6172</v>
      </c>
      <c r="AK3817" s="23"/>
      <c r="AL3817" s="111">
        <v>5179.9692204712328</v>
      </c>
      <c r="AM3817" s="23">
        <v>3390.6933589041091</v>
      </c>
      <c r="AN3817" s="23">
        <v>5339.8192204712332</v>
      </c>
      <c r="AO3817" s="23">
        <v>3230.8433589041092</v>
      </c>
      <c r="AP3817" s="111">
        <v>4867.8192204712332</v>
      </c>
      <c r="AQ3817" s="21">
        <v>3738.7299999999996</v>
      </c>
      <c r="AR3817" s="23">
        <v>5628.3690821917799</v>
      </c>
      <c r="AS3817" s="23">
        <v>3847.247945205479</v>
      </c>
      <c r="AT3817" s="23">
        <v>5788.2190821917802</v>
      </c>
      <c r="AU3817" s="23">
        <v>3687.3979452054791</v>
      </c>
      <c r="AV3817" s="111">
        <v>5316.2190821917802</v>
      </c>
      <c r="AW3817" s="21">
        <v>4199.45</v>
      </c>
      <c r="AX3817" s="23">
        <v>5340.5790821917799</v>
      </c>
      <c r="AY3817" s="21">
        <v>5475.4790821917795</v>
      </c>
      <c r="AZ3817" s="23"/>
      <c r="BA3817" s="23"/>
      <c r="BB3817" s="23"/>
      <c r="BC3817" s="23"/>
      <c r="BD3817" s="23"/>
      <c r="BE3817" s="23"/>
      <c r="BF3817" s="23"/>
      <c r="BG3817" s="23"/>
      <c r="BH3817" s="23"/>
      <c r="BI3817" s="23"/>
      <c r="BJ3817" s="23"/>
      <c r="BK3817" s="23"/>
      <c r="BL3817" s="23"/>
      <c r="BM3817" s="23"/>
      <c r="BN3817" s="23"/>
      <c r="BO3817" s="23"/>
      <c r="BP3817" s="23"/>
      <c r="BQ3817" s="23"/>
      <c r="BR3817" s="23"/>
      <c r="BS3817" s="23"/>
      <c r="BT3817" s="23"/>
      <c r="BU3817" s="23"/>
      <c r="BV3817" s="23"/>
      <c r="BW3817" s="23"/>
      <c r="BX3817" s="23"/>
      <c r="BY3817" s="23"/>
      <c r="BZ3817" s="23"/>
      <c r="CA3817" s="23"/>
      <c r="CB3817" s="23"/>
      <c r="CC3817" s="23"/>
      <c r="CD3817" s="23"/>
      <c r="CE3817" s="23"/>
      <c r="CF3817" s="23"/>
      <c r="CG3817" s="23"/>
      <c r="CH3817" s="23"/>
      <c r="CI3817" s="23"/>
      <c r="CJ3817" s="23"/>
      <c r="CK3817" s="23"/>
      <c r="CL3817" s="23"/>
      <c r="CM3817" s="23"/>
      <c r="CN3817" s="23"/>
      <c r="CO3817" s="23"/>
      <c r="CP3817" s="23"/>
      <c r="CQ3817" s="23"/>
      <c r="CR3817" s="23"/>
      <c r="CS3817" s="23"/>
      <c r="CT3817" s="32"/>
      <c r="CU3817" s="32"/>
      <c r="CV3817" s="32"/>
      <c r="CW3817" s="32"/>
      <c r="CX3817" s="23"/>
      <c r="CY3817" s="23"/>
      <c r="CZ3817" s="23"/>
      <c r="DA3817" s="32"/>
      <c r="DB3817" s="32"/>
      <c r="DC3817" s="32"/>
      <c r="DD3817" s="32"/>
      <c r="DE3817" s="32"/>
      <c r="DF3817" s="32"/>
      <c r="DG3817" s="32"/>
      <c r="DH3817" s="32"/>
      <c r="DI3817" s="32"/>
      <c r="DJ3817" s="32"/>
      <c r="DK3817" s="32"/>
      <c r="DL3817" s="32"/>
      <c r="DM3817" s="32"/>
      <c r="DN3817" s="32"/>
      <c r="DO3817" s="32"/>
      <c r="DP3817" s="32"/>
      <c r="DQ3817" s="32"/>
      <c r="DR3817" s="32"/>
      <c r="DS3817" s="32"/>
      <c r="DT3817" s="32"/>
      <c r="DU3817" s="32"/>
      <c r="DV3817" s="32"/>
      <c r="DW3817" s="32"/>
      <c r="DX3817" s="32"/>
      <c r="DY3817" s="32"/>
      <c r="DZ3817" s="32"/>
      <c r="EA3817" s="32"/>
      <c r="EB3817" s="32"/>
      <c r="EC3817" s="32"/>
      <c r="ED3817" s="32"/>
      <c r="EE3817" s="32"/>
      <c r="EF3817" s="32"/>
      <c r="EG3817" s="32"/>
      <c r="EH3817" s="32"/>
      <c r="EI3817" s="32"/>
      <c r="EJ3817" s="32"/>
      <c r="EK3817" s="32"/>
      <c r="EL3817" s="32"/>
      <c r="EM3817" s="32"/>
      <c r="EN3817" s="32"/>
      <c r="EO3817" s="32"/>
      <c r="EP3817" s="32"/>
      <c r="EQ3817" s="32"/>
      <c r="ER3817" s="32"/>
      <c r="ES3817" s="32"/>
      <c r="ET3817" s="32"/>
      <c r="EU3817" s="32"/>
      <c r="EV3817" s="32"/>
      <c r="EW3817" s="32"/>
      <c r="EX3817" s="32"/>
      <c r="EY3817" s="32"/>
      <c r="EZ3817" s="32"/>
      <c r="FA3817" s="32"/>
      <c r="FB3817" s="32"/>
      <c r="FC3817" s="32"/>
      <c r="FD3817" s="32"/>
      <c r="FE3817" s="32"/>
      <c r="FF3817" s="32"/>
      <c r="FG3817" s="32"/>
      <c r="FH3817" s="32"/>
      <c r="FI3817" s="32"/>
      <c r="FJ3817" s="32"/>
      <c r="FK3817" s="19"/>
      <c r="FL3817" s="6"/>
      <c r="FM3817" s="32"/>
      <c r="FN3817" s="32"/>
      <c r="FO3817" s="19"/>
      <c r="FP3817" s="6"/>
      <c r="FQ3817" s="32"/>
      <c r="FR3817" s="6"/>
      <c r="FS3817" s="32"/>
      <c r="FT3817" s="6"/>
      <c r="FU3817" s="32"/>
      <c r="FV3817" s="6"/>
      <c r="FW3817" s="32"/>
      <c r="FX3817" s="6"/>
      <c r="FY3817" s="32"/>
      <c r="FZ3817" s="6"/>
      <c r="GA3817" s="32"/>
      <c r="GB3817" s="6"/>
      <c r="GC3817" s="32">
        <v>6802.1120844187571</v>
      </c>
      <c r="GD3817" s="6">
        <v>4388.4416561010048</v>
      </c>
      <c r="GE3817" s="32">
        <v>6489.9620844187575</v>
      </c>
      <c r="GF3817" s="6">
        <v>4745.5813366791999</v>
      </c>
      <c r="GG3817" s="32">
        <v>6802.1120844187571</v>
      </c>
      <c r="GH3817" s="6">
        <v>4388.4416561010048</v>
      </c>
      <c r="GI3817" s="32">
        <v>6489.9620844187575</v>
      </c>
      <c r="GJ3817" s="32">
        <v>4745.5813366791999</v>
      </c>
      <c r="GK3817" s="32">
        <v>6330.299487389917</v>
      </c>
      <c r="GL3817" s="32">
        <v>3926.4699379528934</v>
      </c>
      <c r="GM3817" s="32">
        <v>6018.1494873899173</v>
      </c>
      <c r="GN3817" s="32">
        <v>4279.3947811799999</v>
      </c>
      <c r="GO3817" s="32"/>
      <c r="GP3817" s="32"/>
      <c r="GQ3817" s="32"/>
      <c r="GR3817" s="32"/>
      <c r="GS3817" s="32">
        <v>6802.1120844187571</v>
      </c>
      <c r="GT3817" s="32">
        <v>4388.4416561010048</v>
      </c>
      <c r="GU3817" s="32">
        <v>6489.9620844187575</v>
      </c>
      <c r="GV3817" s="32">
        <v>4745.5813366791999</v>
      </c>
      <c r="GW3817" s="32">
        <v>6802.1120844187571</v>
      </c>
      <c r="GX3817" s="32">
        <v>4388.4416561010048</v>
      </c>
      <c r="GY3817" s="32">
        <v>6489.9620844187575</v>
      </c>
      <c r="GZ3817" s="32">
        <v>4745.5813366791999</v>
      </c>
      <c r="HA3817" s="32"/>
      <c r="HB3817" s="32"/>
      <c r="HC3817" s="32"/>
      <c r="HD3817" s="32"/>
      <c r="HE3817" s="32"/>
      <c r="HF3817" s="32"/>
      <c r="HG3817" s="32"/>
      <c r="HH3817" s="32"/>
      <c r="HI3817" s="32"/>
      <c r="HJ3817" s="32"/>
      <c r="HK3817" s="32"/>
      <c r="HL3817" s="32"/>
      <c r="HM3817" s="111">
        <v>6345.6998729424649</v>
      </c>
      <c r="HN3817" s="21">
        <v>6033.5498729424653</v>
      </c>
      <c r="HO3817" s="23">
        <v>6177.8690821917799</v>
      </c>
      <c r="HP3817" s="23">
        <v>5865.7190821917802</v>
      </c>
      <c r="HQ3817" s="23">
        <v>6177.9227228164373</v>
      </c>
      <c r="HR3817" s="23">
        <v>5865.7727228164376</v>
      </c>
      <c r="HS3817" s="23">
        <v>6177.9763634410947</v>
      </c>
      <c r="HT3817" s="23">
        <v>5865.8263634410951</v>
      </c>
      <c r="HU3817" s="23">
        <v>6591.3074955726015</v>
      </c>
      <c r="HV3817" s="23">
        <v>6279.1574955726019</v>
      </c>
      <c r="HW3817" s="23"/>
      <c r="HX3817" s="23"/>
      <c r="HY3817" s="23"/>
      <c r="HZ3817" s="23"/>
      <c r="IA3817" s="23"/>
      <c r="IB3817" s="23"/>
      <c r="IC3817" s="23"/>
      <c r="ID3817" s="23"/>
      <c r="IE3817" s="23"/>
      <c r="IF3817" s="23"/>
      <c r="IG3817" s="23"/>
      <c r="IH3817" s="23"/>
      <c r="II3817" s="23"/>
      <c r="IJ3817" s="23"/>
      <c r="IK3817" s="23"/>
      <c r="IL3817" s="23"/>
      <c r="IM3817" s="23"/>
      <c r="IN3817" s="23"/>
      <c r="IO3817" s="23"/>
      <c r="IP3817" s="24"/>
      <c r="IQ3817" s="24"/>
      <c r="IR3817" s="24"/>
      <c r="IS3817" s="24"/>
      <c r="IT3817" s="24"/>
      <c r="IU3817" s="24"/>
      <c r="IV3817" s="24"/>
      <c r="IW3817" s="24"/>
      <c r="IX3817" s="24"/>
      <c r="IY3817" s="24"/>
      <c r="IZ3817" s="24"/>
      <c r="JA3817" s="24"/>
      <c r="JB3817" s="24"/>
      <c r="JC3817" s="24"/>
      <c r="JD3817" s="24"/>
      <c r="JE3817" s="24"/>
      <c r="JF3817" s="24"/>
      <c r="JG3817" s="24"/>
      <c r="JH3817" s="24"/>
      <c r="JI3817" s="24"/>
      <c r="JJ3817" s="24"/>
      <c r="JK3817" s="24"/>
      <c r="JL3817" s="24"/>
      <c r="JM3817" s="24"/>
      <c r="JN3817" s="24"/>
      <c r="JO3817" s="24"/>
      <c r="JP3817" s="170"/>
      <c r="JQ3817" s="24"/>
      <c r="JR3817" s="24"/>
      <c r="JS3817"/>
      <c r="JT3817">
        <v>6419</v>
      </c>
      <c r="JU3817" s="203">
        <v>6417</v>
      </c>
      <c r="JV3817" s="203"/>
      <c r="JW3817" s="203"/>
      <c r="JX3817" s="203"/>
      <c r="JY3817" s="203"/>
      <c r="JZ3817" s="203"/>
      <c r="KA3817" s="247">
        <f t="shared" si="493"/>
        <v>6649</v>
      </c>
      <c r="KB3817" s="228">
        <f t="shared" si="488"/>
        <v>5427.4</v>
      </c>
      <c r="KC3817" s="246">
        <f t="shared" si="487"/>
        <v>5634.4000000000005</v>
      </c>
      <c r="KD3817" s="250">
        <v>5740.9816138006609</v>
      </c>
      <c r="KE3817" s="250">
        <v>3887.4825696823759</v>
      </c>
      <c r="KF3817" s="250">
        <v>5900.8316138006612</v>
      </c>
      <c r="KG3817" s="250">
        <v>3727.632569682376</v>
      </c>
      <c r="KH3817" s="252">
        <v>5428.8316138006612</v>
      </c>
      <c r="KI3817" s="253">
        <v>4240.0517084160001</v>
      </c>
      <c r="KJ3817" s="254">
        <v>5810.1513711999996</v>
      </c>
      <c r="KK3817" s="255"/>
    </row>
    <row r="3818" spans="1:297" s="22" customFormat="1" x14ac:dyDescent="0.3">
      <c r="A3818" s="219">
        <v>45832</v>
      </c>
      <c r="B3818" s="106">
        <v>6388</v>
      </c>
      <c r="C3818" s="192">
        <f t="shared" si="495"/>
        <v>6419.333333333333</v>
      </c>
      <c r="D3818" s="111">
        <v>6170.7893640821922</v>
      </c>
      <c r="E3818" s="23">
        <v>3737.9407397260275</v>
      </c>
      <c r="F3818" s="23">
        <v>6330.6393640821925</v>
      </c>
      <c r="G3818" s="21">
        <v>3578.0907397260276</v>
      </c>
      <c r="H3818" s="23">
        <v>5858.6393640821925</v>
      </c>
      <c r="I3818" s="21">
        <v>4088.25</v>
      </c>
      <c r="J3818" s="111">
        <v>5848.8386449726022</v>
      </c>
      <c r="K3818" s="23">
        <v>3562.5046438356162</v>
      </c>
      <c r="L3818" s="23">
        <v>6008.6886449726026</v>
      </c>
      <c r="M3818" s="23">
        <v>3402.6546438356163</v>
      </c>
      <c r="N3818" s="111">
        <v>5536.6886449726026</v>
      </c>
      <c r="O3818" s="21">
        <v>3911.25</v>
      </c>
      <c r="P3818" s="111">
        <v>6206.8235599315058</v>
      </c>
      <c r="Q3818" s="23">
        <v>3843.2023972602733</v>
      </c>
      <c r="R3818" s="23">
        <v>6366.6735599315061</v>
      </c>
      <c r="S3818" s="21">
        <v>3683.3523972602738</v>
      </c>
      <c r="T3818" s="23">
        <v>5894.6735599315061</v>
      </c>
      <c r="U3818" s="21">
        <v>4194.45</v>
      </c>
      <c r="V3818" s="23">
        <v>5883.9621649109586</v>
      </c>
      <c r="W3818" s="23">
        <v>3369.5249383561641</v>
      </c>
      <c r="X3818" s="23">
        <v>6043.8121649109589</v>
      </c>
      <c r="Y3818" s="23">
        <v>3209.6749383561641</v>
      </c>
      <c r="Z3818" s="111">
        <v>5571.8121649109589</v>
      </c>
      <c r="AA3818" s="21">
        <v>3716.5499999999997</v>
      </c>
      <c r="AB3818" s="23">
        <v>6081.6145503698626</v>
      </c>
      <c r="AC3818" s="23">
        <v>3773.0279589041093</v>
      </c>
      <c r="AD3818" s="23">
        <v>6241.464550369863</v>
      </c>
      <c r="AE3818" s="23">
        <v>3613.1779589041093</v>
      </c>
      <c r="AF3818" s="111">
        <v>5769.464550369863</v>
      </c>
      <c r="AG3818" s="21">
        <v>4123.6499999999996</v>
      </c>
      <c r="AH3818" s="23">
        <f t="shared" si="490"/>
        <v>6512</v>
      </c>
      <c r="AI3818" s="23">
        <f t="shared" si="491"/>
        <v>6326</v>
      </c>
      <c r="AJ3818" s="23">
        <f t="shared" si="492"/>
        <v>6140</v>
      </c>
      <c r="AK3818" s="23"/>
      <c r="AL3818" s="111">
        <v>5102.2219512260272</v>
      </c>
      <c r="AM3818" s="23">
        <v>3334.4377191780818</v>
      </c>
      <c r="AN3818" s="23">
        <v>5262.0719512260275</v>
      </c>
      <c r="AO3818" s="23">
        <v>3174.5877191780819</v>
      </c>
      <c r="AP3818" s="111">
        <v>4790.0719512260275</v>
      </c>
      <c r="AQ3818" s="21">
        <v>3681.1499999999996</v>
      </c>
      <c r="AR3818" s="23">
        <v>5621.6107791095883</v>
      </c>
      <c r="AS3818" s="23">
        <v>3843.2023972602733</v>
      </c>
      <c r="AT3818" s="23">
        <v>5781.4607791095887</v>
      </c>
      <c r="AU3818" s="23">
        <v>3683.3523972602738</v>
      </c>
      <c r="AV3818" s="111">
        <v>5309.4607791095887</v>
      </c>
      <c r="AW3818" s="21">
        <v>4194.45</v>
      </c>
      <c r="AX3818" s="23">
        <v>5333.8207791095883</v>
      </c>
      <c r="AY3818" s="21">
        <v>5468.720779109588</v>
      </c>
      <c r="AZ3818" s="23"/>
      <c r="BA3818" s="23"/>
      <c r="BB3818" s="23"/>
      <c r="BC3818" s="23"/>
      <c r="BD3818" s="23"/>
      <c r="BE3818" s="23"/>
      <c r="BF3818" s="23"/>
      <c r="BG3818" s="23"/>
      <c r="BH3818" s="23"/>
      <c r="BI3818" s="23"/>
      <c r="BJ3818" s="23"/>
      <c r="BK3818" s="23"/>
      <c r="BL3818" s="23"/>
      <c r="BM3818" s="23"/>
      <c r="BN3818" s="23"/>
      <c r="BO3818" s="23"/>
      <c r="BP3818" s="23"/>
      <c r="BQ3818" s="23"/>
      <c r="BR3818" s="23"/>
      <c r="BS3818" s="23"/>
      <c r="BT3818" s="23"/>
      <c r="BU3818" s="23"/>
      <c r="BV3818" s="23"/>
      <c r="BW3818" s="23"/>
      <c r="BX3818" s="23"/>
      <c r="BY3818" s="23"/>
      <c r="BZ3818" s="23"/>
      <c r="CA3818" s="23"/>
      <c r="CB3818" s="23"/>
      <c r="CC3818" s="23"/>
      <c r="CD3818" s="23"/>
      <c r="CE3818" s="23"/>
      <c r="CF3818" s="23"/>
      <c r="CG3818" s="23"/>
      <c r="CH3818" s="23"/>
      <c r="CI3818" s="23"/>
      <c r="CJ3818" s="23"/>
      <c r="CK3818" s="23"/>
      <c r="CL3818" s="23"/>
      <c r="CM3818" s="23"/>
      <c r="CN3818" s="23"/>
      <c r="CO3818" s="23"/>
      <c r="CP3818" s="23"/>
      <c r="CQ3818" s="23"/>
      <c r="CR3818" s="23"/>
      <c r="CS3818" s="23"/>
      <c r="CT3818" s="32"/>
      <c r="CU3818" s="32"/>
      <c r="CV3818" s="32"/>
      <c r="CW3818" s="32"/>
      <c r="CX3818" s="23"/>
      <c r="CY3818" s="23"/>
      <c r="CZ3818" s="23"/>
      <c r="DA3818" s="32"/>
      <c r="DB3818" s="32"/>
      <c r="DC3818" s="32"/>
      <c r="DD3818" s="32"/>
      <c r="DE3818" s="32"/>
      <c r="DF3818" s="32"/>
      <c r="DG3818" s="32"/>
      <c r="DH3818" s="32"/>
      <c r="DI3818" s="32"/>
      <c r="DJ3818" s="32"/>
      <c r="DK3818" s="32"/>
      <c r="DL3818" s="32"/>
      <c r="DM3818" s="32"/>
      <c r="DN3818" s="32"/>
      <c r="DO3818" s="32"/>
      <c r="DP3818" s="32"/>
      <c r="DQ3818" s="32"/>
      <c r="DR3818" s="32"/>
      <c r="DS3818" s="32"/>
      <c r="DT3818" s="32"/>
      <c r="DU3818" s="32"/>
      <c r="DV3818" s="32"/>
      <c r="DW3818" s="32"/>
      <c r="DX3818" s="32"/>
      <c r="DY3818" s="32"/>
      <c r="DZ3818" s="32"/>
      <c r="EA3818" s="32"/>
      <c r="EB3818" s="32"/>
      <c r="EC3818" s="32"/>
      <c r="ED3818" s="32"/>
      <c r="EE3818" s="32"/>
      <c r="EF3818" s="32"/>
      <c r="EG3818" s="32"/>
      <c r="EH3818" s="32"/>
      <c r="EI3818" s="32"/>
      <c r="EJ3818" s="32"/>
      <c r="EK3818" s="32"/>
      <c r="EL3818" s="32"/>
      <c r="EM3818" s="32"/>
      <c r="EN3818" s="32"/>
      <c r="EO3818" s="32"/>
      <c r="EP3818" s="32"/>
      <c r="EQ3818" s="32"/>
      <c r="ER3818" s="32"/>
      <c r="ES3818" s="32"/>
      <c r="ET3818" s="32"/>
      <c r="EU3818" s="32"/>
      <c r="EV3818" s="32"/>
      <c r="EW3818" s="32"/>
      <c r="EX3818" s="32"/>
      <c r="EY3818" s="32"/>
      <c r="EZ3818" s="32"/>
      <c r="FA3818" s="32"/>
      <c r="FB3818" s="32"/>
      <c r="FC3818" s="32"/>
      <c r="FD3818" s="32"/>
      <c r="FE3818" s="32"/>
      <c r="FF3818" s="32"/>
      <c r="FG3818" s="32"/>
      <c r="FH3818" s="32"/>
      <c r="FI3818" s="32"/>
      <c r="FJ3818" s="32"/>
      <c r="FK3818" s="19"/>
      <c r="FL3818" s="6"/>
      <c r="FM3818" s="32"/>
      <c r="FN3818" s="32"/>
      <c r="FO3818" s="19"/>
      <c r="FP3818" s="6"/>
      <c r="FQ3818" s="32"/>
      <c r="FR3818" s="6"/>
      <c r="FS3818" s="32"/>
      <c r="FT3818" s="6"/>
      <c r="FU3818" s="32"/>
      <c r="FV3818" s="6"/>
      <c r="FW3818" s="32"/>
      <c r="FX3818" s="6"/>
      <c r="FY3818" s="32"/>
      <c r="FZ3818" s="6"/>
      <c r="GA3818" s="32"/>
      <c r="GB3818" s="6"/>
      <c r="GC3818" s="32">
        <v>6740.6852247079969</v>
      </c>
      <c r="GD3818" s="6">
        <v>4296.1793242045178</v>
      </c>
      <c r="GE3818" s="32">
        <v>6428.5352247079973</v>
      </c>
      <c r="GF3818" s="6">
        <v>4651.4649356219998</v>
      </c>
      <c r="GG3818" s="32">
        <v>6740.6852247079969</v>
      </c>
      <c r="GH3818" s="6">
        <v>4296.1793242045178</v>
      </c>
      <c r="GI3818" s="32">
        <v>6428.5352247079973</v>
      </c>
      <c r="GJ3818" s="32">
        <v>4651.4649356219998</v>
      </c>
      <c r="GK3818" s="32">
        <v>6269.5011182321568</v>
      </c>
      <c r="GL3818" s="32">
        <v>3834.6333351899689</v>
      </c>
      <c r="GM3818" s="32">
        <v>5957.3511182321572</v>
      </c>
      <c r="GN3818" s="32">
        <v>4185.8045500500002</v>
      </c>
      <c r="GO3818" s="32"/>
      <c r="GP3818" s="32"/>
      <c r="GQ3818" s="32"/>
      <c r="GR3818" s="32"/>
      <c r="GS3818" s="32">
        <v>6740.6852247079969</v>
      </c>
      <c r="GT3818" s="32">
        <v>4296.1793242045178</v>
      </c>
      <c r="GU3818" s="32">
        <v>6428.5352247079973</v>
      </c>
      <c r="GV3818" s="32">
        <v>4651.4649356219998</v>
      </c>
      <c r="GW3818" s="32">
        <v>6740.6852247079969</v>
      </c>
      <c r="GX3818" s="32">
        <v>4296.1793242045178</v>
      </c>
      <c r="GY3818" s="32">
        <v>6428.5352247079973</v>
      </c>
      <c r="GZ3818" s="32">
        <v>4651.4649356219998</v>
      </c>
      <c r="HA3818" s="32"/>
      <c r="HB3818" s="32"/>
      <c r="HC3818" s="32"/>
      <c r="HD3818" s="32"/>
      <c r="HE3818" s="32"/>
      <c r="HF3818" s="32"/>
      <c r="HG3818" s="32"/>
      <c r="HH3818" s="32"/>
      <c r="HI3818" s="32"/>
      <c r="HJ3818" s="32"/>
      <c r="HK3818" s="32"/>
      <c r="HL3818" s="32"/>
      <c r="HM3818" s="111">
        <v>6374.4632365890402</v>
      </c>
      <c r="HN3818" s="21">
        <v>6062.3132365890406</v>
      </c>
      <c r="HO3818" s="23">
        <v>6153.0936811849315</v>
      </c>
      <c r="HP3818" s="23">
        <v>5840.9436811849318</v>
      </c>
      <c r="HQ3818" s="23">
        <v>6153.1472503561645</v>
      </c>
      <c r="HR3818" s="23">
        <v>5840.9972503561648</v>
      </c>
      <c r="HS3818" s="23">
        <v>6153.2008195273975</v>
      </c>
      <c r="HT3818" s="23">
        <v>5841.0508195273978</v>
      </c>
      <c r="HU3818" s="23">
        <v>6153.2543886986296</v>
      </c>
      <c r="HV3818" s="23">
        <v>5841.1043886986299</v>
      </c>
      <c r="HW3818" s="23"/>
      <c r="HX3818" s="23"/>
      <c r="HY3818" s="23"/>
      <c r="HZ3818" s="23"/>
      <c r="IA3818" s="23"/>
      <c r="IB3818" s="23"/>
      <c r="IC3818" s="23"/>
      <c r="ID3818" s="23"/>
      <c r="IE3818" s="23"/>
      <c r="IF3818" s="23"/>
      <c r="IG3818" s="23"/>
      <c r="IH3818" s="23"/>
      <c r="II3818" s="23"/>
      <c r="IJ3818" s="23"/>
      <c r="IK3818" s="23"/>
      <c r="IL3818" s="23"/>
      <c r="IM3818" s="23"/>
      <c r="IN3818" s="23"/>
      <c r="IO3818" s="23"/>
      <c r="IP3818" s="24"/>
      <c r="IQ3818" s="24"/>
      <c r="IR3818" s="24"/>
      <c r="IS3818" s="24"/>
      <c r="IT3818" s="24"/>
      <c r="IU3818" s="24"/>
      <c r="IV3818" s="24"/>
      <c r="IW3818" s="24"/>
      <c r="IX3818" s="24"/>
      <c r="IY3818" s="24"/>
      <c r="IZ3818" s="24"/>
      <c r="JA3818" s="24"/>
      <c r="JB3818" s="24"/>
      <c r="JC3818" s="24"/>
      <c r="JD3818" s="24"/>
      <c r="JE3818" s="24"/>
      <c r="JF3818" s="24"/>
      <c r="JG3818" s="24"/>
      <c r="JH3818" s="24"/>
      <c r="JI3818" s="24"/>
      <c r="JJ3818" s="24"/>
      <c r="JK3818" s="24"/>
      <c r="JL3818" s="24"/>
      <c r="JM3818" s="24"/>
      <c r="JN3818" s="24"/>
      <c r="JO3818" s="24"/>
      <c r="JP3818" s="170"/>
      <c r="JQ3818" s="24"/>
      <c r="JR3818" s="24"/>
      <c r="JS3818"/>
      <c r="JT3818"/>
      <c r="JU3818" s="203">
        <v>6387</v>
      </c>
      <c r="JV3818">
        <v>6284</v>
      </c>
      <c r="JW3818"/>
      <c r="JX3818"/>
      <c r="JY3818"/>
      <c r="JZ3818"/>
      <c r="KA3818" s="247">
        <f t="shared" ref="KA3818:KA3861" si="496">JU3818+230</f>
        <v>6617</v>
      </c>
      <c r="KB3818" s="228">
        <f t="shared" si="488"/>
        <v>5396.36</v>
      </c>
      <c r="KC3818" s="246">
        <f t="shared" si="487"/>
        <v>5604.96</v>
      </c>
      <c r="KD3818" s="250">
        <v>5699.5242164480887</v>
      </c>
      <c r="KE3818" s="250">
        <v>3849.5575628164593</v>
      </c>
      <c r="KF3818" s="250">
        <v>5859.3742164480891</v>
      </c>
      <c r="KG3818" s="250">
        <v>3689.7075628164598</v>
      </c>
      <c r="KH3818" s="252">
        <v>5387.3742164480891</v>
      </c>
      <c r="KI3818" s="253">
        <v>4200.8618179199993</v>
      </c>
      <c r="KJ3818" s="254">
        <v>5781.6313712000001</v>
      </c>
      <c r="KK3818" s="255"/>
    </row>
    <row r="3819" spans="1:297" s="22" customFormat="1" x14ac:dyDescent="0.3">
      <c r="A3819" s="219">
        <v>45833</v>
      </c>
      <c r="B3819" s="106">
        <v>6346</v>
      </c>
      <c r="C3819" s="192">
        <f t="shared" si="495"/>
        <v>6411.1904761904761</v>
      </c>
      <c r="D3819" s="111">
        <v>6129.0401043773963</v>
      </c>
      <c r="E3819" s="23">
        <v>3690.4937006849314</v>
      </c>
      <c r="F3819" s="23">
        <v>6288.8901043773967</v>
      </c>
      <c r="G3819" s="21">
        <v>3530.6437006849314</v>
      </c>
      <c r="H3819" s="23">
        <v>5816.8901043773967</v>
      </c>
      <c r="I3819" s="21">
        <v>4040.38</v>
      </c>
      <c r="J3819" s="111">
        <v>5858.2431316493157</v>
      </c>
      <c r="K3819" s="23">
        <v>3566.5089479452054</v>
      </c>
      <c r="L3819" s="23">
        <v>6018.0931316493161</v>
      </c>
      <c r="M3819" s="23">
        <v>3406.6589479452055</v>
      </c>
      <c r="N3819" s="111">
        <v>5546.0931316493161</v>
      </c>
      <c r="O3819" s="21">
        <v>3915.29</v>
      </c>
      <c r="P3819" s="111">
        <v>6219.6663198027409</v>
      </c>
      <c r="Q3819" s="23">
        <v>3849.9026684931509</v>
      </c>
      <c r="R3819" s="23">
        <v>6379.5163198027412</v>
      </c>
      <c r="S3819" s="21">
        <v>3690.0526684931506</v>
      </c>
      <c r="T3819" s="23">
        <v>5907.5163198027412</v>
      </c>
      <c r="U3819" s="21">
        <v>4201.21</v>
      </c>
      <c r="V3819" s="23">
        <v>5929.8679484157528</v>
      </c>
      <c r="W3819" s="23">
        <v>3407.0999801369862</v>
      </c>
      <c r="X3819" s="23">
        <v>6089.7179484157532</v>
      </c>
      <c r="Y3819" s="23">
        <v>3247.2499801369863</v>
      </c>
      <c r="Z3819" s="111">
        <v>5617.7179484157532</v>
      </c>
      <c r="AA3819" s="21">
        <v>3754.46</v>
      </c>
      <c r="AB3819" s="23">
        <v>6129.4186901191779</v>
      </c>
      <c r="AC3819" s="23">
        <v>3814.4784534246578</v>
      </c>
      <c r="AD3819" s="23">
        <v>6289.2686901191782</v>
      </c>
      <c r="AE3819" s="23">
        <v>3654.6284534246579</v>
      </c>
      <c r="AF3819" s="111">
        <v>5817.2686901191782</v>
      </c>
      <c r="AG3819" s="21">
        <v>4165.47</v>
      </c>
      <c r="AH3819" s="23">
        <f t="shared" si="490"/>
        <v>6470</v>
      </c>
      <c r="AI3819" s="23">
        <f t="shared" si="491"/>
        <v>6284</v>
      </c>
      <c r="AJ3819" s="23">
        <f t="shared" si="492"/>
        <v>6098</v>
      </c>
      <c r="AK3819" s="23"/>
      <c r="AL3819" s="111">
        <v>5109.7332267198626</v>
      </c>
      <c r="AM3819" s="23">
        <v>3336.25155</v>
      </c>
      <c r="AN3819" s="23">
        <v>5269.583226719863</v>
      </c>
      <c r="AO3819" s="23">
        <v>3176.40155</v>
      </c>
      <c r="AP3819" s="111">
        <v>4797.583226719863</v>
      </c>
      <c r="AQ3819" s="21">
        <v>3682.98</v>
      </c>
      <c r="AR3819" s="23">
        <v>5670.2744871575342</v>
      </c>
      <c r="AS3819" s="23">
        <v>3885.3268835616432</v>
      </c>
      <c r="AT3819" s="23">
        <v>5830.1244871575345</v>
      </c>
      <c r="AU3819" s="23">
        <v>3725.4768835616437</v>
      </c>
      <c r="AV3819" s="111">
        <v>5358.1244871575345</v>
      </c>
      <c r="AW3819" s="21">
        <v>4236.95</v>
      </c>
      <c r="AX3819" s="23">
        <v>5382.4844871575342</v>
      </c>
      <c r="AY3819" s="21">
        <v>5517.3844871575338</v>
      </c>
      <c r="AZ3819" s="23"/>
      <c r="BA3819" s="23"/>
      <c r="BB3819" s="23"/>
      <c r="BC3819" s="23"/>
      <c r="BD3819" s="23"/>
      <c r="BE3819" s="23"/>
      <c r="BF3819" s="23"/>
      <c r="BG3819" s="23"/>
      <c r="BH3819" s="23"/>
      <c r="BI3819" s="23"/>
      <c r="BJ3819" s="23"/>
      <c r="BK3819" s="23"/>
      <c r="BL3819" s="23"/>
      <c r="BM3819" s="23"/>
      <c r="BN3819" s="23"/>
      <c r="BO3819" s="23"/>
      <c r="BP3819" s="23"/>
      <c r="BQ3819" s="23"/>
      <c r="BR3819" s="23"/>
      <c r="BS3819" s="23"/>
      <c r="BT3819" s="23"/>
      <c r="BU3819" s="23"/>
      <c r="BV3819" s="23"/>
      <c r="BW3819" s="23"/>
      <c r="BX3819" s="23"/>
      <c r="BY3819" s="23"/>
      <c r="BZ3819" s="23"/>
      <c r="CA3819" s="23"/>
      <c r="CB3819" s="23"/>
      <c r="CC3819" s="23"/>
      <c r="CD3819" s="23"/>
      <c r="CE3819" s="23"/>
      <c r="CF3819" s="23"/>
      <c r="CG3819" s="23"/>
      <c r="CH3819" s="23"/>
      <c r="CI3819" s="23"/>
      <c r="CJ3819" s="23"/>
      <c r="CK3819" s="23"/>
      <c r="CL3819" s="23"/>
      <c r="CM3819" s="23"/>
      <c r="CN3819" s="23"/>
      <c r="CO3819" s="23"/>
      <c r="CP3819" s="23"/>
      <c r="CQ3819" s="23"/>
      <c r="CR3819" s="23"/>
      <c r="CS3819" s="23"/>
      <c r="CT3819" s="32"/>
      <c r="CU3819" s="32"/>
      <c r="CV3819" s="32"/>
      <c r="CW3819" s="32"/>
      <c r="CX3819" s="23"/>
      <c r="CY3819" s="23"/>
      <c r="CZ3819" s="23"/>
      <c r="DA3819" s="32"/>
      <c r="DB3819" s="32"/>
      <c r="DC3819" s="32"/>
      <c r="DD3819" s="32"/>
      <c r="DE3819" s="32"/>
      <c r="DF3819" s="32"/>
      <c r="DG3819" s="32"/>
      <c r="DH3819" s="32"/>
      <c r="DI3819" s="32"/>
      <c r="DJ3819" s="32"/>
      <c r="DK3819" s="32"/>
      <c r="DL3819" s="32"/>
      <c r="DM3819" s="32"/>
      <c r="DN3819" s="32"/>
      <c r="DO3819" s="32"/>
      <c r="DP3819" s="32"/>
      <c r="DQ3819" s="32"/>
      <c r="DR3819" s="32"/>
      <c r="DS3819" s="32"/>
      <c r="DT3819" s="32"/>
      <c r="DU3819" s="32"/>
      <c r="DV3819" s="32"/>
      <c r="DW3819" s="32"/>
      <c r="DX3819" s="32"/>
      <c r="DY3819" s="32"/>
      <c r="DZ3819" s="32"/>
      <c r="EA3819" s="32"/>
      <c r="EB3819" s="32"/>
      <c r="EC3819" s="32"/>
      <c r="ED3819" s="32"/>
      <c r="EE3819" s="32"/>
      <c r="EF3819" s="32"/>
      <c r="EG3819" s="32"/>
      <c r="EH3819" s="32"/>
      <c r="EI3819" s="32"/>
      <c r="EJ3819" s="32"/>
      <c r="EK3819" s="32"/>
      <c r="EL3819" s="32"/>
      <c r="EM3819" s="32"/>
      <c r="EN3819" s="32"/>
      <c r="EO3819" s="32"/>
      <c r="EP3819" s="32"/>
      <c r="EQ3819" s="32"/>
      <c r="ER3819" s="32"/>
      <c r="ES3819" s="32"/>
      <c r="ET3819" s="32"/>
      <c r="EU3819" s="32"/>
      <c r="EV3819" s="32"/>
      <c r="EW3819" s="32"/>
      <c r="EX3819" s="32"/>
      <c r="EY3819" s="32"/>
      <c r="EZ3819" s="32"/>
      <c r="FA3819" s="32"/>
      <c r="FB3819" s="32"/>
      <c r="FC3819" s="32"/>
      <c r="FD3819" s="32"/>
      <c r="FE3819" s="32"/>
      <c r="FF3819" s="32"/>
      <c r="FG3819" s="32"/>
      <c r="FH3819" s="32"/>
      <c r="FI3819" s="32"/>
      <c r="FJ3819" s="32"/>
      <c r="FK3819" s="19"/>
      <c r="FL3819" s="6"/>
      <c r="FM3819" s="32"/>
      <c r="FN3819" s="32"/>
      <c r="FO3819" s="19"/>
      <c r="FP3819" s="6"/>
      <c r="FQ3819" s="32"/>
      <c r="FR3819" s="6"/>
      <c r="FS3819" s="32"/>
      <c r="FT3819" s="6"/>
      <c r="FU3819" s="32"/>
      <c r="FV3819" s="6"/>
      <c r="FW3819" s="32"/>
      <c r="FX3819" s="6"/>
      <c r="FY3819" s="32"/>
      <c r="FZ3819" s="6"/>
      <c r="GA3819" s="32"/>
      <c r="GB3819" s="6"/>
      <c r="GC3819" s="32">
        <v>6773.5070253793183</v>
      </c>
      <c r="GD3819" s="6">
        <v>4321.7779871302873</v>
      </c>
      <c r="GE3819" s="32">
        <v>6461.3570253793187</v>
      </c>
      <c r="GF3819" s="6">
        <v>4677.2917947689994</v>
      </c>
      <c r="GG3819" s="32">
        <v>6773.5070253793183</v>
      </c>
      <c r="GH3819" s="6">
        <v>4321.7779871302873</v>
      </c>
      <c r="GI3819" s="32">
        <v>6461.3570253793187</v>
      </c>
      <c r="GJ3819" s="32">
        <v>4677.2917947689994</v>
      </c>
      <c r="GK3819" s="32">
        <v>6228.6999375220239</v>
      </c>
      <c r="GL3819" s="32">
        <v>3788.1149820940077</v>
      </c>
      <c r="GM3819" s="32">
        <v>5916.5499375220243</v>
      </c>
      <c r="GN3819" s="32">
        <v>4138.8715146550003</v>
      </c>
      <c r="GO3819" s="32"/>
      <c r="GP3819" s="32"/>
      <c r="GQ3819" s="32"/>
      <c r="GR3819" s="32"/>
      <c r="GS3819" s="32">
        <v>6773.5070253793183</v>
      </c>
      <c r="GT3819" s="32">
        <v>4321.7779871302873</v>
      </c>
      <c r="GU3819" s="32">
        <v>6461.3570253793187</v>
      </c>
      <c r="GV3819" s="32">
        <v>4677.2917947689994</v>
      </c>
      <c r="GW3819" s="32">
        <v>6773.5070253793183</v>
      </c>
      <c r="GX3819" s="32">
        <v>4321.7779871302873</v>
      </c>
      <c r="GY3819" s="32">
        <v>6461.3570253793187</v>
      </c>
      <c r="GZ3819" s="32">
        <v>4677.2917947689994</v>
      </c>
      <c r="HA3819" s="32"/>
      <c r="HB3819" s="32"/>
      <c r="HC3819" s="32"/>
      <c r="HD3819" s="32"/>
      <c r="HE3819" s="32"/>
      <c r="HF3819" s="32"/>
      <c r="HG3819" s="32"/>
      <c r="HH3819" s="32"/>
      <c r="HI3819" s="32"/>
      <c r="HJ3819" s="32"/>
      <c r="HK3819" s="32"/>
      <c r="HL3819" s="32"/>
      <c r="HM3819" s="111">
        <v>6424.8460812342464</v>
      </c>
      <c r="HN3819" s="21">
        <v>6112.6960812342468</v>
      </c>
      <c r="HO3819" s="23">
        <v>6165.4203913732881</v>
      </c>
      <c r="HP3819" s="23">
        <v>5853.2703913732885</v>
      </c>
      <c r="HQ3819" s="23">
        <v>6165.4744750506843</v>
      </c>
      <c r="HR3819" s="23">
        <v>5853.3244750506847</v>
      </c>
      <c r="HS3819" s="23">
        <v>6165.5285587280814</v>
      </c>
      <c r="HT3819" s="23">
        <v>5853.3785587280818</v>
      </c>
      <c r="HU3819" s="23">
        <v>6165.5826424054794</v>
      </c>
      <c r="HV3819" s="23">
        <v>5853.4326424054798</v>
      </c>
      <c r="HW3819" s="23"/>
      <c r="HX3819" s="23"/>
      <c r="HY3819" s="23"/>
      <c r="HZ3819" s="23"/>
      <c r="IA3819" s="23"/>
      <c r="IB3819" s="23"/>
      <c r="IC3819" s="23"/>
      <c r="ID3819" s="23"/>
      <c r="IE3819" s="23"/>
      <c r="IF3819" s="23"/>
      <c r="IG3819" s="23"/>
      <c r="IH3819" s="23"/>
      <c r="II3819" s="23"/>
      <c r="IJ3819" s="23"/>
      <c r="IK3819" s="23"/>
      <c r="IL3819" s="23"/>
      <c r="IM3819" s="23"/>
      <c r="IN3819" s="23"/>
      <c r="IO3819" s="23"/>
      <c r="IP3819" s="24"/>
      <c r="IQ3819" s="24"/>
      <c r="IR3819" s="24"/>
      <c r="IS3819" s="24"/>
      <c r="IT3819" s="24"/>
      <c r="IU3819" s="24"/>
      <c r="IV3819" s="24"/>
      <c r="IW3819" s="24"/>
      <c r="IX3819" s="24"/>
      <c r="IY3819" s="24"/>
      <c r="IZ3819" s="24"/>
      <c r="JA3819" s="24"/>
      <c r="JB3819" s="24"/>
      <c r="JC3819" s="24"/>
      <c r="JD3819" s="24"/>
      <c r="JE3819" s="24"/>
      <c r="JF3819" s="24"/>
      <c r="JG3819" s="24"/>
      <c r="JH3819" s="24"/>
      <c r="JI3819" s="24"/>
      <c r="JJ3819" s="24"/>
      <c r="JK3819" s="24"/>
      <c r="JL3819" s="24"/>
      <c r="JM3819" s="24"/>
      <c r="JN3819" s="24"/>
      <c r="JO3819" s="24"/>
      <c r="JP3819" s="170"/>
      <c r="JQ3819" s="24"/>
      <c r="JR3819" s="24"/>
      <c r="JS3819"/>
      <c r="JT3819"/>
      <c r="JU3819" s="203">
        <v>6351</v>
      </c>
      <c r="JV3819">
        <v>6240</v>
      </c>
      <c r="JW3819"/>
      <c r="JX3819"/>
      <c r="JY3819"/>
      <c r="JZ3819"/>
      <c r="KA3819" s="247">
        <f t="shared" si="496"/>
        <v>6581</v>
      </c>
      <c r="KB3819" s="228">
        <f t="shared" si="488"/>
        <v>5355.62</v>
      </c>
      <c r="KC3819" s="246">
        <f t="shared" si="487"/>
        <v>5566.3200000000006</v>
      </c>
      <c r="KD3819" s="250">
        <v>5696.6148759633543</v>
      </c>
      <c r="KE3819" s="250">
        <v>3840.4919565361711</v>
      </c>
      <c r="KF3819" s="250">
        <v>5856.4648759633546</v>
      </c>
      <c r="KG3819" s="250">
        <v>3680.6419565361716</v>
      </c>
      <c r="KH3819" s="252">
        <v>5384.4648759633546</v>
      </c>
      <c r="KI3819" s="253">
        <v>4191.7153973760005</v>
      </c>
      <c r="KJ3819" s="254">
        <v>5799.61</v>
      </c>
      <c r="KK3819" s="255"/>
    </row>
    <row r="3820" spans="1:297" s="22" customFormat="1" x14ac:dyDescent="0.3">
      <c r="A3820" s="219">
        <v>45834</v>
      </c>
      <c r="B3820" s="106">
        <v>6329</v>
      </c>
      <c r="C3820" s="192">
        <f t="shared" si="495"/>
        <v>6401.6190476190477</v>
      </c>
      <c r="D3820" s="111">
        <v>6027.5854106260267</v>
      </c>
      <c r="E3820" s="23">
        <v>3592.6558643835606</v>
      </c>
      <c r="F3820" s="23">
        <v>6187.4354106260271</v>
      </c>
      <c r="G3820" s="21">
        <v>3432.8058643835607</v>
      </c>
      <c r="H3820" s="23">
        <v>5715.4354106260271</v>
      </c>
      <c r="I3820" s="21">
        <v>3941.6699999999992</v>
      </c>
      <c r="J3820" s="111">
        <v>5847.6020949808217</v>
      </c>
      <c r="K3820" s="23">
        <v>3557.3109424657528</v>
      </c>
      <c r="L3820" s="23">
        <v>6007.452094980822</v>
      </c>
      <c r="M3820" s="23">
        <v>3397.4609424657529</v>
      </c>
      <c r="N3820" s="111">
        <v>5535.452094980822</v>
      </c>
      <c r="O3820" s="21">
        <v>3906.0099999999993</v>
      </c>
      <c r="P3820" s="111">
        <v>6190.1747760184917</v>
      </c>
      <c r="Q3820" s="23">
        <v>3822.3978568493144</v>
      </c>
      <c r="R3820" s="23">
        <v>6350.024776018492</v>
      </c>
      <c r="S3820" s="21">
        <v>3662.547856849314</v>
      </c>
      <c r="T3820" s="23">
        <v>5878.024776018492</v>
      </c>
      <c r="U3820" s="21">
        <v>4173.4599999999991</v>
      </c>
      <c r="V3820" s="23">
        <v>5919.0665875910945</v>
      </c>
      <c r="W3820" s="23">
        <v>3398.258793835616</v>
      </c>
      <c r="X3820" s="23">
        <v>6078.9165875910949</v>
      </c>
      <c r="Y3820" s="23">
        <v>3238.4087938356161</v>
      </c>
      <c r="Z3820" s="111">
        <v>5606.9165875910949</v>
      </c>
      <c r="AA3820" s="21">
        <v>3745.5399999999995</v>
      </c>
      <c r="AB3820" s="23">
        <v>6118.1706572369849</v>
      </c>
      <c r="AC3820" s="23">
        <v>3804.7253958904098</v>
      </c>
      <c r="AD3820" s="23">
        <v>6278.0206572369852</v>
      </c>
      <c r="AE3820" s="23">
        <v>3644.8753958904103</v>
      </c>
      <c r="AF3820" s="111">
        <v>5806.0206572369852</v>
      </c>
      <c r="AG3820" s="21">
        <v>4155.6299999999992</v>
      </c>
      <c r="AH3820" s="23">
        <f t="shared" si="490"/>
        <v>6453</v>
      </c>
      <c r="AI3820" s="23">
        <f t="shared" si="491"/>
        <v>6267</v>
      </c>
      <c r="AJ3820" s="23">
        <f t="shared" si="492"/>
        <v>6081</v>
      </c>
      <c r="AK3820" s="23"/>
      <c r="AL3820" s="111">
        <v>5045.4131465315058</v>
      </c>
      <c r="AM3820" s="23">
        <v>3274.551567123287</v>
      </c>
      <c r="AN3820" s="23">
        <v>5205.2631465315062</v>
      </c>
      <c r="AO3820" s="23">
        <v>3114.7015671232871</v>
      </c>
      <c r="AP3820" s="111">
        <v>4733.2631465315062</v>
      </c>
      <c r="AQ3820" s="21">
        <v>3620.7299999999996</v>
      </c>
      <c r="AR3820" s="23">
        <v>5658.8242029109588</v>
      </c>
      <c r="AS3820" s="23">
        <v>3875.4152397260273</v>
      </c>
      <c r="AT3820" s="23">
        <v>5818.6742029109591</v>
      </c>
      <c r="AU3820" s="23">
        <v>3715.5652397260274</v>
      </c>
      <c r="AV3820" s="111">
        <v>5346.6742029109591</v>
      </c>
      <c r="AW3820" s="21">
        <v>4226.95</v>
      </c>
      <c r="AX3820" s="23">
        <v>5371.0342029109588</v>
      </c>
      <c r="AY3820" s="21">
        <v>5505.9342029109584</v>
      </c>
      <c r="AZ3820" s="23"/>
      <c r="BA3820" s="23"/>
      <c r="BB3820" s="23"/>
      <c r="BC3820" s="23"/>
      <c r="BD3820" s="23"/>
      <c r="BE3820" s="23"/>
      <c r="BF3820" s="23"/>
      <c r="BG3820" s="23"/>
      <c r="BH3820" s="23"/>
      <c r="BI3820" s="23"/>
      <c r="BJ3820" s="23"/>
      <c r="BK3820" s="23"/>
      <c r="BL3820" s="23"/>
      <c r="BM3820" s="23"/>
      <c r="BN3820" s="23"/>
      <c r="BO3820" s="23"/>
      <c r="BP3820" s="23"/>
      <c r="BQ3820" s="23"/>
      <c r="BR3820" s="23"/>
      <c r="BS3820" s="23"/>
      <c r="BT3820" s="23"/>
      <c r="BU3820" s="23"/>
      <c r="BV3820" s="23"/>
      <c r="BW3820" s="23"/>
      <c r="BX3820" s="23"/>
      <c r="BY3820" s="23"/>
      <c r="BZ3820" s="23"/>
      <c r="CA3820" s="23"/>
      <c r="CB3820" s="23"/>
      <c r="CC3820" s="23"/>
      <c r="CD3820" s="23"/>
      <c r="CE3820" s="23"/>
      <c r="CF3820" s="23"/>
      <c r="CG3820" s="23"/>
      <c r="CH3820" s="23"/>
      <c r="CI3820" s="23"/>
      <c r="CJ3820" s="23"/>
      <c r="CK3820" s="23"/>
      <c r="CL3820" s="23"/>
      <c r="CM3820" s="23"/>
      <c r="CN3820" s="23"/>
      <c r="CO3820" s="23"/>
      <c r="CP3820" s="23"/>
      <c r="CQ3820" s="23"/>
      <c r="CR3820" s="23"/>
      <c r="CS3820" s="23"/>
      <c r="CT3820" s="32"/>
      <c r="CU3820" s="32"/>
      <c r="CV3820" s="32"/>
      <c r="CW3820" s="32"/>
      <c r="CX3820" s="23"/>
      <c r="CY3820" s="23"/>
      <c r="CZ3820" s="23"/>
      <c r="DA3820" s="32"/>
      <c r="DB3820" s="32"/>
      <c r="DC3820" s="32"/>
      <c r="DD3820" s="32"/>
      <c r="DE3820" s="32"/>
      <c r="DF3820" s="32"/>
      <c r="DG3820" s="32"/>
      <c r="DH3820" s="32"/>
      <c r="DI3820" s="32"/>
      <c r="DJ3820" s="32"/>
      <c r="DK3820" s="32"/>
      <c r="DL3820" s="32"/>
      <c r="DM3820" s="32"/>
      <c r="DN3820" s="32"/>
      <c r="DO3820" s="32"/>
      <c r="DP3820" s="32"/>
      <c r="DQ3820" s="32"/>
      <c r="DR3820" s="32"/>
      <c r="DS3820" s="32"/>
      <c r="DT3820" s="32"/>
      <c r="DU3820" s="32"/>
      <c r="DV3820" s="32"/>
      <c r="DW3820" s="32"/>
      <c r="DX3820" s="32"/>
      <c r="DY3820" s="32"/>
      <c r="DZ3820" s="32"/>
      <c r="EA3820" s="32"/>
      <c r="EB3820" s="32"/>
      <c r="EC3820" s="32"/>
      <c r="ED3820" s="32"/>
      <c r="EE3820" s="32"/>
      <c r="EF3820" s="32"/>
      <c r="EG3820" s="32"/>
      <c r="EH3820" s="32"/>
      <c r="EI3820" s="32"/>
      <c r="EJ3820" s="32"/>
      <c r="EK3820" s="32"/>
      <c r="EL3820" s="32"/>
      <c r="EM3820" s="32"/>
      <c r="EN3820" s="32"/>
      <c r="EO3820" s="32"/>
      <c r="EP3820" s="32"/>
      <c r="EQ3820" s="32"/>
      <c r="ER3820" s="32"/>
      <c r="ES3820" s="32"/>
      <c r="ET3820" s="32"/>
      <c r="EU3820" s="32"/>
      <c r="EV3820" s="32"/>
      <c r="EW3820" s="32"/>
      <c r="EX3820" s="32"/>
      <c r="EY3820" s="32"/>
      <c r="EZ3820" s="32"/>
      <c r="FA3820" s="32"/>
      <c r="FB3820" s="32"/>
      <c r="FC3820" s="32"/>
      <c r="FD3820" s="32"/>
      <c r="FE3820" s="32"/>
      <c r="FF3820" s="32"/>
      <c r="FG3820" s="32"/>
      <c r="FH3820" s="32"/>
      <c r="FI3820" s="32"/>
      <c r="FJ3820" s="32"/>
      <c r="FK3820" s="19"/>
      <c r="FL3820" s="6"/>
      <c r="FM3820" s="32"/>
      <c r="FN3820" s="32"/>
      <c r="FO3820" s="19"/>
      <c r="FP3820" s="6"/>
      <c r="FQ3820" s="32"/>
      <c r="FR3820" s="6"/>
      <c r="FS3820" s="32"/>
      <c r="FT3820" s="6"/>
      <c r="FU3820" s="32"/>
      <c r="FV3820" s="6"/>
      <c r="FW3820" s="32"/>
      <c r="FX3820" s="6"/>
      <c r="FY3820" s="32"/>
      <c r="FZ3820" s="6"/>
      <c r="GA3820" s="32"/>
      <c r="GB3820" s="6"/>
      <c r="GC3820" s="32">
        <v>6710.3844666669756</v>
      </c>
      <c r="GD3820" s="6">
        <v>4261.4881982576644</v>
      </c>
      <c r="GE3820" s="32">
        <v>6398.234466666976</v>
      </c>
      <c r="GF3820" s="6">
        <v>4616.4645597789995</v>
      </c>
      <c r="GG3820" s="32">
        <v>6710.3844666669756</v>
      </c>
      <c r="GH3820" s="6">
        <v>4261.4881982576644</v>
      </c>
      <c r="GI3820" s="32">
        <v>6398.234466666976</v>
      </c>
      <c r="GJ3820" s="32">
        <v>4616.4645597789995</v>
      </c>
      <c r="GK3820" s="32">
        <v>6129.673813179721</v>
      </c>
      <c r="GL3820" s="32">
        <v>3692.6560385744465</v>
      </c>
      <c r="GM3820" s="32">
        <v>5817.5238131797214</v>
      </c>
      <c r="GN3820" s="32">
        <v>4042.5616137921998</v>
      </c>
      <c r="GO3820" s="32"/>
      <c r="GP3820" s="32"/>
      <c r="GQ3820" s="32"/>
      <c r="GR3820" s="32"/>
      <c r="GS3820" s="32">
        <v>6710.3844666669756</v>
      </c>
      <c r="GT3820" s="32">
        <v>4261.4881982576644</v>
      </c>
      <c r="GU3820" s="32">
        <v>6398.234466666976</v>
      </c>
      <c r="GV3820" s="32">
        <v>4616.4645597789995</v>
      </c>
      <c r="GW3820" s="32">
        <v>6710.3844666669756</v>
      </c>
      <c r="GX3820" s="32">
        <v>4261.4881982576644</v>
      </c>
      <c r="GY3820" s="32">
        <v>6398.234466666976</v>
      </c>
      <c r="GZ3820" s="32">
        <v>4616.4645597789995</v>
      </c>
      <c r="HA3820" s="32"/>
      <c r="HB3820" s="32"/>
      <c r="HC3820" s="32"/>
      <c r="HD3820" s="32"/>
      <c r="HE3820" s="32"/>
      <c r="HF3820" s="32"/>
      <c r="HG3820" s="32"/>
      <c r="HH3820" s="32"/>
      <c r="HI3820" s="32"/>
      <c r="HJ3820" s="32"/>
      <c r="HK3820" s="32"/>
      <c r="HL3820" s="32"/>
      <c r="HM3820" s="111">
        <v>6412.9912942589026</v>
      </c>
      <c r="HN3820" s="21">
        <v>6100.841294258903</v>
      </c>
      <c r="HO3820" s="23">
        <v>6118.0087693856158</v>
      </c>
      <c r="HP3820" s="23">
        <v>5805.8587693856161</v>
      </c>
      <c r="HQ3820" s="23">
        <v>6118.0627320027388</v>
      </c>
      <c r="HR3820" s="23">
        <v>5805.9127320027392</v>
      </c>
      <c r="HS3820" s="23">
        <v>6118.1166946198628</v>
      </c>
      <c r="HT3820" s="23">
        <v>5805.9666946198631</v>
      </c>
      <c r="HU3820" s="23">
        <v>6118.1706572369849</v>
      </c>
      <c r="HV3820" s="23">
        <v>5806.0206572369852</v>
      </c>
      <c r="HW3820" s="23"/>
      <c r="HX3820" s="23"/>
      <c r="HY3820" s="23"/>
      <c r="HZ3820" s="23"/>
      <c r="IA3820" s="23"/>
      <c r="IB3820" s="23"/>
      <c r="IC3820" s="23"/>
      <c r="ID3820" s="23"/>
      <c r="IE3820" s="23"/>
      <c r="IF3820" s="23"/>
      <c r="IG3820" s="23"/>
      <c r="IH3820" s="23"/>
      <c r="II3820" s="23"/>
      <c r="IJ3820" s="23"/>
      <c r="IK3820" s="23"/>
      <c r="IL3820" s="23"/>
      <c r="IM3820" s="23"/>
      <c r="IN3820" s="23"/>
      <c r="IO3820" s="23"/>
      <c r="IP3820" s="24"/>
      <c r="IQ3820" s="24"/>
      <c r="IR3820" s="24"/>
      <c r="IS3820" s="24"/>
      <c r="IT3820" s="24"/>
      <c r="IU3820" s="24"/>
      <c r="IV3820" s="24"/>
      <c r="IW3820" s="24"/>
      <c r="IX3820" s="24"/>
      <c r="IY3820" s="24"/>
      <c r="IZ3820" s="24"/>
      <c r="JA3820" s="24"/>
      <c r="JB3820" s="24"/>
      <c r="JC3820" s="24"/>
      <c r="JD3820" s="24"/>
      <c r="JE3820" s="24"/>
      <c r="JF3820" s="24"/>
      <c r="JG3820" s="24"/>
      <c r="JH3820" s="24"/>
      <c r="JI3820" s="24"/>
      <c r="JJ3820" s="24"/>
      <c r="JK3820" s="24"/>
      <c r="JL3820" s="24"/>
      <c r="JM3820" s="24"/>
      <c r="JN3820" s="24"/>
      <c r="JO3820" s="24"/>
      <c r="JP3820" s="170"/>
      <c r="JQ3820" s="24"/>
      <c r="JR3820" s="24"/>
      <c r="JS3820"/>
      <c r="JT3820"/>
      <c r="JU3820" s="203">
        <v>6316</v>
      </c>
      <c r="JV3820">
        <v>6230</v>
      </c>
      <c r="JW3820"/>
      <c r="JX3820"/>
      <c r="JY3820"/>
      <c r="JZ3820"/>
      <c r="KA3820" s="247">
        <f t="shared" si="496"/>
        <v>6546</v>
      </c>
      <c r="KB3820" s="228">
        <f t="shared" si="488"/>
        <v>5339.13</v>
      </c>
      <c r="KC3820" s="246">
        <f t="shared" si="487"/>
        <v>5550.68</v>
      </c>
      <c r="KD3820" s="250">
        <v>5759.683137607587</v>
      </c>
      <c r="KE3820" s="250">
        <v>3903.7326863365738</v>
      </c>
      <c r="KF3820" s="250">
        <v>5919.5331376075874</v>
      </c>
      <c r="KG3820" s="250">
        <v>3743.8826863365734</v>
      </c>
      <c r="KH3820" s="252">
        <v>5447.5331376075874</v>
      </c>
      <c r="KI3820" s="253">
        <v>4255.5198791039993</v>
      </c>
      <c r="KJ3820" s="254">
        <v>5777.91</v>
      </c>
      <c r="KK3820" s="255"/>
    </row>
    <row r="3821" spans="1:297" s="22" customFormat="1" x14ac:dyDescent="0.3">
      <c r="A3821" s="219">
        <v>45835</v>
      </c>
      <c r="B3821" s="106">
        <v>6338</v>
      </c>
      <c r="C3821" s="192">
        <f t="shared" si="495"/>
        <v>6392</v>
      </c>
      <c r="D3821" s="111">
        <v>5989.791121269328</v>
      </c>
      <c r="E3821" s="23">
        <v>3558.4018179863006</v>
      </c>
      <c r="F3821" s="23">
        <v>6149.6411212693283</v>
      </c>
      <c r="G3821" s="21">
        <v>3398.5518179863006</v>
      </c>
      <c r="H3821" s="23">
        <v>5677.6411212693283</v>
      </c>
      <c r="I3821" s="21">
        <v>3907.1105999999991</v>
      </c>
      <c r="J3821" s="111">
        <v>5828.5014341608767</v>
      </c>
      <c r="K3821" s="23">
        <v>3540.8005226301366</v>
      </c>
      <c r="L3821" s="23">
        <v>5988.351434160877</v>
      </c>
      <c r="M3821" s="23">
        <v>3380.9505226301367</v>
      </c>
      <c r="N3821" s="111">
        <v>5516.351434160877</v>
      </c>
      <c r="O3821" s="21">
        <v>3889.3523999999998</v>
      </c>
      <c r="P3821" s="111">
        <v>6169.6946021027252</v>
      </c>
      <c r="Q3821" s="23">
        <v>3804.8199529726021</v>
      </c>
      <c r="R3821" s="23">
        <v>6329.5446021027255</v>
      </c>
      <c r="S3821" s="21">
        <v>3644.9699529726022</v>
      </c>
      <c r="T3821" s="23">
        <v>5857.5446021027255</v>
      </c>
      <c r="U3821" s="21">
        <v>4155.7253999999994</v>
      </c>
      <c r="V3821" s="23">
        <v>6061.1290679610811</v>
      </c>
      <c r="W3821" s="23">
        <v>3452.7940458493144</v>
      </c>
      <c r="X3821" s="23">
        <v>6220.9790679610815</v>
      </c>
      <c r="Y3821" s="23">
        <v>3292.9440458493145</v>
      </c>
      <c r="Z3821" s="111">
        <v>5748.9790679610815</v>
      </c>
      <c r="AA3821" s="21">
        <v>3800.5613999999996</v>
      </c>
      <c r="AB3821" s="23">
        <v>6205.793537960054</v>
      </c>
      <c r="AC3821" s="23">
        <v>3892.8264297534238</v>
      </c>
      <c r="AD3821" s="23">
        <v>6365.6435379600543</v>
      </c>
      <c r="AE3821" s="23">
        <v>3732.9764297534243</v>
      </c>
      <c r="AF3821" s="111">
        <v>5893.6435379600543</v>
      </c>
      <c r="AG3821" s="21">
        <v>4244.5163999999995</v>
      </c>
      <c r="AH3821" s="23">
        <f t="shared" si="490"/>
        <v>6462</v>
      </c>
      <c r="AI3821" s="23">
        <f t="shared" si="491"/>
        <v>6276</v>
      </c>
      <c r="AJ3821" s="23">
        <f t="shared" si="492"/>
        <v>6090</v>
      </c>
      <c r="AK3821" s="23"/>
      <c r="AL3821" s="111">
        <v>5045.2988940820405</v>
      </c>
      <c r="AM3821" s="23">
        <v>3276.7810922876711</v>
      </c>
      <c r="AN3821" s="23">
        <v>5205.1488940820409</v>
      </c>
      <c r="AO3821" s="23">
        <v>3116.9310922876712</v>
      </c>
      <c r="AP3821" s="111">
        <v>4733.1488940820409</v>
      </c>
      <c r="AQ3821" s="21">
        <v>3622.9793999999997</v>
      </c>
      <c r="AR3821" s="23">
        <v>5692.1774925616564</v>
      </c>
      <c r="AS3821" s="23">
        <v>3910.4277251095887</v>
      </c>
      <c r="AT3821" s="23">
        <v>5852.0274925616568</v>
      </c>
      <c r="AU3821" s="23">
        <v>3750.5777251095888</v>
      </c>
      <c r="AV3821" s="111">
        <v>5380.0274925616568</v>
      </c>
      <c r="AW3821" s="21">
        <v>4262.2745999999997</v>
      </c>
      <c r="AX3821" s="23">
        <v>5404.3874925616565</v>
      </c>
      <c r="AY3821" s="21">
        <v>5539.2874925616561</v>
      </c>
      <c r="AZ3821" s="23"/>
      <c r="BA3821" s="23"/>
      <c r="BB3821" s="23"/>
      <c r="BC3821" s="23"/>
      <c r="BD3821" s="23"/>
      <c r="BE3821" s="23"/>
      <c r="BF3821" s="23"/>
      <c r="BG3821" s="23"/>
      <c r="BH3821" s="23"/>
      <c r="BI3821" s="23"/>
      <c r="BJ3821" s="23"/>
      <c r="BK3821" s="23"/>
      <c r="BL3821" s="23"/>
      <c r="BM3821" s="23"/>
      <c r="BN3821" s="23"/>
      <c r="BO3821" s="23"/>
      <c r="BP3821" s="23"/>
      <c r="BQ3821" s="23"/>
      <c r="BR3821" s="23"/>
      <c r="BS3821" s="23"/>
      <c r="BT3821" s="23"/>
      <c r="BU3821" s="23"/>
      <c r="BV3821" s="23"/>
      <c r="BW3821" s="23"/>
      <c r="BX3821" s="23"/>
      <c r="BY3821" s="23"/>
      <c r="BZ3821" s="23"/>
      <c r="CA3821" s="23"/>
      <c r="CB3821" s="23"/>
      <c r="CC3821" s="23"/>
      <c r="CD3821" s="23"/>
      <c r="CE3821" s="23"/>
      <c r="CF3821" s="23"/>
      <c r="CG3821" s="23"/>
      <c r="CH3821" s="23"/>
      <c r="CI3821" s="23"/>
      <c r="CJ3821" s="23"/>
      <c r="CK3821" s="23"/>
      <c r="CL3821" s="23"/>
      <c r="CM3821" s="23"/>
      <c r="CN3821" s="23"/>
      <c r="CO3821" s="23"/>
      <c r="CP3821" s="23"/>
      <c r="CQ3821" s="23"/>
      <c r="CR3821" s="23"/>
      <c r="CS3821" s="23"/>
      <c r="CT3821" s="32"/>
      <c r="CU3821" s="32"/>
      <c r="CV3821" s="32"/>
      <c r="CW3821" s="32"/>
      <c r="CX3821" s="23"/>
      <c r="CY3821" s="23"/>
      <c r="CZ3821" s="23"/>
      <c r="DA3821" s="32"/>
      <c r="DB3821" s="32"/>
      <c r="DC3821" s="32"/>
      <c r="DD3821" s="32"/>
      <c r="DE3821" s="32"/>
      <c r="DF3821" s="32"/>
      <c r="DG3821" s="32"/>
      <c r="DH3821" s="32"/>
      <c r="DI3821" s="32"/>
      <c r="DJ3821" s="32"/>
      <c r="DK3821" s="32"/>
      <c r="DL3821" s="32"/>
      <c r="DM3821" s="32"/>
      <c r="DN3821" s="32"/>
      <c r="DO3821" s="32"/>
      <c r="DP3821" s="32"/>
      <c r="DQ3821" s="32"/>
      <c r="DR3821" s="32"/>
      <c r="DS3821" s="32"/>
      <c r="DT3821" s="32"/>
      <c r="DU3821" s="32"/>
      <c r="DV3821" s="32"/>
      <c r="DW3821" s="32"/>
      <c r="DX3821" s="32"/>
      <c r="DY3821" s="32"/>
      <c r="DZ3821" s="32"/>
      <c r="EA3821" s="32"/>
      <c r="EB3821" s="32"/>
      <c r="EC3821" s="32"/>
      <c r="ED3821" s="32"/>
      <c r="EE3821" s="32"/>
      <c r="EF3821" s="32"/>
      <c r="EG3821" s="32"/>
      <c r="EH3821" s="32"/>
      <c r="EI3821" s="32"/>
      <c r="EJ3821" s="32"/>
      <c r="EK3821" s="32"/>
      <c r="EL3821" s="32"/>
      <c r="EM3821" s="32"/>
      <c r="EN3821" s="32"/>
      <c r="EO3821" s="32"/>
      <c r="EP3821" s="32"/>
      <c r="EQ3821" s="32"/>
      <c r="ER3821" s="32"/>
      <c r="ES3821" s="32"/>
      <c r="ET3821" s="32"/>
      <c r="EU3821" s="32"/>
      <c r="EV3821" s="32"/>
      <c r="EW3821" s="32"/>
      <c r="EX3821" s="32"/>
      <c r="EY3821" s="32"/>
      <c r="EZ3821" s="32"/>
      <c r="FA3821" s="32"/>
      <c r="FB3821" s="32"/>
      <c r="FC3821" s="32"/>
      <c r="FD3821" s="32"/>
      <c r="FE3821" s="32"/>
      <c r="FF3821" s="32"/>
      <c r="FG3821" s="32"/>
      <c r="FH3821" s="32"/>
      <c r="FI3821" s="32"/>
      <c r="FJ3821" s="32"/>
      <c r="FK3821" s="19"/>
      <c r="FL3821" s="6"/>
      <c r="FM3821" s="32"/>
      <c r="FN3821" s="32"/>
      <c r="FO3821" s="19"/>
      <c r="FP3821" s="6"/>
      <c r="FQ3821" s="32"/>
      <c r="FR3821" s="6"/>
      <c r="FS3821" s="32"/>
      <c r="FT3821" s="6"/>
      <c r="FU3821" s="32"/>
      <c r="FV3821" s="6"/>
      <c r="FW3821" s="32"/>
      <c r="FX3821" s="6"/>
      <c r="FY3821" s="32"/>
      <c r="FZ3821" s="6"/>
      <c r="GA3821" s="32"/>
      <c r="GB3821" s="6"/>
      <c r="GC3821" s="32">
        <v>6684.3659281688833</v>
      </c>
      <c r="GD3821" s="6">
        <v>4238.7690285714962</v>
      </c>
      <c r="GE3821" s="32">
        <v>6372.2159281688837</v>
      </c>
      <c r="GF3821" s="6">
        <v>4593.542862769943</v>
      </c>
      <c r="GG3821" s="32">
        <v>6684.3659281688833</v>
      </c>
      <c r="GH3821" s="6">
        <v>4238.7690285714962</v>
      </c>
      <c r="GI3821" s="32">
        <v>6372.2159281688837</v>
      </c>
      <c r="GJ3821" s="32">
        <v>4593.542862769943</v>
      </c>
      <c r="GK3821" s="32">
        <v>6105.9937505605085</v>
      </c>
      <c r="GL3821" s="32">
        <v>3672.2275110119608</v>
      </c>
      <c r="GM3821" s="32">
        <v>5793.8437505605089</v>
      </c>
      <c r="GN3821" s="32">
        <v>4021.9509785622713</v>
      </c>
      <c r="GO3821" s="32"/>
      <c r="GP3821" s="32"/>
      <c r="GQ3821" s="32"/>
      <c r="GR3821" s="32"/>
      <c r="GS3821" s="32">
        <v>6684.3659281688833</v>
      </c>
      <c r="GT3821" s="32">
        <v>4238.7690285714962</v>
      </c>
      <c r="GU3821" s="32">
        <v>6372.2159281688837</v>
      </c>
      <c r="GV3821" s="32">
        <v>4593.542862769943</v>
      </c>
      <c r="GW3821" s="32">
        <v>6684.3659281688833</v>
      </c>
      <c r="GX3821" s="32">
        <v>4238.7690285714962</v>
      </c>
      <c r="GY3821" s="32">
        <v>6372.2159281688837</v>
      </c>
      <c r="GZ3821" s="32">
        <v>4593.542862769943</v>
      </c>
      <c r="HA3821" s="32"/>
      <c r="HB3821" s="32"/>
      <c r="HC3821" s="32"/>
      <c r="HD3821" s="32"/>
      <c r="HE3821" s="32"/>
      <c r="HF3821" s="32"/>
      <c r="HG3821" s="32"/>
      <c r="HH3821" s="32"/>
      <c r="HI3821" s="32"/>
      <c r="HJ3821" s="32"/>
      <c r="HK3821" s="32"/>
      <c r="HL3821" s="32"/>
      <c r="HM3821" s="111">
        <v>6391.7119516381636</v>
      </c>
      <c r="HN3821" s="21">
        <v>6079.5619516381639</v>
      </c>
      <c r="HO3821" s="23">
        <v>6097.8192022716557</v>
      </c>
      <c r="HP3821" s="23">
        <v>5785.6692022716561</v>
      </c>
      <c r="HQ3821" s="23">
        <v>6097.872947585588</v>
      </c>
      <c r="HR3821" s="23">
        <v>5785.7229475855884</v>
      </c>
      <c r="HS3821" s="23">
        <v>6097.9266928995203</v>
      </c>
      <c r="HT3821" s="23">
        <v>5785.7766928995206</v>
      </c>
      <c r="HU3821" s="23">
        <v>6097.9804382134516</v>
      </c>
      <c r="HV3821" s="23">
        <v>5785.830438213452</v>
      </c>
      <c r="HW3821" s="23"/>
      <c r="HX3821" s="23"/>
      <c r="HY3821" s="23"/>
      <c r="HZ3821" s="23"/>
      <c r="IA3821" s="23"/>
      <c r="IB3821" s="23"/>
      <c r="IC3821" s="23"/>
      <c r="ID3821" s="23"/>
      <c r="IE3821" s="23"/>
      <c r="IF3821" s="23"/>
      <c r="IG3821" s="23"/>
      <c r="IH3821" s="23"/>
      <c r="II3821" s="23"/>
      <c r="IJ3821" s="23"/>
      <c r="IK3821" s="23"/>
      <c r="IL3821" s="23"/>
      <c r="IM3821" s="23"/>
      <c r="IN3821" s="23"/>
      <c r="IO3821" s="23"/>
      <c r="IP3821" s="24"/>
      <c r="IQ3821" s="24"/>
      <c r="IR3821" s="24"/>
      <c r="IS3821" s="24"/>
      <c r="IT3821" s="24"/>
      <c r="IU3821" s="24"/>
      <c r="IV3821" s="24"/>
      <c r="IW3821" s="24"/>
      <c r="IX3821" s="24"/>
      <c r="IY3821" s="24"/>
      <c r="IZ3821" s="24"/>
      <c r="JA3821" s="24"/>
      <c r="JB3821" s="24"/>
      <c r="JC3821" s="24"/>
      <c r="JD3821" s="24"/>
      <c r="JE3821" s="24"/>
      <c r="JF3821" s="24"/>
      <c r="JG3821" s="24"/>
      <c r="JH3821" s="24"/>
      <c r="JI3821" s="24"/>
      <c r="JJ3821" s="24"/>
      <c r="JK3821" s="24"/>
      <c r="JL3821" s="24"/>
      <c r="JM3821" s="24"/>
      <c r="JN3821" s="24"/>
      <c r="JO3821" s="24"/>
      <c r="JP3821" s="170"/>
      <c r="JQ3821" s="24"/>
      <c r="JR3821" s="24"/>
      <c r="JS3821"/>
      <c r="JT3821"/>
      <c r="JU3821" s="203">
        <v>6316</v>
      </c>
      <c r="JV3821">
        <v>6215</v>
      </c>
      <c r="JW3821"/>
      <c r="JX3821"/>
      <c r="JY3821"/>
      <c r="JZ3821"/>
      <c r="KA3821" s="247">
        <f t="shared" si="496"/>
        <v>6546</v>
      </c>
      <c r="KB3821" s="228">
        <f t="shared" si="488"/>
        <v>5347.86</v>
      </c>
      <c r="KC3821" s="246">
        <f t="shared" si="487"/>
        <v>5558.96</v>
      </c>
      <c r="KD3821" s="250">
        <v>5986.3143537369851</v>
      </c>
      <c r="KE3821" s="250">
        <v>4128.3533900906386</v>
      </c>
      <c r="KF3821" s="250">
        <v>6146.1643537369855</v>
      </c>
      <c r="KG3821" s="250">
        <v>3968.5033900906383</v>
      </c>
      <c r="KH3821" s="252">
        <v>5674.1643537369855</v>
      </c>
      <c r="KI3821" s="253">
        <v>4482.1429372761604</v>
      </c>
      <c r="KJ3821" s="254">
        <v>5779.1513711999996</v>
      </c>
      <c r="KK3821" s="255"/>
    </row>
    <row r="3822" spans="1:297" x14ac:dyDescent="0.3">
      <c r="A3822" s="219">
        <v>45838</v>
      </c>
      <c r="B3822" s="31">
        <v>6339</v>
      </c>
      <c r="C3822" s="192">
        <f t="shared" si="495"/>
        <v>6383.666666666667</v>
      </c>
      <c r="D3822" s="7">
        <v>5956.8840065219729</v>
      </c>
      <c r="E3822" s="2">
        <v>3528.2682401643838</v>
      </c>
      <c r="F3822" s="2">
        <v>6116.7340065219732</v>
      </c>
      <c r="G3822" s="3">
        <v>3368.4182401643839</v>
      </c>
      <c r="H3822" s="2">
        <v>5644.7340065219732</v>
      </c>
      <c r="I3822" s="3">
        <v>3876.7084000000004</v>
      </c>
      <c r="J3822" s="7">
        <v>5814.0030217000549</v>
      </c>
      <c r="K3822" s="2">
        <v>3528.2682401643838</v>
      </c>
      <c r="L3822" s="2">
        <v>5973.8530217000553</v>
      </c>
      <c r="M3822" s="2">
        <v>3368.4182401643839</v>
      </c>
      <c r="N3822" s="7">
        <v>5501.8530217000553</v>
      </c>
      <c r="O3822" s="3">
        <v>3876.7084000000004</v>
      </c>
      <c r="P3822" s="7">
        <v>6189.9764731358291</v>
      </c>
      <c r="Q3822" s="2">
        <v>3826.5719474178081</v>
      </c>
      <c r="R3822" s="2">
        <v>6349.8264731358295</v>
      </c>
      <c r="S3822" s="3">
        <v>3666.7219474178082</v>
      </c>
      <c r="T3822" s="2">
        <v>5877.8264731358295</v>
      </c>
      <c r="U3822" s="3">
        <v>4177.6713</v>
      </c>
      <c r="V3822" s="2">
        <v>6045.9167201891296</v>
      </c>
      <c r="W3822" s="2">
        <v>3440.5318556780826</v>
      </c>
      <c r="X3822" s="2">
        <v>6205.76672018913</v>
      </c>
      <c r="Y3822" s="2">
        <v>3280.6818556780827</v>
      </c>
      <c r="Z3822" s="7">
        <v>5733.76672018913</v>
      </c>
      <c r="AA3822" s="3">
        <v>3788.1899000000003</v>
      </c>
      <c r="AB3822" s="2">
        <v>6190.1372142437531</v>
      </c>
      <c r="AC3822" s="2">
        <v>3879.2137781095894</v>
      </c>
      <c r="AD3822" s="2">
        <v>6349.9872142437534</v>
      </c>
      <c r="AE3822" s="2">
        <v>3719.363778109589</v>
      </c>
      <c r="AF3822" s="7">
        <v>5877.9872142437534</v>
      </c>
      <c r="AG3822" s="3">
        <v>4230.7824000000001</v>
      </c>
      <c r="AH3822" s="23">
        <f t="shared" si="490"/>
        <v>6463</v>
      </c>
      <c r="AI3822" s="23">
        <f t="shared" si="491"/>
        <v>6277</v>
      </c>
      <c r="AJ3822" s="23">
        <f t="shared" si="492"/>
        <v>6091</v>
      </c>
      <c r="AL3822" s="7">
        <v>5031.5177158248152</v>
      </c>
      <c r="AM3822" s="2">
        <v>3265.0590867054793</v>
      </c>
      <c r="AN3822" s="2">
        <v>5191.3677158248156</v>
      </c>
      <c r="AO3822" s="2">
        <v>3105.2090867054794</v>
      </c>
      <c r="AP3822" s="7">
        <v>4719.3677158248156</v>
      </c>
      <c r="AQ3822" s="3">
        <v>3611.1529</v>
      </c>
      <c r="AR3822" s="2">
        <v>5676.4110408185416</v>
      </c>
      <c r="AS3822" s="2">
        <v>3896.7610550068489</v>
      </c>
      <c r="AT3822" s="2">
        <v>5836.2610408185419</v>
      </c>
      <c r="AU3822" s="2">
        <v>3736.9110550068494</v>
      </c>
      <c r="AV3822" s="7">
        <v>5364.2610408185419</v>
      </c>
      <c r="AW3822" s="3">
        <v>4248.4861000000001</v>
      </c>
      <c r="AX3822" s="2">
        <v>5388.6210408185416</v>
      </c>
      <c r="AY3822" s="3">
        <v>5523.5210408185412</v>
      </c>
      <c r="GC3822" s="32">
        <v>6715.1487525861394</v>
      </c>
      <c r="GD3822" s="6">
        <v>4271.0226059146153</v>
      </c>
      <c r="GE3822" s="32">
        <v>6402.9987525861397</v>
      </c>
      <c r="GF3822" s="6">
        <v>4626.0839607735043</v>
      </c>
      <c r="GG3822" s="32">
        <v>6715.1487525861394</v>
      </c>
      <c r="GH3822" s="6">
        <v>4271.0226059146153</v>
      </c>
      <c r="GI3822" s="32">
        <v>6402.9987525861397</v>
      </c>
      <c r="GJ3822" s="32">
        <v>4626.0839607735043</v>
      </c>
      <c r="GK3822" s="32">
        <v>6092.4764871549742</v>
      </c>
      <c r="GL3822" s="32">
        <v>3661.0871632065255</v>
      </c>
      <c r="GM3822" s="32">
        <v>5780.3264871549745</v>
      </c>
      <c r="GN3822" s="32">
        <v>4010.7113214577621</v>
      </c>
      <c r="GS3822" s="32">
        <v>6715.1487525861394</v>
      </c>
      <c r="GT3822" s="32">
        <v>4271.0226059146153</v>
      </c>
      <c r="GU3822" s="32">
        <v>6402.9987525861397</v>
      </c>
      <c r="GV3822" s="32">
        <v>4626.0839607735043</v>
      </c>
      <c r="GW3822" s="32">
        <v>6715.1487525861394</v>
      </c>
      <c r="GX3822" s="32">
        <v>4271.0226059146153</v>
      </c>
      <c r="GY3822" s="32">
        <v>6402.9987525861397</v>
      </c>
      <c r="GZ3822" s="32">
        <v>4626.0839607735043</v>
      </c>
      <c r="HM3822" s="7">
        <v>6124.7679557755901</v>
      </c>
      <c r="HN3822" s="3">
        <v>5812.6179557755904</v>
      </c>
      <c r="HO3822" s="2">
        <v>6118.3216592476374</v>
      </c>
      <c r="HP3822" s="2">
        <v>5806.1716592476378</v>
      </c>
      <c r="HQ3822" s="2">
        <v>6118.3752396169457</v>
      </c>
      <c r="HR3822" s="2">
        <v>5806.2252396169461</v>
      </c>
      <c r="HS3822" s="2">
        <v>6118.428819986254</v>
      </c>
      <c r="HT3822" s="2">
        <v>5806.2788199862543</v>
      </c>
      <c r="HU3822" s="2">
        <v>6118.3752396169457</v>
      </c>
      <c r="HV3822" s="2">
        <v>5806.2252396169461</v>
      </c>
      <c r="JU3822" s="203">
        <v>6299</v>
      </c>
      <c r="JV3822">
        <v>6202</v>
      </c>
      <c r="KA3822" s="247">
        <f t="shared" si="496"/>
        <v>6529</v>
      </c>
      <c r="KB3822" s="228">
        <f t="shared" si="488"/>
        <v>5348.83</v>
      </c>
      <c r="KC3822" s="246">
        <f t="shared" si="487"/>
        <v>5559.88</v>
      </c>
      <c r="KD3822" s="228">
        <v>5986.9233485070663</v>
      </c>
      <c r="KE3822" s="228">
        <v>4130.9426326773728</v>
      </c>
      <c r="KF3822" s="228">
        <v>6146.7733485070667</v>
      </c>
      <c r="KG3822" s="228">
        <v>3971.0926326773724</v>
      </c>
      <c r="KH3822" s="247">
        <v>5674.7733485070667</v>
      </c>
      <c r="KI3822" s="248">
        <v>4484.7552613564812</v>
      </c>
      <c r="KJ3822" s="249">
        <v>5764.2713712000004</v>
      </c>
    </row>
    <row r="3823" spans="1:297" x14ac:dyDescent="0.3">
      <c r="A3823" s="219">
        <v>45839</v>
      </c>
      <c r="B3823" s="31">
        <v>6336</v>
      </c>
      <c r="C3823" s="192">
        <f t="shared" si="495"/>
        <v>6376.0476190476193</v>
      </c>
      <c r="D3823" s="7">
        <v>5777.101511712247</v>
      </c>
      <c r="E3823" s="2">
        <v>3367.5945466027392</v>
      </c>
      <c r="F3823" s="2">
        <v>5936.9515117122473</v>
      </c>
      <c r="G3823" s="3">
        <v>3207.7445466027393</v>
      </c>
      <c r="H3823" s="2">
        <v>5464.9515117122473</v>
      </c>
      <c r="I3823" s="3">
        <v>3714.6023999999998</v>
      </c>
      <c r="J3823" s="7">
        <v>5742.5033524042046</v>
      </c>
      <c r="K3823" s="2">
        <v>3470.4970346712325</v>
      </c>
      <c r="L3823" s="2">
        <v>5902.353352404205</v>
      </c>
      <c r="M3823" s="2">
        <v>3310.6470346712326</v>
      </c>
      <c r="N3823" s="7">
        <v>5430.353352404205</v>
      </c>
      <c r="O3823" s="3">
        <v>3818.4222</v>
      </c>
      <c r="P3823" s="7">
        <v>6039.9392941043625</v>
      </c>
      <c r="Q3823" s="2">
        <v>3693.4524254863013</v>
      </c>
      <c r="R3823" s="2">
        <v>6199.7892941043629</v>
      </c>
      <c r="S3823" s="3">
        <v>3533.6024254863014</v>
      </c>
      <c r="T3823" s="2">
        <v>5727.7892941043629</v>
      </c>
      <c r="U3823" s="3">
        <v>4043.3651</v>
      </c>
      <c r="V3823" s="2">
        <v>5934.1548110535405</v>
      </c>
      <c r="W3823" s="2">
        <v>3350.4441319246571</v>
      </c>
      <c r="X3823" s="2">
        <v>6094.0048110535408</v>
      </c>
      <c r="Y3823" s="2">
        <v>3190.5941319246572</v>
      </c>
      <c r="Z3823" s="7">
        <v>5622.0048110535408</v>
      </c>
      <c r="AA3823" s="3">
        <v>3697.2990999999997</v>
      </c>
      <c r="AB3823" s="2">
        <v>6075.1135075280263</v>
      </c>
      <c r="AC3823" s="2">
        <v>3779.204498876712</v>
      </c>
      <c r="AD3823" s="2">
        <v>6234.9635075280266</v>
      </c>
      <c r="AE3823" s="2">
        <v>3619.3544988767121</v>
      </c>
      <c r="AF3823" s="7">
        <v>5762.9635075280266</v>
      </c>
      <c r="AG3823" s="3">
        <v>4129.8815999999997</v>
      </c>
      <c r="AH3823" s="23">
        <f t="shared" si="490"/>
        <v>6460</v>
      </c>
      <c r="AI3823" s="23">
        <f t="shared" si="491"/>
        <v>6274</v>
      </c>
      <c r="AJ3823" s="23">
        <f t="shared" si="492"/>
        <v>6088</v>
      </c>
      <c r="AL3823" s="7">
        <v>4877.7446454903693</v>
      </c>
      <c r="AM3823" s="2">
        <v>3127.4887411095888</v>
      </c>
      <c r="AN3823" s="2">
        <v>5037.5946454903697</v>
      </c>
      <c r="AO3823" s="2">
        <v>2967.6387411095889</v>
      </c>
      <c r="AP3823" s="7">
        <v>4565.5946454903697</v>
      </c>
      <c r="AQ3823" s="3">
        <v>3472.3561999999997</v>
      </c>
      <c r="AR3823" s="2">
        <v>5560.5782467278295</v>
      </c>
      <c r="AS3823" s="2">
        <v>3796.3549135547942</v>
      </c>
      <c r="AT3823" s="2">
        <v>5720.4282467278299</v>
      </c>
      <c r="AU3823" s="2">
        <v>3636.5049135547947</v>
      </c>
      <c r="AV3823" s="7">
        <v>5248.4282467278299</v>
      </c>
      <c r="AW3823" s="3">
        <v>4147.1849000000002</v>
      </c>
      <c r="AX3823" s="2">
        <v>5272.7882467278296</v>
      </c>
      <c r="AY3823" s="3">
        <v>5407.6882467278292</v>
      </c>
      <c r="GC3823" s="32">
        <v>6488.623635898658</v>
      </c>
      <c r="GD3823" s="6">
        <v>4064.5624154249213</v>
      </c>
      <c r="GE3823" s="32">
        <v>6176.4736358986584</v>
      </c>
      <c r="GF3823" s="6">
        <v>4417.7833055907577</v>
      </c>
      <c r="GG3823" s="32">
        <v>6488.623635898658</v>
      </c>
      <c r="GH3823" s="6">
        <v>4064.5624154249213</v>
      </c>
      <c r="GI3823" s="32">
        <v>6176.4736358986584</v>
      </c>
      <c r="GJ3823" s="32">
        <v>4417.7833055907577</v>
      </c>
      <c r="GK3823" s="32">
        <v>5909.6273323111627</v>
      </c>
      <c r="GL3823" s="32">
        <v>3497.409538444846</v>
      </c>
      <c r="GM3823" s="32">
        <v>5597.4773323111631</v>
      </c>
      <c r="GN3823" s="32">
        <v>3845.5746120720582</v>
      </c>
      <c r="GS3823" s="32">
        <v>6488.623635898658</v>
      </c>
      <c r="GT3823" s="32">
        <v>4064.5624154249213</v>
      </c>
      <c r="GU3823" s="32">
        <v>6176.4736358986584</v>
      </c>
      <c r="GV3823" s="32">
        <v>4417.7833055907577</v>
      </c>
      <c r="GW3823" s="32">
        <v>6488.623635898658</v>
      </c>
      <c r="GX3823" s="32">
        <v>4064.5624154249213</v>
      </c>
      <c r="GY3823" s="32">
        <v>6176.4736358986584</v>
      </c>
      <c r="GZ3823" s="32">
        <v>4417.7833055907577</v>
      </c>
      <c r="HM3823" s="7">
        <v>6064.2992941043622</v>
      </c>
      <c r="HN3823" s="3">
        <v>5752.1492941043625</v>
      </c>
      <c r="HO3823" s="2">
        <v>5952.3965247149445</v>
      </c>
      <c r="HP3823" s="2">
        <v>5640.2465247149448</v>
      </c>
      <c r="HQ3823" s="2">
        <v>5952.5012618268765</v>
      </c>
      <c r="HR3823" s="2">
        <v>5640.3512618268769</v>
      </c>
      <c r="HS3823" s="2">
        <v>5952.5536303828421</v>
      </c>
      <c r="HT3823" s="2">
        <v>5640.4036303828425</v>
      </c>
      <c r="HU3823" s="2">
        <v>5952.6059989388077</v>
      </c>
      <c r="HV3823" s="2">
        <v>5640.4559989388081</v>
      </c>
      <c r="JU3823" s="203">
        <v>6282</v>
      </c>
      <c r="JV3823">
        <v>6198</v>
      </c>
      <c r="KA3823" s="247">
        <f t="shared" si="496"/>
        <v>6512</v>
      </c>
      <c r="KB3823" s="228">
        <f t="shared" si="488"/>
        <v>5345.92</v>
      </c>
      <c r="KC3823" s="246">
        <f t="shared" si="487"/>
        <v>5557.12</v>
      </c>
      <c r="KD3823" s="228">
        <v>5880.9551563346677</v>
      </c>
      <c r="KE3823" s="228">
        <v>4041.7820125109424</v>
      </c>
      <c r="KF3823" s="228">
        <v>6040.805156334668</v>
      </c>
      <c r="KG3823" s="228">
        <v>3881.9320125109425</v>
      </c>
      <c r="KH3823" s="247">
        <v>5568.805156334668</v>
      </c>
      <c r="KI3823" s="248">
        <v>4394.7998294975996</v>
      </c>
      <c r="KJ3823" s="249">
        <v>5736.3713712000008</v>
      </c>
    </row>
    <row r="3824" spans="1:297" x14ac:dyDescent="0.3">
      <c r="A3824" s="219">
        <v>45840</v>
      </c>
      <c r="B3824" s="31">
        <v>6428</v>
      </c>
      <c r="C3824" s="192">
        <f t="shared" si="495"/>
        <v>6374.8095238095239</v>
      </c>
      <c r="D3824" s="7">
        <v>6022.0542971506638</v>
      </c>
      <c r="E3824" s="2">
        <v>3595.4738438424647</v>
      </c>
      <c r="F3824" s="2">
        <v>6181.9042971506642</v>
      </c>
      <c r="G3824" s="3">
        <v>3435.6238438424648</v>
      </c>
      <c r="H3824" s="2">
        <v>5709.9042971506642</v>
      </c>
      <c r="I3824" s="3">
        <v>3944.5130999999992</v>
      </c>
      <c r="J3824" s="7">
        <v>5790.7523565793972</v>
      </c>
      <c r="K3824" s="2">
        <v>3508.1705981917803</v>
      </c>
      <c r="L3824" s="2">
        <v>5950.6023565793976</v>
      </c>
      <c r="M3824" s="2">
        <v>3348.3205981917804</v>
      </c>
      <c r="N3824" s="7">
        <v>5478.6023565793976</v>
      </c>
      <c r="O3824" s="3">
        <v>3856.4315999999994</v>
      </c>
      <c r="P3824" s="7">
        <v>6093.5686274509935</v>
      </c>
      <c r="Q3824" s="2">
        <v>3735.1590368835609</v>
      </c>
      <c r="R3824" s="2">
        <v>6253.4186274509939</v>
      </c>
      <c r="S3824" s="3">
        <v>3575.309036883561</v>
      </c>
      <c r="T3824" s="2">
        <v>5781.4186274509939</v>
      </c>
      <c r="U3824" s="3">
        <v>4085.4434999999994</v>
      </c>
      <c r="V3824" s="2">
        <v>6021.5211386245674</v>
      </c>
      <c r="W3824" s="2">
        <v>3420.8673525410954</v>
      </c>
      <c r="X3824" s="2">
        <v>6181.3711386245677</v>
      </c>
      <c r="Y3824" s="2">
        <v>3261.0173525410955</v>
      </c>
      <c r="Z3824" s="7">
        <v>5709.3711386245677</v>
      </c>
      <c r="AA3824" s="3">
        <v>3768.3500999999997</v>
      </c>
      <c r="AB3824" s="2">
        <v>6165.0296418987109</v>
      </c>
      <c r="AC3824" s="2">
        <v>3857.3835807945202</v>
      </c>
      <c r="AD3824" s="2">
        <v>6324.8796418987113</v>
      </c>
      <c r="AE3824" s="2">
        <v>3697.5335807945203</v>
      </c>
      <c r="AF3824" s="7">
        <v>5852.8796418987113</v>
      </c>
      <c r="AG3824" s="3">
        <v>4208.7575999999999</v>
      </c>
      <c r="AH3824" s="23">
        <f t="shared" si="490"/>
        <v>6552</v>
      </c>
      <c r="AI3824" s="23">
        <f t="shared" si="491"/>
        <v>6366</v>
      </c>
      <c r="AJ3824" s="23">
        <f t="shared" si="492"/>
        <v>6180</v>
      </c>
      <c r="AL3824" s="7">
        <v>4938.1161905921435</v>
      </c>
      <c r="AM3824" s="2">
        <v>3176.4182647191774</v>
      </c>
      <c r="AN3824" s="2">
        <v>5097.9661905921439</v>
      </c>
      <c r="AO3824" s="2">
        <v>3016.5682647191775</v>
      </c>
      <c r="AP3824" s="7">
        <v>4625.9661905921439</v>
      </c>
      <c r="AQ3824" s="3">
        <v>3521.7218999999996</v>
      </c>
      <c r="AR3824" s="2">
        <v>5651.126859491048</v>
      </c>
      <c r="AS3824" s="2">
        <v>3874.8442299246567</v>
      </c>
      <c r="AT3824" s="2">
        <v>5810.9768594910483</v>
      </c>
      <c r="AU3824" s="2">
        <v>3714.9942299246572</v>
      </c>
      <c r="AV3824" s="7">
        <v>5338.9768594910483</v>
      </c>
      <c r="AW3824" s="3">
        <v>4226.3738999999996</v>
      </c>
      <c r="AX3824" s="2">
        <v>5363.336859491048</v>
      </c>
      <c r="AY3824" s="3">
        <v>5498.2368594910477</v>
      </c>
      <c r="GC3824" s="32">
        <v>6667.8511982381233</v>
      </c>
      <c r="GD3824" s="6">
        <v>4228.0609054992783</v>
      </c>
      <c r="GE3824" s="32">
        <v>6355.7011982381237</v>
      </c>
      <c r="GF3824" s="6">
        <v>4582.7392834143775</v>
      </c>
      <c r="GG3824" s="32">
        <v>6667.8511982381233</v>
      </c>
      <c r="GH3824" s="6">
        <v>4228.0609054992783</v>
      </c>
      <c r="GI3824" s="32">
        <v>6355.7011982381237</v>
      </c>
      <c r="GJ3824" s="32">
        <v>4582.7392834143775</v>
      </c>
      <c r="GK3824" s="32">
        <v>6150.4277176508085</v>
      </c>
      <c r="GL3824" s="32">
        <v>3721.2213733401686</v>
      </c>
      <c r="GM3824" s="32">
        <v>5838.2777176508089</v>
      </c>
      <c r="GN3824" s="32">
        <v>4071.381590820708</v>
      </c>
      <c r="GS3824" s="32">
        <v>6667.8511982381233</v>
      </c>
      <c r="GT3824" s="32">
        <v>4228.0609054992783</v>
      </c>
      <c r="GU3824" s="32">
        <v>6355.7011982381237</v>
      </c>
      <c r="GV3824" s="32">
        <v>4582.7392834143775</v>
      </c>
      <c r="GW3824" s="32">
        <v>6667.8511982381233</v>
      </c>
      <c r="GX3824" s="32">
        <v>4228.0609054992783</v>
      </c>
      <c r="GY3824" s="32">
        <v>6355.7011982381237</v>
      </c>
      <c r="GZ3824" s="32">
        <v>4582.7392834143775</v>
      </c>
      <c r="HM3824" s="7">
        <v>6117.9286274509932</v>
      </c>
      <c r="HN3824" s="3">
        <v>5805.7786274509936</v>
      </c>
      <c r="HO3824" s="2">
        <v>5986.6170271161564</v>
      </c>
      <c r="HP3824" s="2">
        <v>5674.4670271161567</v>
      </c>
      <c r="HQ3824" s="2">
        <v>5986.6703429687668</v>
      </c>
      <c r="HR3824" s="2">
        <v>5674.5203429687672</v>
      </c>
      <c r="HS3824" s="2">
        <v>5986.7236588213764</v>
      </c>
      <c r="HT3824" s="2">
        <v>5674.5736588213767</v>
      </c>
      <c r="HU3824" s="2">
        <v>5986.8302905265955</v>
      </c>
      <c r="HV3824" s="2">
        <v>5674.6802905265959</v>
      </c>
      <c r="JU3824" s="203">
        <v>6305</v>
      </c>
      <c r="JV3824">
        <v>6206</v>
      </c>
      <c r="KA3824" s="247">
        <f t="shared" si="496"/>
        <v>6535</v>
      </c>
      <c r="KB3824" s="228">
        <f t="shared" si="488"/>
        <v>5435.16</v>
      </c>
      <c r="KC3824" s="246">
        <f t="shared" ref="KC3824:KC3887" si="497">B3824*0.92-272</f>
        <v>5641.76</v>
      </c>
      <c r="KD3824" s="228">
        <v>6129.578649146536</v>
      </c>
      <c r="KE3824" s="228">
        <v>4273.875545506964</v>
      </c>
      <c r="KF3824" s="228">
        <v>6289.4286491465364</v>
      </c>
      <c r="KG3824" s="228">
        <v>4114.0255455069637</v>
      </c>
      <c r="KH3824" s="247">
        <v>5817.4286491465364</v>
      </c>
      <c r="KI3824" s="248">
        <v>4628.96233255488</v>
      </c>
      <c r="KJ3824" s="249">
        <v>5745.0513712000002</v>
      </c>
    </row>
    <row r="3825" spans="1:297" s="205" customFormat="1" x14ac:dyDescent="0.3">
      <c r="A3825" s="213">
        <v>45841</v>
      </c>
      <c r="B3825" s="204">
        <v>6448</v>
      </c>
      <c r="C3825" s="204">
        <f t="shared" ref="C3825:C3847" si="498">AVERAGE(B3805:B3825)</f>
        <v>6377.333333333333</v>
      </c>
      <c r="D3825" s="188">
        <v>6085.3690292673082</v>
      </c>
      <c r="E3825" s="205">
        <v>3658.5802889794518</v>
      </c>
      <c r="F3825" s="205">
        <v>6245.2190292673085</v>
      </c>
      <c r="G3825" s="206">
        <v>3498.7302889794519</v>
      </c>
      <c r="H3825" s="205">
        <v>5773.2190292673085</v>
      </c>
      <c r="I3825" s="206">
        <v>4008.1821</v>
      </c>
      <c r="J3825" s="188">
        <v>5783.2504257281098</v>
      </c>
      <c r="K3825" s="205">
        <v>3501.686004328767</v>
      </c>
      <c r="L3825" s="205">
        <v>5943.1004257281102</v>
      </c>
      <c r="M3825" s="205">
        <v>3341.8360043287671</v>
      </c>
      <c r="N3825" s="188">
        <v>5471.1004257281102</v>
      </c>
      <c r="O3825" s="206">
        <v>3849.8892000000001</v>
      </c>
      <c r="P3825" s="188">
        <v>6138.9721479195623</v>
      </c>
      <c r="Q3825" s="205">
        <v>3780.6091770410953</v>
      </c>
      <c r="R3825" s="205">
        <v>6298.8221479195627</v>
      </c>
      <c r="S3825" s="206">
        <v>3620.7591770410954</v>
      </c>
      <c r="T3825" s="205">
        <v>5826.8221479195627</v>
      </c>
      <c r="U3825" s="206">
        <v>4131.2987999999996</v>
      </c>
      <c r="V3825" s="205">
        <v>6013.6497953737598</v>
      </c>
      <c r="W3825" s="205">
        <v>3414.5225128561642</v>
      </c>
      <c r="X3825" s="205">
        <v>6173.4997953737602</v>
      </c>
      <c r="Y3825" s="205">
        <v>3254.6725128561643</v>
      </c>
      <c r="Z3825" s="188">
        <v>5701.4997953737602</v>
      </c>
      <c r="AA3825" s="206">
        <v>3761.9486999999999</v>
      </c>
      <c r="AB3825" s="205">
        <v>6156.928571645507</v>
      </c>
      <c r="AC3825" s="205">
        <v>3850.3399702191787</v>
      </c>
      <c r="AD3825" s="205">
        <v>6316.7785716455073</v>
      </c>
      <c r="AE3825" s="205">
        <v>3690.4899702191783</v>
      </c>
      <c r="AF3825" s="188">
        <v>5844.7785716455073</v>
      </c>
      <c r="AG3825" s="206">
        <v>4201.6512000000002</v>
      </c>
      <c r="AH3825" s="23">
        <f t="shared" si="490"/>
        <v>6572</v>
      </c>
      <c r="AI3825" s="23">
        <f t="shared" si="491"/>
        <v>6386</v>
      </c>
      <c r="AJ3825" s="23">
        <f t="shared" si="492"/>
        <v>6200</v>
      </c>
      <c r="AL3825" s="188">
        <v>4628.5550695576158</v>
      </c>
      <c r="AM3825" s="205">
        <v>2874.108865726027</v>
      </c>
      <c r="AN3825" s="205">
        <v>4788.4050695576161</v>
      </c>
      <c r="AO3825" s="205">
        <v>2714.2588657260271</v>
      </c>
      <c r="AP3825" s="188">
        <v>4316.4050695576161</v>
      </c>
      <c r="AQ3825" s="206">
        <v>3216.7175999999999</v>
      </c>
      <c r="AR3825" s="205">
        <v>5642.9688055615825</v>
      </c>
      <c r="AS3825" s="205">
        <v>3867.772668513699</v>
      </c>
      <c r="AT3825" s="205">
        <v>5802.8188055615828</v>
      </c>
      <c r="AU3825" s="205">
        <v>3707.9226685136987</v>
      </c>
      <c r="AV3825" s="188">
        <v>5330.8188055615828</v>
      </c>
      <c r="AW3825" s="206">
        <v>4219.2393000000002</v>
      </c>
      <c r="AX3825" s="205">
        <v>5355.1788055615825</v>
      </c>
      <c r="AY3825" s="206">
        <v>5490.0788055615822</v>
      </c>
      <c r="CT3825" s="32"/>
      <c r="CU3825" s="32"/>
      <c r="CV3825" s="32"/>
      <c r="CW3825" s="32"/>
      <c r="DA3825" s="32"/>
      <c r="DB3825" s="32"/>
      <c r="DC3825" s="32"/>
      <c r="DD3825" s="32"/>
      <c r="DE3825" s="32"/>
      <c r="DF3825" s="32"/>
      <c r="DG3825" s="32"/>
      <c r="DH3825" s="32"/>
      <c r="DI3825" s="32"/>
      <c r="DJ3825" s="32"/>
      <c r="DK3825" s="32"/>
      <c r="DL3825" s="32"/>
      <c r="DM3825" s="32"/>
      <c r="DN3825" s="32"/>
      <c r="DO3825" s="32"/>
      <c r="DP3825" s="32"/>
      <c r="DQ3825" s="32"/>
      <c r="DR3825" s="32"/>
      <c r="DS3825" s="32"/>
      <c r="DT3825" s="32"/>
      <c r="DU3825" s="32"/>
      <c r="DV3825" s="32"/>
      <c r="DW3825" s="32"/>
      <c r="DX3825" s="32"/>
      <c r="DY3825" s="32"/>
      <c r="DZ3825" s="32"/>
      <c r="EA3825" s="32"/>
      <c r="EB3825" s="32"/>
      <c r="EC3825" s="32"/>
      <c r="ED3825" s="32"/>
      <c r="EE3825" s="32"/>
      <c r="EF3825" s="32"/>
      <c r="EG3825" s="32"/>
      <c r="EH3825" s="32"/>
      <c r="EI3825" s="32"/>
      <c r="EJ3825" s="32"/>
      <c r="EK3825" s="32"/>
      <c r="EL3825" s="32"/>
      <c r="EM3825" s="32"/>
      <c r="EN3825" s="32"/>
      <c r="EO3825" s="32"/>
      <c r="EP3825" s="32"/>
      <c r="EQ3825" s="32"/>
      <c r="ER3825" s="32"/>
      <c r="ES3825" s="32"/>
      <c r="ET3825" s="32"/>
      <c r="EU3825" s="32"/>
      <c r="EV3825" s="32"/>
      <c r="EW3825" s="32"/>
      <c r="EX3825" s="32"/>
      <c r="EY3825" s="32"/>
      <c r="EZ3825" s="32"/>
      <c r="FA3825" s="32"/>
      <c r="FB3825" s="32"/>
      <c r="FC3825" s="32"/>
      <c r="FD3825" s="32"/>
      <c r="FE3825" s="32"/>
      <c r="FF3825" s="32"/>
      <c r="FG3825" s="32"/>
      <c r="FH3825" s="32"/>
      <c r="FI3825" s="32"/>
      <c r="FJ3825" s="32"/>
      <c r="FK3825" s="19"/>
      <c r="FL3825" s="6"/>
      <c r="FM3825" s="32"/>
      <c r="FN3825" s="32"/>
      <c r="FO3825" s="19"/>
      <c r="FP3825" s="6"/>
      <c r="FQ3825" s="32"/>
      <c r="FR3825" s="6"/>
      <c r="FS3825" s="32"/>
      <c r="FT3825" s="6"/>
      <c r="FU3825" s="32"/>
      <c r="FV3825" s="6"/>
      <c r="FW3825" s="32"/>
      <c r="FX3825" s="6"/>
      <c r="FY3825" s="32"/>
      <c r="FZ3825" s="6"/>
      <c r="GA3825" s="32"/>
      <c r="GB3825" s="6"/>
      <c r="GC3825" s="32">
        <v>6760.2123715145035</v>
      </c>
      <c r="GD3825" s="6">
        <v>4319.6196439716541</v>
      </c>
      <c r="GE3825" s="32">
        <v>6448.0623715145039</v>
      </c>
      <c r="GF3825" s="6">
        <v>4675.1142113182323</v>
      </c>
      <c r="GG3825" s="32">
        <v>6760.2123715145035</v>
      </c>
      <c r="GH3825" s="6">
        <v>4319.6196439716541</v>
      </c>
      <c r="GI3825" s="32">
        <v>6448.0623715145039</v>
      </c>
      <c r="GJ3825" s="32">
        <v>4675.1142113182323</v>
      </c>
      <c r="GK3825" s="32">
        <v>6203.074263380191</v>
      </c>
      <c r="GL3825" s="32">
        <v>3773.8778508966966</v>
      </c>
      <c r="GM3825" s="32">
        <v>5890.9242633801914</v>
      </c>
      <c r="GN3825" s="32">
        <v>4124.5074682531804</v>
      </c>
      <c r="GO3825" s="32"/>
      <c r="GP3825" s="32"/>
      <c r="GQ3825" s="32"/>
      <c r="GR3825" s="32"/>
      <c r="GS3825" s="32">
        <v>6760.2123715145035</v>
      </c>
      <c r="GT3825" s="32">
        <v>4319.6196439716541</v>
      </c>
      <c r="GU3825" s="32">
        <v>6448.0623715145039</v>
      </c>
      <c r="GV3825" s="32">
        <v>4675.1142113182323</v>
      </c>
      <c r="GW3825" s="32">
        <v>6760.2123715145035</v>
      </c>
      <c r="GX3825" s="32">
        <v>4319.6196439716541</v>
      </c>
      <c r="GY3825" s="32">
        <v>6448.0623715145039</v>
      </c>
      <c r="GZ3825" s="32">
        <v>4675.1142113182323</v>
      </c>
      <c r="HA3825" s="32"/>
      <c r="HB3825" s="32"/>
      <c r="HC3825" s="32"/>
      <c r="HD3825" s="32"/>
      <c r="HE3825" s="32"/>
      <c r="HF3825" s="32"/>
      <c r="HG3825" s="32"/>
      <c r="HH3825" s="32"/>
      <c r="HI3825" s="32"/>
      <c r="HJ3825" s="32"/>
      <c r="HK3825" s="32"/>
      <c r="HL3825" s="32"/>
      <c r="HM3825" s="188">
        <v>6109.9419512877739</v>
      </c>
      <c r="HN3825" s="206">
        <v>5797.7919512877743</v>
      </c>
      <c r="HO3825" s="205">
        <v>6138.9721479195623</v>
      </c>
      <c r="HP3825" s="205">
        <v>5826.8221479195627</v>
      </c>
      <c r="HQ3825" s="205">
        <v>6138.6527648888623</v>
      </c>
      <c r="HR3825" s="205">
        <v>5826.5027648888627</v>
      </c>
      <c r="HS3825" s="205">
        <v>6138.7059953939797</v>
      </c>
      <c r="HT3825" s="205">
        <v>5826.5559953939801</v>
      </c>
      <c r="HU3825" s="205">
        <v>6138.7592258990962</v>
      </c>
      <c r="HV3825" s="205">
        <v>5826.6092258990966</v>
      </c>
      <c r="IP3825" s="207"/>
      <c r="IQ3825" s="207"/>
      <c r="IR3825" s="207"/>
      <c r="IS3825" s="207"/>
      <c r="IT3825" s="207"/>
      <c r="IU3825" s="207"/>
      <c r="IV3825" s="207"/>
      <c r="IW3825" s="207"/>
      <c r="IX3825" s="207"/>
      <c r="IY3825" s="207"/>
      <c r="IZ3825" s="207"/>
      <c r="JA3825" s="207"/>
      <c r="JB3825" s="207"/>
      <c r="JC3825" s="207"/>
      <c r="JD3825" s="207"/>
      <c r="JE3825" s="207"/>
      <c r="JF3825" s="207"/>
      <c r="JG3825" s="207"/>
      <c r="JH3825" s="207"/>
      <c r="JI3825" s="207"/>
      <c r="JJ3825" s="207"/>
      <c r="JK3825" s="207"/>
      <c r="JL3825" s="207"/>
      <c r="JM3825" s="207"/>
      <c r="JN3825" s="207"/>
      <c r="JO3825" s="207"/>
      <c r="JP3825" s="208"/>
      <c r="JQ3825" s="207"/>
      <c r="JR3825" s="207"/>
      <c r="JS3825"/>
      <c r="JT3825"/>
      <c r="JU3825" s="203">
        <v>6348</v>
      </c>
      <c r="JV3825">
        <v>6226</v>
      </c>
      <c r="JW3825"/>
      <c r="JX3825"/>
      <c r="JY3825"/>
      <c r="JZ3825"/>
      <c r="KA3825" s="270">
        <f t="shared" si="496"/>
        <v>6578</v>
      </c>
      <c r="KB3825" s="269">
        <f t="shared" ref="KB3825:KB3888" si="499">B3825*0.97-800</f>
        <v>5454.5599999999995</v>
      </c>
      <c r="KC3825" s="273">
        <f t="shared" si="497"/>
        <v>5660.16</v>
      </c>
      <c r="KD3825" s="269">
        <v>6157.4375499201788</v>
      </c>
      <c r="KE3825" s="269">
        <v>4302.1956773670545</v>
      </c>
      <c r="KF3825" s="269">
        <v>6317.2875499201791</v>
      </c>
      <c r="KG3825" s="269">
        <v>4142.3456773670541</v>
      </c>
      <c r="KH3825" s="270">
        <v>5845.2875499201791</v>
      </c>
      <c r="KI3825" s="271">
        <v>4657.5349208457601</v>
      </c>
      <c r="KJ3825" s="272">
        <v>5768.6113712000006</v>
      </c>
      <c r="KK3825" s="269"/>
    </row>
    <row r="3826" spans="1:297" s="205" customFormat="1" x14ac:dyDescent="0.3">
      <c r="A3826" s="213">
        <v>45842</v>
      </c>
      <c r="B3826" s="204">
        <v>6460</v>
      </c>
      <c r="C3826" s="204">
        <f t="shared" si="498"/>
        <v>6380.9047619047615</v>
      </c>
      <c r="D3826" s="188">
        <v>6089.4500115572328</v>
      </c>
      <c r="E3826" s="205">
        <v>3657.1398297808219</v>
      </c>
      <c r="F3826" s="205">
        <v>6249.3000115572331</v>
      </c>
      <c r="G3826" s="206">
        <v>3497.2898297808219</v>
      </c>
      <c r="H3826" s="205">
        <v>5777.3000115572331</v>
      </c>
      <c r="I3826" s="206">
        <v>4006.7287999999999</v>
      </c>
      <c r="J3826" s="188">
        <v>5838.7261885324106</v>
      </c>
      <c r="K3826" s="205">
        <v>3551.7045202465747</v>
      </c>
      <c r="L3826" s="205">
        <v>5998.5761885324109</v>
      </c>
      <c r="M3826" s="205">
        <v>3391.8545202465748</v>
      </c>
      <c r="N3826" s="188">
        <v>5526.5761885324109</v>
      </c>
      <c r="O3826" s="206">
        <v>3900.3535999999995</v>
      </c>
      <c r="P3826" s="188">
        <v>6071.7251357819714</v>
      </c>
      <c r="Q3826" s="205">
        <v>3709.8574845479443</v>
      </c>
      <c r="R3826" s="205">
        <v>6231.5751357819718</v>
      </c>
      <c r="S3826" s="206">
        <v>3550.0074845479444</v>
      </c>
      <c r="T3826" s="205">
        <v>5759.5751357819718</v>
      </c>
      <c r="U3826" s="206">
        <v>4059.9163999999992</v>
      </c>
      <c r="V3826" s="205">
        <v>6053.0344241925195</v>
      </c>
      <c r="W3826" s="205">
        <v>3446.269210712328</v>
      </c>
      <c r="X3826" s="205">
        <v>6212.8844241925199</v>
      </c>
      <c r="Y3826" s="205">
        <v>3286.4192107123281</v>
      </c>
      <c r="Z3826" s="188">
        <v>5740.8844241925199</v>
      </c>
      <c r="AA3826" s="206">
        <v>3793.9783999999995</v>
      </c>
      <c r="AB3826" s="205">
        <v>6233.3416620233966</v>
      </c>
      <c r="AC3826" s="205">
        <v>3920.7281036164372</v>
      </c>
      <c r="AD3826" s="205">
        <v>6393.1916620233969</v>
      </c>
      <c r="AE3826" s="205">
        <v>3760.8781036164373</v>
      </c>
      <c r="AF3826" s="188">
        <v>5921.1916620233969</v>
      </c>
      <c r="AG3826" s="206">
        <v>4272.6667999999991</v>
      </c>
      <c r="AH3826" s="23">
        <f t="shared" si="490"/>
        <v>6584</v>
      </c>
      <c r="AI3826" s="23">
        <f t="shared" si="491"/>
        <v>6398</v>
      </c>
      <c r="AJ3826" s="23">
        <f t="shared" si="492"/>
        <v>6212</v>
      </c>
      <c r="AL3826" s="188">
        <v>5037.9657900552602</v>
      </c>
      <c r="AM3826" s="205">
        <v>3270.5436948219171</v>
      </c>
      <c r="AN3826" s="205">
        <v>5197.8157900552605</v>
      </c>
      <c r="AO3826" s="205">
        <v>3110.6936948219172</v>
      </c>
      <c r="AP3826" s="188">
        <v>4725.8157900552605</v>
      </c>
      <c r="AQ3826" s="206">
        <v>3616.6863999999996</v>
      </c>
      <c r="AR3826" s="205">
        <v>5719.6670163905465</v>
      </c>
      <c r="AS3826" s="205">
        <v>3938.300655205479</v>
      </c>
      <c r="AT3826" s="205">
        <v>5879.5170163905468</v>
      </c>
      <c r="AU3826" s="205">
        <v>3778.4506552054791</v>
      </c>
      <c r="AV3826" s="188">
        <v>5407.5170163905468</v>
      </c>
      <c r="AW3826" s="206">
        <v>4290.3959999999997</v>
      </c>
      <c r="AX3826" s="205">
        <v>5431.8770163905465</v>
      </c>
      <c r="AY3826" s="206">
        <v>5566.7770163905461</v>
      </c>
      <c r="CT3826" s="32"/>
      <c r="CU3826" s="32"/>
      <c r="CV3826" s="32"/>
      <c r="CW3826" s="32"/>
      <c r="DA3826" s="32"/>
      <c r="DB3826" s="32"/>
      <c r="DC3826" s="32"/>
      <c r="DD3826" s="32"/>
      <c r="DE3826" s="32"/>
      <c r="DF3826" s="32"/>
      <c r="DG3826" s="32"/>
      <c r="DH3826" s="32"/>
      <c r="DI3826" s="32"/>
      <c r="DJ3826" s="32"/>
      <c r="DK3826" s="32"/>
      <c r="DL3826" s="32"/>
      <c r="DM3826" s="32"/>
      <c r="DN3826" s="32"/>
      <c r="DO3826" s="32"/>
      <c r="DP3826" s="32"/>
      <c r="DQ3826" s="32"/>
      <c r="DR3826" s="32"/>
      <c r="DS3826" s="32"/>
      <c r="DT3826" s="32"/>
      <c r="DU3826" s="32"/>
      <c r="DV3826" s="32"/>
      <c r="DW3826" s="32"/>
      <c r="DX3826" s="32"/>
      <c r="DY3826" s="32"/>
      <c r="DZ3826" s="32"/>
      <c r="EA3826" s="32"/>
      <c r="EB3826" s="32"/>
      <c r="EC3826" s="32"/>
      <c r="ED3826" s="32"/>
      <c r="EE3826" s="32"/>
      <c r="EF3826" s="32"/>
      <c r="EG3826" s="32"/>
      <c r="EH3826" s="32"/>
      <c r="EI3826" s="32"/>
      <c r="EJ3826" s="32"/>
      <c r="EK3826" s="32"/>
      <c r="EL3826" s="32"/>
      <c r="EM3826" s="32"/>
      <c r="EN3826" s="32"/>
      <c r="EO3826" s="32"/>
      <c r="EP3826" s="32"/>
      <c r="EQ3826" s="32"/>
      <c r="ER3826" s="32"/>
      <c r="ES3826" s="32"/>
      <c r="ET3826" s="32"/>
      <c r="EU3826" s="32"/>
      <c r="EV3826" s="32"/>
      <c r="EW3826" s="32"/>
      <c r="EX3826" s="32"/>
      <c r="EY3826" s="32"/>
      <c r="EZ3826" s="32"/>
      <c r="FA3826" s="32"/>
      <c r="FB3826" s="32"/>
      <c r="FC3826" s="32"/>
      <c r="FD3826" s="32"/>
      <c r="FE3826" s="32"/>
      <c r="FF3826" s="32"/>
      <c r="FG3826" s="32"/>
      <c r="FH3826" s="32"/>
      <c r="FI3826" s="32"/>
      <c r="FJ3826" s="32"/>
      <c r="FK3826" s="19"/>
      <c r="FL3826" s="6"/>
      <c r="FM3826" s="32"/>
      <c r="FN3826" s="32"/>
      <c r="FO3826" s="19"/>
      <c r="FP3826" s="6"/>
      <c r="FQ3826" s="32"/>
      <c r="FR3826" s="6"/>
      <c r="FS3826" s="32"/>
      <c r="FT3826" s="6"/>
      <c r="FU3826" s="32"/>
      <c r="FV3826" s="6"/>
      <c r="FW3826" s="32"/>
      <c r="FX3826" s="6"/>
      <c r="FY3826" s="32"/>
      <c r="FZ3826" s="6"/>
      <c r="GA3826" s="32"/>
      <c r="GB3826" s="6"/>
      <c r="GC3826" s="32">
        <v>6769.7072640955394</v>
      </c>
      <c r="GD3826" s="6">
        <v>4323.482352994115</v>
      </c>
      <c r="GE3826" s="32">
        <v>6457.5572640955397</v>
      </c>
      <c r="GF3826" s="6">
        <v>4679.0113539986232</v>
      </c>
      <c r="GG3826" s="32">
        <v>6769.7072640955394</v>
      </c>
      <c r="GH3826" s="6">
        <v>4323.482352994115</v>
      </c>
      <c r="GI3826" s="32">
        <v>6457.5572640955397</v>
      </c>
      <c r="GJ3826" s="32">
        <v>4679.0113539986232</v>
      </c>
      <c r="GK3826" s="32">
        <v>6208.0995323487978</v>
      </c>
      <c r="GL3826" s="32">
        <v>3773.3623628994187</v>
      </c>
      <c r="GM3826" s="32">
        <v>5895.9495323487981</v>
      </c>
      <c r="GN3826" s="32">
        <v>4123.9873849997593</v>
      </c>
      <c r="GO3826" s="32"/>
      <c r="GP3826" s="32"/>
      <c r="GQ3826" s="32"/>
      <c r="GR3826" s="32"/>
      <c r="GS3826" s="32">
        <v>6769.7072640955394</v>
      </c>
      <c r="GT3826" s="32">
        <v>4323.482352994115</v>
      </c>
      <c r="GU3826" s="32">
        <v>6457.5572640955397</v>
      </c>
      <c r="GV3826" s="32">
        <v>4679.0113539986232</v>
      </c>
      <c r="GW3826" s="32">
        <v>6769.7072640955394</v>
      </c>
      <c r="GX3826" s="32">
        <v>4323.482352994115</v>
      </c>
      <c r="GY3826" s="32">
        <v>6457.5572640955397</v>
      </c>
      <c r="GZ3826" s="32">
        <v>4679.0113539986232</v>
      </c>
      <c r="HA3826" s="32"/>
      <c r="HB3826" s="32"/>
      <c r="HC3826" s="32"/>
      <c r="HD3826" s="32"/>
      <c r="HE3826" s="32"/>
      <c r="HF3826" s="32"/>
      <c r="HG3826" s="32"/>
      <c r="HH3826" s="32"/>
      <c r="HI3826" s="32"/>
      <c r="HJ3826" s="32"/>
      <c r="HK3826" s="32"/>
      <c r="HL3826" s="32"/>
      <c r="HM3826" s="188">
        <v>6149.9036536505473</v>
      </c>
      <c r="HN3826" s="206">
        <v>5837.7536536505477</v>
      </c>
      <c r="HO3826" s="205">
        <v>6179.362171519123</v>
      </c>
      <c r="HP3826" s="205">
        <v>5867.2121715191233</v>
      </c>
      <c r="HQ3826" s="205">
        <v>6179.0402262477255</v>
      </c>
      <c r="HR3826" s="205">
        <v>5866.8902262477259</v>
      </c>
      <c r="HS3826" s="205">
        <v>6179.093883792958</v>
      </c>
      <c r="HT3826" s="205">
        <v>5866.9438837929583</v>
      </c>
      <c r="HU3826" s="205">
        <v>6179.2011988834238</v>
      </c>
      <c r="HV3826" s="205">
        <v>5867.0511988834241</v>
      </c>
      <c r="IP3826" s="207"/>
      <c r="IQ3826" s="207"/>
      <c r="IR3826" s="207"/>
      <c r="IS3826" s="207"/>
      <c r="IT3826" s="207"/>
      <c r="IU3826" s="207"/>
      <c r="IV3826" s="207"/>
      <c r="IW3826" s="207"/>
      <c r="IX3826" s="207"/>
      <c r="IY3826" s="207"/>
      <c r="IZ3826" s="207"/>
      <c r="JA3826" s="207"/>
      <c r="JB3826" s="207"/>
      <c r="JC3826" s="207"/>
      <c r="JD3826" s="207"/>
      <c r="JE3826" s="207"/>
      <c r="JF3826" s="207"/>
      <c r="JG3826" s="207"/>
      <c r="JH3826" s="207"/>
      <c r="JI3826" s="207"/>
      <c r="JJ3826" s="207"/>
      <c r="JK3826" s="207"/>
      <c r="JL3826" s="207"/>
      <c r="JM3826" s="207"/>
      <c r="JN3826" s="207"/>
      <c r="JO3826" s="207"/>
      <c r="JP3826" s="208"/>
      <c r="JQ3826" s="207"/>
      <c r="JR3826" s="207"/>
      <c r="JS3826"/>
      <c r="JT3826"/>
      <c r="JU3826" s="203">
        <v>6358</v>
      </c>
      <c r="JV3826">
        <v>6226</v>
      </c>
      <c r="JW3826"/>
      <c r="JX3826"/>
      <c r="JY3826"/>
      <c r="JZ3826"/>
      <c r="KA3826" s="270">
        <f t="shared" si="496"/>
        <v>6588</v>
      </c>
      <c r="KB3826" s="269">
        <f t="shared" si="499"/>
        <v>5466.2</v>
      </c>
      <c r="KC3826" s="273">
        <f t="shared" si="497"/>
        <v>5671.2</v>
      </c>
      <c r="KD3826" s="269">
        <v>6202.3840587695558</v>
      </c>
      <c r="KE3826" s="269">
        <v>4341.0637063227969</v>
      </c>
      <c r="KF3826" s="269">
        <v>6362.2340587695562</v>
      </c>
      <c r="KG3826" s="269">
        <v>4181.2137063227965</v>
      </c>
      <c r="KH3826" s="270">
        <v>5890.2340587695562</v>
      </c>
      <c r="KI3826" s="271">
        <v>4696.7494342003201</v>
      </c>
      <c r="KJ3826" s="272">
        <v>5746.2913712</v>
      </c>
      <c r="KK3826" s="269"/>
    </row>
    <row r="3827" spans="1:297" s="205" customFormat="1" x14ac:dyDescent="0.3">
      <c r="A3827" s="213">
        <v>45845</v>
      </c>
      <c r="B3827" s="204">
        <v>6445</v>
      </c>
      <c r="C3827" s="204">
        <f t="shared" si="498"/>
        <v>6386.1428571428569</v>
      </c>
      <c r="D3827" s="188">
        <v>6141.7604311511504</v>
      </c>
      <c r="E3827" s="205">
        <v>3670.9741057808224</v>
      </c>
      <c r="F3827" s="205">
        <v>6301.6104311511508</v>
      </c>
      <c r="G3827" s="206">
        <v>3511.1241057808224</v>
      </c>
      <c r="H3827" s="205">
        <v>5829.6104311511508</v>
      </c>
      <c r="I3827" s="206">
        <v>4020.6864000000005</v>
      </c>
      <c r="J3827" s="188">
        <v>5872.2659592273694</v>
      </c>
      <c r="K3827" s="205">
        <v>3565.1914922465753</v>
      </c>
      <c r="L3827" s="205">
        <v>6032.1159592273698</v>
      </c>
      <c r="M3827" s="205">
        <v>3405.3414922465754</v>
      </c>
      <c r="N3827" s="188">
        <v>5560.1159592273698</v>
      </c>
      <c r="O3827" s="206">
        <v>3913.9607999999998</v>
      </c>
      <c r="P3827" s="188">
        <v>6105.9785709156995</v>
      </c>
      <c r="Q3827" s="205">
        <v>3706.2349769589036</v>
      </c>
      <c r="R3827" s="205">
        <v>6265.8285709156999</v>
      </c>
      <c r="S3827" s="206">
        <v>3546.3849769589037</v>
      </c>
      <c r="T3827" s="205">
        <v>5793.8285709156999</v>
      </c>
      <c r="U3827" s="206">
        <v>4056.2615999999998</v>
      </c>
      <c r="V3827" s="205">
        <v>6033.4458331666028</v>
      </c>
      <c r="W3827" s="205">
        <v>3459.4088787123287</v>
      </c>
      <c r="X3827" s="205">
        <v>6193.2958331666032</v>
      </c>
      <c r="Y3827" s="205">
        <v>3299.5588787123288</v>
      </c>
      <c r="Z3827" s="188">
        <v>5721.2958331666032</v>
      </c>
      <c r="AA3827" s="206">
        <v>3807.2352000000001</v>
      </c>
      <c r="AB3827" s="205">
        <v>6268.1812964263563</v>
      </c>
      <c r="AC3827" s="205">
        <v>3935.4306396164379</v>
      </c>
      <c r="AD3827" s="205">
        <v>6428.0312964263567</v>
      </c>
      <c r="AE3827" s="205">
        <v>3775.5806396164385</v>
      </c>
      <c r="AF3827" s="188">
        <v>5956.0312964263567</v>
      </c>
      <c r="AG3827" s="206">
        <v>4287.5003999999999</v>
      </c>
      <c r="AH3827" s="23">
        <f t="shared" si="490"/>
        <v>6569</v>
      </c>
      <c r="AI3827" s="23">
        <f t="shared" si="491"/>
        <v>6383</v>
      </c>
      <c r="AJ3827" s="23">
        <f t="shared" si="492"/>
        <v>6197</v>
      </c>
      <c r="AL3827" s="188">
        <v>5124.4583677218625</v>
      </c>
      <c r="AM3827" s="205">
        <v>3265.4740872328766</v>
      </c>
      <c r="AN3827" s="205">
        <v>5284.3083677218629</v>
      </c>
      <c r="AO3827" s="205">
        <v>3105.6240872328767</v>
      </c>
      <c r="AP3827" s="188">
        <v>4812.3083677218629</v>
      </c>
      <c r="AQ3827" s="206">
        <v>3611.5716000000002</v>
      </c>
      <c r="AR3827" s="205">
        <v>5754.6246595415068</v>
      </c>
      <c r="AS3827" s="205">
        <v>3953.0610752054795</v>
      </c>
      <c r="AT3827" s="205">
        <v>5914.4746595415072</v>
      </c>
      <c r="AU3827" s="205">
        <v>3793.21107520548</v>
      </c>
      <c r="AV3827" s="188">
        <v>5442.4746595415072</v>
      </c>
      <c r="AW3827" s="206">
        <v>4305.2880000000005</v>
      </c>
      <c r="AX3827" s="205">
        <v>5466.8346595415069</v>
      </c>
      <c r="AY3827" s="206">
        <v>5601.7346595415065</v>
      </c>
      <c r="CT3827" s="32"/>
      <c r="CU3827" s="32"/>
      <c r="CV3827" s="32"/>
      <c r="CW3827" s="32"/>
      <c r="DA3827" s="32"/>
      <c r="DB3827" s="32"/>
      <c r="DC3827" s="32"/>
      <c r="DD3827" s="32"/>
      <c r="DE3827" s="32"/>
      <c r="DF3827" s="32"/>
      <c r="DG3827" s="32"/>
      <c r="DH3827" s="32"/>
      <c r="DI3827" s="32"/>
      <c r="DJ3827" s="32"/>
      <c r="DK3827" s="32"/>
      <c r="DL3827" s="32"/>
      <c r="DM3827" s="32"/>
      <c r="DN3827" s="32"/>
      <c r="DO3827" s="32"/>
      <c r="DP3827" s="32"/>
      <c r="DQ3827" s="32"/>
      <c r="DR3827" s="32"/>
      <c r="DS3827" s="32"/>
      <c r="DT3827" s="32"/>
      <c r="DU3827" s="32"/>
      <c r="DV3827" s="32"/>
      <c r="DW3827" s="32"/>
      <c r="DX3827" s="32"/>
      <c r="DY3827" s="32"/>
      <c r="DZ3827" s="32"/>
      <c r="EA3827" s="32"/>
      <c r="EB3827" s="32"/>
      <c r="EC3827" s="32"/>
      <c r="ED3827" s="32"/>
      <c r="EE3827" s="32"/>
      <c r="EF3827" s="32"/>
      <c r="EG3827" s="32"/>
      <c r="EH3827" s="32"/>
      <c r="EI3827" s="32"/>
      <c r="EJ3827" s="32"/>
      <c r="EK3827" s="32"/>
      <c r="EL3827" s="32"/>
      <c r="EM3827" s="32"/>
      <c r="EN3827" s="32"/>
      <c r="EO3827" s="32"/>
      <c r="EP3827" s="32"/>
      <c r="EQ3827" s="32"/>
      <c r="ER3827" s="32"/>
      <c r="ES3827" s="32"/>
      <c r="ET3827" s="32"/>
      <c r="EU3827" s="32"/>
      <c r="EV3827" s="32"/>
      <c r="EW3827" s="32"/>
      <c r="EX3827" s="32"/>
      <c r="EY3827" s="32"/>
      <c r="EZ3827" s="32"/>
      <c r="FA3827" s="32"/>
      <c r="FB3827" s="32"/>
      <c r="FC3827" s="32"/>
      <c r="FD3827" s="32"/>
      <c r="FE3827" s="32"/>
      <c r="FF3827" s="32"/>
      <c r="FG3827" s="32"/>
      <c r="FH3827" s="32"/>
      <c r="FI3827" s="32"/>
      <c r="FJ3827" s="32"/>
      <c r="FK3827" s="19"/>
      <c r="FL3827" s="6"/>
      <c r="FM3827" s="32"/>
      <c r="FN3827" s="32"/>
      <c r="FO3827" s="19"/>
      <c r="FP3827" s="6"/>
      <c r="FQ3827" s="32"/>
      <c r="FR3827" s="6"/>
      <c r="FS3827" s="32"/>
      <c r="FT3827" s="6"/>
      <c r="FU3827" s="32"/>
      <c r="FV3827" s="6"/>
      <c r="FW3827" s="32"/>
      <c r="FX3827" s="6"/>
      <c r="FY3827" s="32"/>
      <c r="FZ3827" s="6"/>
      <c r="GA3827" s="32"/>
      <c r="GB3827" s="6"/>
      <c r="GC3827" s="32">
        <v>6887.7466396170794</v>
      </c>
      <c r="GD3827" s="6">
        <v>4401.7010926327757</v>
      </c>
      <c r="GE3827" s="32">
        <v>6575.5966396170797</v>
      </c>
      <c r="GF3827" s="6">
        <v>4757.9273652434886</v>
      </c>
      <c r="GG3827" s="32">
        <v>6887.7466396170794</v>
      </c>
      <c r="GH3827" s="6">
        <v>4401.7010926327757</v>
      </c>
      <c r="GI3827" s="32">
        <v>6575.5966396170797</v>
      </c>
      <c r="GJ3827" s="32">
        <v>4757.9273652434886</v>
      </c>
      <c r="GK3827" s="32">
        <v>6267.4141364778588</v>
      </c>
      <c r="GL3827" s="32">
        <v>3794.057552147729</v>
      </c>
      <c r="GM3827" s="32">
        <v>5955.2641364778592</v>
      </c>
      <c r="GN3827" s="32">
        <v>4144.8670590392403</v>
      </c>
      <c r="GO3827" s="32"/>
      <c r="GP3827" s="32"/>
      <c r="GQ3827" s="32"/>
      <c r="GR3827" s="32"/>
      <c r="GS3827" s="32">
        <v>6887.7466396170794</v>
      </c>
      <c r="GT3827" s="32">
        <v>4401.7010926327757</v>
      </c>
      <c r="GU3827" s="32">
        <v>6575.5966396170797</v>
      </c>
      <c r="GV3827" s="32">
        <v>4757.9273652434886</v>
      </c>
      <c r="GW3827" s="32">
        <v>6887.7466396170794</v>
      </c>
      <c r="GX3827" s="32">
        <v>4401.7010926327757</v>
      </c>
      <c r="GY3827" s="32">
        <v>6575.5966396170797</v>
      </c>
      <c r="GZ3827" s="32">
        <v>4757.9273652434886</v>
      </c>
      <c r="HA3827" s="32"/>
      <c r="HB3827" s="32"/>
      <c r="HC3827" s="32"/>
      <c r="HD3827" s="32"/>
      <c r="HE3827" s="32"/>
      <c r="HF3827" s="32"/>
      <c r="HG3827" s="32"/>
      <c r="HH3827" s="32"/>
      <c r="HI3827" s="32"/>
      <c r="HJ3827" s="32"/>
      <c r="HK3827" s="32"/>
      <c r="HL3827" s="32"/>
      <c r="HM3827" s="188">
        <v>6202.3329657324657</v>
      </c>
      <c r="HN3827" s="206">
        <v>5890.1829657324661</v>
      </c>
      <c r="HO3827" s="205">
        <v>6105.9785709156995</v>
      </c>
      <c r="HP3827" s="205">
        <v>5793.8285709156999</v>
      </c>
      <c r="HQ3827" s="205">
        <v>6106.0324052089318</v>
      </c>
      <c r="HR3827" s="205">
        <v>5793.8824052089321</v>
      </c>
      <c r="HS3827" s="205">
        <v>6106.086239502165</v>
      </c>
      <c r="HT3827" s="205">
        <v>5793.9362395021653</v>
      </c>
      <c r="HU3827" s="205">
        <v>6106.1939080886295</v>
      </c>
      <c r="HV3827" s="205">
        <v>5794.0439080886299</v>
      </c>
      <c r="IP3827" s="207"/>
      <c r="IQ3827" s="207"/>
      <c r="IR3827" s="207"/>
      <c r="IS3827" s="207"/>
      <c r="IT3827" s="207"/>
      <c r="IU3827" s="207"/>
      <c r="IV3827" s="207"/>
      <c r="IW3827" s="207"/>
      <c r="IX3827" s="207"/>
      <c r="IY3827" s="207"/>
      <c r="IZ3827" s="207"/>
      <c r="JA3827" s="207"/>
      <c r="JB3827" s="207"/>
      <c r="JC3827" s="207"/>
      <c r="JD3827" s="207"/>
      <c r="JE3827" s="207"/>
      <c r="JF3827" s="207"/>
      <c r="JG3827" s="207"/>
      <c r="JH3827" s="207"/>
      <c r="JI3827" s="207"/>
      <c r="JJ3827" s="207"/>
      <c r="JK3827" s="207"/>
      <c r="JL3827" s="207"/>
      <c r="JM3827" s="207"/>
      <c r="JN3827" s="207"/>
      <c r="JO3827" s="207"/>
      <c r="JP3827" s="208"/>
      <c r="JQ3827" s="207"/>
      <c r="JR3827" s="207"/>
      <c r="JS3827"/>
      <c r="JT3827"/>
      <c r="JU3827" s="203">
        <v>6365</v>
      </c>
      <c r="JV3827">
        <v>6225</v>
      </c>
      <c r="JW3827"/>
      <c r="JX3827"/>
      <c r="JY3827"/>
      <c r="JZ3827"/>
      <c r="KA3827" s="270">
        <f t="shared" si="496"/>
        <v>6595</v>
      </c>
      <c r="KB3827" s="269">
        <f t="shared" si="499"/>
        <v>5451.65</v>
      </c>
      <c r="KC3827" s="273">
        <f t="shared" si="497"/>
        <v>5657.4000000000005</v>
      </c>
      <c r="KD3827" s="269">
        <v>6290.286060187711</v>
      </c>
      <c r="KE3827" s="269">
        <v>4354.721551595193</v>
      </c>
      <c r="KF3827" s="269">
        <v>6450.1360601877113</v>
      </c>
      <c r="KG3827" s="269">
        <v>4194.8715515951926</v>
      </c>
      <c r="KH3827" s="270">
        <v>5978.1360601877113</v>
      </c>
      <c r="KI3827" s="271">
        <v>4710.5290307020805</v>
      </c>
      <c r="KJ3827" s="272">
        <v>5735.7513712</v>
      </c>
      <c r="KK3827" s="269"/>
    </row>
    <row r="3828" spans="1:297" x14ac:dyDescent="0.3">
      <c r="A3828" s="213">
        <v>45846</v>
      </c>
      <c r="B3828" s="31">
        <v>6470</v>
      </c>
      <c r="C3828" s="204">
        <f t="shared" si="498"/>
        <v>6392.5714285714284</v>
      </c>
      <c r="D3828" s="7">
        <v>6101.4365270414246</v>
      </c>
      <c r="E3828" s="2">
        <v>3629.4978409863015</v>
      </c>
      <c r="F3828" s="2">
        <v>6261.286527041425</v>
      </c>
      <c r="G3828" s="3">
        <v>3469.6478409863016</v>
      </c>
      <c r="H3828" s="2">
        <v>5789.286527041425</v>
      </c>
      <c r="I3828" s="3">
        <v>3978.8404</v>
      </c>
      <c r="J3828" s="7">
        <v>5831.202701285205</v>
      </c>
      <c r="K3828" s="2">
        <v>3523.4250145205478</v>
      </c>
      <c r="L3828" s="2">
        <v>5991.0527012852053</v>
      </c>
      <c r="M3828" s="2">
        <v>3363.5750145205479</v>
      </c>
      <c r="N3828" s="7">
        <v>5519.0527012852053</v>
      </c>
      <c r="O3828" s="3">
        <v>3871.8220000000001</v>
      </c>
      <c r="P3828" s="7">
        <v>6119.700432564302</v>
      </c>
      <c r="Q3828" s="2">
        <v>3717.8918630410958</v>
      </c>
      <c r="R3828" s="2">
        <v>6279.5504325643024</v>
      </c>
      <c r="S3828" s="3">
        <v>3558.0418630410959</v>
      </c>
      <c r="T3828" s="2">
        <v>5807.5504325643024</v>
      </c>
      <c r="U3828" s="3">
        <v>4068.0223999999998</v>
      </c>
      <c r="V3828" s="2">
        <v>6046.9687023933966</v>
      </c>
      <c r="W3828" s="2">
        <v>3470.3886012876715</v>
      </c>
      <c r="X3828" s="2">
        <v>6206.818702393397</v>
      </c>
      <c r="Y3828" s="2">
        <v>3310.5386012876716</v>
      </c>
      <c r="Z3828" s="7">
        <v>5734.818702393397</v>
      </c>
      <c r="AA3828" s="3">
        <v>3818.3128000000002</v>
      </c>
      <c r="AB3828" s="2">
        <v>6282.3481586936441</v>
      </c>
      <c r="AC3828" s="2">
        <v>3947.7163203835612</v>
      </c>
      <c r="AD3828" s="2">
        <v>6442.1981586936445</v>
      </c>
      <c r="AE3828" s="2">
        <v>3787.8663203835613</v>
      </c>
      <c r="AF3828" s="7">
        <v>5970.1981586936445</v>
      </c>
      <c r="AG3828" s="3">
        <v>4299.8955999999998</v>
      </c>
      <c r="AH3828" s="23">
        <f t="shared" si="490"/>
        <v>6594</v>
      </c>
      <c r="AI3828" s="23">
        <f t="shared" si="491"/>
        <v>6408</v>
      </c>
      <c r="AJ3828" s="23">
        <f t="shared" si="492"/>
        <v>6222</v>
      </c>
      <c r="AL3828" s="7">
        <v>5173.0909439097532</v>
      </c>
      <c r="AM3828" s="2">
        <v>3311.2793615890414</v>
      </c>
      <c r="AN3828" s="2">
        <v>5332.9409439097535</v>
      </c>
      <c r="AO3828" s="2">
        <v>3151.4293615890415</v>
      </c>
      <c r="AP3828" s="7">
        <v>4860.9409439097535</v>
      </c>
      <c r="AQ3828" s="3">
        <v>3657.7852000000003</v>
      </c>
      <c r="AR3828" s="2">
        <v>5768.8901318584931</v>
      </c>
      <c r="AS3828" s="2">
        <v>3965.3951247945201</v>
      </c>
      <c r="AT3828" s="2">
        <v>5928.7401318584934</v>
      </c>
      <c r="AU3828" s="2">
        <v>3805.5451247945207</v>
      </c>
      <c r="AV3828" s="7">
        <v>5456.7401318584934</v>
      </c>
      <c r="AW3828" s="3">
        <v>4317.732</v>
      </c>
      <c r="AX3828" s="2">
        <v>5481.1001318584931</v>
      </c>
      <c r="AY3828" s="3">
        <v>5616.0001318584928</v>
      </c>
      <c r="GC3828" s="32">
        <v>6882.6268196089204</v>
      </c>
      <c r="GD3828" s="6">
        <v>4394.7088089205899</v>
      </c>
      <c r="GE3828" s="32">
        <v>6570.4768196089208</v>
      </c>
      <c r="GF3828" s="6">
        <v>4750.8727496538322</v>
      </c>
      <c r="GG3828" s="32">
        <v>6882.6268196089204</v>
      </c>
      <c r="GH3828" s="6">
        <v>4394.7088089205899</v>
      </c>
      <c r="GI3828" s="32">
        <v>6570.4768196089208</v>
      </c>
      <c r="GJ3828" s="32">
        <v>4750.8727496538322</v>
      </c>
      <c r="GK3828" s="32">
        <v>6227.4349613265049</v>
      </c>
      <c r="GL3828" s="32">
        <v>3752.9189648466704</v>
      </c>
      <c r="GM3828" s="32">
        <v>5915.2849613265053</v>
      </c>
      <c r="GN3828" s="32">
        <v>4103.3617467183603</v>
      </c>
      <c r="GS3828" s="32">
        <v>6882.6268196089204</v>
      </c>
      <c r="GT3828" s="32">
        <v>4394.7088089205899</v>
      </c>
      <c r="GU3828" s="32">
        <v>6570.4768196089208</v>
      </c>
      <c r="GV3828" s="32">
        <v>4750.8727496538322</v>
      </c>
      <c r="GW3828" s="32">
        <v>6882.6268196089204</v>
      </c>
      <c r="GX3828" s="32">
        <v>4394.7088089205899</v>
      </c>
      <c r="GY3828" s="32">
        <v>6570.4768196089208</v>
      </c>
      <c r="GZ3828" s="32">
        <v>4750.8727496538322</v>
      </c>
      <c r="HM3828" s="7">
        <v>6216.252342867534</v>
      </c>
      <c r="HN3828" s="3">
        <v>5904.1023428675344</v>
      </c>
      <c r="HO3828" s="2">
        <v>6119.700432564302</v>
      </c>
      <c r="HP3828" s="2">
        <v>5807.5504325643024</v>
      </c>
      <c r="HQ3828" s="2">
        <v>6119.7544145510692</v>
      </c>
      <c r="HR3828" s="2">
        <v>5807.6044145510696</v>
      </c>
      <c r="HS3828" s="2">
        <v>6119.8083965378355</v>
      </c>
      <c r="HT3828" s="2">
        <v>5807.6583965378359</v>
      </c>
      <c r="HU3828" s="2">
        <v>6119.8623785246027</v>
      </c>
      <c r="HV3828" s="2">
        <v>5807.7123785246031</v>
      </c>
      <c r="JU3828" s="203">
        <v>6395</v>
      </c>
      <c r="JV3828">
        <v>6245</v>
      </c>
      <c r="KA3828" s="247">
        <f t="shared" si="496"/>
        <v>6625</v>
      </c>
      <c r="KB3828" s="228">
        <f t="shared" si="499"/>
        <v>5475.9</v>
      </c>
      <c r="KC3828" s="246">
        <f t="shared" si="497"/>
        <v>5680.4000000000005</v>
      </c>
      <c r="KD3828" s="228">
        <v>6209.0355533759894</v>
      </c>
      <c r="KE3828" s="228">
        <v>4273.1558418013929</v>
      </c>
      <c r="KF3828" s="228">
        <v>6368.8855533759897</v>
      </c>
      <c r="KG3828" s="228">
        <v>4113.3058418013925</v>
      </c>
      <c r="KH3828" s="247">
        <v>5896.8855533759897</v>
      </c>
      <c r="KI3828" s="248">
        <v>4628.2362131366408</v>
      </c>
      <c r="KJ3828" s="249">
        <v>5763.6513711999996</v>
      </c>
    </row>
    <row r="3829" spans="1:297" x14ac:dyDescent="0.3">
      <c r="A3829" s="213">
        <v>45847</v>
      </c>
      <c r="B3829" s="31">
        <v>6462</v>
      </c>
      <c r="C3829" s="204">
        <f t="shared" si="498"/>
        <v>6398.6190476190477</v>
      </c>
      <c r="D3829" s="7">
        <v>6028.5017933183008</v>
      </c>
      <c r="E3829" s="2">
        <v>3578.36882449315</v>
      </c>
      <c r="F3829" s="2">
        <v>6188.3517933183011</v>
      </c>
      <c r="G3829" s="3">
        <v>3418.5188244931501</v>
      </c>
      <c r="H3829" s="2">
        <v>5716.3517933183011</v>
      </c>
      <c r="I3829" s="3">
        <v>3927.2555999999995</v>
      </c>
      <c r="J3829" s="7">
        <v>5831.1611223270402</v>
      </c>
      <c r="K3829" s="2">
        <v>3525.53460879452</v>
      </c>
      <c r="L3829" s="2">
        <v>5991.0111223270405</v>
      </c>
      <c r="M3829" s="2">
        <v>3365.68460879452</v>
      </c>
      <c r="N3829" s="7">
        <v>5519.0111223270405</v>
      </c>
      <c r="O3829" s="3">
        <v>3873.9503999999997</v>
      </c>
      <c r="P3829" s="7">
        <v>6064.6752399583565</v>
      </c>
      <c r="Q3829" s="2">
        <v>3684.037255890411</v>
      </c>
      <c r="R3829" s="2">
        <v>6224.5252399583569</v>
      </c>
      <c r="S3829" s="3">
        <v>3524.1872558904111</v>
      </c>
      <c r="T3829" s="2">
        <v>5752.5252399583569</v>
      </c>
      <c r="U3829" s="3">
        <v>4033.866</v>
      </c>
      <c r="V3829" s="2">
        <v>6010.25374144537</v>
      </c>
      <c r="W3829" s="2">
        <v>3472.7003930958904</v>
      </c>
      <c r="X3829" s="2">
        <v>6170.1037414453704</v>
      </c>
      <c r="Y3829" s="2">
        <v>3312.8503930958905</v>
      </c>
      <c r="Z3829" s="7">
        <v>5698.1037414453704</v>
      </c>
      <c r="AA3829" s="3">
        <v>3820.6451999999999</v>
      </c>
      <c r="AB3829" s="2">
        <v>6280.5328437440548</v>
      </c>
      <c r="AC3829" s="2">
        <v>3930.5969291506849</v>
      </c>
      <c r="AD3829" s="2">
        <v>6440.3828437440552</v>
      </c>
      <c r="AE3829" s="2">
        <v>3770.746929150685</v>
      </c>
      <c r="AF3829" s="7">
        <v>5968.3828437440552</v>
      </c>
      <c r="AG3829" s="3">
        <v>4282.6235999999999</v>
      </c>
      <c r="AH3829" s="23">
        <f t="shared" si="490"/>
        <v>6586</v>
      </c>
      <c r="AI3829" s="23">
        <f t="shared" si="491"/>
        <v>6400</v>
      </c>
      <c r="AJ3829" s="23">
        <f t="shared" si="492"/>
        <v>6214</v>
      </c>
      <c r="AL3829" s="7">
        <v>5119.5797028427123</v>
      </c>
      <c r="AM3829" s="2">
        <v>3278.9749355342465</v>
      </c>
      <c r="AN3829" s="2">
        <v>5279.4297028427127</v>
      </c>
      <c r="AO3829" s="2">
        <v>3119.1249355342466</v>
      </c>
      <c r="AP3829" s="7">
        <v>4807.4297028427127</v>
      </c>
      <c r="AQ3829" s="3">
        <v>3625.1927999999998</v>
      </c>
      <c r="AR3829" s="2">
        <v>5731.0328437440548</v>
      </c>
      <c r="AS3829" s="2">
        <v>3930.5969291506849</v>
      </c>
      <c r="AT3829" s="2">
        <v>5890.8828437440552</v>
      </c>
      <c r="AU3829" s="2">
        <v>3770.746929150685</v>
      </c>
      <c r="AV3829" s="7">
        <v>5418.8828437440552</v>
      </c>
      <c r="AW3829" s="3">
        <v>4282.6235999999999</v>
      </c>
      <c r="AX3829" s="2">
        <v>5443.2428437440549</v>
      </c>
      <c r="AY3829" s="3">
        <v>5578.1428437440545</v>
      </c>
      <c r="GC3829" s="32">
        <v>6793.5014248676462</v>
      </c>
      <c r="GD3829" s="6">
        <v>4327.7203129804066</v>
      </c>
      <c r="GE3829" s="32">
        <v>6481.3514248676465</v>
      </c>
      <c r="GF3829" s="6">
        <v>4683.2870927727126</v>
      </c>
      <c r="GG3829" s="32">
        <v>6793.5014248676462</v>
      </c>
      <c r="GH3829" s="6">
        <v>4327.7203129804066</v>
      </c>
      <c r="GI3829" s="32">
        <v>6481.3514248676465</v>
      </c>
      <c r="GJ3829" s="32">
        <v>4683.2870927727126</v>
      </c>
      <c r="GK3829" s="32">
        <v>6151.3773818055015</v>
      </c>
      <c r="GL3829" s="32">
        <v>3698.7309806750409</v>
      </c>
      <c r="GM3829" s="32">
        <v>5839.2273818055019</v>
      </c>
      <c r="GN3829" s="32">
        <v>4048.6907102381037</v>
      </c>
      <c r="GS3829" s="32">
        <v>6793.5014248676462</v>
      </c>
      <c r="GT3829" s="32">
        <v>4327.7203129804066</v>
      </c>
      <c r="GU3829" s="32">
        <v>6481.3514248676465</v>
      </c>
      <c r="GV3829" s="32">
        <v>4683.2870927727126</v>
      </c>
      <c r="GW3829" s="32">
        <v>6793.5014248676462</v>
      </c>
      <c r="GX3829" s="32">
        <v>4327.7203129804066</v>
      </c>
      <c r="GY3829" s="32">
        <v>6481.3514248676465</v>
      </c>
      <c r="GZ3829" s="32">
        <v>4683.2870927727126</v>
      </c>
      <c r="HM3829" s="7">
        <v>6178.931094715479</v>
      </c>
      <c r="HN3829" s="3">
        <v>5866.7810947154794</v>
      </c>
      <c r="HO3829" s="2">
        <v>6064.6752399583565</v>
      </c>
      <c r="HP3829" s="2">
        <v>5752.5252399583569</v>
      </c>
      <c r="HQ3829" s="2">
        <v>6064.7290161426572</v>
      </c>
      <c r="HR3829" s="2">
        <v>5752.5790161426576</v>
      </c>
      <c r="HS3829" s="2">
        <v>6064.7827923269579</v>
      </c>
      <c r="HT3829" s="2">
        <v>5752.6327923269582</v>
      </c>
      <c r="HU3829" s="2">
        <v>6064.8365685112594</v>
      </c>
      <c r="HV3829" s="2">
        <v>5752.6865685112598</v>
      </c>
      <c r="JU3829" s="203">
        <v>6393</v>
      </c>
      <c r="JV3829">
        <v>6248</v>
      </c>
      <c r="KA3829" s="247">
        <f t="shared" si="496"/>
        <v>6623</v>
      </c>
      <c r="KB3829" s="228">
        <f t="shared" si="499"/>
        <v>5468.1399999999994</v>
      </c>
      <c r="KC3829" s="246">
        <f t="shared" si="497"/>
        <v>5673.04</v>
      </c>
      <c r="KD3829" s="228">
        <v>6105.1434803390639</v>
      </c>
      <c r="KE3829" s="228">
        <v>4191.7027214293676</v>
      </c>
      <c r="KF3829" s="228">
        <v>6264.9934803390643</v>
      </c>
      <c r="KG3829" s="228">
        <v>4031.8527214293667</v>
      </c>
      <c r="KH3829" s="247">
        <v>5792.9934803390643</v>
      </c>
      <c r="KI3829" s="248">
        <v>4546.0569886579196</v>
      </c>
      <c r="KJ3829" s="249">
        <v>5791.5513712000002</v>
      </c>
    </row>
    <row r="3830" spans="1:297" x14ac:dyDescent="0.3">
      <c r="A3830" s="213">
        <v>45848</v>
      </c>
      <c r="B3830" s="31">
        <v>6472</v>
      </c>
      <c r="C3830" s="204">
        <f t="shared" si="498"/>
        <v>6405.1428571428569</v>
      </c>
      <c r="D3830" s="7">
        <v>6333.4247019302129</v>
      </c>
      <c r="E3830" s="2">
        <v>3578.2396757739721</v>
      </c>
      <c r="F3830" s="2">
        <v>6493.2747019302133</v>
      </c>
      <c r="G3830" s="3">
        <v>3418.3896757739722</v>
      </c>
      <c r="H3830" s="2">
        <v>6021.2747019302133</v>
      </c>
      <c r="I3830" s="3">
        <v>3927.1252999999997</v>
      </c>
      <c r="J3830" s="7">
        <v>6153.2990551155954</v>
      </c>
      <c r="K3830" s="2">
        <v>3542.8668030205481</v>
      </c>
      <c r="L3830" s="2">
        <v>6313.1490551155957</v>
      </c>
      <c r="M3830" s="2">
        <v>3383.0168030205482</v>
      </c>
      <c r="N3830" s="7">
        <v>5841.1490551155957</v>
      </c>
      <c r="O3830" s="3">
        <v>3891.4371000000001</v>
      </c>
      <c r="P3830" s="7">
        <v>6405.8637987503216</v>
      </c>
      <c r="Q3830" s="2">
        <v>3719.7311667876711</v>
      </c>
      <c r="R3830" s="2">
        <v>6565.713798750322</v>
      </c>
      <c r="S3830" s="3">
        <v>3559.8811667876712</v>
      </c>
      <c r="T3830" s="2">
        <v>6093.713798750322</v>
      </c>
      <c r="U3830" s="3">
        <v>4069.8780999999999</v>
      </c>
      <c r="V3830" s="2">
        <v>6333.1546754758638</v>
      </c>
      <c r="W3830" s="2">
        <v>3489.807493890411</v>
      </c>
      <c r="X3830" s="2">
        <v>6493.0046754758641</v>
      </c>
      <c r="Y3830" s="2">
        <v>3329.9574938904111</v>
      </c>
      <c r="Z3830" s="7">
        <v>6021.0046754758641</v>
      </c>
      <c r="AA3830" s="3">
        <v>3837.9048000000003</v>
      </c>
      <c r="AB3830" s="2">
        <v>6604.5852673877944</v>
      </c>
      <c r="AC3830" s="2">
        <v>3949.6548396849316</v>
      </c>
      <c r="AD3830" s="2">
        <v>6764.4352673877947</v>
      </c>
      <c r="AE3830" s="2">
        <v>3789.8048396849322</v>
      </c>
      <c r="AF3830" s="7">
        <v>6292.4352673877947</v>
      </c>
      <c r="AG3830" s="3">
        <v>4301.8514000000005</v>
      </c>
      <c r="AH3830" s="23">
        <f t="shared" si="490"/>
        <v>6596</v>
      </c>
      <c r="AI3830" s="23">
        <f t="shared" si="491"/>
        <v>6410</v>
      </c>
      <c r="AJ3830" s="23">
        <f t="shared" si="492"/>
        <v>6224</v>
      </c>
      <c r="AL3830" s="7">
        <v>5193.1944151763018</v>
      </c>
      <c r="AM3830" s="2">
        <v>3348.3160028767124</v>
      </c>
      <c r="AN3830" s="2">
        <v>5353.0444151763022</v>
      </c>
      <c r="AO3830" s="2">
        <v>3188.4660028767125</v>
      </c>
      <c r="AP3830" s="7">
        <v>4881.0444151763022</v>
      </c>
      <c r="AQ3830" s="3">
        <v>3695.152</v>
      </c>
      <c r="AR3830" s="2">
        <v>5753.0852673877944</v>
      </c>
      <c r="AS3830" s="2">
        <v>3949.6548396849316</v>
      </c>
      <c r="AT3830" s="2">
        <v>5912.9352673877947</v>
      </c>
      <c r="AU3830" s="2">
        <v>3789.8048396849322</v>
      </c>
      <c r="AV3830" s="7">
        <v>5440.9352673877947</v>
      </c>
      <c r="AW3830" s="3">
        <v>4301.8514000000005</v>
      </c>
      <c r="AX3830" s="2">
        <v>5465.2952673877944</v>
      </c>
      <c r="AY3830" s="3">
        <v>5600.195267387794</v>
      </c>
      <c r="GC3830" s="32">
        <v>7044.6280261892671</v>
      </c>
      <c r="GD3830" s="6">
        <v>4274.8952657528171</v>
      </c>
      <c r="GE3830" s="32">
        <v>6732.4780261892674</v>
      </c>
      <c r="GF3830" s="6">
        <v>4629.9911429749927</v>
      </c>
      <c r="GG3830" s="32">
        <v>7044.6280261892671</v>
      </c>
      <c r="GH3830" s="6">
        <v>4274.8952657528171</v>
      </c>
      <c r="GI3830" s="32">
        <v>6732.4780261892674</v>
      </c>
      <c r="GJ3830" s="32">
        <v>4629.9911429749927</v>
      </c>
      <c r="GK3830" s="32">
        <v>6470.0925049128282</v>
      </c>
      <c r="GL3830" s="32">
        <v>3712.1119253408024</v>
      </c>
      <c r="GM3830" s="32">
        <v>6157.9425049128286</v>
      </c>
      <c r="GN3830" s="32">
        <v>4062.1909377358661</v>
      </c>
      <c r="GS3830" s="32">
        <v>7044.6280261892671</v>
      </c>
      <c r="GT3830" s="32">
        <v>4274.8952657528171</v>
      </c>
      <c r="GU3830" s="32">
        <v>6732.4780261892674</v>
      </c>
      <c r="GV3830" s="32">
        <v>4629.9911429749927</v>
      </c>
      <c r="GW3830" s="32">
        <v>7044.6280261892671</v>
      </c>
      <c r="GX3830" s="32">
        <v>4274.8952657528171</v>
      </c>
      <c r="GY3830" s="32">
        <v>6732.4780261892674</v>
      </c>
      <c r="GZ3830" s="32">
        <v>4629.9911429749927</v>
      </c>
      <c r="HM3830" s="7">
        <v>6502.4468744069518</v>
      </c>
      <c r="HN3830" s="3">
        <v>6190.2968744069522</v>
      </c>
      <c r="HO3830" s="2">
        <v>6405.8637987503216</v>
      </c>
      <c r="HP3830" s="2">
        <v>6093.713798750322</v>
      </c>
      <c r="HQ3830" s="2">
        <v>6405.9178040411916</v>
      </c>
      <c r="HR3830" s="2">
        <v>6093.767804041192</v>
      </c>
      <c r="HS3830" s="2">
        <v>6405.9718093320616</v>
      </c>
      <c r="HT3830" s="2">
        <v>6093.821809332062</v>
      </c>
      <c r="HU3830" s="2">
        <v>6406.0798199138017</v>
      </c>
      <c r="HV3830" s="2">
        <v>6093.929819913802</v>
      </c>
      <c r="JU3830" s="203">
        <v>6390</v>
      </c>
      <c r="JV3830">
        <v>6249</v>
      </c>
      <c r="KA3830" s="247">
        <f t="shared" si="496"/>
        <v>6620</v>
      </c>
      <c r="KB3830" s="228">
        <f t="shared" si="499"/>
        <v>5477.84</v>
      </c>
      <c r="KC3830" s="246">
        <f t="shared" si="497"/>
        <v>5682.2400000000007</v>
      </c>
      <c r="KD3830" s="228">
        <v>6153.6685819110435</v>
      </c>
      <c r="KE3830" s="228">
        <v>4236.242968306763</v>
      </c>
      <c r="KF3830" s="228">
        <v>6313.5185819110438</v>
      </c>
      <c r="KG3830" s="228">
        <v>4076.3929683067622</v>
      </c>
      <c r="KH3830" s="247">
        <v>5841.5185819110438</v>
      </c>
      <c r="KI3830" s="248">
        <v>4590.9942842428809</v>
      </c>
      <c r="KJ3830" s="249">
        <v>5806.4313712000003</v>
      </c>
    </row>
    <row r="3831" spans="1:297" x14ac:dyDescent="0.3">
      <c r="A3831" s="213">
        <v>45849</v>
      </c>
      <c r="B3831" s="31">
        <v>6494</v>
      </c>
      <c r="C3831" s="204">
        <f t="shared" si="498"/>
        <v>6412.7142857142853</v>
      </c>
      <c r="D3831" s="7">
        <v>6424.8110463416097</v>
      </c>
      <c r="E3831" s="2">
        <v>3665.0529888698634</v>
      </c>
      <c r="F3831" s="2">
        <v>6584.66104634161</v>
      </c>
      <c r="G3831" s="3">
        <v>3505.2029888698635</v>
      </c>
      <c r="H3831" s="2">
        <v>6112.66104634161</v>
      </c>
      <c r="I3831" s="3">
        <v>4014.7125000000005</v>
      </c>
      <c r="J3831" s="7">
        <v>6135.2450602388708</v>
      </c>
      <c r="K3831" s="2">
        <v>3523.0191327054799</v>
      </c>
      <c r="L3831" s="2">
        <v>6295.0950602388712</v>
      </c>
      <c r="M3831" s="2">
        <v>3363.16913270548</v>
      </c>
      <c r="N3831" s="7">
        <v>5823.0950602388712</v>
      </c>
      <c r="O3831" s="3">
        <v>3871.4125000000004</v>
      </c>
      <c r="P3831" s="7">
        <v>6479.4028364075357</v>
      </c>
      <c r="Q3831" s="2">
        <v>3789.3326130136988</v>
      </c>
      <c r="R3831" s="2">
        <v>6639.2528364075361</v>
      </c>
      <c r="S3831" s="3">
        <v>3629.4826130136989</v>
      </c>
      <c r="T3831" s="2">
        <v>6167.2528364075361</v>
      </c>
      <c r="U3831" s="3">
        <v>4140.1000000000004</v>
      </c>
      <c r="V3831" s="2">
        <v>6352.040063688356</v>
      </c>
      <c r="W3831" s="2">
        <v>3505.2649006849315</v>
      </c>
      <c r="X3831" s="2">
        <v>6511.8900636883563</v>
      </c>
      <c r="Y3831" s="2">
        <v>3345.4149006849316</v>
      </c>
      <c r="Z3831" s="7">
        <v>6039.8900636883563</v>
      </c>
      <c r="AA3831" s="3">
        <v>3853.5</v>
      </c>
      <c r="AB3831" s="2">
        <v>6624.5111032825344</v>
      </c>
      <c r="AC3831" s="2">
        <v>3966.8749332191787</v>
      </c>
      <c r="AD3831" s="2">
        <v>6784.3611032825347</v>
      </c>
      <c r="AE3831" s="2">
        <v>3807.0249332191784</v>
      </c>
      <c r="AF3831" s="7">
        <v>6312.3611032825347</v>
      </c>
      <c r="AG3831" s="3">
        <v>4319.2250000000004</v>
      </c>
      <c r="AH3831" s="23">
        <f t="shared" ref="AH3831:AH3868" si="500">B3831+124</f>
        <v>6618</v>
      </c>
      <c r="AI3831" s="23">
        <f t="shared" ref="AI3831:AI3868" si="501">B3831-62</f>
        <v>6432</v>
      </c>
      <c r="AJ3831" s="23">
        <f t="shared" ref="AJ3831:AJ3868" si="502">B3831-248</f>
        <v>6246</v>
      </c>
      <c r="AL3831" s="7">
        <v>5283.4739987191788</v>
      </c>
      <c r="AM3831" s="2">
        <v>3434.24797260274</v>
      </c>
      <c r="AN3831" s="2">
        <v>5443.3239987191791</v>
      </c>
      <c r="AO3831" s="2">
        <v>3274.3979726027401</v>
      </c>
      <c r="AP3831" s="7">
        <v>4971.3239987191791</v>
      </c>
      <c r="AQ3831" s="3">
        <v>3781.8500000000004</v>
      </c>
      <c r="AR3831" s="2">
        <v>5773.0111032825344</v>
      </c>
      <c r="AS3831" s="2">
        <v>3966.8749332191787</v>
      </c>
      <c r="AT3831" s="2">
        <v>5932.8611032825347</v>
      </c>
      <c r="AU3831" s="2">
        <v>3807.0249332191784</v>
      </c>
      <c r="AV3831" s="7">
        <v>5460.8611032825347</v>
      </c>
      <c r="AW3831" s="3">
        <v>4319.2250000000004</v>
      </c>
      <c r="AX3831" s="2">
        <v>5485.2211032825344</v>
      </c>
      <c r="AY3831" s="3">
        <v>5620.121103282534</v>
      </c>
      <c r="GC3831" s="32">
        <v>7204.0064989092898</v>
      </c>
      <c r="GD3831" s="6">
        <v>4428.309921453666</v>
      </c>
      <c r="GE3831" s="32">
        <v>6891.8564989092902</v>
      </c>
      <c r="GF3831" s="6">
        <v>4784.7733952887511</v>
      </c>
      <c r="GG3831" s="32">
        <v>7204.0064989092898</v>
      </c>
      <c r="GH3831" s="6">
        <v>4428.309921453666</v>
      </c>
      <c r="GI3831" s="32">
        <v>6891.8564989092902</v>
      </c>
      <c r="GJ3831" s="32">
        <v>4784.7733952887511</v>
      </c>
      <c r="GK3831" s="32">
        <v>6558.0068501993328</v>
      </c>
      <c r="GL3831" s="32">
        <v>3795.5242593970083</v>
      </c>
      <c r="GM3831" s="32">
        <v>6245.8568501993332</v>
      </c>
      <c r="GN3831" s="32">
        <v>4146.3468410750002</v>
      </c>
      <c r="GS3831" s="32">
        <v>7204.0064989092898</v>
      </c>
      <c r="GT3831" s="32">
        <v>4428.309921453666</v>
      </c>
      <c r="GU3831" s="32">
        <v>6891.8564989092902</v>
      </c>
      <c r="GV3831" s="32">
        <v>4784.7733952887511</v>
      </c>
      <c r="GW3831" s="32">
        <v>7204.0064989092898</v>
      </c>
      <c r="GX3831" s="32">
        <v>4428.309921453666</v>
      </c>
      <c r="GY3831" s="32">
        <v>6891.8564989092902</v>
      </c>
      <c r="GZ3831" s="32">
        <v>4784.7733952887511</v>
      </c>
      <c r="HM3831" s="7">
        <v>6521.8878166909244</v>
      </c>
      <c r="HN3831" s="3">
        <v>6209.7378166909248</v>
      </c>
      <c r="HO3831" s="2">
        <v>6479.4028364075357</v>
      </c>
      <c r="HP3831" s="2">
        <v>6167.2528364075361</v>
      </c>
      <c r="HQ3831" s="2">
        <v>6479.4570487114734</v>
      </c>
      <c r="HR3831" s="2">
        <v>6167.3070487114737</v>
      </c>
      <c r="HS3831" s="2">
        <v>6479.5654733193496</v>
      </c>
      <c r="HT3831" s="2">
        <v>6167.41547331935</v>
      </c>
      <c r="HU3831" s="2">
        <v>6479.6196856232882</v>
      </c>
      <c r="HV3831" s="2">
        <v>6167.4696856232886</v>
      </c>
      <c r="HW3831" s="2">
        <v>6479.6738979272259</v>
      </c>
      <c r="HX3831" s="2">
        <v>6167.5238979272262</v>
      </c>
      <c r="JU3831" s="203">
        <v>6398</v>
      </c>
      <c r="JV3831">
        <v>9251</v>
      </c>
      <c r="KA3831" s="247">
        <f t="shared" si="496"/>
        <v>6628</v>
      </c>
      <c r="KB3831" s="228">
        <f t="shared" si="499"/>
        <v>5499.1799999999994</v>
      </c>
      <c r="KC3831" s="246">
        <f t="shared" si="497"/>
        <v>5702.4800000000005</v>
      </c>
      <c r="KD3831" s="228">
        <v>5902.9112317978716</v>
      </c>
      <c r="KE3831" s="228">
        <v>3987.911169960887</v>
      </c>
      <c r="KF3831" s="228">
        <v>6062.7612317978719</v>
      </c>
      <c r="KG3831" s="228">
        <v>3828.0611699608876</v>
      </c>
      <c r="KH3831" s="247">
        <v>5590.7612317978719</v>
      </c>
      <c r="KI3831" s="248">
        <v>4340.4487617599998</v>
      </c>
      <c r="KJ3831" s="249">
        <v>5796.5113712000002</v>
      </c>
    </row>
    <row r="3832" spans="1:297" x14ac:dyDescent="0.3">
      <c r="A3832" s="213">
        <v>45852</v>
      </c>
      <c r="B3832" s="31">
        <v>6510</v>
      </c>
      <c r="C3832" s="204">
        <f t="shared" si="498"/>
        <v>6418.3809523809523</v>
      </c>
      <c r="D3832" s="7">
        <v>6350.8200917913764</v>
      </c>
      <c r="E3832" s="2">
        <v>3592.7889777602736</v>
      </c>
      <c r="F3832" s="2">
        <v>6510.6700917913768</v>
      </c>
      <c r="G3832" s="3">
        <v>3432.9389777602737</v>
      </c>
      <c r="H3832" s="2">
        <v>6038.6700917913768</v>
      </c>
      <c r="I3832" s="3">
        <v>3941.8042999999998</v>
      </c>
      <c r="J3832" s="7">
        <v>6151.9389809706154</v>
      </c>
      <c r="K3832" s="2">
        <v>3539.5423385616432</v>
      </c>
      <c r="L3832" s="2">
        <v>6311.7889809706157</v>
      </c>
      <c r="M3832" s="2">
        <v>3379.6923385616433</v>
      </c>
      <c r="N3832" s="7">
        <v>5839.7889809706157</v>
      </c>
      <c r="O3832" s="3">
        <v>3888.0829999999996</v>
      </c>
      <c r="P3832" s="7">
        <v>6459.7539730021299</v>
      </c>
      <c r="Q3832" s="2">
        <v>3770.2777750890409</v>
      </c>
      <c r="R3832" s="2">
        <v>6619.6039730021303</v>
      </c>
      <c r="S3832" s="3">
        <v>3610.427775089041</v>
      </c>
      <c r="T3832" s="2">
        <v>6147.6039730021303</v>
      </c>
      <c r="U3832" s="3">
        <v>4120.8752999999997</v>
      </c>
      <c r="V3832" s="2">
        <v>6350.5491119873695</v>
      </c>
      <c r="W3832" s="2">
        <v>3504.0445790958902</v>
      </c>
      <c r="X3832" s="2">
        <v>6510.3991119873699</v>
      </c>
      <c r="Y3832" s="2">
        <v>3344.1945790958903</v>
      </c>
      <c r="Z3832" s="7">
        <v>6038.3991119873699</v>
      </c>
      <c r="AA3832" s="3">
        <v>3852.2687999999998</v>
      </c>
      <c r="AB3832" s="2">
        <v>6622.9380109750546</v>
      </c>
      <c r="AC3832" s="2">
        <v>3965.5154521506852</v>
      </c>
      <c r="AD3832" s="2">
        <v>6782.7880109750549</v>
      </c>
      <c r="AE3832" s="2">
        <v>3805.6654521506848</v>
      </c>
      <c r="AF3832" s="7">
        <v>6310.7880109750549</v>
      </c>
      <c r="AG3832" s="3">
        <v>4317.8534</v>
      </c>
      <c r="AH3832" s="23">
        <f t="shared" si="500"/>
        <v>6634</v>
      </c>
      <c r="AI3832" s="23">
        <f t="shared" si="501"/>
        <v>6448</v>
      </c>
      <c r="AJ3832" s="23">
        <f t="shared" si="502"/>
        <v>6262</v>
      </c>
      <c r="AL3832" s="7">
        <v>5282.0484849386849</v>
      </c>
      <c r="AM3832" s="2">
        <v>3433.0490601643833</v>
      </c>
      <c r="AN3832" s="2">
        <v>5441.8984849386852</v>
      </c>
      <c r="AO3832" s="2">
        <v>3273.1990601643834</v>
      </c>
      <c r="AP3832" s="7">
        <v>4969.8984849386852</v>
      </c>
      <c r="AQ3832" s="3">
        <v>3780.6403999999998</v>
      </c>
      <c r="AR3832" s="2">
        <v>5771.4380109750546</v>
      </c>
      <c r="AS3832" s="2">
        <v>3965.5154521506852</v>
      </c>
      <c r="AT3832" s="2">
        <v>5931.2880109750549</v>
      </c>
      <c r="AU3832" s="2">
        <v>3805.6654521506848</v>
      </c>
      <c r="AV3832" s="7">
        <v>5459.2880109750549</v>
      </c>
      <c r="AW3832" s="3">
        <v>4317.8534</v>
      </c>
      <c r="AX3832" s="2">
        <v>5483.6480109750546</v>
      </c>
      <c r="AY3832" s="3">
        <v>5618.5480109750542</v>
      </c>
      <c r="GC3832" s="32">
        <v>7120.4597483511234</v>
      </c>
      <c r="GD3832" s="6">
        <v>4346.6855790878071</v>
      </c>
      <c r="GE3832" s="32">
        <v>6808.3097483511237</v>
      </c>
      <c r="GF3832" s="6">
        <v>4702.4214224781963</v>
      </c>
      <c r="GG3832" s="32">
        <v>7120.4597483511234</v>
      </c>
      <c r="GH3832" s="6">
        <v>4346.6855790878071</v>
      </c>
      <c r="GI3832" s="32">
        <v>6808.3097483511237</v>
      </c>
      <c r="GJ3832" s="32">
        <v>4702.4214224781963</v>
      </c>
      <c r="GK3832" s="32">
        <v>6466.6655072251106</v>
      </c>
      <c r="GL3832" s="32">
        <v>3706.2647637732416</v>
      </c>
      <c r="GM3832" s="32">
        <v>6154.5155072251109</v>
      </c>
      <c r="GN3832" s="32">
        <v>4056.2916523453341</v>
      </c>
      <c r="GS3832" s="32">
        <v>7120.4597483511234</v>
      </c>
      <c r="GT3832" s="32">
        <v>4346.6855790878071</v>
      </c>
      <c r="GU3832" s="32">
        <v>6808.3097483511237</v>
      </c>
      <c r="GV3832" s="32">
        <v>4702.4214224781963</v>
      </c>
      <c r="GW3832" s="32">
        <v>7120.4597483511234</v>
      </c>
      <c r="GX3832" s="32">
        <v>4346.6855790878071</v>
      </c>
      <c r="GY3832" s="32">
        <v>6808.3097483511237</v>
      </c>
      <c r="GZ3832" s="32">
        <v>4702.4214224781963</v>
      </c>
      <c r="HM3832" s="7">
        <v>6520.3530054579787</v>
      </c>
      <c r="HN3832" s="3">
        <v>6208.2030054579791</v>
      </c>
      <c r="HO3832" s="2">
        <v>6459.7539730021299</v>
      </c>
      <c r="HP3832" s="2">
        <v>6147.6039730021303</v>
      </c>
      <c r="HQ3832" s="2">
        <v>6459.8081689629316</v>
      </c>
      <c r="HR3832" s="2">
        <v>6147.658168962932</v>
      </c>
      <c r="HS3832" s="2">
        <v>6459.9165608845342</v>
      </c>
      <c r="HT3832" s="2">
        <v>6147.7665608845346</v>
      </c>
      <c r="HU3832" s="2">
        <v>6459.970756845335</v>
      </c>
      <c r="HV3832" s="2">
        <v>6147.8207568453354</v>
      </c>
      <c r="HW3832" s="2">
        <v>6460.0249528061377</v>
      </c>
      <c r="HX3832" s="2">
        <v>6147.874952806138</v>
      </c>
      <c r="JU3832" s="203">
        <v>6429</v>
      </c>
      <c r="JV3832">
        <v>6269</v>
      </c>
      <c r="KA3832" s="247">
        <f t="shared" si="496"/>
        <v>6659</v>
      </c>
      <c r="KB3832" s="228">
        <f t="shared" si="499"/>
        <v>5514.7</v>
      </c>
      <c r="KC3832" s="246">
        <f t="shared" si="497"/>
        <v>5717.2</v>
      </c>
      <c r="KD3832" s="228">
        <v>5629.1623417475112</v>
      </c>
      <c r="KE3832" s="228">
        <v>3719.9752916622929</v>
      </c>
      <c r="KF3832" s="228">
        <v>5789.0123417475115</v>
      </c>
      <c r="KG3832" s="228">
        <v>3560.125291662293</v>
      </c>
      <c r="KH3832" s="247">
        <v>5317.0123417475115</v>
      </c>
      <c r="KI3832" s="248">
        <v>4070.1244010966402</v>
      </c>
      <c r="KJ3832" s="249">
        <v>5800.2313711999996</v>
      </c>
    </row>
    <row r="3833" spans="1:297" x14ac:dyDescent="0.3">
      <c r="A3833" s="213">
        <v>45853</v>
      </c>
      <c r="B3833" s="31">
        <v>6515</v>
      </c>
      <c r="C3833" s="204">
        <f t="shared" si="498"/>
        <v>6424.2857142857147</v>
      </c>
      <c r="D3833" s="7">
        <v>6348.1693657172946</v>
      </c>
      <c r="E3833" s="2">
        <v>3590.5719412671233</v>
      </c>
      <c r="F3833" s="2">
        <v>6508.0193657172949</v>
      </c>
      <c r="G3833" s="3">
        <v>3430.7219412671234</v>
      </c>
      <c r="H3833" s="2">
        <v>6036.0193657172949</v>
      </c>
      <c r="I3833" s="3">
        <v>3939.5675000000001</v>
      </c>
      <c r="J3833" s="7">
        <v>6167.5046774525681</v>
      </c>
      <c r="K3833" s="2">
        <v>3555.0932121575343</v>
      </c>
      <c r="L3833" s="2">
        <v>6327.3546774525685</v>
      </c>
      <c r="M3833" s="2">
        <v>3395.2432121575343</v>
      </c>
      <c r="N3833" s="7">
        <v>5855.3546774525685</v>
      </c>
      <c r="O3833" s="3">
        <v>3903.7725</v>
      </c>
      <c r="P3833" s="7">
        <v>6457.0448474518835</v>
      </c>
      <c r="Q3833" s="2">
        <v>3767.9655868150689</v>
      </c>
      <c r="R3833" s="2">
        <v>6616.8948474518838</v>
      </c>
      <c r="S3833" s="3">
        <v>3608.115586815069</v>
      </c>
      <c r="T3833" s="2">
        <v>6144.8948474518838</v>
      </c>
      <c r="U3833" s="3">
        <v>4118.5425000000005</v>
      </c>
      <c r="V3833" s="2">
        <v>6347.8985311856168</v>
      </c>
      <c r="W3833" s="2">
        <v>3501.8751184931507</v>
      </c>
      <c r="X3833" s="2">
        <v>6507.7485311856171</v>
      </c>
      <c r="Y3833" s="2">
        <v>3342.0251184931508</v>
      </c>
      <c r="Z3833" s="7">
        <v>6035.7485311856171</v>
      </c>
      <c r="AA3833" s="3">
        <v>3850.08</v>
      </c>
      <c r="AB3833" s="2">
        <v>6620.141402428425</v>
      </c>
      <c r="AC3833" s="2">
        <v>3963.0985969178078</v>
      </c>
      <c r="AD3833" s="2">
        <v>6779.9914024284253</v>
      </c>
      <c r="AE3833" s="2">
        <v>3803.2485969178083</v>
      </c>
      <c r="AF3833" s="7">
        <v>6307.9914024284253</v>
      </c>
      <c r="AG3833" s="3">
        <v>4315.415</v>
      </c>
      <c r="AH3833" s="23">
        <f t="shared" si="500"/>
        <v>6639</v>
      </c>
      <c r="AI3833" s="23">
        <f t="shared" si="501"/>
        <v>6453</v>
      </c>
      <c r="AJ3833" s="23">
        <f t="shared" si="502"/>
        <v>6267</v>
      </c>
      <c r="AL3833" s="7">
        <v>5188.9652264601018</v>
      </c>
      <c r="AM3833" s="2">
        <v>3342.2208375</v>
      </c>
      <c r="AN3833" s="2">
        <v>5348.8152264601022</v>
      </c>
      <c r="AO3833" s="2">
        <v>3182.3708375000001</v>
      </c>
      <c r="AP3833" s="7">
        <v>4876.8152264601022</v>
      </c>
      <c r="AQ3833" s="3">
        <v>3689.0025000000001</v>
      </c>
      <c r="AR3833" s="2">
        <v>5768.641402428425</v>
      </c>
      <c r="AS3833" s="2">
        <v>3963.0985969178078</v>
      </c>
      <c r="AT3833" s="2">
        <v>5928.4914024284253</v>
      </c>
      <c r="AU3833" s="2">
        <v>3803.2485969178083</v>
      </c>
      <c r="AV3833" s="7">
        <v>5456.4914024284253</v>
      </c>
      <c r="AW3833" s="3">
        <v>4315.415</v>
      </c>
      <c r="AX3833" s="2">
        <v>5480.851402428425</v>
      </c>
      <c r="AY3833" s="3">
        <v>5615.7514024284246</v>
      </c>
      <c r="GC3833" s="32">
        <v>6348.1693657172946</v>
      </c>
      <c r="GD3833" s="6">
        <v>3590.5719412671233</v>
      </c>
      <c r="GE3833" s="32">
        <v>6036.0193657172949</v>
      </c>
      <c r="GF3833" s="6">
        <v>3939.5675000000001</v>
      </c>
      <c r="GO3833" s="32">
        <v>6348.1693657172946</v>
      </c>
      <c r="GP3833" s="32">
        <v>3590.5719412671233</v>
      </c>
      <c r="GQ3833" s="32">
        <v>6036.0193657172949</v>
      </c>
      <c r="GR3833" s="32">
        <v>3939.5675000000001</v>
      </c>
      <c r="GS3833" s="32">
        <v>6497.2237426880583</v>
      </c>
      <c r="GT3833" s="32">
        <v>3736.5773962271082</v>
      </c>
      <c r="GU3833" s="32">
        <v>6185.0737426880587</v>
      </c>
      <c r="GV3833" s="32">
        <v>4086.8745031383996</v>
      </c>
      <c r="GW3833" s="32">
        <v>6348.1693657172946</v>
      </c>
      <c r="GX3833" s="32">
        <v>3590.5719412671233</v>
      </c>
      <c r="GY3833" s="32">
        <v>6036.0193657172949</v>
      </c>
      <c r="GZ3833" s="32">
        <v>3939.5675000000001</v>
      </c>
      <c r="HA3833" s="32">
        <v>6348.1693657172946</v>
      </c>
      <c r="HB3833" s="32">
        <v>3590.5719412671233</v>
      </c>
      <c r="HC3833" s="32">
        <v>6036.0193657172949</v>
      </c>
      <c r="HD3833" s="32">
        <v>3939.5675000000001</v>
      </c>
      <c r="HO3833" s="2">
        <v>6457.0448474518835</v>
      </c>
      <c r="HP3833" s="2">
        <v>6144.8948474518838</v>
      </c>
      <c r="HQ3833" s="2">
        <v>6457.0990143582194</v>
      </c>
      <c r="HR3833" s="2">
        <v>6144.9490143582198</v>
      </c>
      <c r="HS3833" s="2">
        <v>6457.2073481708903</v>
      </c>
      <c r="HT3833" s="2">
        <v>6145.0573481708907</v>
      </c>
      <c r="HU3833" s="2">
        <v>6457.2615150772253</v>
      </c>
      <c r="HV3833" s="2">
        <v>6145.1115150772257</v>
      </c>
      <c r="HW3833" s="2">
        <v>6457.3156819835622</v>
      </c>
      <c r="HX3833" s="2">
        <v>6145.1656819835625</v>
      </c>
      <c r="JU3833" s="203">
        <v>6451</v>
      </c>
      <c r="JV3833">
        <v>6292</v>
      </c>
      <c r="KA3833" s="247">
        <f t="shared" si="496"/>
        <v>6681</v>
      </c>
      <c r="KB3833" s="228">
        <f t="shared" si="499"/>
        <v>5519.55</v>
      </c>
      <c r="KC3833" s="246">
        <f t="shared" si="497"/>
        <v>5721.8</v>
      </c>
      <c r="KD3833" s="228">
        <v>5843.5355374967457</v>
      </c>
      <c r="KE3833" s="228">
        <v>3930.3429312248395</v>
      </c>
      <c r="KF3833" s="228">
        <v>6003.3855374967461</v>
      </c>
      <c r="KG3833" s="228">
        <v>3770.4929312248391</v>
      </c>
      <c r="KH3833" s="247">
        <v>5531.3855374967461</v>
      </c>
      <c r="KI3833" s="248">
        <v>4282.3673378400008</v>
      </c>
      <c r="KJ3833" s="249">
        <v>5822.55</v>
      </c>
    </row>
    <row r="3834" spans="1:297" x14ac:dyDescent="0.3">
      <c r="A3834" s="213">
        <v>45854</v>
      </c>
      <c r="B3834" s="31">
        <v>6554</v>
      </c>
      <c r="C3834" s="204">
        <f t="shared" si="498"/>
        <v>6431.6190476190477</v>
      </c>
      <c r="D3834" s="7">
        <v>6324.1747724008628</v>
      </c>
      <c r="E3834" s="2">
        <v>3570.5031421780823</v>
      </c>
      <c r="F3834" s="2">
        <v>6484.0247724008632</v>
      </c>
      <c r="G3834" s="3">
        <v>3410.6531421780824</v>
      </c>
      <c r="H3834" s="2">
        <v>6012.0247724008632</v>
      </c>
      <c r="I3834" s="3">
        <v>3919.3198000000002</v>
      </c>
      <c r="J3834" s="7">
        <v>6162.4091598267405</v>
      </c>
      <c r="K3834" s="2">
        <v>3552.8499098082193</v>
      </c>
      <c r="L3834" s="2">
        <v>6322.2591598267409</v>
      </c>
      <c r="M3834" s="2">
        <v>3392.9999098082194</v>
      </c>
      <c r="N3834" s="7">
        <v>5850.2591598267409</v>
      </c>
      <c r="O3834" s="3">
        <v>3901.5092000000004</v>
      </c>
      <c r="P3834" s="7">
        <v>6414.4997456775609</v>
      </c>
      <c r="Q3834" s="2">
        <v>3729.3822335068494</v>
      </c>
      <c r="R3834" s="2">
        <v>6574.3497456775613</v>
      </c>
      <c r="S3834" s="3">
        <v>3569.5322335068495</v>
      </c>
      <c r="T3834" s="2">
        <v>6102.3497456775613</v>
      </c>
      <c r="U3834" s="3">
        <v>4079.6152000000002</v>
      </c>
      <c r="V3834" s="2">
        <v>6323.9052528864113</v>
      </c>
      <c r="W3834" s="2">
        <v>3482.236980328767</v>
      </c>
      <c r="X3834" s="2">
        <v>6483.7552528864117</v>
      </c>
      <c r="Y3834" s="2">
        <v>3322.3869803287671</v>
      </c>
      <c r="Z3834" s="7">
        <v>6011.7552528864117</v>
      </c>
      <c r="AA3834" s="3">
        <v>3830.2667999999999</v>
      </c>
      <c r="AB3834" s="2">
        <v>6594.8262688136165</v>
      </c>
      <c r="AC3834" s="2">
        <v>3941.2210219452058</v>
      </c>
      <c r="AD3834" s="2">
        <v>6754.6762688136168</v>
      </c>
      <c r="AE3834" s="2">
        <v>3781.3710219452059</v>
      </c>
      <c r="AF3834" s="7">
        <v>6282.6762688136168</v>
      </c>
      <c r="AG3834" s="3">
        <v>4293.3424000000005</v>
      </c>
      <c r="AH3834" s="23">
        <f t="shared" si="500"/>
        <v>6678</v>
      </c>
      <c r="AI3834" s="23">
        <f t="shared" si="501"/>
        <v>6492</v>
      </c>
      <c r="AJ3834" s="23">
        <f t="shared" si="502"/>
        <v>6306</v>
      </c>
      <c r="AL3834" s="7">
        <v>5220.5302826471507</v>
      </c>
      <c r="AM3834" s="2">
        <v>3376.3175861095892</v>
      </c>
      <c r="AN3834" s="2">
        <v>5380.380282647151</v>
      </c>
      <c r="AO3834" s="2">
        <v>3216.4675861095893</v>
      </c>
      <c r="AP3834" s="7">
        <v>4908.380282647151</v>
      </c>
      <c r="AQ3834" s="3">
        <v>3723.4032000000002</v>
      </c>
      <c r="AR3834" s="2">
        <v>5743.3262688136165</v>
      </c>
      <c r="AS3834" s="2">
        <v>3941.2210219452058</v>
      </c>
      <c r="AT3834" s="2">
        <v>5903.1762688136168</v>
      </c>
      <c r="AU3834" s="2">
        <v>3781.3710219452059</v>
      </c>
      <c r="AV3834" s="7">
        <v>5431.1762688136168</v>
      </c>
      <c r="AW3834" s="3">
        <v>4293.3424000000005</v>
      </c>
      <c r="AX3834" s="2">
        <v>5455.5362688136165</v>
      </c>
      <c r="AY3834" s="3">
        <v>5590.4362688136162</v>
      </c>
      <c r="GC3834" s="32">
        <v>6324.1747724008628</v>
      </c>
      <c r="GD3834" s="6">
        <v>3570.5031421780823</v>
      </c>
      <c r="GE3834" s="32">
        <v>6012.0247724008632</v>
      </c>
      <c r="GF3834" s="6">
        <v>3919.3198000000002</v>
      </c>
      <c r="GO3834" s="32">
        <v>6324.1747724008628</v>
      </c>
      <c r="GP3834" s="32">
        <v>3570.5031421780823</v>
      </c>
      <c r="GQ3834" s="32">
        <v>6012.0247724008632</v>
      </c>
      <c r="GR3834" s="32">
        <v>3919.3198000000002</v>
      </c>
      <c r="GS3834" s="32">
        <v>6473.8298076071633</v>
      </c>
      <c r="GT3834" s="32">
        <v>3717.0969688500363</v>
      </c>
      <c r="GU3834" s="32">
        <v>6161.6798076071636</v>
      </c>
      <c r="GV3834" s="32">
        <v>4067.220419819676</v>
      </c>
      <c r="GW3834" s="32">
        <v>6324.1747724008628</v>
      </c>
      <c r="GX3834" s="32">
        <v>3570.5031421780823</v>
      </c>
      <c r="GY3834" s="32">
        <v>6012.0247724008632</v>
      </c>
      <c r="GZ3834" s="32">
        <v>3919.3198000000002</v>
      </c>
      <c r="HA3834" s="32">
        <v>6324.1747724008628</v>
      </c>
      <c r="HB3834" s="32">
        <v>3570.5031421780823</v>
      </c>
      <c r="HC3834" s="32">
        <v>6012.0247724008632</v>
      </c>
      <c r="HD3834" s="32">
        <v>3919.3198000000002</v>
      </c>
      <c r="HO3834" s="2">
        <v>6414.4997456775609</v>
      </c>
      <c r="HP3834" s="2">
        <v>6102.3497456775613</v>
      </c>
      <c r="HQ3834" s="2">
        <v>6414.5536495804517</v>
      </c>
      <c r="HR3834" s="2">
        <v>6102.4036495804521</v>
      </c>
      <c r="HS3834" s="2">
        <v>6414.6075534833426</v>
      </c>
      <c r="HT3834" s="2">
        <v>6102.457553483343</v>
      </c>
      <c r="HU3834" s="2">
        <v>6414.6614573862335</v>
      </c>
      <c r="HV3834" s="2">
        <v>6102.5114573862338</v>
      </c>
      <c r="HW3834" s="2">
        <v>6414.7153612891225</v>
      </c>
      <c r="HX3834" s="2">
        <v>6102.5653612891228</v>
      </c>
      <c r="JU3834" s="203">
        <v>6462</v>
      </c>
      <c r="JV3834">
        <v>6300</v>
      </c>
      <c r="KA3834" s="247">
        <f t="shared" si="496"/>
        <v>6692</v>
      </c>
      <c r="KB3834" s="228">
        <f t="shared" si="499"/>
        <v>5557.38</v>
      </c>
      <c r="KC3834" s="246">
        <f t="shared" si="497"/>
        <v>5757.68</v>
      </c>
      <c r="KD3834" s="228">
        <v>5894.8363345171801</v>
      </c>
      <c r="KE3834" s="228">
        <v>3984.0293478224853</v>
      </c>
      <c r="KF3834" s="228">
        <v>6054.6863345171805</v>
      </c>
      <c r="KG3834" s="228">
        <v>3824.1793478224849</v>
      </c>
      <c r="KH3834" s="247">
        <v>5582.6863345171805</v>
      </c>
      <c r="KI3834" s="248">
        <v>4336.5323355820801</v>
      </c>
      <c r="KJ3834" s="249">
        <v>5837.4313712000003</v>
      </c>
    </row>
    <row r="3835" spans="1:297" x14ac:dyDescent="0.3">
      <c r="A3835" s="213">
        <v>45855</v>
      </c>
      <c r="B3835" s="31">
        <v>6613</v>
      </c>
      <c r="C3835" s="204">
        <f t="shared" si="498"/>
        <v>6441</v>
      </c>
      <c r="D3835" s="7">
        <v>6308.7388919780824</v>
      </c>
      <c r="E3835" s="2">
        <v>3555.0114410958899</v>
      </c>
      <c r="F3835" s="2">
        <v>6468.5888919780828</v>
      </c>
      <c r="G3835" s="3">
        <v>3395.16144109589</v>
      </c>
      <c r="H3835" s="2">
        <v>5996.5888919780828</v>
      </c>
      <c r="I3835" s="3">
        <v>3903.6899999999996</v>
      </c>
      <c r="J3835" s="7">
        <v>6146.887903461643</v>
      </c>
      <c r="K3835" s="2">
        <v>3537.3488917808218</v>
      </c>
      <c r="L3835" s="2">
        <v>6306.7379034616433</v>
      </c>
      <c r="M3835" s="2">
        <v>3377.4988917808219</v>
      </c>
      <c r="N3835" s="7">
        <v>5834.7379034616433</v>
      </c>
      <c r="O3835" s="3">
        <v>3885.87</v>
      </c>
      <c r="P3835" s="7">
        <v>6417.142919608219</v>
      </c>
      <c r="Q3835" s="2">
        <v>3731.6369342465755</v>
      </c>
      <c r="R3835" s="2">
        <v>6576.9929196082194</v>
      </c>
      <c r="S3835" s="3">
        <v>3571.7869342465756</v>
      </c>
      <c r="T3835" s="2">
        <v>6104.9929196082194</v>
      </c>
      <c r="U3835" s="3">
        <v>4081.8900000000003</v>
      </c>
      <c r="V3835" s="2">
        <v>6326.5006132547942</v>
      </c>
      <c r="W3835" s="2">
        <v>3484.3612438356163</v>
      </c>
      <c r="X3835" s="2">
        <v>6486.3506132547946</v>
      </c>
      <c r="Y3835" s="2">
        <v>3324.5112438356164</v>
      </c>
      <c r="Z3835" s="7">
        <v>6014.3506132547946</v>
      </c>
      <c r="AA3835" s="3">
        <v>3832.41</v>
      </c>
      <c r="AB3835" s="2">
        <v>6597.5646146821919</v>
      </c>
      <c r="AC3835" s="2">
        <v>3943.5875260273965</v>
      </c>
      <c r="AD3835" s="2">
        <v>6757.4146146821922</v>
      </c>
      <c r="AE3835" s="2">
        <v>3783.7375260273966</v>
      </c>
      <c r="AF3835" s="7">
        <v>6285.4146146821922</v>
      </c>
      <c r="AG3835" s="3">
        <v>4295.7299999999996</v>
      </c>
      <c r="AH3835" s="23">
        <f t="shared" si="500"/>
        <v>6737</v>
      </c>
      <c r="AI3835" s="23">
        <f t="shared" si="501"/>
        <v>6551</v>
      </c>
      <c r="AJ3835" s="23">
        <f t="shared" si="502"/>
        <v>6365</v>
      </c>
      <c r="AL3835" s="7">
        <v>5763.9342006630131</v>
      </c>
      <c r="AM3835" s="2">
        <v>3908.2624273972601</v>
      </c>
      <c r="AN3835" s="2">
        <v>5923.7842006630135</v>
      </c>
      <c r="AO3835" s="2">
        <v>3748.4124273972602</v>
      </c>
      <c r="AP3835" s="7">
        <v>5451.7842006630135</v>
      </c>
      <c r="AQ3835" s="3">
        <v>4260.09</v>
      </c>
      <c r="AR3835" s="2">
        <v>5746.0646146821919</v>
      </c>
      <c r="AS3835" s="2">
        <v>3943.5875260273965</v>
      </c>
      <c r="AT3835" s="2">
        <v>5905.9146146821922</v>
      </c>
      <c r="AU3835" s="2">
        <v>3783.7375260273966</v>
      </c>
      <c r="AV3835" s="7">
        <v>5433.9146146821922</v>
      </c>
      <c r="AW3835" s="3">
        <v>4295.7299999999996</v>
      </c>
      <c r="AX3835" s="2">
        <v>5458.2746146821919</v>
      </c>
      <c r="AY3835" s="3">
        <v>5593.1746146821915</v>
      </c>
      <c r="GC3835" s="32">
        <v>6308.7388919780824</v>
      </c>
      <c r="GD3835" s="6">
        <v>3555.0114410958899</v>
      </c>
      <c r="GE3835" s="32">
        <v>5996.5888919780828</v>
      </c>
      <c r="GF3835" s="6">
        <v>3903.6899999999996</v>
      </c>
      <c r="GO3835" s="32">
        <v>6308.7388919780824</v>
      </c>
      <c r="GP3835" s="32">
        <v>3555.0114410958899</v>
      </c>
      <c r="GQ3835" s="32">
        <v>5996.5888919780828</v>
      </c>
      <c r="GR3835" s="32">
        <v>3903.6899999999996</v>
      </c>
      <c r="GS3835" s="32">
        <v>6458.4729114595302</v>
      </c>
      <c r="GT3835" s="32">
        <v>3701.6826364118383</v>
      </c>
      <c r="GU3835" s="32">
        <v>6146.3229114595306</v>
      </c>
      <c r="GV3835" s="32">
        <v>4051.6686781571998</v>
      </c>
      <c r="GW3835" s="32">
        <v>6308.7388919780824</v>
      </c>
      <c r="GX3835" s="32">
        <v>3555.0114410958899</v>
      </c>
      <c r="GY3835" s="32">
        <v>5996.5888919780828</v>
      </c>
      <c r="GZ3835" s="32">
        <v>3903.6899999999996</v>
      </c>
      <c r="HA3835" s="32">
        <v>6308.7388919780824</v>
      </c>
      <c r="HB3835" s="32">
        <v>3555.0114410958899</v>
      </c>
      <c r="HC3835" s="32">
        <v>5996.5888919780828</v>
      </c>
      <c r="HD3835" s="32">
        <v>3903.6899999999996</v>
      </c>
      <c r="HO3835" s="2">
        <v>6417.142919608219</v>
      </c>
      <c r="HP3835" s="2">
        <v>6104.9929196082194</v>
      </c>
      <c r="HQ3835" s="2">
        <v>6417.1968519602742</v>
      </c>
      <c r="HR3835" s="2">
        <v>6105.0468519602746</v>
      </c>
      <c r="HS3835" s="2">
        <v>6417.2507843123285</v>
      </c>
      <c r="HT3835" s="2">
        <v>6105.1007843123289</v>
      </c>
      <c r="HU3835" s="2">
        <v>6417.3047166643837</v>
      </c>
      <c r="HV3835" s="2">
        <v>6105.1547166643841</v>
      </c>
      <c r="HW3835" s="2">
        <v>6417.4125813684923</v>
      </c>
      <c r="HX3835" s="2">
        <v>6105.2625813684926</v>
      </c>
      <c r="JU3835" s="203">
        <v>6504</v>
      </c>
      <c r="JV3835">
        <v>6301</v>
      </c>
      <c r="KA3835" s="247">
        <f t="shared" si="496"/>
        <v>6734</v>
      </c>
      <c r="KB3835" s="228">
        <f t="shared" si="499"/>
        <v>5614.61</v>
      </c>
      <c r="KC3835" s="246">
        <f t="shared" si="497"/>
        <v>5811.96</v>
      </c>
      <c r="KD3835" s="228">
        <v>5835.5415779255591</v>
      </c>
      <c r="KE3835" s="228">
        <v>3925.575908217706</v>
      </c>
      <c r="KF3835" s="228">
        <v>5995.3915779255594</v>
      </c>
      <c r="KG3835" s="228">
        <v>3765.7259082177056</v>
      </c>
      <c r="KH3835" s="247">
        <v>5523.3915779255594</v>
      </c>
      <c r="KI3835" s="248">
        <v>4277.5578197760005</v>
      </c>
      <c r="KJ3835" s="249">
        <v>5821.9313712000003</v>
      </c>
    </row>
    <row r="3836" spans="1:297" x14ac:dyDescent="0.3">
      <c r="A3836" s="213">
        <v>45856</v>
      </c>
      <c r="B3836" s="31">
        <v>6638</v>
      </c>
      <c r="C3836" s="204">
        <f t="shared" si="498"/>
        <v>6449.9523809523807</v>
      </c>
      <c r="D3836" s="7">
        <v>6234.1620043903349</v>
      </c>
      <c r="E3836" s="2">
        <v>3490.1146557328766</v>
      </c>
      <c r="F3836" s="2">
        <v>6394.0120043903353</v>
      </c>
      <c r="G3836" s="3">
        <v>3330.2646557328767</v>
      </c>
      <c r="H3836" s="2">
        <v>5922.0120043903353</v>
      </c>
      <c r="I3836" s="3">
        <v>3838.2147</v>
      </c>
      <c r="J3836" s="7">
        <v>6092.0073812122528</v>
      </c>
      <c r="K3836" s="2">
        <v>3490.1146557328766</v>
      </c>
      <c r="L3836" s="2">
        <v>6251.8573812122531</v>
      </c>
      <c r="M3836" s="2">
        <v>3330.2646557328767</v>
      </c>
      <c r="N3836" s="7">
        <v>5779.8573812122531</v>
      </c>
      <c r="O3836" s="3">
        <v>3838.2147</v>
      </c>
      <c r="P3836" s="7">
        <v>6430.4242310155751</v>
      </c>
      <c r="Q3836" s="2">
        <v>3751.985737273973</v>
      </c>
      <c r="R3836" s="2">
        <v>6590.2742310155754</v>
      </c>
      <c r="S3836" s="3">
        <v>3592.1357372739731</v>
      </c>
      <c r="T3836" s="2">
        <v>6118.2742310155754</v>
      </c>
      <c r="U3836" s="3">
        <v>4102.4202000000005</v>
      </c>
      <c r="V3836" s="2">
        <v>6269.540736233781</v>
      </c>
      <c r="W3836" s="2">
        <v>3437.7404394246578</v>
      </c>
      <c r="X3836" s="2">
        <v>6429.3907362337814</v>
      </c>
      <c r="Y3836" s="2">
        <v>3277.8904394246579</v>
      </c>
      <c r="Z3836" s="7">
        <v>5957.3907362337814</v>
      </c>
      <c r="AA3836" s="3">
        <v>3785.3736000000004</v>
      </c>
      <c r="AB3836" s="2">
        <v>6537.4666622686718</v>
      </c>
      <c r="AC3836" s="2">
        <v>3891.6503140958907</v>
      </c>
      <c r="AD3836" s="2">
        <v>6697.3166622686722</v>
      </c>
      <c r="AE3836" s="2">
        <v>3731.8003140958908</v>
      </c>
      <c r="AF3836" s="7">
        <v>6225.3166622686722</v>
      </c>
      <c r="AG3836" s="3">
        <v>4243.3298000000004</v>
      </c>
      <c r="AH3836" s="23">
        <f t="shared" si="500"/>
        <v>6762</v>
      </c>
      <c r="AI3836" s="23">
        <f t="shared" si="501"/>
        <v>6576</v>
      </c>
      <c r="AJ3836" s="23">
        <f t="shared" si="502"/>
        <v>6390</v>
      </c>
      <c r="AL3836" s="7">
        <v>5222.4182054128432</v>
      </c>
      <c r="AM3836" s="2">
        <v>3385.3662231164385</v>
      </c>
      <c r="AN3836" s="2">
        <v>5382.2682054128436</v>
      </c>
      <c r="AO3836" s="2">
        <v>3225.5162231164386</v>
      </c>
      <c r="AP3836" s="7">
        <v>4910.2682054128436</v>
      </c>
      <c r="AQ3836" s="3">
        <v>3732.5325000000003</v>
      </c>
      <c r="AR3836" s="2">
        <v>5685.9666622686718</v>
      </c>
      <c r="AS3836" s="2">
        <v>3891.6503140958907</v>
      </c>
      <c r="AT3836" s="2">
        <v>5845.8166622686722</v>
      </c>
      <c r="AU3836" s="2">
        <v>3731.8003140958908</v>
      </c>
      <c r="AV3836" s="7">
        <v>5373.8166622686722</v>
      </c>
      <c r="AW3836" s="3">
        <v>4243.3298000000004</v>
      </c>
      <c r="AX3836" s="2">
        <v>5398.1766622686719</v>
      </c>
      <c r="AY3836" s="3">
        <v>5533.0766622686715</v>
      </c>
      <c r="GC3836" s="32">
        <v>6234.1620043903349</v>
      </c>
      <c r="GD3836" s="6">
        <v>3490.1146557328766</v>
      </c>
      <c r="GE3836" s="32">
        <v>5922.0120043903353</v>
      </c>
      <c r="GF3836" s="6">
        <v>3838.2147</v>
      </c>
      <c r="GO3836" s="32">
        <v>6234.1620043903349</v>
      </c>
      <c r="GP3836" s="32">
        <v>3490.1146557328766</v>
      </c>
      <c r="GQ3836" s="32">
        <v>5922.0120043903353</v>
      </c>
      <c r="GR3836" s="32">
        <v>3838.2147</v>
      </c>
      <c r="GS3836" s="32">
        <v>6380.8528315812819</v>
      </c>
      <c r="GT3836" s="32">
        <v>3633.8049075573604</v>
      </c>
      <c r="GU3836" s="32">
        <v>6068.7028315812822</v>
      </c>
      <c r="GV3836" s="32">
        <v>3983.1858614012481</v>
      </c>
      <c r="GW3836" s="32">
        <v>6234.1620043903349</v>
      </c>
      <c r="GX3836" s="32">
        <v>3490.1146557328766</v>
      </c>
      <c r="GY3836" s="32">
        <v>5922.0120043903353</v>
      </c>
      <c r="GZ3836" s="32">
        <v>3838.2147</v>
      </c>
      <c r="HA3836" s="32">
        <v>6234.1620043903349</v>
      </c>
      <c r="HB3836" s="32">
        <v>3490.1146557328766</v>
      </c>
      <c r="HC3836" s="32">
        <v>5922.0120043903353</v>
      </c>
      <c r="HD3836" s="32">
        <v>3838.2147</v>
      </c>
      <c r="HO3836" s="2">
        <v>6430.4242310155751</v>
      </c>
      <c r="HP3836" s="2">
        <v>6118.2742310155754</v>
      </c>
      <c r="HQ3836" s="2">
        <v>6430.4775389992665</v>
      </c>
      <c r="HR3836" s="2">
        <v>6118.3275389992668</v>
      </c>
      <c r="HS3836" s="2">
        <v>6430.5308469829597</v>
      </c>
      <c r="HT3836" s="2">
        <v>6118.3808469829601</v>
      </c>
      <c r="HU3836" s="2">
        <v>6430.5841549666511</v>
      </c>
      <c r="HV3836" s="2">
        <v>6118.4341549666515</v>
      </c>
      <c r="HW3836" s="2">
        <v>6430.6374629503425</v>
      </c>
      <c r="HX3836" s="2">
        <v>6118.4874629503429</v>
      </c>
      <c r="JU3836" s="203">
        <v>6556</v>
      </c>
      <c r="JV3836">
        <v>6327</v>
      </c>
      <c r="KA3836" s="247">
        <f t="shared" si="496"/>
        <v>6786</v>
      </c>
      <c r="KB3836" s="228">
        <f t="shared" si="499"/>
        <v>5638.86</v>
      </c>
      <c r="KC3836" s="246">
        <f t="shared" si="497"/>
        <v>5834.96</v>
      </c>
      <c r="KD3836" s="228">
        <v>6280.2942412937437</v>
      </c>
      <c r="KE3836" s="228">
        <v>4369.3857365246668</v>
      </c>
      <c r="KF3836" s="228">
        <v>6440.144241293744</v>
      </c>
      <c r="KG3836" s="228">
        <v>4209.5357365246664</v>
      </c>
      <c r="KH3836" s="247">
        <v>5968.144241293744</v>
      </c>
      <c r="KI3836" s="248">
        <v>4725.3239377555201</v>
      </c>
      <c r="KJ3836" s="249">
        <v>5852.9313712000003</v>
      </c>
    </row>
    <row r="3837" spans="1:297" x14ac:dyDescent="0.3">
      <c r="A3837" s="213">
        <v>45859</v>
      </c>
      <c r="B3837" s="31">
        <v>6674</v>
      </c>
      <c r="C3837" s="204">
        <f t="shared" si="498"/>
        <v>6460.9047619047615</v>
      </c>
      <c r="D3837" s="7">
        <v>6256.4688588986292</v>
      </c>
      <c r="E3837" s="2">
        <v>3511.3209150684929</v>
      </c>
      <c r="F3837" s="2">
        <v>6416.3188588986295</v>
      </c>
      <c r="G3837" s="3">
        <v>3351.470915068493</v>
      </c>
      <c r="H3837" s="2">
        <v>5944.3188588986295</v>
      </c>
      <c r="I3837" s="3">
        <v>3859.6099999999997</v>
      </c>
      <c r="J3837" s="7">
        <v>6114.1826835561642</v>
      </c>
      <c r="K3837" s="2">
        <v>3511.3209150684929</v>
      </c>
      <c r="L3837" s="2">
        <v>6274.0326835561646</v>
      </c>
      <c r="M3837" s="2">
        <v>3351.470915068493</v>
      </c>
      <c r="N3837" s="7">
        <v>5802.0326835561646</v>
      </c>
      <c r="O3837" s="3">
        <v>3859.6099999999997</v>
      </c>
      <c r="P3837" s="7">
        <v>6488.5909681979447</v>
      </c>
      <c r="Q3837" s="2">
        <v>3808.382792465753</v>
      </c>
      <c r="R3837" s="2">
        <v>6648.440968197945</v>
      </c>
      <c r="S3837" s="3">
        <v>3648.5327924657531</v>
      </c>
      <c r="T3837" s="2">
        <v>6176.440968197945</v>
      </c>
      <c r="U3837" s="3">
        <v>4159.32</v>
      </c>
      <c r="V3837" s="2">
        <v>6274.0412015534248</v>
      </c>
      <c r="W3837" s="2">
        <v>3441.4240027397254</v>
      </c>
      <c r="X3837" s="2">
        <v>6433.8912015534252</v>
      </c>
      <c r="Y3837" s="2">
        <v>3281.5740027397255</v>
      </c>
      <c r="Z3837" s="7">
        <v>5961.8912015534252</v>
      </c>
      <c r="AA3837" s="3">
        <v>3789.0899999999997</v>
      </c>
      <c r="AB3837" s="2">
        <v>6542.2150705301365</v>
      </c>
      <c r="AC3837" s="2">
        <v>3895.753932876712</v>
      </c>
      <c r="AD3837" s="2">
        <v>6702.0650705301368</v>
      </c>
      <c r="AE3837" s="2">
        <v>3735.9039328767117</v>
      </c>
      <c r="AF3837" s="7">
        <v>6230.0650705301368</v>
      </c>
      <c r="AG3837" s="3">
        <v>4247.4699999999993</v>
      </c>
      <c r="AH3837" s="23">
        <f t="shared" si="500"/>
        <v>6798</v>
      </c>
      <c r="AI3837" s="23">
        <f t="shared" si="501"/>
        <v>6612</v>
      </c>
      <c r="AJ3837" s="23">
        <f t="shared" si="502"/>
        <v>6426</v>
      </c>
      <c r="AL3837" s="7">
        <v>5244.5767677438353</v>
      </c>
      <c r="AM3837" s="2">
        <v>3406.4755465753419</v>
      </c>
      <c r="AN3837" s="2">
        <v>5404.4267677438356</v>
      </c>
      <c r="AO3837" s="2">
        <v>3246.625546575342</v>
      </c>
      <c r="AP3837" s="7">
        <v>4932.4267677438356</v>
      </c>
      <c r="AQ3837" s="3">
        <v>3753.8299999999995</v>
      </c>
      <c r="AR3837" s="2">
        <v>5690.7150705301365</v>
      </c>
      <c r="AS3837" s="2">
        <v>3895.753932876712</v>
      </c>
      <c r="AT3837" s="2">
        <v>5850.5650705301368</v>
      </c>
      <c r="AU3837" s="2">
        <v>3735.9039328767117</v>
      </c>
      <c r="AV3837" s="7">
        <v>5378.5650705301368</v>
      </c>
      <c r="AW3837" s="3">
        <v>4247.4699999999993</v>
      </c>
      <c r="AX3837" s="2">
        <v>5402.9250705301365</v>
      </c>
      <c r="AY3837" s="3">
        <v>5537.8250705301361</v>
      </c>
      <c r="GC3837" s="32">
        <v>6256.4688588986292</v>
      </c>
      <c r="GD3837" s="6">
        <v>3511.3209150684929</v>
      </c>
      <c r="GE3837" s="32">
        <v>5944.3188588986295</v>
      </c>
      <c r="GF3837" s="6">
        <v>3859.6099999999997</v>
      </c>
      <c r="GO3837" s="32">
        <v>6256.4688588986292</v>
      </c>
      <c r="GP3837" s="32">
        <v>3511.3209150684929</v>
      </c>
      <c r="GQ3837" s="32">
        <v>5944.3188588986295</v>
      </c>
      <c r="GR3837" s="32">
        <v>3859.6099999999997</v>
      </c>
      <c r="GS3837" s="32">
        <v>6403.2954361297834</v>
      </c>
      <c r="GT3837" s="32">
        <v>3655.1441401526968</v>
      </c>
      <c r="GU3837" s="32">
        <v>6091.1454361297838</v>
      </c>
      <c r="GV3837" s="32">
        <v>4004.7153200351995</v>
      </c>
      <c r="GW3837" s="32">
        <v>6256.4688588986292</v>
      </c>
      <c r="GX3837" s="32">
        <v>3511.3209150684929</v>
      </c>
      <c r="GY3837" s="32">
        <v>5944.3188588986295</v>
      </c>
      <c r="GZ3837" s="32">
        <v>3859.6099999999997</v>
      </c>
      <c r="HA3837" s="32">
        <v>6256.4688588986292</v>
      </c>
      <c r="HB3837" s="32">
        <v>3511.3209150684929</v>
      </c>
      <c r="HC3837" s="32">
        <v>5944.3188588986295</v>
      </c>
      <c r="HD3837" s="32">
        <v>3859.6099999999997</v>
      </c>
      <c r="HO3837" s="2">
        <v>6435.0735804972601</v>
      </c>
      <c r="HP3837" s="2">
        <v>6122.9235804972604</v>
      </c>
      <c r="HQ3837" s="2">
        <v>6435.1269378130137</v>
      </c>
      <c r="HR3837" s="2">
        <v>6122.976937813014</v>
      </c>
      <c r="HS3837" s="2">
        <v>6435.1802951287664</v>
      </c>
      <c r="HT3837" s="2">
        <v>6123.0302951287667</v>
      </c>
      <c r="HU3837" s="2">
        <v>6435.23365244452</v>
      </c>
      <c r="HV3837" s="2">
        <v>6123.0836524445203</v>
      </c>
      <c r="HW3837" s="2">
        <v>6435.2870097602736</v>
      </c>
      <c r="HX3837" s="2">
        <v>6123.1370097602739</v>
      </c>
      <c r="JU3837">
        <v>6619</v>
      </c>
      <c r="JV3837">
        <v>6336</v>
      </c>
      <c r="KA3837" s="247">
        <f t="shared" si="496"/>
        <v>6849</v>
      </c>
      <c r="KB3837" s="228">
        <f t="shared" si="499"/>
        <v>5673.78</v>
      </c>
      <c r="KC3837" s="246">
        <f t="shared" si="497"/>
        <v>5868.08</v>
      </c>
      <c r="KD3837" s="228">
        <v>5678.458693908924</v>
      </c>
      <c r="KE3837" s="228">
        <v>3779.2164884768545</v>
      </c>
      <c r="KF3837" s="228">
        <v>5838.3086939089244</v>
      </c>
      <c r="KG3837" s="228">
        <v>3619.3664884768546</v>
      </c>
      <c r="KH3837" s="247">
        <v>5366.3086939089244</v>
      </c>
      <c r="KI3837" s="248">
        <v>4129.8936964799996</v>
      </c>
      <c r="KJ3837" s="249">
        <v>5841.1513711999996</v>
      </c>
    </row>
    <row r="3838" spans="1:297" x14ac:dyDescent="0.3">
      <c r="A3838" s="213">
        <v>45860</v>
      </c>
      <c r="B3838" s="31">
        <v>6760</v>
      </c>
      <c r="C3838" s="204">
        <f t="shared" si="498"/>
        <v>6477.0952380952385</v>
      </c>
      <c r="D3838" s="7">
        <v>6006.2235927863003</v>
      </c>
      <c r="E3838" s="2">
        <v>3268.9613999999997</v>
      </c>
      <c r="F3838" s="2">
        <v>6166.0735927863007</v>
      </c>
      <c r="G3838" s="3">
        <v>3109.1113999999998</v>
      </c>
      <c r="H3838" s="2">
        <v>5694.0735927863007</v>
      </c>
      <c r="I3838" s="3">
        <v>3615.0899999999997</v>
      </c>
      <c r="J3838" s="7">
        <v>6077.7219520082181</v>
      </c>
      <c r="K3838" s="2">
        <v>3477.8195589041088</v>
      </c>
      <c r="L3838" s="2">
        <v>6237.5719520082184</v>
      </c>
      <c r="M3838" s="2">
        <v>3317.9695589041089</v>
      </c>
      <c r="N3838" s="7">
        <v>5765.5719520082184</v>
      </c>
      <c r="O3838" s="3">
        <v>3825.8099999999995</v>
      </c>
      <c r="P3838" s="7">
        <v>6521.7168422904097</v>
      </c>
      <c r="Q3838" s="2">
        <v>3843.321336986301</v>
      </c>
      <c r="R3838" s="2">
        <v>6681.56684229041</v>
      </c>
      <c r="S3838" s="3">
        <v>3683.4713369863011</v>
      </c>
      <c r="T3838" s="2">
        <v>6209.56684229041</v>
      </c>
      <c r="U3838" s="3">
        <v>4194.57</v>
      </c>
      <c r="V3838" s="2">
        <v>6254.7140498739727</v>
      </c>
      <c r="W3838" s="2">
        <v>3425.6050191780819</v>
      </c>
      <c r="X3838" s="2">
        <v>6414.5640498739731</v>
      </c>
      <c r="Y3838" s="2">
        <v>3265.755019178082</v>
      </c>
      <c r="Z3838" s="7">
        <v>5942.5640498739731</v>
      </c>
      <c r="AA3838" s="3">
        <v>3773.1299999999997</v>
      </c>
      <c r="AB3838" s="2">
        <v>6521.8231332109581</v>
      </c>
      <c r="AC3838" s="2">
        <v>3878.1310301369854</v>
      </c>
      <c r="AD3838" s="2">
        <v>6681.6731332109584</v>
      </c>
      <c r="AE3838" s="2">
        <v>3718.2810301369859</v>
      </c>
      <c r="AF3838" s="7">
        <v>6209.6731332109584</v>
      </c>
      <c r="AG3838" s="3">
        <v>4229.6899999999996</v>
      </c>
      <c r="AH3838" s="23">
        <f t="shared" si="500"/>
        <v>6884</v>
      </c>
      <c r="AI3838" s="23">
        <f t="shared" si="501"/>
        <v>6698</v>
      </c>
      <c r="AJ3838" s="23">
        <f t="shared" si="502"/>
        <v>6512</v>
      </c>
      <c r="AL3838" s="7">
        <v>5261.4928224767118</v>
      </c>
      <c r="AM3838" s="2">
        <v>3425.6050191780819</v>
      </c>
      <c r="AN3838" s="2">
        <v>5421.3428224767122</v>
      </c>
      <c r="AO3838" s="2">
        <v>3265.755019178082</v>
      </c>
      <c r="AP3838" s="7">
        <v>4949.3428224767122</v>
      </c>
      <c r="AQ3838" s="3">
        <v>3773.1299999999997</v>
      </c>
      <c r="AR3838" s="2">
        <v>5670.3231332109581</v>
      </c>
      <c r="AS3838" s="2">
        <v>3878.1310301369854</v>
      </c>
      <c r="AT3838" s="2">
        <v>5830.1731332109584</v>
      </c>
      <c r="AU3838" s="2">
        <v>3718.2810301369859</v>
      </c>
      <c r="AV3838" s="7">
        <v>5358.1731332109584</v>
      </c>
      <c r="AW3838" s="3">
        <v>4229.6899999999996</v>
      </c>
      <c r="AX3838" s="2">
        <v>5382.5331332109581</v>
      </c>
      <c r="AY3838" s="3">
        <v>5517.4331332109577</v>
      </c>
      <c r="GC3838" s="32">
        <v>6006.2235927863003</v>
      </c>
      <c r="GD3838" s="6">
        <v>3268.9613999999997</v>
      </c>
      <c r="GE3838" s="32">
        <v>5694.0735927863007</v>
      </c>
      <c r="GF3838" s="6">
        <v>3615.0899999999997</v>
      </c>
      <c r="GO3838" s="32">
        <v>6006.2235927863003</v>
      </c>
      <c r="GP3838" s="32">
        <v>3268.9613999999997</v>
      </c>
      <c r="GQ3838" s="32">
        <v>5694.0735927863007</v>
      </c>
      <c r="GR3838" s="32">
        <v>3615.0899999999997</v>
      </c>
      <c r="GS3838" s="32">
        <v>6148.5499550561317</v>
      </c>
      <c r="GT3838" s="32">
        <v>3408.3764624646342</v>
      </c>
      <c r="GU3838" s="32">
        <v>5836.3999550561321</v>
      </c>
      <c r="GV3838" s="32">
        <v>3755.7478613767989</v>
      </c>
      <c r="GW3838" s="32">
        <v>6006.2235927863003</v>
      </c>
      <c r="GX3838" s="32">
        <v>3268.9613999999997</v>
      </c>
      <c r="GY3838" s="32">
        <v>5694.0735927863007</v>
      </c>
      <c r="GZ3838" s="32">
        <v>3615.0899999999997</v>
      </c>
      <c r="HA3838" s="32">
        <v>6006.2235927863003</v>
      </c>
      <c r="HB3838" s="32">
        <v>3268.9613999999997</v>
      </c>
      <c r="HC3838" s="32">
        <v>5694.0735927863007</v>
      </c>
      <c r="HD3838" s="32">
        <v>3615.0899999999997</v>
      </c>
      <c r="HO3838" s="2">
        <v>6521.7168422904097</v>
      </c>
      <c r="HP3838" s="2">
        <v>6209.56684229041</v>
      </c>
      <c r="HQ3838" s="2">
        <v>6521.7699877506848</v>
      </c>
      <c r="HR3838" s="2">
        <v>6209.6199877506851</v>
      </c>
      <c r="HS3838" s="2">
        <v>6521.8231332109581</v>
      </c>
      <c r="HT3838" s="2">
        <v>6209.6731332109584</v>
      </c>
      <c r="HU3838" s="2">
        <v>6521.8762786712323</v>
      </c>
      <c r="HV3838" s="2">
        <v>6209.7262786712326</v>
      </c>
      <c r="HW3838" s="2">
        <v>6521.9294241315056</v>
      </c>
      <c r="HX3838" s="2">
        <v>6209.7794241315059</v>
      </c>
      <c r="JU3838">
        <v>6677</v>
      </c>
      <c r="JV3838">
        <v>6325</v>
      </c>
      <c r="KA3838" s="247">
        <f t="shared" si="496"/>
        <v>6907</v>
      </c>
      <c r="KB3838" s="228">
        <f t="shared" si="499"/>
        <v>5757.2</v>
      </c>
      <c r="KC3838" s="246">
        <f t="shared" si="497"/>
        <v>5947.2</v>
      </c>
      <c r="KD3838" s="228">
        <v>5574.8741528247456</v>
      </c>
      <c r="KE3838" s="228">
        <v>3680.5177388127645</v>
      </c>
      <c r="KF3838" s="228">
        <v>5734.7241528247459</v>
      </c>
      <c r="KG3838" s="228">
        <v>3520.6677388127646</v>
      </c>
      <c r="KH3838" s="247">
        <v>5262.7241528247459</v>
      </c>
      <c r="KI3838" s="248">
        <v>4030.3151086079997</v>
      </c>
      <c r="KJ3838" s="249">
        <v>5847.3513712000004</v>
      </c>
    </row>
    <row r="3839" spans="1:297" x14ac:dyDescent="0.3">
      <c r="A3839" s="213">
        <v>45861</v>
      </c>
      <c r="B3839" s="31">
        <v>6823</v>
      </c>
      <c r="C3839" s="204">
        <f t="shared" si="498"/>
        <v>6497.8095238095239</v>
      </c>
      <c r="D3839" s="7">
        <v>6322.2423181178083</v>
      </c>
      <c r="E3839" s="2">
        <v>3576.539531506849</v>
      </c>
      <c r="F3839" s="2">
        <v>6482.0923181178086</v>
      </c>
      <c r="G3839" s="3">
        <v>3416.6895315068491</v>
      </c>
      <c r="H3839" s="2">
        <v>6010.0923181178086</v>
      </c>
      <c r="I3839" s="3">
        <v>3925.41</v>
      </c>
      <c r="J3839" s="7">
        <v>6108.8419885095891</v>
      </c>
      <c r="K3839" s="2">
        <v>3506.7219123287668</v>
      </c>
      <c r="L3839" s="2">
        <v>6268.6919885095895</v>
      </c>
      <c r="M3839" s="2">
        <v>3346.8719123287669</v>
      </c>
      <c r="N3839" s="7">
        <v>5796.6919885095895</v>
      </c>
      <c r="O3839" s="3">
        <v>3854.97</v>
      </c>
      <c r="P3839" s="7">
        <v>6571.9199931356152</v>
      </c>
      <c r="Q3839" s="2">
        <v>3890.7188178082183</v>
      </c>
      <c r="R3839" s="2">
        <v>6731.7699931356156</v>
      </c>
      <c r="S3839" s="3">
        <v>3730.8688178082184</v>
      </c>
      <c r="T3839" s="2">
        <v>6259.7699931356156</v>
      </c>
      <c r="U3839" s="3">
        <v>4242.3899999999994</v>
      </c>
      <c r="V3839" s="2">
        <v>6464.5269701184925</v>
      </c>
      <c r="W3839" s="2">
        <v>3628.9027458904106</v>
      </c>
      <c r="X3839" s="2">
        <v>6624.3769701184929</v>
      </c>
      <c r="Y3839" s="2">
        <v>3469.0527458904107</v>
      </c>
      <c r="Z3839" s="7">
        <v>6152.3769701184929</v>
      </c>
      <c r="AA3839" s="3">
        <v>3978.24</v>
      </c>
      <c r="AB3839" s="2">
        <v>6536.3888027246576</v>
      </c>
      <c r="AC3839" s="2">
        <v>3890.7188178082183</v>
      </c>
      <c r="AD3839" s="2">
        <v>6696.2388027246579</v>
      </c>
      <c r="AE3839" s="2">
        <v>3730.8688178082184</v>
      </c>
      <c r="AF3839" s="7">
        <v>6224.2388027246579</v>
      </c>
      <c r="AG3839" s="3">
        <v>4242.3899999999994</v>
      </c>
      <c r="AH3839" s="23">
        <f t="shared" si="500"/>
        <v>6947</v>
      </c>
      <c r="AI3839" s="23">
        <f t="shared" si="501"/>
        <v>6761</v>
      </c>
      <c r="AJ3839" s="23">
        <f t="shared" si="502"/>
        <v>6575</v>
      </c>
      <c r="AL3839" s="7">
        <v>5310.5321805547937</v>
      </c>
      <c r="AM3839" s="2">
        <v>3471.8131027397253</v>
      </c>
      <c r="AN3839" s="2">
        <v>5470.3821805547941</v>
      </c>
      <c r="AO3839" s="2">
        <v>3311.9631027397254</v>
      </c>
      <c r="AP3839" s="7">
        <v>4998.3821805547941</v>
      </c>
      <c r="AQ3839" s="3">
        <v>3819.7499999999995</v>
      </c>
      <c r="AR3839" s="2">
        <v>5684.8355059390415</v>
      </c>
      <c r="AS3839" s="2">
        <v>3873.2644130136982</v>
      </c>
      <c r="AT3839" s="2">
        <v>5844.6855059390418</v>
      </c>
      <c r="AU3839" s="2">
        <v>3713.4144130136983</v>
      </c>
      <c r="AV3839" s="7">
        <v>5372.6855059390418</v>
      </c>
      <c r="AW3839" s="3">
        <v>4224.78</v>
      </c>
      <c r="AX3839" s="2">
        <v>5397.0455059390415</v>
      </c>
      <c r="AY3839" s="3">
        <v>5531.9455059390411</v>
      </c>
      <c r="GC3839" s="32">
        <v>6322.2423181178083</v>
      </c>
      <c r="GD3839" s="6">
        <v>3576.539531506849</v>
      </c>
      <c r="GE3839" s="32">
        <v>6010.0923181178086</v>
      </c>
      <c r="GF3839" s="6">
        <v>3925.41</v>
      </c>
      <c r="GO3839" s="32">
        <v>6322.2423181178083</v>
      </c>
      <c r="GP3839" s="32">
        <v>3576.539531506849</v>
      </c>
      <c r="GQ3839" s="32">
        <v>6010.0923181178086</v>
      </c>
      <c r="GR3839" s="32">
        <v>3925.41</v>
      </c>
      <c r="GS3839" s="32">
        <v>6461.0455444843437</v>
      </c>
      <c r="GT3839" s="32">
        <v>3712.5035241612536</v>
      </c>
      <c r="GU3839" s="32">
        <v>6148.8955444843441</v>
      </c>
      <c r="GV3839" s="32">
        <v>4062.5860274172001</v>
      </c>
      <c r="GW3839" s="32">
        <v>6322.2423181178083</v>
      </c>
      <c r="GX3839" s="32">
        <v>3576.539531506849</v>
      </c>
      <c r="GY3839" s="32">
        <v>6010.0923181178086</v>
      </c>
      <c r="GZ3839" s="32">
        <v>3925.41</v>
      </c>
      <c r="HA3839" s="32">
        <v>6322.2423181178083</v>
      </c>
      <c r="HB3839" s="32">
        <v>3576.539531506849</v>
      </c>
      <c r="HC3839" s="32">
        <v>6010.0923181178086</v>
      </c>
      <c r="HD3839" s="32">
        <v>3925.41</v>
      </c>
      <c r="HO3839" s="2">
        <v>6571.9199931356152</v>
      </c>
      <c r="HP3839" s="2">
        <v>6259.7699931356156</v>
      </c>
      <c r="HQ3839" s="2">
        <v>6571.9732899212322</v>
      </c>
      <c r="HR3839" s="2">
        <v>6259.8232899212326</v>
      </c>
      <c r="HS3839" s="2">
        <v>6572.0265867068483</v>
      </c>
      <c r="HT3839" s="2">
        <v>6259.8765867068487</v>
      </c>
      <c r="HU3839" s="2">
        <v>6572.0798834924653</v>
      </c>
      <c r="HV3839" s="2">
        <v>6259.9298834924657</v>
      </c>
      <c r="HW3839" s="2">
        <v>6572.1331802780815</v>
      </c>
      <c r="HX3839" s="2">
        <v>6259.9831802780818</v>
      </c>
      <c r="JU3839">
        <v>6719</v>
      </c>
      <c r="JV3839">
        <v>6299</v>
      </c>
      <c r="KA3839" s="247">
        <f t="shared" si="496"/>
        <v>6949</v>
      </c>
      <c r="KB3839" s="228">
        <f t="shared" si="499"/>
        <v>5818.3099999999995</v>
      </c>
      <c r="KC3839" s="246">
        <f t="shared" si="497"/>
        <v>6005.16</v>
      </c>
      <c r="KD3839" s="228">
        <v>5589.1680427815363</v>
      </c>
      <c r="KE3839" s="228">
        <v>3692.5428462695204</v>
      </c>
      <c r="KF3839" s="228">
        <v>5749.0180427815367</v>
      </c>
      <c r="KG3839" s="228">
        <v>3532.6928462695205</v>
      </c>
      <c r="KH3839" s="247">
        <v>5277.0180427815367</v>
      </c>
      <c r="KI3839" s="248">
        <v>4042.4474124479993</v>
      </c>
      <c r="KJ3839" s="249">
        <v>5841.1513711999996</v>
      </c>
    </row>
    <row r="3840" spans="1:297" x14ac:dyDescent="0.3">
      <c r="A3840" s="213">
        <v>45862</v>
      </c>
      <c r="B3840" s="31">
        <v>6830</v>
      </c>
      <c r="C3840" s="204">
        <f t="shared" si="498"/>
        <v>6520.8571428571431</v>
      </c>
      <c r="D3840" s="7">
        <v>6307.4420640582193</v>
      </c>
      <c r="E3840" s="2">
        <v>3556.5080993150682</v>
      </c>
      <c r="F3840" s="2">
        <v>6467.2920640582197</v>
      </c>
      <c r="G3840" s="3">
        <v>3396.6580993150683</v>
      </c>
      <c r="H3840" s="2">
        <v>5995.2920640582197</v>
      </c>
      <c r="I3840" s="3">
        <v>3905.2</v>
      </c>
      <c r="J3840" s="7">
        <v>6146.2268538356166</v>
      </c>
      <c r="K3840" s="2">
        <v>3538.9149315068489</v>
      </c>
      <c r="L3840" s="2">
        <v>6306.0768538356169</v>
      </c>
      <c r="M3840" s="2">
        <v>3379.064931506849</v>
      </c>
      <c r="N3840" s="7">
        <v>5834.0768538356169</v>
      </c>
      <c r="O3840" s="3">
        <v>3887.45</v>
      </c>
      <c r="P3840" s="7">
        <v>6559.1046836815067</v>
      </c>
      <c r="Q3840" s="2">
        <v>3873.1851198630134</v>
      </c>
      <c r="R3840" s="2">
        <v>6718.954683681507</v>
      </c>
      <c r="S3840" s="3">
        <v>3713.3351198630135</v>
      </c>
      <c r="T3840" s="2">
        <v>6246.954683681507</v>
      </c>
      <c r="U3840" s="3">
        <v>4224.7</v>
      </c>
      <c r="V3840" s="2">
        <v>6504.7395411472598</v>
      </c>
      <c r="W3840" s="2">
        <v>3662.0671061643834</v>
      </c>
      <c r="X3840" s="2">
        <v>6664.5895411472602</v>
      </c>
      <c r="Y3840" s="2">
        <v>3502.2171061643835</v>
      </c>
      <c r="Z3840" s="7">
        <v>6192.5895411472602</v>
      </c>
      <c r="AA3840" s="3">
        <v>4011.7</v>
      </c>
      <c r="AB3840" s="2">
        <v>6577.1726773630135</v>
      </c>
      <c r="AC3840" s="2">
        <v>3925.9646232876707</v>
      </c>
      <c r="AD3840" s="2">
        <v>6737.0226773630138</v>
      </c>
      <c r="AE3840" s="2">
        <v>3766.1146232876708</v>
      </c>
      <c r="AF3840" s="7">
        <v>6265.0226773630138</v>
      </c>
      <c r="AG3840" s="3">
        <v>4277.95</v>
      </c>
      <c r="AH3840" s="23">
        <f t="shared" si="500"/>
        <v>6954</v>
      </c>
      <c r="AI3840" s="23">
        <f t="shared" si="501"/>
        <v>6768</v>
      </c>
      <c r="AJ3840" s="23">
        <f t="shared" si="502"/>
        <v>6582</v>
      </c>
      <c r="AL3840" s="7">
        <v>5276.4976986643833</v>
      </c>
      <c r="AM3840" s="2">
        <v>3433.3559246575342</v>
      </c>
      <c r="AN3840" s="2">
        <v>5436.3476986643836</v>
      </c>
      <c r="AO3840" s="2">
        <v>3273.5059246575343</v>
      </c>
      <c r="AP3840" s="7">
        <v>4964.3476986643836</v>
      </c>
      <c r="AQ3840" s="3">
        <v>3780.95</v>
      </c>
      <c r="AR3840" s="2">
        <v>5725.6189568664386</v>
      </c>
      <c r="AS3840" s="2">
        <v>3908.3714554794519</v>
      </c>
      <c r="AT3840" s="2">
        <v>5885.4689568664389</v>
      </c>
      <c r="AU3840" s="2">
        <v>3748.521455479452</v>
      </c>
      <c r="AV3840" s="7">
        <v>5413.4689568664389</v>
      </c>
      <c r="AW3840" s="3">
        <v>4260.2</v>
      </c>
      <c r="AX3840" s="2">
        <v>5437.8289568664386</v>
      </c>
      <c r="AY3840" s="3">
        <v>5572.7289568664382</v>
      </c>
      <c r="GC3840" s="32">
        <v>6307.4420640582193</v>
      </c>
      <c r="GD3840" s="6">
        <v>3556.5080993150682</v>
      </c>
      <c r="GE3840" s="32">
        <v>5995.2920640582197</v>
      </c>
      <c r="GF3840" s="6">
        <v>3905.2</v>
      </c>
      <c r="GO3840" s="32">
        <v>6307.4420640582193</v>
      </c>
      <c r="GP3840" s="32">
        <v>3556.5080993150682</v>
      </c>
      <c r="GQ3840" s="32">
        <v>5995.2920640582197</v>
      </c>
      <c r="GR3840" s="32">
        <v>3905.2</v>
      </c>
      <c r="GS3840" s="32">
        <v>6447.3487800154026</v>
      </c>
      <c r="GT3840" s="32">
        <v>3693.5530095714957</v>
      </c>
      <c r="GU3840" s="32">
        <v>6135.1987800154029</v>
      </c>
      <c r="GV3840" s="32">
        <v>4043.4665807300007</v>
      </c>
      <c r="GW3840" s="32">
        <v>6307.4420640582193</v>
      </c>
      <c r="GX3840" s="32">
        <v>3556.5080993150682</v>
      </c>
      <c r="GY3840" s="32">
        <v>5995.2920640582197</v>
      </c>
      <c r="GZ3840" s="32">
        <v>3905.2</v>
      </c>
      <c r="HA3840" s="32">
        <v>6307.4420640582193</v>
      </c>
      <c r="HB3840" s="32">
        <v>3556.5080993150682</v>
      </c>
      <c r="HC3840" s="32">
        <v>5995.2920640582197</v>
      </c>
      <c r="HD3840" s="32">
        <v>3905.2</v>
      </c>
      <c r="HO3840" s="2">
        <v>6559.1046836815067</v>
      </c>
      <c r="HP3840" s="2">
        <v>6246.954683681507</v>
      </c>
      <c r="HQ3840" s="2">
        <v>6559.2121246746583</v>
      </c>
      <c r="HR3840" s="2">
        <v>6247.0621246746587</v>
      </c>
      <c r="HS3840" s="2">
        <v>6559.2658451712323</v>
      </c>
      <c r="HT3840" s="2">
        <v>6247.1158451712326</v>
      </c>
      <c r="HU3840" s="2">
        <v>6559.3195656678072</v>
      </c>
      <c r="HV3840" s="2">
        <v>6247.1695656678075</v>
      </c>
      <c r="HW3840" s="2">
        <v>6559.373286164383</v>
      </c>
      <c r="HX3840" s="2">
        <v>6247.2232861643834</v>
      </c>
      <c r="JU3840">
        <v>6687</v>
      </c>
      <c r="JV3840">
        <v>6317</v>
      </c>
      <c r="KA3840" s="247">
        <f t="shared" si="496"/>
        <v>6917</v>
      </c>
      <c r="KB3840" s="228">
        <f t="shared" si="499"/>
        <v>5825.0999999999995</v>
      </c>
      <c r="KC3840" s="246">
        <f t="shared" si="497"/>
        <v>6011.6</v>
      </c>
      <c r="KD3840" s="228">
        <v>5688.585246714918</v>
      </c>
      <c r="KE3840" s="228">
        <v>3784.3925426802739</v>
      </c>
      <c r="KF3840" s="228">
        <v>5848.4352467149183</v>
      </c>
      <c r="KG3840" s="228">
        <v>3624.542542680274</v>
      </c>
      <c r="KH3840" s="247">
        <v>5376.4352467149183</v>
      </c>
      <c r="KI3840" s="248">
        <v>4135.1158919999998</v>
      </c>
      <c r="KJ3840" s="249">
        <v>5786.5913712000001</v>
      </c>
    </row>
    <row r="3841" spans="1:297" x14ac:dyDescent="0.3">
      <c r="A3841" s="213">
        <v>45863</v>
      </c>
      <c r="B3841" s="31">
        <v>6698</v>
      </c>
      <c r="C3841" s="204">
        <f t="shared" si="498"/>
        <v>6538.4285714285716</v>
      </c>
      <c r="D3841" s="7">
        <v>6369.5362397585268</v>
      </c>
      <c r="E3841" s="2">
        <v>3613.6125485273974</v>
      </c>
      <c r="F3841" s="2">
        <v>6529.3862397585272</v>
      </c>
      <c r="G3841" s="3">
        <v>3453.7625485273975</v>
      </c>
      <c r="H3841" s="2">
        <v>6057.3862397585272</v>
      </c>
      <c r="I3841" s="3">
        <v>3962.8135000000002</v>
      </c>
      <c r="J3841" s="7">
        <v>6189.4105929439111</v>
      </c>
      <c r="K3841" s="2">
        <v>3578.2396757739721</v>
      </c>
      <c r="L3841" s="2">
        <v>6349.2605929439114</v>
      </c>
      <c r="M3841" s="2">
        <v>3418.3896757739722</v>
      </c>
      <c r="N3841" s="7">
        <v>5877.2605929439114</v>
      </c>
      <c r="O3841" s="3">
        <v>3927.1252999999997</v>
      </c>
      <c r="P3841" s="7">
        <v>6586.4214878918965</v>
      </c>
      <c r="Q3841" s="2">
        <v>3896.5955305547945</v>
      </c>
      <c r="R3841" s="2">
        <v>6746.2714878918969</v>
      </c>
      <c r="S3841" s="3">
        <v>3736.7455305547942</v>
      </c>
      <c r="T3841" s="2">
        <v>6274.2714878918969</v>
      </c>
      <c r="U3841" s="3">
        <v>4248.3190999999997</v>
      </c>
      <c r="V3841" s="2">
        <v>6531.7681335315956</v>
      </c>
      <c r="W3841" s="2">
        <v>3684.3582940342467</v>
      </c>
      <c r="X3841" s="2">
        <v>6691.618133531596</v>
      </c>
      <c r="Y3841" s="2">
        <v>3524.5082940342468</v>
      </c>
      <c r="Z3841" s="7">
        <v>6219.618133531596</v>
      </c>
      <c r="AA3841" s="3">
        <v>4034.1899000000003</v>
      </c>
      <c r="AB3841" s="2">
        <v>6604.5852673877944</v>
      </c>
      <c r="AC3841" s="2">
        <v>3949.6548396849316</v>
      </c>
      <c r="AD3841" s="2">
        <v>6764.4352673877947</v>
      </c>
      <c r="AE3841" s="2">
        <v>3789.8048396849322</v>
      </c>
      <c r="AF3841" s="7">
        <v>6292.4352673877947</v>
      </c>
      <c r="AG3841" s="3">
        <v>4301.8514000000005</v>
      </c>
      <c r="AH3841" s="23">
        <f t="shared" si="500"/>
        <v>6822</v>
      </c>
      <c r="AI3841" s="23">
        <f t="shared" si="501"/>
        <v>6636</v>
      </c>
      <c r="AJ3841" s="23">
        <f t="shared" si="502"/>
        <v>6450</v>
      </c>
      <c r="AL3841" s="7">
        <v>5247.3617219187736</v>
      </c>
      <c r="AM3841" s="2">
        <v>3401.3753120068491</v>
      </c>
      <c r="AN3841" s="2">
        <v>5407.2117219187739</v>
      </c>
      <c r="AO3841" s="2">
        <v>3241.5253120068492</v>
      </c>
      <c r="AP3841" s="7">
        <v>4935.2117219187739</v>
      </c>
      <c r="AQ3841" s="3">
        <v>3748.6842999999999</v>
      </c>
      <c r="AR3841" s="2">
        <v>5753.0312620969244</v>
      </c>
      <c r="AS3841" s="2">
        <v>3931.968403308219</v>
      </c>
      <c r="AT3841" s="2">
        <v>5912.8812620969247</v>
      </c>
      <c r="AU3841" s="2">
        <v>3772.1184033082195</v>
      </c>
      <c r="AV3841" s="7">
        <v>5440.8812620969247</v>
      </c>
      <c r="AW3841" s="3">
        <v>4284.0073000000002</v>
      </c>
      <c r="AX3841" s="2">
        <v>5465.2412620969244</v>
      </c>
      <c r="AY3841" s="3">
        <v>5600.141262096924</v>
      </c>
      <c r="GC3841" s="32">
        <v>6369.5362397585268</v>
      </c>
      <c r="GD3841" s="6">
        <v>3613.6125485273974</v>
      </c>
      <c r="GE3841" s="32">
        <v>6057.3862397585272</v>
      </c>
      <c r="GF3841" s="6">
        <v>3962.8135000000002</v>
      </c>
      <c r="GO3841" s="32">
        <v>6369.5362397585268</v>
      </c>
      <c r="GP3841" s="32">
        <v>3613.6125485273974</v>
      </c>
      <c r="GQ3841" s="32">
        <v>6057.3862397585272</v>
      </c>
      <c r="GR3841" s="32">
        <v>3962.8135000000002</v>
      </c>
      <c r="GS3841" s="32">
        <v>6510.1846583619981</v>
      </c>
      <c r="GT3841" s="32">
        <v>3751.3839898291835</v>
      </c>
      <c r="GU3841" s="32">
        <v>6198.0346583619985</v>
      </c>
      <c r="GV3841" s="32">
        <v>4101.8130883495323</v>
      </c>
      <c r="GW3841" s="32">
        <v>6369.5362397585268</v>
      </c>
      <c r="GX3841" s="32">
        <v>3613.6125485273974</v>
      </c>
      <c r="GY3841" s="32">
        <v>6057.3862397585272</v>
      </c>
      <c r="GZ3841" s="32">
        <v>3962.8135000000002</v>
      </c>
      <c r="HA3841" s="32">
        <v>6369.5362397585268</v>
      </c>
      <c r="HB3841" s="32">
        <v>3613.6125485273974</v>
      </c>
      <c r="HC3841" s="32">
        <v>6057.3862397585272</v>
      </c>
      <c r="HD3841" s="32">
        <v>3962.8135000000002</v>
      </c>
      <c r="HO3841" s="2">
        <v>6586.4214878918965</v>
      </c>
      <c r="HP3841" s="2">
        <v>6274.2714878918969</v>
      </c>
      <c r="HQ3841" s="2">
        <v>6586.4754931827665</v>
      </c>
      <c r="HR3841" s="2">
        <v>6274.3254931827669</v>
      </c>
      <c r="HS3841" s="2">
        <v>6586.5294984736374</v>
      </c>
      <c r="HT3841" s="2">
        <v>6274.3794984736378</v>
      </c>
      <c r="HU3841" s="2">
        <v>6586.5835037645065</v>
      </c>
      <c r="HV3841" s="2">
        <v>6274.4335037645069</v>
      </c>
      <c r="HW3841" s="2">
        <v>6586.6375090553756</v>
      </c>
      <c r="HX3841" s="2">
        <v>6274.487509055376</v>
      </c>
      <c r="JU3841">
        <v>6681</v>
      </c>
      <c r="JV3841">
        <v>6332</v>
      </c>
      <c r="KA3841" s="247">
        <f t="shared" si="496"/>
        <v>6911</v>
      </c>
      <c r="KB3841" s="228">
        <f t="shared" si="499"/>
        <v>5697.0599999999995</v>
      </c>
      <c r="KC3841" s="246">
        <f t="shared" si="497"/>
        <v>5890.16</v>
      </c>
      <c r="KD3841" s="228">
        <v>5777.9982894154236</v>
      </c>
      <c r="KE3841" s="228">
        <v>3868.2570487686075</v>
      </c>
      <c r="KF3841" s="228">
        <v>5937.848289415424</v>
      </c>
      <c r="KG3841" s="228">
        <v>3708.4070487686072</v>
      </c>
      <c r="KH3841" s="247">
        <v>5465.848289415424</v>
      </c>
      <c r="KI3841" s="248">
        <v>4219.7279982048003</v>
      </c>
      <c r="KJ3841" s="249">
        <v>5789.6913712000005</v>
      </c>
    </row>
    <row r="3842" spans="1:297" x14ac:dyDescent="0.3">
      <c r="A3842" s="213">
        <v>45866</v>
      </c>
      <c r="B3842" s="31">
        <v>6700</v>
      </c>
      <c r="C3842" s="204">
        <f t="shared" si="498"/>
        <v>6555.666666666667</v>
      </c>
      <c r="D3842" s="7">
        <v>6361.4294077424647</v>
      </c>
      <c r="E3842" s="2">
        <v>3604.2524876712328</v>
      </c>
      <c r="F3842" s="2">
        <v>6521.2794077424651</v>
      </c>
      <c r="G3842" s="3">
        <v>3444.4024876712328</v>
      </c>
      <c r="H3842" s="2">
        <v>6049.2794077424651</v>
      </c>
      <c r="I3842" s="3">
        <v>3953.37</v>
      </c>
      <c r="J3842" s="7">
        <v>6199.0334664027396</v>
      </c>
      <c r="K3842" s="2">
        <v>3586.5304684931502</v>
      </c>
      <c r="L3842" s="2">
        <v>6358.8834664027399</v>
      </c>
      <c r="M3842" s="2">
        <v>3426.6804684931503</v>
      </c>
      <c r="N3842" s="7">
        <v>5886.8834664027399</v>
      </c>
      <c r="O3842" s="3">
        <v>3935.49</v>
      </c>
      <c r="P3842" s="7">
        <v>6578.7510006849316</v>
      </c>
      <c r="Q3842" s="2">
        <v>3887.8047945205476</v>
      </c>
      <c r="R3842" s="2">
        <v>6738.6010006849319</v>
      </c>
      <c r="S3842" s="3">
        <v>3727.9547945205477</v>
      </c>
      <c r="T3842" s="2">
        <v>6266.6010006849319</v>
      </c>
      <c r="U3842" s="3">
        <v>4239.45</v>
      </c>
      <c r="V3842" s="2">
        <v>6542.0797856739719</v>
      </c>
      <c r="W3842" s="2">
        <v>3692.8625835616431</v>
      </c>
      <c r="X3842" s="2">
        <v>6701.9297856739722</v>
      </c>
      <c r="Y3842" s="2">
        <v>3533.0125835616432</v>
      </c>
      <c r="Z3842" s="7">
        <v>6229.9297856739722</v>
      </c>
      <c r="AA3842" s="3">
        <v>4042.7699999999995</v>
      </c>
      <c r="AB3842" s="2">
        <v>6615.0434180986294</v>
      </c>
      <c r="AC3842" s="2">
        <v>3958.6928712328759</v>
      </c>
      <c r="AD3842" s="2">
        <v>6774.8934180986298</v>
      </c>
      <c r="AE3842" s="2">
        <v>3798.842871232876</v>
      </c>
      <c r="AF3842" s="7">
        <v>6302.8934180986298</v>
      </c>
      <c r="AG3842" s="3">
        <v>4310.9699999999993</v>
      </c>
      <c r="AH3842" s="23">
        <f t="shared" si="500"/>
        <v>6824</v>
      </c>
      <c r="AI3842" s="23">
        <f t="shared" si="501"/>
        <v>6638</v>
      </c>
      <c r="AJ3842" s="23">
        <f t="shared" si="502"/>
        <v>6452</v>
      </c>
      <c r="AL3842" s="7">
        <v>5220.6182333397255</v>
      </c>
      <c r="AM3842" s="2">
        <v>3373.8662383561636</v>
      </c>
      <c r="AN3842" s="2">
        <v>5380.4682333397259</v>
      </c>
      <c r="AO3842" s="2">
        <v>3214.0162383561637</v>
      </c>
      <c r="AP3842" s="7">
        <v>4908.4682333397259</v>
      </c>
      <c r="AQ3842" s="3">
        <v>3720.9299999999994</v>
      </c>
      <c r="AR3842" s="2">
        <v>5763.4893041561636</v>
      </c>
      <c r="AS3842" s="2">
        <v>3940.9708520547933</v>
      </c>
      <c r="AT3842" s="2">
        <v>5923.339304156164</v>
      </c>
      <c r="AU3842" s="2">
        <v>3781.1208520547939</v>
      </c>
      <c r="AV3842" s="7">
        <v>5451.339304156164</v>
      </c>
      <c r="AW3842" s="3">
        <v>4293.0899999999992</v>
      </c>
      <c r="AX3842" s="2">
        <v>5475.6993041561636</v>
      </c>
      <c r="AY3842" s="3">
        <v>5610.5993041561633</v>
      </c>
      <c r="GC3842" s="32">
        <v>6361.4294077424647</v>
      </c>
      <c r="GD3842" s="6">
        <v>3604.2524876712328</v>
      </c>
      <c r="GE3842" s="32">
        <v>6049.2794077424651</v>
      </c>
      <c r="GF3842" s="6">
        <v>3953.37</v>
      </c>
      <c r="GO3842" s="32">
        <v>6361.4294077424647</v>
      </c>
      <c r="GP3842" s="32">
        <v>3604.2524876712328</v>
      </c>
      <c r="GQ3842" s="32">
        <v>6049.2794077424651</v>
      </c>
      <c r="GR3842" s="32">
        <v>3953.37</v>
      </c>
      <c r="GS3842" s="32">
        <v>6498.3721685053597</v>
      </c>
      <c r="GT3842" s="32">
        <v>3738.3940707297743</v>
      </c>
      <c r="GU3842" s="32">
        <v>6186.2221685053601</v>
      </c>
      <c r="GV3842" s="32">
        <v>4088.7073721688002</v>
      </c>
      <c r="GW3842" s="32">
        <v>6361.4294077424647</v>
      </c>
      <c r="GX3842" s="32">
        <v>3604.2524876712328</v>
      </c>
      <c r="GY3842" s="32">
        <v>6049.2794077424651</v>
      </c>
      <c r="GZ3842" s="32">
        <v>3953.37</v>
      </c>
      <c r="HA3842" s="32">
        <v>6361.4294077424647</v>
      </c>
      <c r="HB3842" s="32">
        <v>3604.2524876712328</v>
      </c>
      <c r="HC3842" s="32">
        <v>6049.2794077424651</v>
      </c>
      <c r="HD3842" s="32">
        <v>3953.37</v>
      </c>
      <c r="HO3842" s="2">
        <v>6578.7510006849316</v>
      </c>
      <c r="HP3842" s="2">
        <v>6266.6010006849319</v>
      </c>
      <c r="HQ3842" s="2">
        <v>6578.8051146273965</v>
      </c>
      <c r="HR3842" s="2">
        <v>6266.6551146273969</v>
      </c>
      <c r="HS3842" s="2">
        <v>6578.8592285698624</v>
      </c>
      <c r="HT3842" s="2">
        <v>6266.7092285698627</v>
      </c>
      <c r="HU3842" s="2">
        <v>6578.9133425123291</v>
      </c>
      <c r="HV3842" s="2">
        <v>6266.7633425123295</v>
      </c>
      <c r="HW3842" s="2">
        <v>6579.0215703972599</v>
      </c>
      <c r="HX3842" s="2">
        <v>6266.8715703972603</v>
      </c>
      <c r="JU3842">
        <v>6694</v>
      </c>
      <c r="JV3842">
        <v>6346</v>
      </c>
      <c r="KA3842" s="247">
        <f t="shared" si="496"/>
        <v>6924</v>
      </c>
      <c r="KB3842" s="228">
        <f t="shared" si="499"/>
        <v>5699</v>
      </c>
      <c r="KC3842" s="246">
        <f t="shared" si="497"/>
        <v>5892</v>
      </c>
      <c r="KD3842" s="228">
        <v>5883.2363069033554</v>
      </c>
      <c r="KE3842" s="228">
        <v>3969.9233573188735</v>
      </c>
      <c r="KF3842" s="228">
        <v>6043.0863069033558</v>
      </c>
      <c r="KG3842" s="228">
        <v>3810.0733573188736</v>
      </c>
      <c r="KH3842" s="247">
        <v>5571.0863069033558</v>
      </c>
      <c r="KI3842" s="248">
        <v>4322.3005989120002</v>
      </c>
      <c r="KJ3842" s="249">
        <v>5758.0713711999997</v>
      </c>
    </row>
    <row r="3843" spans="1:297" x14ac:dyDescent="0.3">
      <c r="A3843" s="213">
        <v>45867</v>
      </c>
      <c r="B3843" s="31">
        <v>6700</v>
      </c>
      <c r="C3843" s="204">
        <f t="shared" si="498"/>
        <v>6572.8571428571431</v>
      </c>
      <c r="D3843" s="7">
        <v>6393.2029816763288</v>
      </c>
      <c r="E3843" s="2">
        <v>3636.0006722739727</v>
      </c>
      <c r="F3843" s="2">
        <v>6553.0529816763292</v>
      </c>
      <c r="G3843" s="3">
        <v>3476.1506722739728</v>
      </c>
      <c r="H3843" s="2">
        <v>6081.0529816763292</v>
      </c>
      <c r="I3843" s="3">
        <v>3985.4012000000002</v>
      </c>
      <c r="J3843" s="7">
        <v>6176.7222225515616</v>
      </c>
      <c r="K3843" s="2">
        <v>3565.175237150685</v>
      </c>
      <c r="L3843" s="2">
        <v>6336.5722225515619</v>
      </c>
      <c r="M3843" s="2">
        <v>3405.3252371506851</v>
      </c>
      <c r="N3843" s="7">
        <v>5864.5722225515619</v>
      </c>
      <c r="O3843" s="3">
        <v>3913.9444000000003</v>
      </c>
      <c r="P3843" s="7">
        <v>6538.0281049136447</v>
      </c>
      <c r="Q3843" s="2">
        <v>3848.4769776438357</v>
      </c>
      <c r="R3843" s="2">
        <v>6697.8781049136451</v>
      </c>
      <c r="S3843" s="3">
        <v>3688.6269776438357</v>
      </c>
      <c r="T3843" s="2">
        <v>6225.8781049136451</v>
      </c>
      <c r="U3843" s="3">
        <v>4199.7716</v>
      </c>
      <c r="V3843" s="2">
        <v>6537.5415098007252</v>
      </c>
      <c r="W3843" s="2">
        <v>3689.1197486164383</v>
      </c>
      <c r="X3843" s="2">
        <v>6697.3915098007255</v>
      </c>
      <c r="Y3843" s="2">
        <v>3529.2697486164384</v>
      </c>
      <c r="Z3843" s="7">
        <v>6225.3915098007255</v>
      </c>
      <c r="AA3843" s="3">
        <v>4038.9938000000002</v>
      </c>
      <c r="AB3843" s="2">
        <v>6610.4406665323013</v>
      </c>
      <c r="AC3843" s="2">
        <v>3954.7151303287669</v>
      </c>
      <c r="AD3843" s="2">
        <v>6770.2906665323017</v>
      </c>
      <c r="AE3843" s="2">
        <v>3794.865130328767</v>
      </c>
      <c r="AF3843" s="7">
        <v>6298.2906665323017</v>
      </c>
      <c r="AG3843" s="3">
        <v>4306.9567999999999</v>
      </c>
      <c r="AH3843" s="23">
        <f t="shared" si="500"/>
        <v>6824</v>
      </c>
      <c r="AI3843" s="23">
        <f t="shared" si="501"/>
        <v>6638</v>
      </c>
      <c r="AJ3843" s="23">
        <f t="shared" si="502"/>
        <v>6452</v>
      </c>
      <c r="AL3843" s="7">
        <v>5216.4952478762607</v>
      </c>
      <c r="AM3843" s="2">
        <v>3370.4052905616436</v>
      </c>
      <c r="AN3843" s="2">
        <v>5376.3452478762611</v>
      </c>
      <c r="AO3843" s="2">
        <v>3210.5552905616437</v>
      </c>
      <c r="AP3843" s="7">
        <v>4904.3452478762611</v>
      </c>
      <c r="AQ3843" s="3">
        <v>3717.4382000000001</v>
      </c>
      <c r="AR3843" s="2">
        <v>5758.886600408644</v>
      </c>
      <c r="AS3843" s="2">
        <v>3937.0087715479453</v>
      </c>
      <c r="AT3843" s="2">
        <v>5918.7366004086443</v>
      </c>
      <c r="AU3843" s="2">
        <v>3777.158771547945</v>
      </c>
      <c r="AV3843" s="7">
        <v>5446.7366004086443</v>
      </c>
      <c r="AW3843" s="3">
        <v>4289.0925999999999</v>
      </c>
      <c r="AX3843" s="2">
        <v>5471.096600408644</v>
      </c>
      <c r="AY3843" s="3">
        <v>5605.9966004086436</v>
      </c>
      <c r="GC3843" s="32">
        <v>6393.2029816763288</v>
      </c>
      <c r="GD3843" s="6">
        <v>3636.0006722739727</v>
      </c>
      <c r="GE3843" s="32">
        <v>6081.0529816763292</v>
      </c>
      <c r="GF3843" s="6">
        <v>3985.4012000000002</v>
      </c>
      <c r="GO3843" s="32">
        <v>6393.2029816763288</v>
      </c>
      <c r="GP3843" s="32">
        <v>3636.0006722739727</v>
      </c>
      <c r="GQ3843" s="32">
        <v>6081.0529816763292</v>
      </c>
      <c r="GR3843" s="32">
        <v>3985.4012000000002</v>
      </c>
      <c r="GS3843" s="32">
        <v>6532.6814633644726</v>
      </c>
      <c r="GT3843" s="32">
        <v>3772.6261078356515</v>
      </c>
      <c r="GU3843" s="32">
        <v>6220.531463364473</v>
      </c>
      <c r="GV3843" s="32">
        <v>4123.2445666782196</v>
      </c>
      <c r="GW3843" s="32">
        <v>6393.2029816763288</v>
      </c>
      <c r="GX3843" s="32">
        <v>3636.0006722739727</v>
      </c>
      <c r="GY3843" s="32">
        <v>6081.0529816763292</v>
      </c>
      <c r="GZ3843" s="32">
        <v>3985.4012000000002</v>
      </c>
      <c r="HA3843" s="32">
        <v>6393.2029816763288</v>
      </c>
      <c r="HB3843" s="32">
        <v>3636.0006722739727</v>
      </c>
      <c r="HC3843" s="32">
        <v>6081.0529816763292</v>
      </c>
      <c r="HD3843" s="32">
        <v>3985.4012000000002</v>
      </c>
      <c r="HO3843" s="2">
        <v>6538.0281049136447</v>
      </c>
      <c r="HP3843" s="2">
        <v>6225.8781049136451</v>
      </c>
      <c r="HQ3843" s="2">
        <v>6538.1362371609594</v>
      </c>
      <c r="HR3843" s="2">
        <v>6225.9862371609597</v>
      </c>
      <c r="HS3843" s="2">
        <v>6538.1903032846158</v>
      </c>
      <c r="HT3843" s="2">
        <v>6226.0403032846161</v>
      </c>
      <c r="HU3843" s="2">
        <v>6538.244369408274</v>
      </c>
      <c r="HV3843" s="2">
        <v>6226.0943694082744</v>
      </c>
      <c r="HW3843" s="2">
        <v>6538.2984355319313</v>
      </c>
      <c r="HX3843" s="2">
        <v>6226.1484355319317</v>
      </c>
      <c r="JU3843">
        <v>6884</v>
      </c>
      <c r="JV3843">
        <v>6342</v>
      </c>
      <c r="KA3843" s="247">
        <f t="shared" si="496"/>
        <v>7114</v>
      </c>
      <c r="KB3843" s="228">
        <f t="shared" si="499"/>
        <v>5699</v>
      </c>
      <c r="KC3843" s="246">
        <f t="shared" si="497"/>
        <v>5892</v>
      </c>
      <c r="KD3843" s="228">
        <v>5871.0557310348613</v>
      </c>
      <c r="KE3843" s="228">
        <v>3958.6164785970991</v>
      </c>
      <c r="KF3843" s="228">
        <v>6030.9057310348617</v>
      </c>
      <c r="KG3843" s="228">
        <v>3798.7664785970992</v>
      </c>
      <c r="KH3843" s="247">
        <v>5558.9057310348617</v>
      </c>
      <c r="KI3843" s="248">
        <v>4310.8929263712007</v>
      </c>
      <c r="KJ3843" s="249">
        <v>5705.3713712000008</v>
      </c>
    </row>
    <row r="3844" spans="1:297" x14ac:dyDescent="0.3">
      <c r="A3844" s="213">
        <v>45868</v>
      </c>
      <c r="B3844" s="31">
        <v>6680</v>
      </c>
      <c r="C3844" s="204">
        <f t="shared" si="498"/>
        <v>6589.2380952380954</v>
      </c>
      <c r="D3844" s="7">
        <v>6379.4258440075137</v>
      </c>
      <c r="E3844" s="2">
        <v>3616.7144965821913</v>
      </c>
      <c r="F3844" s="2">
        <v>6539.275844007514</v>
      </c>
      <c r="G3844" s="3">
        <v>3456.8644965821914</v>
      </c>
      <c r="H3844" s="2">
        <v>6067.275844007514</v>
      </c>
      <c r="I3844" s="3">
        <v>3965.9430999999995</v>
      </c>
      <c r="J3844" s="7">
        <v>6215.8428137677256</v>
      </c>
      <c r="K3844" s="2">
        <v>3598.8629322191778</v>
      </c>
      <c r="L3844" s="2">
        <v>6375.692813767726</v>
      </c>
      <c r="M3844" s="2">
        <v>3439.0129322191779</v>
      </c>
      <c r="N3844" s="7">
        <v>5903.692813767726</v>
      </c>
      <c r="O3844" s="3">
        <v>3947.9323999999997</v>
      </c>
      <c r="P3844" s="7">
        <v>6543.662988330233</v>
      </c>
      <c r="Q3844" s="2">
        <v>3848.7848333013694</v>
      </c>
      <c r="R3844" s="2">
        <v>6703.5129883302334</v>
      </c>
      <c r="S3844" s="3">
        <v>3688.9348333013695</v>
      </c>
      <c r="T3844" s="2">
        <v>6231.5129883302334</v>
      </c>
      <c r="U3844" s="3">
        <v>4200.0821999999998</v>
      </c>
      <c r="V3844" s="2">
        <v>6579.6210930558282</v>
      </c>
      <c r="W3844" s="2">
        <v>3723.823882760274</v>
      </c>
      <c r="X3844" s="2">
        <v>6739.4710930558285</v>
      </c>
      <c r="Y3844" s="2">
        <v>3563.9738827602741</v>
      </c>
      <c r="Z3844" s="7">
        <v>6267.4710930558285</v>
      </c>
      <c r="AA3844" s="3">
        <v>4074.0073000000002</v>
      </c>
      <c r="AB3844" s="2">
        <v>6653.118078207438</v>
      </c>
      <c r="AC3844" s="2">
        <v>3991.5973482054792</v>
      </c>
      <c r="AD3844" s="2">
        <v>6812.9680782074383</v>
      </c>
      <c r="AE3844" s="2">
        <v>3831.7473482054797</v>
      </c>
      <c r="AF3844" s="7">
        <v>6340.9680782074383</v>
      </c>
      <c r="AG3844" s="3">
        <v>4344.1678000000002</v>
      </c>
      <c r="AH3844" s="23">
        <f t="shared" si="500"/>
        <v>6804</v>
      </c>
      <c r="AI3844" s="23">
        <f t="shared" si="501"/>
        <v>6618</v>
      </c>
      <c r="AJ3844" s="23">
        <f t="shared" si="502"/>
        <v>6432</v>
      </c>
      <c r="AL3844" s="7">
        <v>5200.0511599380961</v>
      </c>
      <c r="AM3844" s="2">
        <v>3348.9410311369861</v>
      </c>
      <c r="AN3844" s="2">
        <v>5359.9011599380965</v>
      </c>
      <c r="AO3844" s="2">
        <v>3189.0910311369862</v>
      </c>
      <c r="AP3844" s="7">
        <v>4887.9011599380965</v>
      </c>
      <c r="AQ3844" s="3">
        <v>3695.7826</v>
      </c>
      <c r="AR3844" s="2">
        <v>5801.563568700527</v>
      </c>
      <c r="AS3844" s="2">
        <v>3973.7457838424648</v>
      </c>
      <c r="AT3844" s="2">
        <v>5961.4135687005273</v>
      </c>
      <c r="AU3844" s="2">
        <v>3813.8957838424653</v>
      </c>
      <c r="AV3844" s="7">
        <v>5489.4135687005273</v>
      </c>
      <c r="AW3844" s="3">
        <v>4326.1570999999994</v>
      </c>
      <c r="AX3844" s="2">
        <v>5513.773568700527</v>
      </c>
      <c r="AY3844" s="3">
        <v>5648.6735687005266</v>
      </c>
      <c r="GC3844" s="32">
        <v>6379.4258440075137</v>
      </c>
      <c r="GD3844" s="6">
        <v>3616.7144965821913</v>
      </c>
      <c r="GE3844" s="32">
        <v>6067.275844007514</v>
      </c>
      <c r="GF3844" s="6">
        <v>3965.9430999999995</v>
      </c>
      <c r="GO3844" s="32">
        <v>6379.4258440075137</v>
      </c>
      <c r="GP3844" s="32">
        <v>3616.7144965821913</v>
      </c>
      <c r="GQ3844" s="32">
        <v>6067.275844007514</v>
      </c>
      <c r="GR3844" s="32">
        <v>3965.9430999999995</v>
      </c>
      <c r="GS3844" s="32">
        <v>6514.6911146947823</v>
      </c>
      <c r="GT3844" s="32">
        <v>3749.2129027903757</v>
      </c>
      <c r="GU3844" s="32">
        <v>6202.5411146947827</v>
      </c>
      <c r="GV3844" s="32">
        <v>4099.6226474147943</v>
      </c>
      <c r="GW3844" s="32">
        <v>6379.4258440075137</v>
      </c>
      <c r="GX3844" s="32">
        <v>3616.7144965821913</v>
      </c>
      <c r="GY3844" s="32">
        <v>6067.275844007514</v>
      </c>
      <c r="GZ3844" s="32">
        <v>3965.9430999999995</v>
      </c>
      <c r="HA3844" s="32">
        <v>6379.4258440075137</v>
      </c>
      <c r="HB3844" s="32">
        <v>3616.7144965821913</v>
      </c>
      <c r="HC3844" s="32">
        <v>6067.275844007514</v>
      </c>
      <c r="HD3844" s="32">
        <v>3965.9430999999995</v>
      </c>
      <c r="HO3844" s="2">
        <v>6543.662988330233</v>
      </c>
      <c r="HP3844" s="2">
        <v>6231.5129883302334</v>
      </c>
      <c r="HQ3844" s="2">
        <v>6543.7174978371431</v>
      </c>
      <c r="HR3844" s="2">
        <v>6231.5674978371435</v>
      </c>
      <c r="HS3844" s="2">
        <v>6543.7720073440541</v>
      </c>
      <c r="HT3844" s="2">
        <v>6231.6220073440545</v>
      </c>
      <c r="HU3844" s="2">
        <v>6543.8265168509652</v>
      </c>
      <c r="HV3844" s="2">
        <v>6231.6765168509655</v>
      </c>
      <c r="HW3844" s="2">
        <v>6543.8810263578762</v>
      </c>
      <c r="HX3844" s="2">
        <v>6231.7310263578765</v>
      </c>
      <c r="JU3844">
        <v>6660</v>
      </c>
      <c r="JV3844">
        <v>6314</v>
      </c>
      <c r="KA3844" s="247">
        <f t="shared" si="496"/>
        <v>6890</v>
      </c>
      <c r="KB3844" s="228">
        <f t="shared" si="499"/>
        <v>5679.5999999999995</v>
      </c>
      <c r="KC3844" s="246">
        <f t="shared" si="497"/>
        <v>5873.6</v>
      </c>
      <c r="KD3844" s="228">
        <v>5763.9859324511763</v>
      </c>
      <c r="KE3844" s="228">
        <v>3847.9459525888237</v>
      </c>
      <c r="KF3844" s="228">
        <v>5923.8359324511766</v>
      </c>
      <c r="KG3844" s="228">
        <v>3688.0959525888234</v>
      </c>
      <c r="KH3844" s="247">
        <v>5451.8359324511766</v>
      </c>
      <c r="KI3844" s="248">
        <v>4199.2358411856003</v>
      </c>
      <c r="KJ3844" s="249">
        <v>5728.9313712000003</v>
      </c>
    </row>
    <row r="3845" spans="1:297" x14ac:dyDescent="0.3">
      <c r="A3845" s="213">
        <v>45869</v>
      </c>
      <c r="B3845" s="31">
        <v>6666</v>
      </c>
      <c r="C3845" s="204">
        <f t="shared" si="498"/>
        <v>6600.5714285714284</v>
      </c>
      <c r="D3845" s="7">
        <v>6450.0830265085069</v>
      </c>
      <c r="E3845" s="2">
        <v>3678.4476834657535</v>
      </c>
      <c r="F3845" s="2">
        <v>6609.9330265085073</v>
      </c>
      <c r="G3845" s="3">
        <v>3518.5976834657536</v>
      </c>
      <c r="H3845" s="2">
        <v>6137.9330265085073</v>
      </c>
      <c r="I3845" s="3">
        <v>4028.2266</v>
      </c>
      <c r="J3845" s="7">
        <v>6266.3657889083288</v>
      </c>
      <c r="K3845" s="2">
        <v>3642.3694981369858</v>
      </c>
      <c r="L3845" s="2">
        <v>6426.2157889083292</v>
      </c>
      <c r="M3845" s="2">
        <v>3482.5194981369859</v>
      </c>
      <c r="N3845" s="7">
        <v>5954.2157889083292</v>
      </c>
      <c r="O3845" s="3">
        <v>3991.8267999999998</v>
      </c>
      <c r="P3845" s="7">
        <v>6579.2138811998975</v>
      </c>
      <c r="Q3845" s="2">
        <v>3876.877702773972</v>
      </c>
      <c r="R3845" s="2">
        <v>6739.0638811998979</v>
      </c>
      <c r="S3845" s="3">
        <v>3717.0277027739721</v>
      </c>
      <c r="T3845" s="2">
        <v>6267.0638811998979</v>
      </c>
      <c r="U3845" s="3">
        <v>4228.4254999999994</v>
      </c>
      <c r="V3845" s="2">
        <v>6652.3812999323281</v>
      </c>
      <c r="W3845" s="2">
        <v>3786.6822394520545</v>
      </c>
      <c r="X3845" s="2">
        <v>6812.2312999323285</v>
      </c>
      <c r="Y3845" s="2">
        <v>3626.8322394520542</v>
      </c>
      <c r="Z3845" s="7">
        <v>6340.2312999323285</v>
      </c>
      <c r="AA3845" s="3">
        <v>4137.4259999999995</v>
      </c>
      <c r="AB3845" s="2">
        <v>6303.0872035795619</v>
      </c>
      <c r="AC3845" s="2">
        <v>3642.3694981369858</v>
      </c>
      <c r="AD3845" s="2">
        <v>6462.9372035795623</v>
      </c>
      <c r="AE3845" s="2">
        <v>3482.5194981369859</v>
      </c>
      <c r="AF3845" s="7">
        <v>5990.9372035795623</v>
      </c>
      <c r="AG3845" s="3">
        <v>3991.8267999999998</v>
      </c>
      <c r="AH3845" s="23">
        <f t="shared" si="500"/>
        <v>6790</v>
      </c>
      <c r="AI3845" s="23">
        <f t="shared" si="501"/>
        <v>6604</v>
      </c>
      <c r="AJ3845" s="23">
        <f t="shared" si="502"/>
        <v>6418</v>
      </c>
      <c r="AL3845" s="7">
        <v>5285.6798520949314</v>
      </c>
      <c r="AM3845" s="2">
        <v>3425.9003861643832</v>
      </c>
      <c r="AN3845" s="2">
        <v>5445.5298520949318</v>
      </c>
      <c r="AO3845" s="2">
        <v>3266.0503861643833</v>
      </c>
      <c r="AP3845" s="7">
        <v>4973.5298520949318</v>
      </c>
      <c r="AQ3845" s="3">
        <v>3773.4279999999999</v>
      </c>
      <c r="AR3845" s="2">
        <v>5746.1847527795271</v>
      </c>
      <c r="AS3845" s="2">
        <v>3912.9558881027392</v>
      </c>
      <c r="AT3845" s="2">
        <v>5906.0347527795275</v>
      </c>
      <c r="AU3845" s="2">
        <v>3753.1058881027393</v>
      </c>
      <c r="AV3845" s="7">
        <v>5434.0347527795275</v>
      </c>
      <c r="AW3845" s="3">
        <v>4264.8252999999995</v>
      </c>
      <c r="AX3845" s="2">
        <v>5458.3947527795272</v>
      </c>
      <c r="AY3845" s="3">
        <v>5593.2947527795268</v>
      </c>
      <c r="GC3845" s="32">
        <v>6450.0830265085069</v>
      </c>
      <c r="GD3845" s="6">
        <v>3678.4476834657535</v>
      </c>
      <c r="GE3845" s="32">
        <v>6137.9330265085073</v>
      </c>
      <c r="GF3845" s="6">
        <v>4028.2266</v>
      </c>
      <c r="GO3845" s="32">
        <v>6450.0830265085069</v>
      </c>
      <c r="GP3845" s="32">
        <v>3678.4476834657535</v>
      </c>
      <c r="GQ3845" s="32">
        <v>6137.9330265085073</v>
      </c>
      <c r="GR3845" s="32">
        <v>4028.2266</v>
      </c>
      <c r="GS3845" s="32">
        <v>6574.5892811228678</v>
      </c>
      <c r="GT3845" s="32">
        <v>3800.4071503380287</v>
      </c>
      <c r="GU3845" s="32">
        <v>6262.4392811228681</v>
      </c>
      <c r="GV3845" s="32">
        <v>4151.2732599637357</v>
      </c>
      <c r="GW3845" s="32">
        <v>6450.0830265085069</v>
      </c>
      <c r="GX3845" s="32">
        <v>3678.4476834657535</v>
      </c>
      <c r="GY3845" s="32">
        <v>6137.9330265085073</v>
      </c>
      <c r="GZ3845" s="32">
        <v>4028.2266</v>
      </c>
      <c r="HA3845" s="32">
        <v>6450.0830265085069</v>
      </c>
      <c r="HB3845" s="32">
        <v>3678.4476834657535</v>
      </c>
      <c r="HC3845" s="32">
        <v>6137.9330265085073</v>
      </c>
      <c r="HD3845" s="32">
        <v>4028.2266</v>
      </c>
      <c r="HO3845" s="2">
        <v>6597.6296706575204</v>
      </c>
      <c r="HP3845" s="2">
        <v>6285.4796706575207</v>
      </c>
      <c r="HQ3845" s="2">
        <v>6597.5745885355136</v>
      </c>
      <c r="HR3845" s="2">
        <v>6285.424588535514</v>
      </c>
      <c r="HS3845" s="2">
        <v>6597.6847527795271</v>
      </c>
      <c r="HT3845" s="2">
        <v>6285.5347527795275</v>
      </c>
      <c r="HU3845" s="2">
        <v>6597.7398349015348</v>
      </c>
      <c r="HV3845" s="2">
        <v>6285.5898349015351</v>
      </c>
      <c r="HW3845" s="2">
        <v>6597.7949170235406</v>
      </c>
      <c r="HX3845" s="2">
        <v>6285.644917023541</v>
      </c>
      <c r="HY3845" s="2">
        <v>6597.8499991455474</v>
      </c>
      <c r="HZ3845" s="2">
        <v>6285.6999991455477</v>
      </c>
      <c r="JU3845">
        <v>6654</v>
      </c>
      <c r="JV3845">
        <v>6348</v>
      </c>
      <c r="KA3845" s="247">
        <f t="shared" si="496"/>
        <v>6884</v>
      </c>
      <c r="KB3845" s="228">
        <f t="shared" si="499"/>
        <v>5666.0199999999995</v>
      </c>
      <c r="KC3845" s="246">
        <f t="shared" si="497"/>
        <v>5860.72</v>
      </c>
      <c r="KD3845" s="228">
        <v>5770.4948041438411</v>
      </c>
      <c r="KE3845" s="228">
        <v>3846.842988700902</v>
      </c>
      <c r="KF3845" s="228">
        <v>5930.3448041438414</v>
      </c>
      <c r="KG3845" s="228">
        <v>3686.9929887009021</v>
      </c>
      <c r="KH3845" s="247">
        <v>5458.3448041438414</v>
      </c>
      <c r="KI3845" s="248">
        <v>4198.1230450579205</v>
      </c>
      <c r="KJ3845" s="249">
        <v>5694.2113712</v>
      </c>
    </row>
    <row r="3846" spans="1:297" x14ac:dyDescent="0.3">
      <c r="A3846" s="213">
        <v>45870</v>
      </c>
      <c r="B3846" s="31">
        <v>6713</v>
      </c>
      <c r="C3846" s="204">
        <f t="shared" si="498"/>
        <v>6613.1904761904761</v>
      </c>
      <c r="D3846" s="7">
        <v>6397.2622083253009</v>
      </c>
      <c r="E3846" s="2">
        <v>3634.2413554931504</v>
      </c>
      <c r="F3846" s="2">
        <v>6557.1122083253013</v>
      </c>
      <c r="G3846" s="3">
        <v>3474.3913554931505</v>
      </c>
      <c r="H3846" s="2">
        <v>6085.1122083253013</v>
      </c>
      <c r="I3846" s="3">
        <v>3983.6261999999997</v>
      </c>
      <c r="J3846" s="7">
        <v>6288.3606792621649</v>
      </c>
      <c r="K3846" s="2">
        <v>3669.9417089589042</v>
      </c>
      <c r="L3846" s="2">
        <v>6448.2106792621653</v>
      </c>
      <c r="M3846" s="2">
        <v>3510.0917089589043</v>
      </c>
      <c r="N3846" s="7">
        <v>5976.2106792621653</v>
      </c>
      <c r="O3846" s="3">
        <v>4019.6448</v>
      </c>
      <c r="P3846" s="7">
        <v>6470.3719435522053</v>
      </c>
      <c r="Q3846" s="2">
        <v>3777.0427693561646</v>
      </c>
      <c r="R3846" s="2">
        <v>6630.2219435522056</v>
      </c>
      <c r="S3846" s="3">
        <v>3617.1927693561647</v>
      </c>
      <c r="T3846" s="2">
        <v>6158.2219435522056</v>
      </c>
      <c r="U3846" s="3">
        <v>4127.7006000000001</v>
      </c>
      <c r="V3846" s="2">
        <v>6597.4418958824654</v>
      </c>
      <c r="W3846" s="2">
        <v>3741.3424158904108</v>
      </c>
      <c r="X3846" s="2">
        <v>6757.2918958824657</v>
      </c>
      <c r="Y3846" s="2">
        <v>3581.4924158904109</v>
      </c>
      <c r="Z3846" s="7">
        <v>6285.2918958824657</v>
      </c>
      <c r="AA3846" s="3">
        <v>4091.6819999999998</v>
      </c>
      <c r="AB3846" s="2">
        <v>6251.8058116487127</v>
      </c>
      <c r="AC3846" s="2">
        <v>3598.5410020273966</v>
      </c>
      <c r="AD3846" s="2">
        <v>6411.6558116487131</v>
      </c>
      <c r="AE3846" s="2">
        <v>3438.6910020273967</v>
      </c>
      <c r="AF3846" s="7">
        <v>5939.6558116487131</v>
      </c>
      <c r="AG3846" s="3">
        <v>3947.6075999999994</v>
      </c>
      <c r="AH3846" s="23">
        <f t="shared" si="500"/>
        <v>6837</v>
      </c>
      <c r="AI3846" s="23">
        <f t="shared" si="501"/>
        <v>6651</v>
      </c>
      <c r="AJ3846" s="23">
        <f t="shared" si="502"/>
        <v>6465</v>
      </c>
      <c r="AL3846" s="7">
        <v>5163.244224859287</v>
      </c>
      <c r="AM3846" s="2">
        <v>3312.9381743013696</v>
      </c>
      <c r="AN3846" s="2">
        <v>5323.0942248592874</v>
      </c>
      <c r="AO3846" s="2">
        <v>3153.0881743013697</v>
      </c>
      <c r="AP3846" s="7">
        <v>4851.0942248592874</v>
      </c>
      <c r="AQ3846" s="3">
        <v>3659.4587999999999</v>
      </c>
      <c r="AR3846" s="2">
        <v>5691.8181629697046</v>
      </c>
      <c r="AS3846" s="2">
        <v>3866.2936530205475</v>
      </c>
      <c r="AT3846" s="2">
        <v>5851.668162969705</v>
      </c>
      <c r="AU3846" s="2">
        <v>3706.4436530205476</v>
      </c>
      <c r="AV3846" s="7">
        <v>5379.668162969705</v>
      </c>
      <c r="AW3846" s="3">
        <v>4217.7470999999996</v>
      </c>
      <c r="AX3846" s="2">
        <v>5404.0281629697047</v>
      </c>
      <c r="AY3846" s="3">
        <v>5538.9281629697043</v>
      </c>
      <c r="GC3846" s="32">
        <v>6397.2622083253009</v>
      </c>
      <c r="GD3846" s="6">
        <v>3634.2413554931504</v>
      </c>
      <c r="GE3846" s="32">
        <v>6085.1122083253013</v>
      </c>
      <c r="GF3846" s="6">
        <v>3983.6261999999997</v>
      </c>
      <c r="GO3846" s="32">
        <v>6397.2622083253009</v>
      </c>
      <c r="GP3846" s="32">
        <v>3634.2413554931504</v>
      </c>
      <c r="GQ3846" s="32">
        <v>6085.1122083253013</v>
      </c>
      <c r="GR3846" s="32">
        <v>3983.6261999999997</v>
      </c>
      <c r="GS3846" s="32">
        <v>6529.8386526245758</v>
      </c>
      <c r="GT3846" s="32">
        <v>3764.1059355228208</v>
      </c>
      <c r="GU3846" s="32">
        <v>6217.6886526245762</v>
      </c>
      <c r="GV3846" s="32">
        <v>4114.6484423075935</v>
      </c>
      <c r="GW3846" s="32">
        <v>6397.2622083253009</v>
      </c>
      <c r="GX3846" s="32">
        <v>3634.2413554931504</v>
      </c>
      <c r="GY3846" s="32">
        <v>6085.1122083253013</v>
      </c>
      <c r="GZ3846" s="32">
        <v>3983.6261999999997</v>
      </c>
      <c r="HA3846" s="32">
        <v>6397.2622083253009</v>
      </c>
      <c r="HB3846" s="32">
        <v>3634.2413554931504</v>
      </c>
      <c r="HC3846" s="32">
        <v>6085.1122083253013</v>
      </c>
      <c r="HD3846" s="32">
        <v>3983.6261999999997</v>
      </c>
      <c r="HO3846" s="2">
        <v>6543.2636576999039</v>
      </c>
      <c r="HP3846" s="2">
        <v>6231.1136576999043</v>
      </c>
      <c r="HQ3846" s="2">
        <v>6543.0456366206981</v>
      </c>
      <c r="HR3846" s="2">
        <v>6230.8956366206985</v>
      </c>
      <c r="HS3846" s="2">
        <v>6543.1001418904989</v>
      </c>
      <c r="HT3846" s="2">
        <v>6230.9501418904993</v>
      </c>
      <c r="HU3846" s="2">
        <v>6543.2091524301031</v>
      </c>
      <c r="HV3846" s="2">
        <v>6231.0591524301035</v>
      </c>
      <c r="HW3846" s="2">
        <v>6543.2636576999039</v>
      </c>
      <c r="HX3846" s="2">
        <v>6231.1136576999043</v>
      </c>
      <c r="HY3846" s="2">
        <v>6543.3181629697046</v>
      </c>
      <c r="HZ3846" s="2">
        <v>6231.168162969705</v>
      </c>
      <c r="JU3846">
        <v>6712</v>
      </c>
      <c r="JV3846">
        <v>6378</v>
      </c>
      <c r="KA3846" s="247">
        <f t="shared" si="496"/>
        <v>6942</v>
      </c>
      <c r="KB3846" s="228">
        <f t="shared" si="499"/>
        <v>5711.61</v>
      </c>
      <c r="KC3846" s="246">
        <f t="shared" si="497"/>
        <v>5903.96</v>
      </c>
      <c r="KD3846" s="228">
        <v>5678.2098934205778</v>
      </c>
      <c r="KE3846" s="228">
        <v>3763.9798101010651</v>
      </c>
      <c r="KF3846" s="228">
        <v>5838.0598934205782</v>
      </c>
      <c r="KG3846" s="228">
        <v>3604.1298101010652</v>
      </c>
      <c r="KH3846" s="247">
        <v>5366.0598934205782</v>
      </c>
      <c r="KI3846" s="248">
        <v>4114.5211925558397</v>
      </c>
      <c r="KJ3846" s="249">
        <v>5454.3249999999998</v>
      </c>
    </row>
    <row r="3847" spans="1:297" x14ac:dyDescent="0.3">
      <c r="A3847" s="213">
        <v>45873</v>
      </c>
      <c r="B3847" s="31">
        <v>6720</v>
      </c>
      <c r="C3847" s="204">
        <f t="shared" si="498"/>
        <v>6625.5714285714284</v>
      </c>
      <c r="D3847" s="7">
        <v>6362.3894066355488</v>
      </c>
      <c r="E3847" s="2">
        <v>3602.4654182876711</v>
      </c>
      <c r="F3847" s="2">
        <v>6522.2394066355491</v>
      </c>
      <c r="G3847" s="3">
        <v>3442.6154182876712</v>
      </c>
      <c r="H3847" s="2">
        <v>6050.2394066355491</v>
      </c>
      <c r="I3847" s="3">
        <v>3951.567</v>
      </c>
      <c r="J3847" s="7">
        <v>6253.8525093017124</v>
      </c>
      <c r="K3847" s="2">
        <v>3638.0462373287673</v>
      </c>
      <c r="L3847" s="2">
        <v>6413.7025093017128</v>
      </c>
      <c r="M3847" s="2">
        <v>3478.1962373287674</v>
      </c>
      <c r="N3847" s="7">
        <v>5941.7025093017128</v>
      </c>
      <c r="O3847" s="3">
        <v>3987.4650000000001</v>
      </c>
      <c r="P3847" s="7">
        <v>6471.5781772266437</v>
      </c>
      <c r="Q3847" s="2">
        <v>3780.3695134931504</v>
      </c>
      <c r="R3847" s="2">
        <v>6631.428177226644</v>
      </c>
      <c r="S3847" s="3">
        <v>3620.5195134931505</v>
      </c>
      <c r="T3847" s="2">
        <v>6159.428177226644</v>
      </c>
      <c r="U3847" s="3">
        <v>4131.0569999999998</v>
      </c>
      <c r="V3847" s="2">
        <v>6580.0607517890421</v>
      </c>
      <c r="W3847" s="2">
        <v>3726.998284931507</v>
      </c>
      <c r="X3847" s="2">
        <v>6739.9107517890425</v>
      </c>
      <c r="Y3847" s="2">
        <v>3567.1482849315071</v>
      </c>
      <c r="Z3847" s="7">
        <v>6267.9107517890425</v>
      </c>
      <c r="AA3847" s="3">
        <v>4077.21</v>
      </c>
      <c r="AB3847" s="2">
        <v>6235.5819505079462</v>
      </c>
      <c r="AC3847" s="2">
        <v>3584.6750087671235</v>
      </c>
      <c r="AD3847" s="2">
        <v>6395.4319505079466</v>
      </c>
      <c r="AE3847" s="2">
        <v>3424.8250087671236</v>
      </c>
      <c r="AF3847" s="7">
        <v>5923.4319505079466</v>
      </c>
      <c r="AG3847" s="3">
        <v>3933.6180000000004</v>
      </c>
      <c r="AH3847" s="23">
        <f t="shared" si="500"/>
        <v>6844</v>
      </c>
      <c r="AI3847" s="23">
        <f t="shared" si="501"/>
        <v>6658</v>
      </c>
      <c r="AJ3847" s="23">
        <f t="shared" si="502"/>
        <v>6472</v>
      </c>
      <c r="AL3847" s="7">
        <v>5165.9760231829459</v>
      </c>
      <c r="AM3847" s="2">
        <v>3317.8188659589041</v>
      </c>
      <c r="AN3847" s="2">
        <v>5325.8260231829463</v>
      </c>
      <c r="AO3847" s="2">
        <v>3157.9688659589042</v>
      </c>
      <c r="AP3847" s="7">
        <v>4853.8260231829463</v>
      </c>
      <c r="AQ3847" s="3">
        <v>3664.3830000000003</v>
      </c>
      <c r="AR3847" s="2">
        <v>5674.6182397507537</v>
      </c>
      <c r="AS3847" s="2">
        <v>3851.5311515753424</v>
      </c>
      <c r="AT3847" s="2">
        <v>5834.468239750754</v>
      </c>
      <c r="AU3847" s="2">
        <v>3691.6811515753425</v>
      </c>
      <c r="AV3847" s="7">
        <v>5362.468239750754</v>
      </c>
      <c r="AW3847" s="3">
        <v>4202.8530000000001</v>
      </c>
      <c r="AX3847" s="2">
        <v>5386.8282397507537</v>
      </c>
      <c r="AY3847" s="3">
        <v>5521.7282397507533</v>
      </c>
      <c r="GC3847" s="32">
        <v>6362.3894066355488</v>
      </c>
      <c r="GD3847" s="6">
        <v>3602.4654182876711</v>
      </c>
      <c r="GE3847" s="32">
        <v>6050.2394066355491</v>
      </c>
      <c r="GF3847" s="6">
        <v>3951.567</v>
      </c>
      <c r="GO3847" s="32">
        <v>6362.3894066355488</v>
      </c>
      <c r="GP3847" s="32">
        <v>3602.4654182876711</v>
      </c>
      <c r="GQ3847" s="32">
        <v>6050.2394066355491</v>
      </c>
      <c r="GR3847" s="32">
        <v>3951.567</v>
      </c>
      <c r="GS3847" s="32">
        <v>6498.5259656368662</v>
      </c>
      <c r="GT3847" s="32">
        <v>3735.8172905213387</v>
      </c>
      <c r="GU3847" s="32">
        <v>6186.3759656368666</v>
      </c>
      <c r="GV3847" s="32">
        <v>4086.1076215611602</v>
      </c>
      <c r="GW3847" s="32">
        <v>6362.3894066355488</v>
      </c>
      <c r="GX3847" s="32">
        <v>3602.4654182876711</v>
      </c>
      <c r="GY3847" s="32">
        <v>6050.2394066355491</v>
      </c>
      <c r="GZ3847" s="32">
        <v>3951.567</v>
      </c>
      <c r="HA3847" s="32">
        <v>6362.3894066355488</v>
      </c>
      <c r="HB3847" s="32">
        <v>3602.4654182876711</v>
      </c>
      <c r="HC3847" s="32">
        <v>6050.2394066355491</v>
      </c>
      <c r="HD3847" s="32">
        <v>3951.567</v>
      </c>
      <c r="HO3847" s="2">
        <v>6526.0639169793149</v>
      </c>
      <c r="HP3847" s="2">
        <v>6213.9139169793152</v>
      </c>
      <c r="HQ3847" s="2">
        <v>6525.9009486649993</v>
      </c>
      <c r="HR3847" s="2">
        <v>6213.7509486649997</v>
      </c>
      <c r="HS3847" s="2">
        <v>6525.955271436439</v>
      </c>
      <c r="HT3847" s="2">
        <v>6213.8052714364394</v>
      </c>
      <c r="HU3847" s="2">
        <v>6526.0095942078779</v>
      </c>
      <c r="HV3847" s="2">
        <v>6213.8595942078782</v>
      </c>
      <c r="HW3847" s="2">
        <v>6526.0639169793149</v>
      </c>
      <c r="HX3847" s="2">
        <v>6213.9139169793152</v>
      </c>
      <c r="HY3847" s="2">
        <v>6526.1182397507537</v>
      </c>
      <c r="HZ3847" s="2">
        <v>6213.968239750754</v>
      </c>
      <c r="JU3847">
        <v>6688</v>
      </c>
      <c r="JV3847">
        <v>6355</v>
      </c>
      <c r="KA3847" s="247">
        <f t="shared" si="496"/>
        <v>6918</v>
      </c>
      <c r="KB3847" s="228">
        <f t="shared" si="499"/>
        <v>5718.4</v>
      </c>
      <c r="KC3847" s="246">
        <f t="shared" si="497"/>
        <v>5910.4000000000005</v>
      </c>
      <c r="KD3847" s="228">
        <v>5523.4175815731978</v>
      </c>
      <c r="KE3847" s="228">
        <v>3614.7373281689115</v>
      </c>
      <c r="KF3847" s="228">
        <v>5683.2675815731982</v>
      </c>
      <c r="KG3847" s="228">
        <v>3454.8873281689116</v>
      </c>
      <c r="KH3847" s="247">
        <v>5211.2675815731982</v>
      </c>
      <c r="KI3847" s="248">
        <v>3963.9483063552007</v>
      </c>
      <c r="KJ3847" s="249">
        <v>5417.9050000000007</v>
      </c>
    </row>
    <row r="3848" spans="1:297" s="205" customFormat="1" x14ac:dyDescent="0.3">
      <c r="A3848" s="213">
        <v>45874</v>
      </c>
      <c r="B3848" s="204">
        <v>6720</v>
      </c>
      <c r="C3848" s="204">
        <f>AVERAGE(B3828:B3848)</f>
        <v>6638.666666666667</v>
      </c>
      <c r="D3848" s="188">
        <v>6321.2286788296988</v>
      </c>
      <c r="E3848" s="205">
        <v>3565.4511773150689</v>
      </c>
      <c r="F3848" s="205">
        <v>6481.0786788296991</v>
      </c>
      <c r="G3848" s="206">
        <v>3405.601177315069</v>
      </c>
      <c r="H3848" s="205">
        <v>6009.0786788296991</v>
      </c>
      <c r="I3848" s="206">
        <v>3914.2228000000005</v>
      </c>
      <c r="J3848" s="188">
        <v>6231.2746289865063</v>
      </c>
      <c r="K3848" s="205">
        <v>3618.5738218493152</v>
      </c>
      <c r="L3848" s="205">
        <v>6391.1246289865067</v>
      </c>
      <c r="M3848" s="205">
        <v>3458.7238218493153</v>
      </c>
      <c r="N3848" s="188">
        <v>5919.1246289865067</v>
      </c>
      <c r="O3848" s="206">
        <v>3967.8190000000004</v>
      </c>
      <c r="P3848" s="188">
        <v>6484.1408520480136</v>
      </c>
      <c r="Q3848" s="205">
        <v>3795.6493036301367</v>
      </c>
      <c r="R3848" s="205">
        <v>6643.9908520480139</v>
      </c>
      <c r="S3848" s="206">
        <v>3635.7993036301368</v>
      </c>
      <c r="T3848" s="205">
        <v>6171.9908520480139</v>
      </c>
      <c r="U3848" s="206">
        <v>4146.473</v>
      </c>
      <c r="V3848" s="205">
        <v>6555.9635105583566</v>
      </c>
      <c r="W3848" s="205">
        <v>3707.1115627397257</v>
      </c>
      <c r="X3848" s="205">
        <v>6715.8135105583569</v>
      </c>
      <c r="Y3848" s="205">
        <v>3547.2615627397258</v>
      </c>
      <c r="Z3848" s="188">
        <v>6243.8135105583569</v>
      </c>
      <c r="AA3848" s="206">
        <v>4057.1459999999997</v>
      </c>
      <c r="AB3848" s="205">
        <v>6213.0891678981925</v>
      </c>
      <c r="AC3848" s="205">
        <v>3565.4511773150689</v>
      </c>
      <c r="AD3848" s="205">
        <v>6372.9391678981929</v>
      </c>
      <c r="AE3848" s="205">
        <v>3405.601177315069</v>
      </c>
      <c r="AF3848" s="188">
        <v>5900.9391678981929</v>
      </c>
      <c r="AG3848" s="206">
        <v>3914.2228000000005</v>
      </c>
      <c r="AH3848" s="23">
        <f t="shared" si="500"/>
        <v>6844</v>
      </c>
      <c r="AI3848" s="23">
        <f t="shared" si="501"/>
        <v>6658</v>
      </c>
      <c r="AJ3848" s="23">
        <f t="shared" si="502"/>
        <v>6472</v>
      </c>
      <c r="AL3848" s="188">
        <v>5180.6537428579586</v>
      </c>
      <c r="AM3848" s="205">
        <v>3335.2530510000001</v>
      </c>
      <c r="AN3848" s="205">
        <v>5340.503742857959</v>
      </c>
      <c r="AO3848" s="205">
        <v>3175.4030510000002</v>
      </c>
      <c r="AP3848" s="188">
        <v>4868.503742857959</v>
      </c>
      <c r="AQ3848" s="206">
        <v>3681.9726000000001</v>
      </c>
      <c r="AR3848" s="205">
        <v>5650.7722433808631</v>
      </c>
      <c r="AS3848" s="205">
        <v>3831.0643999863019</v>
      </c>
      <c r="AT3848" s="205">
        <v>5810.6222433808634</v>
      </c>
      <c r="AU3848" s="205">
        <v>3671.2143999863015</v>
      </c>
      <c r="AV3848" s="188">
        <v>5338.6222433808634</v>
      </c>
      <c r="AW3848" s="206">
        <v>4182.2038000000002</v>
      </c>
      <c r="AX3848" s="205">
        <v>5362.9822433808631</v>
      </c>
      <c r="AY3848" s="206">
        <v>5497.8822433808627</v>
      </c>
      <c r="CT3848" s="32"/>
      <c r="CU3848" s="32"/>
      <c r="CV3848" s="32"/>
      <c r="CW3848" s="32"/>
      <c r="DA3848" s="32"/>
      <c r="DB3848" s="32"/>
      <c r="DC3848" s="32"/>
      <c r="DD3848" s="32"/>
      <c r="DE3848" s="32"/>
      <c r="DF3848" s="32"/>
      <c r="DG3848" s="32"/>
      <c r="DH3848" s="32"/>
      <c r="DI3848" s="32"/>
      <c r="DJ3848" s="32"/>
      <c r="DK3848" s="32"/>
      <c r="DL3848" s="32"/>
      <c r="DM3848" s="32"/>
      <c r="DN3848" s="32"/>
      <c r="DO3848" s="32"/>
      <c r="DP3848" s="32"/>
      <c r="DQ3848" s="32"/>
      <c r="DR3848" s="32"/>
      <c r="DS3848" s="32"/>
      <c r="DT3848" s="32"/>
      <c r="DU3848" s="32"/>
      <c r="DV3848" s="32"/>
      <c r="DW3848" s="32"/>
      <c r="DX3848" s="32"/>
      <c r="DY3848" s="32"/>
      <c r="DZ3848" s="32"/>
      <c r="EA3848" s="32"/>
      <c r="EB3848" s="32"/>
      <c r="EC3848" s="32"/>
      <c r="ED3848" s="32"/>
      <c r="EE3848" s="32"/>
      <c r="EF3848" s="32"/>
      <c r="EG3848" s="32"/>
      <c r="EH3848" s="32"/>
      <c r="EI3848" s="32"/>
      <c r="EJ3848" s="32"/>
      <c r="EK3848" s="32"/>
      <c r="EL3848" s="32"/>
      <c r="EM3848" s="32"/>
      <c r="EN3848" s="32"/>
      <c r="EO3848" s="32"/>
      <c r="EP3848" s="32"/>
      <c r="EQ3848" s="32"/>
      <c r="ER3848" s="32"/>
      <c r="ES3848" s="32"/>
      <c r="ET3848" s="32"/>
      <c r="EU3848" s="32"/>
      <c r="EV3848" s="32"/>
      <c r="EW3848" s="32"/>
      <c r="EX3848" s="32"/>
      <c r="EY3848" s="32"/>
      <c r="EZ3848" s="32"/>
      <c r="FA3848" s="32"/>
      <c r="FB3848" s="32"/>
      <c r="FC3848" s="32"/>
      <c r="FD3848" s="32"/>
      <c r="FE3848" s="32"/>
      <c r="FF3848" s="32"/>
      <c r="FG3848" s="32"/>
      <c r="FH3848" s="32"/>
      <c r="FI3848" s="32"/>
      <c r="FJ3848" s="32"/>
      <c r="FK3848" s="19"/>
      <c r="FL3848" s="6"/>
      <c r="FM3848" s="32"/>
      <c r="FN3848" s="32"/>
      <c r="FO3848" s="19"/>
      <c r="FP3848" s="6"/>
      <c r="FQ3848" s="32"/>
      <c r="FR3848" s="6"/>
      <c r="FS3848" s="32"/>
      <c r="FT3848" s="6"/>
      <c r="FU3848" s="32"/>
      <c r="FV3848" s="6"/>
      <c r="FW3848" s="32"/>
      <c r="FX3848" s="6"/>
      <c r="FY3848" s="32"/>
      <c r="FZ3848" s="6"/>
      <c r="GA3848" s="32"/>
      <c r="GB3848" s="6"/>
      <c r="GC3848" s="32">
        <v>6321.2286788296988</v>
      </c>
      <c r="GD3848" s="6">
        <v>3565.4511773150689</v>
      </c>
      <c r="GE3848" s="32">
        <v>6009.0786788296991</v>
      </c>
      <c r="GF3848" s="6">
        <v>3914.2228000000005</v>
      </c>
      <c r="GG3848" s="32"/>
      <c r="GH3848" s="6"/>
      <c r="GI3848" s="32"/>
      <c r="GJ3848" s="32"/>
      <c r="GK3848" s="32"/>
      <c r="GL3848" s="32"/>
      <c r="GM3848" s="32"/>
      <c r="GN3848" s="32"/>
      <c r="GO3848" s="32">
        <v>6321.2286788296988</v>
      </c>
      <c r="GP3848" s="32">
        <v>3565.4511773150689</v>
      </c>
      <c r="GQ3848" s="32">
        <v>6009.0786788296991</v>
      </c>
      <c r="GR3848" s="32">
        <v>3914.2228000000005</v>
      </c>
      <c r="GS3848" s="32">
        <v>6459.3880740458526</v>
      </c>
      <c r="GT3848" s="32">
        <v>3700.7845084488968</v>
      </c>
      <c r="GU3848" s="32">
        <v>6147.238074045853</v>
      </c>
      <c r="GV3848" s="32">
        <v>4050.7625439398726</v>
      </c>
      <c r="GW3848" s="32">
        <v>6321.2286788296988</v>
      </c>
      <c r="GX3848" s="32">
        <v>3565.4511773150689</v>
      </c>
      <c r="GY3848" s="32">
        <v>6009.0786788296991</v>
      </c>
      <c r="GZ3848" s="32">
        <v>3914.2228000000005</v>
      </c>
      <c r="HA3848" s="32">
        <v>6321.2286788296988</v>
      </c>
      <c r="HB3848" s="32">
        <v>3565.4511773150689</v>
      </c>
      <c r="HC3848" s="32">
        <v>6009.0786788296991</v>
      </c>
      <c r="HD3848" s="32">
        <v>3914.2228000000005</v>
      </c>
      <c r="HE3848" s="32"/>
      <c r="HF3848" s="32"/>
      <c r="HG3848" s="32"/>
      <c r="HH3848" s="32"/>
      <c r="HI3848" s="32"/>
      <c r="HJ3848" s="32"/>
      <c r="HK3848" s="32"/>
      <c r="HL3848" s="32"/>
      <c r="HM3848" s="188"/>
      <c r="HN3848" s="206"/>
      <c r="HO3848" s="205">
        <v>6502.2181736253979</v>
      </c>
      <c r="HP3848" s="205">
        <v>6190.0681736253982</v>
      </c>
      <c r="HQ3848" s="205">
        <v>6502.1641038699318</v>
      </c>
      <c r="HR3848" s="205">
        <v>6190.0141038699321</v>
      </c>
      <c r="HS3848" s="205">
        <v>6502.2181736253979</v>
      </c>
      <c r="HT3848" s="205">
        <v>6190.0681736253982</v>
      </c>
      <c r="HU3848" s="205">
        <v>6502.3263131363292</v>
      </c>
      <c r="HV3848" s="205">
        <v>6190.1763131363296</v>
      </c>
      <c r="HW3848" s="205">
        <v>6502.3803828917953</v>
      </c>
      <c r="HX3848" s="205">
        <v>6190.2303828917957</v>
      </c>
      <c r="HY3848" s="205">
        <v>6502.4344526472605</v>
      </c>
      <c r="HZ3848" s="205">
        <v>6190.2844526472609</v>
      </c>
      <c r="IP3848" s="207"/>
      <c r="IQ3848" s="207"/>
      <c r="IR3848" s="207"/>
      <c r="IS3848" s="207"/>
      <c r="IT3848" s="207"/>
      <c r="IU3848" s="207"/>
      <c r="IV3848" s="207"/>
      <c r="IW3848" s="207"/>
      <c r="IX3848" s="207"/>
      <c r="IY3848" s="207"/>
      <c r="IZ3848" s="207"/>
      <c r="JA3848" s="207"/>
      <c r="JB3848" s="207"/>
      <c r="JC3848" s="207"/>
      <c r="JD3848" s="207"/>
      <c r="JE3848" s="207"/>
      <c r="JF3848" s="207"/>
      <c r="JG3848" s="207"/>
      <c r="JH3848" s="207"/>
      <c r="JI3848" s="207"/>
      <c r="JJ3848" s="207"/>
      <c r="JK3848" s="207"/>
      <c r="JL3848" s="207"/>
      <c r="JM3848" s="207"/>
      <c r="JN3848" s="207"/>
      <c r="JO3848" s="207"/>
      <c r="JP3848" s="208"/>
      <c r="JQ3848" s="207"/>
      <c r="JR3848" s="207"/>
      <c r="JS3848"/>
      <c r="JT3848"/>
      <c r="JU3848">
        <v>6679</v>
      </c>
      <c r="JV3848">
        <v>6359</v>
      </c>
      <c r="JW3848"/>
      <c r="JX3848"/>
      <c r="JY3848"/>
      <c r="JZ3848"/>
      <c r="KA3848" s="270">
        <f t="shared" si="496"/>
        <v>6909</v>
      </c>
      <c r="KB3848" s="269">
        <f t="shared" si="499"/>
        <v>5718.4</v>
      </c>
      <c r="KC3848" s="273">
        <f t="shared" si="497"/>
        <v>5910.4000000000005</v>
      </c>
      <c r="KD3848" s="269">
        <v>5368.2606438921312</v>
      </c>
      <c r="KE3848" s="269">
        <v>3466.0586810594168</v>
      </c>
      <c r="KF3848" s="269">
        <v>5528.1106438921315</v>
      </c>
      <c r="KG3848" s="269">
        <v>3306.2086810594169</v>
      </c>
      <c r="KH3848" s="270">
        <v>5056.1106438921315</v>
      </c>
      <c r="KI3848" s="271">
        <v>3813.9442812153607</v>
      </c>
      <c r="KJ3848" s="272">
        <v>5441.1900000000005</v>
      </c>
      <c r="KK3848" s="269"/>
    </row>
    <row r="3849" spans="1:297" x14ac:dyDescent="0.3">
      <c r="A3849" s="213">
        <v>45875</v>
      </c>
      <c r="B3849" s="31">
        <v>6720</v>
      </c>
      <c r="C3849" s="204">
        <f>AVERAGE(B3829:B3849)</f>
        <v>6650.5714285714284</v>
      </c>
      <c r="D3849" s="7">
        <v>6212.2181408410961</v>
      </c>
      <c r="E3849" s="2">
        <v>3464.0225506849315</v>
      </c>
      <c r="F3849" s="2">
        <v>6372.0681408410965</v>
      </c>
      <c r="G3849" s="3">
        <v>3304.1725506849316</v>
      </c>
      <c r="H3849" s="2">
        <v>5900.0681408410965</v>
      </c>
      <c r="I3849" s="3">
        <v>3811.89</v>
      </c>
      <c r="J3849" s="7">
        <v>6176.7667896808216</v>
      </c>
      <c r="K3849" s="2">
        <v>3569.4626178082185</v>
      </c>
      <c r="L3849" s="2">
        <v>6336.616789680822</v>
      </c>
      <c r="M3849" s="2">
        <v>3409.6126178082186</v>
      </c>
      <c r="N3849" s="7">
        <v>5864.616789680822</v>
      </c>
      <c r="O3849" s="3">
        <v>3918.2699999999995</v>
      </c>
      <c r="P3849" s="7">
        <v>6391.8359351657537</v>
      </c>
      <c r="Q3849" s="2">
        <v>3710.0493739726021</v>
      </c>
      <c r="R3849" s="2">
        <v>6551.685935165754</v>
      </c>
      <c r="S3849" s="3">
        <v>3550.1993739726022</v>
      </c>
      <c r="T3849" s="2">
        <v>6079.685935165754</v>
      </c>
      <c r="U3849" s="3">
        <v>4060.1099999999997</v>
      </c>
      <c r="V3849" s="2">
        <v>6516.9352035890415</v>
      </c>
      <c r="W3849" s="2">
        <v>3674.9026849315064</v>
      </c>
      <c r="X3849" s="2">
        <v>6676.7852035890419</v>
      </c>
      <c r="Y3849" s="2">
        <v>3515.0526849315065</v>
      </c>
      <c r="Z3849" s="7">
        <v>6204.7852035890419</v>
      </c>
      <c r="AA3849" s="3">
        <v>4024.6499999999996</v>
      </c>
      <c r="AB3849" s="2">
        <v>6176.659469747945</v>
      </c>
      <c r="AC3849" s="2">
        <v>3534.3159287671228</v>
      </c>
      <c r="AD3849" s="2">
        <v>6336.5094697479453</v>
      </c>
      <c r="AE3849" s="2">
        <v>3374.4659287671229</v>
      </c>
      <c r="AF3849" s="7">
        <v>5864.5094697479453</v>
      </c>
      <c r="AG3849" s="3">
        <v>3882.8099999999995</v>
      </c>
      <c r="AH3849" s="23">
        <f t="shared" si="500"/>
        <v>6844</v>
      </c>
      <c r="AI3849" s="23">
        <f t="shared" si="501"/>
        <v>6658</v>
      </c>
      <c r="AJ3849" s="23">
        <f t="shared" si="502"/>
        <v>6472</v>
      </c>
      <c r="AL3849" s="7">
        <v>5109.7147044979447</v>
      </c>
      <c r="AM3849" s="2">
        <v>3270.715760958904</v>
      </c>
      <c r="AN3849" s="2">
        <v>5269.5647044979451</v>
      </c>
      <c r="AO3849" s="2">
        <v>3110.865760958904</v>
      </c>
      <c r="AP3849" s="7">
        <v>4797.5647044979451</v>
      </c>
      <c r="AQ3849" s="3">
        <v>3616.86</v>
      </c>
      <c r="AR3849" s="2">
        <v>5612.1508569157522</v>
      </c>
      <c r="AS3849" s="2">
        <v>3797.9160965753422</v>
      </c>
      <c r="AT3849" s="2">
        <v>5772.0008569157526</v>
      </c>
      <c r="AU3849" s="2">
        <v>3638.0660965753427</v>
      </c>
      <c r="AV3849" s="7">
        <v>5300.0008569157526</v>
      </c>
      <c r="AW3849" s="3">
        <v>4148.76</v>
      </c>
      <c r="AX3849" s="2">
        <v>5324.3608569157523</v>
      </c>
      <c r="AY3849" s="3">
        <v>5459.2608569157519</v>
      </c>
      <c r="GC3849" s="32">
        <v>6212.2181408410961</v>
      </c>
      <c r="GD3849" s="6">
        <v>3464.0225506849315</v>
      </c>
      <c r="GE3849" s="32">
        <v>5900.0681408410965</v>
      </c>
      <c r="GF3849" s="6">
        <v>3811.89</v>
      </c>
      <c r="GO3849" s="32">
        <v>6212.2181408410961</v>
      </c>
      <c r="GP3849" s="32">
        <v>3464.0225506849315</v>
      </c>
      <c r="GQ3849" s="32">
        <v>5900.0681408410965</v>
      </c>
      <c r="GR3849" s="32">
        <v>3811.89</v>
      </c>
      <c r="GS3849" s="32">
        <v>6348.0120529398737</v>
      </c>
      <c r="GT3849" s="32">
        <v>3597.0387848923106</v>
      </c>
      <c r="GU3849" s="32">
        <v>6035.862052939874</v>
      </c>
      <c r="GV3849" s="32">
        <v>3946.0919915298</v>
      </c>
      <c r="GW3849" s="32">
        <v>6212.2181408410961</v>
      </c>
      <c r="GX3849" s="32">
        <v>3464.0225506849315</v>
      </c>
      <c r="GY3849" s="32">
        <v>5900.0681408410965</v>
      </c>
      <c r="GZ3849" s="32">
        <v>3811.89</v>
      </c>
      <c r="HA3849" s="32">
        <v>6212.2181408410961</v>
      </c>
      <c r="HB3849" s="32">
        <v>3464.0225506849315</v>
      </c>
      <c r="HC3849" s="32">
        <v>5900.0681408410965</v>
      </c>
      <c r="HD3849" s="32">
        <v>3811.89</v>
      </c>
      <c r="HO3849" s="2">
        <v>6463.5971969493148</v>
      </c>
      <c r="HP3849" s="2">
        <v>6151.4471969493152</v>
      </c>
      <c r="HQ3849" s="2">
        <v>6463.3825570835616</v>
      </c>
      <c r="HR3849" s="2">
        <v>6151.2325570835619</v>
      </c>
      <c r="HS3849" s="2">
        <v>6463.4362170499999</v>
      </c>
      <c r="HT3849" s="2">
        <v>6151.2862170500002</v>
      </c>
      <c r="HU3849" s="2">
        <v>6463.4898770164391</v>
      </c>
      <c r="HV3849" s="2">
        <v>6151.3398770164395</v>
      </c>
      <c r="HW3849" s="2">
        <v>6463.5435369828765</v>
      </c>
      <c r="HX3849" s="2">
        <v>6151.3935369828769</v>
      </c>
      <c r="HY3849" s="2">
        <v>6463.6508569157522</v>
      </c>
      <c r="HZ3849" s="2">
        <v>6151.5008569157526</v>
      </c>
      <c r="JU3849">
        <v>6623</v>
      </c>
      <c r="JV3849">
        <v>6330</v>
      </c>
      <c r="KA3849" s="247">
        <f t="shared" si="496"/>
        <v>6853</v>
      </c>
      <c r="KB3849" s="228">
        <f t="shared" si="499"/>
        <v>5718.4</v>
      </c>
      <c r="KC3849" s="246">
        <f t="shared" si="497"/>
        <v>5910.4000000000005</v>
      </c>
      <c r="KD3849" s="228">
        <v>5381.2198740605836</v>
      </c>
      <c r="KE3849" s="228">
        <v>3484.104918925394</v>
      </c>
      <c r="KF3849" s="228">
        <v>5541.069874060584</v>
      </c>
      <c r="KG3849" s="228">
        <v>3324.2549189253941</v>
      </c>
      <c r="KH3849" s="247">
        <v>5069.069874060584</v>
      </c>
      <c r="KI3849" s="248">
        <v>3832.1513901120002</v>
      </c>
      <c r="KJ3849" s="249">
        <v>5423.41</v>
      </c>
    </row>
    <row r="3850" spans="1:297" x14ac:dyDescent="0.3">
      <c r="A3850" s="213">
        <v>45876</v>
      </c>
      <c r="B3850" s="31">
        <v>6685</v>
      </c>
      <c r="C3850" s="204">
        <f>AVERAGE(B3830:B3850)</f>
        <v>6661.1904761904761</v>
      </c>
      <c r="D3850" s="7">
        <v>6222.0499299315061</v>
      </c>
      <c r="E3850" s="2">
        <v>3492.3302054794517</v>
      </c>
      <c r="F3850" s="2">
        <v>6381.8999299315064</v>
      </c>
      <c r="G3850" s="3">
        <v>3332.4802054794518</v>
      </c>
      <c r="H3850" s="2">
        <v>5909.8999299315064</v>
      </c>
      <c r="I3850" s="3">
        <v>3840.45</v>
      </c>
      <c r="J3850" s="7">
        <v>6150.8386449726022</v>
      </c>
      <c r="K3850" s="2">
        <v>3562.5046438356162</v>
      </c>
      <c r="L3850" s="2">
        <v>6310.6886449726026</v>
      </c>
      <c r="M3850" s="2">
        <v>3402.6546438356163</v>
      </c>
      <c r="N3850" s="7">
        <v>5838.6886449726026</v>
      </c>
      <c r="O3850" s="3">
        <v>3911.25</v>
      </c>
      <c r="P3850" s="7">
        <v>6383.4538428561636</v>
      </c>
      <c r="Q3850" s="2">
        <v>3720.3971301369857</v>
      </c>
      <c r="R3850" s="2">
        <v>6543.303842856164</v>
      </c>
      <c r="S3850" s="3">
        <v>3560.5471301369857</v>
      </c>
      <c r="T3850" s="2">
        <v>6071.303842856164</v>
      </c>
      <c r="U3850" s="3">
        <v>4070.5499999999993</v>
      </c>
      <c r="V3850" s="2">
        <v>6454.6115586438355</v>
      </c>
      <c r="W3850" s="2">
        <v>3632.6790821917798</v>
      </c>
      <c r="X3850" s="2">
        <v>6614.4615586438358</v>
      </c>
      <c r="Y3850" s="2">
        <v>3472.8290821917799</v>
      </c>
      <c r="Z3850" s="7">
        <v>6142.4615586438358</v>
      </c>
      <c r="AA3850" s="3">
        <v>3982.0499999999993</v>
      </c>
      <c r="AB3850" s="2">
        <v>6455.0936811849315</v>
      </c>
      <c r="AC3850" s="2">
        <v>3790.5715684931497</v>
      </c>
      <c r="AD3850" s="2">
        <v>6614.9436811849318</v>
      </c>
      <c r="AE3850" s="2">
        <v>3630.7215684931502</v>
      </c>
      <c r="AF3850" s="7">
        <v>6142.9436811849318</v>
      </c>
      <c r="AG3850" s="3">
        <v>4141.3499999999995</v>
      </c>
      <c r="AH3850" s="23">
        <f t="shared" si="500"/>
        <v>6809</v>
      </c>
      <c r="AI3850" s="23">
        <f t="shared" si="501"/>
        <v>6623</v>
      </c>
      <c r="AJ3850" s="23">
        <f t="shared" si="502"/>
        <v>6437</v>
      </c>
      <c r="AL3850" s="7">
        <v>5137.8811628767126</v>
      </c>
      <c r="AM3850" s="2">
        <v>3316.8941095890409</v>
      </c>
      <c r="AN3850" s="2">
        <v>5297.7311628767129</v>
      </c>
      <c r="AO3850" s="2">
        <v>3157.044109589041</v>
      </c>
      <c r="AP3850" s="7">
        <v>4825.7311628767129</v>
      </c>
      <c r="AQ3850" s="3">
        <v>3663.45</v>
      </c>
      <c r="AR3850" s="2">
        <v>5603.5401120136985</v>
      </c>
      <c r="AS3850" s="2">
        <v>3773.0279589041093</v>
      </c>
      <c r="AT3850" s="2">
        <v>5763.3901120136989</v>
      </c>
      <c r="AU3850" s="2">
        <v>3613.1779589041093</v>
      </c>
      <c r="AV3850" s="7">
        <v>5291.3901120136989</v>
      </c>
      <c r="AW3850" s="3">
        <v>4123.6499999999996</v>
      </c>
      <c r="AX3850" s="2">
        <v>5315.7501120136985</v>
      </c>
      <c r="AY3850" s="3">
        <v>5450.6501120136982</v>
      </c>
      <c r="GC3850" s="32">
        <v>6222.0499299315061</v>
      </c>
      <c r="GD3850" s="6">
        <v>3492.3302054794517</v>
      </c>
      <c r="GE3850" s="32">
        <v>5909.8999299315064</v>
      </c>
      <c r="GF3850" s="6">
        <v>3840.45</v>
      </c>
      <c r="GO3850" s="32">
        <v>6222.0499299315061</v>
      </c>
      <c r="GP3850" s="32">
        <v>3492.3302054794517</v>
      </c>
      <c r="GQ3850" s="32">
        <v>5909.8999299315064</v>
      </c>
      <c r="GR3850" s="32">
        <v>3840.45</v>
      </c>
      <c r="GS3850" s="32">
        <v>6354.9817588534606</v>
      </c>
      <c r="GT3850" s="32">
        <v>3622.5429007042271</v>
      </c>
      <c r="GU3850" s="32">
        <v>6042.831758853461</v>
      </c>
      <c r="GV3850" s="32">
        <v>3971.823460734</v>
      </c>
      <c r="GW3850" s="32">
        <v>6222.0499299315061</v>
      </c>
      <c r="GX3850" s="32">
        <v>3492.3302054794517</v>
      </c>
      <c r="GY3850" s="32">
        <v>5909.8999299315064</v>
      </c>
      <c r="GZ3850" s="32">
        <v>3840.45</v>
      </c>
      <c r="HA3850" s="32">
        <v>6222.0499299315061</v>
      </c>
      <c r="HB3850" s="32">
        <v>3492.3302054794517</v>
      </c>
      <c r="HC3850" s="32">
        <v>5909.8999299315064</v>
      </c>
      <c r="HD3850" s="32">
        <v>3840.45</v>
      </c>
      <c r="HO3850" s="2">
        <v>6437.1837216027398</v>
      </c>
      <c r="HP3850" s="2">
        <v>6125.0337216027401</v>
      </c>
      <c r="HQ3850" s="2">
        <v>6437.0230140890408</v>
      </c>
      <c r="HR3850" s="2">
        <v>6124.8730140890411</v>
      </c>
      <c r="HS3850" s="2">
        <v>6437.1301524315068</v>
      </c>
      <c r="HT3850" s="2">
        <v>6124.9801524315071</v>
      </c>
      <c r="HU3850" s="2">
        <v>6437.1837216027398</v>
      </c>
      <c r="HV3850" s="2">
        <v>6125.0337216027401</v>
      </c>
      <c r="HW3850" s="2">
        <v>6437.2372907739718</v>
      </c>
      <c r="HX3850" s="2">
        <v>6125.0872907739722</v>
      </c>
      <c r="HY3850" s="2">
        <v>6437.2908599452057</v>
      </c>
      <c r="HZ3850" s="2">
        <v>6125.1408599452061</v>
      </c>
      <c r="JU3850">
        <v>6637</v>
      </c>
      <c r="JV3850">
        <v>6340</v>
      </c>
      <c r="KA3850" s="247">
        <f t="shared" si="496"/>
        <v>6867</v>
      </c>
      <c r="KB3850" s="228">
        <f t="shared" si="499"/>
        <v>5684.45</v>
      </c>
      <c r="KC3850" s="246">
        <f t="shared" si="497"/>
        <v>5878.2</v>
      </c>
      <c r="KD3850" s="228">
        <v>5347.7936785660504</v>
      </c>
      <c r="KE3850" s="228">
        <v>3470.039435484493</v>
      </c>
      <c r="KF3850" s="228">
        <v>5507.6436785660508</v>
      </c>
      <c r="KG3850" s="228">
        <v>3310.1894354844931</v>
      </c>
      <c r="KH3850" s="247">
        <v>5035.6436785660508</v>
      </c>
      <c r="KI3850" s="248">
        <v>3817.9605216</v>
      </c>
      <c r="KJ3850" s="249">
        <v>5414.12</v>
      </c>
    </row>
    <row r="3851" spans="1:297" x14ac:dyDescent="0.3">
      <c r="A3851" s="213">
        <v>45877</v>
      </c>
      <c r="B3851" s="31">
        <v>6696</v>
      </c>
      <c r="C3851" s="204">
        <f>AVERAGE(B3831:B3851)</f>
        <v>6671.8571428571431</v>
      </c>
      <c r="D3851" s="7">
        <v>6305.3144339802602</v>
      </c>
      <c r="E3851" s="2">
        <v>3572.2690006438352</v>
      </c>
      <c r="F3851" s="2">
        <v>6465.1644339802606</v>
      </c>
      <c r="G3851" s="3">
        <v>3412.4190006438353</v>
      </c>
      <c r="H3851" s="2">
        <v>5993.1644339802606</v>
      </c>
      <c r="I3851" s="3">
        <v>3921.1013999999996</v>
      </c>
      <c r="J3851" s="7">
        <v>6180.0760938345538</v>
      </c>
      <c r="K3851" s="2">
        <v>3589.8543382534244</v>
      </c>
      <c r="L3851" s="2">
        <v>6339.9260938345542</v>
      </c>
      <c r="M3851" s="2">
        <v>3430.0043382534245</v>
      </c>
      <c r="N3851" s="7">
        <v>5867.9260938345542</v>
      </c>
      <c r="O3851" s="3">
        <v>3938.8434999999999</v>
      </c>
      <c r="P3851" s="7">
        <v>6538.9124870375135</v>
      </c>
      <c r="Q3851" s="2">
        <v>3871.2197400068494</v>
      </c>
      <c r="R3851" s="2">
        <v>6698.7624870375139</v>
      </c>
      <c r="S3851" s="3">
        <v>3711.369740006849</v>
      </c>
      <c r="T3851" s="2">
        <v>6226.7624870375139</v>
      </c>
      <c r="U3851" s="3">
        <v>4222.7170999999998</v>
      </c>
      <c r="V3851" s="2">
        <v>6466.6189818426437</v>
      </c>
      <c r="W3851" s="2">
        <v>3642.6103510821918</v>
      </c>
      <c r="X3851" s="2">
        <v>6626.4689818426441</v>
      </c>
      <c r="Y3851" s="2">
        <v>3482.7603510821918</v>
      </c>
      <c r="Z3851" s="7">
        <v>6154.4689818426441</v>
      </c>
      <c r="AA3851" s="3">
        <v>3992.0698000000002</v>
      </c>
      <c r="AB3851" s="2">
        <v>6467.102251127184</v>
      </c>
      <c r="AC3851" s="2">
        <v>3800.8783895684933</v>
      </c>
      <c r="AD3851" s="2">
        <v>6626.9522511271844</v>
      </c>
      <c r="AE3851" s="2">
        <v>3641.0283895684934</v>
      </c>
      <c r="AF3851" s="7">
        <v>6154.9522511271844</v>
      </c>
      <c r="AG3851" s="3">
        <v>4151.7487000000001</v>
      </c>
      <c r="AH3851" s="23">
        <f t="shared" si="500"/>
        <v>6820</v>
      </c>
      <c r="AI3851" s="23">
        <f t="shared" si="501"/>
        <v>6634</v>
      </c>
      <c r="AJ3851" s="23">
        <f t="shared" si="502"/>
        <v>6448</v>
      </c>
      <c r="AL3851" s="7">
        <v>5202.6396980556228</v>
      </c>
      <c r="AM3851" s="2">
        <v>3378.830286938356</v>
      </c>
      <c r="AN3851" s="2">
        <v>5362.4896980556232</v>
      </c>
      <c r="AO3851" s="2">
        <v>3218.9802869383561</v>
      </c>
      <c r="AP3851" s="7">
        <v>4890.4896980556232</v>
      </c>
      <c r="AQ3851" s="3">
        <v>3725.9382999999998</v>
      </c>
      <c r="AR3851" s="2">
        <v>5615.5485545400134</v>
      </c>
      <c r="AS3851" s="2">
        <v>3783.2930519589036</v>
      </c>
      <c r="AT3851" s="2">
        <v>5775.3985545400137</v>
      </c>
      <c r="AU3851" s="2">
        <v>3623.4430519589037</v>
      </c>
      <c r="AV3851" s="7">
        <v>5303.3985545400137</v>
      </c>
      <c r="AW3851" s="3">
        <v>4134.0065999999997</v>
      </c>
      <c r="AX3851" s="2">
        <v>5327.7585545400134</v>
      </c>
      <c r="AY3851" s="3">
        <v>5462.658554540013</v>
      </c>
      <c r="GC3851" s="32">
        <v>6305.3144339802602</v>
      </c>
      <c r="GD3851" s="6">
        <v>3572.2690006438352</v>
      </c>
      <c r="GE3851" s="32">
        <v>5993.1644339802606</v>
      </c>
      <c r="GF3851" s="6">
        <v>3921.1013999999996</v>
      </c>
      <c r="GO3851" s="32">
        <v>6305.3144339802602</v>
      </c>
      <c r="GP3851" s="32">
        <v>3572.2690006438352</v>
      </c>
      <c r="GQ3851" s="32">
        <v>5993.1644339802606</v>
      </c>
      <c r="GR3851" s="32">
        <v>3921.1013999999996</v>
      </c>
      <c r="GS3851" s="32">
        <v>6430.6467219379938</v>
      </c>
      <c r="GT3851" s="32">
        <v>3695.0376042658136</v>
      </c>
      <c r="GU3851" s="32">
        <v>6118.4967219379942</v>
      </c>
      <c r="GV3851" s="32">
        <v>4044.9644096662896</v>
      </c>
      <c r="GW3851" s="32">
        <v>6305.3144339802602</v>
      </c>
      <c r="GX3851" s="32">
        <v>3572.2690006438352</v>
      </c>
      <c r="GY3851" s="32">
        <v>5993.1644339802606</v>
      </c>
      <c r="GZ3851" s="32">
        <v>3921.1013999999996</v>
      </c>
      <c r="HA3851" s="32">
        <v>6305.3144339802602</v>
      </c>
      <c r="HB3851" s="32">
        <v>3572.2690006438352</v>
      </c>
      <c r="HC3851" s="32">
        <v>5993.1644339802606</v>
      </c>
      <c r="HD3851" s="32">
        <v>3921.1013999999996</v>
      </c>
      <c r="HO3851" s="2">
        <v>6449.1496921496027</v>
      </c>
      <c r="HP3851" s="2">
        <v>6136.9996921496031</v>
      </c>
      <c r="HQ3851" s="2">
        <v>6449.2033887367734</v>
      </c>
      <c r="HR3851" s="2">
        <v>6137.0533887367737</v>
      </c>
      <c r="HS3851" s="2">
        <v>6449.2570853239449</v>
      </c>
      <c r="HT3851" s="2">
        <v>6137.1070853239453</v>
      </c>
      <c r="HU3851" s="2">
        <v>6449.3107819111165</v>
      </c>
      <c r="HV3851" s="2">
        <v>6137.1607819111168</v>
      </c>
      <c r="HW3851" s="2">
        <v>6449.364478498288</v>
      </c>
      <c r="HX3851" s="2">
        <v>6137.2144784982884</v>
      </c>
      <c r="HY3851" s="2">
        <v>6449.4181750854586</v>
      </c>
      <c r="HZ3851" s="2">
        <v>6137.268175085459</v>
      </c>
      <c r="JU3851">
        <v>6646</v>
      </c>
      <c r="JV3851">
        <v>6345</v>
      </c>
      <c r="KA3851" s="247">
        <f t="shared" si="496"/>
        <v>6876</v>
      </c>
      <c r="KB3851" s="228">
        <f t="shared" si="499"/>
        <v>5695.12</v>
      </c>
      <c r="KC3851" s="246">
        <f t="shared" si="497"/>
        <v>5888.3200000000006</v>
      </c>
      <c r="KD3851" s="228">
        <v>5371.562128045739</v>
      </c>
      <c r="KE3851" s="228">
        <v>3491.6991737555377</v>
      </c>
      <c r="KF3851" s="228">
        <v>5531.4121280457393</v>
      </c>
      <c r="KG3851" s="228">
        <v>3331.8491737555378</v>
      </c>
      <c r="KH3851" s="247">
        <v>5059.4121280457393</v>
      </c>
      <c r="KI3851" s="248">
        <v>3839.8133430192006</v>
      </c>
      <c r="KJ3851" s="249">
        <v>5381.6</v>
      </c>
    </row>
    <row r="3852" spans="1:297" x14ac:dyDescent="0.3">
      <c r="A3852" s="213">
        <v>45880</v>
      </c>
      <c r="B3852" s="31">
        <v>6696</v>
      </c>
      <c r="C3852" s="204">
        <f>AVERAGE(B3832:B3852)</f>
        <v>6681.4761904761908</v>
      </c>
      <c r="D3852" s="7">
        <v>6325.0129257423287</v>
      </c>
      <c r="E3852" s="2">
        <v>3591.3217571232872</v>
      </c>
      <c r="F3852" s="2">
        <v>6484.862925742329</v>
      </c>
      <c r="G3852" s="3">
        <v>3431.4717571232873</v>
      </c>
      <c r="H3852" s="2">
        <v>6012.862925742329</v>
      </c>
      <c r="I3852" s="3">
        <v>3940.3239999999996</v>
      </c>
      <c r="J3852" s="7">
        <v>6163.812247595014</v>
      </c>
      <c r="K3852" s="2">
        <v>3573.7301751780824</v>
      </c>
      <c r="L3852" s="2">
        <v>6323.6622475950144</v>
      </c>
      <c r="M3852" s="2">
        <v>3413.8801751780825</v>
      </c>
      <c r="N3852" s="7">
        <v>5851.6622475950144</v>
      </c>
      <c r="O3852" s="3">
        <v>3922.5756000000001</v>
      </c>
      <c r="P3852" s="7">
        <v>6468.8992580306567</v>
      </c>
      <c r="Q3852" s="2">
        <v>3802.4207404657532</v>
      </c>
      <c r="R3852" s="2">
        <v>6628.7492580306571</v>
      </c>
      <c r="S3852" s="3">
        <v>3642.5707404657533</v>
      </c>
      <c r="T3852" s="2">
        <v>6156.7492580306571</v>
      </c>
      <c r="U3852" s="3">
        <v>4153.3047999999999</v>
      </c>
      <c r="V3852" s="2">
        <v>6468.4158171431782</v>
      </c>
      <c r="W3852" s="2">
        <v>3644.0965029589038</v>
      </c>
      <c r="X3852" s="2">
        <v>6628.2658171431785</v>
      </c>
      <c r="Y3852" s="2">
        <v>3484.2465029589039</v>
      </c>
      <c r="Z3852" s="7">
        <v>6156.2658171431785</v>
      </c>
      <c r="AA3852" s="3">
        <v>3993.5691999999999</v>
      </c>
      <c r="AB3852" s="2">
        <v>6468.8992580306567</v>
      </c>
      <c r="AC3852" s="2">
        <v>3802.4207404657532</v>
      </c>
      <c r="AD3852" s="2">
        <v>6628.7492580306571</v>
      </c>
      <c r="AE3852" s="2">
        <v>3642.5707404657533</v>
      </c>
      <c r="AF3852" s="7">
        <v>6156.7492580306571</v>
      </c>
      <c r="AG3852" s="3">
        <v>4153.3047999999999</v>
      </c>
      <c r="AH3852" s="23">
        <f t="shared" si="500"/>
        <v>6820</v>
      </c>
      <c r="AI3852" s="23">
        <f t="shared" si="501"/>
        <v>6634</v>
      </c>
      <c r="AJ3852" s="23">
        <f t="shared" si="502"/>
        <v>6448</v>
      </c>
      <c r="AL3852" s="7">
        <v>5222.2490007793976</v>
      </c>
      <c r="AM3852" s="2">
        <v>3397.8143557260269</v>
      </c>
      <c r="AN3852" s="2">
        <v>5382.099000779398</v>
      </c>
      <c r="AO3852" s="2">
        <v>3237.964355726027</v>
      </c>
      <c r="AP3852" s="7">
        <v>4910.099000779398</v>
      </c>
      <c r="AQ3852" s="3">
        <v>3745.0915999999997</v>
      </c>
      <c r="AR3852" s="2">
        <v>5617.3455423764926</v>
      </c>
      <c r="AS3852" s="2">
        <v>3784.8291585205475</v>
      </c>
      <c r="AT3852" s="2">
        <v>5777.195542376493</v>
      </c>
      <c r="AU3852" s="2">
        <v>3624.9791585205476</v>
      </c>
      <c r="AV3852" s="7">
        <v>5305.195542376493</v>
      </c>
      <c r="AW3852" s="3">
        <v>4135.5563999999995</v>
      </c>
      <c r="AX3852" s="2">
        <v>5329.5555423764927</v>
      </c>
      <c r="AY3852" s="3">
        <v>5464.4555423764923</v>
      </c>
      <c r="GC3852" s="32">
        <v>6325.0129257423287</v>
      </c>
      <c r="GD3852" s="6">
        <v>3591.3217571232872</v>
      </c>
      <c r="GE3852" s="32">
        <v>6012.862925742329</v>
      </c>
      <c r="GF3852" s="6">
        <v>3940.3239999999996</v>
      </c>
      <c r="GO3852" s="32">
        <v>6325.0129257423287</v>
      </c>
      <c r="GP3852" s="32">
        <v>3591.3217571232872</v>
      </c>
      <c r="GQ3852" s="32">
        <v>6012.862925742329</v>
      </c>
      <c r="GR3852" s="32">
        <v>3940.3239999999996</v>
      </c>
      <c r="GS3852" s="32">
        <v>6446.4304505307909</v>
      </c>
      <c r="GT3852" s="32">
        <v>3710.2556744434864</v>
      </c>
      <c r="GU3852" s="32">
        <v>6134.2804505307913</v>
      </c>
      <c r="GV3852" s="32">
        <v>4060.3181395117754</v>
      </c>
      <c r="GW3852" s="32">
        <v>6325.0129257423287</v>
      </c>
      <c r="GX3852" s="32">
        <v>3591.3217571232872</v>
      </c>
      <c r="GY3852" s="32">
        <v>6012.862925742329</v>
      </c>
      <c r="GZ3852" s="32">
        <v>3940.3239999999996</v>
      </c>
      <c r="HA3852" s="32">
        <v>6325.0129257423287</v>
      </c>
      <c r="HB3852" s="32">
        <v>3591.3217571232872</v>
      </c>
      <c r="HC3852" s="32">
        <v>6012.862925742329</v>
      </c>
      <c r="HD3852" s="32">
        <v>3940.3239999999996</v>
      </c>
      <c r="HO3852" s="2">
        <v>6450.9403243216984</v>
      </c>
      <c r="HP3852" s="2">
        <v>6138.7903243216988</v>
      </c>
      <c r="HQ3852" s="2">
        <v>6450.9940399758625</v>
      </c>
      <c r="HR3852" s="2">
        <v>6138.8440399758629</v>
      </c>
      <c r="HS3852" s="2">
        <v>6451.0477556300275</v>
      </c>
      <c r="HT3852" s="2">
        <v>6138.8977556300279</v>
      </c>
      <c r="HU3852" s="2">
        <v>6451.1551869383566</v>
      </c>
      <c r="HV3852" s="2">
        <v>6139.0051869383569</v>
      </c>
      <c r="HW3852" s="2">
        <v>6451.2089025925206</v>
      </c>
      <c r="HX3852" s="2">
        <v>6139.058902592521</v>
      </c>
      <c r="HY3852" s="2">
        <v>6451.2626182466847</v>
      </c>
      <c r="HZ3852" s="2">
        <v>6139.1126182466851</v>
      </c>
      <c r="JU3852">
        <v>6632</v>
      </c>
      <c r="JV3852">
        <v>6345</v>
      </c>
      <c r="KA3852" s="247">
        <f t="shared" si="496"/>
        <v>6862</v>
      </c>
      <c r="KB3852" s="228">
        <f t="shared" si="499"/>
        <v>5695.12</v>
      </c>
      <c r="KC3852" s="246">
        <f t="shared" si="497"/>
        <v>5888.3200000000006</v>
      </c>
      <c r="KD3852" s="228">
        <v>5378.2215591736604</v>
      </c>
      <c r="KE3852" s="228">
        <v>3497.9795848746585</v>
      </c>
      <c r="KF3852" s="228">
        <v>5538.0715591736607</v>
      </c>
      <c r="KG3852" s="228">
        <v>3338.1295848746586</v>
      </c>
      <c r="KH3852" s="247">
        <v>5066.0715591736607</v>
      </c>
      <c r="KI3852" s="248">
        <v>3846.1497401126403</v>
      </c>
      <c r="KJ3852" s="249">
        <v>5406.04</v>
      </c>
    </row>
    <row r="3853" spans="1:297" x14ac:dyDescent="0.3">
      <c r="A3853" s="213">
        <v>45881</v>
      </c>
      <c r="B3853" s="31">
        <v>6640</v>
      </c>
      <c r="C3853" s="204">
        <f t="shared" ref="C3853:C3854" si="503">AVERAGE(B3833:B3853)</f>
        <v>6687.666666666667</v>
      </c>
      <c r="D3853" s="7">
        <v>6261.9376397504102</v>
      </c>
      <c r="E3853" s="2">
        <v>3538.3083389041094</v>
      </c>
      <c r="F3853" s="2">
        <v>6421.7876397504106</v>
      </c>
      <c r="G3853" s="3">
        <v>3378.4583389041095</v>
      </c>
      <c r="H3853" s="2">
        <v>5949.7876397504106</v>
      </c>
      <c r="I3853" s="3">
        <v>3886.8379999999997</v>
      </c>
      <c r="J3853" s="7">
        <v>6120.532783202465</v>
      </c>
      <c r="K3853" s="2">
        <v>3538.3083389041094</v>
      </c>
      <c r="L3853" s="2">
        <v>6280.3827832024654</v>
      </c>
      <c r="M3853" s="2">
        <v>3378.4583389041095</v>
      </c>
      <c r="N3853" s="7">
        <v>5808.3827832024654</v>
      </c>
      <c r="O3853" s="3">
        <v>3886.8379999999997</v>
      </c>
      <c r="P3853" s="7">
        <v>6350.7929164837269</v>
      </c>
      <c r="Q3853" s="2">
        <v>3694.6022752876711</v>
      </c>
      <c r="R3853" s="2">
        <v>6510.6429164837273</v>
      </c>
      <c r="S3853" s="3">
        <v>3534.7522752876712</v>
      </c>
      <c r="T3853" s="2">
        <v>6038.6429164837273</v>
      </c>
      <c r="U3853" s="3">
        <v>4044.5252</v>
      </c>
      <c r="V3853" s="2">
        <v>6403.5015767619725</v>
      </c>
      <c r="W3853" s="2">
        <v>3590.4063176986306</v>
      </c>
      <c r="X3853" s="2">
        <v>6563.3515767619729</v>
      </c>
      <c r="Y3853" s="2">
        <v>3430.5563176986307</v>
      </c>
      <c r="Z3853" s="7">
        <v>6091.3515767619729</v>
      </c>
      <c r="AA3853" s="3">
        <v>3939.4004000000004</v>
      </c>
      <c r="AB3853" s="2">
        <v>6403.978818152822</v>
      </c>
      <c r="AC3853" s="2">
        <v>3746.7002540821913</v>
      </c>
      <c r="AD3853" s="2">
        <v>6563.8288181528224</v>
      </c>
      <c r="AE3853" s="2">
        <v>3586.8502540821914</v>
      </c>
      <c r="AF3853" s="7">
        <v>6091.8288181528224</v>
      </c>
      <c r="AG3853" s="3">
        <v>4097.0875999999998</v>
      </c>
      <c r="AH3853" s="23">
        <f t="shared" si="500"/>
        <v>6764</v>
      </c>
      <c r="AI3853" s="23">
        <f t="shared" si="501"/>
        <v>6578</v>
      </c>
      <c r="AJ3853" s="23">
        <f t="shared" si="502"/>
        <v>6392</v>
      </c>
      <c r="AL3853" s="7">
        <v>5162.3958457582476</v>
      </c>
      <c r="AM3853" s="2">
        <v>3347.2824166575342</v>
      </c>
      <c r="AN3853" s="2">
        <v>5322.2458457582479</v>
      </c>
      <c r="AO3853" s="2">
        <v>3187.4324166575343</v>
      </c>
      <c r="AP3853" s="7">
        <v>4850.2458457582479</v>
      </c>
      <c r="AQ3853" s="3">
        <v>3694.1091999999999</v>
      </c>
      <c r="AR3853" s="2">
        <v>5552.425791331616</v>
      </c>
      <c r="AS3853" s="2">
        <v>3729.3342611506855</v>
      </c>
      <c r="AT3853" s="2">
        <v>5712.2757913316163</v>
      </c>
      <c r="AU3853" s="2">
        <v>3569.4842611506856</v>
      </c>
      <c r="AV3853" s="7">
        <v>5240.2757913316163</v>
      </c>
      <c r="AW3853" s="3">
        <v>4079.5668000000005</v>
      </c>
      <c r="AX3853" s="2">
        <v>5264.635791331616</v>
      </c>
      <c r="AY3853" s="3">
        <v>5399.5357913316157</v>
      </c>
      <c r="GC3853" s="32">
        <v>6261.9376397504102</v>
      </c>
      <c r="GD3853" s="6">
        <v>3538.3083389041094</v>
      </c>
      <c r="GE3853" s="32">
        <v>5949.7876397504106</v>
      </c>
      <c r="GF3853" s="6">
        <v>3886.8379999999997</v>
      </c>
      <c r="GO3853" s="32">
        <v>6261.9376397504102</v>
      </c>
      <c r="GP3853" s="32">
        <v>3538.3083389041094</v>
      </c>
      <c r="GQ3853" s="32">
        <v>5949.7876397504106</v>
      </c>
      <c r="GR3853" s="32">
        <v>3886.8379999999997</v>
      </c>
      <c r="GS3853" s="32">
        <v>6388.3123015242263</v>
      </c>
      <c r="GT3853" s="32">
        <v>3662.0979944827527</v>
      </c>
      <c r="GU3853" s="32">
        <v>6076.1623015242267</v>
      </c>
      <c r="GV3853" s="32">
        <v>4011.7311636685918</v>
      </c>
      <c r="GW3853" s="32">
        <v>6261.9376397504102</v>
      </c>
      <c r="GX3853" s="32">
        <v>3538.3083389041094</v>
      </c>
      <c r="GY3853" s="32">
        <v>5949.7876397504106</v>
      </c>
      <c r="GZ3853" s="32">
        <v>3886.8379999999997</v>
      </c>
      <c r="HA3853" s="32">
        <v>6261.9376397504102</v>
      </c>
      <c r="HB3853" s="32">
        <v>3538.3083389041094</v>
      </c>
      <c r="HC3853" s="32">
        <v>5949.7876397504106</v>
      </c>
      <c r="HD3853" s="32">
        <v>3886.8379999999997</v>
      </c>
      <c r="HO3853" s="2">
        <v>6386.2501842631236</v>
      </c>
      <c r="HP3853" s="2">
        <v>6074.100184263124</v>
      </c>
      <c r="HQ3853" s="2">
        <v>6386.1441306207134</v>
      </c>
      <c r="HR3853" s="2">
        <v>6073.9941306207138</v>
      </c>
      <c r="HS3853" s="2">
        <v>6386.1971574419176</v>
      </c>
      <c r="HT3853" s="2">
        <v>6074.047157441918</v>
      </c>
      <c r="HU3853" s="2">
        <v>6386.2501842631236</v>
      </c>
      <c r="HV3853" s="2">
        <v>6074.100184263124</v>
      </c>
      <c r="HW3853" s="2">
        <v>6386.3032110843287</v>
      </c>
      <c r="HX3853" s="2">
        <v>6074.1532110843291</v>
      </c>
      <c r="HY3853" s="2">
        <v>6386.3562379055347</v>
      </c>
      <c r="HZ3853" s="2">
        <v>6074.2062379055351</v>
      </c>
      <c r="JU3853">
        <v>6582</v>
      </c>
      <c r="JV3853">
        <v>6345</v>
      </c>
      <c r="KA3853" s="247">
        <f t="shared" si="496"/>
        <v>6812</v>
      </c>
      <c r="KB3853" s="228">
        <f t="shared" si="499"/>
        <v>5640.8</v>
      </c>
      <c r="KC3853" s="246">
        <f t="shared" si="497"/>
        <v>5836.8</v>
      </c>
      <c r="KD3853" s="228">
        <v>5326.1394889930471</v>
      </c>
      <c r="KE3853" s="228">
        <v>3455.7345151509949</v>
      </c>
      <c r="KF3853" s="228">
        <v>5485.9894889930474</v>
      </c>
      <c r="KG3853" s="228">
        <v>3295.884515150995</v>
      </c>
      <c r="KH3853" s="247">
        <v>5013.9894889930474</v>
      </c>
      <c r="KI3853" s="248">
        <v>3803.52808176384</v>
      </c>
      <c r="KJ3853" s="249">
        <v>5355.2049999999999</v>
      </c>
    </row>
    <row r="3854" spans="1:297" x14ac:dyDescent="0.3">
      <c r="A3854" s="213">
        <v>45882</v>
      </c>
      <c r="B3854" s="31">
        <v>6595</v>
      </c>
      <c r="C3854" s="204">
        <f t="shared" si="503"/>
        <v>6691.4761904761908</v>
      </c>
      <c r="D3854" s="7">
        <v>6208.7517380813151</v>
      </c>
      <c r="E3854" s="2">
        <v>3486.2103601095887</v>
      </c>
      <c r="F3854" s="2">
        <v>6368.6017380813155</v>
      </c>
      <c r="G3854" s="3">
        <v>3326.3603601095888</v>
      </c>
      <c r="H3854" s="2">
        <v>5896.6017380813155</v>
      </c>
      <c r="I3854" s="3">
        <v>3834.2755999999999</v>
      </c>
      <c r="J3854" s="7">
        <v>6102.8041493127675</v>
      </c>
      <c r="K3854" s="2">
        <v>3520.9423459726031</v>
      </c>
      <c r="L3854" s="2">
        <v>6262.6541493127679</v>
      </c>
      <c r="M3854" s="2">
        <v>3361.0923459726032</v>
      </c>
      <c r="N3854" s="7">
        <v>5790.6541493127679</v>
      </c>
      <c r="O3854" s="3">
        <v>3869.3172000000004</v>
      </c>
      <c r="P3854" s="7">
        <v>6333.0642825940276</v>
      </c>
      <c r="Q3854" s="2">
        <v>3677.2362823561639</v>
      </c>
      <c r="R3854" s="2">
        <v>6492.914282594028</v>
      </c>
      <c r="S3854" s="3">
        <v>3517.386282356164</v>
      </c>
      <c r="T3854" s="2">
        <v>6020.914282594028</v>
      </c>
      <c r="U3854" s="3">
        <v>4027.0043999999998</v>
      </c>
      <c r="V3854" s="2">
        <v>6403.5015767619725</v>
      </c>
      <c r="W3854" s="2">
        <v>3590.4063176986306</v>
      </c>
      <c r="X3854" s="2">
        <v>6563.3515767619729</v>
      </c>
      <c r="Y3854" s="2">
        <v>3430.5563176986307</v>
      </c>
      <c r="Z3854" s="7">
        <v>6091.3515767619729</v>
      </c>
      <c r="AA3854" s="3">
        <v>3939.4004000000004</v>
      </c>
      <c r="AB3854" s="2">
        <v>6403.978818152822</v>
      </c>
      <c r="AC3854" s="2">
        <v>3746.7002540821913</v>
      </c>
      <c r="AD3854" s="2">
        <v>6563.8288181528224</v>
      </c>
      <c r="AE3854" s="2">
        <v>3586.8502540821914</v>
      </c>
      <c r="AF3854" s="7">
        <v>6091.8288181528224</v>
      </c>
      <c r="AG3854" s="3">
        <v>4097.0875999999998</v>
      </c>
      <c r="AH3854" s="23">
        <f t="shared" si="500"/>
        <v>6719</v>
      </c>
      <c r="AI3854" s="23">
        <f t="shared" si="501"/>
        <v>6533</v>
      </c>
      <c r="AJ3854" s="23">
        <f t="shared" si="502"/>
        <v>6347</v>
      </c>
      <c r="AL3854" s="7">
        <v>5073.752676309754</v>
      </c>
      <c r="AM3854" s="2">
        <v>3260.452452</v>
      </c>
      <c r="AN3854" s="2">
        <v>5233.6026763097543</v>
      </c>
      <c r="AO3854" s="2">
        <v>3100.6024520000001</v>
      </c>
      <c r="AP3854" s="7">
        <v>4761.6026763097543</v>
      </c>
      <c r="AQ3854" s="3">
        <v>3606.5052000000001</v>
      </c>
      <c r="AR3854" s="2">
        <v>5552.425791331616</v>
      </c>
      <c r="AS3854" s="2">
        <v>3729.3342611506855</v>
      </c>
      <c r="AT3854" s="2">
        <v>5712.2757913316163</v>
      </c>
      <c r="AU3854" s="2">
        <v>3569.4842611506856</v>
      </c>
      <c r="AV3854" s="7">
        <v>5240.2757913316163</v>
      </c>
      <c r="AW3854" s="3">
        <v>4079.5668000000005</v>
      </c>
      <c r="AX3854" s="2">
        <v>5264.635791331616</v>
      </c>
      <c r="AY3854" s="3">
        <v>5399.5357913316157</v>
      </c>
      <c r="GC3854" s="32">
        <v>6208.7517380813151</v>
      </c>
      <c r="GD3854" s="6">
        <v>3486.2103601095887</v>
      </c>
      <c r="GE3854" s="32">
        <v>5896.6017380813155</v>
      </c>
      <c r="GF3854" s="6">
        <v>3834.2755999999999</v>
      </c>
      <c r="GO3854" s="32">
        <v>6208.7517380813151</v>
      </c>
      <c r="GP3854" s="32">
        <v>3486.2103601095887</v>
      </c>
      <c r="GQ3854" s="32">
        <v>5896.6017380813155</v>
      </c>
      <c r="GR3854" s="32">
        <v>3834.2755999999999</v>
      </c>
      <c r="GS3854" s="32">
        <v>6348.1547155019161</v>
      </c>
      <c r="GT3854" s="32">
        <v>3622.7618358509794</v>
      </c>
      <c r="GU3854" s="32">
        <v>6036.0047155019165</v>
      </c>
      <c r="GV3854" s="32">
        <v>3972.0443475519523</v>
      </c>
      <c r="GW3854" s="32">
        <v>6208.7517380813151</v>
      </c>
      <c r="GX3854" s="32">
        <v>3486.2103601095887</v>
      </c>
      <c r="GY3854" s="32">
        <v>5896.6017380813155</v>
      </c>
      <c r="GZ3854" s="32">
        <v>3834.2755999999999</v>
      </c>
      <c r="HA3854" s="32">
        <v>6208.7517380813151</v>
      </c>
      <c r="HB3854" s="32">
        <v>3486.2103601095887</v>
      </c>
      <c r="HC3854" s="32">
        <v>5896.6017380813155</v>
      </c>
      <c r="HD3854" s="32">
        <v>3834.2755999999999</v>
      </c>
      <c r="HO3854" s="2">
        <v>6386.2501842631236</v>
      </c>
      <c r="HP3854" s="2">
        <v>6074.100184263124</v>
      </c>
      <c r="HQ3854" s="2">
        <v>6386.0911037995065</v>
      </c>
      <c r="HR3854" s="2">
        <v>6073.9411037995069</v>
      </c>
      <c r="HS3854" s="2">
        <v>6386.1441306207134</v>
      </c>
      <c r="HT3854" s="2">
        <v>6073.9941306207138</v>
      </c>
      <c r="HU3854" s="2">
        <v>6386.1971574419176</v>
      </c>
      <c r="HV3854" s="2">
        <v>6074.047157441918</v>
      </c>
      <c r="HW3854" s="2">
        <v>6386.2501842631236</v>
      </c>
      <c r="HX3854" s="2">
        <v>6074.100184263124</v>
      </c>
      <c r="HY3854" s="2">
        <v>6386.3032110843287</v>
      </c>
      <c r="HZ3854" s="2">
        <v>6074.1532110843291</v>
      </c>
      <c r="JU3854">
        <v>6551</v>
      </c>
      <c r="JV3854">
        <v>6317</v>
      </c>
      <c r="KA3854" s="247">
        <f t="shared" si="496"/>
        <v>6781</v>
      </c>
      <c r="KB3854" s="228">
        <f t="shared" si="499"/>
        <v>5597.15</v>
      </c>
      <c r="KC3854" s="246">
        <f t="shared" si="497"/>
        <v>5795.4000000000005</v>
      </c>
      <c r="KD3854" s="228">
        <v>5294.3829955321362</v>
      </c>
      <c r="KE3854" s="228">
        <v>3424.6276039020654</v>
      </c>
      <c r="KF3854" s="228">
        <v>5454.2329955321366</v>
      </c>
      <c r="KG3854" s="228">
        <v>3264.7776039020655</v>
      </c>
      <c r="KH3854" s="247">
        <v>4982.2329955321366</v>
      </c>
      <c r="KI3854" s="248">
        <v>3772.143871672321</v>
      </c>
      <c r="KJ3854" s="249">
        <v>5348.1550000000007</v>
      </c>
    </row>
    <row r="3855" spans="1:297" s="205" customFormat="1" x14ac:dyDescent="0.3">
      <c r="A3855" s="213">
        <v>45883</v>
      </c>
      <c r="B3855" s="204">
        <v>6565</v>
      </c>
      <c r="C3855" s="204">
        <f>AVERAGE(B3835:B3855)</f>
        <v>6692</v>
      </c>
      <c r="D3855" s="188">
        <v>6186.7132656902741</v>
      </c>
      <c r="E3855" s="205">
        <v>3464.3684091780815</v>
      </c>
      <c r="F3855" s="205">
        <v>6346.5632656902744</v>
      </c>
      <c r="G3855" s="206">
        <v>3304.5184091780816</v>
      </c>
      <c r="H3855" s="205">
        <v>5874.5632656902744</v>
      </c>
      <c r="I3855" s="206">
        <v>3811.4009999999994</v>
      </c>
      <c r="J3855" s="188">
        <v>6116.0245162981091</v>
      </c>
      <c r="K3855" s="205">
        <v>3534.0565554246568</v>
      </c>
      <c r="L3855" s="205">
        <v>6275.8745162981095</v>
      </c>
      <c r="M3855" s="205">
        <v>3374.2065554246569</v>
      </c>
      <c r="N3855" s="188">
        <v>5803.8745162981095</v>
      </c>
      <c r="O3855" s="206">
        <v>3881.6957999999995</v>
      </c>
      <c r="P3855" s="188">
        <v>6382.4899048669176</v>
      </c>
      <c r="Q3855" s="205">
        <v>3725.698957602739</v>
      </c>
      <c r="R3855" s="205">
        <v>6542.339904866918</v>
      </c>
      <c r="S3855" s="206">
        <v>3565.8489576027391</v>
      </c>
      <c r="T3855" s="205">
        <v>6070.339904866918</v>
      </c>
      <c r="U3855" s="206">
        <v>4075.0064999999995</v>
      </c>
      <c r="V3855" s="205">
        <v>6488.6825572261087</v>
      </c>
      <c r="W3855" s="205">
        <v>3673.432847917808</v>
      </c>
      <c r="X3855" s="205">
        <v>6648.532557226109</v>
      </c>
      <c r="Y3855" s="205">
        <v>3513.5828479178081</v>
      </c>
      <c r="Z3855" s="188">
        <v>6176.532557226109</v>
      </c>
      <c r="AA3855" s="206">
        <v>4022.2853999999998</v>
      </c>
      <c r="AB3855" s="205">
        <v>6186.9259700515331</v>
      </c>
      <c r="AC3855" s="205">
        <v>3534.0565554246568</v>
      </c>
      <c r="AD3855" s="205">
        <v>6346.7759700515335</v>
      </c>
      <c r="AE3855" s="205">
        <v>3374.2065554246569</v>
      </c>
      <c r="AF3855" s="188">
        <v>5874.7759700515335</v>
      </c>
      <c r="AG3855" s="206">
        <v>3881.6957999999995</v>
      </c>
      <c r="AH3855" s="23">
        <f t="shared" si="500"/>
        <v>6689</v>
      </c>
      <c r="AI3855" s="23">
        <f t="shared" si="501"/>
        <v>6503</v>
      </c>
      <c r="AJ3855" s="23">
        <f t="shared" si="502"/>
        <v>6317</v>
      </c>
      <c r="AL3855" s="188">
        <v>5122.0303196171644</v>
      </c>
      <c r="AM3855" s="205">
        <v>3307.5700801232874</v>
      </c>
      <c r="AN3855" s="205">
        <v>5281.8803196171648</v>
      </c>
      <c r="AO3855" s="205">
        <v>3147.7200801232875</v>
      </c>
      <c r="AP3855" s="188">
        <v>4809.8803196171648</v>
      </c>
      <c r="AQ3855" s="206">
        <v>3653.2376999999997</v>
      </c>
      <c r="AR3855" s="205">
        <v>5584.2723473626156</v>
      </c>
      <c r="AS3855" s="205">
        <v>3760.5430307260267</v>
      </c>
      <c r="AT3855" s="205">
        <v>5744.122347362616</v>
      </c>
      <c r="AU3855" s="205">
        <v>3600.6930307260268</v>
      </c>
      <c r="AV3855" s="188">
        <v>5272.122347362616</v>
      </c>
      <c r="AW3855" s="206">
        <v>4110.1538999999993</v>
      </c>
      <c r="AX3855" s="205">
        <v>5296.4823473626157</v>
      </c>
      <c r="AY3855" s="206">
        <v>5431.3823473626153</v>
      </c>
      <c r="CT3855" s="32"/>
      <c r="CU3855" s="32"/>
      <c r="CV3855" s="32"/>
      <c r="CW3855" s="32"/>
      <c r="DA3855" s="32"/>
      <c r="DB3855" s="32"/>
      <c r="DC3855" s="32"/>
      <c r="DD3855" s="32"/>
      <c r="DE3855" s="32"/>
      <c r="DF3855" s="32"/>
      <c r="DG3855" s="32"/>
      <c r="DH3855" s="32"/>
      <c r="DI3855" s="32"/>
      <c r="DJ3855" s="32"/>
      <c r="DK3855" s="32"/>
      <c r="DL3855" s="32"/>
      <c r="DM3855" s="32"/>
      <c r="DN3855" s="32"/>
      <c r="DO3855" s="32"/>
      <c r="DP3855" s="32"/>
      <c r="DQ3855" s="32"/>
      <c r="DR3855" s="32"/>
      <c r="DS3855" s="32"/>
      <c r="DT3855" s="32"/>
      <c r="DU3855" s="32"/>
      <c r="DV3855" s="32"/>
      <c r="DW3855" s="32"/>
      <c r="DX3855" s="32"/>
      <c r="DY3855" s="32"/>
      <c r="DZ3855" s="32"/>
      <c r="EA3855" s="32"/>
      <c r="EB3855" s="32"/>
      <c r="EC3855" s="32"/>
      <c r="ED3855" s="32"/>
      <c r="EE3855" s="32"/>
      <c r="EF3855" s="32"/>
      <c r="EG3855" s="32"/>
      <c r="EH3855" s="32"/>
      <c r="EI3855" s="32"/>
      <c r="EJ3855" s="32"/>
      <c r="EK3855" s="32"/>
      <c r="EL3855" s="32"/>
      <c r="EM3855" s="32"/>
      <c r="EN3855" s="32"/>
      <c r="EO3855" s="32"/>
      <c r="EP3855" s="32"/>
      <c r="EQ3855" s="32"/>
      <c r="ER3855" s="32"/>
      <c r="ES3855" s="32"/>
      <c r="ET3855" s="32"/>
      <c r="EU3855" s="32"/>
      <c r="EV3855" s="32"/>
      <c r="EW3855" s="32"/>
      <c r="EX3855" s="32"/>
      <c r="EY3855" s="32"/>
      <c r="EZ3855" s="32"/>
      <c r="FA3855" s="32"/>
      <c r="FB3855" s="32"/>
      <c r="FC3855" s="32"/>
      <c r="FD3855" s="32"/>
      <c r="FE3855" s="32"/>
      <c r="FF3855" s="32"/>
      <c r="FG3855" s="32"/>
      <c r="FH3855" s="32"/>
      <c r="FI3855" s="32"/>
      <c r="FJ3855" s="32"/>
      <c r="FK3855" s="19"/>
      <c r="FL3855" s="6"/>
      <c r="FM3855" s="32"/>
      <c r="FN3855" s="32"/>
      <c r="FO3855" s="19"/>
      <c r="FP3855" s="6"/>
      <c r="FQ3855" s="32"/>
      <c r="FR3855" s="6"/>
      <c r="FS3855" s="32"/>
      <c r="FT3855" s="6"/>
      <c r="FU3855" s="32"/>
      <c r="FV3855" s="6"/>
      <c r="FW3855" s="32"/>
      <c r="FX3855" s="6"/>
      <c r="FY3855" s="32"/>
      <c r="FZ3855" s="6"/>
      <c r="GA3855" s="32"/>
      <c r="GB3855" s="6"/>
      <c r="GC3855" s="32">
        <v>6186.7132656902741</v>
      </c>
      <c r="GD3855" s="6">
        <v>3464.3684091780815</v>
      </c>
      <c r="GE3855" s="32">
        <v>5874.5632656902744</v>
      </c>
      <c r="GF3855" s="6">
        <v>3811.4009999999994</v>
      </c>
      <c r="GG3855" s="32"/>
      <c r="GH3855" s="6"/>
      <c r="GI3855" s="32"/>
      <c r="GJ3855" s="32"/>
      <c r="GK3855" s="32"/>
      <c r="GL3855" s="32"/>
      <c r="GM3855" s="32"/>
      <c r="GN3855" s="32"/>
      <c r="GO3855" s="32">
        <v>6186.7132656902741</v>
      </c>
      <c r="GP3855" s="32">
        <v>3464.3684091780815</v>
      </c>
      <c r="GQ3855" s="32">
        <v>5874.5632656902744</v>
      </c>
      <c r="GR3855" s="32">
        <v>3811.4009999999994</v>
      </c>
      <c r="GS3855" s="32">
        <v>6329.1216568352511</v>
      </c>
      <c r="GT3855" s="32">
        <v>3603.9211656467169</v>
      </c>
      <c r="GU3855" s="32">
        <v>6016.9716568352515</v>
      </c>
      <c r="GV3855" s="32">
        <v>3952.1686001410853</v>
      </c>
      <c r="GW3855" s="32">
        <v>6186.7132656902741</v>
      </c>
      <c r="GX3855" s="32">
        <v>3464.3684091780815</v>
      </c>
      <c r="GY3855" s="32">
        <v>5874.5632656902744</v>
      </c>
      <c r="GZ3855" s="32">
        <v>3811.4009999999994</v>
      </c>
      <c r="HA3855" s="32">
        <v>6186.7132656902741</v>
      </c>
      <c r="HB3855" s="32">
        <v>3464.3684091780815</v>
      </c>
      <c r="HC3855" s="32">
        <v>5874.5632656902744</v>
      </c>
      <c r="HD3855" s="32">
        <v>3811.4009999999994</v>
      </c>
      <c r="HE3855" s="32"/>
      <c r="HF3855" s="32"/>
      <c r="HG3855" s="32"/>
      <c r="HH3855" s="32"/>
      <c r="HI3855" s="32"/>
      <c r="HJ3855" s="32"/>
      <c r="HK3855" s="32"/>
      <c r="HL3855" s="32"/>
      <c r="HM3855" s="188"/>
      <c r="HN3855" s="206"/>
      <c r="HO3855" s="205">
        <v>6400.2684443955886</v>
      </c>
      <c r="HP3855" s="205">
        <v>6088.118444395589</v>
      </c>
      <c r="HQ3855" s="205">
        <v>6400.2152683052736</v>
      </c>
      <c r="HR3855" s="205">
        <v>6088.065268305274</v>
      </c>
      <c r="HS3855" s="205">
        <v>6400.2684443955886</v>
      </c>
      <c r="HT3855" s="205">
        <v>6088.118444395589</v>
      </c>
      <c r="HU3855" s="205">
        <v>6400.3216204859036</v>
      </c>
      <c r="HV3855" s="205">
        <v>6088.171620485904</v>
      </c>
      <c r="HW3855" s="205">
        <v>6400.3747965762195</v>
      </c>
      <c r="HX3855" s="205">
        <v>6088.2247965762199</v>
      </c>
      <c r="HY3855" s="205">
        <v>6400.4279726665345</v>
      </c>
      <c r="HZ3855" s="205">
        <v>6088.2779726665349</v>
      </c>
      <c r="IP3855" s="207"/>
      <c r="IQ3855" s="207"/>
      <c r="IR3855" s="207"/>
      <c r="IS3855" s="207"/>
      <c r="IT3855" s="207"/>
      <c r="IU3855" s="207"/>
      <c r="IV3855" s="207"/>
      <c r="IW3855" s="207"/>
      <c r="IX3855" s="207"/>
      <c r="IY3855" s="207"/>
      <c r="IZ3855" s="207"/>
      <c r="JA3855" s="207"/>
      <c r="JB3855" s="207"/>
      <c r="JC3855" s="207"/>
      <c r="JD3855" s="207"/>
      <c r="JE3855" s="207"/>
      <c r="JF3855" s="207"/>
      <c r="JG3855" s="207"/>
      <c r="JH3855" s="207"/>
      <c r="JI3855" s="207"/>
      <c r="JJ3855" s="207"/>
      <c r="JK3855" s="207"/>
      <c r="JL3855" s="207"/>
      <c r="JM3855" s="207"/>
      <c r="JN3855" s="207"/>
      <c r="JO3855" s="207"/>
      <c r="JP3855" s="208"/>
      <c r="JQ3855" s="207"/>
      <c r="JR3855" s="207"/>
      <c r="JS3855"/>
      <c r="JT3855"/>
      <c r="JU3855">
        <v>6510</v>
      </c>
      <c r="JV3855">
        <v>6297</v>
      </c>
      <c r="JW3855"/>
      <c r="JX3855"/>
      <c r="JY3855"/>
      <c r="JZ3855"/>
      <c r="KA3855" s="270">
        <f t="shared" si="496"/>
        <v>6740</v>
      </c>
      <c r="KB3855" s="269">
        <f t="shared" si="499"/>
        <v>5568.05</v>
      </c>
      <c r="KC3855" s="273">
        <f t="shared" si="497"/>
        <v>5767.8</v>
      </c>
      <c r="KD3855" s="269">
        <v>5312.6239955934598</v>
      </c>
      <c r="KE3855" s="269">
        <v>3442.2321088991494</v>
      </c>
      <c r="KF3855" s="269">
        <v>5472.4739955934601</v>
      </c>
      <c r="KG3855" s="269">
        <v>3282.3821088991494</v>
      </c>
      <c r="KH3855" s="270">
        <v>5000.4739955934601</v>
      </c>
      <c r="KI3855" s="271">
        <v>3789.0719973695996</v>
      </c>
      <c r="KJ3855" s="272">
        <v>5305.9950000000008</v>
      </c>
      <c r="KK3855" s="269"/>
    </row>
    <row r="3856" spans="1:297" x14ac:dyDescent="0.3">
      <c r="A3856" s="213">
        <v>45884</v>
      </c>
      <c r="B3856" s="31">
        <v>6540</v>
      </c>
      <c r="C3856" s="204">
        <f>AVERAGE(B3836:B3856)</f>
        <v>6688.5238095238092</v>
      </c>
      <c r="D3856" s="7">
        <v>6178.77223690548</v>
      </c>
      <c r="E3856" s="2">
        <v>3455.1873328767119</v>
      </c>
      <c r="F3856" s="2">
        <v>6338.6222369054803</v>
      </c>
      <c r="G3856" s="3">
        <v>3295.337332876712</v>
      </c>
      <c r="H3856" s="2">
        <v>5866.6222369054803</v>
      </c>
      <c r="I3856" s="3">
        <v>3802.14</v>
      </c>
      <c r="J3856" s="7">
        <v>6143.5679990616436</v>
      </c>
      <c r="K3856" s="2">
        <v>3559.9354726027391</v>
      </c>
      <c r="L3856" s="2">
        <v>6303.417999061644</v>
      </c>
      <c r="M3856" s="2">
        <v>3400.0854726027392</v>
      </c>
      <c r="N3856" s="7">
        <v>5831.417999061644</v>
      </c>
      <c r="O3856" s="3">
        <v>3907.7999999999993</v>
      </c>
      <c r="P3856" s="7">
        <v>6357.1380070506839</v>
      </c>
      <c r="Q3856" s="2">
        <v>3699.5996589041088</v>
      </c>
      <c r="R3856" s="2">
        <v>6516.9880070506842</v>
      </c>
      <c r="S3856" s="3">
        <v>3539.7496589041089</v>
      </c>
      <c r="T3856" s="2">
        <v>6044.9880070506842</v>
      </c>
      <c r="U3856" s="3">
        <v>4048.6799999999994</v>
      </c>
      <c r="V3856" s="2">
        <v>6499.1805348191774</v>
      </c>
      <c r="W3856" s="2">
        <v>3682.1416356164382</v>
      </c>
      <c r="X3856" s="2">
        <v>6659.0305348191778</v>
      </c>
      <c r="Y3856" s="2">
        <v>3522.2916356164383</v>
      </c>
      <c r="Z3856" s="7">
        <v>6187.0305348191778</v>
      </c>
      <c r="AA3856" s="3">
        <v>4031.0699999999997</v>
      </c>
      <c r="AB3856" s="2">
        <v>6196.8006432684933</v>
      </c>
      <c r="AC3856" s="2">
        <v>3542.477449315068</v>
      </c>
      <c r="AD3856" s="2">
        <v>6356.6506432684937</v>
      </c>
      <c r="AE3856" s="2">
        <v>3382.6274493150681</v>
      </c>
      <c r="AF3856" s="7">
        <v>5884.6506432684937</v>
      </c>
      <c r="AG3856" s="3">
        <v>3890.1899999999996</v>
      </c>
      <c r="AH3856" s="23">
        <f t="shared" si="500"/>
        <v>6664</v>
      </c>
      <c r="AI3856" s="23">
        <f t="shared" si="501"/>
        <v>6478</v>
      </c>
      <c r="AJ3856" s="23">
        <f t="shared" si="502"/>
        <v>6292</v>
      </c>
      <c r="AL3856" s="7">
        <v>5131.4642056287666</v>
      </c>
      <c r="AM3856" s="2">
        <v>3315.5231465753423</v>
      </c>
      <c r="AN3856" s="2">
        <v>5291.314205628767</v>
      </c>
      <c r="AO3856" s="2">
        <v>3155.6731465753423</v>
      </c>
      <c r="AP3856" s="7">
        <v>4819.314205628767</v>
      </c>
      <c r="AQ3856" s="3">
        <v>3661.2599999999998</v>
      </c>
      <c r="AR3856" s="2">
        <v>5594.6610343328766</v>
      </c>
      <c r="AS3856" s="2">
        <v>3769.4317520547943</v>
      </c>
      <c r="AT3856" s="2">
        <v>5754.511034332877</v>
      </c>
      <c r="AU3856" s="2">
        <v>3609.5817520547944</v>
      </c>
      <c r="AV3856" s="7">
        <v>5282.511034332877</v>
      </c>
      <c r="AW3856" s="3">
        <v>4119.12</v>
      </c>
      <c r="AX3856" s="2">
        <v>5306.8710343328767</v>
      </c>
      <c r="AY3856" s="3">
        <v>5441.7710343328763</v>
      </c>
      <c r="GC3856" s="32">
        <v>6178.77223690548</v>
      </c>
      <c r="GD3856" s="6">
        <v>3455.1873328767119</v>
      </c>
      <c r="GE3856" s="32">
        <v>5866.6222369054803</v>
      </c>
      <c r="GF3856" s="6">
        <v>3802.14</v>
      </c>
      <c r="GO3856" s="32">
        <v>6178.77223690548</v>
      </c>
      <c r="GP3856" s="32">
        <v>3455.1873328767119</v>
      </c>
      <c r="GQ3856" s="32">
        <v>5866.6222369054803</v>
      </c>
      <c r="GR3856" s="32">
        <v>3802.14</v>
      </c>
      <c r="GS3856" s="32">
        <v>6318.8563895447178</v>
      </c>
      <c r="GT3856" s="32">
        <v>3592.4624574757754</v>
      </c>
      <c r="GU3856" s="32">
        <v>6006.7063895447181</v>
      </c>
      <c r="GV3856" s="32">
        <v>3940.6101408833993</v>
      </c>
      <c r="GW3856" s="32">
        <v>6178.77223690548</v>
      </c>
      <c r="GX3856" s="32">
        <v>3455.1873328767119</v>
      </c>
      <c r="GY3856" s="32">
        <v>5866.6222369054803</v>
      </c>
      <c r="GZ3856" s="32">
        <v>3802.14</v>
      </c>
      <c r="HA3856" s="32">
        <v>6178.77223690548</v>
      </c>
      <c r="HB3856" s="32">
        <v>3455.1873328767119</v>
      </c>
      <c r="HC3856" s="32">
        <v>5866.6222369054803</v>
      </c>
      <c r="HD3856" s="32">
        <v>3802.14</v>
      </c>
      <c r="HO3856" s="2">
        <v>6410.5837949780816</v>
      </c>
      <c r="HP3856" s="2">
        <v>6098.433794978082</v>
      </c>
      <c r="HQ3856" s="2">
        <v>6410.4239371876702</v>
      </c>
      <c r="HR3856" s="2">
        <v>6098.2739371876705</v>
      </c>
      <c r="HS3856" s="2">
        <v>6410.5305090479451</v>
      </c>
      <c r="HT3856" s="2">
        <v>6098.3805090479455</v>
      </c>
      <c r="HU3856" s="2">
        <v>6410.5837949780816</v>
      </c>
      <c r="HV3856" s="2">
        <v>6098.433794978082</v>
      </c>
      <c r="HW3856" s="2">
        <v>6410.6370809082182</v>
      </c>
      <c r="HX3856" s="2">
        <v>6098.4870809082186</v>
      </c>
      <c r="HY3856" s="2">
        <v>6410.6903668383557</v>
      </c>
      <c r="HZ3856" s="2">
        <v>6098.540366838356</v>
      </c>
      <c r="JU3856">
        <v>6448</v>
      </c>
      <c r="JV3856">
        <v>6317</v>
      </c>
      <c r="KA3856" s="270">
        <f t="shared" si="496"/>
        <v>6678</v>
      </c>
      <c r="KB3856" s="269">
        <f t="shared" si="499"/>
        <v>5543.8</v>
      </c>
      <c r="KC3856" s="273">
        <f t="shared" si="497"/>
        <v>5744.8</v>
      </c>
      <c r="KD3856" s="228">
        <v>5351.9084932908108</v>
      </c>
      <c r="KE3856" s="228">
        <v>3479.3295723894175</v>
      </c>
      <c r="KF3856" s="228">
        <v>5511.7584932908112</v>
      </c>
      <c r="KG3856" s="228">
        <v>3319.4795723894176</v>
      </c>
      <c r="KH3856" s="247">
        <v>5039.7584932908112</v>
      </c>
      <c r="KI3856" s="248">
        <v>3826.4924040959995</v>
      </c>
      <c r="KJ3856" s="249">
        <v>5347.2550000000001</v>
      </c>
    </row>
    <row r="3857" spans="1:297" x14ac:dyDescent="0.3">
      <c r="A3857" s="213">
        <v>45887</v>
      </c>
      <c r="B3857" s="31">
        <v>6400</v>
      </c>
      <c r="C3857" s="204">
        <f>AVERAGE(B3837:B3857)</f>
        <v>6677.1904761904761</v>
      </c>
      <c r="D3857" s="7">
        <v>6240.4392480438355</v>
      </c>
      <c r="E3857" s="2">
        <v>3514.4613369863009</v>
      </c>
      <c r="F3857" s="2">
        <v>6400.2892480438359</v>
      </c>
      <c r="G3857" s="3">
        <v>3354.611336986301</v>
      </c>
      <c r="H3857" s="2">
        <v>5928.2892480438359</v>
      </c>
      <c r="I3857" s="3">
        <v>3861.93</v>
      </c>
      <c r="J3857" s="7">
        <v>6151.6382000821914</v>
      </c>
      <c r="K3857" s="2">
        <v>3566.9246301369867</v>
      </c>
      <c r="L3857" s="2">
        <v>6311.4882000821917</v>
      </c>
      <c r="M3857" s="2">
        <v>3407.0746301369868</v>
      </c>
      <c r="N3857" s="7">
        <v>5839.4882000821917</v>
      </c>
      <c r="O3857" s="3">
        <v>3914.8500000000004</v>
      </c>
      <c r="P3857" s="7">
        <v>6347.7264288109591</v>
      </c>
      <c r="Q3857" s="2">
        <v>3689.3389808219176</v>
      </c>
      <c r="R3857" s="2">
        <v>6507.5764288109594</v>
      </c>
      <c r="S3857" s="3">
        <v>3529.4889808219177</v>
      </c>
      <c r="T3857" s="2">
        <v>6035.5764288109594</v>
      </c>
      <c r="U3857" s="3">
        <v>4038.33</v>
      </c>
      <c r="V3857" s="2">
        <v>6507.856549358904</v>
      </c>
      <c r="W3857" s="2">
        <v>3689.3389808219176</v>
      </c>
      <c r="X3857" s="2">
        <v>6667.7065493589043</v>
      </c>
      <c r="Y3857" s="2">
        <v>3529.4889808219177</v>
      </c>
      <c r="Z3857" s="7">
        <v>6195.7065493589043</v>
      </c>
      <c r="AA3857" s="3">
        <v>4038.33</v>
      </c>
      <c r="AB3857" s="2">
        <v>6204.9615302246575</v>
      </c>
      <c r="AC3857" s="2">
        <v>3549.4368657534246</v>
      </c>
      <c r="AD3857" s="2">
        <v>6364.8115302246579</v>
      </c>
      <c r="AE3857" s="2">
        <v>3389.5868657534247</v>
      </c>
      <c r="AF3857" s="7">
        <v>5892.8115302246579</v>
      </c>
      <c r="AG3857" s="3">
        <v>3897.21</v>
      </c>
      <c r="AH3857" s="23">
        <f t="shared" si="500"/>
        <v>6524</v>
      </c>
      <c r="AI3857" s="23">
        <f t="shared" si="501"/>
        <v>6338</v>
      </c>
      <c r="AJ3857" s="23">
        <f t="shared" si="502"/>
        <v>6152</v>
      </c>
      <c r="AL3857" s="7">
        <v>5157.1064179616433</v>
      </c>
      <c r="AM3857" s="2">
        <v>3339.5836931506847</v>
      </c>
      <c r="AN3857" s="2">
        <v>5316.9564179616436</v>
      </c>
      <c r="AO3857" s="2">
        <v>3179.7336931506848</v>
      </c>
      <c r="AP3857" s="7">
        <v>4844.9564179616436</v>
      </c>
      <c r="AQ3857" s="3">
        <v>3685.5299999999997</v>
      </c>
      <c r="AR3857" s="2">
        <v>5603.2467260438352</v>
      </c>
      <c r="AS3857" s="2">
        <v>3776.7778027397258</v>
      </c>
      <c r="AT3857" s="2">
        <v>5763.0967260438356</v>
      </c>
      <c r="AU3857" s="2">
        <v>3616.9278027397258</v>
      </c>
      <c r="AV3857" s="7">
        <v>5291.0967260438356</v>
      </c>
      <c r="AW3857" s="3">
        <v>4126.53</v>
      </c>
      <c r="AX3857" s="2">
        <v>5315.4567260438353</v>
      </c>
      <c r="AY3857" s="3">
        <v>5450.3567260438349</v>
      </c>
      <c r="GC3857" s="32">
        <v>6240.4392480438355</v>
      </c>
      <c r="GD3857" s="6">
        <v>3514.4613369863009</v>
      </c>
      <c r="GE3857" s="32">
        <v>5928.2892480438359</v>
      </c>
      <c r="GF3857" s="6">
        <v>3861.93</v>
      </c>
      <c r="GO3857" s="32">
        <v>6240.4392480438355</v>
      </c>
      <c r="GP3857" s="32">
        <v>3514.4613369863009</v>
      </c>
      <c r="GQ3857" s="32">
        <v>5928.2892480438359</v>
      </c>
      <c r="GR3857" s="32">
        <v>3861.93</v>
      </c>
      <c r="GS3857" s="32">
        <v>6384.6963289192845</v>
      </c>
      <c r="GT3857" s="32">
        <v>3655.8257124590436</v>
      </c>
      <c r="GU3857" s="32">
        <v>6072.5463289192849</v>
      </c>
      <c r="GV3857" s="32">
        <v>4004.5249897680005</v>
      </c>
      <c r="GW3857" s="32">
        <v>6240.4392480438355</v>
      </c>
      <c r="GX3857" s="32">
        <v>3514.4613369863009</v>
      </c>
      <c r="GY3857" s="32">
        <v>5928.2892480438359</v>
      </c>
      <c r="GZ3857" s="32">
        <v>3861.93</v>
      </c>
      <c r="HA3857" s="32">
        <v>6240.4392480438355</v>
      </c>
      <c r="HB3857" s="32">
        <v>3514.4613369863009</v>
      </c>
      <c r="HC3857" s="32">
        <v>5928.2892480438359</v>
      </c>
      <c r="HD3857" s="32">
        <v>3861.93</v>
      </c>
      <c r="HO3857" s="2">
        <v>6419.1088781041099</v>
      </c>
      <c r="HP3857" s="2">
        <v>6106.9588781041102</v>
      </c>
      <c r="HQ3857" s="2">
        <v>6418.8953712767116</v>
      </c>
      <c r="HR3857" s="2">
        <v>6106.7453712767119</v>
      </c>
      <c r="HS3857" s="2">
        <v>6418.9487479835616</v>
      </c>
      <c r="HT3857" s="2">
        <v>6106.798747983562</v>
      </c>
      <c r="HU3857" s="2">
        <v>6419.0555013972598</v>
      </c>
      <c r="HV3857" s="2">
        <v>6106.9055013972602</v>
      </c>
      <c r="HW3857" s="2">
        <v>6419.1088781041099</v>
      </c>
      <c r="HX3857" s="2">
        <v>6106.9588781041102</v>
      </c>
      <c r="HY3857" s="2">
        <v>6419.1622548109581</v>
      </c>
      <c r="HZ3857" s="2">
        <v>6107.0122548109584</v>
      </c>
      <c r="JU3857">
        <v>6351</v>
      </c>
      <c r="JV3857">
        <v>6285</v>
      </c>
      <c r="KA3857" s="270">
        <f t="shared" si="496"/>
        <v>6581</v>
      </c>
      <c r="KB3857" s="269">
        <f t="shared" si="499"/>
        <v>5408</v>
      </c>
      <c r="KC3857" s="273">
        <f t="shared" si="497"/>
        <v>5616</v>
      </c>
      <c r="KD3857" s="228">
        <v>5392.0466688264651</v>
      </c>
      <c r="KE3857" s="228">
        <v>3517.5064464228822</v>
      </c>
      <c r="KF3857" s="228">
        <v>5551.8966688264654</v>
      </c>
      <c r="KG3857" s="228">
        <v>3357.6564464228823</v>
      </c>
      <c r="KH3857" s="247">
        <v>5079.8966688264654</v>
      </c>
      <c r="KI3857" s="248">
        <v>3865.0016179200002</v>
      </c>
      <c r="KJ3857" s="249">
        <v>5333.1450000000004</v>
      </c>
    </row>
    <row r="3858" spans="1:297" x14ac:dyDescent="0.3">
      <c r="A3858" s="213">
        <v>45888</v>
      </c>
      <c r="B3858" s="31">
        <v>6378</v>
      </c>
      <c r="C3858" s="204">
        <f t="shared" ref="C3858:C3868" si="504">AVERAGE(B3838:B3858)</f>
        <v>6663.0952380952385</v>
      </c>
      <c r="D3858" s="7">
        <v>6295.4549586931507</v>
      </c>
      <c r="E3858" s="2">
        <v>3565.6755041095889</v>
      </c>
      <c r="F3858" s="2">
        <v>6455.3049586931511</v>
      </c>
      <c r="G3858" s="3">
        <v>3405.825504109589</v>
      </c>
      <c r="H3858" s="2">
        <v>5983.3049586931511</v>
      </c>
      <c r="I3858" s="3">
        <v>3913.59</v>
      </c>
      <c r="J3858" s="7">
        <v>6116.7193843945215</v>
      </c>
      <c r="K3858" s="2">
        <v>3530.5611835616437</v>
      </c>
      <c r="L3858" s="2">
        <v>6276.5693843945219</v>
      </c>
      <c r="M3858" s="2">
        <v>3370.7111835616438</v>
      </c>
      <c r="N3858" s="7">
        <v>5804.5693843945219</v>
      </c>
      <c r="O3858" s="3">
        <v>3878.17</v>
      </c>
      <c r="P3858" s="7">
        <v>6313.5857410150684</v>
      </c>
      <c r="Q3858" s="2">
        <v>3653.4613054794522</v>
      </c>
      <c r="R3858" s="2">
        <v>6473.4357410150687</v>
      </c>
      <c r="S3858" s="3">
        <v>3493.6113054794523</v>
      </c>
      <c r="T3858" s="2">
        <v>6001.4357410150687</v>
      </c>
      <c r="U3858" s="3">
        <v>4002.1400000000003</v>
      </c>
      <c r="V3858" s="2">
        <v>6528.1005832849314</v>
      </c>
      <c r="W3858" s="2">
        <v>3706.1327863013703</v>
      </c>
      <c r="X3858" s="2">
        <v>6687.9505832849318</v>
      </c>
      <c r="Y3858" s="2">
        <v>3546.2827863013704</v>
      </c>
      <c r="Z3858" s="7">
        <v>6215.9505832849318</v>
      </c>
      <c r="AA3858" s="3">
        <v>4055.2700000000004</v>
      </c>
      <c r="AB3858" s="2">
        <v>6224.0035997890409</v>
      </c>
      <c r="AC3858" s="2">
        <v>3565.6755041095889</v>
      </c>
      <c r="AD3858" s="2">
        <v>6383.8535997890413</v>
      </c>
      <c r="AE3858" s="2">
        <v>3405.825504109589</v>
      </c>
      <c r="AF3858" s="7">
        <v>5911.8535997890413</v>
      </c>
      <c r="AG3858" s="3">
        <v>3913.59</v>
      </c>
      <c r="AH3858" s="23">
        <f t="shared" si="500"/>
        <v>6502</v>
      </c>
      <c r="AI3858" s="23">
        <f t="shared" si="501"/>
        <v>6316</v>
      </c>
      <c r="AJ3858" s="23">
        <f t="shared" si="502"/>
        <v>6130</v>
      </c>
      <c r="AL3858" s="7">
        <v>5211.2021570630141</v>
      </c>
      <c r="AM3858" s="2">
        <v>3390.1039013698628</v>
      </c>
      <c r="AN3858" s="2">
        <v>5371.0521570630144</v>
      </c>
      <c r="AO3858" s="2">
        <v>3230.2539013698629</v>
      </c>
      <c r="AP3858" s="7">
        <v>4899.0521570630144</v>
      </c>
      <c r="AQ3858" s="3">
        <v>3736.49</v>
      </c>
      <c r="AR3858" s="2">
        <v>5623.2800067027392</v>
      </c>
      <c r="AS3858" s="2">
        <v>3793.9185876712322</v>
      </c>
      <c r="AT3858" s="2">
        <v>5783.1300067027396</v>
      </c>
      <c r="AU3858" s="2">
        <v>3634.0685876712328</v>
      </c>
      <c r="AV3858" s="7">
        <v>5311.1300067027396</v>
      </c>
      <c r="AW3858" s="3">
        <v>4143.82</v>
      </c>
      <c r="AX3858" s="2">
        <v>5335.4900067027393</v>
      </c>
      <c r="AY3858" s="3">
        <v>5470.3900067027389</v>
      </c>
      <c r="GC3858" s="32">
        <v>6295.4549586931507</v>
      </c>
      <c r="GD3858" s="6">
        <v>3565.6755041095889</v>
      </c>
      <c r="GE3858" s="32">
        <v>5983.3049586931511</v>
      </c>
      <c r="GF3858" s="6">
        <v>3913.59</v>
      </c>
      <c r="GO3858" s="32">
        <v>6295.4549586931507</v>
      </c>
      <c r="GP3858" s="32">
        <v>3565.6755041095889</v>
      </c>
      <c r="GQ3858" s="32">
        <v>5983.3049586931511</v>
      </c>
      <c r="GR3858" s="32">
        <v>3913.59</v>
      </c>
      <c r="GS3858" s="32">
        <v>6441.6011203895869</v>
      </c>
      <c r="GT3858" s="32">
        <v>3708.891079737331</v>
      </c>
      <c r="GU3858" s="32">
        <v>6129.4511203895872</v>
      </c>
      <c r="GV3858" s="32">
        <v>4058.0523051102</v>
      </c>
      <c r="GW3858" s="32">
        <v>6295.4549586931507</v>
      </c>
      <c r="GX3858" s="32">
        <v>3565.6755041095889</v>
      </c>
      <c r="GY3858" s="32">
        <v>5983.3049586931511</v>
      </c>
      <c r="GZ3858" s="32">
        <v>3913.59</v>
      </c>
      <c r="HA3858" s="32">
        <v>6295.4549586931507</v>
      </c>
      <c r="HB3858" s="32">
        <v>3565.6755041095889</v>
      </c>
      <c r="HC3858" s="32">
        <v>5983.3049586931511</v>
      </c>
      <c r="HD3858" s="32">
        <v>3913.59</v>
      </c>
      <c r="HO3858" s="2">
        <v>6439.0007387315072</v>
      </c>
      <c r="HP3858" s="2">
        <v>6126.8507387315076</v>
      </c>
      <c r="HQ3858" s="2">
        <v>6438.6256190972599</v>
      </c>
      <c r="HR3858" s="2">
        <v>6126.4756190972603</v>
      </c>
      <c r="HS3858" s="2">
        <v>6438.6792076164393</v>
      </c>
      <c r="HT3858" s="2">
        <v>6126.5292076164396</v>
      </c>
      <c r="HU3858" s="2">
        <v>6438.7863846547943</v>
      </c>
      <c r="HV3858" s="2">
        <v>6126.6363846547947</v>
      </c>
      <c r="HW3858" s="2">
        <v>6438.8399731739719</v>
      </c>
      <c r="HX3858" s="2">
        <v>6126.6899731739722</v>
      </c>
      <c r="HY3858" s="2">
        <v>6438.8935616931512</v>
      </c>
      <c r="HZ3858" s="2">
        <v>6126.7435616931516</v>
      </c>
      <c r="JU3858">
        <v>6300</v>
      </c>
      <c r="JV3858">
        <v>6253</v>
      </c>
      <c r="KA3858" s="270">
        <f t="shared" si="496"/>
        <v>6530</v>
      </c>
      <c r="KB3858" s="269">
        <f t="shared" si="499"/>
        <v>5386.66</v>
      </c>
      <c r="KC3858" s="273">
        <f t="shared" si="497"/>
        <v>5595.76</v>
      </c>
      <c r="KD3858" s="228">
        <v>5337.1813595744325</v>
      </c>
      <c r="KE3858" s="228">
        <v>3461.0429753990802</v>
      </c>
      <c r="KF3858" s="228">
        <v>5497.0313595744328</v>
      </c>
      <c r="KG3858" s="228">
        <v>3301.1929753990803</v>
      </c>
      <c r="KH3858" s="247">
        <v>5025.0313595744328</v>
      </c>
      <c r="KI3858" s="248">
        <v>3808.0466174400008</v>
      </c>
      <c r="KJ3858" s="249">
        <v>5364.0550000000003</v>
      </c>
    </row>
    <row r="3859" spans="1:297" x14ac:dyDescent="0.3">
      <c r="A3859" s="213">
        <v>45889</v>
      </c>
      <c r="B3859" s="31">
        <v>6330</v>
      </c>
      <c r="C3859" s="204">
        <f t="shared" si="504"/>
        <v>6642.6190476190477</v>
      </c>
      <c r="D3859" s="7">
        <v>6240.4770429280134</v>
      </c>
      <c r="E3859" s="2">
        <v>3511.9734943150684</v>
      </c>
      <c r="F3859" s="2">
        <v>6400.3270429280137</v>
      </c>
      <c r="G3859" s="3">
        <v>3352.1234943150685</v>
      </c>
      <c r="H3859" s="2">
        <v>5928.3270429280137</v>
      </c>
      <c r="I3859" s="3">
        <v>3859.4205000000002</v>
      </c>
      <c r="J3859" s="7">
        <v>6097.6106358047255</v>
      </c>
      <c r="K3859" s="2">
        <v>3511.9734943150684</v>
      </c>
      <c r="L3859" s="2">
        <v>6257.4606358047258</v>
      </c>
      <c r="M3859" s="2">
        <v>3352.1234943150685</v>
      </c>
      <c r="N3859" s="7">
        <v>5785.4606358047258</v>
      </c>
      <c r="O3859" s="3">
        <v>3859.4205000000002</v>
      </c>
      <c r="P3859" s="7">
        <v>6276.515094124863</v>
      </c>
      <c r="Q3859" s="2">
        <v>3617.289688972603</v>
      </c>
      <c r="R3859" s="2">
        <v>6436.3650941248634</v>
      </c>
      <c r="S3859" s="3">
        <v>3457.4396889726031</v>
      </c>
      <c r="T3859" s="2">
        <v>5964.3650941248634</v>
      </c>
      <c r="U3859" s="3">
        <v>3965.6535000000003</v>
      </c>
      <c r="V3859" s="2">
        <v>6526.7991811039728</v>
      </c>
      <c r="W3859" s="2">
        <v>3705.0531845205473</v>
      </c>
      <c r="X3859" s="2">
        <v>6686.6491811039732</v>
      </c>
      <c r="Y3859" s="2">
        <v>3545.2031845205474</v>
      </c>
      <c r="Z3859" s="7">
        <v>6214.6491811039732</v>
      </c>
      <c r="AA3859" s="3">
        <v>4054.1809999999996</v>
      </c>
      <c r="AB3859" s="2">
        <v>6222.7794667456155</v>
      </c>
      <c r="AC3859" s="2">
        <v>3564.6315916438357</v>
      </c>
      <c r="AD3859" s="2">
        <v>6382.6294667456159</v>
      </c>
      <c r="AE3859" s="2">
        <v>3404.7815916438358</v>
      </c>
      <c r="AF3859" s="7">
        <v>5910.6294667456159</v>
      </c>
      <c r="AG3859" s="3">
        <v>3912.5370000000003</v>
      </c>
      <c r="AH3859" s="23">
        <f t="shared" si="500"/>
        <v>6454</v>
      </c>
      <c r="AI3859" s="23">
        <f t="shared" si="501"/>
        <v>6268</v>
      </c>
      <c r="AJ3859" s="23">
        <f t="shared" si="502"/>
        <v>6082</v>
      </c>
      <c r="AL3859" s="7">
        <v>5174.1952581190408</v>
      </c>
      <c r="AM3859" s="2">
        <v>3353.9992023287668</v>
      </c>
      <c r="AN3859" s="2">
        <v>5334.0452581190411</v>
      </c>
      <c r="AO3859" s="2">
        <v>3194.1492023287669</v>
      </c>
      <c r="AP3859" s="7">
        <v>4862.0452581190411</v>
      </c>
      <c r="AQ3859" s="3">
        <v>3700.0709999999999</v>
      </c>
      <c r="AR3859" s="2">
        <v>5621.9921529460962</v>
      </c>
      <c r="AS3859" s="2">
        <v>3792.8166800684926</v>
      </c>
      <c r="AT3859" s="2">
        <v>5781.8421529460966</v>
      </c>
      <c r="AU3859" s="2">
        <v>3632.9666800684927</v>
      </c>
      <c r="AV3859" s="7">
        <v>5309.8421529460966</v>
      </c>
      <c r="AW3859" s="3">
        <v>4142.7084999999997</v>
      </c>
      <c r="AX3859" s="2">
        <v>5334.2021529460962</v>
      </c>
      <c r="AY3859" s="3">
        <v>5469.1021529460959</v>
      </c>
      <c r="GC3859" s="32">
        <v>6240.4770429280134</v>
      </c>
      <c r="GD3859" s="6">
        <v>3511.9734943150684</v>
      </c>
      <c r="GE3859" s="32">
        <v>5928.3270429280137</v>
      </c>
      <c r="GF3859" s="6">
        <v>3859.4205000000002</v>
      </c>
      <c r="GO3859" s="32">
        <v>6240.4770429280134</v>
      </c>
      <c r="GP3859" s="32">
        <v>3511.9734943150684</v>
      </c>
      <c r="GQ3859" s="32">
        <v>5928.3270429280137</v>
      </c>
      <c r="GR3859" s="32">
        <v>3859.4205000000002</v>
      </c>
      <c r="GS3859" s="32">
        <v>6389.2186648795441</v>
      </c>
      <c r="GT3859" s="32">
        <v>3657.7324849058673</v>
      </c>
      <c r="GU3859" s="32">
        <v>6077.0686648795445</v>
      </c>
      <c r="GV3859" s="32">
        <v>4006.4483611735295</v>
      </c>
      <c r="GW3859" s="32">
        <v>6240.4770429280134</v>
      </c>
      <c r="GX3859" s="32">
        <v>3511.9734943150684</v>
      </c>
      <c r="GY3859" s="32">
        <v>5928.3270429280137</v>
      </c>
      <c r="GZ3859" s="32">
        <v>3859.4205000000002</v>
      </c>
      <c r="HA3859" s="32">
        <v>6240.4770429280134</v>
      </c>
      <c r="HB3859" s="32">
        <v>3511.9734943150684</v>
      </c>
      <c r="HC3859" s="32">
        <v>5928.3270429280137</v>
      </c>
      <c r="HD3859" s="32">
        <v>3859.4205000000002</v>
      </c>
      <c r="HO3859" s="2">
        <v>6437.7219762626028</v>
      </c>
      <c r="HP3859" s="2">
        <v>6125.5719762626031</v>
      </c>
      <c r="HQ3859" s="2">
        <v>6437.2398021385625</v>
      </c>
      <c r="HR3859" s="2">
        <v>6125.0898021385628</v>
      </c>
      <c r="HS3859" s="2">
        <v>6437.2933770412328</v>
      </c>
      <c r="HT3859" s="2">
        <v>6125.1433770412332</v>
      </c>
      <c r="HU3859" s="2">
        <v>6437.3469519439032</v>
      </c>
      <c r="HV3859" s="2">
        <v>6125.1969519439035</v>
      </c>
      <c r="HW3859" s="2">
        <v>6437.4005268465753</v>
      </c>
      <c r="HX3859" s="2">
        <v>6125.2505268465757</v>
      </c>
      <c r="HY3859" s="2">
        <v>6437.4541017492475</v>
      </c>
      <c r="HZ3859" s="2">
        <v>6125.3041017492478</v>
      </c>
      <c r="JU3859">
        <v>6270</v>
      </c>
      <c r="JV3859">
        <v>6119</v>
      </c>
      <c r="KA3859" s="270">
        <f t="shared" si="496"/>
        <v>6500</v>
      </c>
      <c r="KB3859" s="269">
        <f t="shared" si="499"/>
        <v>5340.0999999999995</v>
      </c>
      <c r="KC3859" s="273">
        <f t="shared" si="497"/>
        <v>5551.6</v>
      </c>
      <c r="KD3859" s="228">
        <v>5266.860637295079</v>
      </c>
      <c r="KE3859" s="228">
        <v>3392.3058196850739</v>
      </c>
      <c r="KF3859" s="228">
        <v>5426.7106372950793</v>
      </c>
      <c r="KG3859" s="228">
        <v>3232.4558196850739</v>
      </c>
      <c r="KH3859" s="247">
        <v>4954.7106372950793</v>
      </c>
      <c r="KI3859" s="248">
        <v>3738.7110865967998</v>
      </c>
      <c r="KJ3859" s="249">
        <v>5307.0150000000003</v>
      </c>
    </row>
    <row r="3860" spans="1:297" x14ac:dyDescent="0.3">
      <c r="A3860" s="213">
        <v>45890</v>
      </c>
      <c r="B3860" s="31">
        <v>6300</v>
      </c>
      <c r="C3860" s="204">
        <f t="shared" si="504"/>
        <v>6617.7142857142853</v>
      </c>
      <c r="D3860" s="7">
        <v>6018.3035279820278</v>
      </c>
      <c r="E3860" s="2">
        <v>3536.4491274520547</v>
      </c>
      <c r="F3860" s="2">
        <v>6178.1535279820282</v>
      </c>
      <c r="G3860" s="3">
        <v>3376.5991274520547</v>
      </c>
      <c r="H3860" s="2">
        <v>5706.1535279820282</v>
      </c>
      <c r="I3860" s="3">
        <v>3884.1091999999999</v>
      </c>
      <c r="J3860" s="7">
        <v>5803.5859341096439</v>
      </c>
      <c r="K3860" s="2">
        <v>3518.866588109589</v>
      </c>
      <c r="L3860" s="2">
        <v>5963.4359341096442</v>
      </c>
      <c r="M3860" s="2">
        <v>3359.0165881095891</v>
      </c>
      <c r="N3860" s="7">
        <v>5491.4359341096442</v>
      </c>
      <c r="O3860" s="3">
        <v>3866.3735999999999</v>
      </c>
      <c r="P3860" s="7">
        <v>5982.6872046128765</v>
      </c>
      <c r="Q3860" s="2">
        <v>3589.1967454794517</v>
      </c>
      <c r="R3860" s="2">
        <v>6142.5372046128768</v>
      </c>
      <c r="S3860" s="3">
        <v>3429.3467454794518</v>
      </c>
      <c r="T3860" s="2">
        <v>5670.5372046128768</v>
      </c>
      <c r="U3860" s="3">
        <v>3937.3159999999998</v>
      </c>
      <c r="V3860" s="2">
        <v>6269.2277710252602</v>
      </c>
      <c r="W3860" s="2">
        <v>3694.6919815342471</v>
      </c>
      <c r="X3860" s="2">
        <v>6429.0777710252605</v>
      </c>
      <c r="Y3860" s="2">
        <v>3534.8419815342472</v>
      </c>
      <c r="Z3860" s="7">
        <v>5957.0777710252605</v>
      </c>
      <c r="AA3860" s="3">
        <v>4043.7296000000006</v>
      </c>
      <c r="AB3860" s="2">
        <v>5928.967556658301</v>
      </c>
      <c r="AC3860" s="2">
        <v>3571.614206136986</v>
      </c>
      <c r="AD3860" s="2">
        <v>6088.8175566583013</v>
      </c>
      <c r="AE3860" s="2">
        <v>3411.7642061369861</v>
      </c>
      <c r="AF3860" s="7">
        <v>5616.8175566583013</v>
      </c>
      <c r="AG3860" s="3">
        <v>3919.5803999999998</v>
      </c>
      <c r="AH3860" s="23">
        <f t="shared" si="500"/>
        <v>6424</v>
      </c>
      <c r="AI3860" s="23">
        <f t="shared" si="501"/>
        <v>6238</v>
      </c>
      <c r="AJ3860" s="23">
        <f t="shared" si="502"/>
        <v>6052</v>
      </c>
      <c r="AL3860" s="7">
        <v>5253.7102722358359</v>
      </c>
      <c r="AM3860" s="2">
        <v>3395.7888127123288</v>
      </c>
      <c r="AN3860" s="2">
        <v>5413.5602722358362</v>
      </c>
      <c r="AO3860" s="2">
        <v>3235.9388127123289</v>
      </c>
      <c r="AP3860" s="7">
        <v>4941.5602722358362</v>
      </c>
      <c r="AQ3860" s="3">
        <v>3742.2244000000001</v>
      </c>
      <c r="AR3860" s="2">
        <v>5558.8371570713971</v>
      </c>
      <c r="AS3860" s="2">
        <v>3729.8570602191785</v>
      </c>
      <c r="AT3860" s="2">
        <v>5718.6871570713975</v>
      </c>
      <c r="AU3860" s="2">
        <v>3570.0070602191786</v>
      </c>
      <c r="AV3860" s="7">
        <v>5246.6871570713975</v>
      </c>
      <c r="AW3860" s="3">
        <v>4079.2008000000005</v>
      </c>
      <c r="AX3860" s="2">
        <v>5271.0471570713971</v>
      </c>
      <c r="AY3860" s="3">
        <v>5405.9471570713968</v>
      </c>
      <c r="GC3860" s="32">
        <v>6018.3035279820278</v>
      </c>
      <c r="GD3860" s="6">
        <v>3536.4491274520547</v>
      </c>
      <c r="GE3860" s="32">
        <v>5706.1535279820282</v>
      </c>
      <c r="GF3860" s="6">
        <v>3884.1091999999999</v>
      </c>
      <c r="GO3860" s="32">
        <v>6018.3035279820278</v>
      </c>
      <c r="GP3860" s="32">
        <v>3536.4491274520547</v>
      </c>
      <c r="GQ3860" s="32">
        <v>5706.1535279820282</v>
      </c>
      <c r="GR3860" s="32">
        <v>3884.1091999999999</v>
      </c>
      <c r="GS3860" s="32">
        <v>6168.6165514449749</v>
      </c>
      <c r="GT3860" s="32">
        <v>3683.7480091312536</v>
      </c>
      <c r="GU3860" s="32">
        <v>5856.4665514449753</v>
      </c>
      <c r="GV3860" s="32">
        <v>4032.6903574213284</v>
      </c>
      <c r="GW3860" s="32">
        <v>6018.3035279820278</v>
      </c>
      <c r="GX3860" s="32">
        <v>3536.4491274520547</v>
      </c>
      <c r="GY3860" s="32">
        <v>5706.1535279820282</v>
      </c>
      <c r="GZ3860" s="32">
        <v>3884.1091999999999</v>
      </c>
      <c r="HA3860" s="32">
        <v>6018.3035279820278</v>
      </c>
      <c r="HB3860" s="32">
        <v>3536.4491274520547</v>
      </c>
      <c r="HC3860" s="32">
        <v>5706.1535279820282</v>
      </c>
      <c r="HD3860" s="32">
        <v>3884.1091999999999</v>
      </c>
      <c r="HO3860" s="2">
        <v>6180.0527976474523</v>
      </c>
      <c r="HP3860" s="2">
        <v>5867.9027976474526</v>
      </c>
      <c r="HQ3860" s="2">
        <v>6179.4624718457535</v>
      </c>
      <c r="HR3860" s="2">
        <v>5867.3124718457539</v>
      </c>
      <c r="HS3860" s="2">
        <v>6179.5161378277271</v>
      </c>
      <c r="HT3860" s="2">
        <v>5867.3661378277275</v>
      </c>
      <c r="HU3860" s="2">
        <v>6179.6234697916716</v>
      </c>
      <c r="HV3860" s="2">
        <v>5867.473469791672</v>
      </c>
      <c r="HW3860" s="2">
        <v>6179.6771357736434</v>
      </c>
      <c r="HX3860" s="2">
        <v>5867.5271357736437</v>
      </c>
      <c r="HY3860" s="2">
        <v>6179.730801755617</v>
      </c>
      <c r="HZ3860" s="2">
        <v>5867.5808017556174</v>
      </c>
      <c r="JU3860">
        <v>6274</v>
      </c>
      <c r="JV3860">
        <v>6138</v>
      </c>
      <c r="KA3860" s="247">
        <f t="shared" si="496"/>
        <v>6504</v>
      </c>
      <c r="KB3860" s="228">
        <f t="shared" si="499"/>
        <v>5311</v>
      </c>
      <c r="KC3860" s="246">
        <f t="shared" si="497"/>
        <v>5524</v>
      </c>
      <c r="KD3860" s="228">
        <v>5301.3424251113793</v>
      </c>
      <c r="KE3860" s="228">
        <v>3372.3460270730507</v>
      </c>
      <c r="KF3860" s="228">
        <v>5461.1924251113796</v>
      </c>
      <c r="KG3860" s="228">
        <v>3212.4960270730508</v>
      </c>
      <c r="KH3860" s="247">
        <v>4989.1924251113796</v>
      </c>
      <c r="KI3860" s="248">
        <v>3718.57753870848</v>
      </c>
      <c r="KJ3860" s="249">
        <v>5355.6750000000002</v>
      </c>
    </row>
    <row r="3861" spans="1:297" x14ac:dyDescent="0.3">
      <c r="A3861" s="213">
        <v>45891</v>
      </c>
      <c r="B3861" s="31">
        <v>6300</v>
      </c>
      <c r="C3861" s="204">
        <f t="shared" si="504"/>
        <v>6592.4761904761908</v>
      </c>
      <c r="D3861" s="7">
        <v>5978.1552935449181</v>
      </c>
      <c r="E3861" s="2">
        <v>3505.7780274931506</v>
      </c>
      <c r="F3861" s="2">
        <v>6138.0052935449185</v>
      </c>
      <c r="G3861" s="3">
        <v>3345.9280274931507</v>
      </c>
      <c r="H3861" s="2">
        <v>5666.0052935449185</v>
      </c>
      <c r="I3861" s="3">
        <v>3853.1711</v>
      </c>
      <c r="J3861" s="7">
        <v>5748.2357741130545</v>
      </c>
      <c r="K3861" s="2">
        <v>3471.0271431369865</v>
      </c>
      <c r="L3861" s="2">
        <v>5908.0857741130549</v>
      </c>
      <c r="M3861" s="2">
        <v>3311.1771431369866</v>
      </c>
      <c r="N3861" s="7">
        <v>5436.0857741130549</v>
      </c>
      <c r="O3861" s="3">
        <v>3818.1177000000002</v>
      </c>
      <c r="P3861" s="7">
        <v>5960.6894712168641</v>
      </c>
      <c r="Q3861" s="2">
        <v>3575.2797962054792</v>
      </c>
      <c r="R3861" s="2">
        <v>6120.5394712168645</v>
      </c>
      <c r="S3861" s="3">
        <v>3415.4297962054793</v>
      </c>
      <c r="T3861" s="2">
        <v>5648.5394712168645</v>
      </c>
      <c r="U3861" s="3">
        <v>3923.2779</v>
      </c>
      <c r="V3861" s="2">
        <v>6208.3930162175757</v>
      </c>
      <c r="W3861" s="2">
        <v>3644.7815649178087</v>
      </c>
      <c r="X3861" s="2">
        <v>6368.243016217576</v>
      </c>
      <c r="Y3861" s="2">
        <v>3484.9315649178088</v>
      </c>
      <c r="Z3861" s="7">
        <v>5896.243016217576</v>
      </c>
      <c r="AA3861" s="3">
        <v>3993.3847000000005</v>
      </c>
      <c r="AB3861" s="2">
        <v>6031.7195057453282</v>
      </c>
      <c r="AC3861" s="2">
        <v>3679.5324492739728</v>
      </c>
      <c r="AD3861" s="2">
        <v>6191.5695057453286</v>
      </c>
      <c r="AE3861" s="2">
        <v>3519.6824492739729</v>
      </c>
      <c r="AF3861" s="7">
        <v>5719.5695057453286</v>
      </c>
      <c r="AG3861" s="3">
        <v>4028.4381000000003</v>
      </c>
      <c r="AH3861" s="23">
        <f t="shared" si="500"/>
        <v>6424</v>
      </c>
      <c r="AI3861" s="23">
        <f t="shared" si="501"/>
        <v>6238</v>
      </c>
      <c r="AJ3861" s="23">
        <f t="shared" si="502"/>
        <v>6052</v>
      </c>
      <c r="AL3861" s="7">
        <v>5233.8265203895617</v>
      </c>
      <c r="AM3861" s="2">
        <v>3384.1499322465756</v>
      </c>
      <c r="AN3861" s="2">
        <v>5393.676520389562</v>
      </c>
      <c r="AO3861" s="2">
        <v>3224.2999322465757</v>
      </c>
      <c r="AP3861" s="7">
        <v>4921.676520389562</v>
      </c>
      <c r="AQ3861" s="3">
        <v>3730.4842000000003</v>
      </c>
      <c r="AR3861" s="2">
        <v>5499.8974635672466</v>
      </c>
      <c r="AS3861" s="2">
        <v>3679.5324492739728</v>
      </c>
      <c r="AT3861" s="2">
        <v>5659.747463567247</v>
      </c>
      <c r="AU3861" s="2">
        <v>3519.6824492739729</v>
      </c>
      <c r="AV3861" s="7">
        <v>5187.747463567247</v>
      </c>
      <c r="AW3861" s="3">
        <v>4028.4381000000003</v>
      </c>
      <c r="AX3861" s="2">
        <v>5212.1074635672467</v>
      </c>
      <c r="AY3861" s="3">
        <v>5347.0074635672463</v>
      </c>
      <c r="GC3861" s="32">
        <v>5978.1552935449181</v>
      </c>
      <c r="GD3861" s="6">
        <v>3505.7780274931506</v>
      </c>
      <c r="GE3861" s="32">
        <v>5666.0052935449185</v>
      </c>
      <c r="GF3861" s="6">
        <v>3853.1711</v>
      </c>
      <c r="GO3861" s="32">
        <v>5978.1552935449181</v>
      </c>
      <c r="GP3861" s="32">
        <v>3505.7780274931506</v>
      </c>
      <c r="GQ3861" s="32">
        <v>5666.0052935449185</v>
      </c>
      <c r="GR3861" s="32">
        <v>3853.1711</v>
      </c>
      <c r="GS3861" s="32">
        <v>6128.0008494244612</v>
      </c>
      <c r="GT3861" s="32">
        <v>3652.6188154511919</v>
      </c>
      <c r="GU3861" s="32">
        <v>5815.8508494244616</v>
      </c>
      <c r="GV3861" s="32">
        <v>4001.2901758731105</v>
      </c>
      <c r="GW3861" s="32">
        <v>5978.1552935449181</v>
      </c>
      <c r="GX3861" s="32">
        <v>3505.7780274931506</v>
      </c>
      <c r="GY3861" s="32">
        <v>5666.0052935449185</v>
      </c>
      <c r="GZ3861" s="32">
        <v>3853.1711</v>
      </c>
      <c r="HA3861" s="32">
        <v>5978.1552935449181</v>
      </c>
      <c r="HB3861" s="32">
        <v>3505.7780274931506</v>
      </c>
      <c r="HC3861" s="32">
        <v>5666.0052935449185</v>
      </c>
      <c r="HD3861" s="32">
        <v>3853.1711</v>
      </c>
      <c r="HO3861" s="2">
        <v>6120.2683964753151</v>
      </c>
      <c r="HP3861" s="2">
        <v>5808.1183964753154</v>
      </c>
      <c r="HQ3861" s="2">
        <v>6119.7910916141236</v>
      </c>
      <c r="HR3861" s="2">
        <v>5807.641091614124</v>
      </c>
      <c r="HS3861" s="2">
        <v>6119.8441254875888</v>
      </c>
      <c r="HT3861" s="2">
        <v>5807.6941254875892</v>
      </c>
      <c r="HU3861" s="2">
        <v>6119.8971593610549</v>
      </c>
      <c r="HV3861" s="2">
        <v>5807.7471593610553</v>
      </c>
      <c r="HW3861" s="2">
        <v>6119.9501932345211</v>
      </c>
      <c r="HX3861" s="2">
        <v>5807.8001932345214</v>
      </c>
      <c r="HY3861" s="2">
        <v>6120.0032271079872</v>
      </c>
      <c r="HZ3861" s="2">
        <v>5807.8532271079875</v>
      </c>
      <c r="JU3861">
        <v>6288</v>
      </c>
      <c r="JV3861">
        <v>6099</v>
      </c>
      <c r="KA3861" s="247">
        <f t="shared" si="496"/>
        <v>6518</v>
      </c>
      <c r="KB3861" s="228">
        <f t="shared" si="499"/>
        <v>5311</v>
      </c>
      <c r="KC3861" s="246">
        <f t="shared" si="497"/>
        <v>5524</v>
      </c>
      <c r="KD3861" s="228">
        <v>5184.3573495308819</v>
      </c>
      <c r="KE3861" s="228">
        <v>3266.378851555045</v>
      </c>
      <c r="KF3861" s="228">
        <v>5344.2073495308823</v>
      </c>
      <c r="KG3861" s="228">
        <v>3106.5288515550451</v>
      </c>
      <c r="KH3861" s="247">
        <v>4872.2073495308823</v>
      </c>
      <c r="KI3861" s="248">
        <v>3611.6878908873605</v>
      </c>
      <c r="KJ3861" s="249">
        <v>5345.2649999999994</v>
      </c>
    </row>
    <row r="3862" spans="1:297" x14ac:dyDescent="0.3">
      <c r="A3862" s="213">
        <v>45895</v>
      </c>
      <c r="B3862" s="31">
        <v>6310</v>
      </c>
      <c r="C3862" s="204">
        <f t="shared" si="504"/>
        <v>6574</v>
      </c>
      <c r="D3862" s="7">
        <v>5976.0928776057526</v>
      </c>
      <c r="E3862" s="2">
        <v>3496.0397021917802</v>
      </c>
      <c r="F3862" s="2">
        <v>6135.942877605753</v>
      </c>
      <c r="G3862" s="3">
        <v>3336.1897021917803</v>
      </c>
      <c r="H3862" s="2">
        <v>5663.942877605753</v>
      </c>
      <c r="I3862" s="3">
        <v>3843.3479999999995</v>
      </c>
      <c r="J3862" s="7">
        <v>5797.4918523484093</v>
      </c>
      <c r="K3862" s="2">
        <v>3513.5994400273967</v>
      </c>
      <c r="L3862" s="2">
        <v>5957.3418523484097</v>
      </c>
      <c r="M3862" s="2">
        <v>3353.7494400273968</v>
      </c>
      <c r="N3862" s="7">
        <v>5485.3418523484097</v>
      </c>
      <c r="O3862" s="3">
        <v>3861.0605999999993</v>
      </c>
      <c r="P3862" s="7">
        <v>5994.2799180890952</v>
      </c>
      <c r="Q3862" s="2">
        <v>3601.3981292054782</v>
      </c>
      <c r="R3862" s="2">
        <v>6154.1299180890956</v>
      </c>
      <c r="S3862" s="3">
        <v>3441.5481292054783</v>
      </c>
      <c r="T3862" s="2">
        <v>5682.1299180890956</v>
      </c>
      <c r="U3862" s="3">
        <v>3949.623599999999</v>
      </c>
      <c r="V3862" s="2">
        <v>6262.5298324873147</v>
      </c>
      <c r="W3862" s="2">
        <v>3689.1968183835606</v>
      </c>
      <c r="X3862" s="2">
        <v>6422.3798324873151</v>
      </c>
      <c r="Y3862" s="2">
        <v>3529.3468183835607</v>
      </c>
      <c r="Z3862" s="7">
        <v>5950.3798324873151</v>
      </c>
      <c r="AA3862" s="3">
        <v>4038.1865999999991</v>
      </c>
      <c r="AB3862" s="2">
        <v>6083.9824036164646</v>
      </c>
      <c r="AC3862" s="2">
        <v>3724.3162940547941</v>
      </c>
      <c r="AD3862" s="2">
        <v>6243.8324036164649</v>
      </c>
      <c r="AE3862" s="2">
        <v>3564.4662940547942</v>
      </c>
      <c r="AF3862" s="7">
        <v>5771.8324036164649</v>
      </c>
      <c r="AG3862" s="3">
        <v>4073.6117999999997</v>
      </c>
      <c r="AH3862" s="23">
        <f t="shared" si="500"/>
        <v>6434</v>
      </c>
      <c r="AI3862" s="23">
        <f t="shared" si="501"/>
        <v>6248</v>
      </c>
      <c r="AJ3862" s="23">
        <f t="shared" si="502"/>
        <v>6062</v>
      </c>
      <c r="AL3862" s="7">
        <v>5265.535736193835</v>
      </c>
      <c r="AM3862" s="2">
        <v>3408.2410130136977</v>
      </c>
      <c r="AN3862" s="2">
        <v>5425.3857361938353</v>
      </c>
      <c r="AO3862" s="2">
        <v>3248.3910130136978</v>
      </c>
      <c r="AP3862" s="7">
        <v>4953.3857361938353</v>
      </c>
      <c r="AQ3862" s="3">
        <v>3754.7849999999994</v>
      </c>
      <c r="AR3862" s="2">
        <v>5552.3478657808482</v>
      </c>
      <c r="AS3862" s="2">
        <v>3724.3162940547941</v>
      </c>
      <c r="AT3862" s="2">
        <v>5712.1978657808486</v>
      </c>
      <c r="AU3862" s="2">
        <v>3564.4662940547942</v>
      </c>
      <c r="AV3862" s="7">
        <v>5240.1978657808486</v>
      </c>
      <c r="AW3862" s="3">
        <v>4073.6117999999997</v>
      </c>
      <c r="AX3862" s="2">
        <v>5264.5578657808483</v>
      </c>
      <c r="AY3862" s="3">
        <v>5399.4578657808479</v>
      </c>
      <c r="GC3862" s="32">
        <v>5976.0928776057526</v>
      </c>
      <c r="GD3862" s="6">
        <v>3496.0397021917802</v>
      </c>
      <c r="GE3862" s="32">
        <v>5663.942877605753</v>
      </c>
      <c r="GF3862" s="6">
        <v>3843.3479999999995</v>
      </c>
      <c r="GO3862" s="32">
        <v>5976.0928776057526</v>
      </c>
      <c r="GP3862" s="32">
        <v>3496.0397021917802</v>
      </c>
      <c r="GQ3862" s="32">
        <v>5663.942877605753</v>
      </c>
      <c r="GR3862" s="32">
        <v>3843.3479999999995</v>
      </c>
      <c r="GS3862" s="32">
        <v>6138.0623995588958</v>
      </c>
      <c r="GT3862" s="32">
        <v>3654.7613412099286</v>
      </c>
      <c r="GU3862" s="32">
        <v>5825.9123995588961</v>
      </c>
      <c r="GV3862" s="32">
        <v>4003.4513528855159</v>
      </c>
      <c r="GW3862" s="32">
        <v>5976.0928776057526</v>
      </c>
      <c r="GX3862" s="32">
        <v>3496.0397021917802</v>
      </c>
      <c r="GY3862" s="32">
        <v>5663.942877605753</v>
      </c>
      <c r="GZ3862" s="32">
        <v>3843.3479999999995</v>
      </c>
      <c r="HA3862" s="32">
        <v>5976.0928776057526</v>
      </c>
      <c r="HB3862" s="32">
        <v>3496.0397021917802</v>
      </c>
      <c r="HC3862" s="32">
        <v>5663.942877605753</v>
      </c>
      <c r="HD3862" s="32">
        <v>3843.3479999999995</v>
      </c>
      <c r="HO3862" s="2">
        <v>6173.4705035978623</v>
      </c>
      <c r="HP3862" s="2">
        <v>5861.3205035978626</v>
      </c>
      <c r="HQ3862" s="2">
        <v>6172.9345397329307</v>
      </c>
      <c r="HR3862" s="2">
        <v>5860.7845397329311</v>
      </c>
      <c r="HS3862" s="2">
        <v>6172.9881361194239</v>
      </c>
      <c r="HT3862" s="2">
        <v>5860.8381361194242</v>
      </c>
      <c r="HU3862" s="2">
        <v>6173.041732505917</v>
      </c>
      <c r="HV3862" s="2">
        <v>5860.8917325059174</v>
      </c>
      <c r="HW3862" s="2">
        <v>6173.0953288924102</v>
      </c>
      <c r="HX3862" s="2">
        <v>5860.9453288924105</v>
      </c>
      <c r="HY3862" s="2">
        <v>6173.1489252789042</v>
      </c>
      <c r="HZ3862" s="2">
        <v>5860.9989252789046</v>
      </c>
      <c r="JV3862">
        <v>6071</v>
      </c>
      <c r="JW3862">
        <v>6228</v>
      </c>
      <c r="KA3862" s="247">
        <f t="shared" ref="KA3862:KA3893" si="505">JV3862+230</f>
        <v>6301</v>
      </c>
      <c r="KB3862" s="228">
        <f t="shared" si="499"/>
        <v>5320.7</v>
      </c>
      <c r="KC3862" s="246">
        <f t="shared" si="497"/>
        <v>5533.2</v>
      </c>
      <c r="KD3862" s="228">
        <v>5110.0086417557277</v>
      </c>
      <c r="KE3862" s="228">
        <v>3185.8037504183299</v>
      </c>
      <c r="KF3862" s="228">
        <v>5269.8586417557281</v>
      </c>
      <c r="KG3862" s="228">
        <v>3025.9537504183299</v>
      </c>
      <c r="KH3862" s="247">
        <v>4797.8586417557281</v>
      </c>
      <c r="KI3862" s="248">
        <v>3530.4113621740789</v>
      </c>
      <c r="KJ3862" s="249">
        <v>5323.6750000000002</v>
      </c>
    </row>
    <row r="3863" spans="1:297" x14ac:dyDescent="0.3">
      <c r="A3863" s="213">
        <v>45896</v>
      </c>
      <c r="B3863" s="31">
        <v>6339</v>
      </c>
      <c r="C3863" s="204">
        <f t="shared" si="504"/>
        <v>6556.8095238095239</v>
      </c>
      <c r="D3863" s="7">
        <v>5944.5544437623148</v>
      </c>
      <c r="E3863" s="2">
        <v>3467.1968865342465</v>
      </c>
      <c r="F3863" s="2">
        <v>6104.4044437623152</v>
      </c>
      <c r="G3863" s="3">
        <v>3307.3468865342466</v>
      </c>
      <c r="H3863" s="2">
        <v>5632.4044437623152</v>
      </c>
      <c r="I3863" s="3">
        <v>3814.2541000000001</v>
      </c>
      <c r="J3863" s="7">
        <v>5766.4545572963007</v>
      </c>
      <c r="K3863" s="2">
        <v>3484.7073532876711</v>
      </c>
      <c r="L3863" s="2">
        <v>5926.304557296301</v>
      </c>
      <c r="M3863" s="2">
        <v>3324.8573532876712</v>
      </c>
      <c r="N3863" s="7">
        <v>5454.304557296301</v>
      </c>
      <c r="O3863" s="3">
        <v>3831.9169999999999</v>
      </c>
      <c r="P3863" s="7">
        <v>5962.6904530073289</v>
      </c>
      <c r="Q3863" s="2">
        <v>3572.2596870547941</v>
      </c>
      <c r="R3863" s="2">
        <v>6122.5404530073292</v>
      </c>
      <c r="S3863" s="3">
        <v>3412.4096870547942</v>
      </c>
      <c r="T3863" s="2">
        <v>5650.5404530073292</v>
      </c>
      <c r="U3863" s="3">
        <v>3920.2314999999999</v>
      </c>
      <c r="V3863" s="2">
        <v>6248.0564609509729</v>
      </c>
      <c r="W3863" s="2">
        <v>3677.3224875753422</v>
      </c>
      <c r="X3863" s="2">
        <v>6407.9064609509733</v>
      </c>
      <c r="Y3863" s="2">
        <v>3517.4724875753423</v>
      </c>
      <c r="Z3863" s="7">
        <v>5935.9064609509733</v>
      </c>
      <c r="AA3863" s="3">
        <v>4026.2088999999996</v>
      </c>
      <c r="AB3863" s="2">
        <v>6070.0100204846985</v>
      </c>
      <c r="AC3863" s="2">
        <v>3712.343421082192</v>
      </c>
      <c r="AD3863" s="2">
        <v>6229.8600204846989</v>
      </c>
      <c r="AE3863" s="2">
        <v>3552.4934210821921</v>
      </c>
      <c r="AF3863" s="7">
        <v>5757.8600204846989</v>
      </c>
      <c r="AG3863" s="3">
        <v>4061.5347000000002</v>
      </c>
      <c r="AH3863" s="23">
        <f t="shared" si="500"/>
        <v>6463</v>
      </c>
      <c r="AI3863" s="23">
        <f t="shared" si="501"/>
        <v>6277</v>
      </c>
      <c r="AJ3863" s="23">
        <f t="shared" si="502"/>
        <v>6091</v>
      </c>
      <c r="AL3863" s="7">
        <v>5252.3179937907535</v>
      </c>
      <c r="AM3863" s="2">
        <v>3397.1550195205477</v>
      </c>
      <c r="AN3863" s="2">
        <v>5412.1679937907538</v>
      </c>
      <c r="AO3863" s="2">
        <v>3237.3050195205478</v>
      </c>
      <c r="AP3863" s="7">
        <v>4940.1679937907538</v>
      </c>
      <c r="AQ3863" s="3">
        <v>3743.6025</v>
      </c>
      <c r="AR3863" s="2">
        <v>5538.325353731273</v>
      </c>
      <c r="AS3863" s="2">
        <v>3712.343421082192</v>
      </c>
      <c r="AT3863" s="2">
        <v>5698.1753537312734</v>
      </c>
      <c r="AU3863" s="2">
        <v>3552.4934210821921</v>
      </c>
      <c r="AV3863" s="7">
        <v>5226.1753537312734</v>
      </c>
      <c r="AW3863" s="3">
        <v>4061.5347000000002</v>
      </c>
      <c r="AX3863" s="2">
        <v>5250.5353537312731</v>
      </c>
      <c r="AY3863" s="3">
        <v>5385.4353537312727</v>
      </c>
      <c r="GC3863" s="32">
        <v>5944.5544437623148</v>
      </c>
      <c r="GD3863" s="6">
        <v>3467.1968865342465</v>
      </c>
      <c r="GE3863" s="32">
        <v>5632.4044437623152</v>
      </c>
      <c r="GF3863" s="6">
        <v>3814.2541000000001</v>
      </c>
      <c r="GO3863" s="32">
        <v>5944.5544437623148</v>
      </c>
      <c r="GP3863" s="32">
        <v>3467.1968865342465</v>
      </c>
      <c r="GQ3863" s="32">
        <v>5632.4044437623152</v>
      </c>
      <c r="GR3863" s="32">
        <v>3814.2541000000001</v>
      </c>
      <c r="GS3863" s="32">
        <v>6125.766450742165</v>
      </c>
      <c r="GT3863" s="32">
        <v>3644.7751519435305</v>
      </c>
      <c r="GU3863" s="32">
        <v>5813.6164507421654</v>
      </c>
      <c r="GV3863" s="32">
        <v>3993.3782311990844</v>
      </c>
      <c r="GW3863" s="32">
        <v>5944.5544437623148</v>
      </c>
      <c r="GX3863" s="32">
        <v>3467.1968865342465</v>
      </c>
      <c r="GY3863" s="32">
        <v>5632.4044437623152</v>
      </c>
      <c r="GZ3863" s="32">
        <v>3814.2541000000001</v>
      </c>
      <c r="HA3863" s="32">
        <v>5944.5544437623148</v>
      </c>
      <c r="HB3863" s="32">
        <v>3467.1968865342465</v>
      </c>
      <c r="HC3863" s="32">
        <v>5632.4044437623152</v>
      </c>
      <c r="HD3863" s="32">
        <v>3814.2541000000001</v>
      </c>
      <c r="HO3863" s="2">
        <v>6159.2470247167948</v>
      </c>
      <c r="HP3863" s="2">
        <v>5847.0970247167952</v>
      </c>
      <c r="HQ3863" s="2">
        <v>6158.6591187196564</v>
      </c>
      <c r="HR3863" s="2">
        <v>5846.5091187196567</v>
      </c>
      <c r="HS3863" s="2">
        <v>6158.7660107191368</v>
      </c>
      <c r="HT3863" s="2">
        <v>5846.6160107191372</v>
      </c>
      <c r="HU3863" s="2">
        <v>6158.8194567188766</v>
      </c>
      <c r="HV3863" s="2">
        <v>5846.669456718877</v>
      </c>
      <c r="HW3863" s="2">
        <v>6158.8729027186155</v>
      </c>
      <c r="HX3863" s="2">
        <v>5846.7229027186158</v>
      </c>
      <c r="HY3863" s="2">
        <v>6158.9263487183562</v>
      </c>
      <c r="HZ3863" s="2">
        <v>5846.7763487183565</v>
      </c>
      <c r="JV3863">
        <v>6090</v>
      </c>
      <c r="JW3863">
        <v>6218</v>
      </c>
      <c r="KA3863" s="247">
        <f t="shared" si="505"/>
        <v>6320</v>
      </c>
      <c r="KB3863" s="228">
        <f t="shared" si="499"/>
        <v>5348.83</v>
      </c>
      <c r="KC3863" s="246">
        <f t="shared" si="497"/>
        <v>5559.88</v>
      </c>
      <c r="KD3863" s="228">
        <v>5075.0682358722188</v>
      </c>
      <c r="KE3863" s="228">
        <v>3153.6271805360352</v>
      </c>
      <c r="KF3863" s="228">
        <v>5234.9182358722192</v>
      </c>
      <c r="KG3863" s="228">
        <v>2993.7771805360353</v>
      </c>
      <c r="KH3863" s="247">
        <v>4762.9182358722192</v>
      </c>
      <c r="KI3863" s="248">
        <v>3497.9546867366394</v>
      </c>
      <c r="KJ3863" s="249">
        <v>5290.33</v>
      </c>
    </row>
    <row r="3864" spans="1:297" x14ac:dyDescent="0.3">
      <c r="A3864" s="213">
        <v>45897</v>
      </c>
      <c r="B3864" s="31">
        <v>6433</v>
      </c>
      <c r="C3864" s="204">
        <f t="shared" si="504"/>
        <v>6544.0952380952385</v>
      </c>
      <c r="D3864" s="7">
        <v>5923.1253221766838</v>
      </c>
      <c r="E3864" s="2">
        <v>3426.4953045753418</v>
      </c>
      <c r="F3864" s="2">
        <v>6082.9753221766841</v>
      </c>
      <c r="G3864" s="3">
        <v>3266.6453045753419</v>
      </c>
      <c r="H3864" s="2">
        <v>5610.9753221766841</v>
      </c>
      <c r="I3864" s="3">
        <v>3773.1981999999994</v>
      </c>
      <c r="J3864" s="7">
        <v>5780.3374281344786</v>
      </c>
      <c r="K3864" s="2">
        <v>3479.183737821917</v>
      </c>
      <c r="L3864" s="2">
        <v>5940.187428134479</v>
      </c>
      <c r="M3864" s="2">
        <v>3319.3337378219171</v>
      </c>
      <c r="N3864" s="7">
        <v>5468.187428134479</v>
      </c>
      <c r="O3864" s="3">
        <v>3826.3452999999995</v>
      </c>
      <c r="P3864" s="7">
        <v>5977.1063292973822</v>
      </c>
      <c r="Q3864" s="2">
        <v>3549.4349821506848</v>
      </c>
      <c r="R3864" s="2">
        <v>6136.9563292973826</v>
      </c>
      <c r="S3864" s="3">
        <v>3389.5849821506849</v>
      </c>
      <c r="T3864" s="2">
        <v>5664.9563292973826</v>
      </c>
      <c r="U3864" s="3">
        <v>3897.2080999999998</v>
      </c>
      <c r="V3864" s="2">
        <v>6191.6366078445872</v>
      </c>
      <c r="W3864" s="2">
        <v>3584.5606043150678</v>
      </c>
      <c r="X3864" s="2">
        <v>6351.4866078445875</v>
      </c>
      <c r="Y3864" s="2">
        <v>3424.7106043150679</v>
      </c>
      <c r="Z3864" s="7">
        <v>5879.4866078445875</v>
      </c>
      <c r="AA3864" s="3">
        <v>3932.6394999999993</v>
      </c>
      <c r="AB3864" s="2">
        <v>6192.3334828123834</v>
      </c>
      <c r="AC3864" s="2">
        <v>3812.8771483835612</v>
      </c>
      <c r="AD3864" s="2">
        <v>6352.1834828123838</v>
      </c>
      <c r="AE3864" s="2">
        <v>3653.0271483835613</v>
      </c>
      <c r="AF3864" s="7">
        <v>5880.1834828123838</v>
      </c>
      <c r="AG3864" s="3">
        <v>4162.9435999999996</v>
      </c>
      <c r="AH3864" s="23">
        <f t="shared" si="500"/>
        <v>6557</v>
      </c>
      <c r="AI3864" s="23">
        <f t="shared" si="501"/>
        <v>6371</v>
      </c>
      <c r="AJ3864" s="23">
        <f t="shared" si="502"/>
        <v>6185</v>
      </c>
      <c r="AL3864" s="7">
        <v>5230.4085820004511</v>
      </c>
      <c r="AM3864" s="2">
        <v>3338.6812491643827</v>
      </c>
      <c r="AN3864" s="2">
        <v>5390.2585820004515</v>
      </c>
      <c r="AO3864" s="2">
        <v>3178.8312491643828</v>
      </c>
      <c r="AP3864" s="7">
        <v>4918.2585820004515</v>
      </c>
      <c r="AQ3864" s="3">
        <v>3684.6196999999993</v>
      </c>
      <c r="AR3864" s="2">
        <v>5660.7020717301912</v>
      </c>
      <c r="AS3864" s="2">
        <v>3812.8771483835612</v>
      </c>
      <c r="AT3864" s="2">
        <v>5820.5520717301915</v>
      </c>
      <c r="AU3864" s="2">
        <v>3653.0271483835613</v>
      </c>
      <c r="AV3864" s="7">
        <v>5348.5520717301915</v>
      </c>
      <c r="AW3864" s="3">
        <v>4162.9435999999996</v>
      </c>
      <c r="AX3864" s="2">
        <v>5372.9120717301912</v>
      </c>
      <c r="AY3864" s="3">
        <v>5507.8120717301908</v>
      </c>
      <c r="GC3864" s="32">
        <v>5923.1253221766838</v>
      </c>
      <c r="GD3864" s="6">
        <v>3426.4953045753418</v>
      </c>
      <c r="GE3864" s="32">
        <v>5610.9753221766841</v>
      </c>
      <c r="GF3864" s="6">
        <v>3773.1981999999994</v>
      </c>
      <c r="GO3864" s="32">
        <v>5923.1253221766838</v>
      </c>
      <c r="GP3864" s="32">
        <v>3426.4953045753418</v>
      </c>
      <c r="GQ3864" s="32">
        <v>5610.9753221766841</v>
      </c>
      <c r="GR3864" s="32">
        <v>3773.1981999999994</v>
      </c>
      <c r="GS3864" s="32">
        <v>6114.098420152076</v>
      </c>
      <c r="GT3864" s="32">
        <v>3613.6389273601053</v>
      </c>
      <c r="GU3864" s="32">
        <v>5801.9484201520763</v>
      </c>
      <c r="GV3864" s="32">
        <v>3961.9709575416291</v>
      </c>
      <c r="GW3864" s="32">
        <v>5923.1253221766838</v>
      </c>
      <c r="GX3864" s="32">
        <v>3426.4953045753418</v>
      </c>
      <c r="GY3864" s="32">
        <v>5610.9753221766841</v>
      </c>
      <c r="GZ3864" s="32">
        <v>3773.1981999999994</v>
      </c>
      <c r="HA3864" s="32">
        <v>5923.1253221766838</v>
      </c>
      <c r="HB3864" s="32">
        <v>3426.4953045753418</v>
      </c>
      <c r="HC3864" s="32">
        <v>5610.9753221766841</v>
      </c>
      <c r="HD3864" s="32">
        <v>3773.1981999999994</v>
      </c>
      <c r="HO3864" s="2">
        <v>6210.0948601966838</v>
      </c>
      <c r="HP3864" s="2">
        <v>5897.9448601966842</v>
      </c>
      <c r="HQ3864" s="2">
        <v>6209.3979852288894</v>
      </c>
      <c r="HR3864" s="2">
        <v>5897.2479852288898</v>
      </c>
      <c r="HS3864" s="2">
        <v>6209.5051967623967</v>
      </c>
      <c r="HT3864" s="2">
        <v>5897.3551967623971</v>
      </c>
      <c r="HU3864" s="2">
        <v>6209.5588025291499</v>
      </c>
      <c r="HV3864" s="2">
        <v>5897.4088025291503</v>
      </c>
      <c r="HW3864" s="2">
        <v>6209.6124082959032</v>
      </c>
      <c r="HX3864" s="2">
        <v>5897.4624082959035</v>
      </c>
      <c r="HY3864" s="2">
        <v>6209.6660140626573</v>
      </c>
      <c r="HZ3864" s="2">
        <v>5897.5160140626576</v>
      </c>
      <c r="JV3864">
        <v>6124</v>
      </c>
      <c r="JW3864">
        <v>6252</v>
      </c>
      <c r="KA3864" s="247">
        <f t="shared" si="505"/>
        <v>6354</v>
      </c>
      <c r="KB3864" s="228">
        <f t="shared" si="499"/>
        <v>5440.01</v>
      </c>
      <c r="KC3864" s="246">
        <f t="shared" si="497"/>
        <v>5646.3600000000006</v>
      </c>
      <c r="KD3864" s="228">
        <v>5042.2427380876561</v>
      </c>
      <c r="KE3864" s="228">
        <v>3101.7577474447112</v>
      </c>
      <c r="KF3864" s="228">
        <v>5202.0927380876565</v>
      </c>
      <c r="KG3864" s="228">
        <v>2941.9077474447113</v>
      </c>
      <c r="KH3864" s="247">
        <v>4730.0927380876565</v>
      </c>
      <c r="KI3864" s="248">
        <v>3445.6337165049595</v>
      </c>
      <c r="KJ3864" s="249">
        <v>5335.92</v>
      </c>
    </row>
    <row r="3865" spans="1:297" x14ac:dyDescent="0.3">
      <c r="A3865" s="213">
        <v>45898</v>
      </c>
      <c r="B3865" s="31">
        <v>6300</v>
      </c>
      <c r="C3865" s="204">
        <f t="shared" si="504"/>
        <v>6526</v>
      </c>
      <c r="D3865" s="7">
        <v>5941.0475168612456</v>
      </c>
      <c r="E3865" s="2">
        <v>3444.0581156575336</v>
      </c>
      <c r="F3865" s="2">
        <v>6100.897516861246</v>
      </c>
      <c r="G3865" s="3">
        <v>3284.2081156575337</v>
      </c>
      <c r="H3865" s="2">
        <v>5628.897516861246</v>
      </c>
      <c r="I3865" s="3">
        <v>3790.9138999999996</v>
      </c>
      <c r="J3865" s="7">
        <v>5798.2596228190405</v>
      </c>
      <c r="K3865" s="2">
        <v>3496.7465489041087</v>
      </c>
      <c r="L3865" s="2">
        <v>5958.1096228190409</v>
      </c>
      <c r="M3865" s="2">
        <v>3336.8965489041088</v>
      </c>
      <c r="N3865" s="7">
        <v>5486.1096228190409</v>
      </c>
      <c r="O3865" s="3">
        <v>3844.0609999999992</v>
      </c>
      <c r="P3865" s="7">
        <v>5977.1063292973822</v>
      </c>
      <c r="Q3865" s="2">
        <v>3549.4349821506848</v>
      </c>
      <c r="R3865" s="2">
        <v>6136.9563292973826</v>
      </c>
      <c r="S3865" s="3">
        <v>3389.5849821506849</v>
      </c>
      <c r="T3865" s="2">
        <v>5664.9563292973826</v>
      </c>
      <c r="U3865" s="3">
        <v>3897.2080999999998</v>
      </c>
      <c r="V3865" s="2">
        <v>6191.6366078445872</v>
      </c>
      <c r="W3865" s="2">
        <v>3584.5606043150678</v>
      </c>
      <c r="X3865" s="2">
        <v>6351.4866078445875</v>
      </c>
      <c r="Y3865" s="2">
        <v>3424.7106043150679</v>
      </c>
      <c r="Z3865" s="7">
        <v>5879.4866078445875</v>
      </c>
      <c r="AA3865" s="3">
        <v>3932.6394999999993</v>
      </c>
      <c r="AB3865" s="2">
        <v>6192.3334828123834</v>
      </c>
      <c r="AC3865" s="2">
        <v>3812.8771483835612</v>
      </c>
      <c r="AD3865" s="2">
        <v>6352.1834828123838</v>
      </c>
      <c r="AE3865" s="2">
        <v>3653.0271483835613</v>
      </c>
      <c r="AF3865" s="7">
        <v>5880.1834828123838</v>
      </c>
      <c r="AG3865" s="3">
        <v>4162.9435999999996</v>
      </c>
      <c r="AH3865" s="23">
        <f t="shared" si="500"/>
        <v>6424</v>
      </c>
      <c r="AI3865" s="23">
        <f t="shared" si="501"/>
        <v>6238</v>
      </c>
      <c r="AJ3865" s="23">
        <f t="shared" si="502"/>
        <v>6052</v>
      </c>
      <c r="AL3865" s="7">
        <v>5230.4085820004511</v>
      </c>
      <c r="AM3865" s="2">
        <v>3338.6812491643827</v>
      </c>
      <c r="AN3865" s="2">
        <v>5390.2585820004515</v>
      </c>
      <c r="AO3865" s="2">
        <v>3178.8312491643828</v>
      </c>
      <c r="AP3865" s="7">
        <v>4918.2585820004515</v>
      </c>
      <c r="AQ3865" s="3">
        <v>3684.6196999999993</v>
      </c>
      <c r="AR3865" s="2">
        <v>5660.7020717301912</v>
      </c>
      <c r="AS3865" s="2">
        <v>3812.8771483835612</v>
      </c>
      <c r="AT3865" s="2">
        <v>5820.5520717301915</v>
      </c>
      <c r="AU3865" s="2">
        <v>3653.0271483835613</v>
      </c>
      <c r="AV3865" s="7">
        <v>5348.5520717301915</v>
      </c>
      <c r="AW3865" s="3">
        <v>4162.9435999999996</v>
      </c>
      <c r="AX3865" s="2">
        <v>5372.9120717301912</v>
      </c>
      <c r="AY3865" s="3">
        <v>5507.8120717301908</v>
      </c>
      <c r="GC3865" s="32">
        <v>5941.0475168612456</v>
      </c>
      <c r="GD3865" s="6">
        <v>3444.0581156575336</v>
      </c>
      <c r="GE3865" s="32">
        <v>5628.897516861246</v>
      </c>
      <c r="GF3865" s="6">
        <v>3790.9138999999996</v>
      </c>
      <c r="GO3865" s="32">
        <v>5941.0475168612456</v>
      </c>
      <c r="GP3865" s="32">
        <v>3444.0581156575336</v>
      </c>
      <c r="GQ3865" s="32">
        <v>5628.897516861246</v>
      </c>
      <c r="GR3865" s="32">
        <v>3790.9138999999996</v>
      </c>
      <c r="GS3865" s="32">
        <v>6118.8500563555754</v>
      </c>
      <c r="GT3865" s="32">
        <v>3618.2952816985212</v>
      </c>
      <c r="GU3865" s="32">
        <v>5806.7000563555757</v>
      </c>
      <c r="GV3865" s="32">
        <v>3966.6678466766898</v>
      </c>
      <c r="GW3865" s="32">
        <v>5941.0475168612456</v>
      </c>
      <c r="GX3865" s="32">
        <v>3444.0581156575336</v>
      </c>
      <c r="GY3865" s="32">
        <v>5628.897516861246</v>
      </c>
      <c r="GZ3865" s="32">
        <v>3790.9138999999996</v>
      </c>
      <c r="HA3865" s="32">
        <v>5941.0475168612456</v>
      </c>
      <c r="HB3865" s="32">
        <v>3444.0581156575336</v>
      </c>
      <c r="HC3865" s="32">
        <v>5628.897516861246</v>
      </c>
      <c r="HD3865" s="32">
        <v>3790.9138999999996</v>
      </c>
      <c r="HO3865" s="2">
        <v>6210.0948601966838</v>
      </c>
      <c r="HP3865" s="2">
        <v>5897.9448601966842</v>
      </c>
      <c r="HQ3865" s="2">
        <v>6209.3979852288894</v>
      </c>
      <c r="HR3865" s="2">
        <v>5897.2479852288898</v>
      </c>
      <c r="HS3865" s="2">
        <v>6209.5051967623967</v>
      </c>
      <c r="HT3865" s="2">
        <v>5897.3551967623971</v>
      </c>
      <c r="HU3865" s="2">
        <v>6209.5588025291499</v>
      </c>
      <c r="HV3865" s="2">
        <v>5897.4088025291503</v>
      </c>
      <c r="HW3865" s="2">
        <v>6209.6124082959032</v>
      </c>
      <c r="HX3865" s="2">
        <v>5897.4624082959035</v>
      </c>
      <c r="HY3865" s="2">
        <v>6209.6660140626573</v>
      </c>
      <c r="HZ3865" s="2">
        <v>5897.5160140626576</v>
      </c>
      <c r="JV3865">
        <v>6106</v>
      </c>
      <c r="JW3865">
        <v>6246</v>
      </c>
      <c r="KA3865" s="247">
        <f t="shared" si="505"/>
        <v>6336</v>
      </c>
      <c r="KB3865" s="228">
        <f t="shared" si="499"/>
        <v>5311</v>
      </c>
      <c r="KC3865" s="246">
        <f t="shared" si="497"/>
        <v>5524</v>
      </c>
      <c r="KD3865" s="228">
        <v>5131.1439352499337</v>
      </c>
      <c r="KE3865" s="228">
        <v>3188.8762593358197</v>
      </c>
      <c r="KF3865" s="228">
        <v>5290.9939352499341</v>
      </c>
      <c r="KG3865" s="228">
        <v>3029.0262593358198</v>
      </c>
      <c r="KH3865" s="247">
        <v>4818.9939352499341</v>
      </c>
      <c r="KI3865" s="248">
        <v>3533.5106180947196</v>
      </c>
      <c r="KJ3865" s="249">
        <v>5317.7199999999993</v>
      </c>
    </row>
    <row r="3866" spans="1:297" x14ac:dyDescent="0.3">
      <c r="A3866" s="213">
        <v>45901</v>
      </c>
      <c r="B3866" s="31">
        <v>6333</v>
      </c>
      <c r="C3866" s="204">
        <f t="shared" si="504"/>
        <v>6510.1428571428569</v>
      </c>
      <c r="D3866" s="7">
        <v>6291.076192679453</v>
      </c>
      <c r="E3866" s="2">
        <v>3489.2408876712329</v>
      </c>
      <c r="F3866" s="2">
        <v>6450.9261926794534</v>
      </c>
      <c r="G3866" s="3">
        <v>3329.390887671233</v>
      </c>
      <c r="H3866" s="2">
        <v>5978.9261926794534</v>
      </c>
      <c r="I3866" s="3">
        <v>3836.4900000000002</v>
      </c>
      <c r="J3866" s="7">
        <v>6111.9972201643841</v>
      </c>
      <c r="K3866" s="2">
        <v>3506.847616438356</v>
      </c>
      <c r="L3866" s="2">
        <v>6271.8472201643845</v>
      </c>
      <c r="M3866" s="2">
        <v>3346.9976164383561</v>
      </c>
      <c r="N3866" s="7">
        <v>5799.8472201643845</v>
      </c>
      <c r="O3866" s="3">
        <v>3854.25</v>
      </c>
      <c r="P3866" s="7">
        <v>6327.2251740273969</v>
      </c>
      <c r="Q3866" s="2">
        <v>3594.8812602739727</v>
      </c>
      <c r="R3866" s="2">
        <v>6487.0751740273972</v>
      </c>
      <c r="S3866" s="3">
        <v>3435.0312602739727</v>
      </c>
      <c r="T3866" s="2">
        <v>6015.0751740273972</v>
      </c>
      <c r="U3866" s="3">
        <v>3943.05</v>
      </c>
      <c r="V3866" s="2">
        <v>6506.3578863561643</v>
      </c>
      <c r="W3866" s="2">
        <v>3594.8812602739727</v>
      </c>
      <c r="X3866" s="2">
        <v>6666.2078863561646</v>
      </c>
      <c r="Y3866" s="2">
        <v>3435.0312602739727</v>
      </c>
      <c r="Z3866" s="7">
        <v>6194.2078863561646</v>
      </c>
      <c r="AA3866" s="3">
        <v>3943.05</v>
      </c>
      <c r="AB3866" s="2">
        <v>6507.0565039342464</v>
      </c>
      <c r="AC3866" s="2">
        <v>3823.7687342465756</v>
      </c>
      <c r="AD3866" s="2">
        <v>6666.9065039342468</v>
      </c>
      <c r="AE3866" s="2">
        <v>3663.9187342465757</v>
      </c>
      <c r="AF3866" s="7">
        <v>6194.9065039342468</v>
      </c>
      <c r="AG3866" s="3">
        <v>4173.93</v>
      </c>
      <c r="AH3866" s="23">
        <f t="shared" si="500"/>
        <v>6457</v>
      </c>
      <c r="AI3866" s="23">
        <f t="shared" si="501"/>
        <v>6271</v>
      </c>
      <c r="AJ3866" s="23">
        <f t="shared" si="502"/>
        <v>6085</v>
      </c>
      <c r="AL3866" s="7">
        <v>5278.0343127013693</v>
      </c>
      <c r="AM3866" s="2">
        <v>3383.6005150684932</v>
      </c>
      <c r="AN3866" s="2">
        <v>5437.8843127013697</v>
      </c>
      <c r="AO3866" s="2">
        <v>3223.7505150684933</v>
      </c>
      <c r="AP3866" s="7">
        <v>4965.8843127013697</v>
      </c>
      <c r="AQ3866" s="3">
        <v>3729.9300000000003</v>
      </c>
      <c r="AR3866" s="2">
        <v>5673.4697751671238</v>
      </c>
      <c r="AS3866" s="2">
        <v>3823.7687342465756</v>
      </c>
      <c r="AT3866" s="2">
        <v>5833.3197751671241</v>
      </c>
      <c r="AU3866" s="2">
        <v>3663.9187342465757</v>
      </c>
      <c r="AV3866" s="7">
        <v>5361.3197751671241</v>
      </c>
      <c r="AW3866" s="3">
        <v>4173.93</v>
      </c>
      <c r="AX3866" s="2">
        <v>5385.6797751671238</v>
      </c>
      <c r="AY3866" s="3">
        <v>5520.5797751671234</v>
      </c>
      <c r="GC3866" s="32">
        <v>6291.076192679453</v>
      </c>
      <c r="GD3866" s="6">
        <v>3489.2408876712329</v>
      </c>
      <c r="GE3866" s="32">
        <v>5978.9261926794534</v>
      </c>
      <c r="GF3866" s="6">
        <v>3836.4900000000002</v>
      </c>
      <c r="GO3866" s="32">
        <v>6291.076192679453</v>
      </c>
      <c r="GP3866" s="32">
        <v>3489.2408876712329</v>
      </c>
      <c r="GQ3866" s="32">
        <v>5978.9261926794534</v>
      </c>
      <c r="GR3866" s="32">
        <v>3836.4900000000002</v>
      </c>
      <c r="GS3866" s="32">
        <v>6469.323346414234</v>
      </c>
      <c r="GT3866" s="32">
        <v>3663.9137523555482</v>
      </c>
      <c r="GU3866" s="32">
        <v>6157.1733464142344</v>
      </c>
      <c r="GV3866" s="32">
        <v>4012.6834381919998</v>
      </c>
      <c r="GW3866" s="32">
        <v>6291.076192679453</v>
      </c>
      <c r="GX3866" s="32">
        <v>3489.2408876712329</v>
      </c>
      <c r="GY3866" s="32">
        <v>5978.9261926794534</v>
      </c>
      <c r="GZ3866" s="32">
        <v>3836.4900000000002</v>
      </c>
      <c r="HA3866" s="32">
        <v>6291.076192679453</v>
      </c>
      <c r="HB3866" s="32">
        <v>3489.2408876712329</v>
      </c>
      <c r="HC3866" s="32">
        <v>5978.9261926794534</v>
      </c>
      <c r="HD3866" s="32">
        <v>3836.4900000000002</v>
      </c>
      <c r="HO3866" s="2">
        <v>6524.8622955397259</v>
      </c>
      <c r="HP3866" s="2">
        <v>6212.7122955397263</v>
      </c>
      <c r="HQ3866" s="2">
        <v>6524.1636779616438</v>
      </c>
      <c r="HR3866" s="2">
        <v>6212.0136779616441</v>
      </c>
      <c r="HS3866" s="2">
        <v>6524.2711575890416</v>
      </c>
      <c r="HT3866" s="2">
        <v>6212.121157589042</v>
      </c>
      <c r="HU3866" s="2">
        <v>6524.3248974027401</v>
      </c>
      <c r="HV3866" s="2">
        <v>6212.1748974027405</v>
      </c>
      <c r="HW3866" s="2">
        <v>6524.3786372164386</v>
      </c>
      <c r="HX3866" s="2">
        <v>6212.228637216439</v>
      </c>
      <c r="HY3866" s="2">
        <v>6524.4323770301371</v>
      </c>
      <c r="HZ3866" s="2">
        <v>6212.2823770301375</v>
      </c>
      <c r="JV3866">
        <v>6104</v>
      </c>
      <c r="JW3866">
        <v>6261</v>
      </c>
      <c r="KA3866" s="247">
        <f t="shared" si="505"/>
        <v>6334</v>
      </c>
      <c r="KB3866" s="228">
        <f t="shared" si="499"/>
        <v>5343.01</v>
      </c>
      <c r="KC3866" s="246">
        <f t="shared" si="497"/>
        <v>5554.3600000000006</v>
      </c>
      <c r="KD3866" s="228">
        <v>5142.5874220064034</v>
      </c>
      <c r="KE3866" s="228">
        <v>3198.2074643284868</v>
      </c>
      <c r="KF3866" s="228">
        <v>5302.4374220064037</v>
      </c>
      <c r="KG3866" s="228">
        <v>3038.3574643284869</v>
      </c>
      <c r="KH3866" s="247">
        <v>4830.4374220064037</v>
      </c>
      <c r="KI3866" s="248">
        <v>3542.9230536960004</v>
      </c>
      <c r="KJ3866" s="249">
        <v>5317</v>
      </c>
    </row>
    <row r="3867" spans="1:297" x14ac:dyDescent="0.3">
      <c r="A3867" s="213">
        <v>45902</v>
      </c>
      <c r="B3867" s="31">
        <v>6286</v>
      </c>
      <c r="C3867" s="204">
        <f t="shared" si="504"/>
        <v>6489.8095238095239</v>
      </c>
      <c r="D3867" s="7">
        <v>6286.3926854096699</v>
      </c>
      <c r="E3867" s="2">
        <v>3490.8820013424652</v>
      </c>
      <c r="F3867" s="2">
        <v>6446.2426854096702</v>
      </c>
      <c r="G3867" s="3">
        <v>3331.0320013424653</v>
      </c>
      <c r="H3867" s="2">
        <v>5974.2426854096702</v>
      </c>
      <c r="I3867" s="3">
        <v>3838.1453999999994</v>
      </c>
      <c r="J3867" s="7">
        <v>6073.1545165339721</v>
      </c>
      <c r="K3867" s="2">
        <v>3473.42060739726</v>
      </c>
      <c r="L3867" s="2">
        <v>6233.0045165339725</v>
      </c>
      <c r="M3867" s="2">
        <v>3313.5706073972601</v>
      </c>
      <c r="N3867" s="7">
        <v>5761.0045165339725</v>
      </c>
      <c r="O3867" s="3">
        <v>3820.5319999999997</v>
      </c>
      <c r="P3867" s="7">
        <v>6233.1497634634525</v>
      </c>
      <c r="Q3867" s="2">
        <v>3508.3433952876708</v>
      </c>
      <c r="R3867" s="2">
        <v>6392.9997634634528</v>
      </c>
      <c r="S3867" s="3">
        <v>3348.4933952876709</v>
      </c>
      <c r="T3867" s="2">
        <v>5920.9997634634528</v>
      </c>
      <c r="U3867" s="3">
        <v>3855.7587999999996</v>
      </c>
      <c r="V3867" s="2">
        <v>6464.2599308302724</v>
      </c>
      <c r="W3867" s="2">
        <v>3560.7275771232867</v>
      </c>
      <c r="X3867" s="2">
        <v>6624.1099308302728</v>
      </c>
      <c r="Y3867" s="2">
        <v>3400.8775771232868</v>
      </c>
      <c r="Z3867" s="7">
        <v>6152.1099308302728</v>
      </c>
      <c r="AA3867" s="3">
        <v>3908.5989999999993</v>
      </c>
      <c r="AB3867" s="2">
        <v>6464.9527816664104</v>
      </c>
      <c r="AC3867" s="2">
        <v>3787.7256984109586</v>
      </c>
      <c r="AD3867" s="2">
        <v>6624.8027816664107</v>
      </c>
      <c r="AE3867" s="2">
        <v>3627.8756984109586</v>
      </c>
      <c r="AF3867" s="7">
        <v>6152.8027816664107</v>
      </c>
      <c r="AG3867" s="3">
        <v>4137.5731999999998</v>
      </c>
      <c r="AH3867" s="2">
        <f t="shared" si="500"/>
        <v>6410</v>
      </c>
      <c r="AI3867" s="2">
        <f t="shared" si="501"/>
        <v>6224</v>
      </c>
      <c r="AJ3867" s="2">
        <f t="shared" si="502"/>
        <v>6038</v>
      </c>
      <c r="AL3867" s="7">
        <v>5239.0468490616149</v>
      </c>
      <c r="AM3867" s="2">
        <v>3351.1908497808213</v>
      </c>
      <c r="AN3867" s="2">
        <v>5398.8968490616153</v>
      </c>
      <c r="AO3867" s="2">
        <v>3191.3408497808214</v>
      </c>
      <c r="AP3867" s="7">
        <v>4926.8968490616153</v>
      </c>
      <c r="AQ3867" s="3">
        <v>3697.2381999999993</v>
      </c>
      <c r="AR3867" s="2">
        <v>5631.2181877212051</v>
      </c>
      <c r="AS3867" s="2">
        <v>3787.7256984109586</v>
      </c>
      <c r="AT3867" s="2">
        <v>5791.0681877212055</v>
      </c>
      <c r="AU3867" s="2">
        <v>3627.8756984109586</v>
      </c>
      <c r="AV3867" s="7">
        <v>5319.0681877212055</v>
      </c>
      <c r="AW3867" s="3">
        <v>4137.5731999999998</v>
      </c>
      <c r="AX3867" s="2">
        <v>5343.4281877212052</v>
      </c>
      <c r="AY3867" s="3">
        <v>5478.3281877212048</v>
      </c>
      <c r="GC3867" s="32">
        <v>6286.3926854096699</v>
      </c>
      <c r="GD3867" s="6">
        <v>3490.8820013424652</v>
      </c>
      <c r="GE3867" s="32">
        <v>5974.2426854096702</v>
      </c>
      <c r="GF3867" s="6">
        <v>3838.1453999999994</v>
      </c>
      <c r="GO3867" s="32">
        <v>6286.3926854096699</v>
      </c>
      <c r="GP3867" s="32">
        <v>3490.8820013424652</v>
      </c>
      <c r="GQ3867" s="32">
        <v>5974.2426854096702</v>
      </c>
      <c r="GR3867" s="32">
        <v>3838.1453999999994</v>
      </c>
      <c r="GS3867" s="32">
        <v>6463.1684972110352</v>
      </c>
      <c r="GT3867" s="32">
        <v>3664.1130280784296</v>
      </c>
      <c r="GU3867" s="32">
        <v>6151.0184972110355</v>
      </c>
      <c r="GV3867" s="32">
        <v>4012.8844486627795</v>
      </c>
      <c r="GW3867" s="32">
        <v>6286.3926854096699</v>
      </c>
      <c r="GX3867" s="32">
        <v>3490.8820013424652</v>
      </c>
      <c r="GY3867" s="32">
        <v>5974.2426854096702</v>
      </c>
      <c r="GZ3867" s="32">
        <v>3838.1453999999994</v>
      </c>
      <c r="HA3867" s="32">
        <v>6286.3926854096699</v>
      </c>
      <c r="HB3867" s="32">
        <v>3490.8820013424652</v>
      </c>
      <c r="HC3867" s="32">
        <v>5974.2426854096702</v>
      </c>
      <c r="HD3867" s="32">
        <v>3838.1453999999994</v>
      </c>
      <c r="HO3867" s="2">
        <v>6482.6115952848759</v>
      </c>
      <c r="HP3867" s="2">
        <v>6170.4615952848762</v>
      </c>
      <c r="HS3867" s="2">
        <v>6482.0253368850672</v>
      </c>
      <c r="HT3867" s="2">
        <v>6169.8753368850676</v>
      </c>
      <c r="HU3867" s="2">
        <v>6482.0786331032332</v>
      </c>
      <c r="HV3867" s="2">
        <v>6169.9286331032336</v>
      </c>
      <c r="HW3867" s="2">
        <v>6482.1319293213974</v>
      </c>
      <c r="HX3867" s="2">
        <v>6169.9819293213977</v>
      </c>
      <c r="HY3867" s="2">
        <v>6482.1852255395606</v>
      </c>
      <c r="HZ3867" s="2">
        <v>6170.035225539561</v>
      </c>
      <c r="JV3867">
        <v>6098</v>
      </c>
      <c r="JW3867">
        <v>6226</v>
      </c>
      <c r="KA3867" s="247">
        <f t="shared" si="505"/>
        <v>6328</v>
      </c>
      <c r="KB3867" s="228">
        <f t="shared" si="499"/>
        <v>5297.42</v>
      </c>
      <c r="KC3867" s="246">
        <f t="shared" si="497"/>
        <v>5511.12</v>
      </c>
      <c r="KD3867" s="228">
        <v>5045.7927828460533</v>
      </c>
      <c r="KE3867" s="228">
        <v>3109.5844983803618</v>
      </c>
      <c r="KF3867" s="228">
        <v>5205.6427828460537</v>
      </c>
      <c r="KG3867" s="228">
        <v>2949.7344983803619</v>
      </c>
      <c r="KH3867" s="247">
        <v>4733.6427828460537</v>
      </c>
      <c r="KI3867" s="248">
        <v>3453.5286013785603</v>
      </c>
      <c r="KJ3867" s="249">
        <v>5324.1100000000006</v>
      </c>
    </row>
    <row r="3868" spans="1:297" x14ac:dyDescent="0.3">
      <c r="A3868" s="213">
        <v>45903</v>
      </c>
      <c r="B3868" s="31">
        <v>6280</v>
      </c>
      <c r="C3868" s="204">
        <f t="shared" si="504"/>
        <v>6468.8571428571431</v>
      </c>
      <c r="D3868" s="7">
        <v>6248.1802367265063</v>
      </c>
      <c r="E3868" s="2">
        <v>3448.2888856849318</v>
      </c>
      <c r="F3868" s="2">
        <v>6408.0302367265067</v>
      </c>
      <c r="G3868" s="3">
        <v>3288.4388856849318</v>
      </c>
      <c r="H3868" s="2">
        <v>5936.0302367265067</v>
      </c>
      <c r="I3868" s="3">
        <v>3795.1815000000001</v>
      </c>
      <c r="J3868" s="7">
        <v>6105.2408153719171</v>
      </c>
      <c r="K3868" s="2">
        <v>3501.0332321917804</v>
      </c>
      <c r="L3868" s="2">
        <v>6265.0908153719174</v>
      </c>
      <c r="M3868" s="2">
        <v>3341.1832321917805</v>
      </c>
      <c r="N3868" s="7">
        <v>5793.0908153719174</v>
      </c>
      <c r="O3868" s="3">
        <v>3848.3849999999998</v>
      </c>
      <c r="P3868" s="7">
        <v>6194.5712458868493</v>
      </c>
      <c r="Q3868" s="2">
        <v>3465.8703345205481</v>
      </c>
      <c r="R3868" s="2">
        <v>6354.4212458868496</v>
      </c>
      <c r="S3868" s="3">
        <v>3306.0203345205482</v>
      </c>
      <c r="T3868" s="2">
        <v>5882.4212458868496</v>
      </c>
      <c r="U3868" s="3">
        <v>3812.9160000000002</v>
      </c>
      <c r="V3868" s="2">
        <v>6499.0352542558212</v>
      </c>
      <c r="W3868" s="2">
        <v>3588.9404763698626</v>
      </c>
      <c r="X3868" s="2">
        <v>6658.8852542558216</v>
      </c>
      <c r="Y3868" s="2">
        <v>3429.0904763698627</v>
      </c>
      <c r="Z3868" s="7">
        <v>6186.8852542558216</v>
      </c>
      <c r="AA3868" s="3">
        <v>3937.0574999999999</v>
      </c>
      <c r="AB3868" s="2">
        <v>6499.7328687512327</v>
      </c>
      <c r="AC3868" s="2">
        <v>3817.4993112328762</v>
      </c>
      <c r="AD3868" s="2">
        <v>6659.582868751233</v>
      </c>
      <c r="AE3868" s="2">
        <v>3657.6493112328767</v>
      </c>
      <c r="AF3868" s="7">
        <v>6187.582868751233</v>
      </c>
      <c r="AG3868" s="3">
        <v>4167.6059999999998</v>
      </c>
      <c r="AH3868" s="2">
        <f t="shared" si="500"/>
        <v>6404</v>
      </c>
      <c r="AI3868" s="2">
        <f t="shared" si="501"/>
        <v>6218</v>
      </c>
      <c r="AJ3868" s="2">
        <f t="shared" si="502"/>
        <v>6032</v>
      </c>
      <c r="AL3868" s="7">
        <v>5235.3703003260962</v>
      </c>
      <c r="AM3868" s="2">
        <v>3342.8001926712327</v>
      </c>
      <c r="AN3868" s="2">
        <v>5395.2203003260965</v>
      </c>
      <c r="AO3868" s="2">
        <v>3182.9501926712328</v>
      </c>
      <c r="AP3868" s="7">
        <v>4923.2203003260965</v>
      </c>
      <c r="AQ3868" s="3">
        <v>3688.7745</v>
      </c>
      <c r="AR3868" s="2">
        <v>5666.1204199156173</v>
      </c>
      <c r="AS3868" s="2">
        <v>3817.4993112328762</v>
      </c>
      <c r="AT3868" s="2">
        <v>5825.9704199156176</v>
      </c>
      <c r="AU3868" s="2">
        <v>3657.6493112328767</v>
      </c>
      <c r="AV3868" s="7">
        <v>5353.9704199156176</v>
      </c>
      <c r="AW3868" s="3">
        <v>4167.6059999999998</v>
      </c>
      <c r="AX3868" s="2">
        <v>5378.3304199156173</v>
      </c>
      <c r="AY3868" s="3">
        <v>5513.2304199156169</v>
      </c>
      <c r="GC3868" s="32">
        <v>6248.1802367265063</v>
      </c>
      <c r="GD3868" s="6">
        <v>3448.2888856849318</v>
      </c>
      <c r="GE3868" s="32">
        <v>5936.0302367265067</v>
      </c>
      <c r="GF3868" s="6">
        <v>3795.1815000000001</v>
      </c>
      <c r="GO3868" s="32">
        <v>6248.1802367265063</v>
      </c>
      <c r="GP3868" s="32">
        <v>3448.2888856849318</v>
      </c>
      <c r="GQ3868" s="32">
        <v>5936.0302367265067</v>
      </c>
      <c r="GR3868" s="32">
        <v>3795.1815000000001</v>
      </c>
      <c r="GS3868" s="32">
        <v>6430.1268218163923</v>
      </c>
      <c r="GT3868" s="32">
        <v>3626.586999126152</v>
      </c>
      <c r="GU3868" s="32">
        <v>6117.9768218163927</v>
      </c>
      <c r="GV3868" s="32">
        <v>3975.0317456986195</v>
      </c>
      <c r="GW3868" s="32">
        <v>6248.1802367265063</v>
      </c>
      <c r="GX3868" s="32">
        <v>3448.2888856849318</v>
      </c>
      <c r="GY3868" s="32">
        <v>5936.0302367265067</v>
      </c>
      <c r="GZ3868" s="32">
        <v>3795.1815000000001</v>
      </c>
      <c r="HA3868" s="32">
        <v>6248.1802367265063</v>
      </c>
      <c r="HB3868" s="32">
        <v>3448.2888856849318</v>
      </c>
      <c r="HC3868" s="32">
        <v>5936.0302367265067</v>
      </c>
      <c r="HD3868" s="32">
        <v>3795.1815000000001</v>
      </c>
      <c r="HO3868" s="2">
        <v>6517.5130946086301</v>
      </c>
      <c r="HP3868" s="2">
        <v>6205.3630946086305</v>
      </c>
      <c r="HS3868" s="2">
        <v>6516.547166845754</v>
      </c>
      <c r="HT3868" s="2">
        <v>6204.3971668457543</v>
      </c>
      <c r="HU3868" s="2">
        <v>6516.6544921527393</v>
      </c>
      <c r="HV3868" s="2">
        <v>6204.5044921527397</v>
      </c>
      <c r="HW3868" s="2">
        <v>6516.7081548062324</v>
      </c>
      <c r="HX3868" s="2">
        <v>6204.5581548062328</v>
      </c>
      <c r="HY3868" s="2">
        <v>6516.7618174597255</v>
      </c>
      <c r="HZ3868" s="2">
        <v>6204.6118174597259</v>
      </c>
      <c r="JV3868">
        <v>6056</v>
      </c>
      <c r="JW3868">
        <v>6209</v>
      </c>
      <c r="KA3868" s="247">
        <f t="shared" si="505"/>
        <v>6286</v>
      </c>
      <c r="KB3868" s="228">
        <f t="shared" si="499"/>
        <v>5291.5999999999995</v>
      </c>
      <c r="KC3868" s="246">
        <f t="shared" si="497"/>
        <v>5505.6</v>
      </c>
      <c r="KD3868" s="228">
        <v>5037.1163804764865</v>
      </c>
      <c r="KE3868" s="228">
        <v>3095.9351594561213</v>
      </c>
      <c r="KF3868" s="228">
        <v>5196.9663804764868</v>
      </c>
      <c r="KG3868" s="228">
        <v>2936.0851594561213</v>
      </c>
      <c r="KH3868" s="247">
        <v>4724.9663804764868</v>
      </c>
      <c r="KI3868" s="248">
        <v>3439.7604413472</v>
      </c>
      <c r="KJ3868" s="249">
        <v>5338.49</v>
      </c>
    </row>
    <row r="3869" spans="1:297" s="205" customFormat="1" x14ac:dyDescent="0.3">
      <c r="A3869" s="213">
        <v>45904</v>
      </c>
      <c r="B3869" s="204">
        <v>6249</v>
      </c>
      <c r="C3869" s="204">
        <f t="shared" ref="C3869:C3893" si="506">AVERAGE(B3849:B3869)</f>
        <v>6446.4285714285716</v>
      </c>
      <c r="D3869" s="188">
        <v>6304.7142482056024</v>
      </c>
      <c r="E3869" s="205">
        <v>3436.091665712328</v>
      </c>
      <c r="F3869" s="205">
        <v>6464.5642482056028</v>
      </c>
      <c r="G3869" s="206">
        <v>3276.2416657123281</v>
      </c>
      <c r="H3869" s="205">
        <v>5992.5642482056028</v>
      </c>
      <c r="I3869" s="206">
        <v>3782.8780999999994</v>
      </c>
      <c r="J3869" s="188">
        <v>6126.5459100467115</v>
      </c>
      <c r="K3869" s="205">
        <v>3488.6748154794514</v>
      </c>
      <c r="L3869" s="205">
        <v>6286.3959100467118</v>
      </c>
      <c r="M3869" s="205">
        <v>3328.8248154794514</v>
      </c>
      <c r="N3869" s="188">
        <v>5814.3959100467118</v>
      </c>
      <c r="O3869" s="206">
        <v>3835.9189999999994</v>
      </c>
      <c r="P3869" s="188">
        <v>6233.4362132119995</v>
      </c>
      <c r="Q3869" s="205">
        <v>3453.6193823013691</v>
      </c>
      <c r="R3869" s="205">
        <v>6393.2862132119999</v>
      </c>
      <c r="S3869" s="206">
        <v>3293.7693823013692</v>
      </c>
      <c r="T3869" s="205">
        <v>5921.2862132119999</v>
      </c>
      <c r="U3869" s="206">
        <v>3800.5583999999994</v>
      </c>
      <c r="V3869" s="205">
        <v>6501.1434589773144</v>
      </c>
      <c r="W3869" s="205">
        <v>3523.730248657534</v>
      </c>
      <c r="X3869" s="205">
        <v>6660.9934589773147</v>
      </c>
      <c r="Y3869" s="205">
        <v>3363.8802486575341</v>
      </c>
      <c r="Z3869" s="188">
        <v>6188.9934589773147</v>
      </c>
      <c r="AA3869" s="206">
        <v>3871.2795999999998</v>
      </c>
      <c r="AB3869" s="205">
        <v>6376.8482616029314</v>
      </c>
      <c r="AC3869" s="205">
        <v>3699.0074145479448</v>
      </c>
      <c r="AD3869" s="205">
        <v>6536.6982616029318</v>
      </c>
      <c r="AE3869" s="205">
        <v>3539.1574145479449</v>
      </c>
      <c r="AF3869" s="188">
        <v>6064.6982616029318</v>
      </c>
      <c r="AG3869" s="206">
        <v>4048.0825999999997</v>
      </c>
      <c r="AH3869" s="205">
        <f>B3869+124</f>
        <v>6373</v>
      </c>
      <c r="AI3869" s="205">
        <f>B3869-62</f>
        <v>6187</v>
      </c>
      <c r="AJ3869" s="205">
        <f>B3869-248</f>
        <v>6001</v>
      </c>
      <c r="AL3869" s="188">
        <v>5274.5644221946159</v>
      </c>
      <c r="AM3869" s="205">
        <v>3330.9253661780817</v>
      </c>
      <c r="AN3869" s="205">
        <v>5434.4144221946162</v>
      </c>
      <c r="AO3869" s="205">
        <v>3171.0753661780818</v>
      </c>
      <c r="AP3869" s="188">
        <v>4962.4144221946162</v>
      </c>
      <c r="AQ3869" s="206">
        <v>3676.7962999999995</v>
      </c>
      <c r="AR3869" s="205">
        <v>5525.294762952698</v>
      </c>
      <c r="AS3869" s="205">
        <v>3681.4796979589037</v>
      </c>
      <c r="AT3869" s="205">
        <v>5685.1447629526983</v>
      </c>
      <c r="AU3869" s="205">
        <v>3521.6296979589038</v>
      </c>
      <c r="AV3869" s="188">
        <v>5213.1447629526983</v>
      </c>
      <c r="AW3869" s="206">
        <v>4030.4022999999997</v>
      </c>
      <c r="AX3869" s="205">
        <v>5237.504762952698</v>
      </c>
      <c r="AY3869" s="206">
        <v>5372.4047629526976</v>
      </c>
      <c r="CT3869" s="32"/>
      <c r="CU3869" s="32"/>
      <c r="CV3869" s="32"/>
      <c r="CW3869" s="32"/>
      <c r="DA3869" s="32"/>
      <c r="DB3869" s="32"/>
      <c r="DC3869" s="32"/>
      <c r="DD3869" s="32"/>
      <c r="DE3869" s="32"/>
      <c r="DF3869" s="32"/>
      <c r="DG3869" s="32"/>
      <c r="DH3869" s="32"/>
      <c r="DI3869" s="32"/>
      <c r="DJ3869" s="32"/>
      <c r="DK3869" s="32"/>
      <c r="DL3869" s="32"/>
      <c r="DM3869" s="32"/>
      <c r="DN3869" s="32"/>
      <c r="DO3869" s="32"/>
      <c r="DP3869" s="32"/>
      <c r="DQ3869" s="32"/>
      <c r="DR3869" s="32"/>
      <c r="DS3869" s="32"/>
      <c r="DT3869" s="32"/>
      <c r="DU3869" s="32"/>
      <c r="DV3869" s="32"/>
      <c r="DW3869" s="32"/>
      <c r="DX3869" s="32"/>
      <c r="DY3869" s="32"/>
      <c r="DZ3869" s="32"/>
      <c r="EA3869" s="32"/>
      <c r="EB3869" s="32"/>
      <c r="EC3869" s="32"/>
      <c r="ED3869" s="32"/>
      <c r="EE3869" s="32"/>
      <c r="EF3869" s="32"/>
      <c r="EG3869" s="32"/>
      <c r="EH3869" s="32"/>
      <c r="EI3869" s="32"/>
      <c r="EJ3869" s="32"/>
      <c r="EK3869" s="32"/>
      <c r="EL3869" s="32"/>
      <c r="EM3869" s="32"/>
      <c r="EN3869" s="32"/>
      <c r="EO3869" s="32"/>
      <c r="EP3869" s="32"/>
      <c r="EQ3869" s="32"/>
      <c r="ER3869" s="32"/>
      <c r="ES3869" s="32"/>
      <c r="ET3869" s="32"/>
      <c r="EU3869" s="32"/>
      <c r="EV3869" s="32"/>
      <c r="EW3869" s="32"/>
      <c r="EX3869" s="32"/>
      <c r="EY3869" s="32"/>
      <c r="EZ3869" s="32"/>
      <c r="FA3869" s="32"/>
      <c r="FB3869" s="32"/>
      <c r="FC3869" s="32"/>
      <c r="FD3869" s="32"/>
      <c r="FE3869" s="32"/>
      <c r="FF3869" s="32"/>
      <c r="FG3869" s="32"/>
      <c r="FH3869" s="32"/>
      <c r="FI3869" s="32"/>
      <c r="FJ3869" s="32"/>
      <c r="FK3869" s="19"/>
      <c r="FL3869" s="6"/>
      <c r="FM3869" s="32"/>
      <c r="FN3869" s="32"/>
      <c r="FO3869" s="19"/>
      <c r="FP3869" s="6"/>
      <c r="FQ3869" s="32"/>
      <c r="FR3869" s="6"/>
      <c r="FS3869" s="32"/>
      <c r="FT3869" s="6"/>
      <c r="FU3869" s="32"/>
      <c r="FV3869" s="6"/>
      <c r="FW3869" s="32"/>
      <c r="FX3869" s="6"/>
      <c r="FY3869" s="32"/>
      <c r="FZ3869" s="6"/>
      <c r="GA3869" s="32"/>
      <c r="GB3869" s="6"/>
      <c r="GC3869" s="32">
        <v>6304.7142482056024</v>
      </c>
      <c r="GD3869" s="6">
        <v>3436.091665712328</v>
      </c>
      <c r="GE3869" s="32">
        <v>5992.5642482056028</v>
      </c>
      <c r="GF3869" s="6">
        <v>3782.8780999999994</v>
      </c>
      <c r="GG3869" s="32"/>
      <c r="GH3869" s="6"/>
      <c r="GI3869" s="32"/>
      <c r="GJ3869" s="32"/>
      <c r="GK3869" s="32"/>
      <c r="GL3869" s="32"/>
      <c r="GM3869" s="32"/>
      <c r="GN3869" s="32"/>
      <c r="GO3869" s="32">
        <v>6304.7142482056024</v>
      </c>
      <c r="GP3869" s="32">
        <v>3436.091665712328</v>
      </c>
      <c r="GQ3869" s="32">
        <v>5992.5642482056028</v>
      </c>
      <c r="GR3869" s="32">
        <v>3782.8780999999994</v>
      </c>
      <c r="GS3869" s="32">
        <v>6479.5326496235002</v>
      </c>
      <c r="GT3869" s="32">
        <v>3607.4045329047653</v>
      </c>
      <c r="GU3869" s="32">
        <v>6167.3826496235006</v>
      </c>
      <c r="GV3869" s="32">
        <v>3955.6822910328574</v>
      </c>
      <c r="GW3869" s="32">
        <v>6304.7142482056024</v>
      </c>
      <c r="GX3869" s="32">
        <v>3436.091665712328</v>
      </c>
      <c r="GY3869" s="32">
        <v>5992.5642482056028</v>
      </c>
      <c r="GZ3869" s="32">
        <v>3782.8780999999994</v>
      </c>
      <c r="HA3869" s="32">
        <v>6304.7142482056024</v>
      </c>
      <c r="HB3869" s="32">
        <v>3436.091665712328</v>
      </c>
      <c r="HC3869" s="32">
        <v>5992.5642482056028</v>
      </c>
      <c r="HD3869" s="32">
        <v>3782.8780999999994</v>
      </c>
      <c r="HE3869" s="32"/>
      <c r="HF3869" s="32"/>
      <c r="HG3869" s="32"/>
      <c r="HH3869" s="32"/>
      <c r="HI3869" s="32"/>
      <c r="HJ3869" s="32"/>
      <c r="HK3869" s="32"/>
      <c r="HL3869" s="32"/>
      <c r="HM3869" s="188"/>
      <c r="HN3869" s="206"/>
      <c r="HO3869" s="205">
        <v>6555.391090313452</v>
      </c>
      <c r="HP3869" s="205">
        <v>6243.2410903134523</v>
      </c>
      <c r="HS3869" s="205">
        <v>6554.4281146092599</v>
      </c>
      <c r="HT3869" s="205">
        <v>6242.2781146092602</v>
      </c>
      <c r="HU3869" s="205">
        <v>6554.4816132594933</v>
      </c>
      <c r="HV3869" s="205">
        <v>6242.3316132594937</v>
      </c>
      <c r="HW3869" s="205">
        <v>6554.5351119097249</v>
      </c>
      <c r="HX3869" s="205">
        <v>6242.3851119097253</v>
      </c>
      <c r="HY3869" s="205">
        <v>6554.5886105599584</v>
      </c>
      <c r="HZ3869" s="205">
        <v>6242.4386105599588</v>
      </c>
      <c r="IA3869" s="205">
        <v>6974.1680178786846</v>
      </c>
      <c r="IB3869" s="205">
        <v>6662.018017878685</v>
      </c>
      <c r="IP3869" s="207"/>
      <c r="IQ3869" s="207"/>
      <c r="IR3869" s="207"/>
      <c r="IS3869" s="207"/>
      <c r="IT3869" s="207"/>
      <c r="IU3869" s="207"/>
      <c r="IV3869" s="207"/>
      <c r="IW3869" s="207"/>
      <c r="IX3869" s="207"/>
      <c r="IY3869" s="207"/>
      <c r="IZ3869" s="207"/>
      <c r="JA3869" s="207"/>
      <c r="JB3869" s="207"/>
      <c r="JC3869" s="207"/>
      <c r="JD3869" s="207"/>
      <c r="JE3869" s="207"/>
      <c r="JF3869" s="207"/>
      <c r="JG3869" s="207"/>
      <c r="JH3869" s="207"/>
      <c r="JI3869" s="207"/>
      <c r="JJ3869" s="207"/>
      <c r="JK3869" s="207"/>
      <c r="JL3869" s="207"/>
      <c r="JM3869" s="207"/>
      <c r="JN3869" s="207"/>
      <c r="JO3869" s="207"/>
      <c r="JP3869" s="208"/>
      <c r="JQ3869" s="207"/>
      <c r="JR3869" s="207"/>
      <c r="JS3869"/>
      <c r="JT3869"/>
      <c r="JU3869"/>
      <c r="JV3869">
        <v>6026</v>
      </c>
      <c r="JW3869">
        <v>6168</v>
      </c>
      <c r="JX3869"/>
      <c r="JY3869"/>
      <c r="JZ3869"/>
      <c r="KA3869" s="270">
        <f t="shared" si="505"/>
        <v>6256</v>
      </c>
      <c r="KB3869" s="269">
        <f t="shared" si="499"/>
        <v>5261.53</v>
      </c>
      <c r="KC3869" s="273">
        <f t="shared" si="497"/>
        <v>5477.08</v>
      </c>
      <c r="KD3869" s="269">
        <v>5055.3165974570384</v>
      </c>
      <c r="KE3869" s="269">
        <v>3046.1728308184815</v>
      </c>
      <c r="KF3869" s="269">
        <v>5215.1665974570387</v>
      </c>
      <c r="KG3869" s="269">
        <v>2886.3228308184816</v>
      </c>
      <c r="KH3869" s="270">
        <v>4743.1665974570387</v>
      </c>
      <c r="KI3869" s="271">
        <v>3389.5649184710401</v>
      </c>
      <c r="KJ3869" s="272">
        <v>5299.21</v>
      </c>
      <c r="KK3869" s="269"/>
    </row>
    <row r="3870" spans="1:297" x14ac:dyDescent="0.3">
      <c r="A3870" s="213">
        <v>45905</v>
      </c>
      <c r="B3870" s="31">
        <v>6243</v>
      </c>
      <c r="C3870" s="204">
        <f t="shared" si="506"/>
        <v>6423.7142857142853</v>
      </c>
      <c r="D3870" s="7">
        <v>6255.6077558713423</v>
      </c>
      <c r="E3870" s="2">
        <v>3393.2239406027393</v>
      </c>
      <c r="F3870" s="2">
        <v>6415.4577558713427</v>
      </c>
      <c r="G3870" s="3">
        <v>3233.3739406027394</v>
      </c>
      <c r="H3870" s="2">
        <v>5943.4577558713427</v>
      </c>
      <c r="I3870" s="3">
        <v>3739.6371999999997</v>
      </c>
      <c r="J3870" s="7">
        <v>6060.8071879482741</v>
      </c>
      <c r="K3870" s="2">
        <v>3428.0551259178078</v>
      </c>
      <c r="L3870" s="2">
        <v>6220.6571879482744</v>
      </c>
      <c r="M3870" s="2">
        <v>3268.2051259178079</v>
      </c>
      <c r="N3870" s="7">
        <v>5748.6571879482744</v>
      </c>
      <c r="O3870" s="3">
        <v>3774.7715999999996</v>
      </c>
      <c r="P3870" s="7">
        <v>6184.785682923507</v>
      </c>
      <c r="Q3870" s="2">
        <v>3410.6395332602733</v>
      </c>
      <c r="R3870" s="2">
        <v>6344.6356829235074</v>
      </c>
      <c r="S3870" s="3">
        <v>3250.7895332602734</v>
      </c>
      <c r="T3870" s="2">
        <v>5872.6356829235074</v>
      </c>
      <c r="U3870" s="3">
        <v>3757.2043999999996</v>
      </c>
      <c r="V3870" s="2">
        <v>6468.5523825130958</v>
      </c>
      <c r="W3870" s="2">
        <v>3497.7174965479448</v>
      </c>
      <c r="X3870" s="2">
        <v>6628.4023825130962</v>
      </c>
      <c r="Y3870" s="2">
        <v>3337.8674965479449</v>
      </c>
      <c r="Z3870" s="7">
        <v>6156.4023825130962</v>
      </c>
      <c r="AA3870" s="3">
        <v>3845.0403999999999</v>
      </c>
      <c r="AB3870" s="2">
        <v>6345.0522953361096</v>
      </c>
      <c r="AC3870" s="2">
        <v>3671.873423123287</v>
      </c>
      <c r="AD3870" s="2">
        <v>6504.90229533611</v>
      </c>
      <c r="AE3870" s="2">
        <v>3512.0234231232871</v>
      </c>
      <c r="AF3870" s="7">
        <v>6032.90229533611</v>
      </c>
      <c r="AG3870" s="3">
        <v>4020.7123999999994</v>
      </c>
      <c r="AH3870" s="2">
        <f>B3870+124</f>
        <v>6367</v>
      </c>
      <c r="AI3870" s="2">
        <f>B3870-62</f>
        <v>6181</v>
      </c>
      <c r="AJ3870" s="2">
        <f>B3870-248</f>
        <v>5995</v>
      </c>
      <c r="AL3870" s="7">
        <v>5226.6007439145205</v>
      </c>
      <c r="AM3870" s="2">
        <v>3288.7303846575342</v>
      </c>
      <c r="AN3870" s="2">
        <v>5386.4507439145209</v>
      </c>
      <c r="AO3870" s="2">
        <v>3128.8803846575343</v>
      </c>
      <c r="AP3870" s="7">
        <v>4914.4507439145209</v>
      </c>
      <c r="AQ3870" s="3">
        <v>3634.2339999999999</v>
      </c>
      <c r="AR3870" s="2">
        <v>5493.4991389140823</v>
      </c>
      <c r="AS3870" s="2">
        <v>3654.4578304657534</v>
      </c>
      <c r="AT3870" s="2">
        <v>5653.3491389140827</v>
      </c>
      <c r="AU3870" s="2">
        <v>3494.6078304657535</v>
      </c>
      <c r="AV3870" s="7">
        <v>5181.3491389140827</v>
      </c>
      <c r="AW3870" s="3">
        <v>4003.1451999999999</v>
      </c>
      <c r="AX3870" s="2">
        <v>5205.7091389140824</v>
      </c>
      <c r="AY3870" s="3">
        <v>5340.609138914082</v>
      </c>
      <c r="GC3870" s="32">
        <v>6255.6077558713423</v>
      </c>
      <c r="GD3870" s="6">
        <v>3393.2239406027393</v>
      </c>
      <c r="GE3870" s="32">
        <v>5943.4577558713427</v>
      </c>
      <c r="GF3870" s="6">
        <v>3739.6371999999997</v>
      </c>
      <c r="GO3870" s="32">
        <v>6255.6077558713423</v>
      </c>
      <c r="GP3870" s="32">
        <v>3393.2239406027393</v>
      </c>
      <c r="GQ3870" s="32">
        <v>5943.4577558713427</v>
      </c>
      <c r="GR3870" s="32">
        <v>3739.6371999999997</v>
      </c>
      <c r="GS3870" s="32">
        <v>6409.7176161869011</v>
      </c>
      <c r="GT3870" s="32">
        <v>3544.2435233191691</v>
      </c>
      <c r="GU3870" s="32">
        <v>6097.5676161869014</v>
      </c>
      <c r="GV3870" s="32">
        <v>3891.9714481456313</v>
      </c>
      <c r="GW3870" s="32">
        <v>6255.6077558713423</v>
      </c>
      <c r="GX3870" s="32">
        <v>3393.2239406027393</v>
      </c>
      <c r="GY3870" s="32">
        <v>5943.4577558713427</v>
      </c>
      <c r="GZ3870" s="32">
        <v>3739.6371999999997</v>
      </c>
      <c r="HA3870" s="32">
        <v>6255.6077558713423</v>
      </c>
      <c r="HB3870" s="32">
        <v>3393.2239406027393</v>
      </c>
      <c r="HC3870" s="32">
        <v>5943.4577558713427</v>
      </c>
      <c r="HD3870" s="32">
        <v>3739.6371999999997</v>
      </c>
      <c r="HO3870" s="2">
        <v>6522.4529944488768</v>
      </c>
      <c r="HP3870" s="2">
        <v>6210.3029944488771</v>
      </c>
      <c r="HS3870" s="2">
        <v>6521.443022430356</v>
      </c>
      <c r="HT3870" s="2">
        <v>6209.2930224303564</v>
      </c>
      <c r="HU3870" s="2">
        <v>6521.4961788523833</v>
      </c>
      <c r="HV3870" s="2">
        <v>6209.3461788523837</v>
      </c>
      <c r="HW3870" s="2">
        <v>6521.5493352744106</v>
      </c>
      <c r="HX3870" s="2">
        <v>6209.399335274411</v>
      </c>
      <c r="HY3870" s="2">
        <v>6521.6556481184653</v>
      </c>
      <c r="HZ3870" s="2">
        <v>6209.5056481184656</v>
      </c>
      <c r="IA3870" s="2">
        <v>6938.5510268309044</v>
      </c>
      <c r="IB3870" s="2">
        <v>6626.4010268309048</v>
      </c>
      <c r="JV3870">
        <v>6012</v>
      </c>
      <c r="JW3870">
        <v>6162</v>
      </c>
      <c r="KA3870" s="247">
        <f t="shared" si="505"/>
        <v>6242</v>
      </c>
      <c r="KB3870" s="228">
        <f t="shared" si="499"/>
        <v>5255.71</v>
      </c>
      <c r="KC3870" s="246">
        <f t="shared" si="497"/>
        <v>5471.56</v>
      </c>
      <c r="KD3870" s="228">
        <v>5031.4249554963453</v>
      </c>
      <c r="KE3870" s="228">
        <v>3028.0143369928369</v>
      </c>
      <c r="KF3870" s="228">
        <v>5191.2749554963457</v>
      </c>
      <c r="KG3870" s="228">
        <v>2868.164336992837</v>
      </c>
      <c r="KH3870" s="247">
        <v>4719.2749554963457</v>
      </c>
      <c r="KI3870" s="248">
        <v>3371.2483501516804</v>
      </c>
      <c r="KJ3870" s="249">
        <v>5321.06</v>
      </c>
    </row>
    <row r="3871" spans="1:297" x14ac:dyDescent="0.3">
      <c r="A3871" s="213">
        <v>45908</v>
      </c>
      <c r="B3871" s="31">
        <v>6196</v>
      </c>
      <c r="C3871" s="204">
        <f t="shared" si="506"/>
        <v>6400.4285714285716</v>
      </c>
      <c r="D3871" s="7">
        <v>6354.7287548783979</v>
      </c>
      <c r="E3871" s="2">
        <v>3494.50575560274</v>
      </c>
      <c r="F3871" s="2">
        <v>6514.5787548783983</v>
      </c>
      <c r="G3871" s="3">
        <v>3334.6557556027401</v>
      </c>
      <c r="H3871" s="2">
        <v>6042.5787548783983</v>
      </c>
      <c r="I3871" s="3">
        <v>3841.8007000000002</v>
      </c>
      <c r="J3871" s="7">
        <v>6037.147063746138</v>
      </c>
      <c r="K3871" s="2">
        <v>3407.8704389589038</v>
      </c>
      <c r="L3871" s="2">
        <v>6196.9970637461383</v>
      </c>
      <c r="M3871" s="2">
        <v>3248.0204389589039</v>
      </c>
      <c r="N3871" s="7">
        <v>5724.9970637461383</v>
      </c>
      <c r="O3871" s="3">
        <v>3754.4112</v>
      </c>
      <c r="P3871" s="7">
        <v>6213.5402028784938</v>
      </c>
      <c r="Q3871" s="2">
        <v>3442.5245656164384</v>
      </c>
      <c r="R3871" s="2">
        <v>6373.3902028784942</v>
      </c>
      <c r="S3871" s="3">
        <v>3282.6745656164385</v>
      </c>
      <c r="T3871" s="2">
        <v>5901.3902028784942</v>
      </c>
      <c r="U3871" s="3">
        <v>3789.3670000000002</v>
      </c>
      <c r="V3871" s="2">
        <v>6442.819552024549</v>
      </c>
      <c r="W3871" s="2">
        <v>3477.178692273973</v>
      </c>
      <c r="X3871" s="2">
        <v>6602.6695520245494</v>
      </c>
      <c r="Y3871" s="2">
        <v>3317.328692273973</v>
      </c>
      <c r="Z3871" s="7">
        <v>6130.6695520245494</v>
      </c>
      <c r="AA3871" s="3">
        <v>3824.3228000000004</v>
      </c>
      <c r="AB3871" s="2">
        <v>6319.9472574260544</v>
      </c>
      <c r="AC3871" s="2">
        <v>3650.4493255616439</v>
      </c>
      <c r="AD3871" s="2">
        <v>6479.7972574260548</v>
      </c>
      <c r="AE3871" s="2">
        <v>3490.599325561644</v>
      </c>
      <c r="AF3871" s="7">
        <v>6007.7972574260548</v>
      </c>
      <c r="AG3871" s="3">
        <v>3999.1018000000004</v>
      </c>
      <c r="AH3871" s="2">
        <f>B3871+124</f>
        <v>6320</v>
      </c>
      <c r="AI3871" s="2">
        <f>B3871-62</f>
        <v>6134</v>
      </c>
      <c r="AJ3871" s="2">
        <f>B3871-248</f>
        <v>5948</v>
      </c>
      <c r="AL3871" s="7">
        <v>5220.5343336185069</v>
      </c>
      <c r="AM3871" s="2">
        <v>3286.580995657534</v>
      </c>
      <c r="AN3871" s="2">
        <v>5380.3843336185073</v>
      </c>
      <c r="AO3871" s="2">
        <v>3126.7309956575341</v>
      </c>
      <c r="AP3871" s="7">
        <v>4908.3843336185073</v>
      </c>
      <c r="AQ3871" s="3">
        <v>3632.0659000000001</v>
      </c>
      <c r="AR3871" s="2">
        <v>5468.3943712160408</v>
      </c>
      <c r="AS3871" s="2">
        <v>3633.1222622328773</v>
      </c>
      <c r="AT3871" s="2">
        <v>5628.2443712160411</v>
      </c>
      <c r="AU3871" s="2">
        <v>3473.2722622328774</v>
      </c>
      <c r="AV3871" s="7">
        <v>5156.2443712160411</v>
      </c>
      <c r="AW3871" s="3">
        <v>3981.6239000000005</v>
      </c>
      <c r="AX3871" s="2">
        <v>5180.6043712160408</v>
      </c>
      <c r="AY3871" s="3">
        <v>5315.5043712160405</v>
      </c>
      <c r="GC3871" s="32">
        <v>6354.7287548783979</v>
      </c>
      <c r="GD3871" s="6">
        <v>3494.50575560274</v>
      </c>
      <c r="GE3871" s="32">
        <v>6042.5787548783983</v>
      </c>
      <c r="GF3871" s="6">
        <v>3841.8007000000002</v>
      </c>
      <c r="GO3871" s="32">
        <v>6354.7287548783979</v>
      </c>
      <c r="GP3871" s="32">
        <v>3494.50575560274</v>
      </c>
      <c r="GQ3871" s="32">
        <v>6042.5787548783983</v>
      </c>
      <c r="GR3871" s="32">
        <v>3841.8007000000002</v>
      </c>
      <c r="GS3871" s="32">
        <v>6517.15086074787</v>
      </c>
      <c r="GT3871" s="32">
        <v>3653.6709031287037</v>
      </c>
      <c r="GU3871" s="32">
        <v>6205.0008607478703</v>
      </c>
      <c r="GV3871" s="32">
        <v>4002.3514222522508</v>
      </c>
      <c r="GW3871" s="32">
        <v>6354.7287548783979</v>
      </c>
      <c r="GX3871" s="32">
        <v>3494.50575560274</v>
      </c>
      <c r="GY3871" s="32">
        <v>6042.5787548783983</v>
      </c>
      <c r="GZ3871" s="32">
        <v>3841.8007000000002</v>
      </c>
      <c r="HA3871" s="32">
        <v>6354.7287548783979</v>
      </c>
      <c r="HB3871" s="32">
        <v>3494.50575560274</v>
      </c>
      <c r="HC3871" s="32">
        <v>6042.5787548783983</v>
      </c>
      <c r="HD3871" s="32">
        <v>3841.8007000000002</v>
      </c>
      <c r="HO3871" s="2">
        <v>6496.4461689784384</v>
      </c>
      <c r="HP3871" s="2">
        <v>6184.2961689784388</v>
      </c>
      <c r="HS3871" s="2">
        <v>6495.5999896182193</v>
      </c>
      <c r="HT3871" s="2">
        <v>6183.4499896182197</v>
      </c>
      <c r="HU3871" s="2">
        <v>6495.7057620382466</v>
      </c>
      <c r="HV3871" s="2">
        <v>6183.5557620382469</v>
      </c>
      <c r="HW3871" s="2">
        <v>6495.7586482482602</v>
      </c>
      <c r="HX3871" s="2">
        <v>6183.6086482482606</v>
      </c>
      <c r="HY3871" s="2">
        <v>6495.8115344582739</v>
      </c>
      <c r="HZ3871" s="2">
        <v>6183.6615344582742</v>
      </c>
      <c r="IA3871" s="2">
        <v>6910.6006222710266</v>
      </c>
      <c r="IB3871" s="2">
        <v>6598.450622271027</v>
      </c>
      <c r="JV3871">
        <v>5987</v>
      </c>
      <c r="JW3871">
        <v>6120</v>
      </c>
      <c r="KA3871" s="247">
        <f t="shared" si="505"/>
        <v>6217</v>
      </c>
      <c r="KB3871" s="228">
        <f t="shared" si="499"/>
        <v>5210.12</v>
      </c>
      <c r="KC3871" s="246">
        <f t="shared" si="497"/>
        <v>5428.3200000000006</v>
      </c>
      <c r="KD3871" s="228">
        <v>5006.2327370520334</v>
      </c>
      <c r="KE3871" s="228">
        <v>3007.4757169655081</v>
      </c>
      <c r="KF3871" s="228">
        <v>5166.0827370520337</v>
      </c>
      <c r="KG3871" s="228">
        <v>2847.6257169655082</v>
      </c>
      <c r="KH3871" s="247">
        <v>4694.0827370520337</v>
      </c>
      <c r="KI3871" s="248">
        <v>3350.5309360022397</v>
      </c>
      <c r="KJ3871" s="249">
        <v>5295.05</v>
      </c>
    </row>
    <row r="3872" spans="1:297" x14ac:dyDescent="0.3">
      <c r="A3872" s="213">
        <v>45909</v>
      </c>
      <c r="B3872" s="31">
        <v>6218</v>
      </c>
      <c r="C3872" s="204">
        <f t="shared" si="506"/>
        <v>6377.666666666667</v>
      </c>
      <c r="D3872" s="7">
        <v>6448.842828353615</v>
      </c>
      <c r="E3872" s="2">
        <v>3585.8128035890404</v>
      </c>
      <c r="F3872" s="2">
        <v>6608.6928283536154</v>
      </c>
      <c r="G3872" s="3">
        <v>3425.9628035890405</v>
      </c>
      <c r="H3872" s="2">
        <v>6136.6928283536154</v>
      </c>
      <c r="I3872" s="3">
        <v>3933.9025999999994</v>
      </c>
      <c r="J3872" s="7">
        <v>6042.393093524438</v>
      </c>
      <c r="K3872" s="2">
        <v>3412.3458790684926</v>
      </c>
      <c r="L3872" s="2">
        <v>6202.2430935244383</v>
      </c>
      <c r="M3872" s="2">
        <v>3252.4958790684927</v>
      </c>
      <c r="N3872" s="7">
        <v>5730.2430935244383</v>
      </c>
      <c r="O3872" s="3">
        <v>3758.9255999999996</v>
      </c>
      <c r="P3872" s="7">
        <v>6272.0910222609446</v>
      </c>
      <c r="Q3872" s="2">
        <v>3499.0793413287665</v>
      </c>
      <c r="R3872" s="2">
        <v>6431.9410222609449</v>
      </c>
      <c r="S3872" s="3">
        <v>3339.2293413287666</v>
      </c>
      <c r="T3872" s="2">
        <v>5959.9410222609449</v>
      </c>
      <c r="U3872" s="3">
        <v>3846.4140999999995</v>
      </c>
      <c r="V3872" s="2">
        <v>6448.5251516177532</v>
      </c>
      <c r="W3872" s="2">
        <v>3481.7326488767117</v>
      </c>
      <c r="X3872" s="2">
        <v>6608.3751516177535</v>
      </c>
      <c r="Y3872" s="2">
        <v>3321.8826488767118</v>
      </c>
      <c r="Z3872" s="7">
        <v>6136.3751516177535</v>
      </c>
      <c r="AA3872" s="3">
        <v>3828.9163999999996</v>
      </c>
      <c r="AB3872" s="2">
        <v>6325.5136600085743</v>
      </c>
      <c r="AC3872" s="2">
        <v>3655.1995733972594</v>
      </c>
      <c r="AD3872" s="2">
        <v>6485.3636600085747</v>
      </c>
      <c r="AE3872" s="2">
        <v>3495.3495733972595</v>
      </c>
      <c r="AF3872" s="7">
        <v>6013.3636600085747</v>
      </c>
      <c r="AG3872" s="3">
        <v>4003.893399999999</v>
      </c>
      <c r="AH3872" s="2">
        <f t="shared" ref="AH3872:AH3876" si="507">B3872+124</f>
        <v>6342</v>
      </c>
      <c r="AI3872" s="2">
        <f t="shared" ref="AI3872:AI3876" si="508">B3872-62</f>
        <v>6156</v>
      </c>
      <c r="AJ3872" s="2">
        <f t="shared" ref="AJ3872:AJ3876" si="509">B3872-248</f>
        <v>5970</v>
      </c>
      <c r="AL3872" s="7">
        <v>5261.2231931029992</v>
      </c>
      <c r="AM3872" s="2">
        <v>3325.6124168082188</v>
      </c>
      <c r="AN3872" s="2">
        <v>5421.0731931029995</v>
      </c>
      <c r="AO3872" s="2">
        <v>3165.7624168082189</v>
      </c>
      <c r="AP3872" s="7">
        <v>4949.0731931029995</v>
      </c>
      <c r="AQ3872" s="3">
        <v>3671.4370999999996</v>
      </c>
      <c r="AR3872" s="2">
        <v>5473.960713885931</v>
      </c>
      <c r="AS3872" s="2">
        <v>3637.8528809452046</v>
      </c>
      <c r="AT3872" s="2">
        <v>5633.8107138859314</v>
      </c>
      <c r="AU3872" s="2">
        <v>3478.0028809452047</v>
      </c>
      <c r="AV3872" s="7">
        <v>5161.8107138859314</v>
      </c>
      <c r="AW3872" s="3">
        <v>3986.3956999999991</v>
      </c>
      <c r="AX3872" s="2">
        <v>5186.170713885931</v>
      </c>
      <c r="AY3872" s="3">
        <v>5321.0707138859307</v>
      </c>
      <c r="GC3872" s="32">
        <v>6448.842828353615</v>
      </c>
      <c r="GD3872" s="6">
        <v>3585.8128035890404</v>
      </c>
      <c r="GE3872" s="32">
        <v>6136.6928283536154</v>
      </c>
      <c r="GF3872" s="6">
        <v>3933.9025999999994</v>
      </c>
      <c r="GO3872" s="32">
        <v>6448.842828353615</v>
      </c>
      <c r="GP3872" s="32">
        <v>3585.8128035890404</v>
      </c>
      <c r="GQ3872" s="32">
        <v>6136.6928283536154</v>
      </c>
      <c r="GR3872" s="32">
        <v>3933.9025999999994</v>
      </c>
      <c r="GS3872" s="32">
        <v>6597.1395981639189</v>
      </c>
      <c r="GT3872" s="32">
        <v>3731.1358624062277</v>
      </c>
      <c r="GU3872" s="32">
        <v>6284.9895981639193</v>
      </c>
      <c r="GV3872" s="32">
        <v>4080.4907344984749</v>
      </c>
      <c r="GW3872" s="32">
        <v>6448.842828353615</v>
      </c>
      <c r="GX3872" s="32">
        <v>3585.8128035890404</v>
      </c>
      <c r="GY3872" s="32">
        <v>6136.6928283536154</v>
      </c>
      <c r="GZ3872" s="32">
        <v>3933.9025999999994</v>
      </c>
      <c r="HA3872" s="32">
        <v>6448.842828353615</v>
      </c>
      <c r="HB3872" s="32">
        <v>3585.8128035890404</v>
      </c>
      <c r="HC3872" s="32">
        <v>6136.6928283536154</v>
      </c>
      <c r="HD3872" s="32">
        <v>3933.9025999999994</v>
      </c>
      <c r="HO3872" s="2">
        <v>6502.2125199786024</v>
      </c>
      <c r="HP3872" s="2">
        <v>6190.0625199786027</v>
      </c>
      <c r="HS3872" s="2">
        <v>6501.4712742615884</v>
      </c>
      <c r="HT3872" s="2">
        <v>6189.3212742615888</v>
      </c>
      <c r="HU3872" s="2">
        <v>6501.5242203842326</v>
      </c>
      <c r="HV3872" s="2">
        <v>6189.374220384233</v>
      </c>
      <c r="HW3872" s="2">
        <v>6501.577166506876</v>
      </c>
      <c r="HX3872" s="2">
        <v>6189.4271665068763</v>
      </c>
      <c r="HY3872" s="2">
        <v>6501.6830587521636</v>
      </c>
      <c r="HZ3872" s="2">
        <v>6189.5330587521639</v>
      </c>
      <c r="IA3872" s="2">
        <v>6916.9506732063146</v>
      </c>
      <c r="IB3872" s="2">
        <v>6604.800673206315</v>
      </c>
      <c r="JV3872">
        <v>5993</v>
      </c>
      <c r="JW3872">
        <v>6124</v>
      </c>
      <c r="KA3872" s="247">
        <f t="shared" si="505"/>
        <v>6223</v>
      </c>
      <c r="KB3872" s="228">
        <f t="shared" si="499"/>
        <v>5231.46</v>
      </c>
      <c r="KC3872" s="246">
        <f t="shared" si="497"/>
        <v>5448.56</v>
      </c>
      <c r="KD3872" s="228">
        <v>4994.2018883367919</v>
      </c>
      <c r="KE3872" s="228">
        <v>2994.7663066677778</v>
      </c>
      <c r="KF3872" s="228">
        <v>5154.0518883367922</v>
      </c>
      <c r="KG3872" s="228">
        <v>2834.9163066677779</v>
      </c>
      <c r="KH3872" s="247">
        <v>4682.0518883367922</v>
      </c>
      <c r="KI3872" s="248">
        <v>3337.7108869248</v>
      </c>
      <c r="KJ3872" s="249">
        <v>5297.01</v>
      </c>
    </row>
    <row r="3873" spans="1:296" x14ac:dyDescent="0.3">
      <c r="A3873" s="213">
        <v>45910</v>
      </c>
      <c r="B3873" s="31">
        <v>6280</v>
      </c>
      <c r="C3873" s="204">
        <f t="shared" si="506"/>
        <v>6357.8571428571431</v>
      </c>
      <c r="D3873" s="7">
        <v>6394.0555131228766</v>
      </c>
      <c r="E3873" s="2">
        <v>3532.3981919178082</v>
      </c>
      <c r="F3873" s="2">
        <v>6553.905513122877</v>
      </c>
      <c r="G3873" s="3">
        <v>3372.5481919178083</v>
      </c>
      <c r="H3873" s="2">
        <v>6081.905513122877</v>
      </c>
      <c r="I3873" s="3">
        <v>3880.0230000000001</v>
      </c>
      <c r="J3873" s="7">
        <v>6040.8298826309046</v>
      </c>
      <c r="K3873" s="2">
        <v>3411.0122883287672</v>
      </c>
      <c r="L3873" s="2">
        <v>6200.679882630905</v>
      </c>
      <c r="M3873" s="2">
        <v>3251.1622883287673</v>
      </c>
      <c r="N3873" s="7">
        <v>5728.679882630905</v>
      </c>
      <c r="O3873" s="3">
        <v>3757.5804000000003</v>
      </c>
      <c r="P3873" s="7">
        <v>6181.9719356720007</v>
      </c>
      <c r="Q3873" s="2">
        <v>3411.0122883287672</v>
      </c>
      <c r="R3873" s="2">
        <v>6341.821935672001</v>
      </c>
      <c r="S3873" s="3">
        <v>3251.1622883287673</v>
      </c>
      <c r="T3873" s="2">
        <v>5869.821935672001</v>
      </c>
      <c r="U3873" s="3">
        <v>3757.5804000000003</v>
      </c>
      <c r="V3873" s="2">
        <v>6446.8249982036168</v>
      </c>
      <c r="W3873" s="2">
        <v>3480.3756618082193</v>
      </c>
      <c r="X3873" s="2">
        <v>6606.6749982036172</v>
      </c>
      <c r="Y3873" s="2">
        <v>3320.5256618082194</v>
      </c>
      <c r="Z3873" s="7">
        <v>6134.6749982036172</v>
      </c>
      <c r="AA3873" s="3">
        <v>3827.5476000000003</v>
      </c>
      <c r="AB3873" s="2">
        <v>6323.8549844915615</v>
      </c>
      <c r="AC3873" s="2">
        <v>3653.7840955068496</v>
      </c>
      <c r="AD3873" s="2">
        <v>6483.7049844915618</v>
      </c>
      <c r="AE3873" s="2">
        <v>3493.9340955068496</v>
      </c>
      <c r="AF3873" s="7">
        <v>6011.7049844915618</v>
      </c>
      <c r="AG3873" s="3">
        <v>4002.4656000000004</v>
      </c>
      <c r="AH3873" s="2">
        <f t="shared" si="507"/>
        <v>6404</v>
      </c>
      <c r="AI3873" s="2">
        <f t="shared" si="508"/>
        <v>6218</v>
      </c>
      <c r="AJ3873" s="2">
        <f t="shared" si="509"/>
        <v>6032</v>
      </c>
      <c r="AL3873" s="7">
        <v>5224.2448980019462</v>
      </c>
      <c r="AM3873" s="2">
        <v>3289.6263847397258</v>
      </c>
      <c r="AN3873" s="2">
        <v>5384.0948980019466</v>
      </c>
      <c r="AO3873" s="2">
        <v>3129.7763847397259</v>
      </c>
      <c r="AP3873" s="7">
        <v>4912.0948980019466</v>
      </c>
      <c r="AQ3873" s="3">
        <v>3635.1378</v>
      </c>
      <c r="AR3873" s="2">
        <v>5472.3020562216716</v>
      </c>
      <c r="AS3873" s="2">
        <v>3636.4432521369858</v>
      </c>
      <c r="AT3873" s="2">
        <v>5632.152056221672</v>
      </c>
      <c r="AU3873" s="2">
        <v>3476.5932521369859</v>
      </c>
      <c r="AV3873" s="7">
        <v>5160.152056221672</v>
      </c>
      <c r="AW3873" s="3">
        <v>3984.9737999999998</v>
      </c>
      <c r="AX3873" s="2">
        <v>5184.5120562216716</v>
      </c>
      <c r="AY3873" s="3">
        <v>5319.4120562216713</v>
      </c>
      <c r="GC3873" s="32">
        <v>6394.0555131228766</v>
      </c>
      <c r="GD3873" s="6">
        <v>3532.3981919178082</v>
      </c>
      <c r="GE3873" s="32">
        <v>6081.905513122877</v>
      </c>
      <c r="GF3873" s="6">
        <v>3880.0230000000001</v>
      </c>
      <c r="GO3873" s="32">
        <v>6394.0555131228766</v>
      </c>
      <c r="GP3873" s="32">
        <v>3532.3981919178082</v>
      </c>
      <c r="GQ3873" s="32">
        <v>6081.905513122877</v>
      </c>
      <c r="GR3873" s="32">
        <v>3880.0230000000001</v>
      </c>
      <c r="GS3873" s="32">
        <v>6533.1994075655248</v>
      </c>
      <c r="GT3873" s="32">
        <v>3668.7519127844694</v>
      </c>
      <c r="GU3873" s="32">
        <v>6221.0494075655251</v>
      </c>
      <c r="GV3873" s="32">
        <v>4017.5637160876922</v>
      </c>
      <c r="GW3873" s="32">
        <v>6394.0555131228766</v>
      </c>
      <c r="GX3873" s="32">
        <v>3532.3981919178082</v>
      </c>
      <c r="GY3873" s="32">
        <v>6081.905513122877</v>
      </c>
      <c r="GZ3873" s="32">
        <v>3880.0230000000001</v>
      </c>
      <c r="HA3873" s="32">
        <v>6394.0555131228766</v>
      </c>
      <c r="HB3873" s="32">
        <v>3532.3981919178082</v>
      </c>
      <c r="HC3873" s="32">
        <v>6081.905513122877</v>
      </c>
      <c r="HD3873" s="32">
        <v>3880.0230000000001</v>
      </c>
      <c r="HO3873" s="2">
        <v>6500.4942638724933</v>
      </c>
      <c r="HP3873" s="2">
        <v>6188.3442638724937</v>
      </c>
      <c r="HS3873" s="2">
        <v>6499.8061963639184</v>
      </c>
      <c r="HT3873" s="2">
        <v>6187.6561963639188</v>
      </c>
      <c r="HU3873" s="2">
        <v>6499.8591246338083</v>
      </c>
      <c r="HV3873" s="2">
        <v>6187.7091246338086</v>
      </c>
      <c r="HW3873" s="2">
        <v>6499.9120529036991</v>
      </c>
      <c r="HX3873" s="2">
        <v>6187.7620529036994</v>
      </c>
      <c r="HY3873" s="2">
        <v>6499.9649811735899</v>
      </c>
      <c r="HZ3873" s="2">
        <v>6187.8149811735902</v>
      </c>
      <c r="IA3873" s="2">
        <v>6915.0925727147123</v>
      </c>
      <c r="IB3873" s="2">
        <v>6602.9425727147127</v>
      </c>
      <c r="JV3873">
        <v>5993</v>
      </c>
      <c r="JW3873">
        <v>6124</v>
      </c>
      <c r="KA3873" s="247">
        <f t="shared" si="505"/>
        <v>6223</v>
      </c>
      <c r="KB3873" s="228">
        <f t="shared" si="499"/>
        <v>5291.5999999999995</v>
      </c>
      <c r="KC3873" s="246">
        <f t="shared" si="497"/>
        <v>5505.6</v>
      </c>
      <c r="KD3873" s="228">
        <v>4992.7049991947233</v>
      </c>
      <c r="KE3873" s="228">
        <v>2993.5735184036444</v>
      </c>
      <c r="KF3873" s="228">
        <v>5152.5549991947237</v>
      </c>
      <c r="KG3873" s="228">
        <v>2833.7235184036444</v>
      </c>
      <c r="KH3873" s="247">
        <v>4680.5549991947237</v>
      </c>
      <c r="KI3873" s="248">
        <v>3336.5077151232008</v>
      </c>
      <c r="KJ3873" s="249">
        <v>5290.06</v>
      </c>
    </row>
    <row r="3874" spans="1:296" x14ac:dyDescent="0.3">
      <c r="A3874" s="213">
        <v>45911</v>
      </c>
      <c r="B3874" s="31">
        <v>6388</v>
      </c>
      <c r="C3874" s="204">
        <f t="shared" si="506"/>
        <v>6345.8571428571431</v>
      </c>
      <c r="D3874" s="7">
        <v>6341.0420805554795</v>
      </c>
      <c r="E3874" s="2">
        <v>3486.222166438356</v>
      </c>
      <c r="F3874" s="2">
        <v>6500.8920805554799</v>
      </c>
      <c r="G3874" s="3">
        <v>3326.3721664383561</v>
      </c>
      <c r="H3874" s="2">
        <v>6028.8920805554799</v>
      </c>
      <c r="I3874" s="3">
        <v>3833.4449999999997</v>
      </c>
      <c r="J3874" s="7">
        <v>6025.4664095229455</v>
      </c>
      <c r="K3874" s="2">
        <v>3400.1340859589036</v>
      </c>
      <c r="L3874" s="2">
        <v>6185.3164095229458</v>
      </c>
      <c r="M3874" s="2">
        <v>3240.2840859589037</v>
      </c>
      <c r="N3874" s="7">
        <v>5713.3164095229458</v>
      </c>
      <c r="O3874" s="3">
        <v>3746.6074999999996</v>
      </c>
      <c r="P3874" s="7">
        <v>6200.745352867465</v>
      </c>
      <c r="Q3874" s="2">
        <v>3434.5693181506845</v>
      </c>
      <c r="R3874" s="2">
        <v>6360.5953528674654</v>
      </c>
      <c r="S3874" s="3">
        <v>3274.7193181506846</v>
      </c>
      <c r="T3874" s="2">
        <v>5888.5953528674654</v>
      </c>
      <c r="U3874" s="3">
        <v>3781.3424999999997</v>
      </c>
      <c r="V3874" s="2">
        <v>6323.1568315893828</v>
      </c>
      <c r="W3874" s="2">
        <v>3365.6988537671232</v>
      </c>
      <c r="X3874" s="2">
        <v>6483.0068315893832</v>
      </c>
      <c r="Y3874" s="2">
        <v>3205.8488537671233</v>
      </c>
      <c r="Z3874" s="7">
        <v>6011.0068315893832</v>
      </c>
      <c r="AA3874" s="3">
        <v>3711.8724999999999</v>
      </c>
      <c r="AB3874" s="2">
        <v>6288.9103460568485</v>
      </c>
      <c r="AC3874" s="2">
        <v>3623.9630952054786</v>
      </c>
      <c r="AD3874" s="2">
        <v>6448.7603460568489</v>
      </c>
      <c r="AE3874" s="2">
        <v>3464.1130952054787</v>
      </c>
      <c r="AF3874" s="7">
        <v>5976.7603460568489</v>
      </c>
      <c r="AG3874" s="3">
        <v>3972.3849999999993</v>
      </c>
      <c r="AH3874" s="2">
        <f t="shared" si="507"/>
        <v>6512</v>
      </c>
      <c r="AI3874" s="2">
        <f t="shared" si="508"/>
        <v>6326</v>
      </c>
      <c r="AJ3874" s="2">
        <f t="shared" si="509"/>
        <v>6140</v>
      </c>
      <c r="AL3874" s="7">
        <v>5191.0633762133566</v>
      </c>
      <c r="AM3874" s="2">
        <v>3262.3931571917801</v>
      </c>
      <c r="AN3874" s="2">
        <v>5350.913376213357</v>
      </c>
      <c r="AO3874" s="2">
        <v>3102.5431571917802</v>
      </c>
      <c r="AP3874" s="7">
        <v>4878.913376213357</v>
      </c>
      <c r="AQ3874" s="3">
        <v>3607.6674999999996</v>
      </c>
      <c r="AR3874" s="2">
        <v>5472.4976660167795</v>
      </c>
      <c r="AS3874" s="2">
        <v>3641.1807113013692</v>
      </c>
      <c r="AT3874" s="2">
        <v>5632.3476660167798</v>
      </c>
      <c r="AU3874" s="2">
        <v>3481.3307113013693</v>
      </c>
      <c r="AV3874" s="7">
        <v>5160.3476660167798</v>
      </c>
      <c r="AW3874" s="3">
        <v>3989.7524999999996</v>
      </c>
      <c r="AX3874" s="2">
        <v>5184.7076660167795</v>
      </c>
      <c r="AY3874" s="3">
        <v>5319.6076660167791</v>
      </c>
      <c r="GC3874" s="32">
        <v>6341.0420805554795</v>
      </c>
      <c r="GD3874" s="6">
        <v>3486.222166438356</v>
      </c>
      <c r="GE3874" s="32">
        <v>6028.8920805554799</v>
      </c>
      <c r="GF3874" s="6">
        <v>3833.4449999999997</v>
      </c>
      <c r="GO3874" s="32">
        <v>6341.0420805554795</v>
      </c>
      <c r="GP3874" s="32">
        <v>3486.222166438356</v>
      </c>
      <c r="GQ3874" s="32">
        <v>6028.8920805554799</v>
      </c>
      <c r="GR3874" s="32">
        <v>3833.4449999999997</v>
      </c>
      <c r="GS3874" s="32">
        <v>6489.5265466408227</v>
      </c>
      <c r="GT3874" s="32">
        <v>3631.7291577636638</v>
      </c>
      <c r="GU3874" s="32">
        <v>6177.3765466408231</v>
      </c>
      <c r="GV3874" s="32">
        <v>3980.2186681877502</v>
      </c>
      <c r="GW3874" s="32">
        <v>6341.0420805554795</v>
      </c>
      <c r="GX3874" s="32">
        <v>3486.222166438356</v>
      </c>
      <c r="GY3874" s="32">
        <v>6028.8920805554799</v>
      </c>
      <c r="GZ3874" s="32">
        <v>3833.4449999999997</v>
      </c>
      <c r="HA3874" s="32">
        <v>6341.0420805554795</v>
      </c>
      <c r="HB3874" s="32">
        <v>3486.222166438356</v>
      </c>
      <c r="HC3874" s="32">
        <v>6028.8920805554799</v>
      </c>
      <c r="HD3874" s="32">
        <v>3833.4449999999997</v>
      </c>
      <c r="HO3874" s="2">
        <v>6464.2943937047939</v>
      </c>
      <c r="HP3874" s="2">
        <v>6152.1443937047943</v>
      </c>
      <c r="HS3874" s="2">
        <v>6463.5061114291084</v>
      </c>
      <c r="HT3874" s="2">
        <v>6151.3561114291088</v>
      </c>
      <c r="HU3874" s="2">
        <v>6463.6112157325333</v>
      </c>
      <c r="HV3874" s="2">
        <v>6151.4612157325337</v>
      </c>
      <c r="HW3874" s="2">
        <v>6463.6637678842462</v>
      </c>
      <c r="HX3874" s="2">
        <v>6151.5137678842466</v>
      </c>
      <c r="HY3874" s="2">
        <v>6463.7163200359582</v>
      </c>
      <c r="HZ3874" s="2">
        <v>6151.5663200359586</v>
      </c>
      <c r="IA3874" s="2">
        <v>6875.8896549273968</v>
      </c>
      <c r="IB3874" s="2">
        <v>6563.7396549273972</v>
      </c>
      <c r="JV3874">
        <v>5988</v>
      </c>
      <c r="JW3874">
        <v>6130</v>
      </c>
      <c r="KA3874" s="247">
        <f t="shared" si="505"/>
        <v>6218</v>
      </c>
      <c r="KB3874" s="228">
        <f t="shared" si="499"/>
        <v>5396.36</v>
      </c>
      <c r="KC3874" s="246">
        <f t="shared" si="497"/>
        <v>5604.96</v>
      </c>
      <c r="KD3874" s="228">
        <v>4929.6966179339242</v>
      </c>
      <c r="KE3874" s="228">
        <v>2937.6029672665936</v>
      </c>
      <c r="KF3874" s="228">
        <v>5089.5466179339246</v>
      </c>
      <c r="KG3874" s="228">
        <v>2777.7529672665937</v>
      </c>
      <c r="KH3874" s="247">
        <v>4617.5466179339246</v>
      </c>
      <c r="KI3874" s="248">
        <v>3280.0499255279997</v>
      </c>
      <c r="KJ3874" s="249">
        <v>5315.8600000000006</v>
      </c>
    </row>
    <row r="3875" spans="1:296" x14ac:dyDescent="0.3">
      <c r="A3875" s="213">
        <v>45912</v>
      </c>
      <c r="B3875" s="31">
        <v>6380</v>
      </c>
      <c r="C3875" s="204">
        <f t="shared" si="506"/>
        <v>6335.6190476190477</v>
      </c>
      <c r="D3875" s="7">
        <v>6350.3143034295881</v>
      </c>
      <c r="E3875" s="2">
        <v>3496.660299726027</v>
      </c>
      <c r="F3875" s="2">
        <v>6510.1643034295885</v>
      </c>
      <c r="G3875" s="3">
        <v>3336.8102997260271</v>
      </c>
      <c r="H3875" s="2">
        <v>6038.1643034295885</v>
      </c>
      <c r="I3875" s="3">
        <v>3843.9739999999997</v>
      </c>
      <c r="J3875" s="7">
        <v>5982.645902533588</v>
      </c>
      <c r="K3875" s="2">
        <v>3359.1501618630136</v>
      </c>
      <c r="L3875" s="2">
        <v>6142.4959025335884</v>
      </c>
      <c r="M3875" s="2">
        <v>3199.3001618630137</v>
      </c>
      <c r="N3875" s="7">
        <v>5670.4959025335884</v>
      </c>
      <c r="O3875" s="3">
        <v>3705.2667999999999</v>
      </c>
      <c r="P3875" s="7">
        <v>6210.252648997699</v>
      </c>
      <c r="Q3875" s="2">
        <v>3445.093998027397</v>
      </c>
      <c r="R3875" s="2">
        <v>6370.1026489976994</v>
      </c>
      <c r="S3875" s="3">
        <v>3285.2439980273971</v>
      </c>
      <c r="T3875" s="2">
        <v>5898.1026489976994</v>
      </c>
      <c r="U3875" s="3">
        <v>3791.9587999999999</v>
      </c>
      <c r="V3875" s="2">
        <v>6314.9185251089311</v>
      </c>
      <c r="W3875" s="2">
        <v>3359.1501618630136</v>
      </c>
      <c r="X3875" s="2">
        <v>6474.7685251089315</v>
      </c>
      <c r="Y3875" s="2">
        <v>3199.3001618630137</v>
      </c>
      <c r="Z3875" s="7">
        <v>6002.7685251089315</v>
      </c>
      <c r="AA3875" s="3">
        <v>3705.2667999999999</v>
      </c>
      <c r="AB3875" s="2">
        <v>6280.7294210492055</v>
      </c>
      <c r="AC3875" s="2">
        <v>3616.9816703561637</v>
      </c>
      <c r="AD3875" s="2">
        <v>6440.5794210492058</v>
      </c>
      <c r="AE3875" s="2">
        <v>3457.1316703561638</v>
      </c>
      <c r="AF3875" s="7">
        <v>5968.5794210492058</v>
      </c>
      <c r="AG3875" s="3">
        <v>3965.3427999999994</v>
      </c>
      <c r="AH3875" s="2">
        <f t="shared" si="507"/>
        <v>6504</v>
      </c>
      <c r="AI3875" s="2">
        <f t="shared" si="508"/>
        <v>6318</v>
      </c>
      <c r="AJ3875" s="2">
        <f t="shared" si="509"/>
        <v>6132</v>
      </c>
      <c r="AL3875" s="7">
        <v>5183.2952162451502</v>
      </c>
      <c r="AM3875" s="2">
        <v>3256.0175584657532</v>
      </c>
      <c r="AN3875" s="2">
        <v>5343.1452162451506</v>
      </c>
      <c r="AO3875" s="2">
        <v>3096.1675584657532</v>
      </c>
      <c r="AP3875" s="7">
        <v>4871.1452162451506</v>
      </c>
      <c r="AQ3875" s="3">
        <v>3601.2363999999998</v>
      </c>
      <c r="AR3875" s="2">
        <v>5464.2579506817528</v>
      </c>
      <c r="AS3875" s="2">
        <v>3634.1704375890408</v>
      </c>
      <c r="AT3875" s="2">
        <v>5624.1079506817532</v>
      </c>
      <c r="AU3875" s="2">
        <v>3474.3204375890409</v>
      </c>
      <c r="AV3875" s="7">
        <v>5152.1079506817532</v>
      </c>
      <c r="AW3875" s="3">
        <v>3982.6812</v>
      </c>
      <c r="AX3875" s="2">
        <v>5176.4679506817529</v>
      </c>
      <c r="AY3875" s="3">
        <v>5311.3679506817525</v>
      </c>
      <c r="GC3875" s="32">
        <v>6350.3143034295881</v>
      </c>
      <c r="GD3875" s="6">
        <v>3496.660299726027</v>
      </c>
      <c r="GE3875" s="32">
        <v>6038.1643034295885</v>
      </c>
      <c r="GF3875" s="6">
        <v>3843.9739999999997</v>
      </c>
      <c r="GO3875" s="32">
        <v>6350.3143034295881</v>
      </c>
      <c r="GP3875" s="32">
        <v>3496.660299726027</v>
      </c>
      <c r="GQ3875" s="32">
        <v>6038.1643034295885</v>
      </c>
      <c r="GR3875" s="32">
        <v>3843.9739999999997</v>
      </c>
      <c r="GS3875" s="32">
        <v>6481.7929011657197</v>
      </c>
      <c r="GT3875" s="32">
        <v>3625.5024317323409</v>
      </c>
      <c r="GU3875" s="32">
        <v>6169.6429011657201</v>
      </c>
      <c r="GV3875" s="32">
        <v>3973.9377368586556</v>
      </c>
      <c r="GW3875" s="32">
        <v>6350.3143034295881</v>
      </c>
      <c r="GX3875" s="32">
        <v>3496.660299726027</v>
      </c>
      <c r="GY3875" s="32">
        <v>6038.1643034295885</v>
      </c>
      <c r="GZ3875" s="32">
        <v>3843.9739999999997</v>
      </c>
      <c r="HA3875" s="32">
        <v>6350.3143034295881</v>
      </c>
      <c r="HB3875" s="32">
        <v>3496.660299726027</v>
      </c>
      <c r="HC3875" s="32">
        <v>6038.1643034295885</v>
      </c>
      <c r="HD3875" s="32">
        <v>3843.9739999999997</v>
      </c>
      <c r="HO3875" s="2">
        <v>6455.8196051136438</v>
      </c>
      <c r="HP3875" s="2">
        <v>6143.6696051136441</v>
      </c>
      <c r="HS3875" s="2">
        <v>6455.0851077374246</v>
      </c>
      <c r="HT3875" s="2">
        <v>6142.9351077374249</v>
      </c>
      <c r="HU3875" s="2">
        <v>6455.1375718357258</v>
      </c>
      <c r="HV3875" s="2">
        <v>6142.9875718357262</v>
      </c>
      <c r="HW3875" s="2">
        <v>6455.2425000323283</v>
      </c>
      <c r="HX3875" s="2">
        <v>6143.0925000323286</v>
      </c>
      <c r="HY3875" s="2">
        <v>6455.2949641306295</v>
      </c>
      <c r="HZ3875" s="2">
        <v>6143.1449641306299</v>
      </c>
      <c r="IA3875" s="2">
        <v>6866.7819599330405</v>
      </c>
      <c r="IB3875" s="2">
        <v>6554.6319599330409</v>
      </c>
      <c r="JV3875">
        <v>5964</v>
      </c>
      <c r="JW3875">
        <v>6100</v>
      </c>
      <c r="KA3875" s="247">
        <f t="shared" si="505"/>
        <v>6194</v>
      </c>
      <c r="KB3875" s="228">
        <f t="shared" si="499"/>
        <v>5388.5999999999995</v>
      </c>
      <c r="KC3875" s="246">
        <f t="shared" si="497"/>
        <v>5597.6</v>
      </c>
      <c r="KD3875" s="228">
        <v>5238.9781952108133</v>
      </c>
      <c r="KE3875" s="228">
        <v>3242.0345375748493</v>
      </c>
      <c r="KF3875" s="228">
        <v>5398.8281952108136</v>
      </c>
      <c r="KG3875" s="228">
        <v>3082.1845375748494</v>
      </c>
      <c r="KH3875" s="247">
        <v>4926.8281952108136</v>
      </c>
      <c r="KI3875" s="248">
        <v>3587.13165321216</v>
      </c>
      <c r="KJ3875" s="249">
        <v>5462.8</v>
      </c>
    </row>
    <row r="3876" spans="1:296" x14ac:dyDescent="0.3">
      <c r="A3876" s="213">
        <v>45915</v>
      </c>
      <c r="B3876" s="31">
        <v>6350</v>
      </c>
      <c r="C3876" s="204">
        <f t="shared" si="506"/>
        <v>6325.3809523809523</v>
      </c>
      <c r="D3876" s="7">
        <v>6385.3952971604385</v>
      </c>
      <c r="E3876" s="2">
        <v>3531.0378341917803</v>
      </c>
      <c r="F3876" s="2">
        <v>6545.2452971604389</v>
      </c>
      <c r="G3876" s="3">
        <v>3371.1878341917804</v>
      </c>
      <c r="H3876" s="2">
        <v>6073.2452971604389</v>
      </c>
      <c r="I3876" s="3">
        <v>3878.6507999999994</v>
      </c>
      <c r="J3876" s="7">
        <v>6017.7268962644384</v>
      </c>
      <c r="K3876" s="2">
        <v>3393.5276963287665</v>
      </c>
      <c r="L3876" s="2">
        <v>6177.5768962644388</v>
      </c>
      <c r="M3876" s="2">
        <v>3233.6776963287666</v>
      </c>
      <c r="N3876" s="7">
        <v>5705.5768962644388</v>
      </c>
      <c r="O3876" s="3">
        <v>3739.9435999999996</v>
      </c>
      <c r="P3876" s="7">
        <v>6210.252648997699</v>
      </c>
      <c r="Q3876" s="2">
        <v>3445.093998027397</v>
      </c>
      <c r="R3876" s="2">
        <v>6370.1026489976994</v>
      </c>
      <c r="S3876" s="3">
        <v>3285.2439980273971</v>
      </c>
      <c r="T3876" s="2">
        <v>5898.1026489976994</v>
      </c>
      <c r="U3876" s="3">
        <v>3791.9587999999999</v>
      </c>
      <c r="V3876" s="2">
        <v>6314.9185251089311</v>
      </c>
      <c r="W3876" s="2">
        <v>3359.1501618630136</v>
      </c>
      <c r="X3876" s="2">
        <v>6474.7685251089315</v>
      </c>
      <c r="Y3876" s="2">
        <v>3199.3001618630137</v>
      </c>
      <c r="Z3876" s="7">
        <v>6002.7685251089315</v>
      </c>
      <c r="AA3876" s="3">
        <v>3705.2667999999999</v>
      </c>
      <c r="AB3876" s="2">
        <v>6280.7294210492055</v>
      </c>
      <c r="AC3876" s="2">
        <v>3616.9816703561637</v>
      </c>
      <c r="AD3876" s="2">
        <v>6440.5794210492058</v>
      </c>
      <c r="AE3876" s="2">
        <v>3457.1316703561638</v>
      </c>
      <c r="AF3876" s="7">
        <v>5968.5794210492058</v>
      </c>
      <c r="AG3876" s="3">
        <v>3965.3427999999994</v>
      </c>
      <c r="AH3876" s="2">
        <f t="shared" si="507"/>
        <v>6474</v>
      </c>
      <c r="AI3876" s="2">
        <f t="shared" si="508"/>
        <v>6288</v>
      </c>
      <c r="AJ3876" s="2">
        <f t="shared" si="509"/>
        <v>6102</v>
      </c>
      <c r="AL3876" s="7">
        <v>5183.2952162451502</v>
      </c>
      <c r="AM3876" s="2">
        <v>3256.0175584657532</v>
      </c>
      <c r="AN3876" s="2">
        <v>5343.1452162451506</v>
      </c>
      <c r="AO3876" s="2">
        <v>3096.1675584657532</v>
      </c>
      <c r="AP3876" s="7">
        <v>4871.1452162451506</v>
      </c>
      <c r="AQ3876" s="3">
        <v>3601.2363999999998</v>
      </c>
      <c r="AR3876" s="2">
        <v>5464.2579506817528</v>
      </c>
      <c r="AS3876" s="2">
        <v>3634.1704375890408</v>
      </c>
      <c r="AT3876" s="2">
        <v>5624.1079506817532</v>
      </c>
      <c r="AU3876" s="2">
        <v>3474.3204375890409</v>
      </c>
      <c r="AV3876" s="7">
        <v>5152.1079506817532</v>
      </c>
      <c r="AW3876" s="3">
        <v>3982.6812</v>
      </c>
      <c r="AX3876" s="2">
        <v>5176.4679506817529</v>
      </c>
      <c r="AY3876" s="3">
        <v>5311.3679506817525</v>
      </c>
      <c r="GC3876" s="32">
        <v>6385.3952971604385</v>
      </c>
      <c r="GD3876" s="6">
        <v>3531.0378341917803</v>
      </c>
      <c r="GE3876" s="32">
        <v>6073.2452971604389</v>
      </c>
      <c r="GF3876" s="6">
        <v>3878.6507999999994</v>
      </c>
      <c r="GS3876" s="32">
        <v>6385.3952971604385</v>
      </c>
      <c r="GT3876" s="32">
        <v>3531.0378341917803</v>
      </c>
      <c r="GU3876" s="32">
        <v>6073.2452971604389</v>
      </c>
      <c r="GV3876" s="32">
        <v>3878.6507999999994</v>
      </c>
      <c r="GW3876" s="32">
        <v>6518.1629007567271</v>
      </c>
      <c r="GX3876" s="32">
        <v>3661.1431243550196</v>
      </c>
      <c r="GY3876" s="32">
        <v>6206.0129007567275</v>
      </c>
      <c r="GZ3876" s="32">
        <v>4009.8886911415839</v>
      </c>
      <c r="HA3876" s="32">
        <v>6385.3952971604385</v>
      </c>
      <c r="HB3876" s="32">
        <v>3531.0378341917803</v>
      </c>
      <c r="HC3876" s="32">
        <v>6073.2452971604389</v>
      </c>
      <c r="HD3876" s="32">
        <v>3878.6507999999994</v>
      </c>
      <c r="HE3876" s="32">
        <v>6385.3952971604385</v>
      </c>
      <c r="HF3876" s="32">
        <v>3531.0378341917803</v>
      </c>
      <c r="HG3876" s="32">
        <v>6073.2452971604389</v>
      </c>
      <c r="HH3876" s="32">
        <v>3878.6507999999994</v>
      </c>
      <c r="HO3876" s="2">
        <v>6455.8196051136438</v>
      </c>
      <c r="HP3876" s="2">
        <v>6143.6696051136441</v>
      </c>
      <c r="HS3876" s="2">
        <v>6455.0851077374246</v>
      </c>
      <c r="HT3876" s="2">
        <v>6142.9351077374249</v>
      </c>
      <c r="HU3876" s="2">
        <v>6455.1375718357258</v>
      </c>
      <c r="HV3876" s="2">
        <v>6142.9875718357262</v>
      </c>
      <c r="HW3876" s="2">
        <v>6455.190035934027</v>
      </c>
      <c r="HX3876" s="2">
        <v>6143.0400359340274</v>
      </c>
      <c r="HY3876" s="2">
        <v>6455.2425000323283</v>
      </c>
      <c r="HZ3876" s="2">
        <v>6143.0925000323286</v>
      </c>
      <c r="IA3876" s="2">
        <v>6866.7819599330405</v>
      </c>
      <c r="IB3876" s="2">
        <v>6554.6319599330409</v>
      </c>
      <c r="JV3876">
        <v>5966</v>
      </c>
      <c r="JW3876">
        <v>6100</v>
      </c>
      <c r="KA3876" s="247">
        <f t="shared" si="505"/>
        <v>6196</v>
      </c>
      <c r="KB3876" s="228">
        <f t="shared" si="499"/>
        <v>5359.5</v>
      </c>
      <c r="KC3876" s="246">
        <f t="shared" si="497"/>
        <v>5570</v>
      </c>
      <c r="KD3876" s="228">
        <v>5222.0600071093786</v>
      </c>
      <c r="KE3876" s="228">
        <v>3225.4556003013677</v>
      </c>
      <c r="KF3876" s="228">
        <v>5381.910007109379</v>
      </c>
      <c r="KG3876" s="228">
        <v>3065.6056003013678</v>
      </c>
      <c r="KH3876" s="247">
        <v>4909.910007109379</v>
      </c>
      <c r="KI3876" s="248">
        <v>3570.4083919027198</v>
      </c>
      <c r="KJ3876" s="249">
        <v>5512.99</v>
      </c>
    </row>
    <row r="3877" spans="1:296" x14ac:dyDescent="0.3">
      <c r="A3877" s="213">
        <v>45916</v>
      </c>
      <c r="B3877" s="31">
        <v>6334</v>
      </c>
      <c r="C3877" s="204">
        <f t="shared" si="506"/>
        <v>6315.5714285714284</v>
      </c>
      <c r="D3877" s="7">
        <v>6400.213170858904</v>
      </c>
      <c r="E3877" s="2">
        <v>3543.1614945205479</v>
      </c>
      <c r="F3877" s="2">
        <v>6560.0631708589044</v>
      </c>
      <c r="G3877" s="3">
        <v>3383.311494520548</v>
      </c>
      <c r="H3877" s="2">
        <v>6088.0631708589044</v>
      </c>
      <c r="I3877" s="3">
        <v>3890.88</v>
      </c>
      <c r="J3877" s="7">
        <v>5996.2651726260274</v>
      </c>
      <c r="K3877" s="2">
        <v>3370.7622753424657</v>
      </c>
      <c r="L3877" s="2">
        <v>6156.1151726260277</v>
      </c>
      <c r="M3877" s="2">
        <v>3210.9122753424658</v>
      </c>
      <c r="N3877" s="7">
        <v>5684.1151726260277</v>
      </c>
      <c r="O3877" s="3">
        <v>3716.98</v>
      </c>
      <c r="P3877" s="7">
        <v>6259.7346854986299</v>
      </c>
      <c r="Q3877" s="2">
        <v>3491.4417287671231</v>
      </c>
      <c r="R3877" s="2">
        <v>6419.5846854986303</v>
      </c>
      <c r="S3877" s="3">
        <v>3331.5917287671232</v>
      </c>
      <c r="T3877" s="2">
        <v>5947.5846854986303</v>
      </c>
      <c r="U3877" s="3">
        <v>3838.71</v>
      </c>
      <c r="V3877" s="2">
        <v>6329.5266561876706</v>
      </c>
      <c r="W3877" s="2">
        <v>3370.7622753424657</v>
      </c>
      <c r="X3877" s="2">
        <v>6489.376656187671</v>
      </c>
      <c r="Y3877" s="2">
        <v>3210.9122753424658</v>
      </c>
      <c r="Z3877" s="7">
        <v>6017.376656187671</v>
      </c>
      <c r="AA3877" s="3">
        <v>3716.98</v>
      </c>
      <c r="AB3877" s="2">
        <v>6295.2358035369862</v>
      </c>
      <c r="AC3877" s="2">
        <v>3629.3611041095887</v>
      </c>
      <c r="AD3877" s="2">
        <v>6455.0858035369865</v>
      </c>
      <c r="AE3877" s="2">
        <v>3469.5111041095888</v>
      </c>
      <c r="AF3877" s="7">
        <v>5983.0858035369865</v>
      </c>
      <c r="AG3877" s="3">
        <v>3977.83</v>
      </c>
      <c r="AH3877" s="2">
        <f t="shared" ref="AH3877:AH3884" si="510">B3877+124</f>
        <v>6458</v>
      </c>
      <c r="AI3877" s="2">
        <f t="shared" ref="AI3877:AI3884" si="511">B3877-62</f>
        <v>6272</v>
      </c>
      <c r="AJ3877" s="2">
        <f t="shared" ref="AJ3877:AJ3884" si="512">B3877-248</f>
        <v>6086</v>
      </c>
      <c r="AL3877" s="7">
        <v>5249.8477804164386</v>
      </c>
      <c r="AM3877" s="2">
        <v>3319.0425095890409</v>
      </c>
      <c r="AN3877" s="2">
        <v>5409.6977804164389</v>
      </c>
      <c r="AO3877" s="2">
        <v>3159.192509589041</v>
      </c>
      <c r="AP3877" s="7">
        <v>4937.6977804164389</v>
      </c>
      <c r="AQ3877" s="3">
        <v>3664.81</v>
      </c>
      <c r="AR3877" s="2">
        <v>5478.8685799356163</v>
      </c>
      <c r="AS3877" s="2">
        <v>3646.6010260273974</v>
      </c>
      <c r="AT3877" s="2">
        <v>5638.7185799356166</v>
      </c>
      <c r="AU3877" s="2">
        <v>3486.7510260273975</v>
      </c>
      <c r="AV3877" s="7">
        <v>5166.7185799356166</v>
      </c>
      <c r="AW3877" s="3">
        <v>3995.2200000000003</v>
      </c>
      <c r="AX3877" s="2">
        <v>5191.0785799356163</v>
      </c>
      <c r="AY3877" s="3">
        <v>5325.9785799356159</v>
      </c>
      <c r="GC3877" s="32">
        <v>6400.213170858904</v>
      </c>
      <c r="GD3877" s="6">
        <v>3543.1614945205479</v>
      </c>
      <c r="GE3877" s="32">
        <v>6088.0631708589044</v>
      </c>
      <c r="GF3877" s="6">
        <v>3890.88</v>
      </c>
      <c r="GS3877" s="32">
        <v>6400.213170858904</v>
      </c>
      <c r="GT3877" s="32">
        <v>3543.1614945205479</v>
      </c>
      <c r="GU3877" s="32">
        <v>6088.0631708589044</v>
      </c>
      <c r="GV3877" s="32">
        <v>3890.88</v>
      </c>
      <c r="GW3877" s="32">
        <v>6534.6687399106968</v>
      </c>
      <c r="GX3877" s="32">
        <v>3674.9209023256303</v>
      </c>
      <c r="GY3877" s="32">
        <v>6222.5187399106971</v>
      </c>
      <c r="GZ3877" s="32">
        <v>4023.7864083151999</v>
      </c>
      <c r="HA3877" s="32">
        <v>6400.213170858904</v>
      </c>
      <c r="HB3877" s="32">
        <v>3543.1614945205479</v>
      </c>
      <c r="HC3877" s="32">
        <v>6088.0631708589044</v>
      </c>
      <c r="HD3877" s="32">
        <v>3890.88</v>
      </c>
      <c r="HE3877" s="32">
        <v>6400.213170858904</v>
      </c>
      <c r="HF3877" s="32">
        <v>3543.1614945205479</v>
      </c>
      <c r="HG3877" s="32">
        <v>6088.0631708589044</v>
      </c>
      <c r="HH3877" s="32">
        <v>3890.88</v>
      </c>
      <c r="HO3877" s="2">
        <v>6470.8470652958904</v>
      </c>
      <c r="HP3877" s="2">
        <v>6158.6970652958908</v>
      </c>
      <c r="HS3877" s="2">
        <v>6470.2156224849314</v>
      </c>
      <c r="HT3877" s="2">
        <v>6158.0656224849317</v>
      </c>
      <c r="HU3877" s="2">
        <v>6470.2682427191785</v>
      </c>
      <c r="HV3877" s="2">
        <v>6158.1182427191789</v>
      </c>
      <c r="HW3877" s="2">
        <v>6470.3734831876709</v>
      </c>
      <c r="HX3877" s="2">
        <v>6158.2234831876713</v>
      </c>
      <c r="HY3877" s="2">
        <v>6470.4261034219171</v>
      </c>
      <c r="HZ3877" s="2">
        <v>6158.2761034219175</v>
      </c>
      <c r="IA3877" s="2">
        <v>6883.1462822863014</v>
      </c>
      <c r="IB3877" s="2">
        <v>6570.9962822863017</v>
      </c>
      <c r="JV3877">
        <v>5968</v>
      </c>
      <c r="JW3877">
        <v>6100</v>
      </c>
      <c r="KA3877" s="247">
        <f t="shared" si="505"/>
        <v>6198</v>
      </c>
      <c r="KB3877" s="228">
        <f t="shared" si="499"/>
        <v>5343.98</v>
      </c>
      <c r="KC3877" s="246">
        <f t="shared" si="497"/>
        <v>5555.2800000000007</v>
      </c>
      <c r="KD3877" s="228">
        <v>5245.6461495685917</v>
      </c>
      <c r="KE3877" s="228">
        <v>3246.1717042718469</v>
      </c>
      <c r="KF3877" s="228">
        <v>5405.496149568592</v>
      </c>
      <c r="KG3877" s="228">
        <v>3086.321704271847</v>
      </c>
      <c r="KH3877" s="247">
        <v>4933.496149568592</v>
      </c>
      <c r="KI3877" s="248">
        <v>3591.3048350400004</v>
      </c>
      <c r="KJ3877" s="249">
        <v>5494.39</v>
      </c>
    </row>
    <row r="3878" spans="1:296" x14ac:dyDescent="0.3">
      <c r="A3878" s="213">
        <v>45917</v>
      </c>
      <c r="B3878" s="31">
        <v>6356</v>
      </c>
      <c r="C3878" s="204">
        <f t="shared" si="506"/>
        <v>6313.4761904761908</v>
      </c>
      <c r="D3878" s="7">
        <v>6476.2075108493145</v>
      </c>
      <c r="E3878" s="2">
        <v>3613.9155616438347</v>
      </c>
      <c r="F3878" s="2">
        <v>6636.0575108493149</v>
      </c>
      <c r="G3878" s="3">
        <v>3454.0655616438348</v>
      </c>
      <c r="H3878" s="2">
        <v>6164.0575108493149</v>
      </c>
      <c r="I3878" s="3">
        <v>3962.2499999999991</v>
      </c>
      <c r="J3878" s="7">
        <v>6017.3803200561633</v>
      </c>
      <c r="K3878" s="2">
        <v>3388.7655520547937</v>
      </c>
      <c r="L3878" s="2">
        <v>6177.2303200561637</v>
      </c>
      <c r="M3878" s="2">
        <v>3228.9155520547938</v>
      </c>
      <c r="N3878" s="7">
        <v>5705.2303200561637</v>
      </c>
      <c r="O3878" s="3">
        <v>3735.1399999999994</v>
      </c>
      <c r="P3878" s="7">
        <v>6317.4091451890408</v>
      </c>
      <c r="Q3878" s="2">
        <v>3544.638635616438</v>
      </c>
      <c r="R3878" s="2">
        <v>6477.2591451890412</v>
      </c>
      <c r="S3878" s="3">
        <v>3384.7886356164381</v>
      </c>
      <c r="T3878" s="2">
        <v>6005.2591451890412</v>
      </c>
      <c r="U3878" s="3">
        <v>3892.37</v>
      </c>
      <c r="V3878" s="2">
        <v>6352.1749214260262</v>
      </c>
      <c r="W3878" s="2">
        <v>3388.7655520547937</v>
      </c>
      <c r="X3878" s="2">
        <v>6512.0249214260266</v>
      </c>
      <c r="Y3878" s="2">
        <v>3228.9155520547938</v>
      </c>
      <c r="Z3878" s="7">
        <v>6040.0249214260266</v>
      </c>
      <c r="AA3878" s="3">
        <v>3735.1399999999994</v>
      </c>
      <c r="AB3878" s="2">
        <v>6317.7263190219173</v>
      </c>
      <c r="AC3878" s="2">
        <v>3648.5540246575338</v>
      </c>
      <c r="AD3878" s="2">
        <v>6477.5763190219177</v>
      </c>
      <c r="AE3878" s="2">
        <v>3488.7040246575339</v>
      </c>
      <c r="AF3878" s="7">
        <v>6005.5763190219177</v>
      </c>
      <c r="AG3878" s="3">
        <v>3997.1899999999996</v>
      </c>
      <c r="AH3878" s="2">
        <f t="shared" si="510"/>
        <v>6480</v>
      </c>
      <c r="AI3878" s="2">
        <f t="shared" si="511"/>
        <v>6294</v>
      </c>
      <c r="AJ3878" s="2">
        <f t="shared" si="512"/>
        <v>6108</v>
      </c>
      <c r="AL3878" s="7">
        <v>5306.7936056958897</v>
      </c>
      <c r="AM3878" s="2">
        <v>3371.4463205479447</v>
      </c>
      <c r="AN3878" s="2">
        <v>5466.6436056958901</v>
      </c>
      <c r="AO3878" s="2">
        <v>3211.5963205479447</v>
      </c>
      <c r="AP3878" s="7">
        <v>4994.6436056958901</v>
      </c>
      <c r="AQ3878" s="3">
        <v>3717.6699999999996</v>
      </c>
      <c r="AR3878" s="2">
        <v>5501.5207183136981</v>
      </c>
      <c r="AS3878" s="2">
        <v>3665.8732561643833</v>
      </c>
      <c r="AT3878" s="2">
        <v>5661.3707183136985</v>
      </c>
      <c r="AU3878" s="2">
        <v>3506.0232561643834</v>
      </c>
      <c r="AV3878" s="7">
        <v>5189.3707183136985</v>
      </c>
      <c r="AW3878" s="3">
        <v>4014.66</v>
      </c>
      <c r="AX3878" s="2">
        <v>5213.7307183136982</v>
      </c>
      <c r="AY3878" s="3">
        <v>5348.6307183136978</v>
      </c>
      <c r="GC3878" s="32">
        <v>6476.2075108493145</v>
      </c>
      <c r="GD3878" s="6">
        <v>3613.9155616438347</v>
      </c>
      <c r="GE3878" s="32">
        <v>6164.0575108493149</v>
      </c>
      <c r="GF3878" s="6">
        <v>3962.2499999999991</v>
      </c>
      <c r="GS3878" s="32">
        <v>6476.2075108493145</v>
      </c>
      <c r="GT3878" s="32">
        <v>3613.9155616438347</v>
      </c>
      <c r="GU3878" s="32">
        <v>6164.0575108493149</v>
      </c>
      <c r="GV3878" s="32">
        <v>3962.2499999999991</v>
      </c>
      <c r="GW3878" s="32">
        <v>6612.5804114388202</v>
      </c>
      <c r="GX3878" s="32">
        <v>3747.5538538250476</v>
      </c>
      <c r="GY3878" s="32">
        <v>6300.4304114388206</v>
      </c>
      <c r="GZ3878" s="32">
        <v>4097.0516488769999</v>
      </c>
      <c r="HA3878" s="32">
        <v>6476.2075108493145</v>
      </c>
      <c r="HB3878" s="32">
        <v>3613.9155616438347</v>
      </c>
      <c r="HC3878" s="32">
        <v>6164.0575108493149</v>
      </c>
      <c r="HD3878" s="32">
        <v>3962.2499999999991</v>
      </c>
      <c r="HE3878" s="32">
        <v>6476.2075108493145</v>
      </c>
      <c r="HF3878" s="32">
        <v>3613.9155616438347</v>
      </c>
      <c r="HG3878" s="32">
        <v>6164.0575108493149</v>
      </c>
      <c r="HH3878" s="32">
        <v>3962.2499999999991</v>
      </c>
      <c r="HO3878" s="2">
        <v>6494.1454531753416</v>
      </c>
      <c r="HP3878" s="2">
        <v>6181.9954531753419</v>
      </c>
      <c r="HS3878" s="2">
        <v>6493.616830120548</v>
      </c>
      <c r="HT3878" s="2">
        <v>6181.4668301205484</v>
      </c>
      <c r="HU3878" s="2">
        <v>6493.6696924260277</v>
      </c>
      <c r="HV3878" s="2">
        <v>6181.5196924260281</v>
      </c>
      <c r="HW3878" s="2">
        <v>6493.7225547315056</v>
      </c>
      <c r="HX3878" s="2">
        <v>6181.572554731506</v>
      </c>
      <c r="HY3878" s="2">
        <v>6493.7754170369853</v>
      </c>
      <c r="HZ3878" s="2">
        <v>6181.6254170369857</v>
      </c>
      <c r="IA3878" s="2">
        <v>6908.3985587945199</v>
      </c>
      <c r="IB3878" s="2">
        <v>6596.2485587945202</v>
      </c>
      <c r="JV3878">
        <v>5965</v>
      </c>
      <c r="JW3878">
        <v>6100</v>
      </c>
      <c r="KA3878" s="247">
        <f t="shared" si="505"/>
        <v>6195</v>
      </c>
      <c r="KB3878" s="228">
        <f t="shared" si="499"/>
        <v>5365.32</v>
      </c>
      <c r="KC3878" s="246">
        <f t="shared" si="497"/>
        <v>5575.52</v>
      </c>
      <c r="KD3878" s="228">
        <v>5267.2253842992113</v>
      </c>
      <c r="KE3878" s="228">
        <v>3263.6018213702791</v>
      </c>
      <c r="KF3878" s="228">
        <v>5427.0753842992117</v>
      </c>
      <c r="KG3878" s="228">
        <v>3103.7518213702792</v>
      </c>
      <c r="KH3878" s="247">
        <v>4955.0753842992117</v>
      </c>
      <c r="KI3878" s="248">
        <v>3608.8866859199998</v>
      </c>
      <c r="KJ3878" s="249">
        <v>5484.47</v>
      </c>
    </row>
    <row r="3879" spans="1:296" x14ac:dyDescent="0.3">
      <c r="A3879" s="213">
        <v>45918</v>
      </c>
      <c r="B3879" s="31">
        <v>6500</v>
      </c>
      <c r="C3879" s="204">
        <f t="shared" si="506"/>
        <v>6319.2857142857147</v>
      </c>
      <c r="D3879" s="7">
        <v>6432.5592433972606</v>
      </c>
      <c r="E3879" s="2">
        <v>3592.5019726027394</v>
      </c>
      <c r="F3879" s="2">
        <v>6592.409243397261</v>
      </c>
      <c r="G3879" s="3">
        <v>3432.6519726027395</v>
      </c>
      <c r="H3879" s="2">
        <v>6120.409243397261</v>
      </c>
      <c r="I3879" s="3">
        <v>3940.6499999999996</v>
      </c>
      <c r="J3879" s="7">
        <v>6028.6857627589025</v>
      </c>
      <c r="K3879" s="2">
        <v>3368.511865753424</v>
      </c>
      <c r="L3879" s="2">
        <v>6188.5357627589028</v>
      </c>
      <c r="M3879" s="2">
        <v>3208.6618657534241</v>
      </c>
      <c r="N3879" s="7">
        <v>5716.5357627589028</v>
      </c>
      <c r="O3879" s="3">
        <v>3714.7099999999996</v>
      </c>
      <c r="P3879" s="7">
        <v>6274.5789574684932</v>
      </c>
      <c r="Q3879" s="2">
        <v>3523.5819397260266</v>
      </c>
      <c r="R3879" s="2">
        <v>6434.4289574684935</v>
      </c>
      <c r="S3879" s="3">
        <v>3363.7319397260267</v>
      </c>
      <c r="T3879" s="2">
        <v>5962.4289574684935</v>
      </c>
      <c r="U3879" s="3">
        <v>3871.1299999999992</v>
      </c>
      <c r="V3879" s="2">
        <v>6291.58304949589</v>
      </c>
      <c r="W3879" s="2">
        <v>3351.2818575342458</v>
      </c>
      <c r="X3879" s="2">
        <v>6451.4330494958904</v>
      </c>
      <c r="Y3879" s="2">
        <v>3191.4318575342459</v>
      </c>
      <c r="Z3879" s="7">
        <v>5979.4330494958904</v>
      </c>
      <c r="AA3879" s="3">
        <v>3697.3299999999995</v>
      </c>
      <c r="AB3879" s="2">
        <v>6292.4244891013695</v>
      </c>
      <c r="AC3879" s="2">
        <v>3626.9619890410959</v>
      </c>
      <c r="AD3879" s="2">
        <v>6452.2744891013699</v>
      </c>
      <c r="AE3879" s="2">
        <v>3467.111989041096</v>
      </c>
      <c r="AF3879" s="7">
        <v>5980.2744891013699</v>
      </c>
      <c r="AG3879" s="3">
        <v>3975.41</v>
      </c>
      <c r="AH3879" s="2">
        <f t="shared" si="510"/>
        <v>6624</v>
      </c>
      <c r="AI3879" s="2">
        <f t="shared" si="511"/>
        <v>6438</v>
      </c>
      <c r="AJ3879" s="2">
        <f t="shared" si="512"/>
        <v>6252</v>
      </c>
      <c r="AL3879" s="7">
        <v>5282.3131234684924</v>
      </c>
      <c r="AM3879" s="2">
        <v>3351.2818575342458</v>
      </c>
      <c r="AN3879" s="2">
        <v>5442.1631234684928</v>
      </c>
      <c r="AO3879" s="2">
        <v>3191.4318575342459</v>
      </c>
      <c r="AP3879" s="7">
        <v>4970.1631234684928</v>
      </c>
      <c r="AQ3879" s="3">
        <v>3697.3299999999995</v>
      </c>
      <c r="AR3879" s="2">
        <v>5493.61964439452</v>
      </c>
      <c r="AS3879" s="2">
        <v>3661.4220054794509</v>
      </c>
      <c r="AT3879" s="2">
        <v>5653.4696443945204</v>
      </c>
      <c r="AU3879" s="2">
        <v>3501.572005479451</v>
      </c>
      <c r="AV3879" s="7">
        <v>5181.4696443945204</v>
      </c>
      <c r="AW3879" s="3">
        <v>4010.1699999999992</v>
      </c>
      <c r="AX3879" s="2">
        <v>5205.8296443945201</v>
      </c>
      <c r="AY3879" s="3">
        <v>5340.7296443945197</v>
      </c>
      <c r="GC3879" s="32">
        <v>6432.5592433972606</v>
      </c>
      <c r="GD3879" s="6">
        <v>3592.5019726027394</v>
      </c>
      <c r="GE3879" s="32">
        <v>6120.409243397261</v>
      </c>
      <c r="GF3879" s="6">
        <v>3940.6499999999996</v>
      </c>
      <c r="GS3879" s="32">
        <v>6432.5592433972606</v>
      </c>
      <c r="GT3879" s="32">
        <v>3592.5019726027394</v>
      </c>
      <c r="GU3879" s="32">
        <v>6120.409243397261</v>
      </c>
      <c r="GV3879" s="32">
        <v>3940.6499999999996</v>
      </c>
      <c r="GW3879" s="32">
        <v>6568.2295932682155</v>
      </c>
      <c r="GX3879" s="32">
        <v>3725.4518019163893</v>
      </c>
      <c r="GY3879" s="32">
        <v>6256.0795932682158</v>
      </c>
      <c r="GZ3879" s="32">
        <v>4074.7571927579993</v>
      </c>
      <c r="HA3879" s="32">
        <v>6432.5592433972606</v>
      </c>
      <c r="HB3879" s="32">
        <v>3592.5019726027394</v>
      </c>
      <c r="HC3879" s="32">
        <v>6120.409243397261</v>
      </c>
      <c r="HD3879" s="32">
        <v>3940.6499999999996</v>
      </c>
      <c r="HE3879" s="32">
        <v>6432.5592433972606</v>
      </c>
      <c r="HF3879" s="32">
        <v>3592.5019726027394</v>
      </c>
      <c r="HG3879" s="32">
        <v>6120.409243397261</v>
      </c>
      <c r="HH3879" s="32">
        <v>3940.6499999999996</v>
      </c>
      <c r="HO3879" s="2">
        <v>6450.4047750301361</v>
      </c>
      <c r="HP3879" s="2">
        <v>6138.2547750301364</v>
      </c>
      <c r="HS3879" s="2">
        <v>6449.8788752767123</v>
      </c>
      <c r="HT3879" s="2">
        <v>6137.7288752767126</v>
      </c>
      <c r="HU3879" s="2">
        <v>6449.9314652520552</v>
      </c>
      <c r="HV3879" s="2">
        <v>6137.7814652520556</v>
      </c>
      <c r="HW3879" s="2">
        <v>6449.9840552273963</v>
      </c>
      <c r="HX3879" s="2">
        <v>6137.8340552273967</v>
      </c>
      <c r="HY3879" s="2">
        <v>6450.0366452027383</v>
      </c>
      <c r="HZ3879" s="2">
        <v>6137.8866452027387</v>
      </c>
      <c r="IA3879" s="2">
        <v>6861.0952844931508</v>
      </c>
      <c r="IB3879" s="2">
        <v>6548.9452844931511</v>
      </c>
      <c r="JV3879">
        <v>5965</v>
      </c>
      <c r="JW3879">
        <v>6100</v>
      </c>
      <c r="KA3879" s="247">
        <f t="shared" si="505"/>
        <v>6195</v>
      </c>
      <c r="KB3879" s="228">
        <f t="shared" si="499"/>
        <v>5505</v>
      </c>
      <c r="KC3879" s="246">
        <f t="shared" si="497"/>
        <v>5708</v>
      </c>
      <c r="KD3879" s="228">
        <v>5242.9487452272642</v>
      </c>
      <c r="KE3879" s="228">
        <v>3243.9929396345424</v>
      </c>
      <c r="KF3879" s="228">
        <v>5402.7987452272646</v>
      </c>
      <c r="KG3879" s="228">
        <v>3084.1429396345425</v>
      </c>
      <c r="KH3879" s="247">
        <v>4930.7987452272646</v>
      </c>
      <c r="KI3879" s="248">
        <v>3589.1071036799999</v>
      </c>
      <c r="KJ3879" s="249">
        <v>5484</v>
      </c>
    </row>
    <row r="3880" spans="1:296" x14ac:dyDescent="0.3">
      <c r="A3880" s="213">
        <v>45919</v>
      </c>
      <c r="B3880" s="31">
        <v>6057</v>
      </c>
      <c r="C3880" s="204">
        <f t="shared" si="506"/>
        <v>6306.2857142857147</v>
      </c>
      <c r="D3880" s="7">
        <v>6331.7181396667802</v>
      </c>
      <c r="E3880" s="2">
        <v>3495.7517092465746</v>
      </c>
      <c r="F3880" s="2">
        <v>6491.5681396667806</v>
      </c>
      <c r="G3880" s="3">
        <v>3335.9017092465747</v>
      </c>
      <c r="H3880" s="2">
        <v>6019.5681396667806</v>
      </c>
      <c r="I3880" s="3">
        <v>3843.0574999999994</v>
      </c>
      <c r="J3880" s="7">
        <v>5999.0481859086285</v>
      </c>
      <c r="K3880" s="2">
        <v>3341.0876012328763</v>
      </c>
      <c r="L3880" s="2">
        <v>6158.8981859086289</v>
      </c>
      <c r="M3880" s="2">
        <v>3181.2376012328764</v>
      </c>
      <c r="N3880" s="7">
        <v>5686.8981859086289</v>
      </c>
      <c r="O3880" s="3">
        <v>3687.0469999999996</v>
      </c>
      <c r="P3880" s="7">
        <v>6261.8341955257538</v>
      </c>
      <c r="Q3880" s="2">
        <v>3512.9366101369856</v>
      </c>
      <c r="R3880" s="2">
        <v>6421.6841955257541</v>
      </c>
      <c r="S3880" s="3">
        <v>3353.0866101369857</v>
      </c>
      <c r="T3880" s="2">
        <v>5949.6841955257541</v>
      </c>
      <c r="U3880" s="3">
        <v>3860.3919999999994</v>
      </c>
      <c r="V3880" s="2">
        <v>6384.0130801035612</v>
      </c>
      <c r="W3880" s="2">
        <v>3444.1970065753421</v>
      </c>
      <c r="X3880" s="2">
        <v>6543.8630801035615</v>
      </c>
      <c r="Y3880" s="2">
        <v>3284.3470065753422</v>
      </c>
      <c r="Z3880" s="7">
        <v>6071.8630801035615</v>
      </c>
      <c r="AA3880" s="3">
        <v>3791.0539999999996</v>
      </c>
      <c r="AB3880" s="2">
        <v>6279.6330084193141</v>
      </c>
      <c r="AC3880" s="2">
        <v>3616.0460154794514</v>
      </c>
      <c r="AD3880" s="2">
        <v>6439.4830084193145</v>
      </c>
      <c r="AE3880" s="2">
        <v>3456.1960154794515</v>
      </c>
      <c r="AF3880" s="7">
        <v>5967.4830084193145</v>
      </c>
      <c r="AG3880" s="3">
        <v>3964.3989999999994</v>
      </c>
      <c r="AH3880" s="2">
        <f t="shared" si="510"/>
        <v>6181</v>
      </c>
      <c r="AI3880" s="2">
        <f t="shared" si="511"/>
        <v>5995</v>
      </c>
      <c r="AJ3880" s="2">
        <f t="shared" si="512"/>
        <v>5809</v>
      </c>
      <c r="AL3880" s="7">
        <v>5252.4003282688345</v>
      </c>
      <c r="AM3880" s="2">
        <v>3323.9027003424653</v>
      </c>
      <c r="AN3880" s="2">
        <v>5412.2503282688349</v>
      </c>
      <c r="AO3880" s="2">
        <v>3164.0527003424654</v>
      </c>
      <c r="AP3880" s="7">
        <v>4940.2503282688349</v>
      </c>
      <c r="AQ3880" s="3">
        <v>3669.7124999999996</v>
      </c>
      <c r="AR3880" s="2">
        <v>5463.1536589358202</v>
      </c>
      <c r="AS3880" s="2">
        <v>3633.2309163698624</v>
      </c>
      <c r="AT3880" s="2">
        <v>5623.0036589358206</v>
      </c>
      <c r="AU3880" s="2">
        <v>3473.3809163698625</v>
      </c>
      <c r="AV3880" s="7">
        <v>5151.0036589358206</v>
      </c>
      <c r="AW3880" s="3">
        <v>3981.7334999999994</v>
      </c>
      <c r="AX3880" s="2">
        <v>5175.3636589358202</v>
      </c>
      <c r="AY3880" s="3">
        <v>5310.2636589358199</v>
      </c>
      <c r="GC3880" s="32">
        <v>6331.7181396667802</v>
      </c>
      <c r="GD3880" s="6">
        <v>3495.7517092465746</v>
      </c>
      <c r="GE3880" s="32">
        <v>6019.5681396667806</v>
      </c>
      <c r="GF3880" s="6">
        <v>3843.0574999999994</v>
      </c>
      <c r="GS3880" s="32">
        <v>6331.7181396667802</v>
      </c>
      <c r="GT3880" s="32">
        <v>3495.7517092465746</v>
      </c>
      <c r="GU3880" s="32">
        <v>6019.5681396667806</v>
      </c>
      <c r="GV3880" s="32">
        <v>3843.0574999999994</v>
      </c>
      <c r="GW3880" s="32">
        <v>6473.4768907118741</v>
      </c>
      <c r="GX3880" s="32">
        <v>3634.6678524796953</v>
      </c>
      <c r="GY3880" s="32">
        <v>6161.3268907118745</v>
      </c>
      <c r="GZ3880" s="32">
        <v>3983.1829450188998</v>
      </c>
      <c r="HA3880" s="32">
        <v>6331.7181396667802</v>
      </c>
      <c r="HB3880" s="32">
        <v>3495.7517092465746</v>
      </c>
      <c r="HC3880" s="32">
        <v>6019.5681396667806</v>
      </c>
      <c r="HD3880" s="32">
        <v>3843.0574999999994</v>
      </c>
      <c r="HE3880" s="32">
        <v>6331.7181396667802</v>
      </c>
      <c r="HF3880" s="32">
        <v>3495.7517092465746</v>
      </c>
      <c r="HG3880" s="32">
        <v>6019.5681396667806</v>
      </c>
      <c r="HH3880" s="32">
        <v>3843.0574999999994</v>
      </c>
      <c r="HO3880" s="2">
        <v>6437.19970959493</v>
      </c>
      <c r="HP3880" s="2">
        <v>6125.0497095949304</v>
      </c>
      <c r="HS3880" s="2">
        <v>6436.6751866216437</v>
      </c>
      <c r="HT3880" s="2">
        <v>6124.525186621644</v>
      </c>
      <c r="HU3880" s="2">
        <v>6436.7276389189719</v>
      </c>
      <c r="HV3880" s="2">
        <v>6124.5776389189723</v>
      </c>
      <c r="HW3880" s="2">
        <v>6436.7800912163011</v>
      </c>
      <c r="HX3880" s="2">
        <v>6124.6300912163015</v>
      </c>
      <c r="HY3880" s="2">
        <v>6436.8325435136294</v>
      </c>
      <c r="HZ3880" s="2">
        <v>6124.6825435136298</v>
      </c>
      <c r="IA3880" s="2">
        <v>6846.815051153425</v>
      </c>
      <c r="IB3880" s="2">
        <v>6534.6650511534253</v>
      </c>
      <c r="JV3880">
        <v>6000</v>
      </c>
      <c r="JW3880">
        <v>6127</v>
      </c>
      <c r="KA3880" s="247">
        <f t="shared" si="505"/>
        <v>6230</v>
      </c>
      <c r="KB3880" s="228">
        <f t="shared" si="499"/>
        <v>5075.29</v>
      </c>
      <c r="KC3880" s="246">
        <f t="shared" si="497"/>
        <v>5300.4400000000005</v>
      </c>
      <c r="KD3880" s="228">
        <v>5257.2552995936967</v>
      </c>
      <c r="KE3880" s="228">
        <v>3260.1263161247034</v>
      </c>
      <c r="KF3880" s="228">
        <v>5417.1052995936971</v>
      </c>
      <c r="KG3880" s="228">
        <v>3100.2763161247035</v>
      </c>
      <c r="KH3880" s="247">
        <v>4945.1052995936971</v>
      </c>
      <c r="KI3880" s="248">
        <v>3605.3809254815997</v>
      </c>
      <c r="KJ3880" s="249">
        <v>5223</v>
      </c>
    </row>
    <row r="3881" spans="1:296" x14ac:dyDescent="0.3">
      <c r="A3881" s="213">
        <v>45922</v>
      </c>
      <c r="B3881" s="31">
        <v>6065</v>
      </c>
      <c r="C3881" s="204">
        <f t="shared" si="506"/>
        <v>6295.0952380952385</v>
      </c>
      <c r="D3881" s="7">
        <v>6269.0169529168224</v>
      </c>
      <c r="E3881" s="2">
        <v>3435.9400852602739</v>
      </c>
      <c r="F3881" s="2">
        <v>6428.8669529168228</v>
      </c>
      <c r="G3881" s="3">
        <v>3276.090085260274</v>
      </c>
      <c r="H3881" s="2">
        <v>5956.8669529168228</v>
      </c>
      <c r="I3881" s="3">
        <v>3782.7251999999999</v>
      </c>
      <c r="J3881" s="7">
        <v>5989.536662306904</v>
      </c>
      <c r="K3881" s="2">
        <v>3333.0442209863013</v>
      </c>
      <c r="L3881" s="2">
        <v>6149.3866623069043</v>
      </c>
      <c r="M3881" s="2">
        <v>3173.1942209863014</v>
      </c>
      <c r="N3881" s="7">
        <v>5677.3866623069043</v>
      </c>
      <c r="O3881" s="3">
        <v>3678.9335999999998</v>
      </c>
      <c r="P3881" s="7">
        <v>6181.7775064784655</v>
      </c>
      <c r="Q3881" s="2">
        <v>3435.9400852602739</v>
      </c>
      <c r="R3881" s="2">
        <v>6341.6275064784659</v>
      </c>
      <c r="S3881" s="3">
        <v>3276.090085260274</v>
      </c>
      <c r="T3881" s="2">
        <v>5869.6275064784659</v>
      </c>
      <c r="U3881" s="3">
        <v>3782.7251999999999</v>
      </c>
      <c r="V3881" s="2">
        <v>6286.2031238651771</v>
      </c>
      <c r="W3881" s="2">
        <v>3350.1935316986301</v>
      </c>
      <c r="X3881" s="2">
        <v>6446.0531238651774</v>
      </c>
      <c r="Y3881" s="2">
        <v>3190.3435316986302</v>
      </c>
      <c r="Z3881" s="7">
        <v>5974.0531238651774</v>
      </c>
      <c r="AA3881" s="3">
        <v>3696.2321999999999</v>
      </c>
      <c r="AB3881" s="2">
        <v>6269.5403895954523</v>
      </c>
      <c r="AC3881" s="2">
        <v>3607.4331923835612</v>
      </c>
      <c r="AD3881" s="2">
        <v>6429.3903895954527</v>
      </c>
      <c r="AE3881" s="2">
        <v>3447.5831923835613</v>
      </c>
      <c r="AF3881" s="7">
        <v>5957.3903895954527</v>
      </c>
      <c r="AG3881" s="3">
        <v>3955.7111999999997</v>
      </c>
      <c r="AH3881" s="2">
        <f t="shared" si="510"/>
        <v>6189</v>
      </c>
      <c r="AI3881" s="2">
        <f t="shared" si="511"/>
        <v>6003</v>
      </c>
      <c r="AJ3881" s="2">
        <f t="shared" si="512"/>
        <v>5817</v>
      </c>
      <c r="AL3881" s="7">
        <v>5155.1704895873972</v>
      </c>
      <c r="AM3881" s="2">
        <v>3230.1483567123287</v>
      </c>
      <c r="AN3881" s="2">
        <v>5315.0204895873976</v>
      </c>
      <c r="AO3881" s="2">
        <v>3070.2983567123288</v>
      </c>
      <c r="AP3881" s="7">
        <v>4843.0204895873976</v>
      </c>
      <c r="AQ3881" s="3">
        <v>3575.1419999999998</v>
      </c>
      <c r="AR3881" s="2">
        <v>5452.9885118386574</v>
      </c>
      <c r="AS3881" s="2">
        <v>3624.5825030958899</v>
      </c>
      <c r="AT3881" s="2">
        <v>5612.8385118386577</v>
      </c>
      <c r="AU3881" s="2">
        <v>3464.73250309589</v>
      </c>
      <c r="AV3881" s="7">
        <v>5140.8385118386577</v>
      </c>
      <c r="AW3881" s="3">
        <v>3973.0097999999998</v>
      </c>
      <c r="AX3881" s="2">
        <v>5165.1985118386574</v>
      </c>
      <c r="AY3881" s="3">
        <v>5300.098511838657</v>
      </c>
      <c r="GC3881" s="32">
        <v>6269.0169529168224</v>
      </c>
      <c r="GD3881" s="6">
        <v>3435.9400852602739</v>
      </c>
      <c r="GE3881" s="32">
        <v>5956.8669529168228</v>
      </c>
      <c r="GF3881" s="6">
        <v>3782.7251999999999</v>
      </c>
      <c r="GS3881" s="32">
        <v>6269.0169529168224</v>
      </c>
      <c r="GT3881" s="32">
        <v>3435.9400852602739</v>
      </c>
      <c r="GU3881" s="32">
        <v>5956.8669529168228</v>
      </c>
      <c r="GV3881" s="32">
        <v>3782.7251999999999</v>
      </c>
      <c r="GW3881" s="32">
        <v>6406.6239786320493</v>
      </c>
      <c r="GX3881" s="32">
        <v>3570.7877553562062</v>
      </c>
      <c r="GY3881" s="32">
        <v>6094.4739786320497</v>
      </c>
      <c r="GZ3881" s="32">
        <v>3918.7467547464839</v>
      </c>
      <c r="HA3881" s="32">
        <v>6269.0169529168224</v>
      </c>
      <c r="HB3881" s="32">
        <v>3435.9400852602739</v>
      </c>
      <c r="HC3881" s="32">
        <v>5956.8669529168228</v>
      </c>
      <c r="HD3881" s="32">
        <v>3782.7251999999999</v>
      </c>
      <c r="HE3881" s="32">
        <v>6269.0169529168224</v>
      </c>
      <c r="HF3881" s="32">
        <v>3435.9400852602739</v>
      </c>
      <c r="HG3881" s="32">
        <v>5956.8669529168228</v>
      </c>
      <c r="HH3881" s="32">
        <v>3782.7251999999999</v>
      </c>
      <c r="HO3881" s="2">
        <v>6426.7807678559448</v>
      </c>
      <c r="HP3881" s="2">
        <v>6114.6307678559451</v>
      </c>
      <c r="HS3881" s="2">
        <v>6426.0479565058631</v>
      </c>
      <c r="HT3881" s="2">
        <v>6113.8979565058635</v>
      </c>
      <c r="HU3881" s="2">
        <v>6426.1003001737254</v>
      </c>
      <c r="HV3881" s="2">
        <v>6113.9503001737257</v>
      </c>
      <c r="HW3881" s="2">
        <v>6426.1526438415885</v>
      </c>
      <c r="HX3881" s="2">
        <v>6114.0026438415889</v>
      </c>
      <c r="HY3881" s="2">
        <v>6426.2049875094508</v>
      </c>
      <c r="HZ3881" s="2">
        <v>6114.0549875094512</v>
      </c>
      <c r="IA3881" s="2">
        <v>6835.3779628944931</v>
      </c>
      <c r="IB3881" s="2">
        <v>6523.2279628944934</v>
      </c>
      <c r="JV3881">
        <v>5991</v>
      </c>
      <c r="JW3881">
        <v>6127</v>
      </c>
      <c r="KA3881" s="247">
        <f t="shared" si="505"/>
        <v>6221</v>
      </c>
      <c r="KB3881" s="228">
        <f t="shared" si="499"/>
        <v>5083.05</v>
      </c>
      <c r="KC3881" s="246">
        <f t="shared" si="497"/>
        <v>5307.8</v>
      </c>
      <c r="KD3881" s="228">
        <v>5112.4817494489998</v>
      </c>
      <c r="KE3881" s="228">
        <v>3119.9235630123358</v>
      </c>
      <c r="KF3881" s="228">
        <v>5272.3317494490002</v>
      </c>
      <c r="KG3881" s="228">
        <v>2960.0735630123359</v>
      </c>
      <c r="KH3881" s="247">
        <v>4800.3317494490002</v>
      </c>
      <c r="KI3881" s="248">
        <v>3463.9576703040007</v>
      </c>
      <c r="KJ3881" s="249">
        <v>5207.9650000000001</v>
      </c>
    </row>
    <row r="3882" spans="1:296" x14ac:dyDescent="0.3">
      <c r="A3882" s="213">
        <v>45923</v>
      </c>
      <c r="B3882" s="31">
        <v>6080</v>
      </c>
      <c r="C3882" s="204">
        <f t="shared" si="506"/>
        <v>6284.6190476190477</v>
      </c>
      <c r="D3882" s="7">
        <v>6387.8922191616439</v>
      </c>
      <c r="E3882" s="2">
        <v>3544.638635616438</v>
      </c>
      <c r="F3882" s="2">
        <v>6547.7422191616442</v>
      </c>
      <c r="G3882" s="3">
        <v>3384.7886356164381</v>
      </c>
      <c r="H3882" s="2">
        <v>6075.7422191616442</v>
      </c>
      <c r="I3882" s="3">
        <v>3892.37</v>
      </c>
      <c r="J3882" s="7">
        <v>6017.2745954452048</v>
      </c>
      <c r="K3882" s="2">
        <v>3354.1270890410951</v>
      </c>
      <c r="L3882" s="2">
        <v>6177.1245954452052</v>
      </c>
      <c r="M3882" s="2">
        <v>3194.2770890410952</v>
      </c>
      <c r="N3882" s="7">
        <v>5705.1245954452052</v>
      </c>
      <c r="O3882" s="3">
        <v>3700.1999999999994</v>
      </c>
      <c r="P3882" s="7">
        <v>6264.4411150986298</v>
      </c>
      <c r="Q3882" s="2">
        <v>3510.000172602739</v>
      </c>
      <c r="R3882" s="2">
        <v>6424.2911150986301</v>
      </c>
      <c r="S3882" s="3">
        <v>3350.1501726027391</v>
      </c>
      <c r="T3882" s="2">
        <v>5952.2911150986301</v>
      </c>
      <c r="U3882" s="3">
        <v>3857.4299999999994</v>
      </c>
      <c r="V3882" s="2">
        <v>6334.5541529328757</v>
      </c>
      <c r="W3882" s="2">
        <v>3388.7655520547937</v>
      </c>
      <c r="X3882" s="2">
        <v>6494.4041529328761</v>
      </c>
      <c r="Y3882" s="2">
        <v>3228.9155520547938</v>
      </c>
      <c r="Z3882" s="7">
        <v>6022.4041529328761</v>
      </c>
      <c r="AA3882" s="3">
        <v>3735.1399999999994</v>
      </c>
      <c r="AB3882" s="2">
        <v>6317.7263190219173</v>
      </c>
      <c r="AC3882" s="2">
        <v>3648.5540246575338</v>
      </c>
      <c r="AD3882" s="2">
        <v>6477.5763190219177</v>
      </c>
      <c r="AE3882" s="2">
        <v>3488.7040246575339</v>
      </c>
      <c r="AF3882" s="7">
        <v>6005.5763190219177</v>
      </c>
      <c r="AG3882" s="3">
        <v>3997.1899999999996</v>
      </c>
      <c r="AH3882" s="2">
        <f t="shared" si="510"/>
        <v>6204</v>
      </c>
      <c r="AI3882" s="2">
        <f t="shared" si="511"/>
        <v>6018</v>
      </c>
      <c r="AJ3882" s="2">
        <f t="shared" si="512"/>
        <v>5832</v>
      </c>
      <c r="AL3882" s="7">
        <v>5218.4254517027393</v>
      </c>
      <c r="AM3882" s="2">
        <v>3284.8501630136984</v>
      </c>
      <c r="AN3882" s="2">
        <v>5378.2754517027397</v>
      </c>
      <c r="AO3882" s="2">
        <v>3125.0001630136985</v>
      </c>
      <c r="AP3882" s="7">
        <v>4906.2754517027397</v>
      </c>
      <c r="AQ3882" s="3">
        <v>3630.3199999999997</v>
      </c>
      <c r="AR3882" s="2">
        <v>5519.1943491123284</v>
      </c>
      <c r="AS3882" s="2">
        <v>3683.1924876712319</v>
      </c>
      <c r="AT3882" s="2">
        <v>5679.0443491123287</v>
      </c>
      <c r="AU3882" s="2">
        <v>3523.342487671232</v>
      </c>
      <c r="AV3882" s="7">
        <v>5207.0443491123287</v>
      </c>
      <c r="AW3882" s="3">
        <v>4032.1299999999992</v>
      </c>
      <c r="AX3882" s="2">
        <v>5231.4043491123284</v>
      </c>
      <c r="AY3882" s="3">
        <v>5366.3043491123281</v>
      </c>
      <c r="GC3882" s="32">
        <v>6387.8922191616439</v>
      </c>
      <c r="GD3882" s="6">
        <v>3544.638635616438</v>
      </c>
      <c r="GE3882" s="32">
        <v>6075.7422191616442</v>
      </c>
      <c r="GF3882" s="6">
        <v>3892.37</v>
      </c>
      <c r="GS3882" s="32">
        <v>6387.8922191616439</v>
      </c>
      <c r="GT3882" s="32">
        <v>3544.638635616438</v>
      </c>
      <c r="GU3882" s="32">
        <v>6075.7422191616442</v>
      </c>
      <c r="GV3882" s="32">
        <v>3892.37</v>
      </c>
      <c r="GW3882" s="32">
        <v>6528.1614883394213</v>
      </c>
      <c r="GX3882" s="32">
        <v>3682.0951647171132</v>
      </c>
      <c r="GY3882" s="32">
        <v>6216.0114883394217</v>
      </c>
      <c r="GZ3882" s="32">
        <v>4031.0231245591995</v>
      </c>
      <c r="HA3882" s="32">
        <v>6387.8922191616439</v>
      </c>
      <c r="HB3882" s="32">
        <v>3544.638635616438</v>
      </c>
      <c r="HC3882" s="32">
        <v>6075.7422191616442</v>
      </c>
      <c r="HD3882" s="32">
        <v>3892.37</v>
      </c>
      <c r="HE3882" s="32">
        <v>6387.8922191616439</v>
      </c>
      <c r="HF3882" s="32">
        <v>3544.638635616438</v>
      </c>
      <c r="HG3882" s="32">
        <v>6075.7422191616442</v>
      </c>
      <c r="HH3882" s="32">
        <v>3892.37</v>
      </c>
      <c r="HO3882" s="2">
        <v>6476.524684682191</v>
      </c>
      <c r="HP3882" s="2">
        <v>6164.3746846821914</v>
      </c>
      <c r="HS3882" s="2">
        <v>6475.8903370164371</v>
      </c>
      <c r="HT3882" s="2">
        <v>6163.7403370164375</v>
      </c>
      <c r="HU3882" s="2">
        <v>6475.9431993219168</v>
      </c>
      <c r="HV3882" s="2">
        <v>6163.7931993219172</v>
      </c>
      <c r="HW3882" s="2">
        <v>6475.9960616273966</v>
      </c>
      <c r="HX3882" s="2">
        <v>6163.8460616273969</v>
      </c>
      <c r="HY3882" s="2">
        <v>6476.0489239328763</v>
      </c>
      <c r="HZ3882" s="2">
        <v>6163.8989239328766</v>
      </c>
      <c r="IA3882" s="2">
        <v>6889.227559936985</v>
      </c>
      <c r="IB3882" s="2">
        <v>6577.0775599369854</v>
      </c>
      <c r="JV3882">
        <v>5986</v>
      </c>
      <c r="JW3882">
        <v>6122</v>
      </c>
      <c r="KA3882" s="247">
        <f t="shared" si="505"/>
        <v>6216</v>
      </c>
      <c r="KB3882" s="228">
        <f t="shared" si="499"/>
        <v>5097.5999999999995</v>
      </c>
      <c r="KC3882" s="246">
        <f t="shared" si="497"/>
        <v>5321.6</v>
      </c>
      <c r="KD3882" s="228">
        <v>5140.5935085711244</v>
      </c>
      <c r="KE3882" s="228">
        <v>3139.5092228052295</v>
      </c>
      <c r="KF3882" s="228">
        <v>5300.4435085711248</v>
      </c>
      <c r="KG3882" s="228">
        <v>2979.6592228052295</v>
      </c>
      <c r="KH3882" s="247">
        <v>4828.4435085711248</v>
      </c>
      <c r="KI3882" s="248">
        <v>3483.7138284480002</v>
      </c>
      <c r="KJ3882" s="249">
        <v>5182.7350000000006</v>
      </c>
    </row>
    <row r="3883" spans="1:296" x14ac:dyDescent="0.3">
      <c r="A3883" s="213">
        <v>45925</v>
      </c>
      <c r="B3883" s="31">
        <v>6080</v>
      </c>
      <c r="C3883" s="204">
        <f t="shared" si="506"/>
        <v>6273.666666666667</v>
      </c>
      <c r="D3883" s="7">
        <v>6359.1981873611503</v>
      </c>
      <c r="E3883" s="2">
        <v>3501.0457234520545</v>
      </c>
      <c r="F3883" s="2">
        <v>6519.0481873611507</v>
      </c>
      <c r="G3883" s="3">
        <v>3341.1957234520546</v>
      </c>
      <c r="H3883" s="2">
        <v>6047.0481873611507</v>
      </c>
      <c r="I3883" s="3">
        <v>3848.3975999999998</v>
      </c>
      <c r="J3883" s="7">
        <v>6024.6686057787665</v>
      </c>
      <c r="K3883" s="2">
        <v>3345.5170417808217</v>
      </c>
      <c r="L3883" s="2">
        <v>6184.5186057787669</v>
      </c>
      <c r="M3883" s="2">
        <v>3185.6670417808218</v>
      </c>
      <c r="N3883" s="7">
        <v>5712.5186057787669</v>
      </c>
      <c r="O3883" s="3">
        <v>3691.5149999999999</v>
      </c>
      <c r="P3883" s="7">
        <v>6271.2890105118349</v>
      </c>
      <c r="Q3883" s="2">
        <v>3501.0457234520545</v>
      </c>
      <c r="R3883" s="2">
        <v>6431.1390105118353</v>
      </c>
      <c r="S3883" s="3">
        <v>3341.1957234520546</v>
      </c>
      <c r="T3883" s="2">
        <v>5959.1390105118353</v>
      </c>
      <c r="U3883" s="3">
        <v>3848.3975999999998</v>
      </c>
      <c r="V3883" s="2">
        <v>6358.8817143244933</v>
      </c>
      <c r="W3883" s="2">
        <v>3397.3599356712325</v>
      </c>
      <c r="X3883" s="2">
        <v>6518.7317143244936</v>
      </c>
      <c r="Y3883" s="2">
        <v>3237.5099356712326</v>
      </c>
      <c r="Z3883" s="7">
        <v>6046.7317143244936</v>
      </c>
      <c r="AA3883" s="3">
        <v>3743.8091999999997</v>
      </c>
      <c r="AB3883" s="2">
        <v>6289.2400644244653</v>
      </c>
      <c r="AC3883" s="2">
        <v>3622.0124758630141</v>
      </c>
      <c r="AD3883" s="2">
        <v>6449.0900644244657</v>
      </c>
      <c r="AE3883" s="2">
        <v>3462.1624758630142</v>
      </c>
      <c r="AF3883" s="7">
        <v>5977.0900644244657</v>
      </c>
      <c r="AG3883" s="3">
        <v>3970.4174000000003</v>
      </c>
      <c r="AH3883" s="2">
        <f t="shared" si="510"/>
        <v>6204</v>
      </c>
      <c r="AI3883" s="2">
        <f t="shared" si="511"/>
        <v>6018</v>
      </c>
      <c r="AJ3883" s="2">
        <f t="shared" si="512"/>
        <v>5832</v>
      </c>
      <c r="AL3883" s="7">
        <v>5225.7558753700268</v>
      </c>
      <c r="AM3883" s="2">
        <v>3293.6741478904105</v>
      </c>
      <c r="AN3883" s="2">
        <v>5385.6058753700272</v>
      </c>
      <c r="AO3883" s="2">
        <v>3133.8241478904106</v>
      </c>
      <c r="AP3883" s="7">
        <v>4913.6058753700272</v>
      </c>
      <c r="AQ3883" s="3">
        <v>3639.2207999999996</v>
      </c>
      <c r="AR3883" s="2">
        <v>5455.3218997943286</v>
      </c>
      <c r="AS3883" s="2">
        <v>3622.0124758630141</v>
      </c>
      <c r="AT3883" s="2">
        <v>5615.171899794329</v>
      </c>
      <c r="AU3883" s="2">
        <v>3462.1624758630142</v>
      </c>
      <c r="AV3883" s="7">
        <v>5143.171899794329</v>
      </c>
      <c r="AW3883" s="3">
        <v>3970.4174000000003</v>
      </c>
      <c r="AX3883" s="2">
        <v>5167.5318997943286</v>
      </c>
      <c r="AY3883" s="3">
        <v>5302.4318997943283</v>
      </c>
      <c r="GC3883" s="32">
        <v>6359.1981873611503</v>
      </c>
      <c r="GD3883" s="6">
        <v>3501.0457234520545</v>
      </c>
      <c r="GE3883" s="32">
        <v>6047.0481873611507</v>
      </c>
      <c r="GF3883" s="6">
        <v>3848.3975999999998</v>
      </c>
      <c r="GS3883" s="32">
        <v>6359.1981873611503</v>
      </c>
      <c r="GT3883" s="32">
        <v>3501.0457234520545</v>
      </c>
      <c r="GU3883" s="32">
        <v>6047.0481873611507</v>
      </c>
      <c r="GV3883" s="32">
        <v>3848.3975999999998</v>
      </c>
      <c r="GW3883" s="32">
        <v>6495.2697717535902</v>
      </c>
      <c r="GX3883" s="32">
        <v>3634.388741558957</v>
      </c>
      <c r="GY3883" s="32">
        <v>6183.1197717535906</v>
      </c>
      <c r="GZ3883" s="32">
        <v>3982.9014043637399</v>
      </c>
      <c r="HA3883" s="32">
        <v>6359.1981873611503</v>
      </c>
      <c r="HB3883" s="32">
        <v>3501.0457234520545</v>
      </c>
      <c r="HC3883" s="32">
        <v>6047.0481873611507</v>
      </c>
      <c r="HD3883" s="32">
        <v>3848.3975999999998</v>
      </c>
      <c r="HE3883" s="32">
        <v>6359.1981873611503</v>
      </c>
      <c r="HF3883" s="32">
        <v>3501.0457234520545</v>
      </c>
      <c r="HG3883" s="32">
        <v>6047.0481873611507</v>
      </c>
      <c r="HH3883" s="32">
        <v>3848.3975999999998</v>
      </c>
      <c r="HO3883" s="2">
        <v>6482.9039810235063</v>
      </c>
      <c r="HP3883" s="2">
        <v>6170.7539810235066</v>
      </c>
      <c r="HS3883" s="2">
        <v>6482.2710349501913</v>
      </c>
      <c r="HT3883" s="2">
        <v>6170.1210349501916</v>
      </c>
      <c r="HU3883" s="2">
        <v>6482.3237804563005</v>
      </c>
      <c r="HV3883" s="2">
        <v>6170.1737804563008</v>
      </c>
      <c r="HW3883" s="2">
        <v>6482.3765259624106</v>
      </c>
      <c r="HX3883" s="2">
        <v>6170.226525962411</v>
      </c>
      <c r="HY3883" s="2">
        <v>6482.4292714685207</v>
      </c>
      <c r="HZ3883" s="2">
        <v>6170.2792714685211</v>
      </c>
      <c r="IA3883" s="2">
        <v>6896.1277062568215</v>
      </c>
      <c r="IB3883" s="2">
        <v>6583.9777062568219</v>
      </c>
      <c r="JV3883">
        <v>5981</v>
      </c>
      <c r="JW3883">
        <v>6122</v>
      </c>
      <c r="KA3883" s="247">
        <f t="shared" si="505"/>
        <v>6211</v>
      </c>
      <c r="KB3883" s="228">
        <f t="shared" si="499"/>
        <v>5097.5999999999995</v>
      </c>
      <c r="KC3883" s="246">
        <f t="shared" si="497"/>
        <v>5321.6</v>
      </c>
      <c r="KD3883" s="228">
        <v>5183.9179714195916</v>
      </c>
      <c r="KE3883" s="228">
        <v>3183.758088493415</v>
      </c>
      <c r="KF3883" s="228">
        <v>5343.767971419592</v>
      </c>
      <c r="KG3883" s="228">
        <v>3023.9080884934151</v>
      </c>
      <c r="KH3883" s="247">
        <v>4871.767971419592</v>
      </c>
      <c r="KI3883" s="248">
        <v>3528.3478922208001</v>
      </c>
      <c r="KJ3883" s="249">
        <v>5163.7350000000006</v>
      </c>
    </row>
    <row r="3884" spans="1:296" x14ac:dyDescent="0.3">
      <c r="A3884" s="213">
        <v>45926</v>
      </c>
      <c r="B3884" s="31">
        <v>6053</v>
      </c>
      <c r="C3884" s="204">
        <f t="shared" si="506"/>
        <v>6260.0476190476193</v>
      </c>
      <c r="D3884" s="7">
        <v>6354.0048286520541</v>
      </c>
      <c r="E3884" s="2">
        <v>3502.5252438356156</v>
      </c>
      <c r="F3884" s="2">
        <v>6513.8548286520545</v>
      </c>
      <c r="G3884" s="3">
        <v>3342.6752438356157</v>
      </c>
      <c r="H3884" s="2">
        <v>6041.8548286520545</v>
      </c>
      <c r="I3884" s="3">
        <v>3849.8899999999994</v>
      </c>
      <c r="J3884" s="7">
        <v>5952.2227526890401</v>
      </c>
      <c r="K3884" s="2">
        <v>3279.6950397260266</v>
      </c>
      <c r="L3884" s="2">
        <v>6112.0727526890405</v>
      </c>
      <c r="M3884" s="2">
        <v>3119.8450397260267</v>
      </c>
      <c r="N3884" s="7">
        <v>5640.0727526890405</v>
      </c>
      <c r="O3884" s="3">
        <v>3625.1199999999994</v>
      </c>
      <c r="P3884" s="7">
        <v>6214.3341551684935</v>
      </c>
      <c r="Q3884" s="2">
        <v>3451.1028890410953</v>
      </c>
      <c r="R3884" s="2">
        <v>6374.1841551684938</v>
      </c>
      <c r="S3884" s="3">
        <v>3291.2528890410954</v>
      </c>
      <c r="T3884" s="2">
        <v>5902.1841551684938</v>
      </c>
      <c r="U3884" s="3">
        <v>3798.0199999999995</v>
      </c>
      <c r="V3884" s="2">
        <v>6318.7078573534245</v>
      </c>
      <c r="W3884" s="2">
        <v>3365.3989643835612</v>
      </c>
      <c r="X3884" s="2">
        <v>6478.5578573534249</v>
      </c>
      <c r="Y3884" s="2">
        <v>3205.5489643835613</v>
      </c>
      <c r="Z3884" s="7">
        <v>6006.5578573534249</v>
      </c>
      <c r="AA3884" s="3">
        <v>3711.5699999999997</v>
      </c>
      <c r="AB3884" s="2">
        <v>6249.6311264671231</v>
      </c>
      <c r="AC3884" s="2">
        <v>3588.2291684931497</v>
      </c>
      <c r="AD3884" s="2">
        <v>6409.4811264671234</v>
      </c>
      <c r="AE3884" s="2">
        <v>3428.3791684931498</v>
      </c>
      <c r="AF3884" s="7">
        <v>5937.4811264671234</v>
      </c>
      <c r="AG3884" s="3">
        <v>3936.3399999999992</v>
      </c>
      <c r="AH3884" s="2">
        <f t="shared" si="510"/>
        <v>6177</v>
      </c>
      <c r="AI3884" s="2">
        <f t="shared" si="511"/>
        <v>5991</v>
      </c>
      <c r="AJ3884" s="2">
        <f t="shared" si="512"/>
        <v>5805</v>
      </c>
      <c r="AL3884" s="7">
        <v>5170.3749776726017</v>
      </c>
      <c r="AM3884" s="2">
        <v>3245.4134698630132</v>
      </c>
      <c r="AN3884" s="2">
        <v>5330.2249776726021</v>
      </c>
      <c r="AO3884" s="2">
        <v>3085.5634698630133</v>
      </c>
      <c r="AP3884" s="7">
        <v>4858.2249776726021</v>
      </c>
      <c r="AQ3884" s="3">
        <v>3590.5399999999995</v>
      </c>
      <c r="AR3884" s="2">
        <v>5415.5703415356165</v>
      </c>
      <c r="AS3884" s="2">
        <v>3588.2291684931497</v>
      </c>
      <c r="AT3884" s="2">
        <v>5575.4203415356169</v>
      </c>
      <c r="AU3884" s="2">
        <v>3428.3791684931498</v>
      </c>
      <c r="AV3884" s="7">
        <v>5103.4203415356169</v>
      </c>
      <c r="AW3884" s="3">
        <v>3936.3399999999992</v>
      </c>
      <c r="AX3884" s="2">
        <v>5127.7803415356166</v>
      </c>
      <c r="AY3884" s="3">
        <v>5262.6803415356162</v>
      </c>
      <c r="GC3884" s="32">
        <v>6354.0048286520541</v>
      </c>
      <c r="GD3884" s="6">
        <v>3502.5252438356156</v>
      </c>
      <c r="GE3884" s="32">
        <v>6041.8548286520545</v>
      </c>
      <c r="GF3884" s="6">
        <v>3849.8899999999994</v>
      </c>
      <c r="GS3884" s="32">
        <v>6354.0048286520541</v>
      </c>
      <c r="GT3884" s="32">
        <v>3502.5252438356156</v>
      </c>
      <c r="GU3884" s="32">
        <v>6041.8548286520545</v>
      </c>
      <c r="GV3884" s="32">
        <v>3849.8899999999994</v>
      </c>
      <c r="GW3884" s="32">
        <v>6473.5477364727585</v>
      </c>
      <c r="GX3884" s="32">
        <v>3619.6710255450089</v>
      </c>
      <c r="GY3884" s="32">
        <v>6161.3977364727589</v>
      </c>
      <c r="GZ3884" s="32">
        <v>3968.0555667374001</v>
      </c>
      <c r="HA3884" s="32">
        <v>6354.0048286520541</v>
      </c>
      <c r="HB3884" s="32">
        <v>3502.5252438356156</v>
      </c>
      <c r="HC3884" s="32">
        <v>6041.8548286520545</v>
      </c>
      <c r="HD3884" s="32">
        <v>3849.8899999999994</v>
      </c>
      <c r="HE3884" s="32">
        <v>6354.0048286520541</v>
      </c>
      <c r="HF3884" s="32">
        <v>3502.5252438356156</v>
      </c>
      <c r="HG3884" s="32">
        <v>6041.8548286520545</v>
      </c>
      <c r="HH3884" s="32">
        <v>3849.8899999999994</v>
      </c>
      <c r="HO3884" s="2">
        <v>6441.7240804465755</v>
      </c>
      <c r="HP3884" s="2">
        <v>6129.5740804465759</v>
      </c>
      <c r="HS3884" s="2">
        <v>6441.0962687041092</v>
      </c>
      <c r="HT3884" s="2">
        <v>6128.9462687041096</v>
      </c>
      <c r="HU3884" s="2">
        <v>6441.1485863493144</v>
      </c>
      <c r="HV3884" s="2">
        <v>6128.9985863493148</v>
      </c>
      <c r="HW3884" s="2">
        <v>6441.2009039945206</v>
      </c>
      <c r="HX3884" s="2">
        <v>6129.0509039945209</v>
      </c>
      <c r="HY3884" s="2">
        <v>6441.2532216397258</v>
      </c>
      <c r="HZ3884" s="2">
        <v>6129.1032216397261</v>
      </c>
      <c r="IA3884" s="2">
        <v>6851.595818189041</v>
      </c>
      <c r="IB3884" s="2">
        <v>6539.4458181890413</v>
      </c>
      <c r="JV3884">
        <v>5971</v>
      </c>
      <c r="JW3884">
        <v>6106</v>
      </c>
      <c r="KA3884" s="247">
        <f t="shared" si="505"/>
        <v>6201</v>
      </c>
      <c r="KB3884" s="228">
        <f t="shared" si="499"/>
        <v>5071.41</v>
      </c>
      <c r="KC3884" s="246">
        <f t="shared" si="497"/>
        <v>5296.76</v>
      </c>
      <c r="KD3884" s="228">
        <v>5098.1652410162515</v>
      </c>
      <c r="KE3884" s="228">
        <v>3106.293648560285</v>
      </c>
      <c r="KF3884" s="228">
        <v>5258.0152410162518</v>
      </c>
      <c r="KG3884" s="228">
        <v>2946.4436485602851</v>
      </c>
      <c r="KH3884" s="247">
        <v>4786.0152410162518</v>
      </c>
      <c r="KI3884" s="248">
        <v>3450.2091038399999</v>
      </c>
      <c r="KJ3884" s="249">
        <v>5145</v>
      </c>
    </row>
    <row r="3885" spans="1:296" x14ac:dyDescent="0.3">
      <c r="A3885" s="213">
        <v>45929</v>
      </c>
      <c r="B3885" s="31">
        <v>6053</v>
      </c>
      <c r="C3885" s="204">
        <f t="shared" si="506"/>
        <v>6241.9523809523807</v>
      </c>
      <c r="D3885" s="7">
        <v>6267.1121089095896</v>
      </c>
      <c r="E3885" s="2">
        <v>3420.162235616438</v>
      </c>
      <c r="F3885" s="2">
        <v>6426.9621089095899</v>
      </c>
      <c r="G3885" s="3">
        <v>3260.3122356164381</v>
      </c>
      <c r="H3885" s="2">
        <v>5954.9621089095899</v>
      </c>
      <c r="I3885" s="3">
        <v>3766.81</v>
      </c>
      <c r="J3885" s="7">
        <v>5936.4476361383558</v>
      </c>
      <c r="K3885" s="2">
        <v>3266.4305109589036</v>
      </c>
      <c r="L3885" s="2">
        <v>6096.2976361383562</v>
      </c>
      <c r="M3885" s="2">
        <v>3106.5805109589037</v>
      </c>
      <c r="N3885" s="7">
        <v>5624.2976361383562</v>
      </c>
      <c r="O3885" s="3">
        <v>3611.74</v>
      </c>
      <c r="P3885" s="7">
        <v>6197.6494559602743</v>
      </c>
      <c r="Q3885" s="2">
        <v>3437.2435383561642</v>
      </c>
      <c r="R3885" s="2">
        <v>6357.4994559602746</v>
      </c>
      <c r="S3885" s="3">
        <v>3277.3935383561643</v>
      </c>
      <c r="T3885" s="2">
        <v>5885.4994559602746</v>
      </c>
      <c r="U3885" s="3">
        <v>3784.04</v>
      </c>
      <c r="V3885" s="2">
        <v>6301.6609590630142</v>
      </c>
      <c r="W3885" s="2">
        <v>3351.8370246575341</v>
      </c>
      <c r="X3885" s="2">
        <v>6461.5109590630145</v>
      </c>
      <c r="Y3885" s="2">
        <v>3191.9870246575342</v>
      </c>
      <c r="Z3885" s="7">
        <v>5989.5109590630145</v>
      </c>
      <c r="AA3885" s="3">
        <v>3697.89</v>
      </c>
      <c r="AB3885" s="2">
        <v>6232.8239392150681</v>
      </c>
      <c r="AC3885" s="2">
        <v>3573.8939602739724</v>
      </c>
      <c r="AD3885" s="2">
        <v>6392.6739392150685</v>
      </c>
      <c r="AE3885" s="2">
        <v>3414.0439602739725</v>
      </c>
      <c r="AF3885" s="7">
        <v>5920.6739392150685</v>
      </c>
      <c r="AG3885" s="3">
        <v>3921.88</v>
      </c>
      <c r="AH3885" s="2">
        <f t="shared" ref="AH3885:AH3907" si="513">B3885+125</f>
        <v>6178</v>
      </c>
      <c r="AI3885" s="2">
        <f t="shared" ref="AI3885:AI3907" si="514">B3885-63</f>
        <v>5990</v>
      </c>
      <c r="AJ3885" s="2">
        <f t="shared" ref="AJ3885:AJ3907" si="515">B3885-250</f>
        <v>5803</v>
      </c>
      <c r="AL3885" s="7">
        <v>5154.3581529958901</v>
      </c>
      <c r="AM3885" s="2">
        <v>3232.2679054794517</v>
      </c>
      <c r="AN3885" s="2">
        <v>5314.2081529958905</v>
      </c>
      <c r="AO3885" s="2">
        <v>3072.4179054794517</v>
      </c>
      <c r="AP3885" s="7">
        <v>4842.2081529958905</v>
      </c>
      <c r="AQ3885" s="3">
        <v>3577.2799999999997</v>
      </c>
      <c r="AR3885" s="2">
        <v>5398.7026364753428</v>
      </c>
      <c r="AS3885" s="2">
        <v>3573.8939602739724</v>
      </c>
      <c r="AT3885" s="2">
        <v>5558.5526364753432</v>
      </c>
      <c r="AU3885" s="2">
        <v>3414.0439602739725</v>
      </c>
      <c r="AV3885" s="7">
        <v>5086.5526364753432</v>
      </c>
      <c r="AW3885" s="3">
        <v>3921.88</v>
      </c>
      <c r="AX3885" s="2">
        <v>5110.9126364753429</v>
      </c>
      <c r="AY3885" s="3">
        <v>5245.8126364753425</v>
      </c>
      <c r="GC3885" s="32">
        <v>6267.1121089095896</v>
      </c>
      <c r="GD3885" s="6">
        <v>3420.162235616438</v>
      </c>
      <c r="GE3885" s="32">
        <v>5954.9621089095899</v>
      </c>
      <c r="GF3885" s="6">
        <v>3766.81</v>
      </c>
      <c r="GS3885" s="32">
        <v>6267.1121089095896</v>
      </c>
      <c r="GT3885" s="32">
        <v>3420.162235616438</v>
      </c>
      <c r="GU3885" s="32">
        <v>5954.9621089095899</v>
      </c>
      <c r="GV3885" s="32">
        <v>3766.81</v>
      </c>
      <c r="GW3885" s="32">
        <v>6383.678283315403</v>
      </c>
      <c r="GX3885" s="32">
        <v>3534.3909746573463</v>
      </c>
      <c r="GY3885" s="32">
        <v>6071.5282833154033</v>
      </c>
      <c r="GZ3885" s="32">
        <v>3882.0331304406009</v>
      </c>
      <c r="HA3885" s="32">
        <v>6267.1121089095896</v>
      </c>
      <c r="HB3885" s="32">
        <v>3420.162235616438</v>
      </c>
      <c r="HC3885" s="32">
        <v>5954.9621089095899</v>
      </c>
      <c r="HD3885" s="32">
        <v>3766.81</v>
      </c>
      <c r="HE3885" s="32">
        <v>6267.1121089095896</v>
      </c>
      <c r="HF3885" s="32">
        <v>3420.162235616438</v>
      </c>
      <c r="HG3885" s="32">
        <v>5954.9621089095899</v>
      </c>
      <c r="HH3885" s="32">
        <v>3766.81</v>
      </c>
      <c r="HO3885" s="2">
        <v>6424.2502895369862</v>
      </c>
      <c r="HP3885" s="2">
        <v>6112.1002895369866</v>
      </c>
      <c r="HS3885" s="2">
        <v>6423.5725203438351</v>
      </c>
      <c r="HT3885" s="2">
        <v>6111.4225203438355</v>
      </c>
      <c r="HU3885" s="2">
        <v>6423.6246564356161</v>
      </c>
      <c r="HV3885" s="2">
        <v>6111.4746564356165</v>
      </c>
      <c r="HW3885" s="2">
        <v>6423.6767925273962</v>
      </c>
      <c r="HX3885" s="2">
        <v>6111.5267925273965</v>
      </c>
      <c r="HY3885" s="2">
        <v>6423.7289286191781</v>
      </c>
      <c r="HZ3885" s="2">
        <v>6111.5789286191784</v>
      </c>
      <c r="IA3885" s="2">
        <v>6832.6433000534244</v>
      </c>
      <c r="IB3885" s="2">
        <v>6520.4933000534247</v>
      </c>
      <c r="JV3885">
        <v>5972</v>
      </c>
      <c r="JW3885">
        <v>6105</v>
      </c>
      <c r="KA3885" s="247">
        <f t="shared" si="505"/>
        <v>6202</v>
      </c>
      <c r="KB3885" s="228">
        <f t="shared" si="499"/>
        <v>5071.41</v>
      </c>
      <c r="KC3885" s="246">
        <f t="shared" si="497"/>
        <v>5296.76</v>
      </c>
      <c r="KD3885" s="228">
        <v>5072.7919051360504</v>
      </c>
      <c r="KE3885" s="228">
        <v>3084.2164109000278</v>
      </c>
      <c r="KF3885" s="228">
        <v>5232.6419051360508</v>
      </c>
      <c r="KG3885" s="228">
        <v>2924.3664109000279</v>
      </c>
      <c r="KH3885" s="247">
        <v>4760.6419051360508</v>
      </c>
      <c r="KI3885" s="248">
        <v>3427.9396779839994</v>
      </c>
      <c r="KJ3885" s="249">
        <v>5145</v>
      </c>
    </row>
    <row r="3886" spans="1:296" x14ac:dyDescent="0.3">
      <c r="A3886" s="213">
        <v>45930</v>
      </c>
      <c r="B3886" s="31">
        <v>6050</v>
      </c>
      <c r="C3886" s="204">
        <f t="shared" si="506"/>
        <v>6230.0476190476193</v>
      </c>
      <c r="D3886" s="7">
        <v>6286.3549196749036</v>
      </c>
      <c r="E3886" s="2">
        <v>3438.7218690958903</v>
      </c>
      <c r="F3886" s="2">
        <v>6446.204919674904</v>
      </c>
      <c r="G3886" s="3">
        <v>3278.8718690958904</v>
      </c>
      <c r="H3886" s="2">
        <v>5974.204919674904</v>
      </c>
      <c r="I3886" s="3">
        <v>3785.5311999999999</v>
      </c>
      <c r="J3886" s="7">
        <v>5938.1303152370947</v>
      </c>
      <c r="K3886" s="2">
        <v>3267.8453940273971</v>
      </c>
      <c r="L3886" s="2">
        <v>6097.9803152370951</v>
      </c>
      <c r="M3886" s="2">
        <v>3107.9953940273972</v>
      </c>
      <c r="N3886" s="7">
        <v>5625.9803152370951</v>
      </c>
      <c r="O3886" s="3">
        <v>3613.1671999999999</v>
      </c>
      <c r="P3886" s="7">
        <v>6181.9918492585211</v>
      </c>
      <c r="Q3886" s="2">
        <v>3421.6342215890409</v>
      </c>
      <c r="R3886" s="2">
        <v>6341.8418492585215</v>
      </c>
      <c r="S3886" s="3">
        <v>3261.784221589041</v>
      </c>
      <c r="T3886" s="2">
        <v>5869.8418492585215</v>
      </c>
      <c r="U3886" s="3">
        <v>3768.2947999999997</v>
      </c>
      <c r="V3886" s="2">
        <v>6303.4792948806571</v>
      </c>
      <c r="W3886" s="2">
        <v>3353.2836315616432</v>
      </c>
      <c r="X3886" s="2">
        <v>6463.3292948806575</v>
      </c>
      <c r="Y3886" s="2">
        <v>3193.4336315616433</v>
      </c>
      <c r="Z3886" s="7">
        <v>5991.3292948806575</v>
      </c>
      <c r="AA3886" s="3">
        <v>3699.3491999999997</v>
      </c>
      <c r="AB3886" s="2">
        <v>6234.6167058552874</v>
      </c>
      <c r="AC3886" s="2">
        <v>3575.4230491506842</v>
      </c>
      <c r="AD3886" s="2">
        <v>6394.4667058552877</v>
      </c>
      <c r="AE3886" s="2">
        <v>3415.5730491506843</v>
      </c>
      <c r="AF3886" s="7">
        <v>5922.4667058552877</v>
      </c>
      <c r="AG3886" s="3">
        <v>3923.4223999999995</v>
      </c>
      <c r="AH3886" s="2">
        <f t="shared" si="513"/>
        <v>6175</v>
      </c>
      <c r="AI3886" s="2">
        <f t="shared" si="514"/>
        <v>5987</v>
      </c>
      <c r="AJ3886" s="2">
        <f t="shared" si="515"/>
        <v>5800</v>
      </c>
      <c r="AL3886" s="7">
        <v>5138.6293063441099</v>
      </c>
      <c r="AM3886" s="2">
        <v>3216.5824515068489</v>
      </c>
      <c r="AN3886" s="2">
        <v>5298.4793063441102</v>
      </c>
      <c r="AO3886" s="2">
        <v>3056.732451506849</v>
      </c>
      <c r="AP3886" s="7">
        <v>4826.4793063441102</v>
      </c>
      <c r="AQ3886" s="3">
        <v>3561.4579999999996</v>
      </c>
      <c r="AR3886" s="2">
        <v>5400.501858348438</v>
      </c>
      <c r="AS3886" s="2">
        <v>3575.4230491506842</v>
      </c>
      <c r="AT3886" s="2">
        <v>5560.3518583484383</v>
      </c>
      <c r="AU3886" s="2">
        <v>3415.5730491506843</v>
      </c>
      <c r="AV3886" s="7">
        <v>5088.3518583484383</v>
      </c>
      <c r="AW3886" s="3">
        <v>3923.4223999999995</v>
      </c>
      <c r="AX3886" s="2">
        <v>5112.711858348438</v>
      </c>
      <c r="AY3886" s="3">
        <v>5247.6118583484376</v>
      </c>
      <c r="GC3886" s="32">
        <v>6286.3549196749036</v>
      </c>
      <c r="GD3886" s="6">
        <v>3438.7218690958903</v>
      </c>
      <c r="GE3886" s="32">
        <v>5974.204919674904</v>
      </c>
      <c r="GF3886" s="6">
        <v>3785.5311999999999</v>
      </c>
      <c r="GS3886" s="32">
        <v>6286.3549196749036</v>
      </c>
      <c r="GT3886" s="32">
        <v>3438.7218690958903</v>
      </c>
      <c r="GU3886" s="32">
        <v>5974.204919674904</v>
      </c>
      <c r="GV3886" s="32">
        <v>3785.5311999999999</v>
      </c>
      <c r="GW3886" s="32">
        <v>6420.9043108438191</v>
      </c>
      <c r="GX3886" s="32">
        <v>3570.5732176564084</v>
      </c>
      <c r="GY3886" s="32">
        <v>6108.7543108438194</v>
      </c>
      <c r="GZ3886" s="32">
        <v>3918.5303494392401</v>
      </c>
      <c r="HA3886" s="32">
        <v>6286.3549196749036</v>
      </c>
      <c r="HB3886" s="32">
        <v>3438.7218690958903</v>
      </c>
      <c r="HC3886" s="32">
        <v>5974.204919674904</v>
      </c>
      <c r="HD3886" s="32">
        <v>3785.5311999999999</v>
      </c>
      <c r="HE3886" s="32">
        <v>6286.3549196749036</v>
      </c>
      <c r="HF3886" s="32">
        <v>3438.7218690958903</v>
      </c>
      <c r="HG3886" s="32">
        <v>5974.204919674904</v>
      </c>
      <c r="HH3886" s="32">
        <v>3785.5311999999999</v>
      </c>
      <c r="HO3886" s="2">
        <v>6426.1141605673429</v>
      </c>
      <c r="HP3886" s="2">
        <v>6113.9641605673432</v>
      </c>
      <c r="HU3886" s="2">
        <v>6425.3839841626304</v>
      </c>
      <c r="HV3886" s="2">
        <v>6113.2339841626308</v>
      </c>
      <c r="HW3886" s="2">
        <v>6425.4361396201093</v>
      </c>
      <c r="HX3886" s="2">
        <v>6113.2861396201097</v>
      </c>
      <c r="HY3886" s="2">
        <v>6425.5404505350671</v>
      </c>
      <c r="HZ3886" s="2">
        <v>6113.3904505350674</v>
      </c>
      <c r="IA3886" s="2">
        <v>6834.6024611596713</v>
      </c>
      <c r="IB3886" s="2">
        <v>6522.4524611596717</v>
      </c>
      <c r="JV3886">
        <v>5997</v>
      </c>
      <c r="JW3886">
        <v>6119</v>
      </c>
      <c r="KA3886" s="247">
        <f t="shared" si="505"/>
        <v>6227</v>
      </c>
      <c r="KB3886" s="228">
        <f t="shared" si="499"/>
        <v>5068.5</v>
      </c>
      <c r="KC3886" s="246">
        <f t="shared" si="497"/>
        <v>5294</v>
      </c>
      <c r="KD3886" s="228">
        <v>5064.8594060964288</v>
      </c>
      <c r="KE3886" s="228">
        <v>3076.1456656449332</v>
      </c>
      <c r="KF3886" s="228">
        <v>5224.7094060964291</v>
      </c>
      <c r="KG3886" s="228">
        <v>2916.2956656449333</v>
      </c>
      <c r="KH3886" s="247">
        <v>4752.7094060964291</v>
      </c>
      <c r="KI3886" s="248">
        <v>3419.7986747558398</v>
      </c>
      <c r="KJ3886" s="249">
        <v>5072.33</v>
      </c>
    </row>
    <row r="3887" spans="1:296" x14ac:dyDescent="0.3">
      <c r="A3887" s="213">
        <v>45931</v>
      </c>
      <c r="B3887" s="31">
        <v>5947</v>
      </c>
      <c r="C3887" s="204">
        <f t="shared" si="506"/>
        <v>6211.666666666667</v>
      </c>
      <c r="D3887" s="7">
        <v>6207.8985526549586</v>
      </c>
      <c r="E3887" s="2">
        <v>3363.2881396712332</v>
      </c>
      <c r="F3887" s="2">
        <v>6367.748552654959</v>
      </c>
      <c r="G3887" s="3">
        <v>3203.4381396712333</v>
      </c>
      <c r="H3887" s="2">
        <v>5895.748552654959</v>
      </c>
      <c r="I3887" s="3">
        <v>3709.4408000000003</v>
      </c>
      <c r="J3887" s="7">
        <v>5929.9272546307393</v>
      </c>
      <c r="K3887" s="2">
        <v>3260.9478390684931</v>
      </c>
      <c r="L3887" s="2">
        <v>6089.7772546307397</v>
      </c>
      <c r="M3887" s="2">
        <v>3101.0978390684932</v>
      </c>
      <c r="N3887" s="7">
        <v>5617.7772546307397</v>
      </c>
      <c r="O3887" s="3">
        <v>3606.2096000000001</v>
      </c>
      <c r="P3887" s="7">
        <v>6155.941625055726</v>
      </c>
      <c r="Q3887" s="2">
        <v>3397.4015732054795</v>
      </c>
      <c r="R3887" s="2">
        <v>6315.7916250557264</v>
      </c>
      <c r="S3887" s="3">
        <v>3237.5515732054796</v>
      </c>
      <c r="T3887" s="2">
        <v>5843.7916250557264</v>
      </c>
      <c r="U3887" s="3">
        <v>3743.8512000000001</v>
      </c>
      <c r="V3887" s="2">
        <v>6294.6149077696446</v>
      </c>
      <c r="W3887" s="2">
        <v>3346.2314229041094</v>
      </c>
      <c r="X3887" s="2">
        <v>6454.4649077696449</v>
      </c>
      <c r="Y3887" s="2">
        <v>3186.3814229041095</v>
      </c>
      <c r="Z3887" s="7">
        <v>5982.4649077696449</v>
      </c>
      <c r="AA3887" s="3">
        <v>3692.2356</v>
      </c>
      <c r="AB3887" s="2">
        <v>6225.87696848422</v>
      </c>
      <c r="AC3887" s="2">
        <v>3567.9687408767118</v>
      </c>
      <c r="AD3887" s="2">
        <v>6385.7269684842204</v>
      </c>
      <c r="AE3887" s="2">
        <v>3408.1187408767119</v>
      </c>
      <c r="AF3887" s="7">
        <v>5913.7269684842204</v>
      </c>
      <c r="AG3887" s="3">
        <v>3915.9031999999997</v>
      </c>
      <c r="AH3887" s="2">
        <f t="shared" si="513"/>
        <v>6072</v>
      </c>
      <c r="AI3887" s="2">
        <f t="shared" si="514"/>
        <v>5884</v>
      </c>
      <c r="AJ3887" s="2">
        <f t="shared" si="515"/>
        <v>5697</v>
      </c>
      <c r="AL3887" s="7">
        <v>5130.332121180275</v>
      </c>
      <c r="AM3887" s="2">
        <v>3209.7776887671234</v>
      </c>
      <c r="AN3887" s="2">
        <v>5290.1821211802753</v>
      </c>
      <c r="AO3887" s="2">
        <v>3049.9276887671235</v>
      </c>
      <c r="AP3887" s="7">
        <v>4818.1821211802753</v>
      </c>
      <c r="AQ3887" s="3">
        <v>3554.5940000000001</v>
      </c>
      <c r="AR3887" s="2">
        <v>5391.7306517170955</v>
      </c>
      <c r="AS3887" s="2">
        <v>3567.9687408767118</v>
      </c>
      <c r="AT3887" s="2">
        <v>5551.5806517170959</v>
      </c>
      <c r="AU3887" s="2">
        <v>3408.1187408767119</v>
      </c>
      <c r="AV3887" s="7">
        <v>5079.5806517170959</v>
      </c>
      <c r="AW3887" s="3">
        <v>3915.9031999999997</v>
      </c>
      <c r="AX3887" s="2">
        <v>5103.9406517170955</v>
      </c>
      <c r="AY3887" s="3">
        <v>5238.8406517170952</v>
      </c>
      <c r="GC3887" s="32">
        <v>6207.8985526549586</v>
      </c>
      <c r="GD3887" s="6">
        <v>3363.2881396712332</v>
      </c>
      <c r="GE3887" s="32">
        <v>5895.748552654959</v>
      </c>
      <c r="GF3887" s="6">
        <v>3709.4408000000003</v>
      </c>
      <c r="GS3887" s="32">
        <v>6207.8985526549586</v>
      </c>
      <c r="GT3887" s="32">
        <v>3363.2881396712332</v>
      </c>
      <c r="GU3887" s="32">
        <v>5895.748552654959</v>
      </c>
      <c r="GV3887" s="32">
        <v>3709.4408000000003</v>
      </c>
      <c r="GW3887" s="32">
        <v>6343.4834961486176</v>
      </c>
      <c r="GX3887" s="32">
        <v>3496.1542752132164</v>
      </c>
      <c r="GY3887" s="32">
        <v>6031.333496148618</v>
      </c>
      <c r="GZ3887" s="32">
        <v>3843.4635704099046</v>
      </c>
      <c r="HA3887" s="32">
        <v>6207.8985526549586</v>
      </c>
      <c r="HB3887" s="32">
        <v>3363.2881396712332</v>
      </c>
      <c r="HC3887" s="32">
        <v>5895.748552654959</v>
      </c>
      <c r="HD3887" s="32">
        <v>3709.4408000000003</v>
      </c>
      <c r="HE3887" s="32">
        <v>6207.8985526549586</v>
      </c>
      <c r="HF3887" s="32">
        <v>3363.2881396712332</v>
      </c>
      <c r="HG3887" s="32">
        <v>5895.748552654959</v>
      </c>
      <c r="HH3887" s="32">
        <v>3709.4408000000003</v>
      </c>
      <c r="HO3887" s="2">
        <v>6417.0277892943568</v>
      </c>
      <c r="HP3887" s="2">
        <v>6104.8777892943572</v>
      </c>
      <c r="HU3887" s="2">
        <v>6190.6489915214788</v>
      </c>
      <c r="HV3887" s="2">
        <v>5878.4989915214792</v>
      </c>
      <c r="HW3887" s="2">
        <v>6155.9936861054257</v>
      </c>
      <c r="HX3887" s="2">
        <v>5843.8436861054261</v>
      </c>
      <c r="HY3887" s="2">
        <v>6173.3994303880008</v>
      </c>
      <c r="HZ3887" s="2">
        <v>5861.2494303880012</v>
      </c>
      <c r="IA3887" s="2">
        <v>6580.7388521038356</v>
      </c>
      <c r="IB3887" s="2">
        <v>6268.588852103836</v>
      </c>
      <c r="IC3887" s="2">
        <v>6618.330774052165</v>
      </c>
      <c r="ID3887" s="2">
        <v>6306.1807740521654</v>
      </c>
      <c r="JV3887">
        <v>5979</v>
      </c>
      <c r="JW3887">
        <v>6108</v>
      </c>
      <c r="KA3887" s="247">
        <f t="shared" si="505"/>
        <v>6209</v>
      </c>
      <c r="KB3887" s="228">
        <f t="shared" si="499"/>
        <v>4968.59</v>
      </c>
      <c r="KC3887" s="246">
        <f t="shared" si="497"/>
        <v>5199.2400000000007</v>
      </c>
      <c r="KD3887" s="228">
        <v>5011.1277377700335</v>
      </c>
      <c r="KE3887" s="228">
        <v>3024.9408445577687</v>
      </c>
      <c r="KF3887" s="228">
        <v>5170.9777377700339</v>
      </c>
      <c r="KG3887" s="228">
        <v>2865.0908445577688</v>
      </c>
      <c r="KH3887" s="247">
        <v>4698.9777377700339</v>
      </c>
      <c r="KI3887" s="248">
        <v>3368.1481021516806</v>
      </c>
      <c r="KJ3887" s="249">
        <v>5076.16</v>
      </c>
    </row>
    <row r="3888" spans="1:296" x14ac:dyDescent="0.3">
      <c r="A3888" s="213">
        <v>45932</v>
      </c>
      <c r="B3888" s="31">
        <v>5947</v>
      </c>
      <c r="C3888" s="204">
        <f t="shared" si="506"/>
        <v>6195.5238095238092</v>
      </c>
      <c r="D3888" s="7">
        <v>6203.0612645913425</v>
      </c>
      <c r="E3888" s="2">
        <v>3356.4480841643831</v>
      </c>
      <c r="F3888" s="2">
        <v>6362.9112645913428</v>
      </c>
      <c r="G3888" s="3">
        <v>3196.5980841643832</v>
      </c>
      <c r="H3888" s="2">
        <v>5890.9112645913428</v>
      </c>
      <c r="I3888" s="3">
        <v>3702.5411999999997</v>
      </c>
      <c r="J3888" s="7">
        <v>5959.2626469006027</v>
      </c>
      <c r="K3888" s="2">
        <v>3288.041977424657</v>
      </c>
      <c r="L3888" s="2">
        <v>6119.1126469006031</v>
      </c>
      <c r="M3888" s="2">
        <v>3128.1919774246571</v>
      </c>
      <c r="N3888" s="7">
        <v>5647.1126469006031</v>
      </c>
      <c r="O3888" s="3">
        <v>3633.5395999999996</v>
      </c>
      <c r="P3888" s="7">
        <v>6168.4193114210402</v>
      </c>
      <c r="Q3888" s="2">
        <v>3407.7526642191779</v>
      </c>
      <c r="R3888" s="2">
        <v>6328.2693114210406</v>
      </c>
      <c r="S3888" s="3">
        <v>3247.902664219178</v>
      </c>
      <c r="T3888" s="2">
        <v>5856.2693114210406</v>
      </c>
      <c r="U3888" s="3">
        <v>3754.2923999999998</v>
      </c>
      <c r="V3888" s="2">
        <v>6307.4569044817536</v>
      </c>
      <c r="W3888" s="2">
        <v>3356.4480841643831</v>
      </c>
      <c r="X3888" s="2">
        <v>6467.3069044817539</v>
      </c>
      <c r="Y3888" s="2">
        <v>3196.5980841643832</v>
      </c>
      <c r="Z3888" s="7">
        <v>5995.3069044817539</v>
      </c>
      <c r="AA3888" s="3">
        <v>3702.5411999999997</v>
      </c>
      <c r="AB3888" s="2">
        <v>6238.5383828807671</v>
      </c>
      <c r="AC3888" s="2">
        <v>3578.7679310684925</v>
      </c>
      <c r="AD3888" s="2">
        <v>6398.3883828807675</v>
      </c>
      <c r="AE3888" s="2">
        <v>3418.9179310684926</v>
      </c>
      <c r="AF3888" s="7">
        <v>5926.3883828807675</v>
      </c>
      <c r="AG3888" s="3">
        <v>3926.7963999999993</v>
      </c>
      <c r="AH3888" s="2">
        <f t="shared" si="513"/>
        <v>6072</v>
      </c>
      <c r="AI3888" s="2">
        <f t="shared" si="514"/>
        <v>5884</v>
      </c>
      <c r="AJ3888" s="2">
        <f t="shared" si="515"/>
        <v>5697</v>
      </c>
      <c r="AL3888" s="7">
        <v>5124.9009311159443</v>
      </c>
      <c r="AM3888" s="2">
        <v>3202.5343439999997</v>
      </c>
      <c r="AN3888" s="2">
        <v>5284.7509311159447</v>
      </c>
      <c r="AO3888" s="2">
        <v>3042.6843439999998</v>
      </c>
      <c r="AP3888" s="7">
        <v>4812.7509311159447</v>
      </c>
      <c r="AQ3888" s="3">
        <v>3547.2875999999997</v>
      </c>
      <c r="AR3888" s="2">
        <v>5404.4376561958352</v>
      </c>
      <c r="AS3888" s="2">
        <v>3578.7679310684925</v>
      </c>
      <c r="AT3888" s="2">
        <v>5564.2876561958356</v>
      </c>
      <c r="AU3888" s="2">
        <v>3418.9179310684926</v>
      </c>
      <c r="AV3888" s="7">
        <v>5092.2876561958356</v>
      </c>
      <c r="AW3888" s="3">
        <v>3926.7963999999993</v>
      </c>
      <c r="AX3888" s="2">
        <v>5116.6476561958352</v>
      </c>
      <c r="AY3888" s="3">
        <v>5251.5476561958349</v>
      </c>
      <c r="GC3888" s="32">
        <v>6203.0612645913425</v>
      </c>
      <c r="GD3888" s="6">
        <v>3356.4480841643831</v>
      </c>
      <c r="GE3888" s="32">
        <v>5890.9112645913428</v>
      </c>
      <c r="GF3888" s="6">
        <v>3702.5411999999997</v>
      </c>
      <c r="GS3888" s="32">
        <v>6203.0612645913425</v>
      </c>
      <c r="GT3888" s="32">
        <v>3356.4480841643831</v>
      </c>
      <c r="GU3888" s="32">
        <v>5890.9112645913428</v>
      </c>
      <c r="GV3888" s="32">
        <v>3702.5411999999997</v>
      </c>
      <c r="GW3888" s="32">
        <v>6337.7199414275874</v>
      </c>
      <c r="GX3888" s="32">
        <v>3488.4065269487437</v>
      </c>
      <c r="GY3888" s="32">
        <v>6025.5699414275878</v>
      </c>
      <c r="GZ3888" s="32">
        <v>3835.6483759466396</v>
      </c>
      <c r="HA3888" s="32">
        <v>6433.9047105963346</v>
      </c>
      <c r="HB3888" s="32">
        <v>3582.6625575090011</v>
      </c>
      <c r="HC3888" s="32">
        <v>6121.7547105963349</v>
      </c>
      <c r="HD3888" s="32">
        <v>3930.7249301942393</v>
      </c>
      <c r="HE3888" s="32">
        <v>6530.0894797650826</v>
      </c>
      <c r="HF3888" s="32">
        <v>3676.9185880692589</v>
      </c>
      <c r="HG3888" s="32">
        <v>6217.939479765083</v>
      </c>
      <c r="HH3888" s="32">
        <v>4025.8014844418394</v>
      </c>
      <c r="HO3888" s="2">
        <v>6430.1913784462458</v>
      </c>
      <c r="HP3888" s="2">
        <v>6118.0413784462462</v>
      </c>
      <c r="HU3888" s="2">
        <v>6203.2178580511772</v>
      </c>
      <c r="HV3888" s="2">
        <v>5891.0678580511776</v>
      </c>
      <c r="HW3888" s="2">
        <v>6168.4715092409861</v>
      </c>
      <c r="HX3888" s="2">
        <v>5856.3215092409864</v>
      </c>
      <c r="HY3888" s="2">
        <v>6185.922980375999</v>
      </c>
      <c r="HZ3888" s="2">
        <v>5873.7729803759994</v>
      </c>
      <c r="IA3888" s="2">
        <v>6594.2760773301916</v>
      </c>
      <c r="IB3888" s="2">
        <v>6282.1260773301919</v>
      </c>
      <c r="IC3888" s="2">
        <v>6613.2060944276163</v>
      </c>
      <c r="ID3888" s="2">
        <v>6301.0560944276167</v>
      </c>
      <c r="JV3888">
        <v>5972</v>
      </c>
      <c r="JW3888">
        <v>6104</v>
      </c>
      <c r="KA3888" s="247">
        <f t="shared" si="505"/>
        <v>6202</v>
      </c>
      <c r="KB3888" s="228">
        <f t="shared" si="499"/>
        <v>4968.59</v>
      </c>
      <c r="KC3888" s="246">
        <f t="shared" ref="KC3888:KC3940" si="516">B3888*0.92-272</f>
        <v>5199.2400000000007</v>
      </c>
      <c r="KD3888" s="228">
        <v>4974.7425101686267</v>
      </c>
      <c r="KE3888" s="228">
        <v>2987.1854624468665</v>
      </c>
      <c r="KF3888" s="228">
        <v>5134.5925101686271</v>
      </c>
      <c r="KG3888" s="228">
        <v>2827.3354624468666</v>
      </c>
      <c r="KH3888" s="247">
        <v>4662.5925101686271</v>
      </c>
      <c r="KI3888" s="248">
        <v>3330.0640494489603</v>
      </c>
      <c r="KJ3888" s="249">
        <v>5127.5450000000001</v>
      </c>
    </row>
    <row r="3889" spans="1:296" x14ac:dyDescent="0.3">
      <c r="A3889" s="213">
        <v>45933</v>
      </c>
      <c r="B3889" s="31">
        <v>5947</v>
      </c>
      <c r="C3889" s="204">
        <f t="shared" si="506"/>
        <v>6179.666666666667</v>
      </c>
      <c r="D3889" s="7">
        <v>6220.5127357263555</v>
      </c>
      <c r="E3889" s="2">
        <v>3373.5496108493144</v>
      </c>
      <c r="F3889" s="2">
        <v>6380.3627357263558</v>
      </c>
      <c r="G3889" s="3">
        <v>3213.6996108493145</v>
      </c>
      <c r="H3889" s="2">
        <v>5908.3627357263558</v>
      </c>
      <c r="I3889" s="3">
        <v>3719.7915999999996</v>
      </c>
      <c r="J3889" s="7">
        <v>5941.8111757655888</v>
      </c>
      <c r="K3889" s="2">
        <v>3270.9404507397257</v>
      </c>
      <c r="L3889" s="2">
        <v>6101.6611757655892</v>
      </c>
      <c r="M3889" s="2">
        <v>3111.0904507397258</v>
      </c>
      <c r="N3889" s="7">
        <v>5629.6611757655892</v>
      </c>
      <c r="O3889" s="3">
        <v>3616.2891999999997</v>
      </c>
      <c r="P3889" s="7">
        <v>6168.4193114210402</v>
      </c>
      <c r="Q3889" s="2">
        <v>3407.7526642191779</v>
      </c>
      <c r="R3889" s="2">
        <v>6328.2693114210406</v>
      </c>
      <c r="S3889" s="3">
        <v>3247.902664219178</v>
      </c>
      <c r="T3889" s="2">
        <v>5856.2693114210406</v>
      </c>
      <c r="U3889" s="3">
        <v>3754.2923999999998</v>
      </c>
      <c r="V3889" s="2">
        <v>6342.3598467517804</v>
      </c>
      <c r="W3889" s="2">
        <v>3390.6511375342461</v>
      </c>
      <c r="X3889" s="2">
        <v>6502.2098467517808</v>
      </c>
      <c r="Y3889" s="2">
        <v>3230.8011375342462</v>
      </c>
      <c r="Z3889" s="7">
        <v>6030.2098467517808</v>
      </c>
      <c r="AA3889" s="3">
        <v>3737.0419999999995</v>
      </c>
      <c r="AB3889" s="2">
        <v>6308.3442674208218</v>
      </c>
      <c r="AC3889" s="2">
        <v>3647.1740378082191</v>
      </c>
      <c r="AD3889" s="2">
        <v>6468.1942674208221</v>
      </c>
      <c r="AE3889" s="2">
        <v>3487.3240378082191</v>
      </c>
      <c r="AF3889" s="7">
        <v>5996.1942674208221</v>
      </c>
      <c r="AG3889" s="3">
        <v>3995.7979999999998</v>
      </c>
      <c r="AH3889" s="2">
        <f t="shared" si="513"/>
        <v>6072</v>
      </c>
      <c r="AI3889" s="2">
        <f t="shared" si="514"/>
        <v>5884</v>
      </c>
      <c r="AJ3889" s="2">
        <f t="shared" si="515"/>
        <v>5697</v>
      </c>
      <c r="AL3889" s="7">
        <v>5124.9009311159443</v>
      </c>
      <c r="AM3889" s="2">
        <v>3202.5343439999997</v>
      </c>
      <c r="AN3889" s="2">
        <v>5284.7509311159447</v>
      </c>
      <c r="AO3889" s="2">
        <v>3042.6843439999998</v>
      </c>
      <c r="AP3889" s="7">
        <v>4812.7509311159447</v>
      </c>
      <c r="AQ3889" s="3">
        <v>3547.2875999999997</v>
      </c>
      <c r="AR3889" s="2">
        <v>5404.4376561958352</v>
      </c>
      <c r="AS3889" s="2">
        <v>3578.7679310684925</v>
      </c>
      <c r="AT3889" s="2">
        <v>5564.2876561958356</v>
      </c>
      <c r="AU3889" s="2">
        <v>3418.9179310684926</v>
      </c>
      <c r="AV3889" s="7">
        <v>5092.2876561958356</v>
      </c>
      <c r="AW3889" s="3">
        <v>3926.7963999999993</v>
      </c>
      <c r="AX3889" s="2">
        <v>5116.6476561958352</v>
      </c>
      <c r="AY3889" s="3">
        <v>5251.5476561958349</v>
      </c>
      <c r="GC3889" s="32">
        <v>6220.5127357263555</v>
      </c>
      <c r="GD3889" s="6">
        <v>3373.5496108493144</v>
      </c>
      <c r="GE3889" s="32">
        <v>5908.3627357263558</v>
      </c>
      <c r="GF3889" s="6">
        <v>3719.7915999999996</v>
      </c>
      <c r="GS3889" s="32">
        <v>6220.5127357263555</v>
      </c>
      <c r="GT3889" s="32">
        <v>3373.5496108493144</v>
      </c>
      <c r="GU3889" s="32">
        <v>5908.3627357263558</v>
      </c>
      <c r="GV3889" s="32">
        <v>3719.7915999999996</v>
      </c>
      <c r="GW3889" s="32">
        <v>6357.7363397404342</v>
      </c>
      <c r="GX3889" s="32">
        <v>3508.0215477819488</v>
      </c>
      <c r="GY3889" s="32">
        <v>6045.5863397404346</v>
      </c>
      <c r="GZ3889" s="32">
        <v>3855.4341507265754</v>
      </c>
      <c r="HA3889" s="32">
        <v>6452.6386453202658</v>
      </c>
      <c r="HB3889" s="32">
        <v>3601.0208312680697</v>
      </c>
      <c r="HC3889" s="32">
        <v>6140.4886453202662</v>
      </c>
      <c r="HD3889" s="32">
        <v>3949.2430175842073</v>
      </c>
      <c r="HE3889" s="32">
        <v>6548.823414489013</v>
      </c>
      <c r="HF3889" s="32">
        <v>3695.2768618283285</v>
      </c>
      <c r="HG3889" s="32">
        <v>6236.6734144890133</v>
      </c>
      <c r="HH3889" s="32">
        <v>4044.3195718318084</v>
      </c>
      <c r="HO3889" s="2">
        <v>6430.1913784462458</v>
      </c>
      <c r="HP3889" s="2">
        <v>6118.0413784462462</v>
      </c>
      <c r="HU3889" s="2">
        <v>6203.2178580511772</v>
      </c>
      <c r="HV3889" s="2">
        <v>5891.0678580511776</v>
      </c>
      <c r="HW3889" s="2">
        <v>6168.4715092409861</v>
      </c>
      <c r="HX3889" s="2">
        <v>5856.3215092409864</v>
      </c>
      <c r="HY3889" s="2">
        <v>6185.922980375999</v>
      </c>
      <c r="HZ3889" s="2">
        <v>5873.7729803759994</v>
      </c>
      <c r="IA3889" s="2">
        <v>6594.2760773301916</v>
      </c>
      <c r="IB3889" s="2">
        <v>6282.1260773301919</v>
      </c>
      <c r="IC3889" s="2">
        <v>6613.2060944276163</v>
      </c>
      <c r="ID3889" s="2">
        <v>6301.0560944276167</v>
      </c>
      <c r="JV3889">
        <v>5970</v>
      </c>
      <c r="JW3889">
        <v>6102</v>
      </c>
      <c r="KA3889" s="247">
        <f t="shared" si="505"/>
        <v>6200</v>
      </c>
      <c r="KB3889" s="228">
        <f t="shared" ref="KB3889:KB3940" si="517">B3889*0.97-800</f>
        <v>4968.59</v>
      </c>
      <c r="KC3889" s="246">
        <f t="shared" si="516"/>
        <v>5199.2400000000007</v>
      </c>
      <c r="KD3889" s="228">
        <v>4128.317232561908</v>
      </c>
      <c r="KE3889" s="228">
        <v>2157.7330707370547</v>
      </c>
      <c r="KF3889" s="228">
        <v>4288.1672325619083</v>
      </c>
      <c r="KG3889" s="228">
        <v>1997.8830707370546</v>
      </c>
      <c r="KH3889" s="247">
        <v>3816.1672325619083</v>
      </c>
      <c r="KI3889" s="248">
        <v>2493.3910551859194</v>
      </c>
      <c r="KJ3889" s="249">
        <v>5139.05</v>
      </c>
    </row>
    <row r="3890" spans="1:296" x14ac:dyDescent="0.3">
      <c r="A3890" s="213">
        <v>45936</v>
      </c>
      <c r="B3890" s="31">
        <v>5947</v>
      </c>
      <c r="C3890" s="204">
        <f t="shared" si="506"/>
        <v>6165.2857142857147</v>
      </c>
      <c r="D3890" s="7">
        <v>6218.1340824673971</v>
      </c>
      <c r="E3890" s="2">
        <v>3374.5076706849313</v>
      </c>
      <c r="F3890" s="2">
        <v>6377.9840824673975</v>
      </c>
      <c r="G3890" s="3">
        <v>3214.6576706849314</v>
      </c>
      <c r="H3890" s="2">
        <v>5905.9840824673975</v>
      </c>
      <c r="I3890" s="3">
        <v>3720.7579999999998</v>
      </c>
      <c r="J3890" s="7">
        <v>5905.8166923475073</v>
      </c>
      <c r="K3890" s="2">
        <v>3238.2569690958903</v>
      </c>
      <c r="L3890" s="2">
        <v>6065.6666923475077</v>
      </c>
      <c r="M3890" s="2">
        <v>3078.4069690958904</v>
      </c>
      <c r="N3890" s="7">
        <v>5593.6666923475077</v>
      </c>
      <c r="O3890" s="3">
        <v>3583.3211999999999</v>
      </c>
      <c r="P3890" s="7">
        <v>6166.2544627370962</v>
      </c>
      <c r="Q3890" s="2">
        <v>3408.5703460821919</v>
      </c>
      <c r="R3890" s="2">
        <v>6326.1044627370966</v>
      </c>
      <c r="S3890" s="3">
        <v>3248.720346082192</v>
      </c>
      <c r="T3890" s="2">
        <v>5854.1044627370966</v>
      </c>
      <c r="U3890" s="3">
        <v>3755.1172000000001</v>
      </c>
      <c r="V3890" s="2">
        <v>6356.7569808783555</v>
      </c>
      <c r="W3890" s="2">
        <v>3374.5076706849313</v>
      </c>
      <c r="X3890" s="2">
        <v>6516.6069808783559</v>
      </c>
      <c r="Y3890" s="2">
        <v>3214.6576706849314</v>
      </c>
      <c r="Z3890" s="7">
        <v>6044.6069808783559</v>
      </c>
      <c r="AA3890" s="3">
        <v>3720.7579999999998</v>
      </c>
      <c r="AB3890" s="2">
        <v>6288.2252854764383</v>
      </c>
      <c r="AC3890" s="2">
        <v>3629.9777361643837</v>
      </c>
      <c r="AD3890" s="2">
        <v>6448.0752854764387</v>
      </c>
      <c r="AE3890" s="2">
        <v>3470.1277361643838</v>
      </c>
      <c r="AF3890" s="7">
        <v>5976.0752854764387</v>
      </c>
      <c r="AG3890" s="3">
        <v>3978.4520000000002</v>
      </c>
      <c r="AH3890" s="2">
        <f t="shared" si="513"/>
        <v>6072</v>
      </c>
      <c r="AI3890" s="2">
        <f t="shared" si="514"/>
        <v>5884</v>
      </c>
      <c r="AJ3890" s="2">
        <f t="shared" si="515"/>
        <v>5697</v>
      </c>
      <c r="AL3890" s="7">
        <v>5123.5241743791785</v>
      </c>
      <c r="AM3890" s="2">
        <v>3204.1942936986302</v>
      </c>
      <c r="AN3890" s="2">
        <v>5283.3741743791788</v>
      </c>
      <c r="AO3890" s="2">
        <v>3044.3442936986303</v>
      </c>
      <c r="AP3890" s="7">
        <v>4811.3741743791788</v>
      </c>
      <c r="AQ3890" s="3">
        <v>3548.962</v>
      </c>
      <c r="AR3890" s="2">
        <v>5384.5337642247132</v>
      </c>
      <c r="AS3890" s="2">
        <v>3561.8523853698625</v>
      </c>
      <c r="AT3890" s="2">
        <v>5544.3837642247136</v>
      </c>
      <c r="AU3890" s="2">
        <v>3402.0023853698626</v>
      </c>
      <c r="AV3890" s="7">
        <v>5072.3837642247136</v>
      </c>
      <c r="AW3890" s="3">
        <v>3909.7335999999996</v>
      </c>
      <c r="AX3890" s="2">
        <v>5096.7437642247132</v>
      </c>
      <c r="AY3890" s="3">
        <v>5231.6437642247129</v>
      </c>
      <c r="GC3890" s="32">
        <v>6218.1340824673971</v>
      </c>
      <c r="GD3890" s="6">
        <v>3374.5076706849313</v>
      </c>
      <c r="GE3890" s="32">
        <v>5905.9840824673975</v>
      </c>
      <c r="GF3890" s="6">
        <v>3720.7579999999998</v>
      </c>
      <c r="GS3890" s="32">
        <v>6218.1340824673971</v>
      </c>
      <c r="GT3890" s="32">
        <v>3374.5076706849313</v>
      </c>
      <c r="GU3890" s="32">
        <v>5905.9840824673975</v>
      </c>
      <c r="GV3890" s="32">
        <v>3720.7579999999998</v>
      </c>
      <c r="GW3890" s="32">
        <v>6356.0716861746987</v>
      </c>
      <c r="GX3890" s="32">
        <v>3509.6792898800063</v>
      </c>
      <c r="GY3890" s="32">
        <v>6043.9216861746991</v>
      </c>
      <c r="GZ3890" s="32">
        <v>3857.1063239082559</v>
      </c>
      <c r="HA3890" s="32">
        <v>6448.0300886462319</v>
      </c>
      <c r="HB3890" s="32">
        <v>3599.7937026767231</v>
      </c>
      <c r="HC3890" s="32">
        <v>6135.8800886462323</v>
      </c>
      <c r="HD3890" s="32">
        <v>3948.0052065137597</v>
      </c>
      <c r="HE3890" s="32">
        <v>6545.0972912550751</v>
      </c>
      <c r="HF3890" s="32">
        <v>3694.9144717399245</v>
      </c>
      <c r="HG3890" s="32">
        <v>6232.9472912550755</v>
      </c>
      <c r="HH3890" s="32">
        <v>4043.954027041792</v>
      </c>
      <c r="HO3890" s="2">
        <v>6409.572305172931</v>
      </c>
      <c r="HP3890" s="2">
        <v>6097.4223051729314</v>
      </c>
      <c r="HU3890" s="2">
        <v>6183.5823250384665</v>
      </c>
      <c r="HV3890" s="2">
        <v>5871.4323250384668</v>
      </c>
      <c r="HW3890" s="2">
        <v>6166.3064463239998</v>
      </c>
      <c r="HX3890" s="2">
        <v>5854.1564463240002</v>
      </c>
      <c r="HY3890" s="2">
        <v>6183.6862922122737</v>
      </c>
      <c r="HZ3890" s="2">
        <v>5871.536292212274</v>
      </c>
      <c r="IA3890" s="2">
        <v>6591.8358825203295</v>
      </c>
      <c r="IB3890" s="2">
        <v>6279.6858825203299</v>
      </c>
      <c r="IC3890" s="2">
        <v>6629.3718706113423</v>
      </c>
      <c r="ID3890" s="2">
        <v>6317.2218706113426</v>
      </c>
      <c r="JV3890">
        <v>5970</v>
      </c>
      <c r="JW3890">
        <v>6107</v>
      </c>
      <c r="KA3890" s="247">
        <f t="shared" si="505"/>
        <v>6200</v>
      </c>
      <c r="KB3890" s="228">
        <f t="shared" si="517"/>
        <v>4968.59</v>
      </c>
      <c r="KC3890" s="246">
        <f t="shared" si="516"/>
        <v>5199.2400000000007</v>
      </c>
      <c r="KD3890" s="228">
        <v>4824.8910496392691</v>
      </c>
      <c r="KE3890" s="228">
        <v>2843.6279035518396</v>
      </c>
      <c r="KF3890" s="228">
        <v>4984.7410496392695</v>
      </c>
      <c r="KG3890" s="228">
        <v>2683.7779035518397</v>
      </c>
      <c r="KH3890" s="247">
        <v>4512.7410496392695</v>
      </c>
      <c r="KI3890" s="248">
        <v>3185.2567840166407</v>
      </c>
      <c r="KJ3890" s="249">
        <v>5142.8850000000002</v>
      </c>
    </row>
    <row r="3891" spans="1:296" x14ac:dyDescent="0.3">
      <c r="A3891" s="213">
        <v>45937</v>
      </c>
      <c r="B3891" s="31">
        <v>5902</v>
      </c>
      <c r="C3891" s="204">
        <f t="shared" si="506"/>
        <v>6149.0476190476193</v>
      </c>
      <c r="D3891" s="7">
        <v>6238.8884923204105</v>
      </c>
      <c r="E3891" s="2">
        <v>3391.4035872602735</v>
      </c>
      <c r="F3891" s="2">
        <v>6398.7384923204108</v>
      </c>
      <c r="G3891" s="3">
        <v>3231.5535872602736</v>
      </c>
      <c r="H3891" s="2">
        <v>5926.7384923204108</v>
      </c>
      <c r="I3891" s="3">
        <v>3737.8009999999995</v>
      </c>
      <c r="J3891" s="7">
        <v>5925.2239975759721</v>
      </c>
      <c r="K3891" s="2">
        <v>3254.5652016164381</v>
      </c>
      <c r="L3891" s="2">
        <v>6085.0739975759725</v>
      </c>
      <c r="M3891" s="2">
        <v>3094.7152016164382</v>
      </c>
      <c r="N3891" s="7">
        <v>5613.0739975759725</v>
      </c>
      <c r="O3891" s="3">
        <v>3599.7713999999996</v>
      </c>
      <c r="P3891" s="7">
        <v>6169.3302929477113</v>
      </c>
      <c r="Q3891" s="2">
        <v>3408.5083854657532</v>
      </c>
      <c r="R3891" s="2">
        <v>6329.1802929477117</v>
      </c>
      <c r="S3891" s="3">
        <v>3248.6583854657533</v>
      </c>
      <c r="T3891" s="2">
        <v>5857.1802929477117</v>
      </c>
      <c r="U3891" s="3">
        <v>3755.0546999999997</v>
      </c>
      <c r="V3891" s="2">
        <v>6378.1093066765743</v>
      </c>
      <c r="W3891" s="2">
        <v>3391.4035872602735</v>
      </c>
      <c r="X3891" s="2">
        <v>6537.9593066765747</v>
      </c>
      <c r="Y3891" s="2">
        <v>3231.5535872602736</v>
      </c>
      <c r="Z3891" s="7">
        <v>6065.9593066765747</v>
      </c>
      <c r="AA3891" s="3">
        <v>3737.8009999999995</v>
      </c>
      <c r="AB3891" s="2">
        <v>6309.2820165792455</v>
      </c>
      <c r="AC3891" s="2">
        <v>3647.9755603424655</v>
      </c>
      <c r="AD3891" s="2">
        <v>6469.1320165792458</v>
      </c>
      <c r="AE3891" s="2">
        <v>3488.1255603424656</v>
      </c>
      <c r="AF3891" s="7">
        <v>5997.1320165792458</v>
      </c>
      <c r="AG3891" s="3">
        <v>3996.6064999999999</v>
      </c>
      <c r="AH3891" s="2">
        <f t="shared" si="513"/>
        <v>6027</v>
      </c>
      <c r="AI3891" s="2">
        <f t="shared" si="514"/>
        <v>5839</v>
      </c>
      <c r="AJ3891" s="2">
        <f t="shared" si="515"/>
        <v>5652</v>
      </c>
      <c r="AL3891" s="7">
        <v>5143.2299891432876</v>
      </c>
      <c r="AM3891" s="2">
        <v>3220.3556052054792</v>
      </c>
      <c r="AN3891" s="2">
        <v>5303.079989143288</v>
      </c>
      <c r="AO3891" s="2">
        <v>3060.5056052054792</v>
      </c>
      <c r="AP3891" s="7">
        <v>4831.079989143288</v>
      </c>
      <c r="AQ3891" s="3">
        <v>3565.2639999999997</v>
      </c>
      <c r="AR3891" s="2">
        <v>5405.3653799741505</v>
      </c>
      <c r="AS3891" s="2">
        <v>3579.5563675205467</v>
      </c>
      <c r="AT3891" s="2">
        <v>5565.2153799741509</v>
      </c>
      <c r="AU3891" s="2">
        <v>3419.7063675205468</v>
      </c>
      <c r="AV3891" s="7">
        <v>5093.2153799741509</v>
      </c>
      <c r="AW3891" s="3">
        <v>3927.591699999999</v>
      </c>
      <c r="AX3891" s="2">
        <v>5117.5753799741506</v>
      </c>
      <c r="AY3891" s="3">
        <v>5252.4753799741502</v>
      </c>
      <c r="GC3891" s="32">
        <v>6238.8884923204105</v>
      </c>
      <c r="GD3891" s="6">
        <v>3391.4035872602735</v>
      </c>
      <c r="GE3891" s="32">
        <v>5926.7384923204108</v>
      </c>
      <c r="GF3891" s="6">
        <v>3737.8009999999995</v>
      </c>
      <c r="GS3891" s="32">
        <v>6238.8884923204105</v>
      </c>
      <c r="GT3891" s="32">
        <v>3391.4035872602735</v>
      </c>
      <c r="GU3891" s="32">
        <v>5926.7384923204108</v>
      </c>
      <c r="GV3891" s="32">
        <v>3737.8009999999995</v>
      </c>
      <c r="GW3891" s="32">
        <v>6376.1383471978452</v>
      </c>
      <c r="GX3891" s="32">
        <v>3525.9012486625934</v>
      </c>
      <c r="GY3891" s="32">
        <v>6063.9883471978455</v>
      </c>
      <c r="GZ3891" s="32">
        <v>3873.4694991345768</v>
      </c>
      <c r="HA3891" s="32">
        <v>6471.0588075803716</v>
      </c>
      <c r="HB3891" s="32">
        <v>3618.9183229034516</v>
      </c>
      <c r="HC3891" s="32">
        <v>6158.908807580372</v>
      </c>
      <c r="HD3891" s="32">
        <v>3967.2963116201736</v>
      </c>
      <c r="HE3891" s="32">
        <v>6568.5446858110736</v>
      </c>
      <c r="HF3891" s="32">
        <v>3714.4493721237914</v>
      </c>
      <c r="HG3891" s="32">
        <v>6256.3946858110739</v>
      </c>
      <c r="HH3891" s="32">
        <v>4063.6589839026774</v>
      </c>
      <c r="HO3891" s="2">
        <v>6431.1524369462732</v>
      </c>
      <c r="HP3891" s="2">
        <v>6119.0024369462735</v>
      </c>
      <c r="HU3891" s="2">
        <v>6204.1354965367518</v>
      </c>
      <c r="HV3891" s="2">
        <v>5891.9854965367522</v>
      </c>
      <c r="HW3891" s="2">
        <v>6169.3825007530959</v>
      </c>
      <c r="HX3891" s="2">
        <v>5857.2325007530962</v>
      </c>
      <c r="HY3891" s="2">
        <v>6186.8895181583821</v>
      </c>
      <c r="HZ3891" s="2">
        <v>5874.7395181583825</v>
      </c>
      <c r="IA3891" s="2">
        <v>6614.1457014843136</v>
      </c>
      <c r="IB3891" s="2">
        <v>6301.9957014843139</v>
      </c>
      <c r="IC3891" s="2">
        <v>6633.0228777499724</v>
      </c>
      <c r="ID3891" s="2">
        <v>6320.8728777499728</v>
      </c>
      <c r="JV3891">
        <v>5970</v>
      </c>
      <c r="JW3891">
        <v>6110</v>
      </c>
      <c r="KA3891" s="247">
        <f t="shared" si="505"/>
        <v>6200</v>
      </c>
      <c r="KB3891" s="228">
        <f t="shared" si="517"/>
        <v>4924.9399999999996</v>
      </c>
      <c r="KC3891" s="246">
        <f t="shared" si="516"/>
        <v>5157.84</v>
      </c>
      <c r="KD3891" s="228">
        <v>4831.2833971634118</v>
      </c>
      <c r="KE3891" s="228">
        <v>2846.4497520862901</v>
      </c>
      <c r="KF3891" s="228">
        <v>4991.1333971634122</v>
      </c>
      <c r="KG3891" s="228">
        <v>2686.5997520862902</v>
      </c>
      <c r="KH3891" s="247">
        <v>4519.1333971634122</v>
      </c>
      <c r="KI3891" s="248">
        <v>3188.1031974892799</v>
      </c>
      <c r="KJ3891" s="249">
        <v>5132.41</v>
      </c>
    </row>
    <row r="3892" spans="1:296" x14ac:dyDescent="0.3">
      <c r="A3892" s="213">
        <v>45938</v>
      </c>
      <c r="B3892" s="31">
        <v>5971</v>
      </c>
      <c r="C3892" s="204">
        <f t="shared" si="506"/>
        <v>6138.333333333333</v>
      </c>
      <c r="D3892" s="7">
        <v>6189.4517052872734</v>
      </c>
      <c r="E3892" s="2">
        <v>3348.2818731917801</v>
      </c>
      <c r="F3892" s="2">
        <v>6349.3017052872738</v>
      </c>
      <c r="G3892" s="3">
        <v>3188.4318731917801</v>
      </c>
      <c r="H3892" s="2">
        <v>5877.3017052872738</v>
      </c>
      <c r="I3892" s="3">
        <v>3694.3038999999994</v>
      </c>
      <c r="J3892" s="7">
        <v>5895.2094607449035</v>
      </c>
      <c r="K3892" s="2">
        <v>3229.3435626575338</v>
      </c>
      <c r="L3892" s="2">
        <v>6055.0594607449038</v>
      </c>
      <c r="M3892" s="2">
        <v>3069.4935626575339</v>
      </c>
      <c r="N3892" s="7">
        <v>5583.0594607449038</v>
      </c>
      <c r="O3892" s="3">
        <v>3574.3301999999994</v>
      </c>
      <c r="P3892" s="7">
        <v>6137.6943890214925</v>
      </c>
      <c r="Q3892" s="2">
        <v>3382.2642476301367</v>
      </c>
      <c r="R3892" s="2">
        <v>6297.5443890214929</v>
      </c>
      <c r="S3892" s="3">
        <v>3222.4142476301367</v>
      </c>
      <c r="T3892" s="2">
        <v>5825.5443890214929</v>
      </c>
      <c r="U3892" s="3">
        <v>3728.5820999999996</v>
      </c>
      <c r="V3892" s="2">
        <v>6345.0866813530129</v>
      </c>
      <c r="W3892" s="2">
        <v>3365.2730604109584</v>
      </c>
      <c r="X3892" s="2">
        <v>6504.9366813530132</v>
      </c>
      <c r="Y3892" s="2">
        <v>3205.4230604109584</v>
      </c>
      <c r="Z3892" s="7">
        <v>6032.9366813530132</v>
      </c>
      <c r="AA3892" s="3">
        <v>3711.4429999999998</v>
      </c>
      <c r="AB3892" s="2">
        <v>6276.716545804863</v>
      </c>
      <c r="AC3892" s="2">
        <v>3620.1408686986297</v>
      </c>
      <c r="AD3892" s="2">
        <v>6436.5665458048634</v>
      </c>
      <c r="AE3892" s="2">
        <v>3460.2908686986298</v>
      </c>
      <c r="AF3892" s="7">
        <v>5964.5665458048634</v>
      </c>
      <c r="AG3892" s="3">
        <v>3968.5294999999996</v>
      </c>
      <c r="AH3892" s="2">
        <f t="shared" si="513"/>
        <v>6096</v>
      </c>
      <c r="AI3892" s="2">
        <f t="shared" si="514"/>
        <v>5908</v>
      </c>
      <c r="AJ3892" s="2">
        <f t="shared" si="515"/>
        <v>5721</v>
      </c>
      <c r="AL3892" s="7">
        <v>5095.414915972342</v>
      </c>
      <c r="AM3892" s="2">
        <v>3178.3700009999998</v>
      </c>
      <c r="AN3892" s="2">
        <v>5255.2649159723424</v>
      </c>
      <c r="AO3892" s="2">
        <v>3018.5200009999999</v>
      </c>
      <c r="AP3892" s="7">
        <v>4783.2649159723424</v>
      </c>
      <c r="AQ3892" s="3">
        <v>3522.9128999999998</v>
      </c>
      <c r="AR3892" s="2">
        <v>5373.1480633090268</v>
      </c>
      <c r="AS3892" s="2">
        <v>3552.1761198219169</v>
      </c>
      <c r="AT3892" s="2">
        <v>5532.9980633090272</v>
      </c>
      <c r="AU3892" s="2">
        <v>3392.326119821917</v>
      </c>
      <c r="AV3892" s="7">
        <v>5060.9980633090272</v>
      </c>
      <c r="AW3892" s="3">
        <v>3899.9730999999992</v>
      </c>
      <c r="AX3892" s="2">
        <v>5085.3580633090269</v>
      </c>
      <c r="AY3892" s="3">
        <v>5220.2580633090265</v>
      </c>
      <c r="GC3892" s="32">
        <v>6189.4517052872734</v>
      </c>
      <c r="GD3892" s="6">
        <v>3348.2818731917801</v>
      </c>
      <c r="GE3892" s="32">
        <v>5877.3017052872738</v>
      </c>
      <c r="GF3892" s="6">
        <v>3694.3038999999994</v>
      </c>
      <c r="GS3892" s="32">
        <v>6189.4517052872734</v>
      </c>
      <c r="GT3892" s="32">
        <v>3348.2818731917801</v>
      </c>
      <c r="GU3892" s="32">
        <v>5877.3017052872738</v>
      </c>
      <c r="GV3892" s="32">
        <v>3694.3038999999994</v>
      </c>
      <c r="GW3892" s="32">
        <v>6328.3383174789506</v>
      </c>
      <c r="GX3892" s="32">
        <v>3484.3834709424868</v>
      </c>
      <c r="GY3892" s="32">
        <v>6016.1883174789509</v>
      </c>
      <c r="GZ3892" s="32">
        <v>3831.5902981732975</v>
      </c>
      <c r="HA3892" s="32">
        <v>6421.3541219742947</v>
      </c>
      <c r="HB3892" s="32">
        <v>3575.5340822801163</v>
      </c>
      <c r="HC3892" s="32">
        <v>6109.204121974295</v>
      </c>
      <c r="HD3892" s="32">
        <v>3923.5343997022037</v>
      </c>
      <c r="HE3892" s="32">
        <v>6519.4666828803411</v>
      </c>
      <c r="HF3892" s="32">
        <v>3671.6792476636424</v>
      </c>
      <c r="HG3892" s="32">
        <v>6207.3166828803414</v>
      </c>
      <c r="HH3892" s="32">
        <v>4020.5165341915972</v>
      </c>
      <c r="HO3892" s="2">
        <v>6397.7774963089587</v>
      </c>
      <c r="HP3892" s="2">
        <v>6085.6274963089591</v>
      </c>
      <c r="HU3892" s="2">
        <v>6172.2684145831363</v>
      </c>
      <c r="HV3892" s="2">
        <v>5860.1184145831367</v>
      </c>
      <c r="HW3892" s="2">
        <v>6137.7462500598358</v>
      </c>
      <c r="HX3892" s="2">
        <v>5825.5962500598362</v>
      </c>
      <c r="HY3892" s="2">
        <v>6155.0851238789992</v>
      </c>
      <c r="HZ3892" s="2">
        <v>5842.9351238789995</v>
      </c>
      <c r="IA3892" s="2">
        <v>6560.8035167283006</v>
      </c>
      <c r="IB3892" s="2">
        <v>6248.6535167283009</v>
      </c>
      <c r="IC3892" s="2">
        <v>6579.5553097776019</v>
      </c>
      <c r="ID3892" s="2">
        <v>6267.4053097776023</v>
      </c>
      <c r="JV3892">
        <v>5970</v>
      </c>
      <c r="JW3892">
        <v>6110</v>
      </c>
      <c r="KA3892" s="247">
        <f t="shared" si="505"/>
        <v>6200</v>
      </c>
      <c r="KB3892" s="228">
        <f t="shared" si="517"/>
        <v>4991.87</v>
      </c>
      <c r="KC3892" s="246">
        <f t="shared" si="516"/>
        <v>5221.3200000000006</v>
      </c>
      <c r="KD3892" s="228">
        <v>4798.1009585585252</v>
      </c>
      <c r="KE3892" s="228">
        <v>2819.2564472184504</v>
      </c>
      <c r="KF3892" s="228">
        <v>4957.9509585585256</v>
      </c>
      <c r="KG3892" s="228">
        <v>2659.4064472184505</v>
      </c>
      <c r="KH3892" s="247">
        <v>4485.9509585585256</v>
      </c>
      <c r="KI3892" s="248">
        <v>3160.6731677068797</v>
      </c>
      <c r="KJ3892" s="249">
        <v>5093.3500000000004</v>
      </c>
    </row>
    <row r="3893" spans="1:296" x14ac:dyDescent="0.3">
      <c r="A3893" s="213">
        <v>45939</v>
      </c>
      <c r="B3893" s="31">
        <v>5995</v>
      </c>
      <c r="C3893" s="204">
        <f t="shared" si="506"/>
        <v>6127.7142857142853</v>
      </c>
      <c r="D3893" s="7">
        <v>6206.7543457834381</v>
      </c>
      <c r="E3893" s="2">
        <v>3362.3573425068489</v>
      </c>
      <c r="F3893" s="2">
        <v>6366.6043457834385</v>
      </c>
      <c r="G3893" s="3">
        <v>3202.507342506849</v>
      </c>
      <c r="H3893" s="2">
        <v>5894.6043457834385</v>
      </c>
      <c r="I3893" s="3">
        <v>3708.5018999999998</v>
      </c>
      <c r="J3893" s="7">
        <v>5894.046095347383</v>
      </c>
      <c r="K3893" s="2">
        <v>3225.9361253013694</v>
      </c>
      <c r="L3893" s="2">
        <v>6053.8960953473834</v>
      </c>
      <c r="M3893" s="2">
        <v>3066.0861253013695</v>
      </c>
      <c r="N3893" s="7">
        <v>5581.8960953473834</v>
      </c>
      <c r="O3893" s="3">
        <v>3570.8930999999998</v>
      </c>
      <c r="P3893" s="7">
        <v>6120.0066065368628</v>
      </c>
      <c r="Q3893" s="2">
        <v>3362.3573425068489</v>
      </c>
      <c r="R3893" s="2">
        <v>6279.8566065368632</v>
      </c>
      <c r="S3893" s="3">
        <v>3202.507342506849</v>
      </c>
      <c r="T3893" s="2">
        <v>5807.8566065368632</v>
      </c>
      <c r="U3893" s="3">
        <v>3708.5018999999998</v>
      </c>
      <c r="V3893" s="2">
        <v>6380.3539215636847</v>
      </c>
      <c r="W3893" s="2">
        <v>3396.4626468082188</v>
      </c>
      <c r="X3893" s="2">
        <v>6540.2039215636851</v>
      </c>
      <c r="Y3893" s="2">
        <v>3236.6126468082189</v>
      </c>
      <c r="Z3893" s="7">
        <v>6068.2039215636851</v>
      </c>
      <c r="AA3893" s="3">
        <v>3742.9040999999997</v>
      </c>
      <c r="AB3893" s="2">
        <v>6259.5316703410545</v>
      </c>
      <c r="AC3893" s="2">
        <v>3601.094472616438</v>
      </c>
      <c r="AD3893" s="2">
        <v>6419.3816703410548</v>
      </c>
      <c r="AE3893" s="2">
        <v>3441.2444726164381</v>
      </c>
      <c r="AF3893" s="7">
        <v>5947.3816703410548</v>
      </c>
      <c r="AG3893" s="3">
        <v>3949.3172999999997</v>
      </c>
      <c r="AH3893" s="2">
        <f t="shared" si="513"/>
        <v>6120</v>
      </c>
      <c r="AI3893" s="2">
        <f t="shared" si="514"/>
        <v>5932</v>
      </c>
      <c r="AJ3893" s="2">
        <f t="shared" si="515"/>
        <v>5745</v>
      </c>
      <c r="AL3893" s="7">
        <v>5094.4385929646842</v>
      </c>
      <c r="AM3893" s="2">
        <v>3174.7781688493151</v>
      </c>
      <c r="AN3893" s="2">
        <v>5254.2885929646845</v>
      </c>
      <c r="AO3893" s="2">
        <v>3014.9281688493152</v>
      </c>
      <c r="AP3893" s="7">
        <v>4782.2885929646845</v>
      </c>
      <c r="AQ3893" s="3">
        <v>3519.2898</v>
      </c>
      <c r="AR3893" s="2">
        <v>5338.3732357260542</v>
      </c>
      <c r="AS3893" s="2">
        <v>3515.8312118630138</v>
      </c>
      <c r="AT3893" s="2">
        <v>5498.2232357260546</v>
      </c>
      <c r="AU3893" s="2">
        <v>3355.9812118630139</v>
      </c>
      <c r="AV3893" s="7">
        <v>5026.2232357260546</v>
      </c>
      <c r="AW3893" s="3">
        <v>3863.3117999999999</v>
      </c>
      <c r="AX3893" s="2">
        <v>5050.5832357260542</v>
      </c>
      <c r="AY3893" s="3">
        <v>5185.4832357260539</v>
      </c>
      <c r="GC3893" s="32">
        <v>6206.7543457834381</v>
      </c>
      <c r="GD3893" s="6">
        <v>3362.3573425068489</v>
      </c>
      <c r="GE3893" s="32">
        <v>5894.6043457834385</v>
      </c>
      <c r="GF3893" s="6">
        <v>3708.5018999999998</v>
      </c>
      <c r="GS3893" s="32">
        <v>6206.7543457834381</v>
      </c>
      <c r="GT3893" s="32">
        <v>3362.3573425068489</v>
      </c>
      <c r="GU3893" s="32">
        <v>5894.6043457834385</v>
      </c>
      <c r="GV3893" s="32">
        <v>3708.5018999999998</v>
      </c>
      <c r="GW3893" s="32">
        <v>6344.864576238725</v>
      </c>
      <c r="GX3893" s="32">
        <v>3497.6981268636678</v>
      </c>
      <c r="GY3893" s="32">
        <v>6032.7145762387254</v>
      </c>
      <c r="GZ3893" s="32">
        <v>3845.0208616974955</v>
      </c>
      <c r="HA3893" s="32">
        <v>6439.4956600692012</v>
      </c>
      <c r="HB3893" s="32">
        <v>3590.4316272563037</v>
      </c>
      <c r="HC3893" s="32">
        <v>6127.3456600692016</v>
      </c>
      <c r="HD3893" s="32">
        <v>3938.5616317494841</v>
      </c>
      <c r="HE3893" s="32">
        <v>6535.4055423298169</v>
      </c>
      <c r="HF3893" s="32">
        <v>3684.4182830596496</v>
      </c>
      <c r="HG3893" s="32">
        <v>6223.2555423298172</v>
      </c>
      <c r="HH3893" s="32">
        <v>4033.3664662616338</v>
      </c>
      <c r="HO3893" s="2">
        <v>6415.833746915534</v>
      </c>
      <c r="HP3893" s="2">
        <v>6103.6837469155344</v>
      </c>
      <c r="HU3893" s="2">
        <v>6189.4047979341231</v>
      </c>
      <c r="HV3893" s="2">
        <v>5877.2547979341234</v>
      </c>
      <c r="HW3893" s="2">
        <v>6120.0586551804108</v>
      </c>
      <c r="HX3893" s="2">
        <v>5807.9086551804112</v>
      </c>
      <c r="HY3893" s="2">
        <v>6137.460251673273</v>
      </c>
      <c r="HZ3893" s="2">
        <v>5825.3102516732733</v>
      </c>
      <c r="IA3893" s="2">
        <v>6541.8102535579183</v>
      </c>
      <c r="IB3893" s="2">
        <v>6229.6602535579186</v>
      </c>
      <c r="IC3893" s="2">
        <v>6560.6298804590006</v>
      </c>
      <c r="ID3893" s="2">
        <v>6248.4798804590009</v>
      </c>
      <c r="JV3893">
        <v>5966</v>
      </c>
      <c r="JW3893">
        <v>6110</v>
      </c>
      <c r="KA3893" s="247">
        <f t="shared" si="505"/>
        <v>6196</v>
      </c>
      <c r="KB3893" s="228">
        <f t="shared" si="517"/>
        <v>5015.1499999999996</v>
      </c>
      <c r="KC3893" s="246">
        <f t="shared" si="516"/>
        <v>5243.4000000000005</v>
      </c>
      <c r="KD3893" s="228">
        <v>4914.1560049971267</v>
      </c>
      <c r="KE3893" s="228">
        <v>2930.1040965039178</v>
      </c>
      <c r="KF3893" s="228">
        <v>5074.0060049971271</v>
      </c>
      <c r="KG3893" s="228">
        <v>2770.2540965039179</v>
      </c>
      <c r="KH3893" s="247">
        <v>4602.0060049971271</v>
      </c>
      <c r="KI3893" s="248">
        <v>3272.4857751110408</v>
      </c>
      <c r="KJ3893" s="249">
        <v>5074.7650000000003</v>
      </c>
    </row>
    <row r="3894" spans="1:296" x14ac:dyDescent="0.3">
      <c r="A3894" s="213">
        <v>45940</v>
      </c>
      <c r="B3894" s="31">
        <v>5967</v>
      </c>
      <c r="C3894" s="204">
        <f t="shared" ref="C3894:C3907" si="518">AVERAGE(B3875:B3894)</f>
        <v>6099.05</v>
      </c>
      <c r="D3894" s="7">
        <v>6221.3856288574789</v>
      </c>
      <c r="E3894" s="2">
        <v>3371.343614630136</v>
      </c>
      <c r="F3894" s="2">
        <v>6381.2356288574792</v>
      </c>
      <c r="G3894" s="3">
        <v>3211.4936146301361</v>
      </c>
      <c r="H3894" s="2">
        <v>5909.2356288574792</v>
      </c>
      <c r="I3894" s="3">
        <v>3717.5663999999992</v>
      </c>
      <c r="J3894" s="7">
        <v>5941.6193728432045</v>
      </c>
      <c r="K3894" s="2">
        <v>3268.3424668767116</v>
      </c>
      <c r="L3894" s="2">
        <v>6101.4693728432048</v>
      </c>
      <c r="M3894" s="2">
        <v>3108.4924668767117</v>
      </c>
      <c r="N3894" s="7">
        <v>5629.4693728432048</v>
      </c>
      <c r="O3894" s="3">
        <v>3613.6685999999995</v>
      </c>
      <c r="P3894" s="7">
        <v>6169.0931971864375</v>
      </c>
      <c r="Q3894" s="2">
        <v>3405.6773305479446</v>
      </c>
      <c r="R3894" s="2">
        <v>6328.9431971864378</v>
      </c>
      <c r="S3894" s="3">
        <v>3245.8273305479447</v>
      </c>
      <c r="T3894" s="2">
        <v>5856.9431971864378</v>
      </c>
      <c r="U3894" s="3">
        <v>3752.1989999999996</v>
      </c>
      <c r="V3894" s="2">
        <v>6413.6659829879027</v>
      </c>
      <c r="W3894" s="2">
        <v>3422.8441885068487</v>
      </c>
      <c r="X3894" s="2">
        <v>6573.515982987903</v>
      </c>
      <c r="Y3894" s="2">
        <v>3262.9941885068488</v>
      </c>
      <c r="Z3894" s="7">
        <v>6101.515982987903</v>
      </c>
      <c r="AA3894" s="3">
        <v>3769.5152999999996</v>
      </c>
      <c r="AB3894" s="2">
        <v>6292.0345554137111</v>
      </c>
      <c r="AC3894" s="2">
        <v>3628.846484013698</v>
      </c>
      <c r="AD3894" s="2">
        <v>6451.8845554137115</v>
      </c>
      <c r="AE3894" s="2">
        <v>3468.9964840136981</v>
      </c>
      <c r="AF3894" s="7">
        <v>5979.8845554137115</v>
      </c>
      <c r="AG3894" s="3">
        <v>3977.3108999999995</v>
      </c>
      <c r="AH3894" s="2">
        <f t="shared" si="513"/>
        <v>6092</v>
      </c>
      <c r="AI3894" s="2">
        <f t="shared" si="514"/>
        <v>5904</v>
      </c>
      <c r="AJ3894" s="2">
        <f t="shared" si="515"/>
        <v>5717</v>
      </c>
      <c r="AL3894" s="7">
        <v>5142.3594072881224</v>
      </c>
      <c r="AM3894" s="2">
        <v>3216.8418929999993</v>
      </c>
      <c r="AN3894" s="2">
        <v>5302.2094072881227</v>
      </c>
      <c r="AO3894" s="2">
        <v>3056.9918929999994</v>
      </c>
      <c r="AP3894" s="7">
        <v>4830.2094072881227</v>
      </c>
      <c r="AQ3894" s="3">
        <v>3561.7196999999996</v>
      </c>
      <c r="AR3894" s="2">
        <v>5370.4096011187112</v>
      </c>
      <c r="AS3894" s="2">
        <v>3543.0121942191772</v>
      </c>
      <c r="AT3894" s="2">
        <v>5530.2596011187115</v>
      </c>
      <c r="AU3894" s="2">
        <v>3383.1621942191773</v>
      </c>
      <c r="AV3894" s="7">
        <v>5058.2596011187115</v>
      </c>
      <c r="AW3894" s="3">
        <v>3890.7293999999993</v>
      </c>
      <c r="AX3894" s="2">
        <v>5082.6196011187112</v>
      </c>
      <c r="AY3894" s="3">
        <v>5217.5196011187109</v>
      </c>
      <c r="GC3894" s="32">
        <v>6221.3856288574789</v>
      </c>
      <c r="GD3894" s="6">
        <v>3371.343614630136</v>
      </c>
      <c r="GE3894" s="32">
        <v>5909.2356288574792</v>
      </c>
      <c r="GF3894" s="6">
        <v>3717.5663999999992</v>
      </c>
      <c r="GS3894" s="32">
        <v>6221.3856288574789</v>
      </c>
      <c r="GT3894" s="32">
        <v>3371.343614630136</v>
      </c>
      <c r="GU3894" s="32">
        <v>5909.2356288574792</v>
      </c>
      <c r="GV3894" s="32">
        <v>3717.5663999999992</v>
      </c>
      <c r="GW3894" s="32">
        <v>6359.1334546579819</v>
      </c>
      <c r="GX3894" s="32">
        <v>3506.3292614271136</v>
      </c>
      <c r="GY3894" s="32">
        <v>6046.9834546579823</v>
      </c>
      <c r="GZ3894" s="32">
        <v>3853.7271325712213</v>
      </c>
      <c r="HA3894" s="32">
        <v>6454.3983061461804</v>
      </c>
      <c r="HB3894" s="32">
        <v>3599.6838208941817</v>
      </c>
      <c r="HC3894" s="32">
        <v>6142.2483061461808</v>
      </c>
      <c r="HD3894" s="32">
        <v>3947.8943681812252</v>
      </c>
      <c r="HE3894" s="32">
        <v>6549.6631576343789</v>
      </c>
      <c r="HF3894" s="32">
        <v>3693.0383803612503</v>
      </c>
      <c r="HG3894" s="32">
        <v>6237.5131576343792</v>
      </c>
      <c r="HH3894" s="32">
        <v>4042.0616037912296</v>
      </c>
      <c r="HO3894" s="2">
        <v>6449.3834254619442</v>
      </c>
      <c r="HP3894" s="2">
        <v>6137.2334254619445</v>
      </c>
      <c r="HU3894" s="2">
        <v>6221.490423309725</v>
      </c>
      <c r="HV3894" s="2">
        <v>5909.3404233097253</v>
      </c>
      <c r="HW3894" s="2">
        <v>6169.1455944125601</v>
      </c>
      <c r="HX3894" s="2">
        <v>5856.9955944125604</v>
      </c>
      <c r="HY3894" s="2">
        <v>6186.6637336797803</v>
      </c>
      <c r="HZ3894" s="2">
        <v>5874.5137336797807</v>
      </c>
      <c r="IA3894" s="2">
        <v>6595.1492943469993</v>
      </c>
      <c r="IB3894" s="2">
        <v>6282.9992943469997</v>
      </c>
      <c r="IC3894" s="2">
        <v>6614.151627919794</v>
      </c>
      <c r="ID3894" s="2">
        <v>6302.0016279197944</v>
      </c>
      <c r="JV3894">
        <v>5960</v>
      </c>
      <c r="JW3894">
        <v>6109</v>
      </c>
      <c r="KA3894" s="247">
        <f t="shared" ref="KA3894:KA3925" si="519">JV3894+230</f>
        <v>6190</v>
      </c>
      <c r="KB3894" s="228">
        <f t="shared" si="517"/>
        <v>4987.99</v>
      </c>
      <c r="KC3894" s="246">
        <f t="shared" si="516"/>
        <v>5217.6400000000003</v>
      </c>
      <c r="KD3894" s="228">
        <v>4962.661710295939</v>
      </c>
      <c r="KE3894" s="228">
        <v>2972.2855262807802</v>
      </c>
      <c r="KF3894" s="228">
        <v>5122.5117102959393</v>
      </c>
      <c r="KG3894" s="228">
        <v>2812.4355262807803</v>
      </c>
      <c r="KH3894" s="247">
        <v>4650.5117102959393</v>
      </c>
      <c r="KI3894" s="248">
        <v>3315.0344053958402</v>
      </c>
      <c r="KJ3894" s="249">
        <v>5087.4799999999996</v>
      </c>
    </row>
    <row r="3895" spans="1:296" x14ac:dyDescent="0.3">
      <c r="A3895" s="213">
        <v>45943</v>
      </c>
      <c r="B3895" s="31">
        <v>5917</v>
      </c>
      <c r="C3895" s="204">
        <f t="shared" si="518"/>
        <v>6075.9</v>
      </c>
      <c r="D3895" s="7">
        <v>6140.9476611777391</v>
      </c>
      <c r="E3895" s="2">
        <v>3291.3015023972603</v>
      </c>
      <c r="F3895" s="2">
        <v>6300.7976611777394</v>
      </c>
      <c r="G3895" s="3">
        <v>3131.4515023972604</v>
      </c>
      <c r="H3895" s="2">
        <v>5828.7976611777394</v>
      </c>
      <c r="I3895" s="3">
        <v>3636.8274999999999</v>
      </c>
      <c r="J3895" s="7">
        <v>5948.4813350157538</v>
      </c>
      <c r="K3895" s="2">
        <v>3274.1086705479452</v>
      </c>
      <c r="L3895" s="2">
        <v>6108.3313350157541</v>
      </c>
      <c r="M3895" s="2">
        <v>3114.2586705479453</v>
      </c>
      <c r="N3895" s="7">
        <v>5636.3313350157541</v>
      </c>
      <c r="O3895" s="3">
        <v>3619.4850000000001</v>
      </c>
      <c r="P3895" s="7">
        <v>6176.2993330102736</v>
      </c>
      <c r="Q3895" s="2">
        <v>3411.6513253424655</v>
      </c>
      <c r="R3895" s="2">
        <v>6336.1493330102739</v>
      </c>
      <c r="S3895" s="3">
        <v>3251.8013253424656</v>
      </c>
      <c r="T3895" s="2">
        <v>5864.1493330102739</v>
      </c>
      <c r="U3895" s="3">
        <v>3758.2249999999999</v>
      </c>
      <c r="V3895" s="2">
        <v>6421.2421636243153</v>
      </c>
      <c r="W3895" s="2">
        <v>3428.8441571917811</v>
      </c>
      <c r="X3895" s="2">
        <v>6581.0921636243156</v>
      </c>
      <c r="Y3895" s="2">
        <v>3268.9941571917811</v>
      </c>
      <c r="Z3895" s="7">
        <v>6109.0921636243156</v>
      </c>
      <c r="AA3895" s="3">
        <v>3775.5675000000001</v>
      </c>
      <c r="AB3895" s="2">
        <v>6299.4267046229443</v>
      </c>
      <c r="AC3895" s="2">
        <v>3635.1581393835613</v>
      </c>
      <c r="AD3895" s="2">
        <v>6459.2767046229446</v>
      </c>
      <c r="AE3895" s="2">
        <v>3475.3081393835614</v>
      </c>
      <c r="AF3895" s="7">
        <v>5987.2767046229446</v>
      </c>
      <c r="AG3895" s="3">
        <v>3983.6774999999998</v>
      </c>
      <c r="AH3895" s="2">
        <f t="shared" si="513"/>
        <v>6042</v>
      </c>
      <c r="AI3895" s="2">
        <f t="shared" si="514"/>
        <v>5854</v>
      </c>
      <c r="AJ3895" s="2">
        <f t="shared" si="515"/>
        <v>5667</v>
      </c>
      <c r="AL3895" s="7">
        <v>5149.3004099544523</v>
      </c>
      <c r="AM3895" s="2">
        <v>3222.5301749999999</v>
      </c>
      <c r="AN3895" s="2">
        <v>5309.1504099544527</v>
      </c>
      <c r="AO3895" s="2">
        <v>3062.680175</v>
      </c>
      <c r="AP3895" s="7">
        <v>4837.1504099544527</v>
      </c>
      <c r="AQ3895" s="3">
        <v>3567.4575</v>
      </c>
      <c r="AR3895" s="2">
        <v>5377.6956494979449</v>
      </c>
      <c r="AS3895" s="2">
        <v>3549.1939801369863</v>
      </c>
      <c r="AT3895" s="2">
        <v>5537.5456494979453</v>
      </c>
      <c r="AU3895" s="2">
        <v>3389.3439801369864</v>
      </c>
      <c r="AV3895" s="7">
        <v>5065.5456494979453</v>
      </c>
      <c r="AW3895" s="3">
        <v>3896.9650000000001</v>
      </c>
      <c r="AX3895" s="2">
        <v>5089.905649497945</v>
      </c>
      <c r="AY3895" s="3">
        <v>5224.8056494979446</v>
      </c>
      <c r="GC3895" s="32">
        <v>6140.9476611777391</v>
      </c>
      <c r="GD3895" s="6">
        <v>3291.3015023972603</v>
      </c>
      <c r="GE3895" s="32">
        <v>5828.7976611777394</v>
      </c>
      <c r="GF3895" s="6">
        <v>3636.8274999999999</v>
      </c>
      <c r="GS3895" s="32">
        <v>6140.9476611777391</v>
      </c>
      <c r="GT3895" s="32">
        <v>3291.3015023972603</v>
      </c>
      <c r="GU3895" s="32">
        <v>5828.7976611777394</v>
      </c>
      <c r="GV3895" s="32">
        <v>3636.8274999999999</v>
      </c>
      <c r="GW3895" s="32">
        <v>6277.6145922531568</v>
      </c>
      <c r="GX3895" s="32">
        <v>3425.2279290378597</v>
      </c>
      <c r="GY3895" s="32">
        <v>5965.4645922531572</v>
      </c>
      <c r="GZ3895" s="32">
        <v>3771.9197916231001</v>
      </c>
      <c r="HA3895" s="32">
        <v>6371.7342712013215</v>
      </c>
      <c r="HB3895" s="32">
        <v>3517.4602794601592</v>
      </c>
      <c r="HC3895" s="32">
        <v>6059.5842712013218</v>
      </c>
      <c r="HD3895" s="32">
        <v>3864.9550490616502</v>
      </c>
      <c r="HE3895" s="32">
        <v>6464.5646394789637</v>
      </c>
      <c r="HF3895" s="32">
        <v>3608.4291730273585</v>
      </c>
      <c r="HG3895" s="32">
        <v>6152.4146394789641</v>
      </c>
      <c r="HH3895" s="32">
        <v>3956.7158509188503</v>
      </c>
      <c r="HO3895" s="2">
        <v>6457.0136474924657</v>
      </c>
      <c r="HP3895" s="2">
        <v>6144.863647492466</v>
      </c>
      <c r="HU3895" s="2">
        <v>6228.775837462329</v>
      </c>
      <c r="HV3895" s="2">
        <v>5916.6258374623294</v>
      </c>
      <c r="HW3895" s="2">
        <v>6176.3518095147256</v>
      </c>
      <c r="HX3895" s="2">
        <v>5864.2018095147259</v>
      </c>
      <c r="HY3895" s="2">
        <v>6193.8964541698633</v>
      </c>
      <c r="HZ3895" s="2">
        <v>5881.7464541698637</v>
      </c>
      <c r="IA3895" s="2">
        <v>6603.0000638250003</v>
      </c>
      <c r="IB3895" s="2">
        <v>6290.8500638250007</v>
      </c>
      <c r="IC3895" s="2">
        <v>6622.0311484092463</v>
      </c>
      <c r="ID3895" s="2">
        <v>6309.8811484092466</v>
      </c>
      <c r="JV3895">
        <v>5915</v>
      </c>
      <c r="JW3895">
        <v>6062</v>
      </c>
      <c r="KA3895" s="247">
        <f t="shared" si="519"/>
        <v>6145</v>
      </c>
      <c r="KB3895" s="228">
        <f t="shared" si="517"/>
        <v>4939.49</v>
      </c>
      <c r="KC3895" s="246">
        <f t="shared" si="516"/>
        <v>5171.6400000000003</v>
      </c>
      <c r="KD3895" s="228">
        <v>4974.1657368673077</v>
      </c>
      <c r="KE3895" s="228">
        <v>2982.3417476489299</v>
      </c>
      <c r="KF3895" s="228">
        <v>5134.0157368673081</v>
      </c>
      <c r="KG3895" s="228">
        <v>2822.49174764893</v>
      </c>
      <c r="KH3895" s="247">
        <v>4662.0157368673081</v>
      </c>
      <c r="KI3895" s="248">
        <v>3325.1781688320007</v>
      </c>
      <c r="KJ3895" s="249">
        <v>5102.57</v>
      </c>
    </row>
    <row r="3896" spans="1:296" x14ac:dyDescent="0.3">
      <c r="A3896" s="213">
        <v>45944</v>
      </c>
      <c r="B3896" s="31">
        <v>5901</v>
      </c>
      <c r="C3896" s="204">
        <f t="shared" si="518"/>
        <v>6053.45</v>
      </c>
      <c r="D3896" s="7">
        <v>6204.2276565853144</v>
      </c>
      <c r="E3896" s="2">
        <v>3354.4693099178075</v>
      </c>
      <c r="F3896" s="2">
        <v>6364.0776565853148</v>
      </c>
      <c r="G3896" s="3">
        <v>3194.6193099178076</v>
      </c>
      <c r="H3896" s="2">
        <v>5892.0776565853148</v>
      </c>
      <c r="I3896" s="3">
        <v>3700.5451999999996</v>
      </c>
      <c r="J3896" s="7">
        <v>5941.9598518823013</v>
      </c>
      <c r="K3896" s="2">
        <v>3268.6285762191774</v>
      </c>
      <c r="L3896" s="2">
        <v>6101.8098518823017</v>
      </c>
      <c r="M3896" s="2">
        <v>3108.7785762191775</v>
      </c>
      <c r="N3896" s="7">
        <v>5629.8098518823017</v>
      </c>
      <c r="O3896" s="3">
        <v>3613.9571999999994</v>
      </c>
      <c r="P3896" s="7">
        <v>6169.4507535441089</v>
      </c>
      <c r="Q3896" s="2">
        <v>3405.9737501369859</v>
      </c>
      <c r="R3896" s="2">
        <v>6329.3007535441093</v>
      </c>
      <c r="S3896" s="3">
        <v>3246.123750136986</v>
      </c>
      <c r="T3896" s="2">
        <v>5857.3007535441093</v>
      </c>
      <c r="U3896" s="3">
        <v>3752.4979999999996</v>
      </c>
      <c r="V3896" s="2">
        <v>6414.0419003477255</v>
      </c>
      <c r="W3896" s="2">
        <v>3423.1418968767116</v>
      </c>
      <c r="X3896" s="2">
        <v>6573.8919003477258</v>
      </c>
      <c r="Y3896" s="2">
        <v>3263.2918968767117</v>
      </c>
      <c r="Z3896" s="7">
        <v>6101.8919003477258</v>
      </c>
      <c r="AA3896" s="3">
        <v>3769.8155999999994</v>
      </c>
      <c r="AB3896" s="2">
        <v>6292.4013414431765</v>
      </c>
      <c r="AC3896" s="2">
        <v>3629.1596577534237</v>
      </c>
      <c r="AD3896" s="2">
        <v>6452.2513414431769</v>
      </c>
      <c r="AE3896" s="2">
        <v>3469.3096577534238</v>
      </c>
      <c r="AF3896" s="7">
        <v>5980.2513414431769</v>
      </c>
      <c r="AG3896" s="3">
        <v>3977.6267999999991</v>
      </c>
      <c r="AH3896" s="2">
        <f t="shared" si="513"/>
        <v>6026</v>
      </c>
      <c r="AI3896" s="2">
        <f t="shared" si="514"/>
        <v>5838</v>
      </c>
      <c r="AJ3896" s="2">
        <f t="shared" si="515"/>
        <v>5651</v>
      </c>
      <c r="AL3896" s="7">
        <v>5160.2232626038358</v>
      </c>
      <c r="AM3896" s="2">
        <v>3234.2922827397256</v>
      </c>
      <c r="AN3896" s="2">
        <v>5320.0732626038362</v>
      </c>
      <c r="AO3896" s="2">
        <v>3074.4422827397257</v>
      </c>
      <c r="AP3896" s="7">
        <v>4848.0732626038362</v>
      </c>
      <c r="AQ3896" s="3">
        <v>3579.3219999999997</v>
      </c>
      <c r="AR3896" s="2">
        <v>5370.771122603177</v>
      </c>
      <c r="AS3896" s="2">
        <v>3543.318924054794</v>
      </c>
      <c r="AT3896" s="2">
        <v>5530.6211226031774</v>
      </c>
      <c r="AU3896" s="2">
        <v>3383.4689240547941</v>
      </c>
      <c r="AV3896" s="7">
        <v>5058.6211226031774</v>
      </c>
      <c r="AW3896" s="3">
        <v>3891.0387999999994</v>
      </c>
      <c r="AX3896" s="2">
        <v>5082.981122603177</v>
      </c>
      <c r="AY3896" s="3">
        <v>5217.8811226031767</v>
      </c>
      <c r="GC3896" s="32">
        <v>6204.2276565853144</v>
      </c>
      <c r="GD3896" s="6">
        <v>3354.4693099178075</v>
      </c>
      <c r="GE3896" s="32">
        <v>5892.0776565853148</v>
      </c>
      <c r="GF3896" s="6">
        <v>3700.5451999999996</v>
      </c>
      <c r="GS3896" s="32">
        <v>6204.2276565853144</v>
      </c>
      <c r="GT3896" s="32">
        <v>3354.4693099178075</v>
      </c>
      <c r="GU3896" s="32">
        <v>5892.0776565853148</v>
      </c>
      <c r="GV3896" s="32">
        <v>3700.5451999999996</v>
      </c>
      <c r="GW3896" s="32">
        <v>6338.1234451196051</v>
      </c>
      <c r="GX3896" s="32">
        <v>3485.6801621665309</v>
      </c>
      <c r="GY3896" s="32">
        <v>6025.9734451196055</v>
      </c>
      <c r="GZ3896" s="32">
        <v>3832.8982774375677</v>
      </c>
      <c r="HA3896" s="32">
        <v>6429.5330699843626</v>
      </c>
      <c r="HB3896" s="32">
        <v>3575.2568016824862</v>
      </c>
      <c r="HC3896" s="32">
        <v>6117.3830699843629</v>
      </c>
      <c r="HD3896" s="32">
        <v>3923.2547053035996</v>
      </c>
      <c r="HE3896" s="32">
        <v>6523.5176138593952</v>
      </c>
      <c r="HF3896" s="32">
        <v>3667.3567268186089</v>
      </c>
      <c r="HG3896" s="32">
        <v>6211.3676138593955</v>
      </c>
      <c r="HH3896" s="32">
        <v>4016.1563846588151</v>
      </c>
      <c r="HO3896" s="2">
        <v>6449.7620242649855</v>
      </c>
      <c r="HP3896" s="2">
        <v>6137.6120242649858</v>
      </c>
      <c r="HU3896" s="2">
        <v>6221.8519133249301</v>
      </c>
      <c r="HV3896" s="2">
        <v>5909.7019133249305</v>
      </c>
      <c r="HW3896" s="2">
        <v>6169.5031547038898</v>
      </c>
      <c r="HX3896" s="2">
        <v>5857.3531547038901</v>
      </c>
      <c r="HY3896" s="2">
        <v>6187.0226091239456</v>
      </c>
      <c r="HZ3896" s="2">
        <v>5874.8726091239459</v>
      </c>
      <c r="IA3896" s="2">
        <v>6595.5388363439988</v>
      </c>
      <c r="IB3896" s="2">
        <v>6283.3888363439992</v>
      </c>
      <c r="IC3896" s="2">
        <v>6614.4859252407659</v>
      </c>
      <c r="ID3896" s="2">
        <v>6302.3359252407663</v>
      </c>
      <c r="JV3896">
        <v>5891</v>
      </c>
      <c r="JW3896">
        <v>6036</v>
      </c>
      <c r="KA3896" s="247">
        <f t="shared" si="519"/>
        <v>6121</v>
      </c>
      <c r="KB3896" s="228">
        <f t="shared" si="517"/>
        <v>4923.97</v>
      </c>
      <c r="KC3896" s="246">
        <f t="shared" si="516"/>
        <v>5156.92</v>
      </c>
      <c r="KD3896" s="228">
        <v>4950.9226976012587</v>
      </c>
      <c r="KE3896" s="228">
        <v>2960.721517823818</v>
      </c>
      <c r="KF3896" s="228">
        <v>5110.7726976012591</v>
      </c>
      <c r="KG3896" s="228">
        <v>2800.8715178238181</v>
      </c>
      <c r="KH3896" s="247">
        <v>4638.7726976012591</v>
      </c>
      <c r="KI3896" s="248">
        <v>3303.36972918528</v>
      </c>
      <c r="KJ3896" s="249">
        <v>5071.7350000000006</v>
      </c>
    </row>
    <row r="3897" spans="1:296" x14ac:dyDescent="0.3">
      <c r="A3897" s="213">
        <v>45945</v>
      </c>
      <c r="B3897" s="31">
        <v>5863</v>
      </c>
      <c r="C3897" s="204">
        <f t="shared" si="518"/>
        <v>6029.9</v>
      </c>
      <c r="D3897" s="7">
        <v>6204.5601184269035</v>
      </c>
      <c r="E3897" s="2">
        <v>3354.7393590684928</v>
      </c>
      <c r="F3897" s="2">
        <v>6364.4101184269039</v>
      </c>
      <c r="G3897" s="3">
        <v>3194.8893590684929</v>
      </c>
      <c r="H3897" s="2">
        <v>5892.4101184269039</v>
      </c>
      <c r="I3897" s="3">
        <v>3700.8175999999999</v>
      </c>
      <c r="J3897" s="7">
        <v>5942.2741402260808</v>
      </c>
      <c r="K3897" s="2">
        <v>3268.8926771506844</v>
      </c>
      <c r="L3897" s="2">
        <v>6102.1241402260812</v>
      </c>
      <c r="M3897" s="2">
        <v>3109.0426771506845</v>
      </c>
      <c r="N3897" s="7">
        <v>5630.1241402260812</v>
      </c>
      <c r="O3897" s="3">
        <v>3614.2235999999998</v>
      </c>
      <c r="P3897" s="7">
        <v>6169.7808055665746</v>
      </c>
      <c r="Q3897" s="2">
        <v>3406.247368219178</v>
      </c>
      <c r="R3897" s="2">
        <v>6329.630805566575</v>
      </c>
      <c r="S3897" s="3">
        <v>3246.3973682191781</v>
      </c>
      <c r="T3897" s="2">
        <v>5857.630805566575</v>
      </c>
      <c r="U3897" s="3">
        <v>3752.7739999999999</v>
      </c>
      <c r="V3897" s="2">
        <v>6414.3889009875602</v>
      </c>
      <c r="W3897" s="2">
        <v>3423.4167046027396</v>
      </c>
      <c r="X3897" s="2">
        <v>6574.2389009875606</v>
      </c>
      <c r="Y3897" s="2">
        <v>3263.5667046027397</v>
      </c>
      <c r="Z3897" s="7">
        <v>6102.2389009875606</v>
      </c>
      <c r="AA3897" s="3">
        <v>3770.0927999999999</v>
      </c>
      <c r="AB3897" s="2">
        <v>6292.7399131626844</v>
      </c>
      <c r="AC3897" s="2">
        <v>3629.4487412054791</v>
      </c>
      <c r="AD3897" s="2">
        <v>6452.5899131626848</v>
      </c>
      <c r="AE3897" s="2">
        <v>3469.5987412054792</v>
      </c>
      <c r="AF3897" s="7">
        <v>5980.5899131626848</v>
      </c>
      <c r="AG3897" s="3">
        <v>3977.9183999999996</v>
      </c>
      <c r="AH3897" s="2">
        <f t="shared" si="513"/>
        <v>5988</v>
      </c>
      <c r="AI3897" s="2">
        <f t="shared" si="514"/>
        <v>5800</v>
      </c>
      <c r="AJ3897" s="2">
        <f t="shared" si="515"/>
        <v>5613</v>
      </c>
      <c r="AL3897" s="7">
        <v>5160.5423851101368</v>
      </c>
      <c r="AM3897" s="2">
        <v>3234.5540043835613</v>
      </c>
      <c r="AN3897" s="2">
        <v>5320.3923851101372</v>
      </c>
      <c r="AO3897" s="2">
        <v>3074.7040043835614</v>
      </c>
      <c r="AP3897" s="7">
        <v>4848.3923851101372</v>
      </c>
      <c r="AQ3897" s="3">
        <v>3579.5859999999998</v>
      </c>
      <c r="AR3897" s="2">
        <v>5371.104834742684</v>
      </c>
      <c r="AS3897" s="2">
        <v>3543.6020592876707</v>
      </c>
      <c r="AT3897" s="2">
        <v>5530.9548347426844</v>
      </c>
      <c r="AU3897" s="2">
        <v>3383.7520592876708</v>
      </c>
      <c r="AV3897" s="7">
        <v>5058.9548347426844</v>
      </c>
      <c r="AW3897" s="3">
        <v>3891.3243999999995</v>
      </c>
      <c r="AX3897" s="2">
        <v>5083.3148347426841</v>
      </c>
      <c r="AY3897" s="3">
        <v>5218.2148347426837</v>
      </c>
      <c r="GC3897" s="32">
        <v>6204.5601184269035</v>
      </c>
      <c r="GD3897" s="6">
        <v>3354.7393590684928</v>
      </c>
      <c r="GE3897" s="32">
        <v>5892.4101184269039</v>
      </c>
      <c r="GF3897" s="6">
        <v>3700.8175999999999</v>
      </c>
      <c r="GS3897" s="32">
        <v>6204.5601184269035</v>
      </c>
      <c r="GT3897" s="32">
        <v>3354.7393590684928</v>
      </c>
      <c r="GU3897" s="32">
        <v>5892.4101184269039</v>
      </c>
      <c r="GV3897" s="32">
        <v>3700.8175999999999</v>
      </c>
      <c r="GW3897" s="32">
        <v>6335.8900876554662</v>
      </c>
      <c r="GX3897" s="32">
        <v>3483.4358429303802</v>
      </c>
      <c r="GY3897" s="32">
        <v>6023.7400876554666</v>
      </c>
      <c r="GZ3897" s="32">
        <v>3830.6344208085916</v>
      </c>
      <c r="HA3897" s="32">
        <v>6426.0184979103615</v>
      </c>
      <c r="HB3897" s="32">
        <v>3571.7569593061867</v>
      </c>
      <c r="HC3897" s="32">
        <v>6113.8684979103618</v>
      </c>
      <c r="HD3897" s="32">
        <v>3919.7243958733125</v>
      </c>
      <c r="HE3897" s="32">
        <v>6520.0095543190382</v>
      </c>
      <c r="HF3897" s="32">
        <v>3663.8632663838116</v>
      </c>
      <c r="HG3897" s="32">
        <v>6207.8595543190386</v>
      </c>
      <c r="HH3897" s="32">
        <v>4012.63251272652</v>
      </c>
      <c r="HO3897" s="2">
        <v>6450.1115000831769</v>
      </c>
      <c r="HP3897" s="2">
        <v>6137.9615000831773</v>
      </c>
      <c r="HU3897" s="2">
        <v>6222.1855964158894</v>
      </c>
      <c r="HV3897" s="2">
        <v>5910.0355964158898</v>
      </c>
      <c r="HW3897" s="2">
        <v>6169.8332103574239</v>
      </c>
      <c r="HX3897" s="2">
        <v>5857.6832103574243</v>
      </c>
      <c r="HY3897" s="2">
        <v>6187.353878764713</v>
      </c>
      <c r="HZ3897" s="2">
        <v>5875.2038787647134</v>
      </c>
      <c r="IA3897" s="2">
        <v>6595.8984135720002</v>
      </c>
      <c r="IB3897" s="2">
        <v>6283.7484135720006</v>
      </c>
      <c r="IC3897" s="2">
        <v>6614.8468153820268</v>
      </c>
      <c r="ID3897" s="2">
        <v>6302.6968153820271</v>
      </c>
      <c r="JV3897">
        <v>5878</v>
      </c>
      <c r="JW3897">
        <v>6018</v>
      </c>
      <c r="KA3897" s="247">
        <f t="shared" si="519"/>
        <v>6108</v>
      </c>
      <c r="KB3897" s="228">
        <f t="shared" si="517"/>
        <v>4887.1099999999997</v>
      </c>
      <c r="KC3897" s="246">
        <f t="shared" si="516"/>
        <v>5121.96</v>
      </c>
      <c r="KD3897" s="228">
        <v>4912.6008869033885</v>
      </c>
      <c r="KE3897" s="228">
        <v>2923.1124066328921</v>
      </c>
      <c r="KF3897" s="228">
        <v>5072.4508869033889</v>
      </c>
      <c r="KG3897" s="228">
        <v>2763.2624066328922</v>
      </c>
      <c r="KH3897" s="247">
        <v>4600.4508869033889</v>
      </c>
      <c r="KI3897" s="248">
        <v>3265.4332207295997</v>
      </c>
      <c r="KJ3897" s="249">
        <v>5095.3100000000004</v>
      </c>
    </row>
    <row r="3898" spans="1:296" x14ac:dyDescent="0.3">
      <c r="A3898" s="213">
        <v>45946</v>
      </c>
      <c r="B3898" s="31">
        <v>5888</v>
      </c>
      <c r="C3898" s="204">
        <f t="shared" si="518"/>
        <v>6006.5</v>
      </c>
      <c r="D3898" s="7">
        <v>6212.2621510903828</v>
      </c>
      <c r="E3898" s="2">
        <v>3360.9954977260268</v>
      </c>
      <c r="F3898" s="2">
        <v>6372.1121510903831</v>
      </c>
      <c r="G3898" s="3">
        <v>3201.1454977260269</v>
      </c>
      <c r="H3898" s="2">
        <v>5900.1121510903831</v>
      </c>
      <c r="I3898" s="3">
        <v>3707.1281999999997</v>
      </c>
      <c r="J3898" s="7">
        <v>5896.9087761891224</v>
      </c>
      <c r="K3898" s="2">
        <v>3223.4203259999995</v>
      </c>
      <c r="L3898" s="2">
        <v>6056.7587761891227</v>
      </c>
      <c r="M3898" s="2">
        <v>3063.5703259999996</v>
      </c>
      <c r="N3898" s="7">
        <v>5584.7587761891227</v>
      </c>
      <c r="O3898" s="3">
        <v>3568.3553999999995</v>
      </c>
      <c r="P3898" s="7">
        <v>6177.4270107536977</v>
      </c>
      <c r="Q3898" s="2">
        <v>3412.5861871232873</v>
      </c>
      <c r="R3898" s="2">
        <v>6337.2770107536981</v>
      </c>
      <c r="S3898" s="3">
        <v>3252.7361871232874</v>
      </c>
      <c r="T3898" s="2">
        <v>5865.2770107536981</v>
      </c>
      <c r="U3898" s="3">
        <v>3759.1679999999997</v>
      </c>
      <c r="V3898" s="2">
        <v>6404.8789566989035</v>
      </c>
      <c r="W3898" s="2">
        <v>3412.5861871232873</v>
      </c>
      <c r="X3898" s="2">
        <v>6564.7289566989039</v>
      </c>
      <c r="Y3898" s="2">
        <v>3252.7361871232874</v>
      </c>
      <c r="Z3898" s="7">
        <v>6092.7289566989039</v>
      </c>
      <c r="AA3898" s="3">
        <v>3759.1679999999997</v>
      </c>
      <c r="AB3898" s="2">
        <v>6247.9371139967125</v>
      </c>
      <c r="AC3898" s="2">
        <v>3584.5551517808208</v>
      </c>
      <c r="AD3898" s="2">
        <v>6407.7871139967128</v>
      </c>
      <c r="AE3898" s="2">
        <v>3424.7051517808209</v>
      </c>
      <c r="AF3898" s="7">
        <v>5935.7871139967128</v>
      </c>
      <c r="AG3898" s="3">
        <v>3932.6339999999991</v>
      </c>
      <c r="AH3898" s="2">
        <f t="shared" si="513"/>
        <v>6013</v>
      </c>
      <c r="AI3898" s="2">
        <f t="shared" si="514"/>
        <v>5825</v>
      </c>
      <c r="AJ3898" s="2">
        <f t="shared" si="515"/>
        <v>5638</v>
      </c>
      <c r="AL3898" s="7">
        <v>5185.4841822843009</v>
      </c>
      <c r="AM3898" s="2">
        <v>3257.8141189315065</v>
      </c>
      <c r="AN3898" s="2">
        <v>5345.3341822843013</v>
      </c>
      <c r="AO3898" s="2">
        <v>3097.9641189315066</v>
      </c>
      <c r="AP3898" s="7">
        <v>4873.3341822843013</v>
      </c>
      <c r="AQ3898" s="3">
        <v>3603.0485999999996</v>
      </c>
      <c r="AR3898" s="2">
        <v>5343.7382477515621</v>
      </c>
      <c r="AS3898" s="2">
        <v>3515.767565917808</v>
      </c>
      <c r="AT3898" s="2">
        <v>5503.5882477515624</v>
      </c>
      <c r="AU3898" s="2">
        <v>3355.9175659178081</v>
      </c>
      <c r="AV3898" s="7">
        <v>5031.5882477515624</v>
      </c>
      <c r="AW3898" s="3">
        <v>3863.2475999999997</v>
      </c>
      <c r="AX3898" s="2">
        <v>5055.9482477515621</v>
      </c>
      <c r="AY3898" s="3">
        <v>5190.8482477515618</v>
      </c>
      <c r="GC3898" s="32">
        <v>6212.2621510903828</v>
      </c>
      <c r="GD3898" s="6">
        <v>3360.9954977260268</v>
      </c>
      <c r="GE3898" s="32">
        <v>5900.1121510903831</v>
      </c>
      <c r="GF3898" s="6">
        <v>3707.1281999999997</v>
      </c>
      <c r="GS3898" s="32">
        <v>6212.2621510903828</v>
      </c>
      <c r="GT3898" s="32">
        <v>3360.9954977260268</v>
      </c>
      <c r="GU3898" s="32">
        <v>5900.1121510903831</v>
      </c>
      <c r="GV3898" s="32">
        <v>3707.1281999999997</v>
      </c>
      <c r="GW3898" s="32">
        <v>6343.8029301409051</v>
      </c>
      <c r="GX3898" s="32">
        <v>3489.8985641601112</v>
      </c>
      <c r="GY3898" s="32">
        <v>6031.6529301409055</v>
      </c>
      <c r="GZ3898" s="32">
        <v>3837.1534017367435</v>
      </c>
      <c r="HA3898" s="32">
        <v>6431.4967828412528</v>
      </c>
      <c r="HB3898" s="32">
        <v>3575.8339417828347</v>
      </c>
      <c r="HC3898" s="32">
        <v>6119.3467828412531</v>
      </c>
      <c r="HD3898" s="32">
        <v>3923.8368695612398</v>
      </c>
      <c r="HE3898" s="32">
        <v>6525.6387129460381</v>
      </c>
      <c r="HF3898" s="32">
        <v>3668.0880971719344</v>
      </c>
      <c r="HG3898" s="32">
        <v>6213.4887129460385</v>
      </c>
      <c r="HH3898" s="32">
        <v>4016.8941217845959</v>
      </c>
      <c r="HO3898" s="2">
        <v>6458.2076898712867</v>
      </c>
      <c r="HP3898" s="2">
        <v>6146.057689871287</v>
      </c>
      <c r="HU3898" s="2">
        <v>6229.915921356438</v>
      </c>
      <c r="HV3898" s="2">
        <v>5917.7659213564384</v>
      </c>
      <c r="HW3898" s="2">
        <v>6177.5319885749041</v>
      </c>
      <c r="HX3898" s="2">
        <v>5865.3819885749044</v>
      </c>
      <c r="HY3898" s="2">
        <v>6212.5770845539992</v>
      </c>
      <c r="HZ3898" s="2">
        <v>5900.4270845539995</v>
      </c>
      <c r="IA3898" s="2">
        <v>6623.2074369878892</v>
      </c>
      <c r="IB3898" s="2">
        <v>6311.0574369878896</v>
      </c>
      <c r="IC3898" s="2">
        <v>6642.1862546217799</v>
      </c>
      <c r="ID3898" s="2">
        <v>6330.0362546217802</v>
      </c>
      <c r="JV3898">
        <v>5910</v>
      </c>
      <c r="JW3898">
        <v>6041</v>
      </c>
      <c r="KA3898" s="247">
        <f t="shared" si="519"/>
        <v>6140</v>
      </c>
      <c r="KB3898" s="228">
        <f t="shared" si="517"/>
        <v>4911.3599999999997</v>
      </c>
      <c r="KC3898" s="246">
        <f t="shared" si="516"/>
        <v>5144.96</v>
      </c>
      <c r="KD3898" s="228">
        <v>4900.2516814925993</v>
      </c>
      <c r="KE3898" s="228">
        <v>2909.7193833177703</v>
      </c>
      <c r="KF3898" s="228">
        <v>5060.1016814925997</v>
      </c>
      <c r="KG3898" s="228">
        <v>2749.8693833177704</v>
      </c>
      <c r="KH3898" s="247">
        <v>4588.1016814925997</v>
      </c>
      <c r="KI3898" s="248">
        <v>3251.9236076025595</v>
      </c>
      <c r="KJ3898" s="249">
        <v>5092.9449999999997</v>
      </c>
    </row>
    <row r="3899" spans="1:296" x14ac:dyDescent="0.3">
      <c r="A3899" s="213">
        <v>45947</v>
      </c>
      <c r="B3899" s="31">
        <v>5880</v>
      </c>
      <c r="C3899" s="204">
        <f t="shared" si="518"/>
        <v>5975.5</v>
      </c>
      <c r="D3899" s="7">
        <v>6258.6173660841232</v>
      </c>
      <c r="E3899" s="2">
        <v>3356.0671007260271</v>
      </c>
      <c r="F3899" s="2">
        <v>6418.4673660841236</v>
      </c>
      <c r="G3899" s="3">
        <v>3196.2171007260272</v>
      </c>
      <c r="H3899" s="2">
        <v>5946.4673660841236</v>
      </c>
      <c r="I3899" s="3">
        <v>3702.1569</v>
      </c>
      <c r="J3899" s="7">
        <v>5873.7128425382734</v>
      </c>
      <c r="K3899" s="2">
        <v>3201.4904315342465</v>
      </c>
      <c r="L3899" s="2">
        <v>6033.5628425382738</v>
      </c>
      <c r="M3899" s="2">
        <v>3041.6404315342465</v>
      </c>
      <c r="N3899" s="7">
        <v>5561.5628425382738</v>
      </c>
      <c r="O3899" s="3">
        <v>3546.2345999999998</v>
      </c>
      <c r="P3899" s="7">
        <v>6223.8262049464383</v>
      </c>
      <c r="Q3899" s="2">
        <v>3407.5926571232876</v>
      </c>
      <c r="R3899" s="2">
        <v>6383.6762049464387</v>
      </c>
      <c r="S3899" s="3">
        <v>3247.7426571232877</v>
      </c>
      <c r="T3899" s="2">
        <v>5911.6762049464387</v>
      </c>
      <c r="U3899" s="3">
        <v>3754.1309999999999</v>
      </c>
      <c r="V3899" s="2">
        <v>6433.5167793573964</v>
      </c>
      <c r="W3899" s="2">
        <v>3407.5926571232876</v>
      </c>
      <c r="X3899" s="2">
        <v>6593.3667793573968</v>
      </c>
      <c r="Y3899" s="2">
        <v>3247.7426571232877</v>
      </c>
      <c r="Z3899" s="7">
        <v>6121.3667793573968</v>
      </c>
      <c r="AA3899" s="3">
        <v>3754.1309999999999</v>
      </c>
      <c r="AB3899" s="2">
        <v>6241.8246459167121</v>
      </c>
      <c r="AC3899" s="2">
        <v>3579.3445117808214</v>
      </c>
      <c r="AD3899" s="2">
        <v>6401.6746459167125</v>
      </c>
      <c r="AE3899" s="2">
        <v>3419.4945117808215</v>
      </c>
      <c r="AF3899" s="7">
        <v>5929.6746459167125</v>
      </c>
      <c r="AG3899" s="3">
        <v>3927.3779999999997</v>
      </c>
      <c r="AH3899" s="2">
        <f t="shared" si="513"/>
        <v>6005</v>
      </c>
      <c r="AI3899" s="2">
        <f t="shared" si="514"/>
        <v>5817</v>
      </c>
      <c r="AJ3899" s="2">
        <f t="shared" si="515"/>
        <v>5630</v>
      </c>
      <c r="AL3899" s="7">
        <v>5162.1114040994526</v>
      </c>
      <c r="AM3899" s="2">
        <v>3235.8408024657533</v>
      </c>
      <c r="AN3899" s="2">
        <v>5321.9614040994529</v>
      </c>
      <c r="AO3899" s="2">
        <v>3075.9908024657534</v>
      </c>
      <c r="AP3899" s="7">
        <v>4849.9614040994529</v>
      </c>
      <c r="AQ3899" s="3">
        <v>3580.884</v>
      </c>
      <c r="AR3899" s="2">
        <v>5337.6923117395618</v>
      </c>
      <c r="AS3899" s="2">
        <v>3510.6437699178077</v>
      </c>
      <c r="AT3899" s="2">
        <v>5497.5423117395621</v>
      </c>
      <c r="AU3899" s="2">
        <v>3350.7937699178078</v>
      </c>
      <c r="AV3899" s="7">
        <v>5025.5423117395621</v>
      </c>
      <c r="AW3899" s="3">
        <v>3858.0791999999997</v>
      </c>
      <c r="AX3899" s="2">
        <v>5049.9023117395618</v>
      </c>
      <c r="AY3899" s="3">
        <v>5184.8023117395614</v>
      </c>
      <c r="GC3899" s="32">
        <v>6258.6173660841232</v>
      </c>
      <c r="GD3899" s="6">
        <v>3356.0671007260271</v>
      </c>
      <c r="GE3899" s="32">
        <v>5946.4673660841236</v>
      </c>
      <c r="GF3899" s="6">
        <v>3702.1569</v>
      </c>
      <c r="GS3899" s="32">
        <v>6258.6173660841232</v>
      </c>
      <c r="GT3899" s="32">
        <v>3356.0671007260271</v>
      </c>
      <c r="GU3899" s="32">
        <v>5946.4673660841236</v>
      </c>
      <c r="GV3899" s="32">
        <v>3702.1569</v>
      </c>
      <c r="GW3899" s="32">
        <v>6384.8401261367935</v>
      </c>
      <c r="GX3899" s="32">
        <v>3479.7587873801995</v>
      </c>
      <c r="GY3899" s="32">
        <v>6072.6901261367939</v>
      </c>
      <c r="GZ3899" s="32">
        <v>3826.9253555168521</v>
      </c>
      <c r="HA3899" s="32">
        <v>6474.9992404601298</v>
      </c>
      <c r="HB3899" s="32">
        <v>3568.1099921331797</v>
      </c>
      <c r="HC3899" s="32">
        <v>6162.8492404601302</v>
      </c>
      <c r="HD3899" s="32">
        <v>3916.0456808860317</v>
      </c>
      <c r="HE3899" s="32">
        <v>6567.7343294784177</v>
      </c>
      <c r="HF3899" s="32">
        <v>3658.9855170219598</v>
      </c>
      <c r="HG3899" s="32">
        <v>6255.5843294784181</v>
      </c>
      <c r="HH3899" s="32">
        <v>4007.7123012657603</v>
      </c>
      <c r="HO3899" s="2">
        <v>6504.2523997920271</v>
      </c>
      <c r="HP3899" s="2">
        <v>6192.1023997920274</v>
      </c>
      <c r="HU3899" s="2">
        <v>6276.2488485491776</v>
      </c>
      <c r="HV3899" s="2">
        <v>5964.098848549178</v>
      </c>
      <c r="HW3899" s="2">
        <v>6223.9310502336439</v>
      </c>
      <c r="HX3899" s="2">
        <v>5911.7810502336442</v>
      </c>
      <c r="HY3899" s="2">
        <v>6258.9319019457389</v>
      </c>
      <c r="HZ3899" s="2">
        <v>5946.7819019457393</v>
      </c>
      <c r="IA3899" s="2">
        <v>6673.3156793482458</v>
      </c>
      <c r="IB3899" s="2">
        <v>6361.1656793482462</v>
      </c>
      <c r="IC3899" s="2">
        <v>6692.2705363151363</v>
      </c>
      <c r="ID3899" s="2">
        <v>6380.1205363151366</v>
      </c>
      <c r="JV3899">
        <v>5900</v>
      </c>
      <c r="JW3899">
        <v>6035</v>
      </c>
      <c r="KA3899" s="247">
        <f t="shared" si="519"/>
        <v>6130</v>
      </c>
      <c r="KB3899" s="228">
        <f t="shared" si="517"/>
        <v>4903.5999999999995</v>
      </c>
      <c r="KC3899" s="246">
        <f t="shared" si="516"/>
        <v>5137.6000000000004</v>
      </c>
      <c r="KD3899" s="228">
        <v>4938.2351826471731</v>
      </c>
      <c r="KE3899" s="228">
        <v>2947.9585877778177</v>
      </c>
      <c r="KF3899" s="228">
        <v>5098.0851826471735</v>
      </c>
      <c r="KG3899" s="228">
        <v>2788.1085877778178</v>
      </c>
      <c r="KH3899" s="247">
        <v>4626.0851826471735</v>
      </c>
      <c r="KI3899" s="248">
        <v>3290.4956944559999</v>
      </c>
      <c r="KJ3899" s="249">
        <v>5092.9449999999997</v>
      </c>
    </row>
    <row r="3900" spans="1:296" x14ac:dyDescent="0.3">
      <c r="A3900" s="213">
        <v>45950</v>
      </c>
      <c r="B3900" s="31">
        <v>5881</v>
      </c>
      <c r="C3900" s="204">
        <f t="shared" si="518"/>
        <v>5966.7</v>
      </c>
      <c r="D3900" s="7">
        <v>6259.5007187702849</v>
      </c>
      <c r="E3900" s="2">
        <v>3359.8589120054789</v>
      </c>
      <c r="F3900" s="2">
        <v>6419.3507187702853</v>
      </c>
      <c r="G3900" s="3">
        <v>3200.008912005479</v>
      </c>
      <c r="H3900" s="2">
        <v>5947.3507187702853</v>
      </c>
      <c r="I3900" s="3">
        <v>3705.9817199999998</v>
      </c>
      <c r="J3900" s="7">
        <v>5806.0447213823491</v>
      </c>
      <c r="K3900" s="2">
        <v>3137.3445880753425</v>
      </c>
      <c r="L3900" s="2">
        <v>5965.8947213823494</v>
      </c>
      <c r="M3900" s="2">
        <v>2977.4945880753426</v>
      </c>
      <c r="N3900" s="7">
        <v>5493.8947213823494</v>
      </c>
      <c r="O3900" s="3">
        <v>3481.53035</v>
      </c>
      <c r="P3900" s="7">
        <v>6224.8284621245075</v>
      </c>
      <c r="Q3900" s="2">
        <v>3411.2083713739726</v>
      </c>
      <c r="R3900" s="2">
        <v>6384.6784621245079</v>
      </c>
      <c r="S3900" s="3">
        <v>3251.3583713739727</v>
      </c>
      <c r="T3900" s="2">
        <v>5912.6784621245079</v>
      </c>
      <c r="U3900" s="3">
        <v>3757.77819</v>
      </c>
      <c r="V3900" s="2">
        <v>6416.3356476260678</v>
      </c>
      <c r="W3900" s="2">
        <v>3394.0918849178079</v>
      </c>
      <c r="X3900" s="2">
        <v>6576.1856476260682</v>
      </c>
      <c r="Y3900" s="2">
        <v>3234.241884917808</v>
      </c>
      <c r="Z3900" s="7">
        <v>6104.1856476260682</v>
      </c>
      <c r="AA3900" s="3">
        <v>3740.5126999999998</v>
      </c>
      <c r="AB3900" s="2">
        <v>6225.2986534501924</v>
      </c>
      <c r="AC3900" s="2">
        <v>3565.2567494794516</v>
      </c>
      <c r="AD3900" s="2">
        <v>6385.1486534501928</v>
      </c>
      <c r="AE3900" s="2">
        <v>3405.4067494794517</v>
      </c>
      <c r="AF3900" s="7">
        <v>5913.1486534501928</v>
      </c>
      <c r="AG3900" s="3">
        <v>3913.1675999999998</v>
      </c>
      <c r="AH3900" s="2">
        <f t="shared" si="513"/>
        <v>6006</v>
      </c>
      <c r="AI3900" s="2">
        <f t="shared" si="514"/>
        <v>5818</v>
      </c>
      <c r="AJ3900" s="2">
        <f t="shared" si="515"/>
        <v>5631</v>
      </c>
      <c r="AL3900" s="7">
        <v>5146.3653677676984</v>
      </c>
      <c r="AM3900" s="2">
        <v>3222.9270203561641</v>
      </c>
      <c r="AN3900" s="2">
        <v>5306.2153677676988</v>
      </c>
      <c r="AO3900" s="2">
        <v>3063.0770203561642</v>
      </c>
      <c r="AP3900" s="7">
        <v>4834.2153677676988</v>
      </c>
      <c r="AQ3900" s="3">
        <v>3567.8577999999998</v>
      </c>
      <c r="AR3900" s="2">
        <v>5321.346198896159</v>
      </c>
      <c r="AS3900" s="2">
        <v>3496.7908036547942</v>
      </c>
      <c r="AT3900" s="2">
        <v>5481.1961988961593</v>
      </c>
      <c r="AU3900" s="2">
        <v>3336.9408036547943</v>
      </c>
      <c r="AV3900" s="7">
        <v>5009.1961988961593</v>
      </c>
      <c r="AW3900" s="3">
        <v>3844.1056399999998</v>
      </c>
      <c r="AX3900" s="2">
        <v>5033.556198896159</v>
      </c>
      <c r="AY3900" s="3">
        <v>5168.4561988961586</v>
      </c>
      <c r="GC3900" s="32">
        <v>6259.5007187702849</v>
      </c>
      <c r="GD3900" s="6">
        <v>3359.8589120054789</v>
      </c>
      <c r="GE3900" s="32">
        <v>5947.3507187702853</v>
      </c>
      <c r="GF3900" s="6">
        <v>3705.9817199999998</v>
      </c>
      <c r="GS3900" s="32">
        <v>6259.5007187702849</v>
      </c>
      <c r="GT3900" s="32">
        <v>3359.8589120054789</v>
      </c>
      <c r="GU3900" s="32">
        <v>5947.3507187702853</v>
      </c>
      <c r="GV3900" s="32">
        <v>3705.9817199999998</v>
      </c>
      <c r="GW3900" s="32">
        <v>6384.0085064257009</v>
      </c>
      <c r="GX3900" s="32">
        <v>3481.8700156309396</v>
      </c>
      <c r="GY3900" s="32">
        <v>6071.8585064257013</v>
      </c>
      <c r="GZ3900" s="32">
        <v>3829.054962568172</v>
      </c>
      <c r="HA3900" s="32">
        <v>6471.2923163284668</v>
      </c>
      <c r="HB3900" s="32">
        <v>3567.4035728116751</v>
      </c>
      <c r="HC3900" s="32">
        <v>6159.1423163284671</v>
      </c>
      <c r="HD3900" s="32">
        <v>3915.3331119974064</v>
      </c>
      <c r="HE3900" s="32">
        <v>6563.7104679902204</v>
      </c>
      <c r="HF3900" s="32">
        <v>3657.9685157089248</v>
      </c>
      <c r="HG3900" s="32">
        <v>6251.5604679902208</v>
      </c>
      <c r="HH3900" s="32">
        <v>4006.6864466871839</v>
      </c>
      <c r="HO3900" s="2">
        <v>6486.8295174915147</v>
      </c>
      <c r="HP3900" s="2">
        <v>6174.6795174915151</v>
      </c>
      <c r="HU3900" s="2">
        <v>6259.657449212179</v>
      </c>
      <c r="HV3900" s="2">
        <v>5947.5074492121794</v>
      </c>
      <c r="HW3900" s="2">
        <v>6224.8807056051401</v>
      </c>
      <c r="HX3900" s="2">
        <v>5912.7307056051404</v>
      </c>
      <c r="HY3900" s="2">
        <v>6242.3474426296061</v>
      </c>
      <c r="HZ3900" s="2">
        <v>5930.1974426296065</v>
      </c>
      <c r="IA3900" s="2">
        <v>6655.3149955976351</v>
      </c>
      <c r="IB3900" s="2">
        <v>6343.1649955976354</v>
      </c>
      <c r="IC3900" s="2">
        <v>6674.2050712360751</v>
      </c>
      <c r="ID3900" s="2">
        <v>6362.0550712360755</v>
      </c>
      <c r="JV3900">
        <v>5897</v>
      </c>
      <c r="JW3900">
        <v>6025</v>
      </c>
      <c r="KA3900" s="247">
        <f t="shared" si="519"/>
        <v>6127</v>
      </c>
      <c r="KB3900" s="228">
        <f t="shared" si="517"/>
        <v>4904.57</v>
      </c>
      <c r="KC3900" s="246">
        <f t="shared" si="516"/>
        <v>5138.5200000000004</v>
      </c>
      <c r="KD3900" s="228">
        <v>4978.6088568665837</v>
      </c>
      <c r="KE3900" s="228">
        <v>2990.2732732586924</v>
      </c>
      <c r="KF3900" s="228">
        <v>5138.458856866584</v>
      </c>
      <c r="KG3900" s="228">
        <v>2830.4232732586925</v>
      </c>
      <c r="KH3900" s="247">
        <v>4666.458856866584</v>
      </c>
      <c r="KI3900" s="248">
        <v>3333.1787404709762</v>
      </c>
      <c r="KJ3900" s="249">
        <v>5156.2849999999999</v>
      </c>
    </row>
    <row r="3901" spans="1:296" x14ac:dyDescent="0.3">
      <c r="A3901" s="213">
        <v>45951</v>
      </c>
      <c r="B3901" s="31">
        <v>5867</v>
      </c>
      <c r="C3901" s="204">
        <f t="shared" si="518"/>
        <v>5956.8</v>
      </c>
      <c r="D3901" s="7">
        <v>6299.7273771659184</v>
      </c>
      <c r="E3901" s="2">
        <v>3392.2063985753425</v>
      </c>
      <c r="F3901" s="2">
        <v>6459.5773771659187</v>
      </c>
      <c r="G3901" s="3">
        <v>3232.3563985753426</v>
      </c>
      <c r="H3901" s="2">
        <v>5987.5773771659187</v>
      </c>
      <c r="I3901" s="3">
        <v>3738.6107999999999</v>
      </c>
      <c r="J3901" s="7">
        <v>5842.5127787891779</v>
      </c>
      <c r="K3901" s="2">
        <v>3167.8477004109586</v>
      </c>
      <c r="L3901" s="2">
        <v>6002.3627787891783</v>
      </c>
      <c r="M3901" s="2">
        <v>3007.9977004109587</v>
      </c>
      <c r="N3901" s="7">
        <v>5530.3627787891783</v>
      </c>
      <c r="O3901" s="3">
        <v>3512.299</v>
      </c>
      <c r="P3901" s="7">
        <v>6211.9331841522189</v>
      </c>
      <c r="Q3901" s="2">
        <v>3392.2063985753425</v>
      </c>
      <c r="R3901" s="2">
        <v>6371.7831841522193</v>
      </c>
      <c r="S3901" s="3">
        <v>3232.3563985753426</v>
      </c>
      <c r="T3901" s="2">
        <v>5899.7831841522193</v>
      </c>
      <c r="U3901" s="3">
        <v>3738.6107999999999</v>
      </c>
      <c r="V3901" s="2">
        <v>6457.862277622191</v>
      </c>
      <c r="W3901" s="2">
        <v>3426.7231213698628</v>
      </c>
      <c r="X3901" s="2">
        <v>6617.7122776221913</v>
      </c>
      <c r="Y3901" s="2">
        <v>3266.8731213698629</v>
      </c>
      <c r="Z3901" s="7">
        <v>6145.7122776221913</v>
      </c>
      <c r="AA3901" s="3">
        <v>3773.4279999999999</v>
      </c>
      <c r="AB3901" s="2">
        <v>6265.2418181501371</v>
      </c>
      <c r="AC3901" s="2">
        <v>3599.3067353424658</v>
      </c>
      <c r="AD3901" s="2">
        <v>6425.0918181501374</v>
      </c>
      <c r="AE3901" s="2">
        <v>3439.4567353424659</v>
      </c>
      <c r="AF3901" s="7">
        <v>5953.0918181501374</v>
      </c>
      <c r="AG3901" s="3">
        <v>3947.5140000000001</v>
      </c>
      <c r="AH3901" s="2">
        <f t="shared" si="513"/>
        <v>5992</v>
      </c>
      <c r="AI3901" s="2">
        <f t="shared" si="514"/>
        <v>5804</v>
      </c>
      <c r="AJ3901" s="2">
        <f t="shared" si="515"/>
        <v>5617</v>
      </c>
      <c r="AL3901" s="7">
        <v>5131.5888406427121</v>
      </c>
      <c r="AM3901" s="2">
        <v>3202.3644232054794</v>
      </c>
      <c r="AN3901" s="2">
        <v>5291.4388406427124</v>
      </c>
      <c r="AO3901" s="2">
        <v>3042.5144232054795</v>
      </c>
      <c r="AP3901" s="7">
        <v>4819.4388406427124</v>
      </c>
      <c r="AQ3901" s="3">
        <v>3547.1161999999999</v>
      </c>
      <c r="AR3901" s="2">
        <v>5360.8545962786848</v>
      </c>
      <c r="AS3901" s="2">
        <v>3530.2732897534247</v>
      </c>
      <c r="AT3901" s="2">
        <v>5520.7045962786851</v>
      </c>
      <c r="AU3901" s="2">
        <v>3370.4232897534248</v>
      </c>
      <c r="AV3901" s="7">
        <v>5048.7045962786851</v>
      </c>
      <c r="AW3901" s="3">
        <v>3877.8796000000002</v>
      </c>
      <c r="AX3901" s="2">
        <v>5073.0645962786848</v>
      </c>
      <c r="AY3901" s="3">
        <v>5207.9645962786844</v>
      </c>
      <c r="GC3901" s="32">
        <v>6299.7273771659184</v>
      </c>
      <c r="GD3901" s="6">
        <v>3392.2063985753425</v>
      </c>
      <c r="GE3901" s="32">
        <v>5987.5773771659187</v>
      </c>
      <c r="GF3901" s="6">
        <v>3738.6107999999999</v>
      </c>
      <c r="GS3901" s="32">
        <v>6299.7273771659184</v>
      </c>
      <c r="GT3901" s="32">
        <v>3392.2063985753425</v>
      </c>
      <c r="GU3901" s="32">
        <v>5987.5773771659187</v>
      </c>
      <c r="GV3901" s="32">
        <v>3738.6107999999999</v>
      </c>
      <c r="GW3901" s="32">
        <v>6429.1498580012267</v>
      </c>
      <c r="GX3901" s="32">
        <v>3519.0336438265667</v>
      </c>
      <c r="GY3901" s="32">
        <v>6116.999858001227</v>
      </c>
      <c r="GZ3901" s="32">
        <v>3866.5421099811992</v>
      </c>
      <c r="HA3901" s="32">
        <v>6517.1571449692356</v>
      </c>
      <c r="HB3901" s="32">
        <v>3605.2761705974003</v>
      </c>
      <c r="HC3901" s="32">
        <v>6205.0071449692359</v>
      </c>
      <c r="HD3901" s="32">
        <v>3953.5354007684155</v>
      </c>
      <c r="HE3901" s="32">
        <v>6707.4081917971389</v>
      </c>
      <c r="HF3901" s="32">
        <v>3791.712221116702</v>
      </c>
      <c r="HG3901" s="32">
        <v>6395.2581917971393</v>
      </c>
      <c r="HH3901" s="32">
        <v>4141.5944264407799</v>
      </c>
      <c r="HO3901" s="2">
        <v>6528.9404562860818</v>
      </c>
      <c r="HP3901" s="2">
        <v>6216.7904562860822</v>
      </c>
      <c r="HU3901" s="2">
        <v>6299.7273771659184</v>
      </c>
      <c r="HV3901" s="2">
        <v>5987.5773771659187</v>
      </c>
      <c r="HW3901" s="2">
        <v>6212.0385371838347</v>
      </c>
      <c r="HX3901" s="2">
        <v>5899.8885371838351</v>
      </c>
      <c r="HY3901" s="2">
        <v>6247.2088909051226</v>
      </c>
      <c r="HZ3901" s="2">
        <v>5935.058890905123</v>
      </c>
      <c r="IA3901" s="2">
        <v>6660.7291719633977</v>
      </c>
      <c r="IB3901" s="2">
        <v>6348.579171963398</v>
      </c>
      <c r="IC3901" s="2">
        <v>6679.7758234490684</v>
      </c>
      <c r="ID3901" s="2">
        <v>6367.6258234490688</v>
      </c>
      <c r="JV3901">
        <v>5892</v>
      </c>
      <c r="JW3901">
        <v>6016</v>
      </c>
      <c r="KA3901" s="247">
        <f t="shared" si="519"/>
        <v>6122</v>
      </c>
      <c r="KB3901" s="228">
        <f t="shared" si="517"/>
        <v>4890.99</v>
      </c>
      <c r="KC3901" s="246">
        <f t="shared" si="516"/>
        <v>5125.6400000000003</v>
      </c>
      <c r="KD3901" s="228">
        <v>5037.1164026192018</v>
      </c>
      <c r="KE3901" s="228">
        <v>3040.9594226904883</v>
      </c>
      <c r="KF3901" s="228">
        <v>5196.9664026192022</v>
      </c>
      <c r="KG3901" s="228">
        <v>2881.1094226904884</v>
      </c>
      <c r="KH3901" s="247">
        <v>4724.9664026192022</v>
      </c>
      <c r="KI3901" s="248">
        <v>3384.30612624576</v>
      </c>
      <c r="KJ3901" s="249">
        <v>5192.9050000000007</v>
      </c>
    </row>
    <row r="3902" spans="1:296" x14ac:dyDescent="0.3">
      <c r="A3902" s="213">
        <v>45952</v>
      </c>
      <c r="B3902" s="31">
        <v>5862</v>
      </c>
      <c r="C3902" s="204">
        <f t="shared" si="518"/>
        <v>5945.9</v>
      </c>
      <c r="D3902" s="7">
        <v>6236.9884621013689</v>
      </c>
      <c r="E3902" s="2">
        <v>3335.5983863013689</v>
      </c>
      <c r="F3902" s="2">
        <v>6396.8384621013693</v>
      </c>
      <c r="G3902" s="3">
        <v>3175.748386301369</v>
      </c>
      <c r="H3902" s="2">
        <v>5924.8384621013693</v>
      </c>
      <c r="I3902" s="3">
        <v>3681.5099999999993</v>
      </c>
      <c r="J3902" s="7">
        <v>5834.898764032876</v>
      </c>
      <c r="K3902" s="2">
        <v>3163.992263013698</v>
      </c>
      <c r="L3902" s="2">
        <v>5994.7487640328764</v>
      </c>
      <c r="M3902" s="2">
        <v>3004.1422630136981</v>
      </c>
      <c r="N3902" s="7">
        <v>5522.7487640328764</v>
      </c>
      <c r="O3902" s="3">
        <v>3508.4099999999994</v>
      </c>
      <c r="P3902" s="7">
        <v>6184.7150554136988</v>
      </c>
      <c r="Q3902" s="2">
        <v>3369.9196109589038</v>
      </c>
      <c r="R3902" s="2">
        <v>6344.5650554136992</v>
      </c>
      <c r="S3902" s="3">
        <v>3210.0696109589039</v>
      </c>
      <c r="T3902" s="2">
        <v>5872.5650554136992</v>
      </c>
      <c r="U3902" s="3">
        <v>3716.1299999999997</v>
      </c>
      <c r="V3902" s="2">
        <v>6429.2512391369855</v>
      </c>
      <c r="W3902" s="2">
        <v>3404.2408356164378</v>
      </c>
      <c r="X3902" s="2">
        <v>6589.1012391369859</v>
      </c>
      <c r="Y3902" s="2">
        <v>3244.3908356164379</v>
      </c>
      <c r="Z3902" s="7">
        <v>6117.1012391369859</v>
      </c>
      <c r="AA3902" s="3">
        <v>3750.7499999999995</v>
      </c>
      <c r="AB3902" s="2">
        <v>6202.6982247150681</v>
      </c>
      <c r="AC3902" s="2">
        <v>3541.5257342465748</v>
      </c>
      <c r="AD3902" s="2">
        <v>6362.5482247150685</v>
      </c>
      <c r="AE3902" s="2">
        <v>3381.6757342465748</v>
      </c>
      <c r="AF3902" s="7">
        <v>5890.5482247150685</v>
      </c>
      <c r="AG3902" s="3">
        <v>3889.2299999999996</v>
      </c>
      <c r="AH3902" s="2">
        <f t="shared" si="513"/>
        <v>5987</v>
      </c>
      <c r="AI3902" s="2">
        <f t="shared" si="514"/>
        <v>5799</v>
      </c>
      <c r="AJ3902" s="2">
        <f t="shared" si="515"/>
        <v>5612</v>
      </c>
      <c r="AL3902" s="7">
        <v>5088.1550900602733</v>
      </c>
      <c r="AM3902" s="2">
        <v>3163.992263013698</v>
      </c>
      <c r="AN3902" s="2">
        <v>5248.0050900602737</v>
      </c>
      <c r="AO3902" s="2">
        <v>3004.1422630136981</v>
      </c>
      <c r="AP3902" s="7">
        <v>4776.0050900602737</v>
      </c>
      <c r="AQ3902" s="3">
        <v>3508.4099999999994</v>
      </c>
      <c r="AR3902" s="2">
        <v>5333.6340807178076</v>
      </c>
      <c r="AS3902" s="2">
        <v>3507.2045095890408</v>
      </c>
      <c r="AT3902" s="2">
        <v>5493.484080717808</v>
      </c>
      <c r="AU3902" s="2">
        <v>3347.3545095890408</v>
      </c>
      <c r="AV3902" s="7">
        <v>5021.484080717808</v>
      </c>
      <c r="AW3902" s="3">
        <v>3854.6099999999997</v>
      </c>
      <c r="AX3902" s="2">
        <v>5045.8440807178076</v>
      </c>
      <c r="AY3902" s="3">
        <v>5180.7440807178073</v>
      </c>
      <c r="GC3902" s="32">
        <v>6236.9884621013689</v>
      </c>
      <c r="GD3902" s="6">
        <v>3335.5983863013689</v>
      </c>
      <c r="GE3902" s="32">
        <v>5924.8384621013693</v>
      </c>
      <c r="GF3902" s="6">
        <v>3681.5099999999993</v>
      </c>
      <c r="GS3902" s="32">
        <v>6236.9884621013689</v>
      </c>
      <c r="GT3902" s="32">
        <v>3335.5983863013689</v>
      </c>
      <c r="GU3902" s="32">
        <v>5924.8384621013693</v>
      </c>
      <c r="GV3902" s="32">
        <v>3681.5099999999993</v>
      </c>
      <c r="GW3902" s="32">
        <v>6360.5303332184503</v>
      </c>
      <c r="GX3902" s="32">
        <v>3456.6629423648528</v>
      </c>
      <c r="GY3902" s="32">
        <v>6048.3803332184507</v>
      </c>
      <c r="GZ3902" s="32">
        <v>3803.6284550591995</v>
      </c>
      <c r="HA3902" s="32">
        <v>6445.4653696114428</v>
      </c>
      <c r="HB3902" s="32">
        <v>3539.8948246584978</v>
      </c>
      <c r="HC3902" s="32">
        <v>6133.3153696114432</v>
      </c>
      <c r="HD3902" s="32">
        <v>3887.5848929123995</v>
      </c>
      <c r="HE3902" s="32">
        <v>6539.4086674400578</v>
      </c>
      <c r="HF3902" s="32">
        <v>3631.9543308317716</v>
      </c>
      <c r="HG3902" s="32">
        <v>6227.2586674400582</v>
      </c>
      <c r="HH3902" s="32">
        <v>3980.4458014469992</v>
      </c>
      <c r="HO3902" s="2">
        <v>6499.9268404301365</v>
      </c>
      <c r="HP3902" s="2">
        <v>6187.7768404301369</v>
      </c>
      <c r="HU3902" s="2">
        <v>6272.0119937698628</v>
      </c>
      <c r="HV3902" s="2">
        <v>5959.8619937698631</v>
      </c>
      <c r="HW3902" s="2">
        <v>6184.7674335767115</v>
      </c>
      <c r="HX3902" s="2">
        <v>5872.6174335767118</v>
      </c>
      <c r="HY3902" s="2">
        <v>6202.2791994109584</v>
      </c>
      <c r="HZ3902" s="2">
        <v>5890.1291994109588</v>
      </c>
      <c r="IA3902" s="2">
        <v>6612.030348532875</v>
      </c>
      <c r="IB3902" s="2">
        <v>6299.8803485328754</v>
      </c>
      <c r="IC3902" s="2">
        <v>6630.9691223123282</v>
      </c>
      <c r="ID3902" s="2">
        <v>6318.8191223123285</v>
      </c>
      <c r="JV3902">
        <v>5863</v>
      </c>
      <c r="JW3902">
        <v>5994</v>
      </c>
      <c r="KA3902" s="247">
        <f t="shared" si="519"/>
        <v>6093</v>
      </c>
      <c r="KB3902" s="228">
        <f t="shared" si="517"/>
        <v>4886.1399999999994</v>
      </c>
      <c r="KC3902" s="246">
        <f t="shared" si="516"/>
        <v>5121.04</v>
      </c>
      <c r="KD3902" s="228">
        <v>5018.9682728225152</v>
      </c>
      <c r="KE3902" s="228">
        <v>3027.7556718695009</v>
      </c>
      <c r="KF3902" s="228">
        <v>5178.8182728225156</v>
      </c>
      <c r="KG3902" s="228">
        <v>2867.905671869501</v>
      </c>
      <c r="KH3902" s="247">
        <v>4706.8182728225156</v>
      </c>
      <c r="KI3902" s="248">
        <v>3370.9874332799995</v>
      </c>
      <c r="KJ3902" s="249">
        <v>5155.34</v>
      </c>
    </row>
    <row r="3903" spans="1:296" x14ac:dyDescent="0.3">
      <c r="A3903" s="213">
        <v>45954</v>
      </c>
      <c r="B3903" s="31">
        <v>5860</v>
      </c>
      <c r="C3903" s="204">
        <f t="shared" si="518"/>
        <v>5934.9</v>
      </c>
      <c r="D3903" s="7">
        <v>6286.3894314679856</v>
      </c>
      <c r="E3903" s="2">
        <v>3390.6458832739722</v>
      </c>
      <c r="F3903" s="2">
        <v>6446.2394314679859</v>
      </c>
      <c r="G3903" s="3">
        <v>3230.7958832739723</v>
      </c>
      <c r="H3903" s="2">
        <v>5974.2394314679859</v>
      </c>
      <c r="I3903" s="3">
        <v>3737.0366999999997</v>
      </c>
      <c r="J3903" s="7">
        <v>5765.7880517920812</v>
      </c>
      <c r="K3903" s="2">
        <v>3101.178870219178</v>
      </c>
      <c r="L3903" s="2">
        <v>5925.6380517920816</v>
      </c>
      <c r="M3903" s="2">
        <v>2941.328870219178</v>
      </c>
      <c r="N3903" s="7">
        <v>5453.6380517920816</v>
      </c>
      <c r="O3903" s="3">
        <v>3445.0497999999998</v>
      </c>
      <c r="P3903" s="7">
        <v>6182.3938878190402</v>
      </c>
      <c r="Q3903" s="2">
        <v>3373.6184119178074</v>
      </c>
      <c r="R3903" s="2">
        <v>6342.2438878190405</v>
      </c>
      <c r="S3903" s="3">
        <v>3213.7684119178075</v>
      </c>
      <c r="T3903" s="2">
        <v>5870.2438878190405</v>
      </c>
      <c r="U3903" s="3">
        <v>3719.8609999999994</v>
      </c>
      <c r="V3903" s="2">
        <v>6390.2810315450679</v>
      </c>
      <c r="W3903" s="2">
        <v>3373.6184119178074</v>
      </c>
      <c r="X3903" s="2">
        <v>6550.1310315450683</v>
      </c>
      <c r="Y3903" s="2">
        <v>3213.7684119178075</v>
      </c>
      <c r="Z3903" s="7">
        <v>6078.1310315450683</v>
      </c>
      <c r="AA3903" s="3">
        <v>3719.8609999999994</v>
      </c>
      <c r="AB3903" s="2">
        <v>6165.4857334626577</v>
      </c>
      <c r="AC3903" s="2">
        <v>3509.8381827671228</v>
      </c>
      <c r="AD3903" s="2">
        <v>6325.335733462658</v>
      </c>
      <c r="AE3903" s="2">
        <v>3349.9881827671229</v>
      </c>
      <c r="AF3903" s="7">
        <v>5853.335733462658</v>
      </c>
      <c r="AG3903" s="3">
        <v>3857.2665999999995</v>
      </c>
      <c r="AH3903" s="2">
        <f t="shared" si="513"/>
        <v>5985</v>
      </c>
      <c r="AI3903" s="2">
        <f t="shared" si="514"/>
        <v>5797</v>
      </c>
      <c r="AJ3903" s="2">
        <f t="shared" si="515"/>
        <v>5610</v>
      </c>
      <c r="AL3903" s="7">
        <v>5157.2388270932324</v>
      </c>
      <c r="AM3903" s="2">
        <v>3237.3986410684929</v>
      </c>
      <c r="AN3903" s="2">
        <v>5317.0888270932328</v>
      </c>
      <c r="AO3903" s="2">
        <v>3077.548641068493</v>
      </c>
      <c r="AP3903" s="7">
        <v>4845.0888270932328</v>
      </c>
      <c r="AQ3903" s="3">
        <v>3582.4553999999998</v>
      </c>
      <c r="AR3903" s="2">
        <v>5296.557861246959</v>
      </c>
      <c r="AS3903" s="2">
        <v>3475.7832400547941</v>
      </c>
      <c r="AT3903" s="2">
        <v>5456.4078612469593</v>
      </c>
      <c r="AU3903" s="2">
        <v>3315.9332400547942</v>
      </c>
      <c r="AV3903" s="7">
        <v>4984.4078612469593</v>
      </c>
      <c r="AW3903" s="3">
        <v>3822.9151999999995</v>
      </c>
      <c r="AX3903" s="2">
        <v>5008.767861246959</v>
      </c>
      <c r="AY3903" s="3">
        <v>5143.6678612469586</v>
      </c>
      <c r="GC3903" s="32">
        <v>6286.3894314679856</v>
      </c>
      <c r="GD3903" s="6">
        <v>3390.6458832739722</v>
      </c>
      <c r="GE3903" s="32">
        <v>5974.2394314679859</v>
      </c>
      <c r="GF3903" s="6">
        <v>3737.0366999999997</v>
      </c>
      <c r="GS3903" s="32">
        <v>6286.3894314679856</v>
      </c>
      <c r="GT3903" s="32">
        <v>3390.6458832739722</v>
      </c>
      <c r="GU3903" s="32">
        <v>5974.2394314679859</v>
      </c>
      <c r="GV3903" s="32">
        <v>3737.0366999999997</v>
      </c>
      <c r="GW3903" s="32">
        <v>6393.6498792598659</v>
      </c>
      <c r="GX3903" s="32">
        <v>3495.7554981574003</v>
      </c>
      <c r="GY3903" s="32">
        <v>6081.4998792598662</v>
      </c>
      <c r="GZ3903" s="32">
        <v>3843.0613218942963</v>
      </c>
      <c r="HA3903" s="32">
        <v>6476.649035289297</v>
      </c>
      <c r="HB3903" s="32">
        <v>3577.0903191981479</v>
      </c>
      <c r="HC3903" s="32">
        <v>6164.4990352892974</v>
      </c>
      <c r="HD3903" s="32">
        <v>3925.1041840744065</v>
      </c>
      <c r="HE3903" s="32">
        <v>6567.3096518752909</v>
      </c>
      <c r="HF3903" s="32">
        <v>3665.9329698734246</v>
      </c>
      <c r="HG3903" s="32">
        <v>6255.1596518752913</v>
      </c>
      <c r="HH3903" s="32">
        <v>4014.7202335326792</v>
      </c>
      <c r="HO3903" s="2">
        <v>6460.408294695314</v>
      </c>
      <c r="HP3903" s="2">
        <v>6148.2582946953144</v>
      </c>
      <c r="HU3903" s="2">
        <v>6234.3656737505471</v>
      </c>
      <c r="HV3903" s="2">
        <v>5922.2156737505475</v>
      </c>
      <c r="HW3903" s="2">
        <v>6182.4458596049726</v>
      </c>
      <c r="HX3903" s="2">
        <v>5870.295859604973</v>
      </c>
      <c r="HY3903" s="2">
        <v>6199.8217600347398</v>
      </c>
      <c r="HZ3903" s="2">
        <v>5887.6717600347401</v>
      </c>
      <c r="IA3903" s="2">
        <v>6609.2257191740955</v>
      </c>
      <c r="IB3903" s="2">
        <v>6297.0757191740959</v>
      </c>
      <c r="IC3903" s="2">
        <v>6628.0737629678761</v>
      </c>
      <c r="ID3903" s="2">
        <v>6315.9237629678764</v>
      </c>
      <c r="JV3903">
        <v>5889</v>
      </c>
      <c r="JW3903">
        <v>6021</v>
      </c>
      <c r="KA3903" s="247">
        <f t="shared" si="519"/>
        <v>6119</v>
      </c>
      <c r="KB3903" s="228">
        <f t="shared" si="517"/>
        <v>4884.2</v>
      </c>
      <c r="KC3903" s="246">
        <f t="shared" si="516"/>
        <v>5119.2</v>
      </c>
      <c r="KD3903" s="228">
        <v>5068.1305510770871</v>
      </c>
      <c r="KE3903" s="228">
        <v>3082.1710358344062</v>
      </c>
      <c r="KF3903" s="228">
        <v>5227.9805510770875</v>
      </c>
      <c r="KG3903" s="228">
        <v>2922.3210358344063</v>
      </c>
      <c r="KH3903" s="247">
        <v>4755.9805510770875</v>
      </c>
      <c r="KI3903" s="248">
        <v>3425.8764973871998</v>
      </c>
      <c r="KJ3903" s="249">
        <v>5226.3700000000008</v>
      </c>
    </row>
    <row r="3904" spans="1:296" x14ac:dyDescent="0.3">
      <c r="A3904" s="213">
        <v>45957</v>
      </c>
      <c r="B3904" s="31">
        <v>5864</v>
      </c>
      <c r="C3904" s="204">
        <f t="shared" si="518"/>
        <v>5925.45</v>
      </c>
      <c r="D3904" s="7">
        <v>6352.5304927995885</v>
      </c>
      <c r="E3904" s="2">
        <v>3453.0489480821916</v>
      </c>
      <c r="F3904" s="2">
        <v>6512.3804927995889</v>
      </c>
      <c r="G3904" s="3">
        <v>3293.1989480821917</v>
      </c>
      <c r="H3904" s="2">
        <v>6040.3804927995889</v>
      </c>
      <c r="I3904" s="3">
        <v>3799.9829999999997</v>
      </c>
      <c r="J3904" s="7">
        <v>5813.0246990805481</v>
      </c>
      <c r="K3904" s="2">
        <v>3145.6836443835609</v>
      </c>
      <c r="L3904" s="2">
        <v>5972.8746990805485</v>
      </c>
      <c r="M3904" s="2">
        <v>2985.833644383561</v>
      </c>
      <c r="N3904" s="7">
        <v>5500.8746990805485</v>
      </c>
      <c r="O3904" s="3">
        <v>3489.9419999999996</v>
      </c>
      <c r="P3904" s="7">
        <v>6195.9636668513695</v>
      </c>
      <c r="Q3904" s="2">
        <v>3384.7455472602733</v>
      </c>
      <c r="R3904" s="2">
        <v>6355.8136668513698</v>
      </c>
      <c r="S3904" s="3">
        <v>3224.8955472602734</v>
      </c>
      <c r="T3904" s="2">
        <v>5883.8136668513698</v>
      </c>
      <c r="U3904" s="3">
        <v>3731.0849999999996</v>
      </c>
      <c r="V3904" s="2">
        <v>6404.4414643856153</v>
      </c>
      <c r="W3904" s="2">
        <v>3384.7455472602733</v>
      </c>
      <c r="X3904" s="2">
        <v>6564.2914643856157</v>
      </c>
      <c r="Y3904" s="2">
        <v>3224.8955472602734</v>
      </c>
      <c r="Z3904" s="7">
        <v>6092.2914643856157</v>
      </c>
      <c r="AA3904" s="3">
        <v>3731.0849999999996</v>
      </c>
      <c r="AB3904" s="2">
        <v>6179.0074726519169</v>
      </c>
      <c r="AC3904" s="2">
        <v>3521.352348904109</v>
      </c>
      <c r="AD3904" s="2">
        <v>6338.8574726519173</v>
      </c>
      <c r="AE3904" s="2">
        <v>3361.5023489041091</v>
      </c>
      <c r="AF3904" s="7">
        <v>5866.8574726519173</v>
      </c>
      <c r="AG3904" s="3">
        <v>3868.8809999999994</v>
      </c>
      <c r="AH3904" s="2">
        <f t="shared" si="513"/>
        <v>5989</v>
      </c>
      <c r="AI3904" s="2">
        <f t="shared" si="514"/>
        <v>5801</v>
      </c>
      <c r="AJ3904" s="2">
        <f t="shared" si="515"/>
        <v>5614</v>
      </c>
      <c r="AL3904" s="7">
        <v>5205.1657517989042</v>
      </c>
      <c r="AM3904" s="2">
        <v>3282.2904460273967</v>
      </c>
      <c r="AN3904" s="2">
        <v>5365.0157517989046</v>
      </c>
      <c r="AO3904" s="2">
        <v>3122.4404460273968</v>
      </c>
      <c r="AP3904" s="7">
        <v>4893.0157517989046</v>
      </c>
      <c r="AQ3904" s="3">
        <v>3627.7379999999994</v>
      </c>
      <c r="AR3904" s="2">
        <v>5310.0300839586298</v>
      </c>
      <c r="AS3904" s="2">
        <v>3487.2006484931503</v>
      </c>
      <c r="AT3904" s="2">
        <v>5469.8800839586302</v>
      </c>
      <c r="AU3904" s="2">
        <v>3327.3506484931504</v>
      </c>
      <c r="AV3904" s="7">
        <v>4997.8800839586302</v>
      </c>
      <c r="AW3904" s="3">
        <v>3834.4319999999998</v>
      </c>
      <c r="AX3904" s="2">
        <v>5022.2400839586298</v>
      </c>
      <c r="AY3904" s="3">
        <v>5157.1400839586295</v>
      </c>
      <c r="GC3904" s="32">
        <v>6352.5304927995885</v>
      </c>
      <c r="GD3904" s="6">
        <v>3453.0489480821916</v>
      </c>
      <c r="GE3904" s="32">
        <v>6040.3804927995889</v>
      </c>
      <c r="GF3904" s="6">
        <v>3799.9829999999997</v>
      </c>
      <c r="GS3904" s="32">
        <v>6352.5304927995885</v>
      </c>
      <c r="GT3904" s="32">
        <v>3453.0489480821916</v>
      </c>
      <c r="GU3904" s="32">
        <v>6040.3804927995889</v>
      </c>
      <c r="GV3904" s="32">
        <v>3799.9829999999997</v>
      </c>
      <c r="GW3904" s="32">
        <v>6466.4983818786359</v>
      </c>
      <c r="GX3904" s="32">
        <v>3564.7315037379276</v>
      </c>
      <c r="GY3904" s="32">
        <v>6154.3483818786362</v>
      </c>
      <c r="GZ3904" s="32">
        <v>3912.6377818553092</v>
      </c>
      <c r="HA3904" s="32">
        <v>6553.5749712873476</v>
      </c>
      <c r="HB3904" s="32">
        <v>3650.0619956996143</v>
      </c>
      <c r="HC3904" s="32">
        <v>6241.4249712873479</v>
      </c>
      <c r="HD3904" s="32">
        <v>3998.7110983290295</v>
      </c>
      <c r="HE3904" s="32">
        <v>6645.7737130142177</v>
      </c>
      <c r="HF3904" s="32">
        <v>3740.4119283649293</v>
      </c>
      <c r="HG3904" s="32">
        <v>6333.6237130142181</v>
      </c>
      <c r="HH3904" s="32">
        <v>4089.8475510659091</v>
      </c>
      <c r="HO3904" s="2">
        <v>6474.767974753835</v>
      </c>
      <c r="HP3904" s="2">
        <v>6162.6179747538354</v>
      </c>
      <c r="HU3904" s="2">
        <v>6248.0831162349314</v>
      </c>
      <c r="HV3904" s="2">
        <v>5935.9331162349317</v>
      </c>
      <c r="HW3904" s="2">
        <v>6196.0157863007526</v>
      </c>
      <c r="HX3904" s="2">
        <v>5883.8657863007529</v>
      </c>
      <c r="HY3904" s="2">
        <v>6213.4410555446575</v>
      </c>
      <c r="HZ3904" s="2">
        <v>5901.2910555446579</v>
      </c>
      <c r="IA3904" s="2">
        <v>6624.0645893612327</v>
      </c>
      <c r="IB3904" s="2">
        <v>6311.9145893612331</v>
      </c>
      <c r="IC3904" s="2">
        <v>6661.6986801941775</v>
      </c>
      <c r="ID3904" s="2">
        <v>6349.5486801941779</v>
      </c>
      <c r="JV3904">
        <v>5885</v>
      </c>
      <c r="JW3904">
        <v>6021</v>
      </c>
      <c r="KA3904" s="247">
        <f t="shared" si="519"/>
        <v>6115</v>
      </c>
      <c r="KB3904" s="228">
        <f t="shared" si="517"/>
        <v>4888.08</v>
      </c>
      <c r="KC3904" s="246">
        <f t="shared" si="516"/>
        <v>5122.88</v>
      </c>
      <c r="KD3904" s="228">
        <v>4936.8933444522299</v>
      </c>
      <c r="KE3904" s="228">
        <v>2951.2984495572587</v>
      </c>
      <c r="KF3904" s="228">
        <v>5096.7433444522303</v>
      </c>
      <c r="KG3904" s="228">
        <v>2791.4484495572588</v>
      </c>
      <c r="KH3904" s="247">
        <v>4624.7433444522303</v>
      </c>
      <c r="KI3904" s="248">
        <v>3293.8646306159994</v>
      </c>
      <c r="KJ3904" s="249">
        <v>5249.18</v>
      </c>
    </row>
    <row r="3905" spans="1:403" x14ac:dyDescent="0.3">
      <c r="A3905" s="213">
        <v>45958</v>
      </c>
      <c r="B3905" s="31">
        <v>5867</v>
      </c>
      <c r="C3905" s="204">
        <f t="shared" si="518"/>
        <v>5916.15</v>
      </c>
      <c r="D3905" s="7">
        <v>6421.6854752291774</v>
      </c>
      <c r="E3905" s="2">
        <v>3523.8565491780823</v>
      </c>
      <c r="F3905" s="2">
        <v>6581.5354752291778</v>
      </c>
      <c r="G3905" s="3">
        <v>3364.0065491780824</v>
      </c>
      <c r="H3905" s="2">
        <v>6109.5354752291778</v>
      </c>
      <c r="I3905" s="3">
        <v>3871.4070000000002</v>
      </c>
      <c r="J3905" s="7">
        <v>5797.2907225358904</v>
      </c>
      <c r="K3905" s="2">
        <v>3132.5142871232874</v>
      </c>
      <c r="L3905" s="2">
        <v>5957.1407225358907</v>
      </c>
      <c r="M3905" s="2">
        <v>2972.6642871232875</v>
      </c>
      <c r="N3905" s="7">
        <v>5485.1407225358907</v>
      </c>
      <c r="O3905" s="3">
        <v>3476.6579999999999</v>
      </c>
      <c r="P3905" s="7">
        <v>6248.314618032603</v>
      </c>
      <c r="Q3905" s="2">
        <v>3438.7821443835614</v>
      </c>
      <c r="R3905" s="2">
        <v>6408.1646180326034</v>
      </c>
      <c r="S3905" s="3">
        <v>3278.9321443835615</v>
      </c>
      <c r="T3905" s="2">
        <v>5936.1646180326034</v>
      </c>
      <c r="U3905" s="3">
        <v>3785.5920000000001</v>
      </c>
      <c r="V3905" s="2">
        <v>6386.5958369328764</v>
      </c>
      <c r="W3905" s="2">
        <v>3370.7226205479451</v>
      </c>
      <c r="X3905" s="2">
        <v>6546.4458369328768</v>
      </c>
      <c r="Y3905" s="2">
        <v>3210.8726205479452</v>
      </c>
      <c r="Z3905" s="7">
        <v>6074.4458369328768</v>
      </c>
      <c r="AA3905" s="3">
        <v>3716.94</v>
      </c>
      <c r="AB3905" s="2">
        <v>6161.966756255616</v>
      </c>
      <c r="AC3905" s="2">
        <v>3506.8416682191778</v>
      </c>
      <c r="AD3905" s="2">
        <v>6321.8167562556164</v>
      </c>
      <c r="AE3905" s="2">
        <v>3346.9916682191779</v>
      </c>
      <c r="AF3905" s="7">
        <v>5849.8167562556164</v>
      </c>
      <c r="AG3905" s="3">
        <v>3854.2439999999997</v>
      </c>
      <c r="AH3905" s="2">
        <f t="shared" si="513"/>
        <v>5992</v>
      </c>
      <c r="AI3905" s="2">
        <f t="shared" si="514"/>
        <v>5804</v>
      </c>
      <c r="AJ3905" s="2">
        <f t="shared" si="515"/>
        <v>5617</v>
      </c>
      <c r="AL3905" s="7">
        <v>5258.0140655610958</v>
      </c>
      <c r="AM3905" s="2">
        <v>3336.6928586301369</v>
      </c>
      <c r="AN3905" s="2">
        <v>5417.8640655610961</v>
      </c>
      <c r="AO3905" s="2">
        <v>3176.842858630137</v>
      </c>
      <c r="AP3905" s="7">
        <v>4945.8640655610961</v>
      </c>
      <c r="AQ3905" s="3">
        <v>3682.614</v>
      </c>
      <c r="AR3905" s="2">
        <v>5293.0517705002749</v>
      </c>
      <c r="AS3905" s="2">
        <v>3472.8119063013696</v>
      </c>
      <c r="AT3905" s="2">
        <v>5452.9017705002752</v>
      </c>
      <c r="AU3905" s="2">
        <v>3312.9619063013697</v>
      </c>
      <c r="AV3905" s="7">
        <v>4980.9017705002752</v>
      </c>
      <c r="AW3905" s="3">
        <v>3819.9179999999997</v>
      </c>
      <c r="AX3905" s="2">
        <v>5005.2617705002749</v>
      </c>
      <c r="AY3905" s="3">
        <v>5140.1617705002745</v>
      </c>
      <c r="GC3905" s="32">
        <v>6421.6854752291774</v>
      </c>
      <c r="GD3905" s="6">
        <v>3523.8565491780823</v>
      </c>
      <c r="GE3905" s="32">
        <v>6109.5354752291778</v>
      </c>
      <c r="GF3905" s="6">
        <v>3871.4070000000002</v>
      </c>
      <c r="GS3905" s="32">
        <v>6421.6854752291774</v>
      </c>
      <c r="GT3905" s="32">
        <v>3523.8565491780823</v>
      </c>
      <c r="GU3905" s="32">
        <v>6109.5354752291778</v>
      </c>
      <c r="GV3905" s="32">
        <v>3871.4070000000002</v>
      </c>
      <c r="GW3905" s="32">
        <v>6536.5224083954727</v>
      </c>
      <c r="GX3905" s="32">
        <v>3636.390722473011</v>
      </c>
      <c r="GY3905" s="32">
        <v>6224.372408395473</v>
      </c>
      <c r="GZ3905" s="32">
        <v>3984.9208130513998</v>
      </c>
      <c r="HA3905" s="32">
        <v>6620.7361593840888</v>
      </c>
      <c r="HB3905" s="32">
        <v>3718.9157828892921</v>
      </c>
      <c r="HC3905" s="32">
        <v>6308.5861593840891</v>
      </c>
      <c r="HD3905" s="32">
        <v>4068.1642759557599</v>
      </c>
      <c r="HE3905" s="32">
        <v>6712.6057059171244</v>
      </c>
      <c r="HF3905" s="32">
        <v>3808.9431215252357</v>
      </c>
      <c r="HG3905" s="32">
        <v>6400.4557059171248</v>
      </c>
      <c r="HH3905" s="32">
        <v>4158.9753263968805</v>
      </c>
      <c r="HO3905" s="2">
        <v>6456.6712468112319</v>
      </c>
      <c r="HP3905" s="2">
        <v>6144.5212468112322</v>
      </c>
      <c r="HU3905" s="2">
        <v>6231.0034989915066</v>
      </c>
      <c r="HV3905" s="2">
        <v>5918.853498991507</v>
      </c>
      <c r="HW3905" s="2">
        <v>6248.3665513897249</v>
      </c>
      <c r="HX3905" s="2">
        <v>5936.2165513897253</v>
      </c>
      <c r="HY3905" s="2">
        <v>6265.7296037879451</v>
      </c>
      <c r="HZ3905" s="2">
        <v>5953.5796037879454</v>
      </c>
      <c r="IA3905" s="2">
        <v>6680.4904008163012</v>
      </c>
      <c r="IB3905" s="2">
        <v>6368.3404008163016</v>
      </c>
      <c r="IC3905" s="2">
        <v>6699.3245080510951</v>
      </c>
      <c r="ID3905" s="2">
        <v>6387.1745080510955</v>
      </c>
      <c r="JV3905">
        <v>5897</v>
      </c>
      <c r="JW3905">
        <v>6029</v>
      </c>
      <c r="KA3905" s="247">
        <f t="shared" si="519"/>
        <v>6127</v>
      </c>
      <c r="KB3905" s="228">
        <f t="shared" si="517"/>
        <v>4890.99</v>
      </c>
      <c r="KC3905" s="246">
        <f t="shared" si="516"/>
        <v>5125.6400000000003</v>
      </c>
      <c r="KD3905" s="228">
        <v>4849.4742894201727</v>
      </c>
      <c r="KE3905" s="228">
        <v>2868.4893428792088</v>
      </c>
      <c r="KF3905" s="228">
        <v>5009.324289420173</v>
      </c>
      <c r="KG3905" s="228">
        <v>2708.6393428792089</v>
      </c>
      <c r="KH3905" s="247">
        <v>4537.324289420173</v>
      </c>
      <c r="KI3905" s="248">
        <v>3210.3346487520002</v>
      </c>
      <c r="KJ3905" s="249">
        <v>5257.1149999999998</v>
      </c>
    </row>
    <row r="3906" spans="1:403" x14ac:dyDescent="0.3">
      <c r="A3906" s="213">
        <v>45959</v>
      </c>
      <c r="B3906" s="31">
        <v>5872</v>
      </c>
      <c r="C3906" s="204">
        <f t="shared" si="518"/>
        <v>5907.25</v>
      </c>
      <c r="D3906" s="7">
        <v>6460.8546132283418</v>
      </c>
      <c r="E3906" s="2">
        <v>3561.494005164383</v>
      </c>
      <c r="F3906" s="2">
        <v>6620.7046132283422</v>
      </c>
      <c r="G3906" s="3">
        <v>3401.6440051643831</v>
      </c>
      <c r="H3906" s="2">
        <v>6148.7046132283422</v>
      </c>
      <c r="I3906" s="3">
        <v>3909.3720999999996</v>
      </c>
      <c r="J3906" s="7">
        <v>5783.77553308815</v>
      </c>
      <c r="K3906" s="2">
        <v>3118.7178884246573</v>
      </c>
      <c r="L3906" s="2">
        <v>5943.6255330881504</v>
      </c>
      <c r="M3906" s="2">
        <v>2958.8678884246574</v>
      </c>
      <c r="N3906" s="7">
        <v>5471.6255330881504</v>
      </c>
      <c r="O3906" s="3">
        <v>3462.7415000000001</v>
      </c>
      <c r="P3906" s="7">
        <v>6269.9528960221223</v>
      </c>
      <c r="Q3906" s="2">
        <v>3459.3149013013699</v>
      </c>
      <c r="R3906" s="2">
        <v>6429.8028960221227</v>
      </c>
      <c r="S3906" s="3">
        <v>3299.46490130137</v>
      </c>
      <c r="T3906" s="2">
        <v>5957.8028960221227</v>
      </c>
      <c r="U3906" s="3">
        <v>3806.3035</v>
      </c>
      <c r="V3906" s="2">
        <v>6390.977446274931</v>
      </c>
      <c r="W3906" s="2">
        <v>3374.1656480821916</v>
      </c>
      <c r="X3906" s="2">
        <v>6550.8274462749314</v>
      </c>
      <c r="Y3906" s="2">
        <v>3214.3156480821917</v>
      </c>
      <c r="Z3906" s="7">
        <v>6078.8274462749314</v>
      </c>
      <c r="AA3906" s="3">
        <v>3720.413</v>
      </c>
      <c r="AB3906" s="2">
        <v>6166.1507370293421</v>
      </c>
      <c r="AC3906" s="2">
        <v>3510.4044532328762</v>
      </c>
      <c r="AD3906" s="2">
        <v>6326.0007370293424</v>
      </c>
      <c r="AE3906" s="2">
        <v>3350.5544532328763</v>
      </c>
      <c r="AF3906" s="7">
        <v>5854.0007370293424</v>
      </c>
      <c r="AG3906" s="3">
        <v>3857.8377999999998</v>
      </c>
      <c r="AH3906" s="2">
        <f t="shared" si="513"/>
        <v>5997</v>
      </c>
      <c r="AI3906" s="2">
        <f t="shared" si="514"/>
        <v>5809</v>
      </c>
      <c r="AJ3906" s="2">
        <f t="shared" si="515"/>
        <v>5622</v>
      </c>
      <c r="AL3906" s="7">
        <v>5262.1518984801651</v>
      </c>
      <c r="AM3906" s="2">
        <v>3340.1059467945202</v>
      </c>
      <c r="AN3906" s="2">
        <v>5422.0018984801654</v>
      </c>
      <c r="AO3906" s="2">
        <v>3180.2559467945202</v>
      </c>
      <c r="AP3906" s="7">
        <v>4950.0018984801654</v>
      </c>
      <c r="AQ3906" s="3">
        <v>3686.0567999999998</v>
      </c>
      <c r="AR3906" s="2">
        <v>5297.2204295770416</v>
      </c>
      <c r="AS3906" s="2">
        <v>3476.3447519452056</v>
      </c>
      <c r="AT3906" s="2">
        <v>5457.070429577042</v>
      </c>
      <c r="AU3906" s="2">
        <v>3316.4947519452057</v>
      </c>
      <c r="AV3906" s="7">
        <v>4985.070429577042</v>
      </c>
      <c r="AW3906" s="3">
        <v>3823.4816000000001</v>
      </c>
      <c r="AX3906" s="2">
        <v>5009.4304295770417</v>
      </c>
      <c r="AY3906" s="3">
        <v>5144.3304295770413</v>
      </c>
      <c r="GC3906" s="32">
        <v>6460.8546132283418</v>
      </c>
      <c r="GD3906" s="6">
        <v>3561.494005164383</v>
      </c>
      <c r="GE3906" s="32">
        <v>6148.7046132283422</v>
      </c>
      <c r="GF3906" s="6">
        <v>3909.3720999999996</v>
      </c>
      <c r="GS3906" s="32">
        <v>6460.8546132283418</v>
      </c>
      <c r="GT3906" s="32">
        <v>3561.494005164383</v>
      </c>
      <c r="GU3906" s="32">
        <v>6148.7046132283422</v>
      </c>
      <c r="GV3906" s="32">
        <v>3909.3720999999996</v>
      </c>
      <c r="GW3906" s="32">
        <v>6559.1904291405062</v>
      </c>
      <c r="GX3906" s="32">
        <v>3657.8579487480465</v>
      </c>
      <c r="GY3906" s="32">
        <v>6247.0404291405066</v>
      </c>
      <c r="GZ3906" s="32">
        <v>4006.5749172116539</v>
      </c>
      <c r="HA3906" s="32">
        <v>6635.8157402408933</v>
      </c>
      <c r="HB3906" s="32">
        <v>3732.9467359560954</v>
      </c>
      <c r="HC3906" s="32">
        <v>6323.6657402408937</v>
      </c>
      <c r="HD3906" s="32">
        <v>4082.3173721817739</v>
      </c>
      <c r="HE3906" s="32">
        <v>6721.3806709696601</v>
      </c>
      <c r="HF3906" s="32">
        <v>3816.7958816717505</v>
      </c>
      <c r="HG3906" s="32">
        <v>6409.2306709696604</v>
      </c>
      <c r="HH3906" s="32">
        <v>4166.8964468984077</v>
      </c>
      <c r="HO3906" s="2">
        <v>6461.114508468685</v>
      </c>
      <c r="HP3906" s="2">
        <v>6148.9645084686854</v>
      </c>
      <c r="HU3906" s="2">
        <v>6235.3001973097935</v>
      </c>
      <c r="HV3906" s="2">
        <v>5923.1501973097938</v>
      </c>
      <c r="HW3906" s="2">
        <v>6270.0048750701917</v>
      </c>
      <c r="HX3906" s="2">
        <v>5957.8548750701921</v>
      </c>
      <c r="HY3906" s="2">
        <v>6287.3832034744246</v>
      </c>
      <c r="HZ3906" s="2">
        <v>5975.233203474425</v>
      </c>
      <c r="IA3906" s="2">
        <v>6703.9250411992052</v>
      </c>
      <c r="IB3906" s="2">
        <v>6391.7750411992056</v>
      </c>
      <c r="IC3906" s="2">
        <v>6722.7195039294647</v>
      </c>
      <c r="ID3906" s="2">
        <v>6410.5695039294651</v>
      </c>
      <c r="JV3906">
        <v>5912</v>
      </c>
      <c r="JW3906">
        <v>6041</v>
      </c>
      <c r="KA3906" s="247">
        <f t="shared" si="519"/>
        <v>6142</v>
      </c>
      <c r="KB3906" s="228">
        <f t="shared" si="517"/>
        <v>4895.84</v>
      </c>
      <c r="KC3906" s="246">
        <f t="shared" si="516"/>
        <v>5130.24</v>
      </c>
      <c r="KD3906" s="228">
        <v>4834.096377085737</v>
      </c>
      <c r="KE3906" s="228">
        <v>2852.7183243171585</v>
      </c>
      <c r="KF3906" s="228">
        <v>4993.9463770857374</v>
      </c>
      <c r="KG3906" s="228">
        <v>2692.8683243171586</v>
      </c>
      <c r="KH3906" s="247">
        <v>4521.9463770857374</v>
      </c>
      <c r="KI3906" s="248">
        <v>3194.4263393001597</v>
      </c>
      <c r="KJ3906" s="249">
        <v>5191.2749999999996</v>
      </c>
    </row>
    <row r="3907" spans="1:403" x14ac:dyDescent="0.3">
      <c r="A3907" s="213">
        <v>45960</v>
      </c>
      <c r="B3907" s="31">
        <v>5827</v>
      </c>
      <c r="C3907" s="204">
        <f t="shared" si="518"/>
        <v>5901.25</v>
      </c>
      <c r="D3907" s="7">
        <v>6514.548970286548</v>
      </c>
      <c r="E3907" s="2">
        <v>3608.0329711506852</v>
      </c>
      <c r="F3907" s="2">
        <v>6674.3989702865483</v>
      </c>
      <c r="G3907" s="3">
        <v>3448.1829711506853</v>
      </c>
      <c r="H3907" s="2">
        <v>6202.3989702865483</v>
      </c>
      <c r="I3907" s="3">
        <v>3956.3162000000002</v>
      </c>
      <c r="J3907" s="7">
        <v>5832.6218145816983</v>
      </c>
      <c r="K3907" s="2">
        <v>3162.0864535890414</v>
      </c>
      <c r="L3907" s="2">
        <v>5992.4718145816987</v>
      </c>
      <c r="M3907" s="2">
        <v>3002.2364535890415</v>
      </c>
      <c r="N3907" s="7">
        <v>5520.4718145816987</v>
      </c>
      <c r="O3907" s="3">
        <v>3506.4876000000004</v>
      </c>
      <c r="P3907" s="7">
        <v>6252.2692950154524</v>
      </c>
      <c r="Q3907" s="2">
        <v>3436.5150797808219</v>
      </c>
      <c r="R3907" s="2">
        <v>6412.1192950154527</v>
      </c>
      <c r="S3907" s="3">
        <v>3276.665079780822</v>
      </c>
      <c r="T3907" s="2">
        <v>5940.1192950154527</v>
      </c>
      <c r="U3907" s="3">
        <v>3783.3052000000002</v>
      </c>
      <c r="V3907" s="2">
        <v>6426.7734036455895</v>
      </c>
      <c r="W3907" s="2">
        <v>3436.5150797808219</v>
      </c>
      <c r="X3907" s="2">
        <v>6586.6234036455899</v>
      </c>
      <c r="Y3907" s="2">
        <v>3276.665079780822</v>
      </c>
      <c r="Z3907" s="7">
        <v>6114.6234036455899</v>
      </c>
      <c r="AA3907" s="3">
        <v>3783.3052000000002</v>
      </c>
      <c r="AB3907" s="2">
        <v>6252.7404561087542</v>
      </c>
      <c r="AC3907" s="2">
        <v>3590.8811820136989</v>
      </c>
      <c r="AD3907" s="2">
        <v>6412.5904561087546</v>
      </c>
      <c r="AE3907" s="2">
        <v>3431.031182013699</v>
      </c>
      <c r="AF3907" s="7">
        <v>5940.5904561087546</v>
      </c>
      <c r="AG3907" s="3">
        <v>3939.0151000000005</v>
      </c>
      <c r="AH3907" s="2">
        <f t="shared" si="513"/>
        <v>5952</v>
      </c>
      <c r="AI3907" s="2">
        <f t="shared" si="514"/>
        <v>5764</v>
      </c>
      <c r="AJ3907" s="2">
        <f t="shared" si="515"/>
        <v>5577</v>
      </c>
      <c r="AL3907" s="7">
        <v>5295.8574249070143</v>
      </c>
      <c r="AM3907" s="2">
        <v>3367.9079232328768</v>
      </c>
      <c r="AN3907" s="2">
        <v>5455.7074249070147</v>
      </c>
      <c r="AO3907" s="2">
        <v>3208.0579232328769</v>
      </c>
      <c r="AP3907" s="7">
        <v>4983.7074249070147</v>
      </c>
      <c r="AQ3907" s="3">
        <v>3714.1008000000002</v>
      </c>
      <c r="AR3907" s="2">
        <v>5418.6908669717677</v>
      </c>
      <c r="AS3907" s="2">
        <v>3590.8811820136989</v>
      </c>
      <c r="AT3907" s="2">
        <v>5578.5408669717681</v>
      </c>
      <c r="AU3907" s="2">
        <v>3431.031182013699</v>
      </c>
      <c r="AV3907" s="7">
        <v>5106.5408669717681</v>
      </c>
      <c r="AW3907" s="3">
        <v>3939.0151000000005</v>
      </c>
      <c r="AX3907" s="2">
        <v>5130.9008669717678</v>
      </c>
      <c r="AY3907" s="3">
        <v>5265.8008669717674</v>
      </c>
      <c r="GC3907" s="32">
        <v>6514.548970286548</v>
      </c>
      <c r="GD3907" s="6">
        <v>3608.0329711506852</v>
      </c>
      <c r="GE3907" s="32">
        <v>6202.3989702865483</v>
      </c>
      <c r="GF3907" s="6">
        <v>3956.3162000000002</v>
      </c>
      <c r="GS3907" s="32">
        <v>6514.548970286548</v>
      </c>
      <c r="GT3907" s="32">
        <v>3608.0329711506852</v>
      </c>
      <c r="GU3907" s="32">
        <v>6202.3989702865483</v>
      </c>
      <c r="GV3907" s="32">
        <v>3956.3162000000002</v>
      </c>
      <c r="GW3907" s="32">
        <v>6617.4475966289192</v>
      </c>
      <c r="GX3907" s="32">
        <v>3708.8682297155769</v>
      </c>
      <c r="GY3907" s="32">
        <v>6305.2975966289196</v>
      </c>
      <c r="GZ3907" s="32">
        <v>4058.0292561729602</v>
      </c>
      <c r="HA3907" s="32">
        <v>6698.4802648735376</v>
      </c>
      <c r="HB3907" s="32">
        <v>3788.2759958354304</v>
      </c>
      <c r="HC3907" s="32">
        <v>6386.330264873538</v>
      </c>
      <c r="HD3907" s="32">
        <v>4138.1282879091668</v>
      </c>
      <c r="HE3907" s="32">
        <v>6788.5165629231115</v>
      </c>
      <c r="HF3907" s="32">
        <v>3876.50684707971</v>
      </c>
      <c r="HG3907" s="32">
        <v>6476.3665629231118</v>
      </c>
      <c r="HH3907" s="32">
        <v>4227.1272120605063</v>
      </c>
      <c r="HO3907" s="2">
        <v>6497.3079643538904</v>
      </c>
      <c r="HP3907" s="2">
        <v>6185.1579643538907</v>
      </c>
      <c r="HU3907" s="2">
        <v>6269.7197058784668</v>
      </c>
      <c r="HV3907" s="2">
        <v>5957.5697058784672</v>
      </c>
      <c r="HW3907" s="2">
        <v>6252.3216462480414</v>
      </c>
      <c r="HX3907" s="2">
        <v>5940.1716462480417</v>
      </c>
      <c r="HY3907" s="2">
        <v>6269.8244083436439</v>
      </c>
      <c r="HZ3907" s="2">
        <v>5957.6744083436442</v>
      </c>
      <c r="IA3907" s="2">
        <v>6685.0699793844515</v>
      </c>
      <c r="IB3907" s="2">
        <v>6372.9199793844518</v>
      </c>
      <c r="IC3907" s="2">
        <v>6704.055632981137</v>
      </c>
      <c r="ID3907" s="2">
        <v>6391.9056329811374</v>
      </c>
      <c r="JV3907">
        <v>5832</v>
      </c>
      <c r="JW3907">
        <v>5970</v>
      </c>
      <c r="KA3907" s="247">
        <f t="shared" si="519"/>
        <v>6062</v>
      </c>
      <c r="KB3907" s="228">
        <f t="shared" si="517"/>
        <v>4852.1899999999996</v>
      </c>
      <c r="KC3907" s="246">
        <f t="shared" si="516"/>
        <v>5088.84</v>
      </c>
      <c r="KD3907" s="228">
        <v>4787.5629995232448</v>
      </c>
      <c r="KE3907" s="228">
        <v>2801.4040868993047</v>
      </c>
      <c r="KF3907" s="228">
        <v>4947.4129995232452</v>
      </c>
      <c r="KG3907" s="228">
        <v>2641.5540868993048</v>
      </c>
      <c r="KH3907" s="247">
        <v>4475.4129995232452</v>
      </c>
      <c r="KI3907" s="248">
        <v>3142.6653978671998</v>
      </c>
      <c r="KJ3907" s="249">
        <v>5212.1200000000008</v>
      </c>
    </row>
    <row r="3908" spans="1:403" x14ac:dyDescent="0.3">
      <c r="A3908" s="213">
        <v>45961</v>
      </c>
      <c r="B3908" s="204">
        <v>5820</v>
      </c>
      <c r="C3908" s="204">
        <f>AVERAGE(B3889:B3908)</f>
        <v>5894.9</v>
      </c>
      <c r="D3908" s="188">
        <v>6445.9065884185757</v>
      </c>
      <c r="E3908" s="205">
        <v>3540.5347609315072</v>
      </c>
      <c r="F3908" s="205">
        <v>6605.756588418576</v>
      </c>
      <c r="G3908" s="206">
        <v>3380.6847609315073</v>
      </c>
      <c r="H3908" s="205">
        <v>6133.756588418576</v>
      </c>
      <c r="I3908" s="206">
        <v>3888.2304000000004</v>
      </c>
      <c r="J3908" s="188">
        <v>5816.3167316826029</v>
      </c>
      <c r="K3908" s="205">
        <v>3145.9364436986302</v>
      </c>
      <c r="L3908" s="205">
        <v>5976.1667316826033</v>
      </c>
      <c r="M3908" s="205">
        <v>2986.0864436986303</v>
      </c>
      <c r="N3908" s="188">
        <v>5504.1667316826033</v>
      </c>
      <c r="O3908" s="206">
        <v>3490.1970000000001</v>
      </c>
      <c r="P3908" s="188">
        <v>6201.0631793849043</v>
      </c>
      <c r="Q3908" s="205">
        <v>3386.1267237534244</v>
      </c>
      <c r="R3908" s="205">
        <v>6360.9131793849047</v>
      </c>
      <c r="S3908" s="206">
        <v>3226.2767237534244</v>
      </c>
      <c r="T3908" s="205">
        <v>5888.9131793849047</v>
      </c>
      <c r="U3908" s="206">
        <v>3732.4782</v>
      </c>
      <c r="V3908" s="205">
        <v>6428.137244268275</v>
      </c>
      <c r="W3908" s="205">
        <v>3437.5960694794521</v>
      </c>
      <c r="X3908" s="205">
        <v>6587.9872442682754</v>
      </c>
      <c r="Y3908" s="205">
        <v>3277.7460694794522</v>
      </c>
      <c r="Z3908" s="188">
        <v>6115.9872442682754</v>
      </c>
      <c r="AA3908" s="206">
        <v>3784.3956000000003</v>
      </c>
      <c r="AB3908" s="205">
        <v>6254.0570191101651</v>
      </c>
      <c r="AC3908" s="205">
        <v>3592.0041066575341</v>
      </c>
      <c r="AD3908" s="205">
        <v>6413.9070191101655</v>
      </c>
      <c r="AE3908" s="205">
        <v>3432.1541066575342</v>
      </c>
      <c r="AF3908" s="188">
        <v>5941.9070191101655</v>
      </c>
      <c r="AG3908" s="206">
        <v>3940.1477999999997</v>
      </c>
      <c r="AH3908" s="205">
        <f>B3908+125</f>
        <v>5945</v>
      </c>
      <c r="AI3908" s="205">
        <f>B3908-63</f>
        <v>5757</v>
      </c>
      <c r="AJ3908" s="205">
        <f>B3908-250</f>
        <v>5570</v>
      </c>
      <c r="AK3908" s="205"/>
      <c r="AL3908" s="188">
        <v>5262.1303258987946</v>
      </c>
      <c r="AM3908" s="205">
        <v>3334.6573780273975</v>
      </c>
      <c r="AN3908" s="205">
        <v>5421.9803258987949</v>
      </c>
      <c r="AO3908" s="205">
        <v>3174.8073780273976</v>
      </c>
      <c r="AP3908" s="188">
        <v>4949.9803258987949</v>
      </c>
      <c r="AQ3908" s="206">
        <v>3680.5608000000002</v>
      </c>
      <c r="AR3908" s="205">
        <v>5420.012170534822</v>
      </c>
      <c r="AS3908" s="205">
        <v>3592.0041066575341</v>
      </c>
      <c r="AT3908" s="205">
        <v>5579.8621705348223</v>
      </c>
      <c r="AU3908" s="205">
        <v>3432.1541066575342</v>
      </c>
      <c r="AV3908" s="188">
        <v>5107.8621705348223</v>
      </c>
      <c r="AW3908" s="206">
        <v>3940.1477999999997</v>
      </c>
      <c r="AX3908" s="205">
        <v>5132.222170534822</v>
      </c>
      <c r="AY3908" s="206">
        <v>5267.1221705348216</v>
      </c>
      <c r="AZ3908" s="205"/>
      <c r="BA3908" s="205"/>
      <c r="BB3908" s="205"/>
      <c r="BC3908" s="205"/>
      <c r="BD3908" s="205"/>
      <c r="BE3908" s="205"/>
      <c r="BF3908" s="205"/>
      <c r="BG3908" s="205"/>
      <c r="BH3908" s="205"/>
      <c r="BI3908" s="205"/>
      <c r="BJ3908" s="205"/>
      <c r="BK3908" s="205"/>
      <c r="BL3908" s="205"/>
      <c r="BM3908" s="205"/>
      <c r="BN3908" s="205"/>
      <c r="BO3908" s="205"/>
      <c r="BP3908" s="205"/>
      <c r="BQ3908" s="205"/>
      <c r="BR3908" s="205"/>
      <c r="BS3908" s="205"/>
      <c r="BT3908" s="205"/>
      <c r="BU3908" s="205"/>
      <c r="BV3908" s="205"/>
      <c r="BW3908" s="205"/>
      <c r="BX3908" s="205"/>
      <c r="BY3908" s="205"/>
      <c r="BZ3908" s="205"/>
      <c r="CA3908" s="205"/>
      <c r="CB3908" s="205"/>
      <c r="CC3908" s="205"/>
      <c r="CD3908" s="205"/>
      <c r="CE3908" s="205"/>
      <c r="CF3908" s="205"/>
      <c r="CG3908" s="205"/>
      <c r="CH3908" s="205"/>
      <c r="CI3908" s="205"/>
      <c r="CJ3908" s="205"/>
      <c r="CK3908" s="205"/>
      <c r="CL3908" s="205"/>
      <c r="CM3908" s="205"/>
      <c r="CN3908" s="205"/>
      <c r="CO3908" s="205"/>
      <c r="CP3908" s="205"/>
      <c r="CQ3908" s="205"/>
      <c r="CR3908" s="205"/>
      <c r="CS3908" s="205"/>
      <c r="CX3908" s="205"/>
      <c r="CY3908" s="205"/>
      <c r="CZ3908" s="205"/>
      <c r="GC3908" s="32">
        <v>6445.9065884185757</v>
      </c>
      <c r="GD3908" s="6">
        <v>3540.5347609315072</v>
      </c>
      <c r="GE3908" s="32">
        <v>6133.756588418576</v>
      </c>
      <c r="GF3908" s="6">
        <v>3888.2304000000004</v>
      </c>
      <c r="GS3908" s="32">
        <v>6445.9065884185757</v>
      </c>
      <c r="GT3908" s="32">
        <v>3540.5347609315072</v>
      </c>
      <c r="GU3908" s="32">
        <v>6133.756588418576</v>
      </c>
      <c r="GV3908" s="32">
        <v>3888.2304000000004</v>
      </c>
      <c r="GW3908" s="32">
        <v>6524.3881054269614</v>
      </c>
      <c r="GX3908" s="32">
        <v>3617.4425326035475</v>
      </c>
      <c r="GY3908" s="32">
        <v>6212.2381054269617</v>
      </c>
      <c r="GZ3908" s="32">
        <v>3965.8076741751966</v>
      </c>
      <c r="HA3908" s="32">
        <v>6591.2903822209973</v>
      </c>
      <c r="HB3908" s="32">
        <v>3683.003255996106</v>
      </c>
      <c r="HC3908" s="32">
        <v>6279.1403822209977</v>
      </c>
      <c r="HD3908" s="32">
        <v>4031.939121013068</v>
      </c>
      <c r="HE3908" s="32">
        <v>6665.9121524912662</v>
      </c>
      <c r="HF3908" s="32">
        <v>3756.1286782416528</v>
      </c>
      <c r="HG3908" s="32">
        <v>6353.7621524912665</v>
      </c>
      <c r="HH3908" s="32">
        <v>4105.7011194091565</v>
      </c>
      <c r="HM3908" s="188"/>
      <c r="HN3908" s="206"/>
      <c r="HO3908" s="205">
        <v>6498.6909663267397</v>
      </c>
      <c r="HP3908" s="205">
        <v>6186.5409663267401</v>
      </c>
      <c r="HQ3908" s="205"/>
      <c r="HR3908" s="205"/>
      <c r="HS3908" s="205"/>
      <c r="HT3908" s="205"/>
      <c r="HU3908" s="205">
        <v>6271.0408814463572</v>
      </c>
      <c r="HV3908" s="205">
        <v>5958.8908814463575</v>
      </c>
      <c r="HW3908" s="205">
        <v>6201.0631793849043</v>
      </c>
      <c r="HX3908" s="205">
        <v>5888.9131793849047</v>
      </c>
      <c r="HY3908" s="205">
        <v>6218.570696263836</v>
      </c>
      <c r="HZ3908" s="205">
        <v>5906.4206962638364</v>
      </c>
      <c r="IA3908" s="205">
        <v>6629.6448202167394</v>
      </c>
      <c r="IB3908" s="205">
        <v>6317.4948202167398</v>
      </c>
      <c r="IC3908" s="205">
        <v>6667.5131773828216</v>
      </c>
      <c r="ID3908" s="205">
        <v>6355.363177382822</v>
      </c>
      <c r="IE3908" s="205">
        <v>6686.4473559658636</v>
      </c>
      <c r="IF3908" s="207">
        <v>6374.297355965864</v>
      </c>
      <c r="IG3908" s="207"/>
      <c r="IH3908" s="207"/>
      <c r="II3908" s="207"/>
      <c r="IJ3908" s="207"/>
      <c r="IK3908" s="207"/>
      <c r="IL3908" s="207"/>
      <c r="IM3908" s="207"/>
      <c r="IN3908" s="207"/>
      <c r="IQ3908" s="207"/>
      <c r="IR3908" s="207"/>
      <c r="IS3908" s="207"/>
      <c r="IT3908" s="207"/>
      <c r="IU3908" s="207"/>
      <c r="IV3908" s="207"/>
      <c r="IW3908" s="207"/>
      <c r="IX3908" s="207"/>
      <c r="IY3908" s="207"/>
      <c r="IZ3908" s="207"/>
      <c r="JA3908" s="207"/>
      <c r="JB3908" s="207"/>
      <c r="JC3908" s="207"/>
      <c r="JD3908" s="207"/>
      <c r="JE3908" s="207"/>
      <c r="JF3908" s="207"/>
      <c r="JG3908" s="207"/>
      <c r="JH3908" s="207"/>
      <c r="JI3908" s="207"/>
      <c r="JJ3908" s="207"/>
      <c r="JK3908" s="207"/>
      <c r="JL3908" s="207"/>
      <c r="JM3908" s="207"/>
      <c r="JN3908" s="207"/>
      <c r="JO3908" s="207"/>
      <c r="JP3908" s="208"/>
      <c r="JQ3908" s="207"/>
      <c r="JR3908" s="207"/>
      <c r="JV3908">
        <v>5854</v>
      </c>
      <c r="JW3908">
        <v>5982</v>
      </c>
      <c r="KA3908" s="270">
        <f t="shared" si="519"/>
        <v>6084</v>
      </c>
      <c r="KB3908" s="269">
        <f t="shared" si="517"/>
        <v>4845.3999999999996</v>
      </c>
      <c r="KC3908" s="273">
        <f t="shared" si="516"/>
        <v>5082.4000000000005</v>
      </c>
      <c r="KD3908" s="269">
        <v>4868.3200629806388</v>
      </c>
      <c r="KE3908" s="269">
        <v>2880.3234361913987</v>
      </c>
      <c r="KF3908" s="269">
        <v>5028.1700629806392</v>
      </c>
      <c r="KG3908" s="269">
        <v>2720.4734361913988</v>
      </c>
      <c r="KH3908" s="270">
        <v>4556.1700629806392</v>
      </c>
      <c r="KI3908" s="271">
        <v>3222.2717609779206</v>
      </c>
      <c r="KJ3908" s="272">
        <v>5186.6450000000004</v>
      </c>
      <c r="KK3908" s="269"/>
      <c r="KL3908" s="205"/>
      <c r="KM3908" s="205"/>
      <c r="KN3908" s="205"/>
      <c r="KO3908" s="205"/>
      <c r="KP3908" s="205"/>
      <c r="KQ3908" s="205"/>
      <c r="KR3908" s="205"/>
      <c r="KS3908" s="205"/>
      <c r="KT3908" s="205"/>
      <c r="KU3908" s="205"/>
      <c r="KV3908" s="205"/>
      <c r="KW3908" s="205"/>
      <c r="KX3908" s="205"/>
      <c r="KY3908" s="205"/>
      <c r="KZ3908" s="205"/>
      <c r="LA3908" s="205"/>
      <c r="LB3908" s="205"/>
      <c r="LC3908" s="205"/>
      <c r="LD3908" s="205"/>
      <c r="LE3908" s="205"/>
      <c r="LF3908" s="205"/>
      <c r="LG3908" s="205"/>
      <c r="LH3908" s="205"/>
      <c r="LI3908" s="205"/>
      <c r="LJ3908" s="205"/>
      <c r="LK3908" s="205"/>
      <c r="LL3908" s="205"/>
      <c r="LM3908" s="205"/>
      <c r="LN3908" s="205"/>
      <c r="LO3908" s="205"/>
      <c r="LP3908" s="205"/>
      <c r="LQ3908" s="205"/>
      <c r="LR3908" s="205"/>
      <c r="LS3908" s="205"/>
      <c r="LT3908" s="205"/>
      <c r="LU3908" s="205"/>
      <c r="LV3908" s="205"/>
      <c r="LW3908" s="205"/>
      <c r="LX3908" s="205"/>
      <c r="LY3908" s="205"/>
      <c r="LZ3908" s="205"/>
      <c r="MA3908" s="205"/>
      <c r="MB3908" s="205"/>
      <c r="MC3908" s="205"/>
      <c r="MD3908" s="205"/>
      <c r="ME3908" s="205"/>
      <c r="MF3908" s="205"/>
      <c r="MG3908" s="205"/>
      <c r="MH3908" s="205"/>
      <c r="MI3908" s="205"/>
      <c r="MJ3908" s="205"/>
      <c r="MK3908" s="205"/>
      <c r="ML3908" s="205"/>
      <c r="MM3908" s="205"/>
      <c r="MN3908" s="205"/>
      <c r="MO3908" s="205"/>
      <c r="MP3908" s="205"/>
      <c r="MQ3908" s="205"/>
      <c r="MR3908" s="205"/>
      <c r="MS3908" s="205"/>
      <c r="MT3908" s="205"/>
      <c r="MU3908" s="205"/>
      <c r="MV3908" s="205"/>
      <c r="MW3908" s="205"/>
      <c r="MX3908" s="205"/>
      <c r="MY3908" s="205"/>
      <c r="MZ3908" s="205"/>
      <c r="NA3908" s="205"/>
      <c r="NB3908" s="205"/>
      <c r="NC3908" s="205"/>
      <c r="ND3908" s="205"/>
      <c r="NE3908" s="205"/>
      <c r="NF3908" s="205"/>
      <c r="NG3908" s="205"/>
      <c r="NH3908" s="205"/>
      <c r="NI3908" s="205"/>
      <c r="NJ3908" s="205"/>
      <c r="NK3908" s="205"/>
      <c r="NL3908" s="205"/>
      <c r="NM3908" s="205"/>
      <c r="NN3908" s="205"/>
      <c r="NO3908" s="205"/>
      <c r="NP3908" s="205"/>
      <c r="NQ3908" s="205"/>
      <c r="NR3908" s="205"/>
      <c r="NS3908" s="205"/>
      <c r="NT3908" s="205"/>
      <c r="NU3908" s="205"/>
      <c r="NV3908" s="205"/>
      <c r="NW3908" s="205"/>
      <c r="NX3908" s="205"/>
      <c r="NY3908" s="205"/>
      <c r="NZ3908" s="205"/>
      <c r="OA3908" s="205"/>
      <c r="OB3908" s="205"/>
      <c r="OC3908" s="205"/>
      <c r="OD3908" s="205"/>
      <c r="OE3908" s="205"/>
      <c r="OF3908" s="205"/>
      <c r="OG3908" s="205"/>
      <c r="OH3908" s="205"/>
      <c r="OI3908" s="205"/>
      <c r="OJ3908" s="205"/>
      <c r="OK3908" s="205"/>
      <c r="OL3908" s="205"/>
      <c r="OM3908" s="205"/>
    </row>
    <row r="3909" spans="1:403" x14ac:dyDescent="0.3">
      <c r="A3909" s="213">
        <v>45964</v>
      </c>
      <c r="B3909" s="31">
        <v>5832</v>
      </c>
      <c r="C3909" s="204">
        <f>AVERAGE(B3890:B3909)</f>
        <v>5889.15</v>
      </c>
      <c r="D3909" s="7">
        <v>6525.3847284296435</v>
      </c>
      <c r="E3909" s="2">
        <v>3616.8377234520553</v>
      </c>
      <c r="F3909" s="2">
        <v>6685.2347284296438</v>
      </c>
      <c r="G3909" s="3">
        <v>3456.9877234520554</v>
      </c>
      <c r="H3909" s="2">
        <v>6213.2347284296438</v>
      </c>
      <c r="I3909" s="3">
        <v>3965.1976000000004</v>
      </c>
      <c r="J3909" s="7">
        <v>5824.4711432332879</v>
      </c>
      <c r="K3909" s="2">
        <v>3152.7570683561644</v>
      </c>
      <c r="L3909" s="2">
        <v>5984.3211432332882</v>
      </c>
      <c r="M3909" s="2">
        <v>2992.9070683561645</v>
      </c>
      <c r="N3909" s="7">
        <v>5512.3211432332882</v>
      </c>
      <c r="O3909" s="3">
        <v>3497.0770000000002</v>
      </c>
      <c r="P3909" s="7">
        <v>6209.9290221509318</v>
      </c>
      <c r="Q3909" s="2">
        <v>3393.3914821095891</v>
      </c>
      <c r="R3909" s="2">
        <v>6369.7790221509322</v>
      </c>
      <c r="S3909" s="3">
        <v>3233.5414821095892</v>
      </c>
      <c r="T3909" s="2">
        <v>5897.7790221509322</v>
      </c>
      <c r="U3909" s="3">
        <v>3739.8062</v>
      </c>
      <c r="V3909" s="2">
        <v>6437.4229676567675</v>
      </c>
      <c r="W3909" s="2">
        <v>3444.9559993424659</v>
      </c>
      <c r="X3909" s="2">
        <v>6597.2729676567678</v>
      </c>
      <c r="Y3909" s="2">
        <v>3285.105999342466</v>
      </c>
      <c r="Z3909" s="7">
        <v>6125.2729676567678</v>
      </c>
      <c r="AA3909" s="3">
        <v>3791.8196000000003</v>
      </c>
      <c r="AB3909" s="2">
        <v>6263.0208523112606</v>
      </c>
      <c r="AC3909" s="2">
        <v>3599.6495510410959</v>
      </c>
      <c r="AD3909" s="2">
        <v>6422.8708523112609</v>
      </c>
      <c r="AE3909" s="2">
        <v>3439.799551041096</v>
      </c>
      <c r="AF3909" s="7">
        <v>5950.8708523112609</v>
      </c>
      <c r="AG3909" s="3">
        <v>3947.8598000000002</v>
      </c>
      <c r="AH3909" s="2">
        <f>B3909+125</f>
        <v>5957</v>
      </c>
      <c r="AI3909" s="2">
        <f>B3909-63</f>
        <v>5769</v>
      </c>
      <c r="AJ3909" s="2">
        <f>B3909-250</f>
        <v>5582</v>
      </c>
      <c r="AL3909" s="7">
        <v>5288.3743872292325</v>
      </c>
      <c r="AM3909" s="2">
        <v>3359.0151372876712</v>
      </c>
      <c r="AN3909" s="2">
        <v>5448.2243872292329</v>
      </c>
      <c r="AO3909" s="2">
        <v>3199.1651372876713</v>
      </c>
      <c r="AP3909" s="7">
        <v>4976.2243872292329</v>
      </c>
      <c r="AQ3909" s="3">
        <v>3705.1306</v>
      </c>
      <c r="AR3909" s="2">
        <v>5429.0082799003021</v>
      </c>
      <c r="AS3909" s="2">
        <v>3599.6495510410959</v>
      </c>
      <c r="AT3909" s="2">
        <v>5588.8582799003025</v>
      </c>
      <c r="AU3909" s="2">
        <v>3439.799551041096</v>
      </c>
      <c r="AV3909" s="7">
        <v>5116.8582799003025</v>
      </c>
      <c r="AW3909" s="3">
        <v>3947.8598000000002</v>
      </c>
      <c r="AX3909" s="2">
        <v>5141.2182799003022</v>
      </c>
      <c r="AY3909" s="3">
        <v>5276.1182799003018</v>
      </c>
      <c r="GC3909" s="32">
        <v>6525.3847284296435</v>
      </c>
      <c r="GD3909" s="6">
        <v>3616.8377234520553</v>
      </c>
      <c r="GE3909" s="32">
        <v>6213.2347284296438</v>
      </c>
      <c r="GF3909" s="6">
        <v>3965.1976000000004</v>
      </c>
      <c r="GS3909" s="32">
        <v>6525.3847284296435</v>
      </c>
      <c r="GT3909" s="32">
        <v>3616.8377234520553</v>
      </c>
      <c r="GU3909" s="32">
        <v>6213.2347284296438</v>
      </c>
      <c r="GV3909" s="32">
        <v>3965.1976000000004</v>
      </c>
      <c r="GW3909" s="32">
        <v>6620.767861208129</v>
      </c>
      <c r="GX3909" s="32">
        <v>3710.3081923817999</v>
      </c>
      <c r="GY3909" s="32">
        <v>6308.6178612081294</v>
      </c>
      <c r="GZ3909" s="32">
        <v>4059.4817540952245</v>
      </c>
      <c r="HA3909" s="32">
        <v>6698.1055364339281</v>
      </c>
      <c r="HB3909" s="32">
        <v>3786.0950590815924</v>
      </c>
      <c r="HC3909" s="32">
        <v>6385.9555364339285</v>
      </c>
      <c r="HD3909" s="32">
        <v>4135.9283655237841</v>
      </c>
      <c r="HE3909" s="32">
        <v>6779.3100954210167</v>
      </c>
      <c r="HF3909" s="32">
        <v>3865.6712691163752</v>
      </c>
      <c r="HG3909" s="32">
        <v>6467.1600954210171</v>
      </c>
      <c r="HH3909" s="32">
        <v>4216.197307523772</v>
      </c>
      <c r="HO3909" s="2">
        <v>6508.1071499716709</v>
      </c>
      <c r="HP3909" s="2">
        <v>6195.9571499716712</v>
      </c>
      <c r="HU3909" s="2">
        <v>6280.0361193553981</v>
      </c>
      <c r="HV3909" s="2">
        <v>5967.8861193553985</v>
      </c>
      <c r="HW3909" s="2">
        <v>6209.9290221509318</v>
      </c>
      <c r="HX3909" s="2">
        <v>5897.7790221509322</v>
      </c>
      <c r="HY3909" s="2">
        <v>6245.0088018945471</v>
      </c>
      <c r="HZ3909" s="2">
        <v>5932.8588018945475</v>
      </c>
      <c r="IA3909" s="2">
        <v>6658.2723390649871</v>
      </c>
      <c r="IB3909" s="2">
        <v>6346.1223390649875</v>
      </c>
      <c r="IC3909" s="2">
        <v>6677.2415286683017</v>
      </c>
      <c r="ID3909" s="2">
        <v>6365.0915286683021</v>
      </c>
      <c r="IE3909" s="2">
        <v>6696.2107182716163</v>
      </c>
      <c r="IF3909" s="8">
        <v>6384.0607182716167</v>
      </c>
      <c r="IG3909" s="8"/>
      <c r="IH3909" s="8"/>
      <c r="II3909" s="8"/>
      <c r="IJ3909" s="8"/>
      <c r="IK3909" s="8"/>
      <c r="IL3909" s="8"/>
      <c r="IM3909" s="8"/>
      <c r="IN3909" s="8"/>
      <c r="JV3909">
        <v>5870</v>
      </c>
      <c r="JW3909">
        <v>6008</v>
      </c>
      <c r="KA3909" s="247">
        <f t="shared" si="519"/>
        <v>6100</v>
      </c>
      <c r="KB3909" s="228">
        <f t="shared" si="517"/>
        <v>4857.04</v>
      </c>
      <c r="KC3909" s="246">
        <f t="shared" si="516"/>
        <v>5093.4400000000005</v>
      </c>
      <c r="KD3909" s="228">
        <v>4956.0504558640405</v>
      </c>
      <c r="KE3909" s="228">
        <v>2964.8080606854178</v>
      </c>
      <c r="KF3909" s="228">
        <v>5115.9004558640409</v>
      </c>
      <c r="KG3909" s="228">
        <v>2804.9580606854179</v>
      </c>
      <c r="KH3909" s="247">
        <v>4643.9004558640409</v>
      </c>
      <c r="KI3909" s="248">
        <v>3307.4918464838402</v>
      </c>
      <c r="KJ3909" s="249">
        <v>5186.2</v>
      </c>
    </row>
    <row r="3910" spans="1:403" x14ac:dyDescent="0.3">
      <c r="A3910" s="213">
        <v>45965</v>
      </c>
      <c r="B3910" s="31">
        <v>5860</v>
      </c>
      <c r="C3910" s="204">
        <f>AVERAGE(B3891:B3910)</f>
        <v>5884.8</v>
      </c>
      <c r="D3910" s="7">
        <v>6664.1670015980399</v>
      </c>
      <c r="E3910" s="2">
        <v>3744.4306928904102</v>
      </c>
      <c r="F3910" s="2">
        <v>6824.0170015980402</v>
      </c>
      <c r="G3910" s="3">
        <v>3584.5806928904103</v>
      </c>
      <c r="H3910" s="2">
        <v>6352.0170015980402</v>
      </c>
      <c r="I3910" s="3">
        <v>4093.9012999999995</v>
      </c>
      <c r="J3910" s="7">
        <v>5867.8169371323966</v>
      </c>
      <c r="K3910" s="2">
        <v>3189.0129513013694</v>
      </c>
      <c r="L3910" s="2">
        <v>6027.6669371323969</v>
      </c>
      <c r="M3910" s="2">
        <v>3029.1629513013695</v>
      </c>
      <c r="N3910" s="7">
        <v>5555.6669371323969</v>
      </c>
      <c r="O3910" s="3">
        <v>3533.6484999999998</v>
      </c>
      <c r="P3910" s="7">
        <v>6292.4804627282319</v>
      </c>
      <c r="Q3910" s="2">
        <v>3466.7218220958903</v>
      </c>
      <c r="R3910" s="2">
        <v>6452.3304627282323</v>
      </c>
      <c r="S3910" s="3">
        <v>3306.8718220958904</v>
      </c>
      <c r="T3910" s="2">
        <v>5980.3304627282323</v>
      </c>
      <c r="U3910" s="3">
        <v>3813.7748999999999</v>
      </c>
      <c r="V3910" s="2">
        <v>6486.7823910437264</v>
      </c>
      <c r="W3910" s="2">
        <v>3484.0786265205475</v>
      </c>
      <c r="X3910" s="2">
        <v>6646.6323910437268</v>
      </c>
      <c r="Y3910" s="2">
        <v>3324.2286265205476</v>
      </c>
      <c r="Z3910" s="7">
        <v>6174.6323910437268</v>
      </c>
      <c r="AA3910" s="3">
        <v>3831.2827999999995</v>
      </c>
      <c r="AB3910" s="2">
        <v>6310.6692281708347</v>
      </c>
      <c r="AC3910" s="2">
        <v>3640.2898663424658</v>
      </c>
      <c r="AD3910" s="2">
        <v>6470.519228170835</v>
      </c>
      <c r="AE3910" s="2">
        <v>3480.4398663424658</v>
      </c>
      <c r="AF3910" s="7">
        <v>5998.519228170835</v>
      </c>
      <c r="AG3910" s="3">
        <v>3988.8539000000001</v>
      </c>
      <c r="AH3910" s="2">
        <f>B3910+125</f>
        <v>5985</v>
      </c>
      <c r="AI3910" s="2">
        <f>B3910-63</f>
        <v>5797</v>
      </c>
      <c r="AJ3910" s="2">
        <f>B3910-250</f>
        <v>5610</v>
      </c>
      <c r="AL3910" s="7">
        <v>5352.5265538913427</v>
      </c>
      <c r="AM3910" s="2">
        <v>3414.6514088219174</v>
      </c>
      <c r="AN3910" s="2">
        <v>5512.3765538913431</v>
      </c>
      <c r="AO3910" s="2">
        <v>3254.8014088219174</v>
      </c>
      <c r="AP3910" s="7">
        <v>5040.3765538913431</v>
      </c>
      <c r="AQ3910" s="3">
        <v>3761.2511999999997</v>
      </c>
      <c r="AR3910" s="2">
        <v>5476.8282237461781</v>
      </c>
      <c r="AS3910" s="2">
        <v>3640.2898663424658</v>
      </c>
      <c r="AT3910" s="2">
        <v>5636.6782237461784</v>
      </c>
      <c r="AU3910" s="2">
        <v>3480.4398663424658</v>
      </c>
      <c r="AV3910" s="7">
        <v>5164.6782237461784</v>
      </c>
      <c r="AW3910" s="3">
        <v>3988.8539000000001</v>
      </c>
      <c r="AX3910" s="2">
        <v>5189.0382237461781</v>
      </c>
      <c r="AY3910" s="3">
        <v>5323.9382237461778</v>
      </c>
      <c r="GC3910" s="32">
        <v>6664.1670015980399</v>
      </c>
      <c r="GD3910" s="6">
        <v>3744.4306928904102</v>
      </c>
      <c r="GE3910" s="32">
        <v>6352.0170015980402</v>
      </c>
      <c r="GF3910" s="6">
        <v>4093.9012999999995</v>
      </c>
      <c r="GS3910" s="32">
        <v>6664.1670015980399</v>
      </c>
      <c r="GT3910" s="32">
        <v>3744.4306928904102</v>
      </c>
      <c r="GU3910" s="32">
        <v>6352.0170015980402</v>
      </c>
      <c r="GV3910" s="32">
        <v>4093.9012999999995</v>
      </c>
      <c r="GW3910" s="32">
        <v>6746.1682530999651</v>
      </c>
      <c r="GX3910" s="32">
        <v>3824.7876198170084</v>
      </c>
      <c r="GY3910" s="32">
        <v>6434.0182530999655</v>
      </c>
      <c r="GZ3910" s="32">
        <v>4174.9577552389337</v>
      </c>
      <c r="HA3910" s="32">
        <v>6812.5502186015219</v>
      </c>
      <c r="HB3910" s="32">
        <v>3889.838465424255</v>
      </c>
      <c r="HC3910" s="32">
        <v>6500.4002186015223</v>
      </c>
      <c r="HD3910" s="32">
        <v>4240.5748856704522</v>
      </c>
      <c r="HE3910" s="32">
        <v>6889.3450414366562</v>
      </c>
      <c r="HF3910" s="32">
        <v>3965.0933652444014</v>
      </c>
      <c r="HG3910" s="32">
        <v>6577.1950414366565</v>
      </c>
      <c r="HH3910" s="32">
        <v>4316.4848993069136</v>
      </c>
      <c r="HO3910" s="2">
        <v>6558.1600511592596</v>
      </c>
      <c r="HP3910" s="2">
        <v>6246.01005115926</v>
      </c>
      <c r="HU3910" s="2">
        <v>6327.851430865644</v>
      </c>
      <c r="HV3910" s="2">
        <v>6015.7014308656444</v>
      </c>
      <c r="HW3910" s="2">
        <v>6292.4804627282319</v>
      </c>
      <c r="HX3910" s="2">
        <v>5980.3304627282323</v>
      </c>
      <c r="HY3910" s="2">
        <v>6310.1924352903006</v>
      </c>
      <c r="HZ3910" s="2">
        <v>5998.042435290301</v>
      </c>
      <c r="IA3910" s="2">
        <v>6728.9537959701775</v>
      </c>
      <c r="IB3910" s="2">
        <v>6416.8037959701778</v>
      </c>
      <c r="IC3910" s="2">
        <v>6748.1090910281364</v>
      </c>
      <c r="ID3910" s="2">
        <v>6435.9590910281368</v>
      </c>
      <c r="IE3910" s="2">
        <v>6767.2643860860944</v>
      </c>
      <c r="IF3910" s="8">
        <v>6455.1143860860948</v>
      </c>
      <c r="IG3910" s="8"/>
      <c r="IH3910" s="8"/>
      <c r="II3910" s="8"/>
      <c r="IJ3910" s="8"/>
      <c r="IK3910" s="8"/>
      <c r="IL3910" s="8"/>
      <c r="IM3910" s="8"/>
      <c r="IN3910" s="8"/>
      <c r="JV3910">
        <v>5891</v>
      </c>
      <c r="JW3910">
        <v>6026</v>
      </c>
      <c r="KA3910" s="247">
        <f t="shared" si="519"/>
        <v>6121</v>
      </c>
      <c r="KB3910" s="228">
        <f t="shared" si="517"/>
        <v>4884.2</v>
      </c>
      <c r="KC3910" s="246">
        <f t="shared" si="516"/>
        <v>5119.2</v>
      </c>
      <c r="KD3910" s="228">
        <v>5070.0050739312146</v>
      </c>
      <c r="KE3910" s="228">
        <v>3068.5756127974601</v>
      </c>
      <c r="KF3910" s="228">
        <v>5229.855073931215</v>
      </c>
      <c r="KG3910" s="228">
        <v>2908.7256127974601</v>
      </c>
      <c r="KH3910" s="247">
        <v>4757.855073931215</v>
      </c>
      <c r="KI3910" s="248">
        <v>3412.1627225951997</v>
      </c>
      <c r="KJ3910" s="249">
        <v>5207.24</v>
      </c>
    </row>
    <row r="3911" spans="1:403" x14ac:dyDescent="0.3">
      <c r="A3911" s="213">
        <v>45966</v>
      </c>
      <c r="B3911" s="31">
        <v>5810</v>
      </c>
      <c r="C3911" s="204">
        <f>AVERAGE(B3892:B3911)</f>
        <v>5880.2</v>
      </c>
      <c r="D3911" s="7">
        <v>6663.0690167154926</v>
      </c>
      <c r="E3911" s="2">
        <v>3749.3246893561636</v>
      </c>
      <c r="F3911" s="2">
        <v>6822.9190167154929</v>
      </c>
      <c r="G3911" s="3">
        <v>3589.4746893561637</v>
      </c>
      <c r="H3911" s="2">
        <v>6350.9190167154929</v>
      </c>
      <c r="I3911" s="3">
        <v>4098.8378999999995</v>
      </c>
      <c r="J3911" s="7">
        <v>5837.0340335285618</v>
      </c>
      <c r="K3911" s="2">
        <v>3163.2650932191782</v>
      </c>
      <c r="L3911" s="2">
        <v>5996.8840335285622</v>
      </c>
      <c r="M3911" s="2">
        <v>3003.4150932191783</v>
      </c>
      <c r="N3911" s="7">
        <v>5524.8840335285622</v>
      </c>
      <c r="O3911" s="3">
        <v>3507.6765</v>
      </c>
      <c r="P3911" s="7">
        <v>6276.3572547042195</v>
      </c>
      <c r="Q3911" s="2">
        <v>3456.2948912876714</v>
      </c>
      <c r="R3911" s="2">
        <v>6436.2072547042198</v>
      </c>
      <c r="S3911" s="3">
        <v>3296.4448912876715</v>
      </c>
      <c r="T3911" s="2">
        <v>5964.2072547042198</v>
      </c>
      <c r="U3911" s="3">
        <v>3803.2572</v>
      </c>
      <c r="V3911" s="2">
        <v>6451.7287852521649</v>
      </c>
      <c r="W3911" s="2">
        <v>3456.2948912876714</v>
      </c>
      <c r="X3911" s="2">
        <v>6611.5787852521653</v>
      </c>
      <c r="Y3911" s="2">
        <v>3296.4448912876715</v>
      </c>
      <c r="Z3911" s="7">
        <v>6139.5787852521653</v>
      </c>
      <c r="AA3911" s="3">
        <v>3803.2572</v>
      </c>
      <c r="AB3911" s="2">
        <v>6276.8307578366985</v>
      </c>
      <c r="AC3911" s="2">
        <v>3611.4283137945208</v>
      </c>
      <c r="AD3911" s="2">
        <v>6436.6807578366988</v>
      </c>
      <c r="AE3911" s="2">
        <v>3451.5783137945209</v>
      </c>
      <c r="AF3911" s="7">
        <v>5964.6807578366988</v>
      </c>
      <c r="AG3911" s="3">
        <v>3959.7411000000002</v>
      </c>
      <c r="AH3911" s="2">
        <f>B3911+125</f>
        <v>5935</v>
      </c>
      <c r="AI3911" s="2">
        <f>B3911-63</f>
        <v>5747</v>
      </c>
      <c r="AJ3911" s="2">
        <f>B3911-250</f>
        <v>5560</v>
      </c>
      <c r="AL3911" s="7">
        <v>5337.0136550527541</v>
      </c>
      <c r="AM3911" s="2">
        <v>3404.5837504520546</v>
      </c>
      <c r="AN3911" s="2">
        <v>5496.8636550527544</v>
      </c>
      <c r="AO3911" s="2">
        <v>3244.7337504520547</v>
      </c>
      <c r="AP3911" s="7">
        <v>5024.8636550527544</v>
      </c>
      <c r="AQ3911" s="3">
        <v>3751.0958999999998</v>
      </c>
      <c r="AR3911" s="2">
        <v>5442.867910891493</v>
      </c>
      <c r="AS3911" s="2">
        <v>3611.4283137945208</v>
      </c>
      <c r="AT3911" s="2">
        <v>5602.7179108914934</v>
      </c>
      <c r="AU3911" s="2">
        <v>3451.5783137945209</v>
      </c>
      <c r="AV3911" s="7">
        <v>5130.7179108914934</v>
      </c>
      <c r="AW3911" s="3">
        <v>3959.7411000000002</v>
      </c>
      <c r="AX3911" s="2">
        <v>5155.077910891493</v>
      </c>
      <c r="AY3911" s="3">
        <v>5289.9779108914927</v>
      </c>
      <c r="GC3911" s="32">
        <v>6663.0690167154926</v>
      </c>
      <c r="GD3911" s="6">
        <v>3749.3246893561636</v>
      </c>
      <c r="GE3911" s="32">
        <v>6350.9190167154929</v>
      </c>
      <c r="GF3911" s="6">
        <v>4098.8378999999995</v>
      </c>
      <c r="GS3911" s="32">
        <v>6663.0690167154926</v>
      </c>
      <c r="GT3911" s="32">
        <v>3749.3246893561636</v>
      </c>
      <c r="GU3911" s="32">
        <v>6350.9190167154929</v>
      </c>
      <c r="GV3911" s="32">
        <v>4098.8378999999995</v>
      </c>
      <c r="GW3911" s="32">
        <v>6749.6749863555651</v>
      </c>
      <c r="GX3911" s="32">
        <v>3834.1939986204402</v>
      </c>
      <c r="GY3911" s="32">
        <v>6437.5249863555655</v>
      </c>
      <c r="GZ3911" s="32">
        <v>4184.4460190588934</v>
      </c>
      <c r="HA3911" s="32">
        <v>6818.1841862200999</v>
      </c>
      <c r="HB3911" s="32">
        <v>3901.3294223668076</v>
      </c>
      <c r="HC3911" s="32">
        <v>6506.0341862201003</v>
      </c>
      <c r="HD3911" s="32">
        <v>4252.1658744338392</v>
      </c>
      <c r="HE3911" s="32">
        <v>6893.156518147327</v>
      </c>
      <c r="HF3911" s="32">
        <v>3974.7983766552857</v>
      </c>
      <c r="HG3911" s="32">
        <v>6581.0065181473274</v>
      </c>
      <c r="HH3911" s="32">
        <v>4326.2743954101961</v>
      </c>
      <c r="HO3911" s="2">
        <v>6522.6139578996435</v>
      </c>
      <c r="HP3911" s="2">
        <v>6210.4639578996439</v>
      </c>
      <c r="HU3911" s="2">
        <v>6293.894407759014</v>
      </c>
      <c r="HV3911" s="2">
        <v>5981.7444077590144</v>
      </c>
      <c r="HW3911" s="2">
        <v>6276.3572547042195</v>
      </c>
      <c r="HX3911" s="2">
        <v>5964.2072547042198</v>
      </c>
      <c r="HY3911" s="2">
        <v>6293.947019218178</v>
      </c>
      <c r="HZ3911" s="2">
        <v>5981.7970192181783</v>
      </c>
      <c r="IA3911" s="2">
        <v>6711.252398323918</v>
      </c>
      <c r="IB3911" s="2">
        <v>6399.1023983239184</v>
      </c>
      <c r="IC3911" s="2">
        <v>6711.252398323918</v>
      </c>
      <c r="ID3911" s="2">
        <v>6399.1023983239184</v>
      </c>
      <c r="IE3911" s="2">
        <v>6768.3217836931917</v>
      </c>
      <c r="IF3911" s="8">
        <v>6456.1717836931921</v>
      </c>
      <c r="IG3911" s="8"/>
      <c r="IH3911" s="8"/>
      <c r="II3911" s="8"/>
      <c r="IJ3911" s="8"/>
      <c r="IK3911" s="8"/>
      <c r="IL3911" s="8"/>
      <c r="IM3911" s="8"/>
      <c r="IN3911" s="8"/>
      <c r="JV3911">
        <v>5878</v>
      </c>
      <c r="JW3911">
        <v>6007</v>
      </c>
      <c r="KA3911" s="247">
        <f t="shared" si="519"/>
        <v>6108</v>
      </c>
      <c r="KB3911" s="228">
        <f t="shared" si="517"/>
        <v>4835.7</v>
      </c>
      <c r="KC3911" s="246">
        <f t="shared" si="516"/>
        <v>5073.2</v>
      </c>
      <c r="KD3911" s="228">
        <v>5026.7333732901179</v>
      </c>
      <c r="KE3911" s="228">
        <v>3031.7833812559111</v>
      </c>
      <c r="KF3911" s="228">
        <v>5186.5833732901183</v>
      </c>
      <c r="KG3911" s="228">
        <v>2871.9333812559112</v>
      </c>
      <c r="KH3911" s="247">
        <v>4714.5833732901183</v>
      </c>
      <c r="KI3911" s="248">
        <v>3375.0502049424003</v>
      </c>
      <c r="KJ3911" s="249">
        <v>5195.8050000000003</v>
      </c>
    </row>
    <row r="3912" spans="1:403" x14ac:dyDescent="0.3">
      <c r="A3912" s="213">
        <v>45967</v>
      </c>
      <c r="B3912" s="31">
        <v>5820</v>
      </c>
      <c r="C3912" s="204">
        <f>AVERAGE(B3893:B3912)</f>
        <v>5872.65</v>
      </c>
      <c r="D3912" s="7">
        <v>6626.755947684931</v>
      </c>
      <c r="E3912" s="2">
        <v>3765.4960136986297</v>
      </c>
      <c r="F3912" s="2">
        <v>6786.6059476849314</v>
      </c>
      <c r="G3912" s="3">
        <v>3605.6460136986298</v>
      </c>
      <c r="H3912" s="2">
        <v>6314.6059476849314</v>
      </c>
      <c r="I3912" s="3">
        <v>4115.1499999999996</v>
      </c>
      <c r="J3912" s="7">
        <v>5800.925251033862</v>
      </c>
      <c r="K3912" s="2">
        <v>3179.5813558356163</v>
      </c>
      <c r="L3912" s="2">
        <v>5960.7752510338623</v>
      </c>
      <c r="M3912" s="2">
        <v>3019.7313558356163</v>
      </c>
      <c r="N3912" s="7">
        <v>5488.7752510338623</v>
      </c>
      <c r="O3912" s="3">
        <v>3524.1347999999998</v>
      </c>
      <c r="P3912" s="7">
        <v>6257.7252376702463</v>
      </c>
      <c r="Q3912" s="2">
        <v>3489.7714688219171</v>
      </c>
      <c r="R3912" s="2">
        <v>6417.5752376702467</v>
      </c>
      <c r="S3912" s="3">
        <v>3329.9214688219172</v>
      </c>
      <c r="T3912" s="2">
        <v>5945.5752376702467</v>
      </c>
      <c r="U3912" s="3">
        <v>3837.0251999999996</v>
      </c>
      <c r="V3912" s="2">
        <v>6415.4153842814239</v>
      </c>
      <c r="W3912" s="2">
        <v>3455.3059007123284</v>
      </c>
      <c r="X3912" s="2">
        <v>6575.2653842814243</v>
      </c>
      <c r="Y3912" s="2">
        <v>3295.4559007123285</v>
      </c>
      <c r="Z3912" s="7">
        <v>6103.2653842814243</v>
      </c>
      <c r="AA3912" s="3">
        <v>3802.2595999999999</v>
      </c>
      <c r="AB3912" s="2">
        <v>6328.3824859294245</v>
      </c>
      <c r="AC3912" s="2">
        <v>3662.0993093698626</v>
      </c>
      <c r="AD3912" s="2">
        <v>6488.2324859294249</v>
      </c>
      <c r="AE3912" s="2">
        <v>3502.2493093698627</v>
      </c>
      <c r="AF3912" s="7">
        <v>6016.2324859294249</v>
      </c>
      <c r="AG3912" s="3">
        <v>4010.8531999999996</v>
      </c>
      <c r="AH3912" s="2">
        <f>B3912+125</f>
        <v>5945</v>
      </c>
      <c r="AI3912" s="2">
        <f>B3912-63</f>
        <v>5757</v>
      </c>
      <c r="AJ3912" s="2">
        <f>B3912-250</f>
        <v>5570</v>
      </c>
      <c r="AL3912" s="7">
        <v>5335.830981650246</v>
      </c>
      <c r="AM3912" s="2">
        <v>3403.607548547945</v>
      </c>
      <c r="AN3912" s="2">
        <v>5495.6809816502464</v>
      </c>
      <c r="AO3912" s="2">
        <v>3243.7575485479451</v>
      </c>
      <c r="AP3912" s="7">
        <v>5023.6809816502464</v>
      </c>
      <c r="AQ3912" s="3">
        <v>3750.1111999999998</v>
      </c>
      <c r="AR3912" s="2">
        <v>5371.3174011233423</v>
      </c>
      <c r="AS3912" s="2">
        <v>3541.4698209863013</v>
      </c>
      <c r="AT3912" s="2">
        <v>5531.1674011233426</v>
      </c>
      <c r="AU3912" s="2">
        <v>3381.6198209863014</v>
      </c>
      <c r="AV3912" s="7">
        <v>5059.1674011233426</v>
      </c>
      <c r="AW3912" s="3">
        <v>3889.1736000000001</v>
      </c>
      <c r="AX3912" s="2">
        <v>5083.5274011233423</v>
      </c>
      <c r="AY3912" s="3">
        <v>5218.427401123342</v>
      </c>
      <c r="GC3912" s="32">
        <v>6626.755947684931</v>
      </c>
      <c r="GD3912" s="6">
        <v>3765.4960136986297</v>
      </c>
      <c r="GE3912" s="32">
        <v>6314.6059476849314</v>
      </c>
      <c r="GF3912" s="6">
        <v>4115.1499999999996</v>
      </c>
      <c r="GS3912" s="32">
        <v>6626.755947684931</v>
      </c>
      <c r="GT3912" s="32">
        <v>3765.4960136986297</v>
      </c>
      <c r="GU3912" s="32">
        <v>6314.6059476849314</v>
      </c>
      <c r="GV3912" s="32">
        <v>4115.1499999999996</v>
      </c>
      <c r="GW3912" s="32">
        <v>6722.3866459547144</v>
      </c>
      <c r="GX3912" s="32">
        <v>3859.2090838293248</v>
      </c>
      <c r="GY3912" s="32">
        <v>6410.2366459547147</v>
      </c>
      <c r="GZ3912" s="32">
        <v>4209.6788672038238</v>
      </c>
      <c r="HA3912" s="32">
        <v>6794.75582302374</v>
      </c>
      <c r="HB3912" s="32">
        <v>3930.1270828471484</v>
      </c>
      <c r="HC3912" s="32">
        <v>6482.6058230237404</v>
      </c>
      <c r="HD3912" s="32">
        <v>4281.2142261688796</v>
      </c>
      <c r="HE3912" s="32">
        <v>6873.5865337596424</v>
      </c>
      <c r="HF3912" s="32">
        <v>4007.3770460629908</v>
      </c>
      <c r="HG3912" s="32">
        <v>6561.4365337596428</v>
      </c>
      <c r="HH3912" s="32">
        <v>4359.1366707558154</v>
      </c>
      <c r="HO3912" s="2">
        <v>6468.7502103867391</v>
      </c>
      <c r="HP3912" s="2">
        <v>6156.6002103867395</v>
      </c>
      <c r="HU3912" s="2">
        <v>6240.0872248293699</v>
      </c>
      <c r="HV3912" s="2">
        <v>5927.9372248293703</v>
      </c>
      <c r="HW3912" s="2">
        <v>6257.7252376702463</v>
      </c>
      <c r="HX3912" s="2">
        <v>5945.5752376702467</v>
      </c>
      <c r="HY3912" s="2">
        <v>6275.3106520632864</v>
      </c>
      <c r="HZ3912" s="2">
        <v>5963.1606520632868</v>
      </c>
      <c r="IA3912" s="2">
        <v>6710.1111003671776</v>
      </c>
      <c r="IB3912" s="2">
        <v>6397.961100367178</v>
      </c>
      <c r="IC3912" s="2">
        <v>6729.129524217753</v>
      </c>
      <c r="ID3912" s="2">
        <v>6416.9795242177534</v>
      </c>
      <c r="IE3912" s="2">
        <v>6748.1479480683274</v>
      </c>
      <c r="IF3912" s="8">
        <v>6435.9979480683278</v>
      </c>
      <c r="IG3912" s="8"/>
      <c r="IH3912" s="8"/>
      <c r="II3912" s="8"/>
      <c r="IJ3912" s="8"/>
      <c r="IK3912" s="8"/>
      <c r="IL3912" s="8"/>
      <c r="IM3912" s="8"/>
      <c r="IN3912" s="8"/>
      <c r="JV3912">
        <v>5873</v>
      </c>
      <c r="JW3912">
        <v>6016</v>
      </c>
      <c r="KA3912" s="247">
        <f t="shared" si="519"/>
        <v>6103</v>
      </c>
      <c r="KB3912" s="228">
        <f t="shared" si="517"/>
        <v>4845.3999999999996</v>
      </c>
      <c r="KC3912" s="246">
        <f t="shared" si="516"/>
        <v>5082.4000000000005</v>
      </c>
      <c r="KD3912" s="228">
        <v>4945.6660213962923</v>
      </c>
      <c r="KE3912" s="228">
        <v>2952.541383557967</v>
      </c>
      <c r="KF3912" s="228">
        <v>5105.5160213962927</v>
      </c>
      <c r="KG3912" s="228">
        <v>2792.6913835579671</v>
      </c>
      <c r="KH3912" s="247">
        <v>4633.5160213962927</v>
      </c>
      <c r="KI3912" s="248">
        <v>3295.1183846860799</v>
      </c>
      <c r="KJ3912" s="249">
        <v>5188.75</v>
      </c>
    </row>
    <row r="3913" spans="1:403" x14ac:dyDescent="0.3">
      <c r="A3913" s="213">
        <v>45968</v>
      </c>
      <c r="B3913" s="31">
        <v>5780</v>
      </c>
      <c r="C3913" s="204">
        <f t="shared" ref="C3913:C3928" si="520">AVERAGE(B3894:B3913)</f>
        <v>5861.9</v>
      </c>
      <c r="D3913" s="7">
        <v>6444.2270195317269</v>
      </c>
      <c r="E3913" s="2">
        <v>3596.9774127123283</v>
      </c>
      <c r="F3913" s="2">
        <v>6604.0770195317273</v>
      </c>
      <c r="G3913" s="3">
        <v>3437.1274127123284</v>
      </c>
      <c r="H3913" s="2">
        <v>6132.0770195317273</v>
      </c>
      <c r="I3913" s="3">
        <v>3945.1643999999997</v>
      </c>
      <c r="J3913" s="7">
        <v>5727.238914602739</v>
      </c>
      <c r="K3913" s="2">
        <v>3114.8599726027396</v>
      </c>
      <c r="L3913" s="2">
        <v>5887.0889146027394</v>
      </c>
      <c r="M3913" s="2">
        <v>2955.0099726027397</v>
      </c>
      <c r="N3913" s="7">
        <v>5415.0889146027394</v>
      </c>
      <c r="O3913" s="3">
        <v>3458.85</v>
      </c>
      <c r="P3913" s="7">
        <v>6158.9143542032325</v>
      </c>
      <c r="Q3913" s="2">
        <v>3402.1910792876706</v>
      </c>
      <c r="R3913" s="2">
        <v>6318.7643542032329</v>
      </c>
      <c r="S3913" s="3">
        <v>3242.3410792876707</v>
      </c>
      <c r="T3913" s="2">
        <v>5846.7643542032329</v>
      </c>
      <c r="U3913" s="3">
        <v>3748.6823999999997</v>
      </c>
      <c r="V3913" s="2">
        <v>6351.2129807780821</v>
      </c>
      <c r="W3913" s="2">
        <v>3404.0623890410957</v>
      </c>
      <c r="X3913" s="2">
        <v>6511.0629807780824</v>
      </c>
      <c r="Y3913" s="2">
        <v>3244.2123890410958</v>
      </c>
      <c r="Z3913" s="7">
        <v>6039.0629807780824</v>
      </c>
      <c r="AA3913" s="3">
        <v>3750.5699999999997</v>
      </c>
      <c r="AB3913" s="2">
        <v>6265.2956063780821</v>
      </c>
      <c r="AC3913" s="2">
        <v>3608.2052712328764</v>
      </c>
      <c r="AD3913" s="2">
        <v>6425.1456063780824</v>
      </c>
      <c r="AE3913" s="2">
        <v>3448.3552712328765</v>
      </c>
      <c r="AF3913" s="7">
        <v>5953.1456063780824</v>
      </c>
      <c r="AG3913" s="3">
        <v>3956.49</v>
      </c>
      <c r="AH3913" s="2">
        <f t="shared" ref="AH3913:AH3928" si="521">B3913+125</f>
        <v>5905</v>
      </c>
      <c r="AI3913" s="2">
        <f t="shared" ref="AI3913:AI3928" si="522">B3913-63</f>
        <v>5717</v>
      </c>
      <c r="AJ3913" s="2">
        <f t="shared" ref="AJ3913:AJ3928" si="523">B3913-250</f>
        <v>5530</v>
      </c>
      <c r="AL3913" s="7">
        <v>5235.1447574144104</v>
      </c>
      <c r="AM3913" s="2">
        <v>3314.4096399452051</v>
      </c>
      <c r="AN3913" s="2">
        <v>5394.9947574144107</v>
      </c>
      <c r="AO3913" s="2">
        <v>3154.5596399452052</v>
      </c>
      <c r="AP3913" s="7">
        <v>4922.9947574144107</v>
      </c>
      <c r="AQ3913" s="3">
        <v>3660.1367999999998</v>
      </c>
      <c r="AR3913" s="2">
        <v>5309.5835775178075</v>
      </c>
      <c r="AS3913" s="2">
        <v>3489.1219232876711</v>
      </c>
      <c r="AT3913" s="2">
        <v>5469.4335775178079</v>
      </c>
      <c r="AU3913" s="2">
        <v>3329.2719232876711</v>
      </c>
      <c r="AV3913" s="7">
        <v>4997.4335775178079</v>
      </c>
      <c r="AW3913" s="3">
        <v>3836.37</v>
      </c>
      <c r="AX3913" s="2">
        <v>5021.7935775178075</v>
      </c>
      <c r="AY3913" s="3">
        <v>5156.6935775178072</v>
      </c>
      <c r="GC3913" s="32">
        <v>6444.2270195317269</v>
      </c>
      <c r="GD3913" s="6">
        <v>3596.9774127123283</v>
      </c>
      <c r="GE3913" s="32">
        <v>6132.0770195317273</v>
      </c>
      <c r="GF3913" s="6">
        <v>3945.1643999999997</v>
      </c>
      <c r="GS3913" s="32">
        <v>6444.2270195317269</v>
      </c>
      <c r="GT3913" s="32">
        <v>3596.9774127123283</v>
      </c>
      <c r="GU3913" s="32">
        <v>6132.0770195317273</v>
      </c>
      <c r="GV3913" s="32">
        <v>3945.1643999999997</v>
      </c>
      <c r="GW3913" s="32">
        <v>6525.8745646258567</v>
      </c>
      <c r="GX3913" s="32">
        <v>3676.9877259050636</v>
      </c>
      <c r="GY3913" s="32">
        <v>6213.7245646258571</v>
      </c>
      <c r="GZ3913" s="32">
        <v>4025.8712241407993</v>
      </c>
      <c r="HA3913" s="32">
        <v>6592.2131950148378</v>
      </c>
      <c r="HB3913" s="32">
        <v>3741.9961053741613</v>
      </c>
      <c r="HC3913" s="32">
        <v>6280.0631950148381</v>
      </c>
      <c r="HD3913" s="32">
        <v>4091.4455187551994</v>
      </c>
      <c r="HE3913" s="32">
        <v>6670.0335114326817</v>
      </c>
      <c r="HF3913" s="32">
        <v>3818.2559351359882</v>
      </c>
      <c r="HG3913" s="32">
        <v>6357.8835114326821</v>
      </c>
      <c r="HH3913" s="32">
        <v>4168.3692105144</v>
      </c>
      <c r="HO3913" s="2">
        <v>6403.864200142466</v>
      </c>
      <c r="HP3913" s="2">
        <v>6091.7142001424663</v>
      </c>
      <c r="HU3913" s="2">
        <v>6178.132049271233</v>
      </c>
      <c r="HV3913" s="2">
        <v>5865.9820492712333</v>
      </c>
      <c r="HW3913" s="2">
        <v>6160.8239561205482</v>
      </c>
      <c r="HX3913" s="2">
        <v>5848.6739561205486</v>
      </c>
      <c r="HY3913" s="2">
        <v>6178.1839735506846</v>
      </c>
      <c r="HZ3913" s="2">
        <v>5866.033973550685</v>
      </c>
      <c r="IA3913" s="2">
        <v>6585.8075241315064</v>
      </c>
      <c r="IB3913" s="2">
        <v>6273.6575241315068</v>
      </c>
      <c r="IC3913" s="2">
        <v>6604.5821837534249</v>
      </c>
      <c r="ID3913" s="2">
        <v>6292.4321837534253</v>
      </c>
      <c r="IE3913" s="2">
        <v>6642.1315029972602</v>
      </c>
      <c r="IF3913" s="8">
        <v>6329.9815029972606</v>
      </c>
      <c r="IG3913" s="8"/>
      <c r="IH3913" s="8"/>
      <c r="II3913" s="8"/>
      <c r="IJ3913" s="8"/>
      <c r="IK3913" s="8"/>
      <c r="IL3913" s="8"/>
      <c r="IM3913" s="8"/>
      <c r="IN3913" s="8"/>
      <c r="JV3913">
        <v>5829</v>
      </c>
      <c r="JW3913">
        <v>5966</v>
      </c>
      <c r="KA3913" s="247">
        <f t="shared" si="519"/>
        <v>6059</v>
      </c>
      <c r="KB3913" s="228">
        <f t="shared" si="517"/>
        <v>4806.5999999999995</v>
      </c>
      <c r="KC3913" s="246">
        <f t="shared" si="516"/>
        <v>5045.6000000000004</v>
      </c>
      <c r="KD3913" s="228">
        <v>4855.8996618722185</v>
      </c>
      <c r="KE3913" s="228">
        <v>2874.9252360382425</v>
      </c>
      <c r="KF3913" s="228">
        <v>5015.7496618722189</v>
      </c>
      <c r="KG3913" s="228">
        <v>2715.0752360382426</v>
      </c>
      <c r="KH3913" s="247">
        <v>4543.7496618722189</v>
      </c>
      <c r="KI3913" s="248">
        <v>3216.8265680640002</v>
      </c>
      <c r="KJ3913" s="249">
        <v>5163.68</v>
      </c>
    </row>
    <row r="3914" spans="1:403" x14ac:dyDescent="0.3">
      <c r="A3914" s="213">
        <v>45971</v>
      </c>
      <c r="B3914" s="31">
        <v>5782</v>
      </c>
      <c r="C3914" s="204">
        <f t="shared" si="520"/>
        <v>5852.65</v>
      </c>
      <c r="D3914" s="7">
        <v>6456.8998322557263</v>
      </c>
      <c r="E3914" s="2">
        <v>3609.396104712328</v>
      </c>
      <c r="F3914" s="2">
        <v>6616.7498322557267</v>
      </c>
      <c r="G3914" s="3">
        <v>3449.5461047123281</v>
      </c>
      <c r="H3914" s="2">
        <v>6144.7498322557267</v>
      </c>
      <c r="I3914" s="3">
        <v>3957.6911999999993</v>
      </c>
      <c r="J3914" s="7">
        <v>5727.238914602739</v>
      </c>
      <c r="K3914" s="2">
        <v>3114.8599726027396</v>
      </c>
      <c r="L3914" s="2">
        <v>5887.0889146027394</v>
      </c>
      <c r="M3914" s="2">
        <v>2955.0099726027397</v>
      </c>
      <c r="N3914" s="7">
        <v>5415.0889146027394</v>
      </c>
      <c r="O3914" s="3">
        <v>3458.85</v>
      </c>
      <c r="P3914" s="7">
        <v>6162.9071582121642</v>
      </c>
      <c r="Q3914" s="2">
        <v>3406.1038178630133</v>
      </c>
      <c r="R3914" s="2">
        <v>6322.7571582121645</v>
      </c>
      <c r="S3914" s="3">
        <v>3246.2538178630134</v>
      </c>
      <c r="T3914" s="2">
        <v>5850.7571582121645</v>
      </c>
      <c r="U3914" s="3">
        <v>3752.6291999999999</v>
      </c>
      <c r="V3914" s="2">
        <v>6351.2129807780821</v>
      </c>
      <c r="W3914" s="2">
        <v>3404.0623890410957</v>
      </c>
      <c r="X3914" s="2">
        <v>6511.0629807780824</v>
      </c>
      <c r="Y3914" s="2">
        <v>3244.2123890410958</v>
      </c>
      <c r="Z3914" s="7">
        <v>6039.0629807780824</v>
      </c>
      <c r="AA3914" s="3">
        <v>3750.5699999999997</v>
      </c>
      <c r="AB3914" s="2">
        <v>6265.2956063780821</v>
      </c>
      <c r="AC3914" s="2">
        <v>3608.2052712328764</v>
      </c>
      <c r="AD3914" s="2">
        <v>6425.1456063780824</v>
      </c>
      <c r="AE3914" s="2">
        <v>3448.3552712328765</v>
      </c>
      <c r="AF3914" s="7">
        <v>5953.1456063780824</v>
      </c>
      <c r="AG3914" s="3">
        <v>3956.49</v>
      </c>
      <c r="AH3914" s="2">
        <f t="shared" si="521"/>
        <v>5907</v>
      </c>
      <c r="AI3914" s="2">
        <f t="shared" si="522"/>
        <v>5719</v>
      </c>
      <c r="AJ3914" s="2">
        <f t="shared" si="523"/>
        <v>5532</v>
      </c>
      <c r="AL3914" s="7">
        <v>5248.6855710099171</v>
      </c>
      <c r="AM3914" s="2">
        <v>3327.6789272876708</v>
      </c>
      <c r="AN3914" s="2">
        <v>5408.5355710099175</v>
      </c>
      <c r="AO3914" s="2">
        <v>3167.8289272876709</v>
      </c>
      <c r="AP3914" s="7">
        <v>4936.5355710099175</v>
      </c>
      <c r="AQ3914" s="3">
        <v>3673.5215999999996</v>
      </c>
      <c r="AR3914" s="2">
        <v>5309.5835775178075</v>
      </c>
      <c r="AS3914" s="2">
        <v>3489.1219232876711</v>
      </c>
      <c r="AT3914" s="2">
        <v>5469.4335775178079</v>
      </c>
      <c r="AU3914" s="2">
        <v>3329.2719232876711</v>
      </c>
      <c r="AV3914" s="7">
        <v>4997.4335775178079</v>
      </c>
      <c r="AW3914" s="3">
        <v>3836.37</v>
      </c>
      <c r="AX3914" s="2">
        <v>5021.7935775178075</v>
      </c>
      <c r="AY3914" s="3">
        <v>5156.6935775178072</v>
      </c>
      <c r="GC3914" s="32">
        <v>6456.8998322557263</v>
      </c>
      <c r="GD3914" s="6">
        <v>3609.396104712328</v>
      </c>
      <c r="GE3914" s="32">
        <v>6144.7498322557267</v>
      </c>
      <c r="GF3914" s="6">
        <v>3957.6911999999993</v>
      </c>
      <c r="GS3914" s="32">
        <v>6456.8998322557263</v>
      </c>
      <c r="GT3914" s="32">
        <v>3609.396104712328</v>
      </c>
      <c r="GU3914" s="32">
        <v>6144.7498322557267</v>
      </c>
      <c r="GV3914" s="32">
        <v>3957.6911999999993</v>
      </c>
      <c r="GW3914" s="32">
        <v>6534.7201486735694</v>
      </c>
      <c r="GX3914" s="32">
        <v>3685.6559344741549</v>
      </c>
      <c r="GY3914" s="32">
        <v>6222.5701486735697</v>
      </c>
      <c r="GZ3914" s="32">
        <v>4034.6148917592</v>
      </c>
      <c r="HA3914" s="32">
        <v>6606.161750630934</v>
      </c>
      <c r="HB3914" s="32">
        <v>3755.6649585177984</v>
      </c>
      <c r="HC3914" s="32">
        <v>6294.0117506309343</v>
      </c>
      <c r="HD3914" s="32">
        <v>4105.2333628823999</v>
      </c>
      <c r="HE3914" s="32">
        <v>6687.8092957250656</v>
      </c>
      <c r="HF3914" s="32">
        <v>3835.6752717105333</v>
      </c>
      <c r="HG3914" s="32">
        <v>6375.6592957250659</v>
      </c>
      <c r="HH3914" s="32">
        <v>4185.9401870231995</v>
      </c>
      <c r="HO3914" s="2">
        <v>6403.864200142466</v>
      </c>
      <c r="HP3914" s="2">
        <v>6091.7142001424663</v>
      </c>
      <c r="HU3914" s="2">
        <v>6178.132049271233</v>
      </c>
      <c r="HV3914" s="2">
        <v>5865.9820492712333</v>
      </c>
      <c r="HW3914" s="2">
        <v>6160.8239561205482</v>
      </c>
      <c r="HX3914" s="2">
        <v>5848.6739561205486</v>
      </c>
      <c r="HY3914" s="2">
        <v>6178.1839735506846</v>
      </c>
      <c r="HZ3914" s="2">
        <v>5866.033973550685</v>
      </c>
      <c r="IA3914" s="2">
        <v>6585.8075241315064</v>
      </c>
      <c r="IB3914" s="2">
        <v>6273.6575241315068</v>
      </c>
      <c r="IC3914" s="2">
        <v>6623.3568433753426</v>
      </c>
      <c r="ID3914" s="2">
        <v>6311.2068433753429</v>
      </c>
      <c r="IE3914" s="2">
        <v>6642.1315029972602</v>
      </c>
      <c r="IF3914" s="8">
        <v>6329.9815029972606</v>
      </c>
      <c r="IG3914" s="8"/>
      <c r="IH3914" s="8"/>
      <c r="II3914" s="8"/>
      <c r="IJ3914" s="8"/>
      <c r="IK3914" s="8"/>
      <c r="IL3914" s="8"/>
      <c r="IM3914" s="8"/>
      <c r="IN3914" s="8"/>
      <c r="JV3914">
        <v>5835</v>
      </c>
      <c r="JW3914">
        <v>5970</v>
      </c>
      <c r="KA3914" s="247">
        <f t="shared" si="519"/>
        <v>6065</v>
      </c>
      <c r="KB3914" s="228">
        <f t="shared" si="517"/>
        <v>4808.54</v>
      </c>
      <c r="KC3914" s="246">
        <f t="shared" si="516"/>
        <v>5047.4400000000005</v>
      </c>
      <c r="KD3914" s="228">
        <v>4932.4441729019036</v>
      </c>
      <c r="KE3914" s="228">
        <v>2949.9348434135673</v>
      </c>
      <c r="KF3914" s="228">
        <v>5092.2941729019039</v>
      </c>
      <c r="KG3914" s="228">
        <v>2790.0848434135673</v>
      </c>
      <c r="KH3914" s="247">
        <v>4620.2941729019039</v>
      </c>
      <c r="KI3914" s="248">
        <v>3292.4891539200003</v>
      </c>
      <c r="KJ3914" s="249">
        <v>5148</v>
      </c>
    </row>
    <row r="3915" spans="1:403" x14ac:dyDescent="0.3">
      <c r="A3915" s="213">
        <v>45972</v>
      </c>
      <c r="B3915" s="31">
        <v>5773</v>
      </c>
      <c r="C3915" s="204">
        <f t="shared" si="520"/>
        <v>5845.45</v>
      </c>
      <c r="D3915" s="7">
        <v>6539.4916385136985</v>
      </c>
      <c r="E3915" s="2">
        <v>3690.7962945205472</v>
      </c>
      <c r="F3915" s="2">
        <v>6699.3416385136989</v>
      </c>
      <c r="G3915" s="3">
        <v>3530.9462945205473</v>
      </c>
      <c r="H3915" s="2">
        <v>6227.3416385136989</v>
      </c>
      <c r="I3915" s="3">
        <v>4039.7999999999993</v>
      </c>
      <c r="J3915" s="7">
        <v>5724.7209198972605</v>
      </c>
      <c r="K3915" s="2">
        <v>3112.7285273972598</v>
      </c>
      <c r="L3915" s="2">
        <v>5884.5709198972609</v>
      </c>
      <c r="M3915" s="2">
        <v>2952.8785273972599</v>
      </c>
      <c r="N3915" s="7">
        <v>5412.5709198972609</v>
      </c>
      <c r="O3915" s="3">
        <v>3456.6999999999994</v>
      </c>
      <c r="P3915" s="7">
        <v>6118.6690145048624</v>
      </c>
      <c r="Q3915" s="2">
        <v>3363.1678865068484</v>
      </c>
      <c r="R3915" s="2">
        <v>6278.5190145048628</v>
      </c>
      <c r="S3915" s="3">
        <v>3203.3178865068485</v>
      </c>
      <c r="T3915" s="2">
        <v>5806.5190145048628</v>
      </c>
      <c r="U3915" s="3">
        <v>3709.3194999999992</v>
      </c>
      <c r="V3915" s="2">
        <v>6348.3313648219173</v>
      </c>
      <c r="W3915" s="2">
        <v>3401.7624109589037</v>
      </c>
      <c r="X3915" s="2">
        <v>6508.1813648219177</v>
      </c>
      <c r="Y3915" s="2">
        <v>3241.9124109589038</v>
      </c>
      <c r="Z3915" s="7">
        <v>6036.1813648219177</v>
      </c>
      <c r="AA3915" s="3">
        <v>3748.2499999999995</v>
      </c>
      <c r="AB3915" s="2">
        <v>6262.4640588219172</v>
      </c>
      <c r="AC3915" s="2">
        <v>3605.7863287671225</v>
      </c>
      <c r="AD3915" s="2">
        <v>6422.3140588219176</v>
      </c>
      <c r="AE3915" s="2">
        <v>3445.9363287671226</v>
      </c>
      <c r="AF3915" s="7">
        <v>5950.3140588219176</v>
      </c>
      <c r="AG3915" s="3">
        <v>3954.0499999999993</v>
      </c>
      <c r="AH3915" s="2">
        <f t="shared" si="521"/>
        <v>5898</v>
      </c>
      <c r="AI3915" s="2">
        <f t="shared" si="522"/>
        <v>5710</v>
      </c>
      <c r="AJ3915" s="2">
        <f t="shared" si="523"/>
        <v>5523</v>
      </c>
      <c r="AL3915" s="7">
        <v>5214.7204198573281</v>
      </c>
      <c r="AM3915" s="2">
        <v>3294.8198740410958</v>
      </c>
      <c r="AN3915" s="2">
        <v>5374.5704198573285</v>
      </c>
      <c r="AO3915" s="2">
        <v>3134.9698740410959</v>
      </c>
      <c r="AP3915" s="7">
        <v>4902.5704198573285</v>
      </c>
      <c r="AQ3915" s="3">
        <v>3640.3764999999999</v>
      </c>
      <c r="AR3915" s="2">
        <v>5306.8127595821907</v>
      </c>
      <c r="AS3915" s="2">
        <v>3486.7723767123284</v>
      </c>
      <c r="AT3915" s="2">
        <v>5466.662759582191</v>
      </c>
      <c r="AU3915" s="2">
        <v>3326.9223767123285</v>
      </c>
      <c r="AV3915" s="7">
        <v>4994.662759582191</v>
      </c>
      <c r="AW3915" s="3">
        <v>3833.9999999999995</v>
      </c>
      <c r="AX3915" s="2">
        <v>5019.0227595821907</v>
      </c>
      <c r="AY3915" s="3">
        <v>5153.9227595821903</v>
      </c>
      <c r="GC3915" s="32">
        <v>6539.4916385136985</v>
      </c>
      <c r="GD3915" s="6">
        <v>3690.7962945205472</v>
      </c>
      <c r="GE3915" s="32">
        <v>6227.3416385136989</v>
      </c>
      <c r="GF3915" s="6">
        <v>4039.7999999999993</v>
      </c>
      <c r="GS3915" s="32">
        <v>6539.4916385136985</v>
      </c>
      <c r="GT3915" s="32">
        <v>3690.7962945205472</v>
      </c>
      <c r="GU3915" s="32">
        <v>6227.3416385136989</v>
      </c>
      <c r="GV3915" s="32">
        <v>4039.7999999999993</v>
      </c>
      <c r="GW3915" s="32">
        <v>6638.9415957838937</v>
      </c>
      <c r="GX3915" s="32">
        <v>3788.2520382176649</v>
      </c>
      <c r="GY3915" s="32">
        <v>6326.7915957838941</v>
      </c>
      <c r="GZ3915" s="32">
        <v>4138.1041217339998</v>
      </c>
      <c r="HA3915" s="32">
        <v>6716.7165623669944</v>
      </c>
      <c r="HB3915" s="32">
        <v>3864.4674275192569</v>
      </c>
      <c r="HC3915" s="32">
        <v>6404.5665623669947</v>
      </c>
      <c r="HD3915" s="32">
        <v>4214.9829861669996</v>
      </c>
      <c r="HE3915" s="32">
        <v>6803.416525115369</v>
      </c>
      <c r="HF3915" s="32">
        <v>3949.4288451013585</v>
      </c>
      <c r="HG3915" s="32">
        <v>6491.2665251153694</v>
      </c>
      <c r="HH3915" s="32">
        <v>4300.6840153709991</v>
      </c>
      <c r="HO3915" s="2">
        <v>6400.9519016575332</v>
      </c>
      <c r="HP3915" s="2">
        <v>6088.8019016575336</v>
      </c>
      <c r="HU3915" s="2">
        <v>6175.3512963287676</v>
      </c>
      <c r="HV3915" s="2">
        <v>5863.201296328768</v>
      </c>
      <c r="HW3915" s="2">
        <v>6123.353487739726</v>
      </c>
      <c r="HX3915" s="2">
        <v>5811.2034877397264</v>
      </c>
      <c r="HY3915" s="2">
        <v>6140.7033886095878</v>
      </c>
      <c r="HZ3915" s="2">
        <v>5828.5533886095882</v>
      </c>
      <c r="IA3915" s="2">
        <v>6545.2617607123284</v>
      </c>
      <c r="IB3915" s="2">
        <v>6233.1117607123288</v>
      </c>
      <c r="IC3915" s="2">
        <v>6564.0254793904105</v>
      </c>
      <c r="ID3915" s="2">
        <v>6251.8754793904109</v>
      </c>
      <c r="IE3915" s="2">
        <v>6582.7891980684926</v>
      </c>
      <c r="IF3915" s="8">
        <v>6270.639198068493</v>
      </c>
      <c r="IG3915" s="8"/>
      <c r="IH3915" s="8"/>
      <c r="II3915" s="8"/>
      <c r="IJ3915" s="8"/>
      <c r="IK3915" s="8"/>
      <c r="IL3915" s="8"/>
      <c r="IM3915" s="8"/>
      <c r="IN3915" s="8"/>
      <c r="IO3915" s="8"/>
      <c r="JV3915">
        <v>5805</v>
      </c>
      <c r="JW3915">
        <v>5945</v>
      </c>
      <c r="KA3915" s="247">
        <f t="shared" si="519"/>
        <v>6035</v>
      </c>
      <c r="KB3915" s="228">
        <f t="shared" si="517"/>
        <v>4799.8099999999995</v>
      </c>
      <c r="KC3915" s="246">
        <f t="shared" si="516"/>
        <v>5039.16</v>
      </c>
      <c r="KD3915" s="228">
        <v>5013.5649039083137</v>
      </c>
      <c r="KE3915" s="228">
        <v>3029.8934566076709</v>
      </c>
      <c r="KF3915" s="228">
        <v>5173.414903908314</v>
      </c>
      <c r="KG3915" s="228">
        <v>2870.043456607671</v>
      </c>
      <c r="KH3915" s="247">
        <v>4701.414903908314</v>
      </c>
      <c r="KI3915" s="248">
        <v>3373.1438279999998</v>
      </c>
      <c r="KJ3915" s="249">
        <v>5149.57</v>
      </c>
    </row>
    <row r="3916" spans="1:403" x14ac:dyDescent="0.3">
      <c r="A3916" s="213">
        <v>45973</v>
      </c>
      <c r="B3916" s="31">
        <v>5750</v>
      </c>
      <c r="C3916" s="204">
        <f t="shared" si="520"/>
        <v>5837.9</v>
      </c>
      <c r="D3916" s="7">
        <v>6502.2453736846028</v>
      </c>
      <c r="E3916" s="2">
        <v>3657.3954576438355</v>
      </c>
      <c r="F3916" s="2">
        <v>6662.0953736846031</v>
      </c>
      <c r="G3916" s="3">
        <v>3497.5454576438356</v>
      </c>
      <c r="H3916" s="2">
        <v>6190.0953736846031</v>
      </c>
      <c r="I3916" s="3">
        <v>4006.1084000000001</v>
      </c>
      <c r="J3916" s="7">
        <v>5707.9258952117125</v>
      </c>
      <c r="K3916" s="2">
        <v>3098.5117878767123</v>
      </c>
      <c r="L3916" s="2">
        <v>5867.7758952117129</v>
      </c>
      <c r="M3916" s="2">
        <v>2938.6617878767124</v>
      </c>
      <c r="N3916" s="7">
        <v>5395.7758952117129</v>
      </c>
      <c r="O3916" s="3">
        <v>3442.3595</v>
      </c>
      <c r="P3916" s="7">
        <v>6070.4432493320001</v>
      </c>
      <c r="Q3916" s="2">
        <v>3318.6780820273971</v>
      </c>
      <c r="R3916" s="2">
        <v>6230.2932493320004</v>
      </c>
      <c r="S3916" s="3">
        <v>3158.8280820273972</v>
      </c>
      <c r="T3916" s="2">
        <v>5758.2932493320004</v>
      </c>
      <c r="U3916" s="3">
        <v>3664.4423999999999</v>
      </c>
      <c r="V3916" s="2">
        <v>6329.110986394302</v>
      </c>
      <c r="W3916" s="2">
        <v>3386.4215571506847</v>
      </c>
      <c r="X3916" s="2">
        <v>6488.9609863943024</v>
      </c>
      <c r="Y3916" s="2">
        <v>3226.5715571506848</v>
      </c>
      <c r="Z3916" s="7">
        <v>6016.9609863943024</v>
      </c>
      <c r="AA3916" s="3">
        <v>3732.7755999999999</v>
      </c>
      <c r="AB3916" s="2">
        <v>6243.5776366223017</v>
      </c>
      <c r="AC3916" s="2">
        <v>3589.6519825205478</v>
      </c>
      <c r="AD3916" s="2">
        <v>6403.4276366223021</v>
      </c>
      <c r="AE3916" s="2">
        <v>3429.8019825205479</v>
      </c>
      <c r="AF3916" s="7">
        <v>5931.4276366223021</v>
      </c>
      <c r="AG3916" s="3">
        <v>3937.7752</v>
      </c>
      <c r="AH3916" s="2">
        <f t="shared" si="521"/>
        <v>5875</v>
      </c>
      <c r="AI3916" s="2">
        <f t="shared" si="522"/>
        <v>5687</v>
      </c>
      <c r="AJ3916" s="2">
        <f t="shared" si="523"/>
        <v>5500</v>
      </c>
      <c r="AL3916" s="7">
        <v>5201.6091337255066</v>
      </c>
      <c r="AM3916" s="2">
        <v>3284.8063444657532</v>
      </c>
      <c r="AN3916" s="2">
        <v>5361.4591337255069</v>
      </c>
      <c r="AO3916" s="2">
        <v>3124.9563444657533</v>
      </c>
      <c r="AP3916" s="7">
        <v>4889.4591337255069</v>
      </c>
      <c r="AQ3916" s="3">
        <v>3630.2757999999999</v>
      </c>
      <c r="AR3916" s="2">
        <v>5288.3314039516299</v>
      </c>
      <c r="AS3916" s="2">
        <v>3471.1009010547946</v>
      </c>
      <c r="AT3916" s="2">
        <v>5448.1814039516303</v>
      </c>
      <c r="AU3916" s="2">
        <v>3311.2509010547947</v>
      </c>
      <c r="AV3916" s="7">
        <v>4976.1814039516303</v>
      </c>
      <c r="AW3916" s="3">
        <v>3818.1921000000002</v>
      </c>
      <c r="AX3916" s="2">
        <v>5000.5414039516299</v>
      </c>
      <c r="AY3916" s="3">
        <v>5135.4414039516296</v>
      </c>
      <c r="GC3916" s="32">
        <v>6502.2453736846028</v>
      </c>
      <c r="GD3916" s="6">
        <v>3657.3954576438355</v>
      </c>
      <c r="GE3916" s="32">
        <v>6190.0953736846031</v>
      </c>
      <c r="GF3916" s="6">
        <v>4006.1084000000001</v>
      </c>
      <c r="GS3916" s="32">
        <v>6502.2453736846028</v>
      </c>
      <c r="GT3916" s="32">
        <v>3657.3954576438355</v>
      </c>
      <c r="GU3916" s="32">
        <v>6190.0953736846031</v>
      </c>
      <c r="GV3916" s="32">
        <v>4006.1084000000001</v>
      </c>
      <c r="GW3916" s="32">
        <v>6601.3085489052401</v>
      </c>
      <c r="GX3916" s="32">
        <v>3754.4721752124055</v>
      </c>
      <c r="GY3916" s="32">
        <v>6289.1585489052404</v>
      </c>
      <c r="GZ3916" s="32">
        <v>4104.0301960827082</v>
      </c>
      <c r="HA3916" s="32">
        <v>6678.7810320906101</v>
      </c>
      <c r="HB3916" s="32">
        <v>3830.3911466442355</v>
      </c>
      <c r="HC3916" s="32">
        <v>6366.6310320906105</v>
      </c>
      <c r="HD3916" s="32">
        <v>4180.6100622499544</v>
      </c>
      <c r="HE3916" s="32">
        <v>6765.1438002316781</v>
      </c>
      <c r="HF3916" s="32">
        <v>3915.0221311911932</v>
      </c>
      <c r="HG3916" s="32">
        <v>6452.9938002316785</v>
      </c>
      <c r="HH3916" s="32">
        <v>4265.9777819118017</v>
      </c>
      <c r="HO3916" s="2">
        <v>6381.5268707630412</v>
      </c>
      <c r="HP3916" s="2">
        <v>6069.3768707630416</v>
      </c>
      <c r="HU3916" s="2">
        <v>6156.8036742025206</v>
      </c>
      <c r="HV3916" s="2">
        <v>5844.653674202521</v>
      </c>
      <c r="HW3916" s="2">
        <v>6070.4432493320001</v>
      </c>
      <c r="HX3916" s="2">
        <v>5758.2932493320004</v>
      </c>
      <c r="HY3916" s="2">
        <v>6105.0080961576714</v>
      </c>
      <c r="HZ3916" s="2">
        <v>5792.8580961576718</v>
      </c>
      <c r="IA3916" s="2">
        <v>6506.5847354800962</v>
      </c>
      <c r="IB3916" s="2">
        <v>6194.4347354800966</v>
      </c>
      <c r="IC3916" s="2">
        <v>6525.2754780627956</v>
      </c>
      <c r="ID3916" s="2">
        <v>6213.125478062796</v>
      </c>
      <c r="IE3916" s="2">
        <v>6543.9662206454941</v>
      </c>
      <c r="IF3916" s="8">
        <v>6231.8162206454945</v>
      </c>
      <c r="IG3916" s="8"/>
      <c r="IH3916" s="8"/>
      <c r="II3916" s="8"/>
      <c r="IJ3916" s="8"/>
      <c r="IK3916" s="8"/>
      <c r="IL3916" s="8"/>
      <c r="IM3916" s="8"/>
      <c r="IN3916" s="8"/>
      <c r="IO3916" s="8"/>
      <c r="JV3916">
        <v>5801</v>
      </c>
      <c r="JW3916">
        <v>5937</v>
      </c>
      <c r="KA3916" s="247">
        <f t="shared" si="519"/>
        <v>6031</v>
      </c>
      <c r="KB3916" s="228">
        <f t="shared" si="517"/>
        <v>4777.5</v>
      </c>
      <c r="KC3916" s="246">
        <f t="shared" si="516"/>
        <v>5018</v>
      </c>
      <c r="KD3916" s="228">
        <v>5010.5119978986977</v>
      </c>
      <c r="KE3916" s="228">
        <v>3030.0003185246469</v>
      </c>
      <c r="KF3916" s="228">
        <v>5170.3619978986981</v>
      </c>
      <c r="KG3916" s="228">
        <v>2870.150318524647</v>
      </c>
      <c r="KH3916" s="247">
        <v>4698.3619978986981</v>
      </c>
      <c r="KI3916" s="248">
        <v>3373.25162017824</v>
      </c>
      <c r="KJ3916" s="249">
        <v>5169.29</v>
      </c>
    </row>
    <row r="3917" spans="1:403" s="26" customFormat="1" x14ac:dyDescent="0.3">
      <c r="A3917" s="213">
        <v>45974</v>
      </c>
      <c r="B3917" s="204">
        <v>5750</v>
      </c>
      <c r="C3917" s="204">
        <f t="shared" si="520"/>
        <v>5832.25</v>
      </c>
      <c r="D3917" s="188">
        <v>6487.5095359096986</v>
      </c>
      <c r="E3917" s="205">
        <v>3645.2499871780815</v>
      </c>
      <c r="F3917" s="205">
        <v>6647.3595359096989</v>
      </c>
      <c r="G3917" s="206">
        <v>3485.3999871780816</v>
      </c>
      <c r="H3917" s="205">
        <v>6175.3595359096989</v>
      </c>
      <c r="I3917" s="206">
        <v>3993.8571999999995</v>
      </c>
      <c r="J3917" s="188">
        <v>5695.4870013666432</v>
      </c>
      <c r="K3917" s="205">
        <v>3087.9824485616432</v>
      </c>
      <c r="L3917" s="205">
        <v>5855.3370013666436</v>
      </c>
      <c r="M3917" s="205">
        <v>2928.1324485616433</v>
      </c>
      <c r="N3917" s="188">
        <v>5383.3370013666436</v>
      </c>
      <c r="O3917" s="206">
        <v>3431.7384999999995</v>
      </c>
      <c r="P3917" s="188">
        <v>6074.1885069610817</v>
      </c>
      <c r="Q3917" s="205">
        <v>3324.3989800958898</v>
      </c>
      <c r="R3917" s="205">
        <v>6234.038506961082</v>
      </c>
      <c r="S3917" s="206">
        <v>3164.5489800958899</v>
      </c>
      <c r="T3917" s="205">
        <v>5762.038506961082</v>
      </c>
      <c r="U3917" s="206">
        <v>3670.2130999999995</v>
      </c>
      <c r="V3917" s="205">
        <v>6314.8758035708488</v>
      </c>
      <c r="W3917" s="205">
        <v>3375.0596654246569</v>
      </c>
      <c r="X3917" s="205">
        <v>6474.7258035708492</v>
      </c>
      <c r="Y3917" s="205">
        <v>3215.209665424657</v>
      </c>
      <c r="Z3917" s="188">
        <v>6002.7258035708492</v>
      </c>
      <c r="AA3917" s="206">
        <v>3721.3147999999997</v>
      </c>
      <c r="AB3917" s="205">
        <v>6177.8924488796019</v>
      </c>
      <c r="AC3917" s="205">
        <v>3527.0417214109584</v>
      </c>
      <c r="AD3917" s="205">
        <v>6337.7424488796023</v>
      </c>
      <c r="AE3917" s="205">
        <v>3367.1917214109585</v>
      </c>
      <c r="AF3917" s="188">
        <v>5865.7424488796023</v>
      </c>
      <c r="AG3917" s="206">
        <v>3874.6198999999997</v>
      </c>
      <c r="AH3917" s="205">
        <f t="shared" si="521"/>
        <v>5875</v>
      </c>
      <c r="AI3917" s="205">
        <f t="shared" si="522"/>
        <v>5687</v>
      </c>
      <c r="AJ3917" s="205">
        <f t="shared" si="523"/>
        <v>5500</v>
      </c>
      <c r="AK3917" s="205"/>
      <c r="AL3917" s="188">
        <v>5170.9396214311646</v>
      </c>
      <c r="AM3917" s="205">
        <v>3256.8513996575334</v>
      </c>
      <c r="AN3917" s="205">
        <v>5330.789621431165</v>
      </c>
      <c r="AO3917" s="205">
        <v>3097.0013996575335</v>
      </c>
      <c r="AP3917" s="188">
        <v>4858.789621431165</v>
      </c>
      <c r="AQ3917" s="206">
        <v>3602.0774999999994</v>
      </c>
      <c r="AR3917" s="205">
        <v>5257.4111157446023</v>
      </c>
      <c r="AS3917" s="205">
        <v>3442.6072458630133</v>
      </c>
      <c r="AT3917" s="205">
        <v>5417.2611157446026</v>
      </c>
      <c r="AU3917" s="205">
        <v>3282.7572458630134</v>
      </c>
      <c r="AV3917" s="188">
        <v>4945.2611157446026</v>
      </c>
      <c r="AW3917" s="206">
        <v>3789.4503999999997</v>
      </c>
      <c r="AX3917" s="205">
        <v>4969.6211157446023</v>
      </c>
      <c r="AY3917" s="206">
        <v>5104.521115744602</v>
      </c>
      <c r="AZ3917" s="205"/>
      <c r="BA3917" s="205"/>
      <c r="BB3917" s="205"/>
      <c r="BC3917" s="205"/>
      <c r="BD3917" s="205"/>
      <c r="BE3917" s="205"/>
      <c r="BF3917" s="205"/>
      <c r="BG3917" s="205"/>
      <c r="BH3917" s="205"/>
      <c r="BI3917" s="205"/>
      <c r="BJ3917" s="205"/>
      <c r="BK3917" s="205"/>
      <c r="BL3917" s="205"/>
      <c r="BM3917" s="205"/>
      <c r="BN3917" s="205"/>
      <c r="BO3917" s="205"/>
      <c r="BP3917" s="205"/>
      <c r="BQ3917" s="205"/>
      <c r="BR3917" s="205"/>
      <c r="BS3917" s="205"/>
      <c r="BT3917" s="205"/>
      <c r="BU3917" s="205"/>
      <c r="BV3917" s="205"/>
      <c r="BW3917" s="205"/>
      <c r="BX3917" s="205"/>
      <c r="BY3917" s="205"/>
      <c r="BZ3917" s="205"/>
      <c r="CA3917" s="205"/>
      <c r="CB3917" s="205"/>
      <c r="CC3917" s="205"/>
      <c r="CD3917" s="205"/>
      <c r="CE3917" s="205"/>
      <c r="CF3917" s="205"/>
      <c r="CG3917" s="205"/>
      <c r="CH3917" s="205"/>
      <c r="CI3917" s="205"/>
      <c r="CJ3917" s="205"/>
      <c r="CK3917" s="205"/>
      <c r="CL3917" s="205"/>
      <c r="CM3917" s="205"/>
      <c r="CN3917" s="205"/>
      <c r="CO3917" s="205"/>
      <c r="CP3917" s="205"/>
      <c r="CQ3917" s="205"/>
      <c r="CR3917" s="205"/>
      <c r="CS3917" s="205"/>
      <c r="CT3917" s="32"/>
      <c r="CU3917" s="32"/>
      <c r="CV3917" s="32"/>
      <c r="CW3917" s="32"/>
      <c r="CX3917" s="205"/>
      <c r="CY3917" s="205"/>
      <c r="CZ3917" s="205"/>
      <c r="DA3917" s="32"/>
      <c r="DB3917" s="32"/>
      <c r="DC3917" s="32"/>
      <c r="DD3917" s="32"/>
      <c r="DE3917" s="32"/>
      <c r="DF3917" s="32"/>
      <c r="DG3917" s="32"/>
      <c r="DH3917" s="32"/>
      <c r="DI3917" s="32"/>
      <c r="DJ3917" s="32"/>
      <c r="DK3917" s="32"/>
      <c r="DL3917" s="32"/>
      <c r="DM3917" s="32"/>
      <c r="DN3917" s="32"/>
      <c r="DO3917" s="32"/>
      <c r="DP3917" s="32"/>
      <c r="DQ3917" s="32"/>
      <c r="DR3917" s="32"/>
      <c r="DS3917" s="32"/>
      <c r="DT3917" s="32"/>
      <c r="DU3917" s="32"/>
      <c r="DV3917" s="32"/>
      <c r="DW3917" s="32"/>
      <c r="DX3917" s="32"/>
      <c r="DY3917" s="32"/>
      <c r="DZ3917" s="32"/>
      <c r="EA3917" s="32"/>
      <c r="EB3917" s="32"/>
      <c r="EC3917" s="32"/>
      <c r="ED3917" s="32"/>
      <c r="EE3917" s="32"/>
      <c r="EF3917" s="32"/>
      <c r="EG3917" s="32"/>
      <c r="EH3917" s="32"/>
      <c r="EI3917" s="32"/>
      <c r="EJ3917" s="32"/>
      <c r="EK3917" s="32"/>
      <c r="EL3917" s="32"/>
      <c r="EM3917" s="32"/>
      <c r="EN3917" s="32"/>
      <c r="EO3917" s="32"/>
      <c r="EP3917" s="32"/>
      <c r="EQ3917" s="32"/>
      <c r="ER3917" s="32"/>
      <c r="ES3917" s="32"/>
      <c r="ET3917" s="32"/>
      <c r="EU3917" s="32"/>
      <c r="EV3917" s="32"/>
      <c r="EW3917" s="32"/>
      <c r="EX3917" s="32"/>
      <c r="EY3917" s="32"/>
      <c r="EZ3917" s="32"/>
      <c r="FA3917" s="32"/>
      <c r="FB3917" s="32"/>
      <c r="FC3917" s="32"/>
      <c r="FD3917" s="32"/>
      <c r="FE3917" s="32"/>
      <c r="FF3917" s="32"/>
      <c r="FG3917" s="32"/>
      <c r="FH3917" s="32"/>
      <c r="FI3917" s="32"/>
      <c r="FJ3917" s="32"/>
      <c r="FK3917" s="19"/>
      <c r="FL3917" s="6"/>
      <c r="FM3917" s="32"/>
      <c r="FN3917" s="32"/>
      <c r="FO3917" s="19"/>
      <c r="FP3917" s="6"/>
      <c r="FQ3917" s="32"/>
      <c r="FR3917" s="6"/>
      <c r="FS3917" s="32"/>
      <c r="FT3917" s="6"/>
      <c r="FU3917" s="32"/>
      <c r="FV3917" s="6"/>
      <c r="FW3917" s="32"/>
      <c r="FX3917" s="6"/>
      <c r="FY3917" s="32"/>
      <c r="FZ3917" s="6"/>
      <c r="GA3917" s="32"/>
      <c r="GB3917" s="6"/>
      <c r="GC3917" s="32">
        <v>6487.5095359096986</v>
      </c>
      <c r="GD3917" s="6">
        <v>3645.2499871780815</v>
      </c>
      <c r="GE3917" s="32">
        <v>6175.3595359096989</v>
      </c>
      <c r="GF3917" s="6">
        <v>3993.8571999999995</v>
      </c>
      <c r="GG3917" s="32"/>
      <c r="GH3917" s="6"/>
      <c r="GI3917" s="32"/>
      <c r="GJ3917" s="32"/>
      <c r="GK3917" s="32"/>
      <c r="GL3917" s="32"/>
      <c r="GM3917" s="32"/>
      <c r="GN3917" s="32"/>
      <c r="GO3917" s="32"/>
      <c r="GP3917" s="32"/>
      <c r="GQ3917" s="32"/>
      <c r="GR3917" s="32"/>
      <c r="GS3917" s="32">
        <v>6487.5095359096986</v>
      </c>
      <c r="GT3917" s="32">
        <v>3645.2499871780815</v>
      </c>
      <c r="GU3917" s="32">
        <v>6175.3595359096989</v>
      </c>
      <c r="GV3917" s="32">
        <v>3993.8571999999995</v>
      </c>
      <c r="GW3917" s="32">
        <v>6597.6835618957912</v>
      </c>
      <c r="GX3917" s="32">
        <v>3753.2147559251271</v>
      </c>
      <c r="GY3917" s="32">
        <v>6285.5335618957915</v>
      </c>
      <c r="GZ3917" s="32">
        <v>4102.7618306278055</v>
      </c>
      <c r="HA3917" s="32">
        <v>6674.9320168975328</v>
      </c>
      <c r="HB3917" s="32">
        <v>3828.9141914834004</v>
      </c>
      <c r="HC3917" s="32">
        <v>6362.7820168975331</v>
      </c>
      <c r="HD3917" s="32">
        <v>4179.1202498036237</v>
      </c>
      <c r="HE3917" s="32">
        <v>6759.7786805879723</v>
      </c>
      <c r="HF3917" s="32">
        <v>3912.05947316216</v>
      </c>
      <c r="HG3917" s="32">
        <v>6447.6286805879727</v>
      </c>
      <c r="HH3917" s="32">
        <v>4262.98933316067</v>
      </c>
      <c r="HI3917" s="32"/>
      <c r="HJ3917" s="32"/>
      <c r="HK3917" s="32"/>
      <c r="HL3917" s="32"/>
      <c r="HM3917" s="188"/>
      <c r="HN3917" s="206"/>
      <c r="HO3917" s="205">
        <v>6367.1401162474785</v>
      </c>
      <c r="HP3917" s="205">
        <v>6054.9901162474789</v>
      </c>
      <c r="HQ3917" s="205"/>
      <c r="HR3917" s="205"/>
      <c r="HS3917" s="205"/>
      <c r="HT3917" s="205"/>
      <c r="HU3917" s="205">
        <v>6143.0667546667391</v>
      </c>
      <c r="HV3917" s="205">
        <v>5830.9167546667395</v>
      </c>
      <c r="HW3917" s="205">
        <v>6074.1885069610817</v>
      </c>
      <c r="HX3917" s="205">
        <v>5762.038506961082</v>
      </c>
      <c r="HY3917" s="205">
        <v>6108.6534021712459</v>
      </c>
      <c r="HZ3917" s="205">
        <v>5796.5034021712463</v>
      </c>
      <c r="IA3917" s="205">
        <v>6510.4730438366023</v>
      </c>
      <c r="IB3917" s="205">
        <v>6198.3230438366027</v>
      </c>
      <c r="IC3917" s="205">
        <v>6529.1097381567533</v>
      </c>
      <c r="ID3917" s="205">
        <v>6216.9597381567537</v>
      </c>
      <c r="IE3917" s="205">
        <v>6547.7464324769035</v>
      </c>
      <c r="IF3917" s="207">
        <v>6235.5964324769038</v>
      </c>
      <c r="IG3917" s="207"/>
      <c r="IH3917" s="207"/>
      <c r="II3917" s="207"/>
      <c r="IJ3917" s="207"/>
      <c r="IK3917" s="207"/>
      <c r="IL3917" s="207"/>
      <c r="IM3917" s="207"/>
      <c r="IN3917" s="207"/>
      <c r="IO3917" s="8"/>
      <c r="IP3917" s="8"/>
      <c r="IQ3917" s="207"/>
      <c r="IR3917" s="207"/>
      <c r="IS3917" s="207"/>
      <c r="IT3917" s="207"/>
      <c r="IU3917" s="207"/>
      <c r="IV3917" s="207"/>
      <c r="IW3917" s="207"/>
      <c r="IX3917" s="207"/>
      <c r="IY3917" s="207"/>
      <c r="IZ3917" s="207"/>
      <c r="JA3917" s="207"/>
      <c r="JB3917" s="207"/>
      <c r="JC3917" s="207"/>
      <c r="JD3917" s="207"/>
      <c r="JE3917" s="207"/>
      <c r="JF3917" s="207"/>
      <c r="JG3917" s="207"/>
      <c r="JH3917" s="207"/>
      <c r="JI3917" s="207"/>
      <c r="JJ3917" s="207"/>
      <c r="JK3917" s="207"/>
      <c r="JL3917" s="207"/>
      <c r="JM3917" s="207"/>
      <c r="JN3917" s="207"/>
      <c r="JO3917" s="207"/>
      <c r="JP3917" s="208"/>
      <c r="JQ3917" s="207"/>
      <c r="JR3917" s="207"/>
      <c r="JS3917"/>
      <c r="JT3917"/>
      <c r="JU3917"/>
      <c r="JV3917">
        <v>5798</v>
      </c>
      <c r="JW3917">
        <v>5936</v>
      </c>
      <c r="JX3917"/>
      <c r="JY3917"/>
      <c r="JZ3917"/>
      <c r="KA3917" s="270">
        <f t="shared" si="519"/>
        <v>6028</v>
      </c>
      <c r="KB3917" s="269">
        <f t="shared" si="517"/>
        <v>4777.5</v>
      </c>
      <c r="KC3917" s="273">
        <f t="shared" si="516"/>
        <v>5018</v>
      </c>
      <c r="KD3917" s="269">
        <v>5061.737364740934</v>
      </c>
      <c r="KE3917" s="269">
        <v>3082.49337006103</v>
      </c>
      <c r="KF3917" s="269">
        <v>5221.5873647409344</v>
      </c>
      <c r="KG3917" s="269">
        <v>2922.6433700610301</v>
      </c>
      <c r="KH3917" s="270">
        <v>4749.5873647409344</v>
      </c>
      <c r="KI3917" s="271">
        <v>3426.2016376185602</v>
      </c>
      <c r="KJ3917" s="272">
        <v>5144.7950000000001</v>
      </c>
      <c r="KK3917" s="269"/>
      <c r="KL3917" s="205"/>
      <c r="KM3917" s="205"/>
      <c r="KN3917" s="205"/>
      <c r="KO3917" s="205"/>
      <c r="KP3917" s="205"/>
      <c r="KQ3917" s="205"/>
      <c r="KR3917" s="205"/>
      <c r="KS3917" s="205"/>
      <c r="KT3917" s="205"/>
      <c r="KU3917" s="205"/>
      <c r="KV3917" s="205"/>
      <c r="KW3917" s="205"/>
      <c r="KX3917" s="205"/>
      <c r="KY3917" s="205"/>
      <c r="KZ3917" s="205"/>
      <c r="LA3917" s="205"/>
      <c r="LB3917" s="205"/>
      <c r="LC3917" s="205"/>
      <c r="LD3917" s="205"/>
      <c r="LE3917" s="205"/>
      <c r="LF3917" s="205"/>
      <c r="LG3917" s="205"/>
      <c r="LH3917" s="205"/>
      <c r="LI3917" s="205"/>
      <c r="LJ3917" s="205"/>
      <c r="LK3917" s="205"/>
      <c r="LL3917" s="205"/>
      <c r="LM3917" s="205"/>
      <c r="LN3917" s="205"/>
      <c r="LO3917" s="205"/>
      <c r="LP3917" s="205"/>
      <c r="LQ3917" s="205"/>
      <c r="LR3917" s="205"/>
      <c r="LS3917" s="205"/>
      <c r="LT3917" s="205"/>
      <c r="LU3917" s="205"/>
      <c r="LV3917" s="205"/>
      <c r="LW3917" s="205"/>
      <c r="LX3917" s="205"/>
      <c r="LY3917" s="205"/>
      <c r="LZ3917" s="205"/>
      <c r="MA3917" s="205"/>
      <c r="MB3917" s="205"/>
      <c r="MC3917" s="205"/>
      <c r="MD3917" s="205"/>
      <c r="ME3917" s="205"/>
      <c r="MF3917" s="205"/>
      <c r="MG3917" s="205"/>
      <c r="MH3917" s="205"/>
      <c r="MI3917" s="205"/>
      <c r="MJ3917" s="205"/>
      <c r="MK3917" s="205"/>
      <c r="ML3917" s="205"/>
      <c r="MM3917" s="205"/>
      <c r="MN3917" s="205"/>
      <c r="MO3917" s="205"/>
      <c r="MP3917" s="205"/>
      <c r="MQ3917" s="205"/>
      <c r="MR3917" s="205"/>
      <c r="MS3917" s="205"/>
      <c r="MT3917" s="205"/>
      <c r="MU3917" s="205"/>
      <c r="MV3917" s="205"/>
      <c r="MW3917" s="205"/>
      <c r="MX3917" s="205"/>
      <c r="MY3917" s="205"/>
      <c r="MZ3917" s="205"/>
      <c r="NA3917" s="205"/>
      <c r="NB3917" s="205"/>
      <c r="NC3917" s="205"/>
      <c r="ND3917" s="205"/>
      <c r="NE3917" s="205"/>
      <c r="NF3917" s="205"/>
      <c r="NG3917" s="205"/>
      <c r="NH3917" s="205"/>
      <c r="NI3917" s="205"/>
      <c r="NJ3917" s="205"/>
      <c r="NK3917" s="205"/>
      <c r="NL3917" s="205"/>
      <c r="NM3917" s="205"/>
      <c r="NN3917" s="205"/>
      <c r="NO3917" s="205"/>
      <c r="NP3917" s="205"/>
      <c r="NQ3917" s="205"/>
      <c r="NR3917" s="205"/>
      <c r="NS3917" s="205"/>
      <c r="NT3917" s="205"/>
      <c r="NU3917" s="205"/>
      <c r="NV3917" s="205"/>
      <c r="NW3917" s="205"/>
      <c r="NX3917" s="205"/>
      <c r="NY3917" s="205"/>
      <c r="NZ3917" s="205"/>
      <c r="OA3917" s="205"/>
      <c r="OB3917" s="205"/>
      <c r="OC3917" s="205"/>
      <c r="OD3917" s="205"/>
      <c r="OE3917" s="205"/>
      <c r="OF3917" s="205"/>
      <c r="OG3917" s="205"/>
      <c r="OH3917" s="205"/>
      <c r="OI3917" s="205"/>
      <c r="OJ3917" s="205"/>
      <c r="OK3917" s="205"/>
      <c r="OL3917" s="205"/>
      <c r="OM3917" s="205"/>
    </row>
    <row r="3918" spans="1:403" x14ac:dyDescent="0.3">
      <c r="A3918" s="213">
        <v>45975</v>
      </c>
      <c r="B3918" s="31">
        <v>5745</v>
      </c>
      <c r="C3918" s="204">
        <f t="shared" si="520"/>
        <v>5825.1</v>
      </c>
      <c r="D3918" s="7">
        <v>6508.0024924913978</v>
      </c>
      <c r="E3918" s="2">
        <v>3662.1405503561632</v>
      </c>
      <c r="F3918" s="2">
        <v>6667.8524924913982</v>
      </c>
      <c r="G3918" s="3">
        <v>3502.2905503561633</v>
      </c>
      <c r="H3918" s="2">
        <v>6195.8524924913982</v>
      </c>
      <c r="I3918" s="3">
        <v>4010.8947999999991</v>
      </c>
      <c r="J3918" s="7">
        <v>5712.7856249932875</v>
      </c>
      <c r="K3918" s="2">
        <v>3102.6254771232871</v>
      </c>
      <c r="L3918" s="2">
        <v>5872.6356249932878</v>
      </c>
      <c r="M3918" s="2">
        <v>2942.7754771232871</v>
      </c>
      <c r="N3918" s="7">
        <v>5400.6356249932878</v>
      </c>
      <c r="O3918" s="3">
        <v>3446.5089999999996</v>
      </c>
      <c r="P3918" s="7">
        <v>6127.6183812264917</v>
      </c>
      <c r="Q3918" s="2">
        <v>3373.9055126301364</v>
      </c>
      <c r="R3918" s="2">
        <v>6287.4683812264921</v>
      </c>
      <c r="S3918" s="3">
        <v>3214.0555126301365</v>
      </c>
      <c r="T3918" s="2">
        <v>5815.4683812264921</v>
      </c>
      <c r="U3918" s="3">
        <v>3720.1505999999995</v>
      </c>
      <c r="V3918" s="2">
        <v>6334.6725051896992</v>
      </c>
      <c r="W3918" s="2">
        <v>3390.8605148493148</v>
      </c>
      <c r="X3918" s="2">
        <v>6494.5225051896996</v>
      </c>
      <c r="Y3918" s="2">
        <v>3231.0105148493149</v>
      </c>
      <c r="Z3918" s="7">
        <v>6022.5225051896996</v>
      </c>
      <c r="AA3918" s="3">
        <v>3737.2531999999997</v>
      </c>
      <c r="AB3918" s="2">
        <v>6197.1366782832047</v>
      </c>
      <c r="AC3918" s="2">
        <v>3543.4555348219174</v>
      </c>
      <c r="AD3918" s="2">
        <v>6356.986678283205</v>
      </c>
      <c r="AE3918" s="2">
        <v>3383.6055348219174</v>
      </c>
      <c r="AF3918" s="7">
        <v>5884.986678283205</v>
      </c>
      <c r="AG3918" s="3">
        <v>3891.1765999999998</v>
      </c>
      <c r="AH3918" s="2">
        <f t="shared" si="521"/>
        <v>5870</v>
      </c>
      <c r="AI3918" s="2">
        <f t="shared" si="522"/>
        <v>5682</v>
      </c>
      <c r="AJ3918" s="2">
        <f t="shared" si="523"/>
        <v>5495</v>
      </c>
      <c r="AL3918" s="7">
        <v>5241.4627338848222</v>
      </c>
      <c r="AM3918" s="2">
        <v>3323.0405059726022</v>
      </c>
      <c r="AN3918" s="2">
        <v>5401.3127338848226</v>
      </c>
      <c r="AO3918" s="2">
        <v>3163.1905059726023</v>
      </c>
      <c r="AP3918" s="7">
        <v>4929.3127338848226</v>
      </c>
      <c r="AQ3918" s="3">
        <v>3668.8427999999994</v>
      </c>
      <c r="AR3918" s="2">
        <v>5276.3771341932052</v>
      </c>
      <c r="AS3918" s="2">
        <v>3458.6805237260269</v>
      </c>
      <c r="AT3918" s="2">
        <v>5436.2271341932055</v>
      </c>
      <c r="AU3918" s="2">
        <v>3298.830523726027</v>
      </c>
      <c r="AV3918" s="7">
        <v>4964.2271341932055</v>
      </c>
      <c r="AW3918" s="3">
        <v>3805.6635999999994</v>
      </c>
      <c r="AX3918" s="2">
        <v>4988.5871341932052</v>
      </c>
      <c r="AY3918" s="3">
        <v>5123.4871341932048</v>
      </c>
      <c r="GC3918" s="32">
        <v>6508.0024924913978</v>
      </c>
      <c r="GD3918" s="6">
        <v>3662.1405503561632</v>
      </c>
      <c r="GE3918" s="32">
        <v>6195.8524924913982</v>
      </c>
      <c r="GF3918" s="6">
        <v>4010.8947999999991</v>
      </c>
      <c r="GS3918" s="32">
        <v>6508.0024924913978</v>
      </c>
      <c r="GT3918" s="32">
        <v>3662.1405503561632</v>
      </c>
      <c r="GU3918" s="32">
        <v>6195.8524924913982</v>
      </c>
      <c r="GV3918" s="32">
        <v>4010.8947999999991</v>
      </c>
      <c r="GW3918" s="32">
        <v>6608.4490607036478</v>
      </c>
      <c r="GX3918" s="32">
        <v>3760.5729205215157</v>
      </c>
      <c r="GY3918" s="32">
        <v>6296.2990607036481</v>
      </c>
      <c r="GZ3918" s="32">
        <v>4110.1840499940672</v>
      </c>
      <c r="HA3918" s="32">
        <v>6687.2805446170614</v>
      </c>
      <c r="HB3918" s="32">
        <v>3837.8236414107791</v>
      </c>
      <c r="HC3918" s="32">
        <v>6375.1305446170618</v>
      </c>
      <c r="HD3918" s="32">
        <v>4188.1072588501711</v>
      </c>
      <c r="HE3918" s="32">
        <v>6769.9264551714468</v>
      </c>
      <c r="HF3918" s="32">
        <v>3918.8123004075883</v>
      </c>
      <c r="HG3918" s="32">
        <v>6457.7764551714472</v>
      </c>
      <c r="HH3918" s="32">
        <v>4269.8009455541514</v>
      </c>
      <c r="HO3918" s="2">
        <v>6387.1476068389584</v>
      </c>
      <c r="HP3918" s="2">
        <v>6074.9976068389587</v>
      </c>
      <c r="HU3918" s="2">
        <v>6162.1705273814787</v>
      </c>
      <c r="HV3918" s="2">
        <v>5850.020527381479</v>
      </c>
      <c r="HW3918" s="2">
        <v>6127.6183812264917</v>
      </c>
      <c r="HX3918" s="2">
        <v>5815.4683812264921</v>
      </c>
      <c r="HY3918" s="2">
        <v>6144.9203296006581</v>
      </c>
      <c r="HZ3918" s="2">
        <v>5832.7703296006584</v>
      </c>
      <c r="IA3918" s="2">
        <v>6549.7704739255068</v>
      </c>
      <c r="IB3918" s="2">
        <v>6237.6204739255072</v>
      </c>
      <c r="IC3918" s="2">
        <v>6568.4823325298075</v>
      </c>
      <c r="ID3918" s="2">
        <v>6256.3323325298079</v>
      </c>
      <c r="IE3918" s="2">
        <v>6587.1941911341082</v>
      </c>
      <c r="IF3918" s="8">
        <v>6275.0441911341086</v>
      </c>
      <c r="IG3918" s="8"/>
      <c r="IH3918" s="8"/>
      <c r="II3918" s="8"/>
      <c r="IJ3918" s="8"/>
      <c r="IK3918" s="8"/>
      <c r="IL3918" s="8"/>
      <c r="IM3918" s="8"/>
      <c r="IN3918" s="8"/>
      <c r="IO3918" s="8"/>
      <c r="JV3918">
        <v>5778</v>
      </c>
      <c r="JW3918">
        <v>5918</v>
      </c>
      <c r="KA3918" s="247">
        <f t="shared" si="519"/>
        <v>6008</v>
      </c>
      <c r="KB3918" s="228">
        <f t="shared" si="517"/>
        <v>4772.6499999999996</v>
      </c>
      <c r="KC3918" s="246">
        <f t="shared" si="516"/>
        <v>5013.4000000000005</v>
      </c>
      <c r="KD3918" s="228">
        <v>5015.5458077339999</v>
      </c>
      <c r="KE3918" s="228">
        <v>3034.0366063699412</v>
      </c>
      <c r="KF3918" s="228">
        <v>5175.3958077340003</v>
      </c>
      <c r="KG3918" s="228">
        <v>2874.1866063699413</v>
      </c>
      <c r="KH3918" s="247">
        <v>4703.3958077340003</v>
      </c>
      <c r="KI3918" s="248">
        <v>3377.3230449772796</v>
      </c>
      <c r="KJ3918" s="249">
        <v>5190.3150000000005</v>
      </c>
    </row>
    <row r="3919" spans="1:403" x14ac:dyDescent="0.3">
      <c r="A3919" s="213">
        <v>45978</v>
      </c>
      <c r="B3919" s="31">
        <v>5710</v>
      </c>
      <c r="C3919" s="204">
        <f t="shared" si="520"/>
        <v>5816.6</v>
      </c>
      <c r="D3919" s="7">
        <v>6467.8665680825206</v>
      </c>
      <c r="E3919" s="2">
        <v>3618.2196930410955</v>
      </c>
      <c r="F3919" s="2">
        <v>6627.716568082521</v>
      </c>
      <c r="G3919" s="3">
        <v>3458.3696930410956</v>
      </c>
      <c r="H3919" s="2">
        <v>6155.716568082521</v>
      </c>
      <c r="I3919" s="3">
        <v>3966.5915999999997</v>
      </c>
      <c r="J3919" s="7">
        <v>5737.6634126834242</v>
      </c>
      <c r="K3919" s="2">
        <v>3123.6841557534244</v>
      </c>
      <c r="L3919" s="2">
        <v>5897.5134126834246</v>
      </c>
      <c r="M3919" s="2">
        <v>2963.8341557534245</v>
      </c>
      <c r="N3919" s="7">
        <v>5425.5134126834246</v>
      </c>
      <c r="O3919" s="3">
        <v>3467.7509999999997</v>
      </c>
      <c r="P3919" s="7">
        <v>6120.0888160456707</v>
      </c>
      <c r="Q3919" s="2">
        <v>3362.4254496164376</v>
      </c>
      <c r="R3919" s="2">
        <v>6279.938816045671</v>
      </c>
      <c r="S3919" s="3">
        <v>3202.5754496164377</v>
      </c>
      <c r="T3919" s="2">
        <v>5807.938816045671</v>
      </c>
      <c r="U3919" s="3">
        <v>3708.5705999999996</v>
      </c>
      <c r="V3919" s="2">
        <v>6363.1428708366029</v>
      </c>
      <c r="W3919" s="2">
        <v>3413.5842983013695</v>
      </c>
      <c r="X3919" s="2">
        <v>6522.9928708366033</v>
      </c>
      <c r="Y3919" s="2">
        <v>3253.7342983013696</v>
      </c>
      <c r="Z3919" s="7">
        <v>6050.9928708366033</v>
      </c>
      <c r="AA3919" s="3">
        <v>3760.1747999999998</v>
      </c>
      <c r="AB3919" s="2">
        <v>6224.8125132915893</v>
      </c>
      <c r="AC3919" s="2">
        <v>3567.0608443561641</v>
      </c>
      <c r="AD3919" s="2">
        <v>6384.6625132915897</v>
      </c>
      <c r="AE3919" s="2">
        <v>3407.2108443561642</v>
      </c>
      <c r="AF3919" s="7">
        <v>5912.6625132915897</v>
      </c>
      <c r="AG3919" s="3">
        <v>3914.9874</v>
      </c>
      <c r="AH3919" s="2">
        <f t="shared" si="521"/>
        <v>5835</v>
      </c>
      <c r="AI3919" s="2">
        <f t="shared" si="522"/>
        <v>5647</v>
      </c>
      <c r="AJ3919" s="2">
        <f t="shared" si="523"/>
        <v>5460</v>
      </c>
      <c r="AL3919" s="7">
        <v>5251.1348665046844</v>
      </c>
      <c r="AM3919" s="2">
        <v>3328.3195504931505</v>
      </c>
      <c r="AN3919" s="2">
        <v>5410.9848665046848</v>
      </c>
      <c r="AO3919" s="2">
        <v>3168.4695504931506</v>
      </c>
      <c r="AP3919" s="7">
        <v>4938.9848665046848</v>
      </c>
      <c r="AQ3919" s="3">
        <v>3674.1677999999997</v>
      </c>
      <c r="AR3919" s="2">
        <v>5303.6528637815891</v>
      </c>
      <c r="AS3919" s="2">
        <v>3481.7960965479451</v>
      </c>
      <c r="AT3919" s="2">
        <v>5463.5028637815894</v>
      </c>
      <c r="AU3919" s="2">
        <v>3321.9460965479452</v>
      </c>
      <c r="AV3919" s="7">
        <v>4991.5028637815894</v>
      </c>
      <c r="AW3919" s="3">
        <v>3828.9803999999999</v>
      </c>
      <c r="AX3919" s="2">
        <v>5015.8628637815891</v>
      </c>
      <c r="AY3919" s="3">
        <v>5150.7628637815887</v>
      </c>
      <c r="GC3919" s="32">
        <v>6467.8665680825206</v>
      </c>
      <c r="GD3919" s="6">
        <v>3618.2196930410955</v>
      </c>
      <c r="GE3919" s="32">
        <v>6155.716568082521</v>
      </c>
      <c r="GF3919" s="6">
        <v>3966.5915999999997</v>
      </c>
      <c r="GS3919" s="32">
        <v>6467.8665680825206</v>
      </c>
      <c r="GT3919" s="32">
        <v>3618.2196930410955</v>
      </c>
      <c r="GU3919" s="32">
        <v>6155.716568082521</v>
      </c>
      <c r="GV3919" s="32">
        <v>3966.5915999999997</v>
      </c>
      <c r="GW3919" s="32">
        <v>6570.172226749637</v>
      </c>
      <c r="GX3919" s="32">
        <v>3718.4738743751227</v>
      </c>
      <c r="GY3919" s="32">
        <v>6258.0222267496374</v>
      </c>
      <c r="GZ3919" s="32">
        <v>4067.71852051104</v>
      </c>
      <c r="HA3919" s="32">
        <v>6645.6226500166367</v>
      </c>
      <c r="HB3919" s="32">
        <v>3792.411333108967</v>
      </c>
      <c r="HC3919" s="32">
        <v>6333.4726500166371</v>
      </c>
      <c r="HD3919" s="32">
        <v>4142.2996243879315</v>
      </c>
      <c r="HE3919" s="32">
        <v>6726.1883562169915</v>
      </c>
      <c r="HF3919" s="32">
        <v>3871.3615009095133</v>
      </c>
      <c r="HG3919" s="32">
        <v>6414.0383562169918</v>
      </c>
      <c r="HH3919" s="32">
        <v>4221.9370742903757</v>
      </c>
      <c r="HO3919" s="2">
        <v>6415.9211158700818</v>
      </c>
      <c r="HP3919" s="2">
        <v>6103.7711158700822</v>
      </c>
      <c r="HU3919" s="2">
        <v>6189.6443664530407</v>
      </c>
      <c r="HV3919" s="2">
        <v>5877.494366453041</v>
      </c>
      <c r="HW3919" s="2">
        <v>6120.0888160456707</v>
      </c>
      <c r="HX3919" s="2">
        <v>5807.938816045671</v>
      </c>
      <c r="HY3919" s="2">
        <v>6154.892616025013</v>
      </c>
      <c r="HZ3919" s="2">
        <v>5842.7426160250134</v>
      </c>
      <c r="IA3919" s="2">
        <v>6560.6634837735892</v>
      </c>
      <c r="IB3919" s="2">
        <v>6248.5134837735895</v>
      </c>
      <c r="IC3919" s="2">
        <v>6579.4834389029857</v>
      </c>
      <c r="ID3919" s="2">
        <v>6267.333438902986</v>
      </c>
      <c r="IE3919" s="2">
        <v>6598.303394032383</v>
      </c>
      <c r="IF3919" s="8">
        <v>6286.1533940323834</v>
      </c>
      <c r="IG3919" s="8"/>
      <c r="IH3919" s="8"/>
      <c r="II3919" s="8"/>
      <c r="IJ3919" s="8"/>
      <c r="IK3919" s="8"/>
      <c r="IL3919" s="8"/>
      <c r="IM3919" s="8"/>
      <c r="IN3919" s="8"/>
      <c r="IO3919" s="8"/>
      <c r="JV3919">
        <v>5754</v>
      </c>
      <c r="JW3919">
        <v>5896</v>
      </c>
      <c r="KA3919" s="247">
        <f t="shared" si="519"/>
        <v>5984</v>
      </c>
      <c r="KB3919" s="228">
        <f t="shared" si="517"/>
        <v>4738.7</v>
      </c>
      <c r="KC3919" s="246">
        <f t="shared" si="516"/>
        <v>4981.2</v>
      </c>
      <c r="KD3919" s="228">
        <v>5067.6903970744224</v>
      </c>
      <c r="KE3919" s="228">
        <v>3080.5458140146411</v>
      </c>
      <c r="KF3919" s="228">
        <v>5227.5403970744228</v>
      </c>
      <c r="KG3919" s="228">
        <v>2920.6958140146412</v>
      </c>
      <c r="KH3919" s="247">
        <v>4755.5403970744228</v>
      </c>
      <c r="KI3919" s="248">
        <v>3424.2371275814398</v>
      </c>
      <c r="KJ3919" s="249">
        <v>5144.125</v>
      </c>
    </row>
    <row r="3920" spans="1:403" x14ac:dyDescent="0.3">
      <c r="A3920" s="213">
        <v>45979</v>
      </c>
      <c r="B3920" s="31">
        <v>5749</v>
      </c>
      <c r="C3920" s="204">
        <f t="shared" si="520"/>
        <v>5810</v>
      </c>
      <c r="D3920" s="7">
        <v>6546.9743376952056</v>
      </c>
      <c r="E3920" s="2">
        <v>3696.9675719178076</v>
      </c>
      <c r="F3920" s="2">
        <v>6706.8243376952059</v>
      </c>
      <c r="G3920" s="3">
        <v>3537.1175719178077</v>
      </c>
      <c r="H3920" s="2">
        <v>6234.8243376952059</v>
      </c>
      <c r="I3920" s="3">
        <v>4046.0249999999996</v>
      </c>
      <c r="J3920" s="7">
        <v>5696.2655221198629</v>
      </c>
      <c r="K3920" s="2">
        <v>3084.0035856164382</v>
      </c>
      <c r="L3920" s="2">
        <v>5856.1155221198633</v>
      </c>
      <c r="M3920" s="2">
        <v>2924.1535856164382</v>
      </c>
      <c r="N3920" s="7">
        <v>5384.1155221198633</v>
      </c>
      <c r="O3920" s="3">
        <v>3427.7249999999999</v>
      </c>
      <c r="P3920" s="7">
        <v>6164.9799560821921</v>
      </c>
      <c r="Q3920" s="2">
        <v>3407.5123561643836</v>
      </c>
      <c r="R3920" s="2">
        <v>6324.8299560821924</v>
      </c>
      <c r="S3920" s="3">
        <v>3247.6623561643837</v>
      </c>
      <c r="T3920" s="2">
        <v>5852.8299560821924</v>
      </c>
      <c r="U3920" s="3">
        <v>3754.05</v>
      </c>
      <c r="V3920" s="2">
        <v>6355.5354047123283</v>
      </c>
      <c r="W3920" s="2">
        <v>3407.5123561643836</v>
      </c>
      <c r="X3920" s="2">
        <v>6515.3854047123286</v>
      </c>
      <c r="Y3920" s="2">
        <v>3247.6623561643837</v>
      </c>
      <c r="Z3920" s="7">
        <v>6043.3854047123286</v>
      </c>
      <c r="AA3920" s="3">
        <v>3754.05</v>
      </c>
      <c r="AB3920" s="2">
        <v>6217.4173509006851</v>
      </c>
      <c r="AC3920" s="2">
        <v>3560.7533527397259</v>
      </c>
      <c r="AD3920" s="2">
        <v>6377.2673509006854</v>
      </c>
      <c r="AE3920" s="2">
        <v>3400.903352739726</v>
      </c>
      <c r="AF3920" s="7">
        <v>5905.2673509006854</v>
      </c>
      <c r="AG3920" s="3">
        <v>3908.625</v>
      </c>
      <c r="AH3920" s="2">
        <f t="shared" si="521"/>
        <v>5874</v>
      </c>
      <c r="AI3920" s="2">
        <f t="shared" si="522"/>
        <v>5686</v>
      </c>
      <c r="AJ3920" s="2">
        <f t="shared" si="523"/>
        <v>5499</v>
      </c>
      <c r="AL3920" s="7">
        <v>5243.9272173321915</v>
      </c>
      <c r="AM3920" s="2">
        <v>3322.3784691780825</v>
      </c>
      <c r="AN3920" s="2">
        <v>5403.7772173321919</v>
      </c>
      <c r="AO3920" s="2">
        <v>3162.5284691780826</v>
      </c>
      <c r="AP3920" s="7">
        <v>4931.7772173321919</v>
      </c>
      <c r="AQ3920" s="3">
        <v>3668.1750000000002</v>
      </c>
      <c r="AR3920" s="2">
        <v>5296.3646121506854</v>
      </c>
      <c r="AS3920" s="2">
        <v>3475.6194657534247</v>
      </c>
      <c r="AT3920" s="2">
        <v>5456.2146121506858</v>
      </c>
      <c r="AU3920" s="2">
        <v>3315.7694657534248</v>
      </c>
      <c r="AV3920" s="7">
        <v>4984.2146121506858</v>
      </c>
      <c r="AW3920" s="3">
        <v>3822.75</v>
      </c>
      <c r="AX3920" s="2">
        <v>5008.5746121506854</v>
      </c>
      <c r="AY3920" s="3">
        <v>5143.4746121506851</v>
      </c>
      <c r="GC3920" s="32">
        <v>6546.9743376952056</v>
      </c>
      <c r="GD3920" s="6">
        <v>3696.9675719178076</v>
      </c>
      <c r="GE3920" s="32">
        <v>6234.8243376952059</v>
      </c>
      <c r="GF3920" s="6">
        <v>4046.0249999999996</v>
      </c>
      <c r="GS3920" s="32">
        <v>6546.9743376952056</v>
      </c>
      <c r="GT3920" s="32">
        <v>3696.9675719178076</v>
      </c>
      <c r="GU3920" s="32">
        <v>6234.8243376952059</v>
      </c>
      <c r="GV3920" s="32">
        <v>4046.0249999999996</v>
      </c>
      <c r="GW3920" s="32">
        <v>6654.230414060391</v>
      </c>
      <c r="GX3920" s="32">
        <v>3802.0729030322814</v>
      </c>
      <c r="GY3920" s="32">
        <v>6342.0804140603914</v>
      </c>
      <c r="GZ3920" s="32">
        <v>4152.0453008339991</v>
      </c>
      <c r="HA3920" s="32">
        <v>6733.3956132823159</v>
      </c>
      <c r="HB3920" s="32">
        <v>3879.6506474262983</v>
      </c>
      <c r="HC3920" s="32">
        <v>6421.2456132823163</v>
      </c>
      <c r="HD3920" s="32">
        <v>4230.2983800210004</v>
      </c>
      <c r="HE3920" s="32">
        <v>6813.837670556205</v>
      </c>
      <c r="HF3920" s="32">
        <v>3958.4796457621528</v>
      </c>
      <c r="HG3920" s="32">
        <v>6501.6876705562054</v>
      </c>
      <c r="HH3920" s="32">
        <v>4309.8136056464991</v>
      </c>
      <c r="HO3920" s="2">
        <v>6408.2326478698633</v>
      </c>
      <c r="HP3920" s="2">
        <v>6096.0826478698636</v>
      </c>
      <c r="HU3920" s="2">
        <v>6182.3031786849315</v>
      </c>
      <c r="HV3920" s="2">
        <v>5870.1531786849318</v>
      </c>
      <c r="HW3920" s="2">
        <v>6164.9799560821921</v>
      </c>
      <c r="HX3920" s="2">
        <v>5852.8299560821924</v>
      </c>
      <c r="HY3920" s="2">
        <v>6182.3551483527399</v>
      </c>
      <c r="HZ3920" s="2">
        <v>5870.2051483527403</v>
      </c>
      <c r="IA3920" s="2">
        <v>6590.3350132260275</v>
      </c>
      <c r="IB3920" s="2">
        <v>6278.1850132260279</v>
      </c>
      <c r="IC3920" s="2">
        <v>6609.1260842636984</v>
      </c>
      <c r="ID3920" s="2">
        <v>6296.9760842636988</v>
      </c>
      <c r="IE3920" s="2">
        <v>6646.7082263390412</v>
      </c>
      <c r="IF3920" s="8">
        <v>6334.5582263390415</v>
      </c>
      <c r="IG3920" s="8"/>
      <c r="IH3920" s="8"/>
      <c r="II3920" s="8"/>
      <c r="IJ3920" s="8"/>
      <c r="IK3920" s="8"/>
      <c r="IL3920" s="8"/>
      <c r="IM3920" s="8"/>
      <c r="IN3920" s="8"/>
      <c r="JV3920">
        <v>5793</v>
      </c>
      <c r="JW3920">
        <v>5934</v>
      </c>
      <c r="KA3920" s="247">
        <f t="shared" si="519"/>
        <v>6023</v>
      </c>
      <c r="KB3920" s="228">
        <f t="shared" si="517"/>
        <v>4776.53</v>
      </c>
      <c r="KC3920" s="246">
        <f t="shared" si="516"/>
        <v>5017.08</v>
      </c>
      <c r="KD3920" s="228">
        <v>5070.3407184863736</v>
      </c>
      <c r="KE3920" s="228">
        <v>3084.3694025234627</v>
      </c>
      <c r="KF3920" s="228">
        <v>5230.190718486374</v>
      </c>
      <c r="KG3920" s="228">
        <v>2924.5194025234628</v>
      </c>
      <c r="KH3920" s="247">
        <v>4758.190718486374</v>
      </c>
      <c r="KI3920" s="248">
        <v>3428.0940014399998</v>
      </c>
      <c r="KJ3920" s="249">
        <v>5193.3850000000002</v>
      </c>
    </row>
    <row r="3921" spans="1:403" x14ac:dyDescent="0.3">
      <c r="A3921" s="213">
        <v>45980</v>
      </c>
      <c r="B3921" s="31">
        <v>5762</v>
      </c>
      <c r="C3921" s="204">
        <f t="shared" si="520"/>
        <v>5804.75</v>
      </c>
      <c r="D3921" s="7">
        <v>6537.2653606233425</v>
      </c>
      <c r="E3921" s="2">
        <v>3686.2593894794522</v>
      </c>
      <c r="F3921" s="2">
        <v>6697.1153606233429</v>
      </c>
      <c r="G3921" s="3">
        <v>3526.4093894794523</v>
      </c>
      <c r="H3921" s="2">
        <v>6225.1153606233429</v>
      </c>
      <c r="I3921" s="3">
        <v>4035.2236000000003</v>
      </c>
      <c r="J3921" s="7">
        <v>5702.6847693931368</v>
      </c>
      <c r="K3921" s="2">
        <v>3089.4304433835619</v>
      </c>
      <c r="L3921" s="2">
        <v>5862.5347693931371</v>
      </c>
      <c r="M3921" s="2">
        <v>2929.5804433835619</v>
      </c>
      <c r="N3921" s="7">
        <v>5390.5347693931371</v>
      </c>
      <c r="O3921" s="3">
        <v>3433.1991000000003</v>
      </c>
      <c r="P3921" s="7">
        <v>6172.1005693498082</v>
      </c>
      <c r="Q3921" s="2">
        <v>3413.4232998356165</v>
      </c>
      <c r="R3921" s="2">
        <v>6331.9505693498086</v>
      </c>
      <c r="S3921" s="3">
        <v>3253.5732998356166</v>
      </c>
      <c r="T3921" s="2">
        <v>5859.9505693498086</v>
      </c>
      <c r="U3921" s="3">
        <v>3760.0124000000001</v>
      </c>
      <c r="V3921" s="2">
        <v>6362.9411577196715</v>
      </c>
      <c r="W3921" s="2">
        <v>3413.4232998356165</v>
      </c>
      <c r="X3921" s="2">
        <v>6522.7911577196719</v>
      </c>
      <c r="Y3921" s="2">
        <v>3253.5732998356166</v>
      </c>
      <c r="Z3921" s="7">
        <v>6050.7911577196719</v>
      </c>
      <c r="AA3921" s="3">
        <v>3760.0124000000001</v>
      </c>
      <c r="AB3921" s="2">
        <v>6224.6164294403152</v>
      </c>
      <c r="AC3921" s="2">
        <v>3566.8936002602736</v>
      </c>
      <c r="AD3921" s="2">
        <v>6384.4664294403156</v>
      </c>
      <c r="AE3921" s="2">
        <v>3407.0436002602737</v>
      </c>
      <c r="AF3921" s="7">
        <v>5912.4664294403156</v>
      </c>
      <c r="AG3921" s="3">
        <v>3914.8186999999998</v>
      </c>
      <c r="AH3921" s="2">
        <f t="shared" si="521"/>
        <v>5887</v>
      </c>
      <c r="AI3921" s="2">
        <f t="shared" si="522"/>
        <v>5699</v>
      </c>
      <c r="AJ3921" s="2">
        <f t="shared" si="523"/>
        <v>5512</v>
      </c>
      <c r="AL3921" s="7">
        <v>5268.3449464252608</v>
      </c>
      <c r="AM3921" s="2">
        <v>3345.2142774246577</v>
      </c>
      <c r="AN3921" s="2">
        <v>5428.1949464252612</v>
      </c>
      <c r="AO3921" s="2">
        <v>3185.3642774246578</v>
      </c>
      <c r="AP3921" s="7">
        <v>4956.1949464252612</v>
      </c>
      <c r="AQ3921" s="3">
        <v>3691.2096000000001</v>
      </c>
      <c r="AR3921" s="2">
        <v>5303.4596146853155</v>
      </c>
      <c r="AS3921" s="2">
        <v>3481.6323222465753</v>
      </c>
      <c r="AT3921" s="2">
        <v>5463.3096146853159</v>
      </c>
      <c r="AU3921" s="2">
        <v>3321.7823222465754</v>
      </c>
      <c r="AV3921" s="7">
        <v>4991.3096146853159</v>
      </c>
      <c r="AW3921" s="3">
        <v>3828.8152</v>
      </c>
      <c r="AX3921" s="2">
        <v>5015.6696146853155</v>
      </c>
      <c r="AY3921" s="3">
        <v>5150.5696146853152</v>
      </c>
      <c r="GC3921" s="32">
        <v>6537.2653606233425</v>
      </c>
      <c r="GD3921" s="6">
        <v>3686.2593894794522</v>
      </c>
      <c r="GE3921" s="32">
        <v>6225.1153606233429</v>
      </c>
      <c r="GF3921" s="6">
        <v>4035.2236000000003</v>
      </c>
      <c r="GS3921" s="32">
        <v>6537.2653606233425</v>
      </c>
      <c r="GT3921" s="32">
        <v>3686.2593894794522</v>
      </c>
      <c r="GU3921" s="32">
        <v>6225.1153606233429</v>
      </c>
      <c r="GV3921" s="32">
        <v>4035.2236000000003</v>
      </c>
      <c r="GW3921" s="32">
        <v>6640.845624719489</v>
      </c>
      <c r="GX3921" s="32">
        <v>3787.7626173029489</v>
      </c>
      <c r="GY3921" s="32">
        <v>6328.6956247194894</v>
      </c>
      <c r="GZ3921" s="32">
        <v>4137.6104402807141</v>
      </c>
      <c r="HA3921" s="32">
        <v>6721.4080523498224</v>
      </c>
      <c r="HB3921" s="32">
        <v>3866.7095722767795</v>
      </c>
      <c r="HC3921" s="32">
        <v>6409.2580523498227</v>
      </c>
      <c r="HD3921" s="32">
        <v>4217.2446493879361</v>
      </c>
      <c r="HE3921" s="32">
        <v>6804.5280173652473</v>
      </c>
      <c r="HF3921" s="32">
        <v>3948.162779789463</v>
      </c>
      <c r="HG3921" s="32">
        <v>6492.3780173652476</v>
      </c>
      <c r="HH3921" s="32">
        <v>4299.4069286255462</v>
      </c>
      <c r="HO3921" s="2">
        <v>6415.7172549761372</v>
      </c>
      <c r="HP3921" s="2">
        <v>6103.5672549761375</v>
      </c>
      <c r="HU3921" s="2">
        <v>6189.4497137470689</v>
      </c>
      <c r="HV3921" s="2">
        <v>5877.2997137470693</v>
      </c>
      <c r="HW3921" s="2">
        <v>6172.1005693498082</v>
      </c>
      <c r="HX3921" s="2">
        <v>5859.9505693498086</v>
      </c>
      <c r="HY3921" s="2">
        <v>6189.5017611802605</v>
      </c>
      <c r="HZ3921" s="2">
        <v>5877.3517611802608</v>
      </c>
      <c r="IA3921" s="2">
        <v>6598.0921112079723</v>
      </c>
      <c r="IB3921" s="2">
        <v>6285.9421112079726</v>
      </c>
      <c r="IC3921" s="2">
        <v>6616.9113004713008</v>
      </c>
      <c r="ID3921" s="2">
        <v>6304.7613004713012</v>
      </c>
      <c r="IE3921" s="2">
        <v>6635.7304897346303</v>
      </c>
      <c r="IF3921" s="8">
        <v>6323.5804897346306</v>
      </c>
      <c r="IG3921" s="8"/>
      <c r="IH3921" s="8"/>
      <c r="II3921" s="8"/>
      <c r="IJ3921" s="8"/>
      <c r="IK3921" s="8"/>
      <c r="IL3921" s="8"/>
      <c r="IM3921" s="8"/>
      <c r="IN3921" s="8"/>
      <c r="JV3921">
        <v>5805</v>
      </c>
      <c r="JW3921">
        <v>5940</v>
      </c>
      <c r="KA3921" s="247">
        <f t="shared" si="519"/>
        <v>6035</v>
      </c>
      <c r="KB3921" s="228">
        <f t="shared" si="517"/>
        <v>4789.1399999999994</v>
      </c>
      <c r="KC3921" s="246">
        <f t="shared" si="516"/>
        <v>5029.04</v>
      </c>
      <c r="KD3921" s="228">
        <v>5103.4720904335245</v>
      </c>
      <c r="KE3921" s="228">
        <v>3115.6425158894781</v>
      </c>
      <c r="KF3921" s="228">
        <v>5263.3220904335249</v>
      </c>
      <c r="KG3921" s="228">
        <v>2955.7925158894782</v>
      </c>
      <c r="KH3921" s="247">
        <v>4791.3220904335249</v>
      </c>
      <c r="KI3921" s="248">
        <v>3459.6393555331201</v>
      </c>
      <c r="KJ3921" s="249">
        <v>5236.1200000000008</v>
      </c>
    </row>
    <row r="3922" spans="1:403" x14ac:dyDescent="0.3">
      <c r="A3922" s="213">
        <v>45981</v>
      </c>
      <c r="B3922" s="31">
        <v>5741</v>
      </c>
      <c r="C3922" s="204">
        <f t="shared" si="520"/>
        <v>5798.7</v>
      </c>
      <c r="D3922" s="7">
        <v>6497.3151308727402</v>
      </c>
      <c r="E3922" s="2">
        <v>3645.1823757534244</v>
      </c>
      <c r="F3922" s="2">
        <v>6657.1651308727405</v>
      </c>
      <c r="G3922" s="3">
        <v>3485.3323757534245</v>
      </c>
      <c r="H3922" s="2">
        <v>6185.1651308727405</v>
      </c>
      <c r="I3922" s="3">
        <v>3993.7889999999998</v>
      </c>
      <c r="J3922" s="7">
        <v>5713.0504799706032</v>
      </c>
      <c r="K3922" s="2">
        <v>3098.1936572876712</v>
      </c>
      <c r="L3922" s="2">
        <v>5872.9004799706036</v>
      </c>
      <c r="M3922" s="2">
        <v>2938.3436572876712</v>
      </c>
      <c r="N3922" s="7">
        <v>5400.9004799706036</v>
      </c>
      <c r="O3922" s="3">
        <v>3442.0385999999999</v>
      </c>
      <c r="P3922" s="7">
        <v>6148.7124847991781</v>
      </c>
      <c r="Q3922" s="2">
        <v>3388.7814139726024</v>
      </c>
      <c r="R3922" s="2">
        <v>6308.5624847991785</v>
      </c>
      <c r="S3922" s="3">
        <v>3228.9314139726025</v>
      </c>
      <c r="T3922" s="2">
        <v>5836.5624847991785</v>
      </c>
      <c r="U3922" s="3">
        <v>3735.1559999999999</v>
      </c>
      <c r="V3922" s="2">
        <v>6357.4566883821644</v>
      </c>
      <c r="W3922" s="2">
        <v>3405.8748114246578</v>
      </c>
      <c r="X3922" s="2">
        <v>6517.3066883821648</v>
      </c>
      <c r="Y3922" s="2">
        <v>3246.0248114246579</v>
      </c>
      <c r="Z3922" s="7">
        <v>6045.3066883821648</v>
      </c>
      <c r="AA3922" s="3">
        <v>3752.3982000000001</v>
      </c>
      <c r="AB3922" s="2">
        <v>6236.2414006229865</v>
      </c>
      <c r="AC3922" s="2">
        <v>3576.8087859452057</v>
      </c>
      <c r="AD3922" s="2">
        <v>6396.0914006229868</v>
      </c>
      <c r="AE3922" s="2">
        <v>3416.9587859452058</v>
      </c>
      <c r="AF3922" s="7">
        <v>5924.0914006229868</v>
      </c>
      <c r="AG3922" s="3">
        <v>3924.8202000000001</v>
      </c>
      <c r="AH3922" s="2">
        <f t="shared" si="521"/>
        <v>5866</v>
      </c>
      <c r="AI3922" s="2">
        <f t="shared" si="522"/>
        <v>5678</v>
      </c>
      <c r="AJ3922" s="2">
        <f t="shared" si="523"/>
        <v>5491</v>
      </c>
      <c r="AL3922" s="7">
        <v>5244.8307851247664</v>
      </c>
      <c r="AM3922" s="2">
        <v>3320.4078241643833</v>
      </c>
      <c r="AN3922" s="2">
        <v>5404.6807851247668</v>
      </c>
      <c r="AO3922" s="2">
        <v>3160.5578241643834</v>
      </c>
      <c r="AP3922" s="7">
        <v>4932.6807851247668</v>
      </c>
      <c r="AQ3922" s="3">
        <v>3666.1871999999998</v>
      </c>
      <c r="AR3922" s="2">
        <v>5314.9165253929859</v>
      </c>
      <c r="AS3922" s="2">
        <v>3491.3417986849313</v>
      </c>
      <c r="AT3922" s="2">
        <v>5474.7665253929863</v>
      </c>
      <c r="AU3922" s="2">
        <v>3331.4917986849314</v>
      </c>
      <c r="AV3922" s="7">
        <v>5002.7665253929863</v>
      </c>
      <c r="AW3922" s="3">
        <v>3838.6091999999999</v>
      </c>
      <c r="AX3922" s="2">
        <v>5027.126525392986</v>
      </c>
      <c r="AY3922" s="3">
        <v>5162.0265253929856</v>
      </c>
      <c r="GC3922" s="32">
        <v>6497.3151308727402</v>
      </c>
      <c r="GD3922" s="6">
        <v>3645.1823757534244</v>
      </c>
      <c r="GE3922" s="32">
        <v>6185.1651308727405</v>
      </c>
      <c r="GF3922" s="6">
        <v>3993.7889999999998</v>
      </c>
      <c r="GS3922" s="32">
        <v>6497.3151308727402</v>
      </c>
      <c r="GT3922" s="32">
        <v>3645.1823757534244</v>
      </c>
      <c r="GU3922" s="32">
        <v>6185.1651308727405</v>
      </c>
      <c r="GV3922" s="32">
        <v>3993.7889999999998</v>
      </c>
      <c r="GW3922" s="32">
        <v>6608.8364261050347</v>
      </c>
      <c r="GX3922" s="32">
        <v>3754.4673977208136</v>
      </c>
      <c r="GY3922" s="32">
        <v>6296.686426105035</v>
      </c>
      <c r="GZ3922" s="32">
        <v>4104.025377001788</v>
      </c>
      <c r="HA3922" s="32">
        <v>6690.8750800690232</v>
      </c>
      <c r="HB3922" s="32">
        <v>3834.8609770991229</v>
      </c>
      <c r="HC3922" s="32">
        <v>6378.7250800690235</v>
      </c>
      <c r="HD3922" s="32">
        <v>4185.1188037617239</v>
      </c>
      <c r="HE3922" s="32">
        <v>6772.9137340330108</v>
      </c>
      <c r="HF3922" s="32">
        <v>3915.2545564774323</v>
      </c>
      <c r="HG3922" s="32">
        <v>6460.7637340330111</v>
      </c>
      <c r="HH3922" s="32">
        <v>4266.2122305216608</v>
      </c>
      <c r="HO3922" s="2">
        <v>6427.803293688602</v>
      </c>
      <c r="HP3922" s="2">
        <v>6115.6532936886024</v>
      </c>
      <c r="HU3922" s="2">
        <v>6200.9898384583021</v>
      </c>
      <c r="HV3922" s="2">
        <v>5888.8398384583024</v>
      </c>
      <c r="HW3922" s="2">
        <v>6148.7124847991781</v>
      </c>
      <c r="HX3922" s="2">
        <v>5836.5624847991785</v>
      </c>
      <c r="HY3922" s="2">
        <v>6166.155660354767</v>
      </c>
      <c r="HZ3922" s="2">
        <v>5854.0056603547673</v>
      </c>
      <c r="IA3922" s="2">
        <v>6591.753570189233</v>
      </c>
      <c r="IB3922" s="2">
        <v>6279.6035701892333</v>
      </c>
      <c r="IC3922" s="2">
        <v>6610.618164369479</v>
      </c>
      <c r="ID3922" s="2">
        <v>6298.4681643694794</v>
      </c>
      <c r="IE3922" s="2">
        <v>6629.482758549726</v>
      </c>
      <c r="IF3922" s="8">
        <v>6317.3327585497263</v>
      </c>
      <c r="IG3922" s="8"/>
      <c r="IH3922" s="8"/>
      <c r="II3922" s="8"/>
      <c r="IJ3922" s="8"/>
      <c r="IK3922" s="8"/>
      <c r="IL3922" s="8"/>
      <c r="IM3922" s="8"/>
      <c r="IN3922" s="8"/>
      <c r="JV3922">
        <v>5782</v>
      </c>
      <c r="JW3922">
        <v>5916</v>
      </c>
      <c r="KA3922" s="247">
        <f t="shared" si="519"/>
        <v>6012</v>
      </c>
      <c r="KB3922" s="228">
        <f t="shared" si="517"/>
        <v>4768.7699999999995</v>
      </c>
      <c r="KC3922" s="246">
        <f t="shared" si="516"/>
        <v>5009.72</v>
      </c>
      <c r="KD3922" s="228">
        <v>5044.7457401281754</v>
      </c>
      <c r="KE3922" s="228">
        <v>3056.1658885020988</v>
      </c>
      <c r="KF3922" s="228">
        <v>5204.5957401281757</v>
      </c>
      <c r="KG3922" s="228">
        <v>2896.3158885020989</v>
      </c>
      <c r="KH3922" s="247">
        <v>4732.5957401281757</v>
      </c>
      <c r="KI3922" s="248">
        <v>3399.6449683660803</v>
      </c>
      <c r="KJ3922" s="249">
        <v>5252.9449999999997</v>
      </c>
    </row>
    <row r="3923" spans="1:403" x14ac:dyDescent="0.3">
      <c r="A3923" s="213">
        <v>45982</v>
      </c>
      <c r="B3923" s="31">
        <v>5745</v>
      </c>
      <c r="C3923" s="204">
        <f t="shared" si="520"/>
        <v>5792.95</v>
      </c>
      <c r="D3923" s="7">
        <v>6449.1796822751376</v>
      </c>
      <c r="E3923" s="2">
        <v>3594.5605521232874</v>
      </c>
      <c r="F3923" s="2">
        <v>6609.0296822751379</v>
      </c>
      <c r="G3923" s="3">
        <v>3434.7105521232875</v>
      </c>
      <c r="H3923" s="2">
        <v>6137.0296822751379</v>
      </c>
      <c r="I3923" s="3">
        <v>3942.7264999999998</v>
      </c>
      <c r="J3923" s="7">
        <v>5696.5721653497949</v>
      </c>
      <c r="K3923" s="2">
        <v>3079.5488651369865</v>
      </c>
      <c r="L3923" s="2">
        <v>5856.4221653497953</v>
      </c>
      <c r="M3923" s="2">
        <v>2919.6988651369866</v>
      </c>
      <c r="N3923" s="7">
        <v>5384.4221653497953</v>
      </c>
      <c r="O3923" s="3">
        <v>3423.2315000000003</v>
      </c>
      <c r="P3923" s="7">
        <v>6169.148205856849</v>
      </c>
      <c r="Q3923" s="2">
        <v>3405.7229335616439</v>
      </c>
      <c r="R3923" s="2">
        <v>6328.9982058568494</v>
      </c>
      <c r="S3923" s="3">
        <v>3245.872933561644</v>
      </c>
      <c r="T3923" s="2">
        <v>5856.9982058568494</v>
      </c>
      <c r="U3923" s="3">
        <v>3752.2450000000003</v>
      </c>
      <c r="V3923" s="2">
        <v>6378.79192889363</v>
      </c>
      <c r="W3923" s="2">
        <v>3422.8899897945207</v>
      </c>
      <c r="X3923" s="2">
        <v>6538.6419288936304</v>
      </c>
      <c r="Y3923" s="2">
        <v>3263.0399897945208</v>
      </c>
      <c r="Z3923" s="7">
        <v>6066.6419288936304</v>
      </c>
      <c r="AA3923" s="3">
        <v>3769.5615000000003</v>
      </c>
      <c r="AB3923" s="2">
        <v>6257.0543008367804</v>
      </c>
      <c r="AC3923" s="2">
        <v>3594.5605521232874</v>
      </c>
      <c r="AD3923" s="2">
        <v>6416.9043008367807</v>
      </c>
      <c r="AE3923" s="2">
        <v>3434.7105521232875</v>
      </c>
      <c r="AF3923" s="7">
        <v>5944.9043008367807</v>
      </c>
      <c r="AG3923" s="3">
        <v>3942.7264999999998</v>
      </c>
      <c r="AH3923" s="2">
        <f t="shared" si="521"/>
        <v>5870</v>
      </c>
      <c r="AI3923" s="2">
        <f t="shared" si="522"/>
        <v>5682</v>
      </c>
      <c r="AJ3923" s="2">
        <f t="shared" si="523"/>
        <v>5495</v>
      </c>
      <c r="AL3923" s="7">
        <v>5282.5591248286983</v>
      </c>
      <c r="AM3923" s="2">
        <v>3354.221764863014</v>
      </c>
      <c r="AN3923" s="2">
        <v>5442.4091248286986</v>
      </c>
      <c r="AO3923" s="2">
        <v>3194.3717648630141</v>
      </c>
      <c r="AP3923" s="7">
        <v>4970.4091248286986</v>
      </c>
      <c r="AQ3923" s="3">
        <v>3700.2955000000002</v>
      </c>
      <c r="AR3923" s="2">
        <v>5335.428536611782</v>
      </c>
      <c r="AS3923" s="2">
        <v>3508.7252709589043</v>
      </c>
      <c r="AT3923" s="2">
        <v>5495.2785366117823</v>
      </c>
      <c r="AU3923" s="2">
        <v>3348.8752709589044</v>
      </c>
      <c r="AV3923" s="7">
        <v>5023.2785366117823</v>
      </c>
      <c r="AW3923" s="3">
        <v>3856.1440000000002</v>
      </c>
      <c r="AX3923" s="2">
        <v>5047.638536611782</v>
      </c>
      <c r="AY3923" s="3">
        <v>5182.5385366117816</v>
      </c>
      <c r="GC3923" s="32">
        <v>6449.1796822751376</v>
      </c>
      <c r="GD3923" s="6">
        <v>3594.5605521232874</v>
      </c>
      <c r="GE3923" s="32">
        <v>6137.0296822751379</v>
      </c>
      <c r="GF3923" s="6">
        <v>3942.7264999999998</v>
      </c>
      <c r="GS3923" s="32">
        <v>6449.1796822751376</v>
      </c>
      <c r="GT3923" s="32">
        <v>3594.5605521232874</v>
      </c>
      <c r="GU3923" s="32">
        <v>6137.0296822751379</v>
      </c>
      <c r="GV3923" s="32">
        <v>3942.7264999999998</v>
      </c>
      <c r="GW3923" s="32">
        <v>6547.0203895079012</v>
      </c>
      <c r="GX3923" s="32">
        <v>3690.4393151610138</v>
      </c>
      <c r="GY3923" s="32">
        <v>6234.8703895079016</v>
      </c>
      <c r="GZ3923" s="32">
        <v>4039.43991304068</v>
      </c>
      <c r="HA3923" s="32">
        <v>6624.2630531127161</v>
      </c>
      <c r="HB3923" s="32">
        <v>3766.1330754539558</v>
      </c>
      <c r="HC3923" s="32">
        <v>6312.1130531127164</v>
      </c>
      <c r="HD3923" s="32">
        <v>4115.7926075464802</v>
      </c>
      <c r="HE3923" s="32">
        <v>6704.0804721710247</v>
      </c>
      <c r="HF3923" s="32">
        <v>3844.3499610899958</v>
      </c>
      <c r="HG3923" s="32">
        <v>6391.930472171025</v>
      </c>
      <c r="HH3923" s="32">
        <v>4194.6903918691405</v>
      </c>
      <c r="HO3923" s="2">
        <v>6449.441671431644</v>
      </c>
      <c r="HP3923" s="2">
        <v>6137.2916714316443</v>
      </c>
      <c r="HU3923" s="2">
        <v>6221.650832820822</v>
      </c>
      <c r="HV3923" s="2">
        <v>5909.5008328208223</v>
      </c>
      <c r="HW3923" s="2">
        <v>6169.148205856849</v>
      </c>
      <c r="HX3923" s="2">
        <v>5856.9982058568494</v>
      </c>
      <c r="HY3923" s="2">
        <v>6186.6665474552738</v>
      </c>
      <c r="HZ3923" s="2">
        <v>5874.5165474552741</v>
      </c>
      <c r="IA3923" s="2">
        <v>6595.1525562317811</v>
      </c>
      <c r="IB3923" s="2">
        <v>6283.0025562317815</v>
      </c>
      <c r="IC3923" s="2">
        <v>6614.0984416247265</v>
      </c>
      <c r="ID3923" s="2">
        <v>6301.9484416247269</v>
      </c>
      <c r="IE3923" s="2">
        <v>6633.0443270176711</v>
      </c>
      <c r="IF3923" s="8">
        <v>6320.8943270176715</v>
      </c>
      <c r="IG3923" s="8"/>
      <c r="IH3923" s="8"/>
      <c r="II3923" s="8"/>
      <c r="IJ3923" s="8"/>
      <c r="IK3923" s="8"/>
      <c r="IL3923" s="8"/>
      <c r="IM3923" s="8"/>
      <c r="IN3923" s="8"/>
      <c r="JV3923">
        <v>5783</v>
      </c>
      <c r="JW3923">
        <v>5912</v>
      </c>
      <c r="KA3923" s="247">
        <f t="shared" si="519"/>
        <v>6013</v>
      </c>
      <c r="KB3923" s="228">
        <f t="shared" si="517"/>
        <v>4772.6499999999996</v>
      </c>
      <c r="KC3923" s="246">
        <f t="shared" si="516"/>
        <v>5013.4000000000005</v>
      </c>
      <c r="KD3923" s="228">
        <v>5061.6797015149177</v>
      </c>
      <c r="KE3923" s="228">
        <v>3069.3086748931405</v>
      </c>
      <c r="KF3923" s="228">
        <v>5221.5297015149181</v>
      </c>
      <c r="KG3923" s="228">
        <v>2909.4586748931406</v>
      </c>
      <c r="KH3923" s="247">
        <v>4749.5297015149181</v>
      </c>
      <c r="KI3923" s="248">
        <v>3412.9021661904003</v>
      </c>
      <c r="KJ3923" s="249">
        <v>5251.6750000000002</v>
      </c>
    </row>
    <row r="3924" spans="1:403" x14ac:dyDescent="0.3">
      <c r="A3924" s="213">
        <v>45985</v>
      </c>
      <c r="B3924" s="31">
        <v>5800</v>
      </c>
      <c r="C3924" s="204">
        <f t="shared" si="520"/>
        <v>5789.75</v>
      </c>
      <c r="D3924" s="7">
        <v>6477.5012145598903</v>
      </c>
      <c r="E3924" s="2">
        <v>3623.3779887123292</v>
      </c>
      <c r="F3924" s="2">
        <v>6637.3512145598906</v>
      </c>
      <c r="G3924" s="3">
        <v>3463.5279887123293</v>
      </c>
      <c r="H3924" s="2">
        <v>6165.3512145598906</v>
      </c>
      <c r="I3924" s="3">
        <v>3971.7948000000006</v>
      </c>
      <c r="J3924" s="7">
        <v>5690.8986251663564</v>
      </c>
      <c r="K3924" s="2">
        <v>3074.7586650958906</v>
      </c>
      <c r="L3924" s="2">
        <v>5850.7486251663568</v>
      </c>
      <c r="M3924" s="2">
        <v>2914.9086650958907</v>
      </c>
      <c r="N3924" s="7">
        <v>5378.7486251663568</v>
      </c>
      <c r="O3924" s="3">
        <v>3418.3996000000002</v>
      </c>
      <c r="P3924" s="7">
        <v>6127.8593637439999</v>
      </c>
      <c r="Q3924" s="2">
        <v>3366.2126807671234</v>
      </c>
      <c r="R3924" s="2">
        <v>6287.7093637440003</v>
      </c>
      <c r="S3924" s="3">
        <v>3206.3626807671235</v>
      </c>
      <c r="T3924" s="2">
        <v>5815.7093637440003</v>
      </c>
      <c r="U3924" s="3">
        <v>3712.3908000000001</v>
      </c>
      <c r="V3924" s="2">
        <v>6372.2161952770412</v>
      </c>
      <c r="W3924" s="2">
        <v>3417.6457423561642</v>
      </c>
      <c r="X3924" s="2">
        <v>6532.0661952770415</v>
      </c>
      <c r="Y3924" s="2">
        <v>3257.7957423561643</v>
      </c>
      <c r="Z3924" s="7">
        <v>6060.0661952770415</v>
      </c>
      <c r="AA3924" s="3">
        <v>3764.2716</v>
      </c>
      <c r="AB3924" s="2">
        <v>6250.6395577022467</v>
      </c>
      <c r="AC3924" s="2">
        <v>3589.0892809863012</v>
      </c>
      <c r="AD3924" s="2">
        <v>6410.4895577022471</v>
      </c>
      <c r="AE3924" s="2">
        <v>3429.2392809863013</v>
      </c>
      <c r="AF3924" s="7">
        <v>5938.4895577022471</v>
      </c>
      <c r="AG3924" s="3">
        <v>3937.2075999999997</v>
      </c>
      <c r="AH3924" s="2">
        <f t="shared" si="521"/>
        <v>5925</v>
      </c>
      <c r="AI3924" s="2">
        <f t="shared" si="522"/>
        <v>5737</v>
      </c>
      <c r="AJ3924" s="2">
        <f t="shared" si="523"/>
        <v>5550</v>
      </c>
      <c r="AL3924" s="7">
        <v>5258.8118605301916</v>
      </c>
      <c r="AM3924" s="2">
        <v>3331.9239730410959</v>
      </c>
      <c r="AN3924" s="2">
        <v>5418.6618605301919</v>
      </c>
      <c r="AO3924" s="2">
        <v>3172.073973041096</v>
      </c>
      <c r="AP3924" s="7">
        <v>4946.6618605301919</v>
      </c>
      <c r="AQ3924" s="3">
        <v>3677.8036000000002</v>
      </c>
      <c r="AR3924" s="2">
        <v>5329.1065304622471</v>
      </c>
      <c r="AS3924" s="2">
        <v>3503.3675116712329</v>
      </c>
      <c r="AT3924" s="2">
        <v>5488.9565304622474</v>
      </c>
      <c r="AU3924" s="2">
        <v>3343.517511671233</v>
      </c>
      <c r="AV3924" s="7">
        <v>5016.9565304622474</v>
      </c>
      <c r="AW3924" s="3">
        <v>3850.7396000000003</v>
      </c>
      <c r="AX3924" s="2">
        <v>5041.3165304622471</v>
      </c>
      <c r="AY3924" s="3">
        <v>5176.2165304622467</v>
      </c>
      <c r="GC3924" s="32">
        <v>6477.5012145598903</v>
      </c>
      <c r="GD3924" s="6">
        <v>3623.3779887123292</v>
      </c>
      <c r="GE3924" s="32">
        <v>6165.3512145598906</v>
      </c>
      <c r="GF3924" s="6">
        <v>3971.7948000000006</v>
      </c>
      <c r="GS3924" s="32">
        <v>6477.5012145598903</v>
      </c>
      <c r="GT3924" s="32">
        <v>3623.3779887123292</v>
      </c>
      <c r="GU3924" s="32">
        <v>6165.3512145598906</v>
      </c>
      <c r="GV3924" s="32">
        <v>3971.7948000000006</v>
      </c>
      <c r="GW3924" s="32">
        <v>6575.2125335100554</v>
      </c>
      <c r="GX3924" s="32">
        <v>3719.1299580172822</v>
      </c>
      <c r="GY3924" s="32">
        <v>6263.0625335100558</v>
      </c>
      <c r="GZ3924" s="32">
        <v>4068.3803155349124</v>
      </c>
      <c r="HA3924" s="32">
        <v>6649.7816979720237</v>
      </c>
      <c r="HB3924" s="32">
        <v>3792.2038293289565</v>
      </c>
      <c r="HC3924" s="32">
        <v>6337.6316979720241</v>
      </c>
      <c r="HD3924" s="32">
        <v>4142.0903142326079</v>
      </c>
      <c r="HE3924" s="32">
        <v>6728.2078881820253</v>
      </c>
      <c r="HF3924" s="32">
        <v>3869.057383639512</v>
      </c>
      <c r="HG3924" s="32">
        <v>6416.0578881820256</v>
      </c>
      <c r="HH3924" s="32">
        <v>4219.6128990698408</v>
      </c>
      <c r="HO3924" s="2">
        <v>6442.7725079011507</v>
      </c>
      <c r="HP3924" s="2">
        <v>6130.622507901151</v>
      </c>
      <c r="HU3924" s="2">
        <v>6215.2829085825761</v>
      </c>
      <c r="HV3924" s="2">
        <v>5903.1329085825764</v>
      </c>
      <c r="HW3924" s="2">
        <v>6127.8593637439999</v>
      </c>
      <c r="HX3924" s="2">
        <v>5815.7093637440003</v>
      </c>
      <c r="HY3924" s="2">
        <v>6145.3545384193976</v>
      </c>
      <c r="HZ3924" s="2">
        <v>5833.204538419398</v>
      </c>
      <c r="IA3924" s="2">
        <v>6550.4490378071232</v>
      </c>
      <c r="IB3924" s="2">
        <v>6238.2990378071236</v>
      </c>
      <c r="IC3924" s="2">
        <v>6569.3698684386845</v>
      </c>
      <c r="ID3924" s="2">
        <v>6257.2198684386849</v>
      </c>
      <c r="IE3924" s="2">
        <v>6588.2906990702477</v>
      </c>
      <c r="IF3924" s="8">
        <v>6276.140699070248</v>
      </c>
      <c r="IG3924" s="8"/>
      <c r="IH3924" s="8"/>
      <c r="II3924" s="8"/>
      <c r="IJ3924" s="8"/>
      <c r="IK3924" s="8"/>
      <c r="IL3924" s="8"/>
      <c r="IM3924" s="8"/>
      <c r="IN3924" s="8"/>
      <c r="JV3924">
        <v>5800</v>
      </c>
      <c r="JW3924">
        <v>5934</v>
      </c>
      <c r="KA3924" s="247">
        <f t="shared" si="519"/>
        <v>6030</v>
      </c>
      <c r="KB3924" s="228">
        <f t="shared" si="517"/>
        <v>4826</v>
      </c>
      <c r="KC3924" s="246">
        <f t="shared" si="516"/>
        <v>5064</v>
      </c>
      <c r="KD3924" s="228">
        <v>5055.7197112648855</v>
      </c>
      <c r="KE3924" s="228">
        <v>3064.5320168701537</v>
      </c>
      <c r="KF3924" s="228">
        <v>5215.5697112648859</v>
      </c>
      <c r="KG3924" s="228">
        <v>2904.6820168701538</v>
      </c>
      <c r="KH3924" s="247">
        <v>4743.5697112648859</v>
      </c>
      <c r="KI3924" s="248">
        <v>3408.0839260953603</v>
      </c>
      <c r="KJ3924" s="249">
        <v>5261.16</v>
      </c>
    </row>
    <row r="3925" spans="1:403" x14ac:dyDescent="0.3">
      <c r="A3925" s="213">
        <v>45986</v>
      </c>
      <c r="B3925" s="31">
        <v>5778</v>
      </c>
      <c r="C3925" s="204">
        <f t="shared" si="520"/>
        <v>5785.3</v>
      </c>
      <c r="D3925" s="7">
        <v>6404.3617370147122</v>
      </c>
      <c r="E3925" s="2">
        <v>3557.7907430410955</v>
      </c>
      <c r="F3925" s="2">
        <v>6564.2117370147125</v>
      </c>
      <c r="G3925" s="3">
        <v>3397.9407430410956</v>
      </c>
      <c r="H3925" s="2">
        <v>6092.2117370147125</v>
      </c>
      <c r="I3925" s="3">
        <v>3905.6365999999998</v>
      </c>
      <c r="J3925" s="7">
        <v>5658.443002282932</v>
      </c>
      <c r="K3925" s="2">
        <v>3047.3562107123289</v>
      </c>
      <c r="L3925" s="2">
        <v>5818.2930022829323</v>
      </c>
      <c r="M3925" s="2">
        <v>2887.506210712329</v>
      </c>
      <c r="N3925" s="7">
        <v>5346.2930022829323</v>
      </c>
      <c r="O3925" s="3">
        <v>3390.7586000000001</v>
      </c>
      <c r="P3925" s="7">
        <v>6040.0057952965763</v>
      </c>
      <c r="Q3925" s="2">
        <v>3285.5589924657538</v>
      </c>
      <c r="R3925" s="2">
        <v>6199.8557952965766</v>
      </c>
      <c r="S3925" s="3">
        <v>3125.7089924657539</v>
      </c>
      <c r="T3925" s="2">
        <v>5727.8557952965766</v>
      </c>
      <c r="U3925" s="3">
        <v>3631.0350000000003</v>
      </c>
      <c r="V3925" s="2">
        <v>6334.5995531908766</v>
      </c>
      <c r="W3925" s="2">
        <v>3387.645898931507</v>
      </c>
      <c r="X3925" s="2">
        <v>6494.4495531908769</v>
      </c>
      <c r="Y3925" s="2">
        <v>3227.7958989315071</v>
      </c>
      <c r="Z3925" s="7">
        <v>6022.4495531908769</v>
      </c>
      <c r="AA3925" s="3">
        <v>3734.0106000000001</v>
      </c>
      <c r="AB3925" s="2">
        <v>6213.9438655352606</v>
      </c>
      <c r="AC3925" s="2">
        <v>3557.7907430410955</v>
      </c>
      <c r="AD3925" s="2">
        <v>6373.7938655352609</v>
      </c>
      <c r="AE3925" s="2">
        <v>3397.9407430410956</v>
      </c>
      <c r="AF3925" s="7">
        <v>5901.7938655352609</v>
      </c>
      <c r="AG3925" s="3">
        <v>3905.6365999999998</v>
      </c>
      <c r="AH3925" s="2">
        <f t="shared" si="521"/>
        <v>5903</v>
      </c>
      <c r="AI3925" s="2">
        <f t="shared" si="522"/>
        <v>5715</v>
      </c>
      <c r="AJ3925" s="2">
        <f t="shared" si="523"/>
        <v>5528</v>
      </c>
      <c r="AL3925" s="7">
        <v>5205.8165108856165</v>
      </c>
      <c r="AM3925" s="2">
        <v>3285.5589924657538</v>
      </c>
      <c r="AN3925" s="2">
        <v>5365.6665108856168</v>
      </c>
      <c r="AO3925" s="2">
        <v>3125.7089924657539</v>
      </c>
      <c r="AP3925" s="7">
        <v>4893.6665108856168</v>
      </c>
      <c r="AQ3925" s="3">
        <v>3631.0350000000003</v>
      </c>
      <c r="AR3925" s="2">
        <v>5292.9413424452614</v>
      </c>
      <c r="AS3925" s="2">
        <v>3472.7183209863015</v>
      </c>
      <c r="AT3925" s="2">
        <v>5452.7913424452618</v>
      </c>
      <c r="AU3925" s="2">
        <v>3312.8683209863016</v>
      </c>
      <c r="AV3925" s="7">
        <v>4980.7913424452618</v>
      </c>
      <c r="AW3925" s="3">
        <v>3819.8236000000002</v>
      </c>
      <c r="AX3925" s="2">
        <v>5005.1513424452614</v>
      </c>
      <c r="AY3925" s="3">
        <v>5140.0513424452611</v>
      </c>
      <c r="GC3925" s="32">
        <v>6404.3617370147122</v>
      </c>
      <c r="GD3925" s="6">
        <v>3557.7907430410955</v>
      </c>
      <c r="GE3925" s="32">
        <v>6092.2117370147125</v>
      </c>
      <c r="GF3925" s="6">
        <v>3905.6365999999998</v>
      </c>
      <c r="GS3925" s="32">
        <v>6404.3617370147122</v>
      </c>
      <c r="GT3925" s="32">
        <v>3557.7907430410955</v>
      </c>
      <c r="GU3925" s="32">
        <v>6092.2117370147125</v>
      </c>
      <c r="GV3925" s="32">
        <v>3905.6365999999998</v>
      </c>
      <c r="GW3925" s="32">
        <v>6500.056951000216</v>
      </c>
      <c r="GX3925" s="32">
        <v>3651.567035190465</v>
      </c>
      <c r="GY3925" s="32">
        <v>6187.9069510002164</v>
      </c>
      <c r="GZ3925" s="32">
        <v>4000.2292395868999</v>
      </c>
      <c r="HA3925" s="32">
        <v>6571.509377442726</v>
      </c>
      <c r="HB3925" s="32">
        <v>3721.5866666619936</v>
      </c>
      <c r="HC3925" s="32">
        <v>6259.3593774427263</v>
      </c>
      <c r="HD3925" s="32">
        <v>4070.8584104784513</v>
      </c>
      <c r="HE3925" s="32">
        <v>6641.6858676987622</v>
      </c>
      <c r="HF3925" s="32">
        <v>3790.3559475715315</v>
      </c>
      <c r="HG3925" s="32">
        <v>6329.5358676987626</v>
      </c>
      <c r="HH3925" s="32">
        <v>4140.2263461755119</v>
      </c>
      <c r="HO3925" s="2">
        <v>6404.6213977485477</v>
      </c>
      <c r="HP3925" s="2">
        <v>6092.471397748548</v>
      </c>
      <c r="HU3925" s="2">
        <v>6178.8550450362745</v>
      </c>
      <c r="HV3925" s="2">
        <v>5866.7050450362749</v>
      </c>
      <c r="HW3925" s="2">
        <v>6040.0057952965763</v>
      </c>
      <c r="HX3925" s="2">
        <v>5727.8557952965766</v>
      </c>
      <c r="HY3925" s="2">
        <v>6057.3684430323829</v>
      </c>
      <c r="HZ3925" s="2">
        <v>5745.2184430323832</v>
      </c>
      <c r="IA3925" s="2">
        <v>6455.1497590366844</v>
      </c>
      <c r="IB3925" s="2">
        <v>6142.9997590366847</v>
      </c>
      <c r="IC3925" s="2">
        <v>6473.9272633040009</v>
      </c>
      <c r="ID3925" s="2">
        <v>6161.7772633040013</v>
      </c>
      <c r="IE3925" s="2">
        <v>6492.7047675713147</v>
      </c>
      <c r="IF3925" s="8">
        <v>6180.5547675713151</v>
      </c>
      <c r="IG3925" s="8"/>
      <c r="IH3925" s="8"/>
      <c r="II3925" s="8"/>
      <c r="IJ3925" s="8"/>
      <c r="IK3925" s="8"/>
      <c r="IL3925" s="8"/>
      <c r="IM3925" s="8"/>
      <c r="IN3925" s="8"/>
      <c r="JV3925">
        <v>5778</v>
      </c>
      <c r="JW3925">
        <v>5908</v>
      </c>
      <c r="KA3925" s="247">
        <f t="shared" si="519"/>
        <v>6008</v>
      </c>
      <c r="KB3925" s="228">
        <f t="shared" si="517"/>
        <v>4804.66</v>
      </c>
      <c r="KC3925" s="246">
        <f t="shared" si="516"/>
        <v>5043.76</v>
      </c>
      <c r="KD3925" s="228">
        <v>5076.6501470115154</v>
      </c>
      <c r="KE3925" s="228">
        <v>3091.128353887339</v>
      </c>
      <c r="KF3925" s="228">
        <v>5236.5001470115158</v>
      </c>
      <c r="KG3925" s="228">
        <v>2931.2783538873391</v>
      </c>
      <c r="KH3925" s="247">
        <v>4764.5001470115158</v>
      </c>
      <c r="KI3925" s="248">
        <v>3434.9117912640008</v>
      </c>
      <c r="KJ3925" s="249">
        <v>5281.4050000000007</v>
      </c>
    </row>
    <row r="3926" spans="1:403" x14ac:dyDescent="0.3">
      <c r="A3926" s="213">
        <v>45987</v>
      </c>
      <c r="B3926" s="31">
        <v>5772</v>
      </c>
      <c r="C3926" s="204">
        <f t="shared" si="520"/>
        <v>5780.3</v>
      </c>
      <c r="D3926" s="7">
        <v>6443.4144190825764</v>
      </c>
      <c r="E3926" s="2">
        <v>3598.1182811506847</v>
      </c>
      <c r="F3926" s="2">
        <v>6603.2644190825768</v>
      </c>
      <c r="G3926" s="3">
        <v>3438.2682811506847</v>
      </c>
      <c r="H3926" s="2">
        <v>6131.2644190825768</v>
      </c>
      <c r="I3926" s="3">
        <v>3946.3152</v>
      </c>
      <c r="J3926" s="7">
        <v>5612.8318884381242</v>
      </c>
      <c r="K3926" s="2">
        <v>3004.148445739726</v>
      </c>
      <c r="L3926" s="2">
        <v>5772.6818884381246</v>
      </c>
      <c r="M3926" s="2">
        <v>2844.298445739726</v>
      </c>
      <c r="N3926" s="7">
        <v>5300.6818884381246</v>
      </c>
      <c r="O3926" s="3">
        <v>3347.1747</v>
      </c>
      <c r="P3926" s="7">
        <v>6131.952444853383</v>
      </c>
      <c r="Q3926" s="2">
        <v>3377.5009137123288</v>
      </c>
      <c r="R3926" s="2">
        <v>6291.8024448533833</v>
      </c>
      <c r="S3926" s="3">
        <v>3217.6509137123289</v>
      </c>
      <c r="T3926" s="2">
        <v>5819.8024448533833</v>
      </c>
      <c r="U3926" s="3">
        <v>3723.7773000000002</v>
      </c>
      <c r="V3926" s="2">
        <v>6339.1966422408768</v>
      </c>
      <c r="W3926" s="2">
        <v>3394.4714804383561</v>
      </c>
      <c r="X3926" s="2">
        <v>6499.0466422408772</v>
      </c>
      <c r="Y3926" s="2">
        <v>3234.6214804383562</v>
      </c>
      <c r="Z3926" s="7">
        <v>6027.0466422408772</v>
      </c>
      <c r="AA3926" s="3">
        <v>3740.8956000000003</v>
      </c>
      <c r="AB3926" s="2">
        <v>6201.5345589474937</v>
      </c>
      <c r="AC3926" s="2">
        <v>3547.2065809726023</v>
      </c>
      <c r="AD3926" s="2">
        <v>6361.384558947494</v>
      </c>
      <c r="AE3926" s="2">
        <v>3387.3565809726024</v>
      </c>
      <c r="AF3926" s="7">
        <v>5889.384558947494</v>
      </c>
      <c r="AG3926" s="3">
        <v>3894.9602999999997</v>
      </c>
      <c r="AH3926" s="2">
        <f t="shared" si="521"/>
        <v>5897</v>
      </c>
      <c r="AI3926" s="2">
        <f t="shared" si="522"/>
        <v>5709</v>
      </c>
      <c r="AJ3926" s="2">
        <f t="shared" si="523"/>
        <v>5522</v>
      </c>
      <c r="AL3926" s="7">
        <v>5228.4471526321777</v>
      </c>
      <c r="AM3926" s="2">
        <v>3309.6186468082192</v>
      </c>
      <c r="AN3926" s="2">
        <v>5388.297152632178</v>
      </c>
      <c r="AO3926" s="2">
        <v>3149.7686468082193</v>
      </c>
      <c r="AP3926" s="7">
        <v>4916.297152632178</v>
      </c>
      <c r="AQ3926" s="3">
        <v>3655.3041000000003</v>
      </c>
      <c r="AR3926" s="2">
        <v>5194.1222784835209</v>
      </c>
      <c r="AS3926" s="2">
        <v>3377.5009137123288</v>
      </c>
      <c r="AT3926" s="2">
        <v>5353.9722784835212</v>
      </c>
      <c r="AU3926" s="2">
        <v>3217.6509137123289</v>
      </c>
      <c r="AV3926" s="7">
        <v>4881.9722784835212</v>
      </c>
      <c r="AW3926" s="3">
        <v>3723.7773000000002</v>
      </c>
      <c r="AX3926" s="2">
        <v>4906.3322784835209</v>
      </c>
      <c r="AY3926" s="3">
        <v>5041.2322784835205</v>
      </c>
      <c r="GC3926" s="32">
        <v>6443.4144190825764</v>
      </c>
      <c r="GD3926" s="6">
        <v>3598.1182811506847</v>
      </c>
      <c r="GE3926" s="32">
        <v>6131.2644190825768</v>
      </c>
      <c r="GF3926" s="6">
        <v>3946.3152</v>
      </c>
      <c r="GS3926" s="32">
        <v>6443.4144190825764</v>
      </c>
      <c r="GT3926" s="32">
        <v>3598.1182811506847</v>
      </c>
      <c r="GU3926" s="32">
        <v>6131.2644190825768</v>
      </c>
      <c r="GV3926" s="32">
        <v>3946.3152</v>
      </c>
      <c r="GW3926" s="32">
        <v>6524.863554932509</v>
      </c>
      <c r="GX3926" s="32">
        <v>3677.934163687235</v>
      </c>
      <c r="GY3926" s="32">
        <v>6212.7135549325094</v>
      </c>
      <c r="GZ3926" s="32">
        <v>4026.8259009143039</v>
      </c>
      <c r="HA3926" s="32">
        <v>6601.2221197918207</v>
      </c>
      <c r="HB3926" s="32">
        <v>3752.7615535652508</v>
      </c>
      <c r="HC3926" s="32">
        <v>6289.072119791821</v>
      </c>
      <c r="HD3926" s="32">
        <v>4102.3046830214635</v>
      </c>
      <c r="HE3926" s="32">
        <v>6675.035399155825</v>
      </c>
      <c r="HF3926" s="32">
        <v>3825.0946971140006</v>
      </c>
      <c r="HG3926" s="32">
        <v>6362.8853991558253</v>
      </c>
      <c r="HH3926" s="32">
        <v>4175.2675057250526</v>
      </c>
      <c r="HO3926" s="2">
        <v>6391.7199154603013</v>
      </c>
      <c r="HP3926" s="2">
        <v>6079.5699154603017</v>
      </c>
      <c r="HU3926" s="2">
        <v>6166.5363095011508</v>
      </c>
      <c r="HV3926" s="2">
        <v>5854.3863095011511</v>
      </c>
      <c r="HW3926" s="2">
        <v>6028.0454566106173</v>
      </c>
      <c r="HX3926" s="2">
        <v>5715.8954566106177</v>
      </c>
      <c r="HY3926" s="2">
        <v>6149.2702762271783</v>
      </c>
      <c r="HZ3926" s="2">
        <v>5837.1202762271787</v>
      </c>
      <c r="IA3926" s="2">
        <v>6554.4920685626166</v>
      </c>
      <c r="IB3926" s="2">
        <v>6242.342068562617</v>
      </c>
      <c r="IC3926" s="2">
        <v>6591.9501403348631</v>
      </c>
      <c r="ID3926" s="2">
        <v>6279.8001403348635</v>
      </c>
      <c r="IE3926" s="2">
        <v>6610.6791762209868</v>
      </c>
      <c r="IF3926" s="8">
        <v>6298.5291762209872</v>
      </c>
      <c r="IG3926" s="8"/>
      <c r="IH3926" s="8"/>
      <c r="II3926" s="8"/>
      <c r="IJ3926" s="8"/>
      <c r="IK3926" s="8"/>
      <c r="IL3926" s="8"/>
      <c r="IM3926" s="8"/>
      <c r="IN3926" s="8"/>
      <c r="JW3926">
        <v>5910</v>
      </c>
      <c r="JX3926">
        <v>5995</v>
      </c>
      <c r="KA3926" s="247">
        <f t="shared" ref="KA3926:KA3939" si="524">JW3926+230</f>
        <v>6140</v>
      </c>
      <c r="KB3926" s="228">
        <f t="shared" si="517"/>
        <v>4798.84</v>
      </c>
      <c r="KC3926" s="246">
        <f t="shared" si="516"/>
        <v>5038.24</v>
      </c>
      <c r="KD3926" s="228">
        <v>4993.3924333449104</v>
      </c>
      <c r="KE3926" s="228">
        <v>3011.5981172388506</v>
      </c>
      <c r="KF3926" s="228">
        <v>5153.2424333449108</v>
      </c>
      <c r="KG3926" s="228">
        <v>2851.7481172388507</v>
      </c>
      <c r="KH3926" s="247">
        <v>4681.2424333449108</v>
      </c>
      <c r="KI3926" s="248">
        <v>3354.6892228607999</v>
      </c>
      <c r="KJ3926" s="249">
        <v>5286.4</v>
      </c>
    </row>
    <row r="3927" spans="1:403" x14ac:dyDescent="0.3">
      <c r="A3927" s="213">
        <v>45988</v>
      </c>
      <c r="B3927" s="31">
        <v>5755</v>
      </c>
      <c r="C3927" s="204">
        <f t="shared" si="520"/>
        <v>5776.7</v>
      </c>
      <c r="D3927" s="7">
        <v>6476.5582584492468</v>
      </c>
      <c r="E3927" s="2">
        <v>3628.107516917808</v>
      </c>
      <c r="F3927" s="2">
        <v>6636.4082584492471</v>
      </c>
      <c r="G3927" s="3">
        <v>3468.2575169178081</v>
      </c>
      <c r="H3927" s="2">
        <v>6164.4082584492471</v>
      </c>
      <c r="I3927" s="3">
        <v>3976.5654999999997</v>
      </c>
      <c r="J3927" s="7">
        <v>5608.5789750566719</v>
      </c>
      <c r="K3927" s="2">
        <v>2981.2067591917807</v>
      </c>
      <c r="L3927" s="2">
        <v>5768.4289750566722</v>
      </c>
      <c r="M3927" s="2">
        <v>2821.3567591917808</v>
      </c>
      <c r="N3927" s="7">
        <v>5296.4289750566722</v>
      </c>
      <c r="O3927" s="3">
        <v>3324.0333000000001</v>
      </c>
      <c r="P3927" s="7">
        <v>6198.81320140963</v>
      </c>
      <c r="Q3927" s="2">
        <v>3423.8230671095889</v>
      </c>
      <c r="R3927" s="2">
        <v>6358.6632014096303</v>
      </c>
      <c r="S3927" s="3">
        <v>3263.973067109589</v>
      </c>
      <c r="T3927" s="2">
        <v>5886.6632014096303</v>
      </c>
      <c r="U3927" s="3">
        <v>3770.5027</v>
      </c>
      <c r="V3927" s="2">
        <v>6302.4739750677809</v>
      </c>
      <c r="W3927" s="2">
        <v>3338.7045463561644</v>
      </c>
      <c r="X3927" s="2">
        <v>6462.3239750677812</v>
      </c>
      <c r="Y3927" s="2">
        <v>3178.8545463561645</v>
      </c>
      <c r="Z3927" s="7">
        <v>5990.3239750677812</v>
      </c>
      <c r="AA3927" s="3">
        <v>3684.6432</v>
      </c>
      <c r="AB3927" s="2">
        <v>6164.4328111487393</v>
      </c>
      <c r="AC3927" s="2">
        <v>3508.9415878630139</v>
      </c>
      <c r="AD3927" s="2">
        <v>6324.2828111487397</v>
      </c>
      <c r="AE3927" s="2">
        <v>3349.091587863014</v>
      </c>
      <c r="AF3927" s="7">
        <v>5852.2828111487397</v>
      </c>
      <c r="AG3927" s="3">
        <v>3856.3622</v>
      </c>
      <c r="AH3927" s="2">
        <f t="shared" si="521"/>
        <v>5880</v>
      </c>
      <c r="AI3927" s="2">
        <f t="shared" si="522"/>
        <v>5692</v>
      </c>
      <c r="AJ3927" s="2">
        <f t="shared" si="523"/>
        <v>5505</v>
      </c>
      <c r="AL3927" s="7">
        <v>5295.1450727114934</v>
      </c>
      <c r="AM3927" s="2">
        <v>3355.7282505068492</v>
      </c>
      <c r="AN3927" s="2">
        <v>5454.9950727114938</v>
      </c>
      <c r="AO3927" s="2">
        <v>3195.8782505068493</v>
      </c>
      <c r="AP3927" s="7">
        <v>4982.9950727114938</v>
      </c>
      <c r="AQ3927" s="3">
        <v>3701.8150999999998</v>
      </c>
      <c r="AR3927" s="2">
        <v>5226.0205701768773</v>
      </c>
      <c r="AS3927" s="2">
        <v>3406.7993629589041</v>
      </c>
      <c r="AT3927" s="2">
        <v>5385.8705701768777</v>
      </c>
      <c r="AU3927" s="2">
        <v>3246.9493629589042</v>
      </c>
      <c r="AV3927" s="7">
        <v>4913.8705701768777</v>
      </c>
      <c r="AW3927" s="3">
        <v>3753.3308000000002</v>
      </c>
      <c r="AX3927" s="2">
        <v>4938.2305701768773</v>
      </c>
      <c r="AY3927" s="3">
        <v>5073.130570176877</v>
      </c>
      <c r="GC3927" s="32">
        <v>6476.5582584492468</v>
      </c>
      <c r="GD3927" s="6">
        <v>3628.107516917808</v>
      </c>
      <c r="GE3927" s="32">
        <v>6164.4082584492471</v>
      </c>
      <c r="GF3927" s="6">
        <v>3976.5654999999997</v>
      </c>
      <c r="GS3927" s="32">
        <v>6476.5582584492468</v>
      </c>
      <c r="GT3927" s="32">
        <v>3628.107516917808</v>
      </c>
      <c r="GU3927" s="32">
        <v>6164.4082584492471</v>
      </c>
      <c r="GV3927" s="32">
        <v>3976.5654999999997</v>
      </c>
      <c r="GW3927" s="32">
        <v>6558.2624239272127</v>
      </c>
      <c r="GX3927" s="32">
        <v>3708.1733151179442</v>
      </c>
      <c r="GY3927" s="32">
        <v>6246.1124239272131</v>
      </c>
      <c r="GZ3927" s="32">
        <v>4057.328292159872</v>
      </c>
      <c r="HA3927" s="32">
        <v>6634.860079062807</v>
      </c>
      <c r="HB3927" s="32">
        <v>3783.235000930571</v>
      </c>
      <c r="HC3927" s="32">
        <v>6322.7100790628074</v>
      </c>
      <c r="HD3927" s="32">
        <v>4133.0434098097512</v>
      </c>
      <c r="HE3927" s="32">
        <v>6708.9044790272146</v>
      </c>
      <c r="HF3927" s="32">
        <v>3855.7946305494447</v>
      </c>
      <c r="HG3927" s="32">
        <v>6396.754479027215</v>
      </c>
      <c r="HH3927" s="32">
        <v>4206.2346902046356</v>
      </c>
      <c r="HO3927" s="2">
        <v>6424.6499311888492</v>
      </c>
      <c r="HP3927" s="2">
        <v>6112.4999311888496</v>
      </c>
      <c r="HU3927" s="2">
        <v>6198.7612411220825</v>
      </c>
      <c r="HV3927" s="2">
        <v>5886.6112411220829</v>
      </c>
      <c r="HW3927" s="2">
        <v>6059.8367523147263</v>
      </c>
      <c r="HX3927" s="2">
        <v>5747.6867523147266</v>
      </c>
      <c r="HY3927" s="2">
        <v>6181.4411452727672</v>
      </c>
      <c r="HZ3927" s="2">
        <v>5869.2911452727676</v>
      </c>
      <c r="IA3927" s="2">
        <v>6589.3431376918224</v>
      </c>
      <c r="IB3927" s="2">
        <v>6277.1931376918228</v>
      </c>
      <c r="IC3927" s="2">
        <v>6626.9184963819862</v>
      </c>
      <c r="ID3927" s="2">
        <v>6314.7684963819866</v>
      </c>
      <c r="IE3927" s="2">
        <v>6645.7061757270685</v>
      </c>
      <c r="IF3927" s="8">
        <v>6333.5561757270689</v>
      </c>
      <c r="IG3927" s="8"/>
      <c r="IH3927" s="8"/>
      <c r="II3927" s="8"/>
      <c r="IJ3927" s="8"/>
      <c r="IK3927" s="8"/>
      <c r="IL3927" s="8"/>
      <c r="IM3927" s="8"/>
      <c r="IN3927" s="8"/>
      <c r="JW3927">
        <v>5910</v>
      </c>
      <c r="JX3927">
        <v>5979</v>
      </c>
      <c r="KA3927" s="247">
        <f t="shared" si="524"/>
        <v>6140</v>
      </c>
      <c r="KB3927" s="228">
        <f t="shared" si="517"/>
        <v>4782.3499999999995</v>
      </c>
      <c r="KC3927" s="246">
        <f t="shared" si="516"/>
        <v>5022.6000000000004</v>
      </c>
      <c r="KD3927" s="228">
        <v>5007.2901532369142</v>
      </c>
      <c r="KE3927" s="228">
        <v>3022.7271650464018</v>
      </c>
      <c r="KF3927" s="228">
        <v>5167.1401532369146</v>
      </c>
      <c r="KG3927" s="228">
        <v>2862.8771650464018</v>
      </c>
      <c r="KH3927" s="247">
        <v>4695.1401532369146</v>
      </c>
      <c r="KI3927" s="248">
        <v>3365.9151519744</v>
      </c>
      <c r="KJ3927" s="249">
        <v>5297.91</v>
      </c>
    </row>
    <row r="3928" spans="1:403" x14ac:dyDescent="0.3">
      <c r="A3928" s="213">
        <v>45989</v>
      </c>
      <c r="B3928" s="31">
        <v>5698</v>
      </c>
      <c r="C3928" s="204">
        <f t="shared" si="520"/>
        <v>5770.6</v>
      </c>
      <c r="D3928" s="7">
        <v>6468.7633589900679</v>
      </c>
      <c r="E3928" s="2">
        <v>3621.6953366438352</v>
      </c>
      <c r="F3928" s="2">
        <v>6628.6133589900683</v>
      </c>
      <c r="G3928" s="3">
        <v>3461.8453366438353</v>
      </c>
      <c r="H3928" s="2">
        <v>6156.6133589900683</v>
      </c>
      <c r="I3928" s="3">
        <v>3970.0974999999999</v>
      </c>
      <c r="J3928" s="7">
        <v>5619.4638513693135</v>
      </c>
      <c r="K3928" s="2">
        <v>2992.7866531506843</v>
      </c>
      <c r="L3928" s="2">
        <v>5779.3138513693139</v>
      </c>
      <c r="M3928" s="2">
        <v>2832.9366531506844</v>
      </c>
      <c r="N3928" s="7">
        <v>5307.3138513693139</v>
      </c>
      <c r="O3928" s="3">
        <v>3335.7139999999995</v>
      </c>
      <c r="P3928" s="7">
        <v>6208.7906543401359</v>
      </c>
      <c r="Q3928" s="2">
        <v>3434.7224847945199</v>
      </c>
      <c r="R3928" s="2">
        <v>6368.6406543401363</v>
      </c>
      <c r="S3928" s="3">
        <v>3274.87248479452</v>
      </c>
      <c r="T3928" s="2">
        <v>5896.6406543401363</v>
      </c>
      <c r="U3928" s="3">
        <v>3781.4969999999994</v>
      </c>
      <c r="V3928" s="2">
        <v>6294.946711984383</v>
      </c>
      <c r="W3928" s="2">
        <v>3332.7372928767118</v>
      </c>
      <c r="X3928" s="2">
        <v>6454.7967119843834</v>
      </c>
      <c r="Y3928" s="2">
        <v>3172.8872928767119</v>
      </c>
      <c r="Z3928" s="7">
        <v>5982.7967119843834</v>
      </c>
      <c r="AA3928" s="3">
        <v>3678.6239999999993</v>
      </c>
      <c r="AB3928" s="2">
        <v>6157.1177719152047</v>
      </c>
      <c r="AC3928" s="2">
        <v>3502.712612739725</v>
      </c>
      <c r="AD3928" s="2">
        <v>6316.967771915205</v>
      </c>
      <c r="AE3928" s="2">
        <v>3342.8626127397251</v>
      </c>
      <c r="AF3928" s="7">
        <v>5844.967771915205</v>
      </c>
      <c r="AG3928" s="3">
        <v>3850.0789999999993</v>
      </c>
      <c r="AH3928" s="2">
        <f t="shared" si="521"/>
        <v>5823</v>
      </c>
      <c r="AI3928" s="2">
        <f t="shared" si="522"/>
        <v>5635</v>
      </c>
      <c r="AJ3928" s="2">
        <f t="shared" si="523"/>
        <v>5448</v>
      </c>
      <c r="AL3928" s="7">
        <v>5374.5841223538346</v>
      </c>
      <c r="AM3928" s="2">
        <v>3434.7224847945199</v>
      </c>
      <c r="AN3928" s="2">
        <v>5534.4341223538349</v>
      </c>
      <c r="AO3928" s="2">
        <v>3274.87248479452</v>
      </c>
      <c r="AP3928" s="7">
        <v>5062.4341223538349</v>
      </c>
      <c r="AQ3928" s="3">
        <v>3781.4969999999994</v>
      </c>
      <c r="AR3928" s="2">
        <v>5218.8391494224652</v>
      </c>
      <c r="AS3928" s="2">
        <v>3400.7274208219169</v>
      </c>
      <c r="AT3928" s="2">
        <v>5378.6891494224656</v>
      </c>
      <c r="AU3928" s="2">
        <v>3240.877420821917</v>
      </c>
      <c r="AV3928" s="7">
        <v>4906.6891494224656</v>
      </c>
      <c r="AW3928" s="3">
        <v>3747.2059999999992</v>
      </c>
      <c r="AX3928" s="2">
        <v>4931.0491494224652</v>
      </c>
      <c r="AY3928" s="3">
        <v>5065.9491494224649</v>
      </c>
      <c r="GC3928" s="32">
        <v>6468.7633589900679</v>
      </c>
      <c r="GD3928" s="6">
        <v>3621.6953366438352</v>
      </c>
      <c r="GE3928" s="32">
        <v>6156.6133589900683</v>
      </c>
      <c r="GF3928" s="6">
        <v>3970.0974999999999</v>
      </c>
      <c r="GS3928" s="32">
        <v>6468.7633589900679</v>
      </c>
      <c r="GT3928" s="32">
        <v>3621.6953366438352</v>
      </c>
      <c r="GU3928" s="32">
        <v>6156.6133589900683</v>
      </c>
      <c r="GV3928" s="32">
        <v>3970.0974999999999</v>
      </c>
      <c r="GW3928" s="32">
        <v>6531.2219392968846</v>
      </c>
      <c r="GX3928" s="32">
        <v>3682.901470473832</v>
      </c>
      <c r="GY3928" s="32">
        <v>6219.0719392968849</v>
      </c>
      <c r="GZ3928" s="32">
        <v>4031.836449420889</v>
      </c>
      <c r="HA3928" s="32">
        <v>6605.1525037416905</v>
      </c>
      <c r="HB3928" s="32">
        <v>3755.3495472521963</v>
      </c>
      <c r="HC3928" s="32">
        <v>6293.0025037416908</v>
      </c>
      <c r="HD3928" s="32">
        <v>4104.9152058782693</v>
      </c>
      <c r="HE3928" s="32">
        <v>6681.6323979949366</v>
      </c>
      <c r="HF3928" s="32">
        <v>3830.2958335746421</v>
      </c>
      <c r="HG3928" s="32">
        <v>6369.4823979949369</v>
      </c>
      <c r="HH3928" s="32">
        <v>4180.5139194548692</v>
      </c>
      <c r="HO3928" s="2">
        <v>6416.9348353530131</v>
      </c>
      <c r="HP3928" s="2">
        <v>6104.7848353530135</v>
      </c>
      <c r="HU3928" s="2">
        <v>6191.3934255183558</v>
      </c>
      <c r="HV3928" s="2">
        <v>5879.2434255183562</v>
      </c>
      <c r="HW3928" s="2">
        <v>6052.6825185804792</v>
      </c>
      <c r="HX3928" s="2">
        <v>5740.5325185804795</v>
      </c>
      <c r="HY3928" s="2">
        <v>6226.1360027578758</v>
      </c>
      <c r="HZ3928" s="2">
        <v>5913.9860027578761</v>
      </c>
      <c r="IA3928" s="2">
        <v>6656.4100242919858</v>
      </c>
      <c r="IB3928" s="2">
        <v>6344.2600242919862</v>
      </c>
      <c r="IC3928" s="2">
        <v>6675.1688195453416</v>
      </c>
      <c r="ID3928" s="2">
        <v>6363.018819545342</v>
      </c>
      <c r="IE3928" s="2">
        <v>6693.9276147986975</v>
      </c>
      <c r="IF3928" s="8">
        <v>6381.7776147986979</v>
      </c>
      <c r="IG3928" s="8"/>
      <c r="IH3928" s="8"/>
      <c r="II3928" s="8"/>
      <c r="IJ3928" s="8"/>
      <c r="IK3928" s="8"/>
      <c r="IL3928" s="8"/>
      <c r="IM3928" s="8"/>
      <c r="IN3928" s="8"/>
      <c r="JW3928">
        <v>5859</v>
      </c>
      <c r="JX3928">
        <v>5937</v>
      </c>
      <c r="KA3928" s="247">
        <f t="shared" si="524"/>
        <v>6089</v>
      </c>
      <c r="KB3928" s="228">
        <f t="shared" si="517"/>
        <v>4727.0599999999995</v>
      </c>
      <c r="KC3928" s="246">
        <f t="shared" si="516"/>
        <v>4970.16</v>
      </c>
      <c r="KD3928" s="228">
        <v>4888.1152546475378</v>
      </c>
      <c r="KE3928" s="228">
        <v>2907.1684255765626</v>
      </c>
      <c r="KF3928" s="228">
        <v>5047.9652546475381</v>
      </c>
      <c r="KG3928" s="228">
        <v>2747.3184255765627</v>
      </c>
      <c r="KH3928" s="247">
        <v>4575.9652546475381</v>
      </c>
      <c r="KI3928" s="248">
        <v>3249.3504430991998</v>
      </c>
      <c r="KJ3928" s="249">
        <v>5312.8549999999996</v>
      </c>
    </row>
    <row r="3929" spans="1:403" x14ac:dyDescent="0.3">
      <c r="A3929" s="213">
        <v>45992</v>
      </c>
      <c r="B3929" s="204">
        <v>5653</v>
      </c>
      <c r="C3929" s="204">
        <f>AVERAGE(B3910:B3929)</f>
        <v>5761.65</v>
      </c>
      <c r="D3929" s="188">
        <v>6454.6793929217811</v>
      </c>
      <c r="E3929" s="205">
        <v>3610.1096927397261</v>
      </c>
      <c r="F3929" s="205">
        <v>6614.5293929217814</v>
      </c>
      <c r="G3929" s="206">
        <v>3450.2596927397262</v>
      </c>
      <c r="H3929" s="205">
        <v>6142.5293929217814</v>
      </c>
      <c r="I3929" s="206">
        <v>3958.4110000000001</v>
      </c>
      <c r="J3929" s="188">
        <v>5607.7426969141916</v>
      </c>
      <c r="K3929" s="205">
        <v>2982.9506779178078</v>
      </c>
      <c r="L3929" s="205">
        <v>5767.5926969141919</v>
      </c>
      <c r="M3929" s="205">
        <v>2823.1006779178078</v>
      </c>
      <c r="N3929" s="188">
        <v>5295.5926969141919</v>
      </c>
      <c r="O3929" s="206">
        <v>3325.7923999999998</v>
      </c>
      <c r="P3929" s="188">
        <v>6212.7270432447931</v>
      </c>
      <c r="Q3929" s="205">
        <v>3440.6072563013695</v>
      </c>
      <c r="R3929" s="205">
        <v>6372.5770432447935</v>
      </c>
      <c r="S3929" s="206">
        <v>3280.7572563013696</v>
      </c>
      <c r="T3929" s="205">
        <v>5900.5770432447935</v>
      </c>
      <c r="U3929" s="206">
        <v>3787.4329999999995</v>
      </c>
      <c r="V3929" s="205">
        <v>6281.3463161859727</v>
      </c>
      <c r="W3929" s="205">
        <v>3321.9555507945201</v>
      </c>
      <c r="X3929" s="205">
        <v>6441.196316185973</v>
      </c>
      <c r="Y3929" s="205">
        <v>3162.1055507945202</v>
      </c>
      <c r="Z3929" s="188">
        <v>5969.196316185973</v>
      </c>
      <c r="AA3929" s="206">
        <v>3667.7483999999995</v>
      </c>
      <c r="AB3929" s="205">
        <v>6143.9008260273422</v>
      </c>
      <c r="AC3929" s="205">
        <v>3491.4579872328763</v>
      </c>
      <c r="AD3929" s="205">
        <v>6303.7508260273426</v>
      </c>
      <c r="AE3929" s="205">
        <v>3331.6079872328764</v>
      </c>
      <c r="AF3929" s="188">
        <v>5831.7508260273426</v>
      </c>
      <c r="AG3929" s="206">
        <v>3838.7263999999996</v>
      </c>
      <c r="AH3929" s="205">
        <f>B3929+125</f>
        <v>5778</v>
      </c>
      <c r="AI3929" s="205">
        <f>B3929-63</f>
        <v>5590</v>
      </c>
      <c r="AJ3929" s="205">
        <f>B3929-250</f>
        <v>5403</v>
      </c>
      <c r="AK3929" s="205"/>
      <c r="AL3929" s="188">
        <v>5343.8782147504926</v>
      </c>
      <c r="AM3929" s="205">
        <v>3406.7067690136982</v>
      </c>
      <c r="AN3929" s="205">
        <v>5503.728214750493</v>
      </c>
      <c r="AO3929" s="205">
        <v>3246.8567690136983</v>
      </c>
      <c r="AP3929" s="188">
        <v>5031.728214750493</v>
      </c>
      <c r="AQ3929" s="206">
        <v>3753.2373999999995</v>
      </c>
      <c r="AR3929" s="205">
        <v>5205.8636278321092</v>
      </c>
      <c r="AS3929" s="205">
        <v>3389.7565253698626</v>
      </c>
      <c r="AT3929" s="205">
        <v>5365.7136278321095</v>
      </c>
      <c r="AU3929" s="205">
        <v>3229.9065253698627</v>
      </c>
      <c r="AV3929" s="188">
        <v>4893.7136278321095</v>
      </c>
      <c r="AW3929" s="206">
        <v>3736.1395999999995</v>
      </c>
      <c r="AX3929" s="205">
        <v>4918.0736278321092</v>
      </c>
      <c r="AY3929" s="206">
        <v>5052.9736278321088</v>
      </c>
      <c r="AZ3929" s="205"/>
      <c r="BA3929" s="205"/>
      <c r="BB3929" s="205"/>
      <c r="BC3929" s="205"/>
      <c r="BD3929" s="205"/>
      <c r="BE3929" s="205"/>
      <c r="BF3929" s="205"/>
      <c r="BG3929" s="205"/>
      <c r="BH3929" s="205"/>
      <c r="BI3929" s="205"/>
      <c r="BJ3929" s="205"/>
      <c r="BK3929" s="205"/>
      <c r="BL3929" s="205"/>
      <c r="BM3929" s="205"/>
      <c r="BN3929" s="205"/>
      <c r="BO3929" s="205"/>
      <c r="BP3929" s="205"/>
      <c r="BQ3929" s="205"/>
      <c r="BR3929" s="205"/>
      <c r="BS3929" s="205"/>
      <c r="BT3929" s="205"/>
      <c r="BU3929" s="205"/>
      <c r="BV3929" s="205"/>
      <c r="BW3929" s="205"/>
      <c r="BX3929" s="205"/>
      <c r="BY3929" s="205"/>
      <c r="BZ3929" s="205"/>
      <c r="CA3929" s="205"/>
      <c r="CB3929" s="205"/>
      <c r="CC3929" s="205"/>
      <c r="CD3929" s="205"/>
      <c r="CE3929" s="205"/>
      <c r="CF3929" s="205"/>
      <c r="CG3929" s="205"/>
      <c r="CH3929" s="205"/>
      <c r="CI3929" s="205"/>
      <c r="CJ3929" s="205"/>
      <c r="CK3929" s="205"/>
      <c r="CL3929" s="205"/>
      <c r="CM3929" s="205"/>
      <c r="CN3929" s="205"/>
      <c r="CO3929" s="205"/>
      <c r="CP3929" s="205"/>
      <c r="CQ3929" s="205"/>
      <c r="CR3929" s="205"/>
      <c r="CS3929" s="205"/>
      <c r="CX3929" s="205"/>
      <c r="CY3929" s="205"/>
      <c r="CZ3929" s="205"/>
      <c r="GC3929" s="32">
        <v>6454.6793929217811</v>
      </c>
      <c r="GD3929" s="6">
        <v>3610.1096927397261</v>
      </c>
      <c r="GE3929" s="32">
        <v>6142.5293929217814</v>
      </c>
      <c r="GF3929" s="6">
        <v>3958.4110000000001</v>
      </c>
      <c r="GS3929" s="32">
        <v>6454.6793929217811</v>
      </c>
      <c r="GT3929" s="32">
        <v>3610.1096927397261</v>
      </c>
      <c r="GU3929" s="32">
        <v>6142.5293929217814</v>
      </c>
      <c r="GV3929" s="32">
        <v>3958.4110000000001</v>
      </c>
      <c r="GW3929" s="32">
        <v>6515.6930903217117</v>
      </c>
      <c r="GX3929" s="32">
        <v>3669.8999170800562</v>
      </c>
      <c r="GY3929" s="32">
        <v>6203.543090321712</v>
      </c>
      <c r="GZ3929" s="32">
        <v>4018.721714064448</v>
      </c>
      <c r="HA3929" s="32">
        <v>6588.1468559841296</v>
      </c>
      <c r="HB3929" s="32">
        <v>3740.900808484198</v>
      </c>
      <c r="HC3929" s="32">
        <v>6275.99685598413</v>
      </c>
      <c r="HD3929" s="32">
        <v>4090.3406870159797</v>
      </c>
      <c r="HE3929" s="32">
        <v>6664.4139777340451</v>
      </c>
      <c r="HF3929" s="32">
        <v>3815.6385889096105</v>
      </c>
      <c r="HG3929" s="32">
        <v>6352.2639777340455</v>
      </c>
      <c r="HH3929" s="32">
        <v>4165.72907959654</v>
      </c>
      <c r="HM3929" s="188"/>
      <c r="HN3929" s="206"/>
      <c r="HO3929" s="205">
        <v>6402.9950599223557</v>
      </c>
      <c r="HP3929" s="205">
        <v>6090.8450599223561</v>
      </c>
      <c r="HQ3929" s="205"/>
      <c r="HR3929" s="205"/>
      <c r="HS3929" s="205"/>
      <c r="HT3929" s="205"/>
      <c r="HU3929" s="205">
        <v>6178.0811223252604</v>
      </c>
      <c r="HV3929" s="205">
        <v>5865.9311223252607</v>
      </c>
      <c r="HW3929" s="205">
        <v>6039.7561189924654</v>
      </c>
      <c r="HX3929" s="205">
        <v>5727.6061189924658</v>
      </c>
      <c r="HY3929" s="205">
        <v>6212.7270432447931</v>
      </c>
      <c r="HZ3929" s="205">
        <v>5900.5770432447935</v>
      </c>
      <c r="IA3929" s="205">
        <v>6641.8040118596437</v>
      </c>
      <c r="IB3929" s="205">
        <v>6329.654011859644</v>
      </c>
      <c r="IC3929" s="205">
        <v>6660.5106188109039</v>
      </c>
      <c r="ID3929" s="205">
        <v>6348.3606188109043</v>
      </c>
      <c r="IE3929" s="205">
        <v>6679.2172257621633</v>
      </c>
      <c r="IF3929" s="207">
        <v>6367.0672257621636</v>
      </c>
      <c r="IG3929" s="207"/>
      <c r="IH3929" s="207"/>
      <c r="II3929" s="207"/>
      <c r="IJ3929" s="207"/>
      <c r="IK3929" s="207"/>
      <c r="IL3929" s="207"/>
      <c r="IM3929" s="207"/>
      <c r="IN3929" s="207"/>
      <c r="IQ3929" s="207"/>
      <c r="IR3929" s="207"/>
      <c r="IS3929" s="207"/>
      <c r="IT3929" s="207"/>
      <c r="IU3929" s="207"/>
      <c r="IV3929" s="207"/>
      <c r="IW3929" s="207"/>
      <c r="IX3929" s="207"/>
      <c r="IY3929" s="207"/>
      <c r="IZ3929" s="207"/>
      <c r="JA3929" s="207"/>
      <c r="JB3929" s="207"/>
      <c r="JC3929" s="207"/>
      <c r="JD3929" s="207"/>
      <c r="JE3929" s="207"/>
      <c r="JF3929" s="207"/>
      <c r="JG3929" s="207"/>
      <c r="JH3929" s="207"/>
      <c r="JI3929" s="207"/>
      <c r="JJ3929" s="207"/>
      <c r="JK3929" s="207"/>
      <c r="JL3929" s="207"/>
      <c r="JM3929" s="207"/>
      <c r="JN3929" s="207"/>
      <c r="JO3929" s="207"/>
      <c r="JP3929" s="208"/>
      <c r="JQ3929" s="207"/>
      <c r="JR3929" s="207"/>
      <c r="JW3929">
        <v>5820</v>
      </c>
      <c r="JX3929">
        <v>5916</v>
      </c>
      <c r="KA3929" s="270">
        <f t="shared" si="524"/>
        <v>6050</v>
      </c>
      <c r="KB3929" s="269">
        <f t="shared" si="517"/>
        <v>4683.41</v>
      </c>
      <c r="KC3929" s="273">
        <f t="shared" si="516"/>
        <v>4928.76</v>
      </c>
      <c r="KD3929" s="269">
        <v>4876.0598304460455</v>
      </c>
      <c r="KE3929" s="269">
        <v>2897.5706463400284</v>
      </c>
      <c r="KF3929" s="269">
        <v>5035.9098304460458</v>
      </c>
      <c r="KG3929" s="269">
        <v>2737.7206463400285</v>
      </c>
      <c r="KH3929" s="270">
        <v>4563.9098304460458</v>
      </c>
      <c r="KI3929" s="271">
        <v>3239.6691126547198</v>
      </c>
      <c r="KJ3929" s="272">
        <v>5265.9949999999999</v>
      </c>
      <c r="KK3929" s="269"/>
      <c r="KL3929" s="205"/>
      <c r="KM3929" s="205"/>
      <c r="KN3929" s="205"/>
      <c r="KO3929" s="205"/>
      <c r="KP3929" s="205"/>
      <c r="KQ3929" s="205"/>
      <c r="KR3929" s="205"/>
      <c r="KS3929" s="205"/>
      <c r="KT3929" s="205"/>
      <c r="KU3929" s="205"/>
      <c r="KV3929" s="205"/>
      <c r="KW3929" s="205"/>
      <c r="KX3929" s="205"/>
      <c r="KY3929" s="205"/>
      <c r="KZ3929" s="205"/>
      <c r="LA3929" s="205"/>
      <c r="LB3929" s="205"/>
      <c r="LC3929" s="205"/>
      <c r="LD3929" s="205"/>
      <c r="LE3929" s="205"/>
      <c r="LF3929" s="205"/>
      <c r="LG3929" s="205"/>
      <c r="LH3929" s="205"/>
      <c r="LI3929" s="205"/>
      <c r="LJ3929" s="205"/>
      <c r="LK3929" s="205"/>
      <c r="LL3929" s="205"/>
      <c r="LM3929" s="205"/>
      <c r="LN3929" s="205"/>
      <c r="LO3929" s="205"/>
      <c r="LP3929" s="205"/>
      <c r="LQ3929" s="205"/>
      <c r="LR3929" s="205"/>
      <c r="LS3929" s="205"/>
      <c r="LT3929" s="205"/>
      <c r="LU3929" s="205"/>
      <c r="LV3929" s="205"/>
      <c r="LW3929" s="205"/>
      <c r="LX3929" s="205"/>
      <c r="LY3929" s="205"/>
      <c r="LZ3929" s="205"/>
      <c r="MA3929" s="205"/>
      <c r="MB3929" s="205"/>
      <c r="MC3929" s="205"/>
      <c r="MD3929" s="205"/>
      <c r="ME3929" s="205"/>
      <c r="MF3929" s="205"/>
      <c r="MG3929" s="205"/>
      <c r="MH3929" s="205"/>
      <c r="MI3929" s="205"/>
      <c r="MJ3929" s="205"/>
      <c r="MK3929" s="205"/>
      <c r="ML3929" s="205"/>
      <c r="MM3929" s="205"/>
      <c r="MN3929" s="205"/>
      <c r="MO3929" s="205"/>
      <c r="MP3929" s="205"/>
      <c r="MQ3929" s="205"/>
      <c r="MR3929" s="205"/>
      <c r="MS3929" s="205"/>
      <c r="MT3929" s="205"/>
      <c r="MU3929" s="205"/>
      <c r="MV3929" s="205"/>
      <c r="MW3929" s="205"/>
      <c r="MX3929" s="205"/>
      <c r="MY3929" s="205"/>
      <c r="MZ3929" s="205"/>
      <c r="NA3929" s="205"/>
      <c r="NB3929" s="205"/>
      <c r="NC3929" s="205"/>
      <c r="ND3929" s="205"/>
      <c r="NE3929" s="205"/>
      <c r="NF3929" s="205"/>
      <c r="NG3929" s="205"/>
      <c r="NH3929" s="205"/>
      <c r="NI3929" s="205"/>
      <c r="NJ3929" s="205"/>
      <c r="NK3929" s="205"/>
      <c r="NL3929" s="205"/>
      <c r="NM3929" s="205"/>
      <c r="NN3929" s="205"/>
      <c r="NO3929" s="205"/>
      <c r="NP3929" s="205"/>
      <c r="NQ3929" s="205"/>
      <c r="NR3929" s="205"/>
      <c r="NS3929" s="205"/>
      <c r="NT3929" s="205"/>
      <c r="NU3929" s="205"/>
      <c r="NV3929" s="205"/>
      <c r="NW3929" s="205"/>
      <c r="NX3929" s="205"/>
      <c r="NY3929" s="205"/>
      <c r="NZ3929" s="205"/>
      <c r="OA3929" s="205"/>
      <c r="OB3929" s="205"/>
      <c r="OC3929" s="205"/>
      <c r="OD3929" s="205"/>
      <c r="OE3929" s="205"/>
      <c r="OF3929" s="205"/>
      <c r="OG3929" s="205"/>
      <c r="OH3929" s="205"/>
      <c r="OI3929" s="205"/>
      <c r="OJ3929" s="205"/>
      <c r="OK3929" s="205"/>
      <c r="OL3929" s="205"/>
      <c r="OM3929" s="205"/>
    </row>
    <row r="3930" spans="1:403" x14ac:dyDescent="0.3">
      <c r="A3930" s="213">
        <v>45993</v>
      </c>
      <c r="B3930" s="204">
        <v>5636</v>
      </c>
      <c r="C3930" s="204">
        <f>AVERAGE(B3911:B3930)</f>
        <v>5750.45</v>
      </c>
      <c r="D3930" s="188">
        <v>6446.8549673282878</v>
      </c>
      <c r="E3930" s="205">
        <v>3603.6732239041094</v>
      </c>
      <c r="F3930" s="205">
        <v>6606.7049673282881</v>
      </c>
      <c r="G3930" s="206">
        <v>3443.8232239041095</v>
      </c>
      <c r="H3930" s="205">
        <v>6134.7049673282881</v>
      </c>
      <c r="I3930" s="206">
        <v>3951.9184999999998</v>
      </c>
      <c r="J3930" s="188">
        <v>5601.230944439123</v>
      </c>
      <c r="K3930" s="205">
        <v>2977.4862472328768</v>
      </c>
      <c r="L3930" s="205">
        <v>5761.0809444391234</v>
      </c>
      <c r="M3930" s="205">
        <v>2817.6362472328769</v>
      </c>
      <c r="N3930" s="188">
        <v>5289.0809444391234</v>
      </c>
      <c r="O3930" s="206">
        <v>3320.2804000000001</v>
      </c>
      <c r="P3930" s="188">
        <v>6205.2776212930821</v>
      </c>
      <c r="Q3930" s="205">
        <v>3434.4335004794521</v>
      </c>
      <c r="R3930" s="205">
        <v>6365.1276212930825</v>
      </c>
      <c r="S3930" s="206">
        <v>3274.5835004794521</v>
      </c>
      <c r="T3930" s="205">
        <v>5893.1276212930825</v>
      </c>
      <c r="U3930" s="206">
        <v>3781.2055</v>
      </c>
      <c r="V3930" s="205">
        <v>6273.7905407424114</v>
      </c>
      <c r="W3930" s="205">
        <v>3315.9656940821919</v>
      </c>
      <c r="X3930" s="205">
        <v>6433.6405407424118</v>
      </c>
      <c r="Y3930" s="205">
        <v>3156.115694082192</v>
      </c>
      <c r="Z3930" s="188">
        <v>5961.6405407424118</v>
      </c>
      <c r="AA3930" s="206">
        <v>3661.7064</v>
      </c>
      <c r="AB3930" s="205">
        <v>6136.558078311863</v>
      </c>
      <c r="AC3930" s="205">
        <v>3485.2054175068492</v>
      </c>
      <c r="AD3930" s="205">
        <v>6296.4080783118634</v>
      </c>
      <c r="AE3930" s="205">
        <v>3325.3554175068493</v>
      </c>
      <c r="AF3930" s="188">
        <v>5824.4080783118634</v>
      </c>
      <c r="AG3930" s="206">
        <v>3832.4194000000002</v>
      </c>
      <c r="AH3930" s="205">
        <f>B3930+125</f>
        <v>5761</v>
      </c>
      <c r="AI3930" s="205">
        <f>B3930-63</f>
        <v>5573</v>
      </c>
      <c r="AJ3930" s="205">
        <f>B3930-250</f>
        <v>5386</v>
      </c>
      <c r="AK3930" s="205"/>
      <c r="AL3930" s="188">
        <v>5353.7259654101099</v>
      </c>
      <c r="AM3930" s="205">
        <v>3417.5095281369863</v>
      </c>
      <c r="AN3930" s="205">
        <v>5513.5759654101103</v>
      </c>
      <c r="AO3930" s="205">
        <v>3257.6595281369864</v>
      </c>
      <c r="AP3930" s="188">
        <v>5041.5759654101103</v>
      </c>
      <c r="AQ3930" s="206">
        <v>3764.1342</v>
      </c>
      <c r="AR3930" s="205">
        <v>5198.6550047263563</v>
      </c>
      <c r="AS3930" s="205">
        <v>3383.6615834520544</v>
      </c>
      <c r="AT3930" s="205">
        <v>5358.5050047263567</v>
      </c>
      <c r="AU3930" s="205">
        <v>3223.8115834520545</v>
      </c>
      <c r="AV3930" s="188">
        <v>4886.5050047263567</v>
      </c>
      <c r="AW3930" s="206">
        <v>3729.9915999999998</v>
      </c>
      <c r="AX3930" s="205">
        <v>4910.8650047263563</v>
      </c>
      <c r="AY3930" s="206">
        <v>5045.765004726356</v>
      </c>
      <c r="AZ3930" s="205"/>
      <c r="BA3930" s="205"/>
      <c r="BB3930" s="205"/>
      <c r="BC3930" s="205"/>
      <c r="BD3930" s="205"/>
      <c r="BE3930" s="205"/>
      <c r="BF3930" s="205"/>
      <c r="BG3930" s="205"/>
      <c r="BH3930" s="205"/>
      <c r="BI3930" s="205"/>
      <c r="BJ3930" s="205"/>
      <c r="BK3930" s="205"/>
      <c r="BL3930" s="205"/>
      <c r="BM3930" s="205"/>
      <c r="BN3930" s="205"/>
      <c r="BO3930" s="205"/>
      <c r="BP3930" s="205"/>
      <c r="BQ3930" s="205"/>
      <c r="BR3930" s="205"/>
      <c r="BS3930" s="205"/>
      <c r="BT3930" s="205"/>
      <c r="BU3930" s="205"/>
      <c r="BV3930" s="205"/>
      <c r="BW3930" s="205"/>
      <c r="BX3930" s="205"/>
      <c r="BY3930" s="205"/>
      <c r="BZ3930" s="205"/>
      <c r="CA3930" s="205"/>
      <c r="CB3930" s="205"/>
      <c r="CC3930" s="205"/>
      <c r="CD3930" s="205"/>
      <c r="CE3930" s="205"/>
      <c r="CF3930" s="205"/>
      <c r="CG3930" s="205"/>
      <c r="CH3930" s="205"/>
      <c r="CI3930" s="205"/>
      <c r="CJ3930" s="205"/>
      <c r="CK3930" s="205"/>
      <c r="CL3930" s="205"/>
      <c r="CM3930" s="205"/>
      <c r="CN3930" s="205"/>
      <c r="CO3930" s="205"/>
      <c r="CP3930" s="205"/>
      <c r="CQ3930" s="205"/>
      <c r="CR3930" s="205"/>
      <c r="CS3930" s="205"/>
      <c r="CX3930" s="205"/>
      <c r="CY3930" s="205"/>
      <c r="CZ3930" s="205"/>
      <c r="GC3930" s="32">
        <v>6446.8549673282878</v>
      </c>
      <c r="GD3930" s="6">
        <v>3603.6732239041094</v>
      </c>
      <c r="GE3930" s="32">
        <v>6134.7049673282881</v>
      </c>
      <c r="GF3930" s="6">
        <v>3951.9184999999998</v>
      </c>
      <c r="GS3930" s="32">
        <v>6446.8549673282878</v>
      </c>
      <c r="GT3930" s="32">
        <v>3603.6732239041094</v>
      </c>
      <c r="GU3930" s="32">
        <v>6134.7049673282881</v>
      </c>
      <c r="GV3930" s="32">
        <v>3951.9184999999998</v>
      </c>
      <c r="GW3930" s="32">
        <v>6507.7740991711826</v>
      </c>
      <c r="GX3930" s="32">
        <v>3663.3707789568689</v>
      </c>
      <c r="GY3930" s="32">
        <v>6195.6240991711829</v>
      </c>
      <c r="GZ3930" s="32">
        <v>4012.1357380662075</v>
      </c>
      <c r="HA3930" s="32">
        <v>6578.8464196545601</v>
      </c>
      <c r="HB3930" s="32">
        <v>3733.0179265184229</v>
      </c>
      <c r="HC3930" s="32">
        <v>6266.6964196545605</v>
      </c>
      <c r="HD3930" s="32">
        <v>4082.3891824767843</v>
      </c>
      <c r="HE3930" s="32">
        <v>6656.2644830382396</v>
      </c>
      <c r="HF3930" s="32">
        <v>3808.8835693979722</v>
      </c>
      <c r="HG3930" s="32">
        <v>6344.11448303824</v>
      </c>
      <c r="HH3930" s="32">
        <v>4158.9152558525902</v>
      </c>
      <c r="HM3930" s="188"/>
      <c r="HN3930" s="206"/>
      <c r="HO3930" s="205">
        <v>6395.2507402386573</v>
      </c>
      <c r="HP3930" s="205">
        <v>6083.1007402386576</v>
      </c>
      <c r="HQ3930" s="205"/>
      <c r="HR3930" s="205"/>
      <c r="HS3930" s="205"/>
      <c r="HT3930" s="205"/>
      <c r="HU3930" s="205">
        <v>6170.6853983290966</v>
      </c>
      <c r="HV3930" s="205">
        <v>5858.535398329097</v>
      </c>
      <c r="HW3930" s="205">
        <v>6032.574785888014</v>
      </c>
      <c r="HX3930" s="205">
        <v>5720.4247858880144</v>
      </c>
      <c r="HY3930" s="205">
        <v>6205.2776212930821</v>
      </c>
      <c r="HZ3930" s="205">
        <v>5893.1276212930825</v>
      </c>
      <c r="IA3930" s="205">
        <v>6239.8181883740963</v>
      </c>
      <c r="IB3930" s="205">
        <v>5927.6681883740966</v>
      </c>
      <c r="IC3930" s="205">
        <v>6257.0884719146025</v>
      </c>
      <c r="ID3930" s="205">
        <v>5944.9384719146028</v>
      </c>
      <c r="IE3930" s="205">
        <v>6274.3587554551095</v>
      </c>
      <c r="IF3930" s="205">
        <v>5962.2087554551099</v>
      </c>
      <c r="IG3930" s="205">
        <v>6291.6290389956166</v>
      </c>
      <c r="IH3930" s="205">
        <v>5979.479038995617</v>
      </c>
      <c r="II3930" s="205"/>
      <c r="IJ3930" s="205"/>
      <c r="IK3930" s="205"/>
      <c r="IL3930" s="205"/>
      <c r="IM3930" s="205"/>
      <c r="IN3930" s="205"/>
      <c r="IO3930" s="205"/>
      <c r="IP3930" s="207"/>
      <c r="IQ3930" s="207"/>
      <c r="IR3930" s="207"/>
      <c r="IS3930" s="207"/>
      <c r="IT3930" s="207"/>
      <c r="IU3930" s="207"/>
      <c r="IV3930" s="207"/>
      <c r="IW3930" s="207"/>
      <c r="IX3930" s="207"/>
      <c r="IY3930" s="207"/>
      <c r="IZ3930" s="207"/>
      <c r="JA3930" s="207"/>
      <c r="JB3930" s="207"/>
      <c r="JC3930" s="207"/>
      <c r="JD3930" s="207"/>
      <c r="JE3930" s="207"/>
      <c r="JF3930" s="207"/>
      <c r="JG3930" s="207"/>
      <c r="JH3930" s="207"/>
      <c r="JI3930" s="207"/>
      <c r="JJ3930" s="207"/>
      <c r="JK3930" s="207"/>
      <c r="JL3930" s="207"/>
      <c r="JM3930" s="207"/>
      <c r="JN3930" s="207"/>
      <c r="JO3930" s="207"/>
      <c r="JP3930" s="208"/>
      <c r="JQ3930" s="207"/>
      <c r="JR3930" s="207"/>
      <c r="JW3930">
        <v>5812</v>
      </c>
      <c r="JX3930">
        <v>5897</v>
      </c>
      <c r="KA3930" s="270">
        <f t="shared" si="524"/>
        <v>6042</v>
      </c>
      <c r="KB3930" s="269">
        <f t="shared" si="517"/>
        <v>4666.92</v>
      </c>
      <c r="KC3930" s="273">
        <f t="shared" si="516"/>
        <v>4913.12</v>
      </c>
      <c r="KD3930" s="269">
        <v>4843.1862044645595</v>
      </c>
      <c r="KE3930" s="269">
        <v>2866.587274520859</v>
      </c>
      <c r="KF3930" s="269">
        <v>5003.0362044645599</v>
      </c>
      <c r="KG3930" s="269">
        <v>2706.737274520859</v>
      </c>
      <c r="KH3930" s="270">
        <v>4531.0362044645599</v>
      </c>
      <c r="KI3930" s="271">
        <v>3208.41602238528</v>
      </c>
      <c r="KJ3930" s="272">
        <v>5277.585</v>
      </c>
      <c r="KK3930" s="269"/>
      <c r="KL3930" s="205"/>
      <c r="KM3930" s="205"/>
      <c r="KN3930" s="205"/>
      <c r="KO3930" s="205"/>
      <c r="KP3930" s="205"/>
      <c r="KQ3930" s="205"/>
      <c r="KR3930" s="205"/>
      <c r="KS3930" s="205"/>
      <c r="KT3930" s="205"/>
      <c r="KU3930" s="205"/>
      <c r="KV3930" s="205"/>
      <c r="KW3930" s="205"/>
      <c r="KX3930" s="205"/>
      <c r="KY3930" s="205"/>
      <c r="KZ3930" s="205"/>
      <c r="LA3930" s="205"/>
      <c r="LB3930" s="205"/>
      <c r="LC3930" s="205"/>
      <c r="LD3930" s="205"/>
      <c r="LE3930" s="205"/>
      <c r="LF3930" s="205"/>
      <c r="LG3930" s="205"/>
      <c r="LH3930" s="205"/>
      <c r="LI3930" s="205"/>
      <c r="LJ3930" s="205"/>
      <c r="LK3930" s="205"/>
      <c r="LL3930" s="205"/>
      <c r="LM3930" s="205"/>
      <c r="LN3930" s="205"/>
      <c r="LO3930" s="205"/>
      <c r="LP3930" s="205"/>
      <c r="LQ3930" s="205"/>
      <c r="LR3930" s="205"/>
      <c r="LS3930" s="205"/>
      <c r="LT3930" s="205"/>
      <c r="LU3930" s="205"/>
      <c r="LV3930" s="205"/>
      <c r="LW3930" s="205"/>
      <c r="LX3930" s="205"/>
      <c r="LY3930" s="205"/>
      <c r="LZ3930" s="205"/>
      <c r="MA3930" s="205"/>
      <c r="MB3930" s="205"/>
      <c r="MC3930" s="205"/>
      <c r="MD3930" s="205"/>
      <c r="ME3930" s="205"/>
      <c r="MF3930" s="205"/>
      <c r="MG3930" s="205"/>
      <c r="MH3930" s="205"/>
      <c r="MI3930" s="205"/>
      <c r="MJ3930" s="205"/>
      <c r="MK3930" s="205"/>
      <c r="ML3930" s="205"/>
      <c r="MM3930" s="205"/>
      <c r="MN3930" s="205"/>
      <c r="MO3930" s="205"/>
      <c r="MP3930" s="205"/>
      <c r="MQ3930" s="205"/>
      <c r="MR3930" s="205"/>
      <c r="MS3930" s="205"/>
      <c r="MT3930" s="205"/>
      <c r="MU3930" s="205"/>
      <c r="MV3930" s="205"/>
      <c r="MW3930" s="205"/>
      <c r="MX3930" s="205"/>
      <c r="MY3930" s="205"/>
      <c r="MZ3930" s="205"/>
      <c r="NA3930" s="205"/>
      <c r="NB3930" s="205"/>
      <c r="NC3930" s="205"/>
      <c r="ND3930" s="205"/>
      <c r="NE3930" s="205"/>
      <c r="NF3930" s="205"/>
      <c r="NG3930" s="205"/>
      <c r="NH3930" s="205"/>
      <c r="NI3930" s="205"/>
      <c r="NJ3930" s="205"/>
      <c r="NK3930" s="205"/>
      <c r="NL3930" s="205"/>
      <c r="NM3930" s="205"/>
      <c r="NN3930" s="205"/>
      <c r="NO3930" s="205"/>
      <c r="NP3930" s="205"/>
      <c r="NQ3930" s="205"/>
      <c r="NR3930" s="205"/>
      <c r="NS3930" s="205"/>
      <c r="NT3930" s="205"/>
      <c r="NU3930" s="205"/>
      <c r="NV3930" s="205"/>
      <c r="NW3930" s="205"/>
      <c r="NX3930" s="205"/>
      <c r="NY3930" s="205"/>
      <c r="NZ3930" s="205"/>
      <c r="OA3930" s="205"/>
      <c r="OB3930" s="205"/>
      <c r="OC3930" s="205"/>
      <c r="OD3930" s="205"/>
      <c r="OE3930" s="205"/>
      <c r="OF3930" s="205"/>
      <c r="OG3930" s="205"/>
      <c r="OH3930" s="205"/>
      <c r="OI3930" s="205"/>
      <c r="OJ3930" s="205"/>
      <c r="OK3930" s="205"/>
      <c r="OL3930" s="205"/>
      <c r="OM3930" s="205"/>
    </row>
    <row r="3931" spans="1:403" x14ac:dyDescent="0.3">
      <c r="A3931" s="213">
        <v>45994</v>
      </c>
      <c r="B3931" s="31">
        <v>5671</v>
      </c>
      <c r="C3931" s="204">
        <f t="shared" ref="C3931:C3932" si="525">AVERAGE(B3912:B3931)</f>
        <v>5743.5</v>
      </c>
      <c r="D3931" s="7">
        <v>6464.5623716027394</v>
      </c>
      <c r="E3931" s="2">
        <v>3595.5752191780812</v>
      </c>
      <c r="F3931" s="2">
        <v>6624.4123716027398</v>
      </c>
      <c r="G3931" s="3">
        <v>3435.7252191780813</v>
      </c>
      <c r="H3931" s="2">
        <v>6152.4123716027398</v>
      </c>
      <c r="I3931" s="3">
        <v>3943.7499999999991</v>
      </c>
      <c r="J3931" s="7">
        <v>5593.2808297123283</v>
      </c>
      <c r="K3931" s="2">
        <v>2958.9174931506845</v>
      </c>
      <c r="L3931" s="2">
        <v>5753.1308297123287</v>
      </c>
      <c r="M3931" s="2">
        <v>2799.0674931506846</v>
      </c>
      <c r="N3931" s="7">
        <v>5281.1308297123287</v>
      </c>
      <c r="O3931" s="3">
        <v>3301.5499999999997</v>
      </c>
      <c r="P3931" s="7">
        <v>6208.3632563972596</v>
      </c>
      <c r="Q3931" s="2">
        <v>3428.0337123287668</v>
      </c>
      <c r="R3931" s="2">
        <v>6368.21325639726</v>
      </c>
      <c r="S3931" s="3">
        <v>3268.1837123287669</v>
      </c>
      <c r="T3931" s="2">
        <v>5896.21325639726</v>
      </c>
      <c r="U3931" s="3">
        <v>3774.7499999999995</v>
      </c>
      <c r="V3931" s="2">
        <v>6224.8977302328758</v>
      </c>
      <c r="W3931" s="2">
        <v>3260.4922054794515</v>
      </c>
      <c r="X3931" s="2">
        <v>6384.7477302328762</v>
      </c>
      <c r="Y3931" s="2">
        <v>3100.6422054794516</v>
      </c>
      <c r="Z3931" s="7">
        <v>5912.7477302328762</v>
      </c>
      <c r="AA3931" s="3">
        <v>3605.7499999999995</v>
      </c>
      <c r="AB3931" s="2">
        <v>6157.4813961917807</v>
      </c>
      <c r="AC3931" s="2">
        <v>3511.8044657534242</v>
      </c>
      <c r="AD3931" s="2">
        <v>6317.3313961917811</v>
      </c>
      <c r="AE3931" s="2">
        <v>3351.9544657534243</v>
      </c>
      <c r="AF3931" s="7">
        <v>5845.3313961917811</v>
      </c>
      <c r="AG3931" s="3">
        <v>3859.2499999999995</v>
      </c>
      <c r="AH3931" s="205">
        <f t="shared" ref="AH3931:AH3932" si="526">B3931+125</f>
        <v>5796</v>
      </c>
      <c r="AI3931" s="205">
        <f t="shared" ref="AI3931:AI3932" si="527">B3931-63</f>
        <v>5608</v>
      </c>
      <c r="AJ3931" s="205">
        <f t="shared" ref="AJ3931:AJ3932" si="528">B3931-250</f>
        <v>5421</v>
      </c>
      <c r="AL3931" s="7">
        <v>5322.6692826712315</v>
      </c>
      <c r="AM3931" s="2">
        <v>3394.5254109589032</v>
      </c>
      <c r="AN3931" s="2">
        <v>5482.5192826712318</v>
      </c>
      <c r="AO3931" s="2">
        <v>3234.6754109589033</v>
      </c>
      <c r="AP3931" s="7">
        <v>5010.5192826712318</v>
      </c>
      <c r="AQ3931" s="3">
        <v>3740.9499999999994</v>
      </c>
      <c r="AR3931" s="2">
        <v>5237.5423111917798</v>
      </c>
      <c r="AS3931" s="2">
        <v>3428.0337123287668</v>
      </c>
      <c r="AT3931" s="2">
        <v>5397.3923111917802</v>
      </c>
      <c r="AU3931" s="2">
        <v>3268.1837123287669</v>
      </c>
      <c r="AV3931" s="7">
        <v>4925.3923111917802</v>
      </c>
      <c r="AW3931" s="3">
        <v>3774.7499999999995</v>
      </c>
      <c r="AX3931" s="2">
        <v>4949.7523111917799</v>
      </c>
      <c r="AY3931" s="3">
        <v>5084.6523111917795</v>
      </c>
      <c r="GC3931" s="32">
        <v>6464.5623716027394</v>
      </c>
      <c r="GD3931" s="6">
        <v>3595.5752191780812</v>
      </c>
      <c r="GE3931" s="32">
        <v>6152.4123716027398</v>
      </c>
      <c r="GF3931" s="6">
        <v>3943.7499999999991</v>
      </c>
      <c r="GS3931" s="32">
        <v>6464.5623716027394</v>
      </c>
      <c r="GT3931" s="32">
        <v>3595.5752191780812</v>
      </c>
      <c r="GU3931" s="32">
        <v>6152.4123716027398</v>
      </c>
      <c r="GV3931" s="32">
        <v>3943.7499999999991</v>
      </c>
      <c r="GW3931" s="32">
        <v>6517.3317366848833</v>
      </c>
      <c r="GX3931" s="32">
        <v>3647.2864301194095</v>
      </c>
      <c r="GY3931" s="32">
        <v>6205.1817366848836</v>
      </c>
      <c r="GZ3931" s="32">
        <v>3995.9113707159995</v>
      </c>
      <c r="HA3931" s="32">
        <v>6587.6908901277429</v>
      </c>
      <c r="HB3931" s="32">
        <v>3716.2347113745132</v>
      </c>
      <c r="HC3931" s="32">
        <v>6275.5408901277433</v>
      </c>
      <c r="HD3931" s="32">
        <v>4065.4598650039998</v>
      </c>
      <c r="HE3931" s="32">
        <v>6668.101351205295</v>
      </c>
      <c r="HF3931" s="32">
        <v>3795.0327470946308</v>
      </c>
      <c r="HG3931" s="32">
        <v>6355.9513512052954</v>
      </c>
      <c r="HH3931" s="32">
        <v>4144.9438584759991</v>
      </c>
      <c r="HO3931" s="2">
        <v>6362.2361381643823</v>
      </c>
      <c r="HP3931" s="2">
        <v>6050.0861381643826</v>
      </c>
      <c r="HU3931" s="2">
        <v>6139.9241713972597</v>
      </c>
      <c r="HV3931" s="2">
        <v>5827.77417139726</v>
      </c>
      <c r="HW3931" s="2">
        <v>6003.1994140410952</v>
      </c>
      <c r="HX3931" s="2">
        <v>5691.0494140410956</v>
      </c>
      <c r="HY3931" s="2">
        <v>6208.3632563972596</v>
      </c>
      <c r="HZ3931" s="2">
        <v>5896.21325639726</v>
      </c>
      <c r="IA3931" s="2">
        <v>6225.4602432602733</v>
      </c>
      <c r="IB3931" s="2">
        <v>5913.3102432602736</v>
      </c>
      <c r="IC3931" s="2">
        <v>6242.5572301232869</v>
      </c>
      <c r="ID3931" s="2">
        <v>5930.4072301232873</v>
      </c>
      <c r="IE3931" s="2">
        <v>6259.6542169863014</v>
      </c>
      <c r="IF3931" s="2">
        <v>5947.5042169863018</v>
      </c>
      <c r="IG3931" s="2">
        <v>6276.7512038493142</v>
      </c>
      <c r="IH3931" s="2">
        <v>5964.6012038493145</v>
      </c>
      <c r="JW3931">
        <v>5834</v>
      </c>
      <c r="JX3931">
        <v>5920</v>
      </c>
      <c r="KA3931" s="270">
        <f t="shared" si="524"/>
        <v>6064</v>
      </c>
      <c r="KB3931" s="269">
        <f t="shared" si="517"/>
        <v>4700.87</v>
      </c>
      <c r="KC3931" s="273">
        <f t="shared" si="516"/>
        <v>4945.3200000000006</v>
      </c>
      <c r="KD3931" s="228">
        <v>4902.564611912755</v>
      </c>
      <c r="KE3931" s="228">
        <v>2899.3246679827721</v>
      </c>
      <c r="KF3931" s="228">
        <v>5062.4146119127554</v>
      </c>
      <c r="KG3931" s="228">
        <v>2739.4746679827722</v>
      </c>
      <c r="KH3931" s="247">
        <v>4590.4146119127554</v>
      </c>
      <c r="KI3931" s="248">
        <v>3241.4384035199996</v>
      </c>
      <c r="KJ3931" s="249">
        <v>5298.6650000000009</v>
      </c>
    </row>
    <row r="3932" spans="1:403" x14ac:dyDescent="0.3">
      <c r="A3932" s="213">
        <v>45995</v>
      </c>
      <c r="B3932" s="31">
        <v>5657</v>
      </c>
      <c r="C3932" s="204">
        <f t="shared" si="525"/>
        <v>5735.35</v>
      </c>
      <c r="D3932" s="7">
        <v>6473.5414290671224</v>
      </c>
      <c r="E3932" s="2">
        <v>3602.9212698630135</v>
      </c>
      <c r="F3932" s="2">
        <v>6633.3914290671228</v>
      </c>
      <c r="G3932" s="3">
        <v>3443.0712698630136</v>
      </c>
      <c r="H3932" s="2">
        <v>6161.3914290671228</v>
      </c>
      <c r="I3932" s="3">
        <v>3951.16</v>
      </c>
      <c r="J3932" s="7">
        <v>5600.7132335520546</v>
      </c>
      <c r="K3932" s="2">
        <v>2965.1333821917806</v>
      </c>
      <c r="L3932" s="2">
        <v>5760.563233552055</v>
      </c>
      <c r="M3932" s="2">
        <v>2805.2833821917807</v>
      </c>
      <c r="N3932" s="7">
        <v>5288.563233552055</v>
      </c>
      <c r="O3932" s="3">
        <v>3307.8199999999997</v>
      </c>
      <c r="P3932" s="7">
        <v>6234.0148590767112</v>
      </c>
      <c r="Q3932" s="2">
        <v>3451.8662438356164</v>
      </c>
      <c r="R3932" s="2">
        <v>6393.8648590767116</v>
      </c>
      <c r="S3932" s="3">
        <v>3292.0162438356165</v>
      </c>
      <c r="T3932" s="2">
        <v>5921.8648590767116</v>
      </c>
      <c r="U3932" s="3">
        <v>3798.79</v>
      </c>
      <c r="V3932" s="2">
        <v>6233.4513475054791</v>
      </c>
      <c r="W3932" s="2">
        <v>3267.2434342465754</v>
      </c>
      <c r="X3932" s="2">
        <v>6393.3013475054795</v>
      </c>
      <c r="Y3932" s="2">
        <v>3107.3934342465755</v>
      </c>
      <c r="Z3932" s="7">
        <v>5921.3013475054795</v>
      </c>
      <c r="AA3932" s="3">
        <v>3612.56</v>
      </c>
      <c r="AB3932" s="2">
        <v>6165.9153394986297</v>
      </c>
      <c r="AC3932" s="2">
        <v>3519.0018109589032</v>
      </c>
      <c r="AD3932" s="2">
        <v>6325.7653394986301</v>
      </c>
      <c r="AE3932" s="2">
        <v>3359.1518109589033</v>
      </c>
      <c r="AF3932" s="7">
        <v>5853.7653394986301</v>
      </c>
      <c r="AG3932" s="3">
        <v>3866.5099999999993</v>
      </c>
      <c r="AH3932" s="205">
        <f t="shared" si="526"/>
        <v>5782</v>
      </c>
      <c r="AI3932" s="205">
        <f t="shared" si="527"/>
        <v>5594</v>
      </c>
      <c r="AJ3932" s="205">
        <f t="shared" si="528"/>
        <v>5407</v>
      </c>
      <c r="AL3932" s="7">
        <v>5348.260185989041</v>
      </c>
      <c r="AM3932" s="2">
        <v>3418.2984602739725</v>
      </c>
      <c r="AN3932" s="2">
        <v>5508.1101859890414</v>
      </c>
      <c r="AO3932" s="2">
        <v>3258.4484602739726</v>
      </c>
      <c r="AP3932" s="7">
        <v>5036.1101859890414</v>
      </c>
      <c r="AQ3932" s="3">
        <v>3764.93</v>
      </c>
      <c r="AR3932" s="2">
        <v>5245.8547649986303</v>
      </c>
      <c r="AS3932" s="2">
        <v>3435.0823520547942</v>
      </c>
      <c r="AT3932" s="2">
        <v>5405.7047649986307</v>
      </c>
      <c r="AU3932" s="2">
        <v>3275.2323520547943</v>
      </c>
      <c r="AV3932" s="7">
        <v>4933.7047649986307</v>
      </c>
      <c r="AW3932" s="3">
        <v>3781.8599999999997</v>
      </c>
      <c r="AX3932" s="2">
        <v>4958.0647649986304</v>
      </c>
      <c r="AY3932" s="3">
        <v>5092.96476499863</v>
      </c>
      <c r="GC3932" s="32">
        <v>6473.5414290671224</v>
      </c>
      <c r="GD3932" s="6">
        <v>3602.9212698630135</v>
      </c>
      <c r="GE3932" s="32">
        <v>6161.3914290671228</v>
      </c>
      <c r="GF3932" s="6">
        <v>3951.16</v>
      </c>
      <c r="GS3932" s="32">
        <v>6473.5414290671224</v>
      </c>
      <c r="GT3932" s="32">
        <v>3602.9212698630135</v>
      </c>
      <c r="GU3932" s="32">
        <v>6161.3914290671228</v>
      </c>
      <c r="GV3932" s="32">
        <v>3951.16</v>
      </c>
      <c r="GW3932" s="32">
        <v>6523.8871800302513</v>
      </c>
      <c r="GX3932" s="32">
        <v>3652.2574660442856</v>
      </c>
      <c r="GY3932" s="32">
        <v>6211.7371800302517</v>
      </c>
      <c r="GZ3932" s="32">
        <v>4000.9256808239998</v>
      </c>
      <c r="HA3932" s="32">
        <v>6595.6298751527065</v>
      </c>
      <c r="HB3932" s="32">
        <v>3722.5615456025985</v>
      </c>
      <c r="HC3932" s="32">
        <v>6283.4798751527069</v>
      </c>
      <c r="HD3932" s="32">
        <v>4071.8417759981994</v>
      </c>
      <c r="HE3932" s="32">
        <v>6674.9244329196345</v>
      </c>
      <c r="HF3932" s="32">
        <v>3800.2660545881022</v>
      </c>
      <c r="HG3932" s="32">
        <v>6362.7744329196348</v>
      </c>
      <c r="HH3932" s="32">
        <v>4150.2227232959995</v>
      </c>
      <c r="HO3932" s="2">
        <v>6371.0335514273966</v>
      </c>
      <c r="HP3932" s="2">
        <v>6058.8835514273969</v>
      </c>
      <c r="HU3932" s="2">
        <v>6148.3269480328763</v>
      </c>
      <c r="HV3932" s="2">
        <v>5836.1769480328767</v>
      </c>
      <c r="HW3932" s="2">
        <v>6011.359484006849</v>
      </c>
      <c r="HX3932" s="2">
        <v>5699.2094840068494</v>
      </c>
      <c r="HY3932" s="2">
        <v>6234.0148590767112</v>
      </c>
      <c r="HZ3932" s="2">
        <v>5921.8648590767116</v>
      </c>
      <c r="IA3932" s="2">
        <v>6251.1421956205477</v>
      </c>
      <c r="IB3932" s="2">
        <v>5938.992195620548</v>
      </c>
      <c r="IC3932" s="2">
        <v>6268.2695321643841</v>
      </c>
      <c r="ID3932" s="2">
        <v>5956.1195321643845</v>
      </c>
      <c r="IE3932" s="2">
        <v>6285.3968687082188</v>
      </c>
      <c r="IF3932" s="2">
        <v>5973.2468687082192</v>
      </c>
      <c r="IG3932" s="2">
        <v>6319.651541795889</v>
      </c>
      <c r="IH3932" s="2">
        <v>6007.5015417958894</v>
      </c>
      <c r="JW3932">
        <v>5832</v>
      </c>
      <c r="JX3932">
        <v>5920</v>
      </c>
      <c r="KA3932" s="270">
        <f t="shared" si="524"/>
        <v>6062</v>
      </c>
      <c r="KB3932" s="269">
        <f t="shared" si="517"/>
        <v>4687.29</v>
      </c>
      <c r="KC3932" s="273">
        <f t="shared" si="516"/>
        <v>4932.4400000000005</v>
      </c>
      <c r="KD3932" s="228">
        <v>4966.9213543401802</v>
      </c>
      <c r="KE3932" s="228">
        <v>2960.9379463311125</v>
      </c>
      <c r="KF3932" s="228">
        <v>5126.7713543401806</v>
      </c>
      <c r="KG3932" s="228">
        <v>2801.0879463311126</v>
      </c>
      <c r="KH3932" s="247">
        <v>4654.7713543401806</v>
      </c>
      <c r="KI3932" s="248">
        <v>3303.5880417600001</v>
      </c>
      <c r="KJ3932" s="249">
        <v>5249.0550000000003</v>
      </c>
    </row>
    <row r="3933" spans="1:403" x14ac:dyDescent="0.3">
      <c r="A3933" s="213">
        <v>45996</v>
      </c>
      <c r="B3933" s="31">
        <v>5688</v>
      </c>
      <c r="C3933" s="204">
        <f t="shared" ref="C3933:C3940" si="529">AVERAGE(B3914:B3933)</f>
        <v>5730.75</v>
      </c>
      <c r="D3933" s="7">
        <v>6533.8121430753417</v>
      </c>
      <c r="E3933" s="2">
        <v>3660.5595136986294</v>
      </c>
      <c r="F3933" s="2">
        <v>6693.6621430753421</v>
      </c>
      <c r="G3933" s="3">
        <v>3500.7095136986295</v>
      </c>
      <c r="H3933" s="2">
        <v>6221.6621430753421</v>
      </c>
      <c r="I3933" s="3">
        <v>4009.2999999999993</v>
      </c>
      <c r="J3933" s="7">
        <v>5590.8399100839442</v>
      </c>
      <c r="K3933" s="2">
        <v>2954.4119153972597</v>
      </c>
      <c r="L3933" s="2">
        <v>5750.6899100839446</v>
      </c>
      <c r="M3933" s="2">
        <v>2794.5619153972598</v>
      </c>
      <c r="N3933" s="7">
        <v>5278.6899100839446</v>
      </c>
      <c r="O3933" s="3">
        <v>3297.0051999999996</v>
      </c>
      <c r="P3933" s="7">
        <v>6242.3983825768209</v>
      </c>
      <c r="Q3933" s="2">
        <v>3458.8030570410951</v>
      </c>
      <c r="R3933" s="2">
        <v>6402.2483825768213</v>
      </c>
      <c r="S3933" s="3">
        <v>3298.9530570410952</v>
      </c>
      <c r="T3933" s="2">
        <v>5930.2483825768213</v>
      </c>
      <c r="U3933" s="3">
        <v>3805.7871999999993</v>
      </c>
      <c r="V3933" s="2">
        <v>6241.833892432629</v>
      </c>
      <c r="W3933" s="2">
        <v>3273.8596384383554</v>
      </c>
      <c r="X3933" s="2">
        <v>6401.6838924326294</v>
      </c>
      <c r="Y3933" s="2">
        <v>3114.0096384383555</v>
      </c>
      <c r="Z3933" s="7">
        <v>5929.6838924326294</v>
      </c>
      <c r="AA3933" s="3">
        <v>3619.2337999999995</v>
      </c>
      <c r="AB3933" s="2">
        <v>6174.1806039393414</v>
      </c>
      <c r="AC3933" s="2">
        <v>3526.0552092602734</v>
      </c>
      <c r="AD3933" s="2">
        <v>6334.0306039393417</v>
      </c>
      <c r="AE3933" s="2">
        <v>3366.2052092602735</v>
      </c>
      <c r="AF3933" s="7">
        <v>5862.0306039393417</v>
      </c>
      <c r="AG3933" s="3">
        <v>3873.6247999999996</v>
      </c>
      <c r="AH3933" s="205">
        <f t="shared" ref="AH3933:AH3934" si="530">B3933+125</f>
        <v>5813</v>
      </c>
      <c r="AI3933" s="205">
        <f t="shared" ref="AI3933:AI3934" si="531">B3933-63</f>
        <v>5625</v>
      </c>
      <c r="AJ3933" s="205">
        <f t="shared" ref="AJ3933:AJ3934" si="532">B3933-250</f>
        <v>5438</v>
      </c>
      <c r="AL3933" s="7">
        <v>5339.427144883698</v>
      </c>
      <c r="AM3933" s="2">
        <v>3408.3639428767119</v>
      </c>
      <c r="AN3933" s="2">
        <v>5499.2771448836984</v>
      </c>
      <c r="AO3933" s="2">
        <v>3248.513942876712</v>
      </c>
      <c r="AP3933" s="7">
        <v>5027.2771448836984</v>
      </c>
      <c r="AQ3933" s="3">
        <v>3754.9089999999997</v>
      </c>
      <c r="AR3933" s="2">
        <v>5254.0009697293426</v>
      </c>
      <c r="AS3933" s="2">
        <v>3441.990018986301</v>
      </c>
      <c r="AT3933" s="2">
        <v>5413.850969729343</v>
      </c>
      <c r="AU3933" s="2">
        <v>3282.1400189863011</v>
      </c>
      <c r="AV3933" s="7">
        <v>4941.850969729343</v>
      </c>
      <c r="AW3933" s="3">
        <v>3788.8277999999996</v>
      </c>
      <c r="AX3933" s="2">
        <v>4966.2109697293427</v>
      </c>
      <c r="AY3933" s="3">
        <v>5101.1109697293423</v>
      </c>
      <c r="GC3933" s="32">
        <v>6533.8121430753417</v>
      </c>
      <c r="GD3933" s="6">
        <v>3660.5595136986294</v>
      </c>
      <c r="GE3933" s="32">
        <v>6221.6621430753421</v>
      </c>
      <c r="GF3933" s="6">
        <v>4009.2999999999993</v>
      </c>
      <c r="GS3933" s="32">
        <v>6533.8121430753417</v>
      </c>
      <c r="GT3933" s="32">
        <v>3660.5595136986294</v>
      </c>
      <c r="GU3933" s="32">
        <v>6221.6621430753421</v>
      </c>
      <c r="GV3933" s="32">
        <v>4009.2999999999993</v>
      </c>
      <c r="GW3933" s="32">
        <v>6584.2453225723339</v>
      </c>
      <c r="GX3933" s="32">
        <v>3709.9813852589764</v>
      </c>
      <c r="GY3933" s="32">
        <v>6272.0953225723342</v>
      </c>
      <c r="GZ3933" s="32">
        <v>4059.1521020299197</v>
      </c>
      <c r="HA3933" s="32">
        <v>6656.1126033555465</v>
      </c>
      <c r="HB3933" s="32">
        <v>3780.4075522324697</v>
      </c>
      <c r="HC3933" s="32">
        <v>6343.9626033555469</v>
      </c>
      <c r="HD3933" s="32">
        <v>4130.1913474225548</v>
      </c>
      <c r="HE3933" s="32">
        <v>6735.5448610633093</v>
      </c>
      <c r="HF3933" s="32">
        <v>3858.2469999400168</v>
      </c>
      <c r="HG3933" s="32">
        <v>6423.3948610633097</v>
      </c>
      <c r="HH3933" s="32">
        <v>4208.7084081196799</v>
      </c>
      <c r="HO3933" s="2">
        <v>6379.6550164251503</v>
      </c>
      <c r="HP3933" s="2">
        <v>6067.5050164251506</v>
      </c>
      <c r="HU3933" s="2">
        <v>6156.56166913578</v>
      </c>
      <c r="HV3933" s="2">
        <v>5844.4116691357804</v>
      </c>
      <c r="HW3933" s="2">
        <v>6019.356352573287</v>
      </c>
      <c r="HX3933" s="2">
        <v>5707.2063525732874</v>
      </c>
      <c r="HY3933" s="2">
        <v>6242.3983825768209</v>
      </c>
      <c r="HZ3933" s="2">
        <v>5930.2483825768213</v>
      </c>
      <c r="IA3933" s="2">
        <v>6259.5554618078613</v>
      </c>
      <c r="IB3933" s="2">
        <v>5947.4054618078617</v>
      </c>
      <c r="IC3933" s="2">
        <v>6276.7125410389044</v>
      </c>
      <c r="ID3933" s="2">
        <v>5964.5625410389048</v>
      </c>
      <c r="IE3933" s="2">
        <v>6293.8696202699448</v>
      </c>
      <c r="IF3933" s="2">
        <v>5981.7196202699452</v>
      </c>
      <c r="IG3933" s="2">
        <v>6311.0266995009852</v>
      </c>
      <c r="IH3933" s="2">
        <v>5998.8766995009855</v>
      </c>
      <c r="JW3933">
        <v>5865</v>
      </c>
      <c r="JX3933">
        <v>5953</v>
      </c>
      <c r="KA3933" s="247">
        <f t="shared" si="524"/>
        <v>6095</v>
      </c>
      <c r="KB3933" s="228">
        <f t="shared" si="517"/>
        <v>4717.3599999999997</v>
      </c>
      <c r="KC3933" s="246">
        <f t="shared" si="516"/>
        <v>4960.96</v>
      </c>
      <c r="KD3933" s="228">
        <v>4896.5694129826788</v>
      </c>
      <c r="KE3933" s="228">
        <v>2890.5728368040659</v>
      </c>
      <c r="KF3933" s="228">
        <v>5056.4194129826792</v>
      </c>
      <c r="KG3933" s="228">
        <v>2730.722836804066</v>
      </c>
      <c r="KH3933" s="247">
        <v>4584.4194129826792</v>
      </c>
      <c r="KI3933" s="248">
        <v>3232.6103853350396</v>
      </c>
      <c r="KJ3933" s="249">
        <v>5267.9050000000007</v>
      </c>
    </row>
    <row r="3934" spans="1:403" x14ac:dyDescent="0.3">
      <c r="A3934" s="213">
        <v>45999</v>
      </c>
      <c r="B3934" s="31">
        <v>5715</v>
      </c>
      <c r="C3934" s="204">
        <f t="shared" si="529"/>
        <v>5727.4</v>
      </c>
      <c r="D3934" s="7">
        <v>6470.6199207804111</v>
      </c>
      <c r="E3934" s="2">
        <v>3594.9536302739721</v>
      </c>
      <c r="F3934" s="2">
        <v>6630.4699207804115</v>
      </c>
      <c r="G3934" s="3">
        <v>3435.1036302739722</v>
      </c>
      <c r="H3934" s="2">
        <v>6158.4699207804115</v>
      </c>
      <c r="I3934" s="3">
        <v>3943.1229999999996</v>
      </c>
      <c r="J3934" s="7">
        <v>5626.8257457089585</v>
      </c>
      <c r="K3934" s="2">
        <v>2986.9718723561641</v>
      </c>
      <c r="L3934" s="2">
        <v>5786.6757457089589</v>
      </c>
      <c r="M3934" s="2">
        <v>2827.1218723561642</v>
      </c>
      <c r="N3934" s="7">
        <v>5314.6757457089589</v>
      </c>
      <c r="O3934" s="3">
        <v>3329.8485999999998</v>
      </c>
      <c r="P3934" s="7">
        <v>6229.6021458002188</v>
      </c>
      <c r="Q3934" s="2">
        <v>3442.9581907945199</v>
      </c>
      <c r="R3934" s="2">
        <v>6389.4521458002191</v>
      </c>
      <c r="S3934" s="3">
        <v>3283.1081907945199</v>
      </c>
      <c r="T3934" s="2">
        <v>5917.4521458002191</v>
      </c>
      <c r="U3934" s="3">
        <v>3789.8043999999995</v>
      </c>
      <c r="V3934" s="2">
        <v>6263.5030561898893</v>
      </c>
      <c r="W3934" s="2">
        <v>3290.9627513150681</v>
      </c>
      <c r="X3934" s="2">
        <v>6423.3530561898897</v>
      </c>
      <c r="Y3934" s="2">
        <v>3131.1127513150682</v>
      </c>
      <c r="Z3934" s="7">
        <v>5951.3530561898897</v>
      </c>
      <c r="AA3934" s="3">
        <v>3636.4857999999995</v>
      </c>
      <c r="AB3934" s="2">
        <v>6195.5465936500268</v>
      </c>
      <c r="AC3934" s="2">
        <v>3544.288483780821</v>
      </c>
      <c r="AD3934" s="2">
        <v>6355.3965936500272</v>
      </c>
      <c r="AE3934" s="2">
        <v>3384.4384837808211</v>
      </c>
      <c r="AF3934" s="7">
        <v>5883.3965936500272</v>
      </c>
      <c r="AG3934" s="3">
        <v>3892.0167999999994</v>
      </c>
      <c r="AH3934" s="2">
        <f t="shared" si="530"/>
        <v>5840</v>
      </c>
      <c r="AI3934" s="2">
        <f t="shared" si="531"/>
        <v>5652</v>
      </c>
      <c r="AJ3934" s="2">
        <f t="shared" si="532"/>
        <v>5465</v>
      </c>
      <c r="AL3934" s="7">
        <v>5360.8681807110952</v>
      </c>
      <c r="AM3934" s="2">
        <v>3426.0698086301368</v>
      </c>
      <c r="AN3934" s="2">
        <v>5520.7181807110956</v>
      </c>
      <c r="AO3934" s="2">
        <v>3266.2198086301369</v>
      </c>
      <c r="AP3934" s="7">
        <v>5048.7181807110956</v>
      </c>
      <c r="AQ3934" s="3">
        <v>3772.7689999999998</v>
      </c>
      <c r="AR3934" s="2">
        <v>5275.0591860400273</v>
      </c>
      <c r="AS3934" s="2">
        <v>3459.8465729589038</v>
      </c>
      <c r="AT3934" s="2">
        <v>5434.9091860400276</v>
      </c>
      <c r="AU3934" s="2">
        <v>3299.9965729589039</v>
      </c>
      <c r="AV3934" s="7">
        <v>4962.9091860400276</v>
      </c>
      <c r="AW3934" s="3">
        <v>3806.8397999999997</v>
      </c>
      <c r="AX3934" s="2">
        <v>4987.2691860400273</v>
      </c>
      <c r="AY3934" s="3">
        <v>5122.1691860400269</v>
      </c>
      <c r="GC3934" s="32">
        <v>6470.6199207804111</v>
      </c>
      <c r="GD3934" s="6">
        <v>3594.9536302739721</v>
      </c>
      <c r="GE3934" s="32">
        <v>6158.4699207804115</v>
      </c>
      <c r="GF3934" s="6">
        <v>3943.1229999999996</v>
      </c>
      <c r="GS3934" s="32">
        <v>6470.6199207804111</v>
      </c>
      <c r="GT3934" s="32">
        <v>3594.9536302739721</v>
      </c>
      <c r="GU3934" s="32">
        <v>6158.4699207804115</v>
      </c>
      <c r="GV3934" s="32">
        <v>3943.1229999999996</v>
      </c>
      <c r="GW3934" s="32">
        <v>6504.8148708111939</v>
      </c>
      <c r="GX3934" s="32">
        <v>3628.4628883713053</v>
      </c>
      <c r="GY3934" s="32">
        <v>6192.6648708111943</v>
      </c>
      <c r="GZ3934" s="32">
        <v>3976.9239650560357</v>
      </c>
      <c r="HA3934" s="32">
        <v>6578.2706893958384</v>
      </c>
      <c r="HB3934" s="32">
        <v>3700.4457390989096</v>
      </c>
      <c r="HC3934" s="32">
        <v>6266.1206893958388</v>
      </c>
      <c r="HD3934" s="32">
        <v>4049.5334455467791</v>
      </c>
      <c r="HE3934" s="32">
        <v>6658.0589061343317</v>
      </c>
      <c r="HF3934" s="32">
        <v>3778.6340079926877</v>
      </c>
      <c r="HG3934" s="32">
        <v>6345.908906134332</v>
      </c>
      <c r="HH3934" s="32">
        <v>4128.4023640108635</v>
      </c>
      <c r="HO3934" s="2">
        <v>6401.9417966914516</v>
      </c>
      <c r="HP3934" s="2">
        <v>6089.791796691452</v>
      </c>
      <c r="HU3934" s="2">
        <v>6177.8487032793428</v>
      </c>
      <c r="HV3934" s="2">
        <v>5865.6987032793431</v>
      </c>
      <c r="HW3934" s="2">
        <v>6040.0285298198623</v>
      </c>
      <c r="HX3934" s="2">
        <v>5727.8785298198627</v>
      </c>
      <c r="HY3934" s="2">
        <v>6229.6021458002188</v>
      </c>
      <c r="HZ3934" s="2">
        <v>5917.4521458002191</v>
      </c>
      <c r="IA3934" s="2">
        <v>6264.070075978465</v>
      </c>
      <c r="IB3934" s="2">
        <v>5951.9200759784653</v>
      </c>
      <c r="IC3934" s="2">
        <v>6281.3040410675885</v>
      </c>
      <c r="ID3934" s="2">
        <v>5969.1540410675889</v>
      </c>
      <c r="IE3934" s="2">
        <v>6298.5380061567121</v>
      </c>
      <c r="IF3934" s="2">
        <v>5986.3880061567124</v>
      </c>
      <c r="IG3934" s="2">
        <v>6315.7719712458356</v>
      </c>
      <c r="IH3934" s="2">
        <v>6003.621971245836</v>
      </c>
      <c r="JW3934">
        <v>5895</v>
      </c>
      <c r="JX3934">
        <v>5981</v>
      </c>
      <c r="KA3934" s="247">
        <f t="shared" si="524"/>
        <v>6125</v>
      </c>
      <c r="KB3934" s="228">
        <f t="shared" si="517"/>
        <v>4743.55</v>
      </c>
      <c r="KC3934" s="246">
        <f t="shared" si="516"/>
        <v>4985.8</v>
      </c>
      <c r="KD3934" s="228">
        <v>4809.1667430145435</v>
      </c>
      <c r="KE3934" s="228">
        <v>2801.2419840782959</v>
      </c>
      <c r="KF3934" s="228">
        <v>4969.0167430145439</v>
      </c>
      <c r="KG3934" s="228">
        <v>2641.391984078296</v>
      </c>
      <c r="KH3934" s="247">
        <v>4497.0167430145439</v>
      </c>
      <c r="KI3934" s="248">
        <v>3142.5018838982396</v>
      </c>
      <c r="KJ3934" s="249">
        <v>5257.3649999999998</v>
      </c>
    </row>
    <row r="3935" spans="1:403" x14ac:dyDescent="0.3">
      <c r="A3935" s="213">
        <v>46000</v>
      </c>
      <c r="B3935" s="31">
        <v>5728</v>
      </c>
      <c r="C3935" s="204">
        <f t="shared" si="529"/>
        <v>5725.15</v>
      </c>
      <c r="D3935" s="7">
        <v>6436.1224650730264</v>
      </c>
      <c r="E3935" s="2">
        <v>3561.1527756575342</v>
      </c>
      <c r="F3935" s="2">
        <v>6595.9724650730268</v>
      </c>
      <c r="G3935" s="3">
        <v>3401.3027756575343</v>
      </c>
      <c r="H3935" s="2">
        <v>6123.9724650730268</v>
      </c>
      <c r="I3935" s="3">
        <v>3909.0279</v>
      </c>
      <c r="J3935" s="7">
        <v>5626.8009710294928</v>
      </c>
      <c r="K3935" s="2">
        <v>2986.951152726027</v>
      </c>
      <c r="L3935" s="2">
        <v>5786.6509710294931</v>
      </c>
      <c r="M3935" s="2">
        <v>2827.1011527260271</v>
      </c>
      <c r="N3935" s="7">
        <v>5314.6509710294931</v>
      </c>
      <c r="O3935" s="3">
        <v>3329.8276999999998</v>
      </c>
      <c r="P3935" s="7">
        <v>6264.0415605924109</v>
      </c>
      <c r="Q3935" s="2">
        <v>3476.7113605205473</v>
      </c>
      <c r="R3935" s="2">
        <v>6423.8915605924112</v>
      </c>
      <c r="S3935" s="3">
        <v>3316.8613605205474</v>
      </c>
      <c r="T3935" s="2">
        <v>5951.8915605924112</v>
      </c>
      <c r="U3935" s="3">
        <v>3823.8513999999996</v>
      </c>
      <c r="V3935" s="2">
        <v>6263.4745441323148</v>
      </c>
      <c r="W3935" s="2">
        <v>3290.9402472191773</v>
      </c>
      <c r="X3935" s="2">
        <v>6423.3245441323152</v>
      </c>
      <c r="Y3935" s="2">
        <v>3131.0902472191774</v>
      </c>
      <c r="Z3935" s="7">
        <v>5951.3245441323152</v>
      </c>
      <c r="AA3935" s="3">
        <v>3636.4630999999995</v>
      </c>
      <c r="AB3935" s="2">
        <v>6195.5184805056715</v>
      </c>
      <c r="AC3935" s="2">
        <v>3544.2644926301364</v>
      </c>
      <c r="AD3935" s="2">
        <v>6355.3684805056719</v>
      </c>
      <c r="AE3935" s="2">
        <v>3384.4144926301365</v>
      </c>
      <c r="AF3935" s="7">
        <v>5883.3684805056719</v>
      </c>
      <c r="AG3935" s="3">
        <v>3891.9925999999996</v>
      </c>
      <c r="AH3935" s="2">
        <f t="shared" ref="AH3935:AH3939" si="533">B3935+125</f>
        <v>5853</v>
      </c>
      <c r="AI3935" s="2">
        <f t="shared" ref="AI3935:AI3939" si="534">B3935-63</f>
        <v>5665</v>
      </c>
      <c r="AJ3935" s="2">
        <f t="shared" ref="AJ3935:AJ3939" si="535">B3935-250</f>
        <v>5478</v>
      </c>
      <c r="AL3935" s="7">
        <v>5378.0738327453691</v>
      </c>
      <c r="AM3935" s="2">
        <v>3442.9347944657529</v>
      </c>
      <c r="AN3935" s="2">
        <v>5537.9238327453695</v>
      </c>
      <c r="AO3935" s="2">
        <v>3283.084794465753</v>
      </c>
      <c r="AP3935" s="7">
        <v>5065.9238327453695</v>
      </c>
      <c r="AQ3935" s="3">
        <v>3789.7807999999995</v>
      </c>
      <c r="AR3935" s="2">
        <v>5275.0314778606707</v>
      </c>
      <c r="AS3935" s="2">
        <v>3459.8230774931503</v>
      </c>
      <c r="AT3935" s="2">
        <v>5434.8814778606711</v>
      </c>
      <c r="AU3935" s="2">
        <v>3299.9730774931504</v>
      </c>
      <c r="AV3935" s="7">
        <v>4962.8814778606711</v>
      </c>
      <c r="AW3935" s="3">
        <v>3806.8160999999996</v>
      </c>
      <c r="AX3935" s="2">
        <v>4987.2414778606708</v>
      </c>
      <c r="AY3935" s="3">
        <v>5122.1414778606704</v>
      </c>
      <c r="GC3935" s="32">
        <v>6436.1224650730264</v>
      </c>
      <c r="GD3935" s="6">
        <v>3561.1527756575342</v>
      </c>
      <c r="GE3935" s="32">
        <v>6123.9724650730268</v>
      </c>
      <c r="GF3935" s="6">
        <v>3909.0279</v>
      </c>
      <c r="GS3935" s="32">
        <v>6436.1224650730264</v>
      </c>
      <c r="GT3935" s="32">
        <v>3561.1527756575342</v>
      </c>
      <c r="GU3935" s="32">
        <v>6123.9724650730268</v>
      </c>
      <c r="GV3935" s="32">
        <v>3909.0279</v>
      </c>
      <c r="GW3935" s="32">
        <v>6479.1825197496273</v>
      </c>
      <c r="GX3935" s="32">
        <v>3603.3493714865831</v>
      </c>
      <c r="GY3935" s="32">
        <v>6167.0325197496277</v>
      </c>
      <c r="GZ3935" s="32">
        <v>3951.5918283614837</v>
      </c>
      <c r="HA3935" s="32">
        <v>6551.371434942751</v>
      </c>
      <c r="HB3935" s="32">
        <v>3674.0907233176358</v>
      </c>
      <c r="HC3935" s="32">
        <v>6239.2214349427513</v>
      </c>
      <c r="HD3935" s="32">
        <v>4022.949002379265</v>
      </c>
      <c r="HE3935" s="32">
        <v>6627.3597667249869</v>
      </c>
      <c r="HF3935" s="32">
        <v>3748.5553041924286</v>
      </c>
      <c r="HG3935" s="32">
        <v>6315.2097667249873</v>
      </c>
      <c r="HH3935" s="32">
        <v>4098.0618171348251</v>
      </c>
      <c r="HO3935" s="2">
        <v>6401.912471980575</v>
      </c>
      <c r="HP3935" s="2">
        <v>6089.7624719805754</v>
      </c>
      <c r="HU3935" s="2">
        <v>6177.8206940238906</v>
      </c>
      <c r="HV3935" s="2">
        <v>5865.670694023891</v>
      </c>
      <c r="HW3935" s="2">
        <v>6040.0013295866438</v>
      </c>
      <c r="HX3935" s="2">
        <v>5727.8513295866442</v>
      </c>
      <c r="HY3935" s="2">
        <v>6264.0415605924109</v>
      </c>
      <c r="HZ3935" s="2">
        <v>5951.8915605924112</v>
      </c>
      <c r="IA3935" s="2">
        <v>6281.2754245159313</v>
      </c>
      <c r="IB3935" s="2">
        <v>5969.1254245159316</v>
      </c>
      <c r="IC3935" s="2">
        <v>6315.7431523629721</v>
      </c>
      <c r="ID3935" s="2">
        <v>6003.5931523629724</v>
      </c>
      <c r="IE3935" s="2">
        <v>6332.9770162864925</v>
      </c>
      <c r="IF3935" s="2">
        <v>6020.8270162864928</v>
      </c>
      <c r="IG3935" s="2">
        <v>6350.2108802100129</v>
      </c>
      <c r="IH3935" s="2">
        <v>6038.0608802100132</v>
      </c>
      <c r="JW3935">
        <v>5907</v>
      </c>
      <c r="JX3935">
        <v>6002</v>
      </c>
      <c r="KA3935" s="247">
        <f t="shared" si="524"/>
        <v>6137</v>
      </c>
      <c r="KB3935" s="228">
        <f t="shared" si="517"/>
        <v>4756.16</v>
      </c>
      <c r="KC3935" s="246">
        <f t="shared" si="516"/>
        <v>4997.76</v>
      </c>
      <c r="KD3935" s="228">
        <v>4823.3895702603604</v>
      </c>
      <c r="KE3935" s="228">
        <v>2815.1844522210436</v>
      </c>
      <c r="KF3935" s="228">
        <v>4983.2395702603608</v>
      </c>
      <c r="KG3935" s="228">
        <v>2655.3344522210436</v>
      </c>
      <c r="KH3935" s="247">
        <v>4511.2395702603608</v>
      </c>
      <c r="KI3935" s="248">
        <v>3156.5657249155201</v>
      </c>
      <c r="KJ3935" s="249">
        <v>5254.8850000000002</v>
      </c>
    </row>
    <row r="3936" spans="1:403" x14ac:dyDescent="0.3">
      <c r="A3936" s="213">
        <v>46001</v>
      </c>
      <c r="B3936" s="31">
        <v>5800</v>
      </c>
      <c r="C3936" s="204">
        <f t="shared" si="529"/>
        <v>5727.65</v>
      </c>
      <c r="D3936" s="7">
        <v>6416.3994116095191</v>
      </c>
      <c r="E3936" s="2">
        <v>3545.0604634931497</v>
      </c>
      <c r="F3936" s="2">
        <v>6576.2494116095195</v>
      </c>
      <c r="G3936" s="3">
        <v>3385.2104634931497</v>
      </c>
      <c r="H3936" s="2">
        <v>6104.2494116095195</v>
      </c>
      <c r="I3936" s="3">
        <v>3892.7954999999993</v>
      </c>
      <c r="J3936" s="7">
        <v>5610.2514851463702</v>
      </c>
      <c r="K3936" s="2">
        <v>2973.1104397945201</v>
      </c>
      <c r="L3936" s="2">
        <v>5770.1014851463706</v>
      </c>
      <c r="M3936" s="2">
        <v>2813.2604397945202</v>
      </c>
      <c r="N3936" s="7">
        <v>5298.1014851463706</v>
      </c>
      <c r="O3936" s="3">
        <v>3315.8664999999996</v>
      </c>
      <c r="P3936" s="7">
        <v>6227.8269974069181</v>
      </c>
      <c r="Q3936" s="2">
        <v>3444.1281063698625</v>
      </c>
      <c r="R3936" s="2">
        <v>6387.6769974069184</v>
      </c>
      <c r="S3936" s="3">
        <v>3284.2781063698626</v>
      </c>
      <c r="T3936" s="2">
        <v>5915.6769974069184</v>
      </c>
      <c r="U3936" s="3">
        <v>3790.9844999999996</v>
      </c>
      <c r="V3936" s="2">
        <v>6244.4284896719855</v>
      </c>
      <c r="W3936" s="2">
        <v>3275.9075111643833</v>
      </c>
      <c r="X3936" s="2">
        <v>6404.2784896719859</v>
      </c>
      <c r="Y3936" s="2">
        <v>3116.0575111643834</v>
      </c>
      <c r="Z3936" s="7">
        <v>5932.2784896719859</v>
      </c>
      <c r="AA3936" s="3">
        <v>3621.2994999999996</v>
      </c>
      <c r="AB3936" s="2">
        <v>6176.738900075753</v>
      </c>
      <c r="AC3936" s="2">
        <v>3528.2384039726021</v>
      </c>
      <c r="AD3936" s="2">
        <v>6336.5889000757534</v>
      </c>
      <c r="AE3936" s="2">
        <v>3368.3884039726022</v>
      </c>
      <c r="AF3936" s="7">
        <v>5864.5889000757534</v>
      </c>
      <c r="AG3936" s="3">
        <v>3875.8269999999993</v>
      </c>
      <c r="AH3936" s="2">
        <f t="shared" si="533"/>
        <v>5925</v>
      </c>
      <c r="AI3936" s="2">
        <f t="shared" si="534"/>
        <v>5737</v>
      </c>
      <c r="AJ3936" s="2">
        <f t="shared" si="535"/>
        <v>5550</v>
      </c>
      <c r="AL3936" s="7">
        <v>5359.1607121060269</v>
      </c>
      <c r="AM3936" s="2">
        <v>3427.3060468493145</v>
      </c>
      <c r="AN3936" s="2">
        <v>5519.0107121060273</v>
      </c>
      <c r="AO3936" s="2">
        <v>3267.4560468493146</v>
      </c>
      <c r="AP3936" s="7">
        <v>5047.0107121060273</v>
      </c>
      <c r="AQ3936" s="3">
        <v>3774.0159999999996</v>
      </c>
      <c r="AR3936" s="2">
        <v>5256.5224140507526</v>
      </c>
      <c r="AS3936" s="2">
        <v>3444.1281063698625</v>
      </c>
      <c r="AT3936" s="2">
        <v>5416.3724140507529</v>
      </c>
      <c r="AU3936" s="2">
        <v>3284.2781063698626</v>
      </c>
      <c r="AV3936" s="7">
        <v>4944.3724140507529</v>
      </c>
      <c r="AW3936" s="3">
        <v>3790.9844999999996</v>
      </c>
      <c r="AX3936" s="2">
        <v>4968.7324140507526</v>
      </c>
      <c r="AY3936" s="3">
        <v>5103.6324140507522</v>
      </c>
      <c r="GC3936" s="32">
        <v>6416.3994116095191</v>
      </c>
      <c r="GD3936" s="6">
        <v>3545.0604634931497</v>
      </c>
      <c r="GE3936" s="32">
        <v>6104.2494116095195</v>
      </c>
      <c r="GF3936" s="6">
        <v>3892.7954999999993</v>
      </c>
      <c r="GS3936" s="32">
        <v>6416.3994116095191</v>
      </c>
      <c r="GT3936" s="32">
        <v>3545.0604634931497</v>
      </c>
      <c r="GU3936" s="32">
        <v>6104.2494116095195</v>
      </c>
      <c r="GV3936" s="32">
        <v>3892.7954999999993</v>
      </c>
      <c r="GW3936" s="32">
        <v>6459.2906162128966</v>
      </c>
      <c r="GX3936" s="32">
        <v>3587.0915951037014</v>
      </c>
      <c r="GY3936" s="32">
        <v>6147.1406162128969</v>
      </c>
      <c r="GZ3936" s="32">
        <v>3935.1925237331798</v>
      </c>
      <c r="HA3936" s="32">
        <v>6533.7194712599321</v>
      </c>
      <c r="HB3936" s="32">
        <v>3660.0279705455405</v>
      </c>
      <c r="HC3936" s="32">
        <v>6221.5694712599325</v>
      </c>
      <c r="HD3936" s="32">
        <v>4008.7638296231098</v>
      </c>
      <c r="HE3936" s="32">
        <v>6611.9328443602071</v>
      </c>
      <c r="HF3936" s="32">
        <v>3736.6729752471338</v>
      </c>
      <c r="HG3936" s="32">
        <v>6299.7828443602075</v>
      </c>
      <c r="HH3936" s="32">
        <v>4086.0760493718499</v>
      </c>
      <c r="HO3936" s="2">
        <v>6382.3235651149307</v>
      </c>
      <c r="HP3936" s="2">
        <v>6070.1735651149311</v>
      </c>
      <c r="HU3936" s="2">
        <v>6159.1105113819176</v>
      </c>
      <c r="HV3936" s="2">
        <v>5846.960511381918</v>
      </c>
      <c r="HW3936" s="2">
        <v>6021.8315737962321</v>
      </c>
      <c r="HX3936" s="2">
        <v>5709.6815737962324</v>
      </c>
      <c r="HY3936" s="2">
        <v>6227.8269974069181</v>
      </c>
      <c r="HZ3936" s="2">
        <v>5915.6769974069184</v>
      </c>
      <c r="IA3936" s="2">
        <v>6262.1595680086975</v>
      </c>
      <c r="IB3936" s="2">
        <v>5950.0095680086979</v>
      </c>
      <c r="IC3936" s="2">
        <v>6279.3258533095886</v>
      </c>
      <c r="ID3936" s="2">
        <v>5967.175853309589</v>
      </c>
      <c r="IE3936" s="2">
        <v>6296.4921386104788</v>
      </c>
      <c r="IF3936" s="2">
        <v>5984.3421386104792</v>
      </c>
      <c r="IG3936" s="2">
        <v>6313.658423911369</v>
      </c>
      <c r="IH3936" s="2">
        <v>6001.5084239113694</v>
      </c>
      <c r="JW3936">
        <v>5952</v>
      </c>
      <c r="JX3936">
        <v>6045</v>
      </c>
      <c r="KA3936" s="247">
        <f t="shared" si="524"/>
        <v>6182</v>
      </c>
      <c r="KB3936" s="228">
        <f t="shared" si="517"/>
        <v>4826</v>
      </c>
      <c r="KC3936" s="246">
        <f t="shared" si="516"/>
        <v>5064</v>
      </c>
      <c r="KD3936" s="228">
        <v>4709.6733200915451</v>
      </c>
      <c r="KE3936" s="228">
        <v>2706.9837356005569</v>
      </c>
      <c r="KF3936" s="228">
        <v>4869.5233200915454</v>
      </c>
      <c r="KG3936" s="228">
        <v>2547.133735600557</v>
      </c>
      <c r="KH3936" s="247">
        <v>4397.5233200915454</v>
      </c>
      <c r="KI3936" s="248">
        <v>3047.4230924255999</v>
      </c>
      <c r="KJ3936" s="249">
        <v>5265.7000000000007</v>
      </c>
    </row>
    <row r="3937" spans="1:403" x14ac:dyDescent="0.3">
      <c r="A3937" s="213">
        <v>46002</v>
      </c>
      <c r="B3937" s="31">
        <v>5820</v>
      </c>
      <c r="C3937" s="204">
        <f t="shared" si="529"/>
        <v>5731.15</v>
      </c>
      <c r="D3937" s="7">
        <v>6365.1891376995054</v>
      </c>
      <c r="E3937" s="2">
        <v>3500.4806426301366</v>
      </c>
      <c r="F3937" s="2">
        <v>6525.0391376995058</v>
      </c>
      <c r="G3937" s="3">
        <v>3340.6306426301367</v>
      </c>
      <c r="H3937" s="2">
        <v>6053.0391376995058</v>
      </c>
      <c r="I3937" s="3">
        <v>3847.8275999999996</v>
      </c>
      <c r="J3937" s="7">
        <v>5598.5854229770948</v>
      </c>
      <c r="K3937" s="2">
        <v>2949.1378277260269</v>
      </c>
      <c r="L3937" s="2">
        <v>5758.4354229770952</v>
      </c>
      <c r="M3937" s="2">
        <v>2789.287827726027</v>
      </c>
      <c r="N3937" s="7">
        <v>5286.4354229770952</v>
      </c>
      <c r="O3937" s="3">
        <v>3291.6851999999994</v>
      </c>
      <c r="P3937" s="7">
        <v>6212.0009810424099</v>
      </c>
      <c r="Q3937" s="2">
        <v>3433.6512105205475</v>
      </c>
      <c r="R3937" s="2">
        <v>6371.8509810424102</v>
      </c>
      <c r="S3937" s="3">
        <v>3273.8012105205476</v>
      </c>
      <c r="T3937" s="2">
        <v>5899.8509810424102</v>
      </c>
      <c r="U3937" s="3">
        <v>3780.4163999999996</v>
      </c>
      <c r="V3937" s="2">
        <v>6245.4875177284384</v>
      </c>
      <c r="W3937" s="2">
        <v>3266.5776302465747</v>
      </c>
      <c r="X3937" s="2">
        <v>6405.3375177284388</v>
      </c>
      <c r="Y3937" s="2">
        <v>3106.7276302465748</v>
      </c>
      <c r="Z3937" s="7">
        <v>5933.3375177284388</v>
      </c>
      <c r="AA3937" s="3">
        <v>3611.8883999999994</v>
      </c>
      <c r="AB3937" s="2">
        <v>6110.1135186586298</v>
      </c>
      <c r="AC3937" s="2">
        <v>3467.0659265753416</v>
      </c>
      <c r="AD3937" s="2">
        <v>6269.9635186586302</v>
      </c>
      <c r="AE3937" s="2">
        <v>3307.2159265753417</v>
      </c>
      <c r="AF3937" s="7">
        <v>5797.9635186586302</v>
      </c>
      <c r="AG3937" s="3">
        <v>3814.1219999999994</v>
      </c>
      <c r="AH3937" s="2">
        <f t="shared" si="533"/>
        <v>5945</v>
      </c>
      <c r="AI3937" s="2">
        <f t="shared" si="534"/>
        <v>5757</v>
      </c>
      <c r="AJ3937" s="2">
        <f t="shared" si="535"/>
        <v>5570</v>
      </c>
      <c r="AL3937" s="7">
        <v>5326.402507645369</v>
      </c>
      <c r="AM3937" s="2">
        <v>3400.2364944657529</v>
      </c>
      <c r="AN3937" s="2">
        <v>5486.2525076453694</v>
      </c>
      <c r="AO3937" s="2">
        <v>3240.386494465753</v>
      </c>
      <c r="AP3937" s="7">
        <v>5014.2525076453694</v>
      </c>
      <c r="AQ3937" s="3">
        <v>3746.7107999999994</v>
      </c>
      <c r="AR3937" s="2">
        <v>5275.6117606312318</v>
      </c>
      <c r="AS3937" s="2">
        <v>3467.0659265753416</v>
      </c>
      <c r="AT3937" s="2">
        <v>5435.4617606312322</v>
      </c>
      <c r="AU3937" s="2">
        <v>3307.2159265753417</v>
      </c>
      <c r="AV3937" s="7">
        <v>4963.4617606312322</v>
      </c>
      <c r="AW3937" s="3">
        <v>3814.1219999999994</v>
      </c>
      <c r="AX3937" s="2">
        <v>4987.8217606312319</v>
      </c>
      <c r="AY3937" s="3">
        <v>5122.7217606312315</v>
      </c>
      <c r="GC3937" s="32">
        <v>6365.1891376995054</v>
      </c>
      <c r="GD3937" s="6">
        <v>3500.4806426301366</v>
      </c>
      <c r="GE3937" s="32">
        <v>6053.0391376995058</v>
      </c>
      <c r="GF3937" s="6">
        <v>3847.8275999999996</v>
      </c>
      <c r="GS3937" s="32">
        <v>6365.1891376995054</v>
      </c>
      <c r="GT3937" s="32">
        <v>3500.4806426301366</v>
      </c>
      <c r="GU3937" s="32">
        <v>6053.0391376995058</v>
      </c>
      <c r="GV3937" s="32">
        <v>3847.8275999999996</v>
      </c>
      <c r="GW3937" s="32">
        <v>6407.7878879095888</v>
      </c>
      <c r="GX3937" s="32">
        <v>3542.2251842694268</v>
      </c>
      <c r="GY3937" s="32">
        <v>6095.6378879095892</v>
      </c>
      <c r="GZ3937" s="32">
        <v>3889.9355389203838</v>
      </c>
      <c r="HA3937" s="32">
        <v>6484.215057404148</v>
      </c>
      <c r="HB3937" s="32">
        <v>3617.119803092859</v>
      </c>
      <c r="HC3937" s="32">
        <v>6172.0650574041483</v>
      </c>
      <c r="HD3937" s="32">
        <v>3965.4821352187191</v>
      </c>
      <c r="HE3937" s="32">
        <v>6563.1480357345936</v>
      </c>
      <c r="HF3937" s="32">
        <v>3694.4699831891912</v>
      </c>
      <c r="HG3937" s="32">
        <v>6250.9980357345939</v>
      </c>
      <c r="HH3937" s="32">
        <v>4043.5056691006075</v>
      </c>
      <c r="HO3937" s="2">
        <v>6348.3948746305741</v>
      </c>
      <c r="HP3937" s="2">
        <v>6036.2448746305745</v>
      </c>
      <c r="HU3937" s="2">
        <v>6126.7038028238894</v>
      </c>
      <c r="HV3937" s="2">
        <v>5814.5538028238898</v>
      </c>
      <c r="HW3937" s="2">
        <v>5990.3609039616431</v>
      </c>
      <c r="HX3937" s="2">
        <v>5678.2109039616435</v>
      </c>
      <c r="HY3937" s="2">
        <v>6212.0009810424099</v>
      </c>
      <c r="HZ3937" s="2">
        <v>5899.8509810424102</v>
      </c>
      <c r="IA3937" s="2">
        <v>6229.0502177409307</v>
      </c>
      <c r="IB3937" s="2">
        <v>5916.9002177409311</v>
      </c>
      <c r="IC3937" s="2">
        <v>6246.0994544394516</v>
      </c>
      <c r="ID3937" s="2">
        <v>5933.949454439452</v>
      </c>
      <c r="IE3937" s="2">
        <v>6263.1486911379725</v>
      </c>
      <c r="IF3937" s="2">
        <v>5950.9986911379729</v>
      </c>
      <c r="IG3937" s="2">
        <v>6280.1979278364925</v>
      </c>
      <c r="IH3937" s="2">
        <v>5968.0479278364928</v>
      </c>
      <c r="JW3937">
        <v>5987</v>
      </c>
      <c r="JX3937">
        <v>6081</v>
      </c>
      <c r="KA3937" s="247">
        <f t="shared" si="524"/>
        <v>6217</v>
      </c>
      <c r="KB3937" s="228">
        <f t="shared" si="517"/>
        <v>4845.3999999999996</v>
      </c>
      <c r="KC3937" s="246">
        <f t="shared" si="516"/>
        <v>5082.4000000000005</v>
      </c>
      <c r="KD3937" s="228">
        <v>4667.2484930422643</v>
      </c>
      <c r="KE3937" s="228">
        <v>2671.0131920165477</v>
      </c>
      <c r="KF3937" s="228">
        <v>4827.0984930422646</v>
      </c>
      <c r="KG3937" s="228">
        <v>2511.1631920165478</v>
      </c>
      <c r="KH3937" s="247">
        <v>4355.0984930422646</v>
      </c>
      <c r="KI3937" s="248">
        <v>3011.1394157414397</v>
      </c>
      <c r="KJ3937" s="249">
        <v>5286.2849999999999</v>
      </c>
    </row>
    <row r="3938" spans="1:403" x14ac:dyDescent="0.3">
      <c r="A3938" s="213">
        <v>46003</v>
      </c>
      <c r="B3938" s="31">
        <v>5810</v>
      </c>
      <c r="C3938" s="204">
        <f t="shared" si="529"/>
        <v>5734.4</v>
      </c>
      <c r="D3938" s="7">
        <v>6348.9902737409993</v>
      </c>
      <c r="E3938" s="2">
        <v>3484.4661529999994</v>
      </c>
      <c r="F3938" s="2">
        <v>6508.8402737409997</v>
      </c>
      <c r="G3938" s="3">
        <v>3324.6161529999995</v>
      </c>
      <c r="H3938" s="2">
        <v>6036.8402737409997</v>
      </c>
      <c r="I3938" s="3">
        <v>3831.6736999999994</v>
      </c>
      <c r="J3938" s="7">
        <v>5548.1503022059997</v>
      </c>
      <c r="K3938" s="2">
        <v>2899.6079979999995</v>
      </c>
      <c r="L3938" s="2">
        <v>5708.000302206</v>
      </c>
      <c r="M3938" s="2">
        <v>2739.7579979999996</v>
      </c>
      <c r="N3938" s="7">
        <v>5236.000302206</v>
      </c>
      <c r="O3938" s="3">
        <v>3241.7241999999997</v>
      </c>
      <c r="P3938" s="7">
        <v>6195.775756736999</v>
      </c>
      <c r="Q3938" s="2">
        <v>3417.6252209999993</v>
      </c>
      <c r="R3938" s="2">
        <v>6355.6257567369994</v>
      </c>
      <c r="S3938" s="3">
        <v>3257.7752209999994</v>
      </c>
      <c r="T3938" s="2">
        <v>5883.6257567369994</v>
      </c>
      <c r="U3938" s="3">
        <v>3764.2508999999995</v>
      </c>
      <c r="V3938" s="2">
        <v>6246.3202262279992</v>
      </c>
      <c r="W3938" s="2">
        <v>3267.2331239999994</v>
      </c>
      <c r="X3938" s="2">
        <v>6406.1702262279996</v>
      </c>
      <c r="Y3938" s="2">
        <v>3107.3831239999995</v>
      </c>
      <c r="Z3938" s="7">
        <v>5934.1702262279996</v>
      </c>
      <c r="AA3938" s="3">
        <v>3612.5495999999994</v>
      </c>
      <c r="AB3938" s="2">
        <v>6110.9229322399997</v>
      </c>
      <c r="AC3938" s="2">
        <v>3467.7559199999992</v>
      </c>
      <c r="AD3938" s="2">
        <v>6270.77293224</v>
      </c>
      <c r="AE3938" s="2">
        <v>3307.9059199999992</v>
      </c>
      <c r="AF3938" s="7">
        <v>5798.77293224</v>
      </c>
      <c r="AG3938" s="3">
        <v>3814.8179999999993</v>
      </c>
      <c r="AH3938" s="2">
        <f t="shared" si="533"/>
        <v>5935</v>
      </c>
      <c r="AI3938" s="2">
        <f t="shared" si="534"/>
        <v>5747</v>
      </c>
      <c r="AJ3938" s="2">
        <f t="shared" si="535"/>
        <v>5560</v>
      </c>
      <c r="AL3938" s="7">
        <v>5327.2235862360003</v>
      </c>
      <c r="AM3938" s="2">
        <v>3400.9149879999995</v>
      </c>
      <c r="AN3938" s="2">
        <v>5487.0735862360007</v>
      </c>
      <c r="AO3938" s="2">
        <v>3241.0649879999996</v>
      </c>
      <c r="AP3938" s="7">
        <v>5015.0735862360007</v>
      </c>
      <c r="AQ3938" s="3">
        <v>3747.3951999999995</v>
      </c>
      <c r="AR3938" s="2">
        <v>5276.42409924</v>
      </c>
      <c r="AS3938" s="2">
        <v>3467.7559199999992</v>
      </c>
      <c r="AT3938" s="2">
        <v>5436.2740992400004</v>
      </c>
      <c r="AU3938" s="2">
        <v>3307.9059199999992</v>
      </c>
      <c r="AV3938" s="7">
        <v>4964.2740992400004</v>
      </c>
      <c r="AW3938" s="3">
        <v>3814.8179999999993</v>
      </c>
      <c r="AX3938" s="2">
        <v>4988.6340992400001</v>
      </c>
      <c r="AY3938" s="3">
        <v>5123.5340992399997</v>
      </c>
      <c r="GC3938" s="32">
        <v>6348.9902737409993</v>
      </c>
      <c r="GD3938" s="6">
        <v>3484.4661529999994</v>
      </c>
      <c r="GE3938" s="32">
        <v>6036.8402737409997</v>
      </c>
      <c r="GF3938" s="6">
        <v>3831.6736999999994</v>
      </c>
      <c r="GS3938" s="32">
        <v>6348.9902737409993</v>
      </c>
      <c r="GT3938" s="32">
        <v>3484.4661529999994</v>
      </c>
      <c r="GU3938" s="32">
        <v>6036.8402737409997</v>
      </c>
      <c r="GV3938" s="32">
        <v>3831.6736999999994</v>
      </c>
      <c r="GW3938" s="32">
        <v>6470.542915246303</v>
      </c>
      <c r="GX3938" s="32">
        <v>3603.581368344579</v>
      </c>
      <c r="GY3938" s="32">
        <v>6158.3929152463033</v>
      </c>
      <c r="GZ3938" s="32">
        <v>3951.8258448135175</v>
      </c>
      <c r="HA3938" s="32">
        <v>6548.2363562084565</v>
      </c>
      <c r="HB3938" s="32">
        <v>3679.7168668122481</v>
      </c>
      <c r="HC3938" s="32">
        <v>6236.0863562084569</v>
      </c>
      <c r="HD3938" s="32">
        <v>4028.6241229417456</v>
      </c>
      <c r="HE3938" s="32">
        <v>6629.6891572171653</v>
      </c>
      <c r="HF3938" s="32">
        <v>3759.5363410122236</v>
      </c>
      <c r="HG3938" s="32">
        <v>6317.5391572171657</v>
      </c>
      <c r="HH3938" s="32">
        <v>4109.1384467858552</v>
      </c>
      <c r="HO3938" s="2">
        <v>6349.2452912459994</v>
      </c>
      <c r="HP3938" s="2">
        <v>6037.0952912459998</v>
      </c>
      <c r="HU3938" s="2">
        <v>6127.5160712319994</v>
      </c>
      <c r="HV3938" s="2">
        <v>5815.3660712319997</v>
      </c>
      <c r="HW3938" s="2">
        <v>5991.1497107249988</v>
      </c>
      <c r="HX3938" s="2">
        <v>5678.9997107249992</v>
      </c>
      <c r="HY3938" s="2">
        <v>6195.775756736999</v>
      </c>
      <c r="HZ3938" s="2">
        <v>5883.6257567369994</v>
      </c>
      <c r="IA3938" s="2">
        <v>6229.8800977389992</v>
      </c>
      <c r="IB3938" s="2">
        <v>5917.7300977389996</v>
      </c>
      <c r="IC3938" s="2">
        <v>6246.9322682399998</v>
      </c>
      <c r="ID3938" s="2">
        <v>5934.7822682400001</v>
      </c>
      <c r="IE3938" s="2">
        <v>6263.9844387409994</v>
      </c>
      <c r="IF3938" s="2">
        <v>5951.8344387409998</v>
      </c>
      <c r="IG3938" s="2">
        <v>6281.036609241999</v>
      </c>
      <c r="IH3938" s="2">
        <v>5968.8866092419994</v>
      </c>
      <c r="JW3938">
        <v>5986</v>
      </c>
      <c r="JX3938">
        <v>6073</v>
      </c>
      <c r="KA3938" s="247">
        <f t="shared" si="524"/>
        <v>6216</v>
      </c>
      <c r="KB3938" s="228">
        <f t="shared" si="517"/>
        <v>4835.7</v>
      </c>
      <c r="KC3938" s="246">
        <f t="shared" si="516"/>
        <v>5073.2</v>
      </c>
      <c r="KD3938" s="228">
        <v>4667.9561455765506</v>
      </c>
      <c r="KE3938" s="228">
        <v>2671.5662020953978</v>
      </c>
      <c r="KF3938" s="228">
        <v>4827.806145576551</v>
      </c>
      <c r="KG3938" s="228">
        <v>2511.7162020953979</v>
      </c>
      <c r="KH3938" s="247">
        <v>4355.806145576551</v>
      </c>
      <c r="KI3938" s="248">
        <v>3011.6972399193596</v>
      </c>
      <c r="KJ3938" s="249">
        <v>5289.55</v>
      </c>
    </row>
    <row r="3939" spans="1:403" x14ac:dyDescent="0.3">
      <c r="A3939" s="213">
        <v>46006</v>
      </c>
      <c r="B3939" s="31">
        <v>5809</v>
      </c>
      <c r="C3939" s="204">
        <f t="shared" si="529"/>
        <v>5739.35</v>
      </c>
      <c r="D3939" s="7">
        <v>6326.1135829260265</v>
      </c>
      <c r="E3939" s="2">
        <v>3468.6203945205475</v>
      </c>
      <c r="F3939" s="2">
        <v>6485.9635829260269</v>
      </c>
      <c r="G3939" s="3">
        <v>3308.7703945205476</v>
      </c>
      <c r="H3939" s="2">
        <v>6013.9635829260269</v>
      </c>
      <c r="I3939" s="3">
        <v>3815.6899999999996</v>
      </c>
      <c r="J3939" s="7">
        <v>5531.7209250082187</v>
      </c>
      <c r="K3939" s="2">
        <v>2888.4707506849313</v>
      </c>
      <c r="L3939" s="2">
        <v>5691.5709250082191</v>
      </c>
      <c r="M3939" s="2">
        <v>2728.6207506849314</v>
      </c>
      <c r="N3939" s="7">
        <v>5219.5709250082191</v>
      </c>
      <c r="O3939" s="3">
        <v>3230.49</v>
      </c>
      <c r="P3939" s="7">
        <v>6157.2176595835608</v>
      </c>
      <c r="Q3939" s="2">
        <v>3385.7418739726022</v>
      </c>
      <c r="R3939" s="2">
        <v>6317.0676595835612</v>
      </c>
      <c r="S3939" s="3">
        <v>3225.8918739726023</v>
      </c>
      <c r="T3939" s="2">
        <v>5845.0676595835612</v>
      </c>
      <c r="U3939" s="3">
        <v>3732.0899999999997</v>
      </c>
      <c r="V3939" s="2">
        <v>6207.3552112657526</v>
      </c>
      <c r="W3939" s="2">
        <v>3236.560536986301</v>
      </c>
      <c r="X3939" s="2">
        <v>6367.205211265753</v>
      </c>
      <c r="Y3939" s="2">
        <v>3076.7105369863011</v>
      </c>
      <c r="Z3939" s="7">
        <v>5895.205211265753</v>
      </c>
      <c r="AA3939" s="3">
        <v>3581.6099999999997</v>
      </c>
      <c r="AB3939" s="2">
        <v>6073.0479587945201</v>
      </c>
      <c r="AC3939" s="2">
        <v>3435.4689863013691</v>
      </c>
      <c r="AD3939" s="2">
        <v>6232.8979587945205</v>
      </c>
      <c r="AE3939" s="2">
        <v>3275.6189863013692</v>
      </c>
      <c r="AF3939" s="7">
        <v>5760.8979587945205</v>
      </c>
      <c r="AG3939" s="3">
        <v>3782.2499999999995</v>
      </c>
      <c r="AH3939" s="2">
        <f t="shared" si="533"/>
        <v>5934</v>
      </c>
      <c r="AI3939" s="2">
        <f t="shared" si="534"/>
        <v>5746</v>
      </c>
      <c r="AJ3939" s="2">
        <f t="shared" si="535"/>
        <v>5559</v>
      </c>
      <c r="AL3939" s="7">
        <v>5254.9729932493146</v>
      </c>
      <c r="AM3939" s="2">
        <v>3336.0147616438348</v>
      </c>
      <c r="AN3939" s="2">
        <v>5414.822993249315</v>
      </c>
      <c r="AO3939" s="2">
        <v>3176.1647616438349</v>
      </c>
      <c r="AP3939" s="7">
        <v>4942.822993249315</v>
      </c>
      <c r="AQ3939" s="3">
        <v>3681.9299999999994</v>
      </c>
      <c r="AR3939" s="2">
        <v>5238.4122546849312</v>
      </c>
      <c r="AS3939" s="2">
        <v>3435.4689863013691</v>
      </c>
      <c r="AT3939" s="2">
        <v>5398.2622546849316</v>
      </c>
      <c r="AU3939" s="2">
        <v>3275.6189863013692</v>
      </c>
      <c r="AV3939" s="7">
        <v>4926.2622546849316</v>
      </c>
      <c r="AW3939" s="3">
        <v>3782.2499999999995</v>
      </c>
      <c r="AX3939" s="2">
        <v>4950.6222546849312</v>
      </c>
      <c r="AY3939" s="3">
        <v>5085.5222546849309</v>
      </c>
      <c r="GC3939" s="32">
        <v>6326.1135829260265</v>
      </c>
      <c r="GD3939" s="6">
        <v>3468.6203945205475</v>
      </c>
      <c r="GE3939" s="32">
        <v>6013.9635829260269</v>
      </c>
      <c r="GF3939" s="6">
        <v>3815.6899999999996</v>
      </c>
      <c r="GS3939" s="32">
        <v>6326.1135829260265</v>
      </c>
      <c r="GT3939" s="32">
        <v>3468.6203945205475</v>
      </c>
      <c r="GU3939" s="32">
        <v>6013.9635829260269</v>
      </c>
      <c r="GV3939" s="32">
        <v>3815.6899999999996</v>
      </c>
      <c r="GW3939" s="32">
        <v>6401.9385066152072</v>
      </c>
      <c r="GX3939" s="32">
        <v>3542.9248440320703</v>
      </c>
      <c r="GY3939" s="32">
        <v>6089.7885066152076</v>
      </c>
      <c r="GZ3939" s="32">
        <v>3890.6412894063997</v>
      </c>
      <c r="HA3939" s="32">
        <v>6483.9785879838309</v>
      </c>
      <c r="HB3939" s="32">
        <v>3623.3198221920784</v>
      </c>
      <c r="HC3939" s="32">
        <v>6171.8285879838313</v>
      </c>
      <c r="HD3939" s="32">
        <v>3971.7361271247992</v>
      </c>
      <c r="HE3939" s="32">
        <v>6578.4489847113346</v>
      </c>
      <c r="HF3939" s="32">
        <v>3715.8958576490577</v>
      </c>
      <c r="HG3939" s="32">
        <v>6266.2989847113349</v>
      </c>
      <c r="HH3939" s="32">
        <v>4065.1180614671994</v>
      </c>
      <c r="HO3939" s="2">
        <v>6309.4516585863003</v>
      </c>
      <c r="HP3939" s="2">
        <v>5997.3016585863006</v>
      </c>
      <c r="HU3939" s="2">
        <v>6089.5075115835616</v>
      </c>
      <c r="HV3939" s="2">
        <v>5777.357511583562</v>
      </c>
      <c r="HW3939" s="2">
        <v>5954.2389942465743</v>
      </c>
      <c r="HX3939" s="2">
        <v>5642.0889942465747</v>
      </c>
      <c r="HY3939" s="2">
        <v>6157.2176595835608</v>
      </c>
      <c r="HZ3939" s="2">
        <v>5845.0676595835612</v>
      </c>
      <c r="IA3939" s="2">
        <v>6174.1325483616438</v>
      </c>
      <c r="IB3939" s="2">
        <v>5861.9825483616441</v>
      </c>
      <c r="IC3939" s="2">
        <v>6191.0474371397249</v>
      </c>
      <c r="ID3939" s="2">
        <v>5878.8974371397253</v>
      </c>
      <c r="IE3939" s="2">
        <v>6207.9623259178079</v>
      </c>
      <c r="IF3939" s="2">
        <v>5895.8123259178083</v>
      </c>
      <c r="IG3939" s="2">
        <v>6241.792103473972</v>
      </c>
      <c r="IH3939" s="2">
        <v>5929.6421034739724</v>
      </c>
      <c r="JW3939">
        <v>5981</v>
      </c>
      <c r="JX3939">
        <v>6081</v>
      </c>
      <c r="KA3939" s="247">
        <f t="shared" si="524"/>
        <v>6211</v>
      </c>
      <c r="KB3939" s="228">
        <f t="shared" si="517"/>
        <v>4834.7299999999996</v>
      </c>
      <c r="KC3939" s="246">
        <f t="shared" si="516"/>
        <v>5072.2800000000007</v>
      </c>
      <c r="KD3939" s="228">
        <v>4655.8190273760392</v>
      </c>
      <c r="KE3939" s="228">
        <v>2666.2446616735556</v>
      </c>
      <c r="KF3939" s="228">
        <v>4815.6690273760396</v>
      </c>
      <c r="KG3939" s="228">
        <v>2506.3946616735557</v>
      </c>
      <c r="KH3939" s="247">
        <v>4343.6690273760396</v>
      </c>
      <c r="KI3939" s="248">
        <v>3006.3293740799995</v>
      </c>
      <c r="KJ3939" s="249">
        <v>5244.91</v>
      </c>
    </row>
    <row r="3940" spans="1:403" x14ac:dyDescent="0.3">
      <c r="A3940" s="213">
        <v>46008</v>
      </c>
      <c r="B3940" s="31">
        <v>5809</v>
      </c>
      <c r="C3940" s="204">
        <f t="shared" si="529"/>
        <v>5742.35</v>
      </c>
      <c r="D3940" s="7">
        <v>6306.8948215342461</v>
      </c>
      <c r="E3940" s="2">
        <v>3447.3654246575338</v>
      </c>
      <c r="F3940" s="2">
        <v>6466.7448215342465</v>
      </c>
      <c r="G3940" s="3">
        <v>3287.5154246575339</v>
      </c>
      <c r="H3940" s="2">
        <v>5994.7448215342465</v>
      </c>
      <c r="I3940" s="3">
        <v>3794.2499999999995</v>
      </c>
      <c r="J3940" s="7">
        <v>5577.9884738041092</v>
      </c>
      <c r="K3940" s="2">
        <v>2931.9819739726022</v>
      </c>
      <c r="L3940" s="2">
        <v>5737.8384738041095</v>
      </c>
      <c r="M3940" s="2">
        <v>2772.1319739726023</v>
      </c>
      <c r="N3940" s="7">
        <v>5265.8384738041095</v>
      </c>
      <c r="O3940" s="3">
        <v>3274.3799999999997</v>
      </c>
      <c r="P3940" s="7">
        <v>6154.4592982301374</v>
      </c>
      <c r="Q3940" s="2">
        <v>3380.8643342465748</v>
      </c>
      <c r="R3940" s="2">
        <v>6314.3092982301378</v>
      </c>
      <c r="S3940" s="3">
        <v>3221.0143342465749</v>
      </c>
      <c r="T3940" s="2">
        <v>5842.3092982301378</v>
      </c>
      <c r="U3940" s="3">
        <v>3727.1699999999996</v>
      </c>
      <c r="V3940" s="2">
        <v>6221.7122543616442</v>
      </c>
      <c r="W3940" s="2">
        <v>3247.8621534246572</v>
      </c>
      <c r="X3940" s="2">
        <v>6381.5622543616446</v>
      </c>
      <c r="Y3940" s="2">
        <v>3088.0121534246573</v>
      </c>
      <c r="Z3940" s="7">
        <v>5909.5622543616446</v>
      </c>
      <c r="AA3940" s="3">
        <v>3593.0099999999998</v>
      </c>
      <c r="AB3940" s="2">
        <v>6087.0033653698629</v>
      </c>
      <c r="AC3940" s="2">
        <v>3447.3654246575338</v>
      </c>
      <c r="AD3940" s="2">
        <v>6246.8533653698632</v>
      </c>
      <c r="AE3940" s="2">
        <v>3287.5154246575339</v>
      </c>
      <c r="AF3940" s="7">
        <v>5774.8533653698632</v>
      </c>
      <c r="AG3940" s="3">
        <v>3794.2499999999995</v>
      </c>
      <c r="AH3940" s="2">
        <f t="shared" ref="AH3940:AH3950" si="536">B3940+125</f>
        <v>5934</v>
      </c>
      <c r="AI3940" s="2">
        <f t="shared" ref="AI3940:AI3950" si="537">B3940-63</f>
        <v>5746</v>
      </c>
      <c r="AJ3940" s="2">
        <f t="shared" ref="AJ3940:AJ3950" si="538">B3940-250</f>
        <v>5559</v>
      </c>
      <c r="AL3940" s="7">
        <v>5269.028355071232</v>
      </c>
      <c r="AM3940" s="2">
        <v>3347.6137890410955</v>
      </c>
      <c r="AN3940" s="2">
        <v>5428.8783550712324</v>
      </c>
      <c r="AO3940" s="2">
        <v>3187.7637890410956</v>
      </c>
      <c r="AP3940" s="7">
        <v>4956.8783550712324</v>
      </c>
      <c r="AQ3940" s="3">
        <v>3693.6299999999997</v>
      </c>
      <c r="AR3940" s="2">
        <v>5252.4180927671232</v>
      </c>
      <c r="AS3940" s="2">
        <v>3447.3654246575338</v>
      </c>
      <c r="AT3940" s="2">
        <v>5412.2680927671236</v>
      </c>
      <c r="AU3940" s="2">
        <v>3287.5154246575339</v>
      </c>
      <c r="AV3940" s="7">
        <v>4940.2680927671236</v>
      </c>
      <c r="AW3940" s="3">
        <v>3794.2499999999995</v>
      </c>
      <c r="AX3940" s="2">
        <v>4964.6280927671232</v>
      </c>
      <c r="AY3940" s="3">
        <v>5099.5280927671229</v>
      </c>
      <c r="GC3940" s="32">
        <v>6306.8948215342461</v>
      </c>
      <c r="GD3940" s="6">
        <v>3447.3654246575338</v>
      </c>
      <c r="GE3940" s="32">
        <v>5994.7448215342465</v>
      </c>
      <c r="GF3940" s="6">
        <v>3794.2499999999995</v>
      </c>
      <c r="GS3940" s="32">
        <v>6306.8948215342461</v>
      </c>
      <c r="GT3940" s="32">
        <v>3447.3654246575338</v>
      </c>
      <c r="GU3940" s="32">
        <v>5994.7448215342465</v>
      </c>
      <c r="GV3940" s="32">
        <v>3794.2499999999995</v>
      </c>
      <c r="GW3940" s="32">
        <v>6384.1932431325959</v>
      </c>
      <c r="GX3940" s="32">
        <v>3523.1138248605994</v>
      </c>
      <c r="GY3940" s="32">
        <v>6072.0432431325962</v>
      </c>
      <c r="GZ3940" s="32">
        <v>3870.6578100707993</v>
      </c>
      <c r="HA3940" s="32">
        <v>6470.2189058791464</v>
      </c>
      <c r="HB3940" s="32">
        <v>3607.41446379627</v>
      </c>
      <c r="HC3940" s="32">
        <v>6158.0689058791468</v>
      </c>
      <c r="HD3940" s="32">
        <v>3955.6923083754</v>
      </c>
      <c r="HE3940" s="32">
        <v>6566.2185585093557</v>
      </c>
      <c r="HF3940" s="32">
        <v>3701.4890898549152</v>
      </c>
      <c r="HG3940" s="32">
        <v>6254.0685585093561</v>
      </c>
      <c r="HH3940" s="32">
        <v>4050.5858789471995</v>
      </c>
      <c r="HO3940" s="2">
        <v>6324.1140140246571</v>
      </c>
      <c r="HP3940" s="2">
        <v>6011.9640140246574</v>
      </c>
      <c r="HU3940" s="2">
        <v>6103.5121393095897</v>
      </c>
      <c r="HV3940" s="2">
        <v>5791.36213930959</v>
      </c>
      <c r="HW3940" s="2">
        <v>5967.8391108561636</v>
      </c>
      <c r="HX3940" s="2">
        <v>5655.689110856164</v>
      </c>
      <c r="HY3940" s="2">
        <v>6171.4247698095896</v>
      </c>
      <c r="HZ3940" s="2">
        <v>5859.27476980959</v>
      </c>
      <c r="IA3940" s="2">
        <v>6188.3902413890401</v>
      </c>
      <c r="IB3940" s="2">
        <v>5876.2402413890404</v>
      </c>
      <c r="IC3940" s="2">
        <v>6205.3557129684923</v>
      </c>
      <c r="ID3940" s="2">
        <v>5893.2057129684927</v>
      </c>
      <c r="IE3940" s="2">
        <v>6222.3211845479454</v>
      </c>
      <c r="IF3940" s="2">
        <v>5910.1711845479458</v>
      </c>
      <c r="IG3940" s="2">
        <v>6256.252127706849</v>
      </c>
      <c r="IH3940" s="2">
        <v>5944.1021277068494</v>
      </c>
      <c r="JW3940">
        <v>5940</v>
      </c>
      <c r="JX3940">
        <v>6030</v>
      </c>
      <c r="KA3940" s="247">
        <f t="shared" ref="KA3940:KA3945" si="539">JW3941+230</f>
        <v>6211</v>
      </c>
      <c r="KB3940" s="228">
        <f t="shared" si="517"/>
        <v>4834.7299999999996</v>
      </c>
      <c r="KC3940" s="246">
        <f t="shared" si="516"/>
        <v>5072.2800000000007</v>
      </c>
      <c r="KD3940" s="228">
        <v>4623.6672733941423</v>
      </c>
      <c r="KE3940" s="228">
        <v>2632.3160371836752</v>
      </c>
      <c r="KF3940" s="228">
        <v>4783.5172733941426</v>
      </c>
      <c r="KG3940" s="228">
        <v>2472.4660371836753</v>
      </c>
      <c r="KH3940" s="247">
        <v>4311.5172733941426</v>
      </c>
      <c r="KI3940" s="248">
        <v>2972.1053919359997</v>
      </c>
      <c r="KJ3940" s="249">
        <v>5244.91</v>
      </c>
    </row>
    <row r="3941" spans="1:403" x14ac:dyDescent="0.3">
      <c r="A3941" s="213">
        <v>46009</v>
      </c>
      <c r="B3941" s="31">
        <v>5784</v>
      </c>
      <c r="C3941" s="204">
        <f>AVERAGE(B3923:B3942)</f>
        <v>5747.6</v>
      </c>
      <c r="D3941" s="7">
        <v>6281.6697887123282</v>
      </c>
      <c r="E3941" s="2">
        <v>3421.1932602739726</v>
      </c>
      <c r="F3941" s="2">
        <v>6441.5197887123286</v>
      </c>
      <c r="G3941" s="3">
        <v>3261.3432602739726</v>
      </c>
      <c r="H3941" s="2">
        <v>5969.5197887123286</v>
      </c>
      <c r="I3941" s="3">
        <v>3767.85</v>
      </c>
      <c r="J3941" s="7">
        <v>5534.4636727671232</v>
      </c>
      <c r="K3941" s="2">
        <v>2888.232821917808</v>
      </c>
      <c r="L3941" s="2">
        <v>5694.3136727671235</v>
      </c>
      <c r="M3941" s="2">
        <v>2728.3828219178081</v>
      </c>
      <c r="N3941" s="7">
        <v>5222.3136727671235</v>
      </c>
      <c r="O3941" s="3">
        <v>3230.25</v>
      </c>
      <c r="P3941" s="7">
        <v>6128.9615721643841</v>
      </c>
      <c r="Q3941" s="2">
        <v>3354.5732054794521</v>
      </c>
      <c r="R3941" s="2">
        <v>6288.8115721643844</v>
      </c>
      <c r="S3941" s="3">
        <v>3194.7232054794522</v>
      </c>
      <c r="T3941" s="2">
        <v>5816.8115721643844</v>
      </c>
      <c r="U3941" s="3">
        <v>3700.65</v>
      </c>
      <c r="V3941" s="2">
        <v>6230.3264802191779</v>
      </c>
      <c r="W3941" s="2">
        <v>3254.6431232876712</v>
      </c>
      <c r="X3941" s="2">
        <v>6390.1764802191783</v>
      </c>
      <c r="Y3941" s="2">
        <v>3094.7931232876713</v>
      </c>
      <c r="Z3941" s="7">
        <v>5918.1764802191783</v>
      </c>
      <c r="AA3941" s="3">
        <v>3599.85</v>
      </c>
      <c r="AB3941" s="2">
        <v>6095.3766093150689</v>
      </c>
      <c r="AC3941" s="2">
        <v>3454.5032876712326</v>
      </c>
      <c r="AD3941" s="2">
        <v>6255.2266093150693</v>
      </c>
      <c r="AE3941" s="2">
        <v>3294.6532876712326</v>
      </c>
      <c r="AF3941" s="7">
        <v>5783.2266093150693</v>
      </c>
      <c r="AG3941" s="3">
        <v>3801.45</v>
      </c>
      <c r="AH3941" s="2">
        <f>B3942+125</f>
        <v>5949</v>
      </c>
      <c r="AI3941" s="2">
        <f>B3942-63</f>
        <v>5761</v>
      </c>
      <c r="AJ3941" s="2">
        <f>B3942-250</f>
        <v>5574</v>
      </c>
      <c r="AL3941" s="7">
        <v>5209.4782871232874</v>
      </c>
      <c r="AM3941" s="2">
        <v>3287.9531506849312</v>
      </c>
      <c r="AN3941" s="2">
        <v>5369.3282871232877</v>
      </c>
      <c r="AO3941" s="2">
        <v>3128.1031506849313</v>
      </c>
      <c r="AP3941" s="7">
        <v>4897.3282871232877</v>
      </c>
      <c r="AQ3941" s="3">
        <v>3633.45</v>
      </c>
      <c r="AR3941" s="2">
        <v>5260.8215956164386</v>
      </c>
      <c r="AS3941" s="2">
        <v>3454.5032876712326</v>
      </c>
      <c r="AT3941" s="2">
        <v>5420.6715956164389</v>
      </c>
      <c r="AU3941" s="2">
        <v>3294.6532876712326</v>
      </c>
      <c r="AV3941" s="7">
        <v>4948.6715956164389</v>
      </c>
      <c r="AW3941" s="3">
        <v>3801.45</v>
      </c>
      <c r="AX3941" s="2">
        <v>4973.0315956164386</v>
      </c>
      <c r="AY3941" s="3">
        <v>5107.9315956164382</v>
      </c>
      <c r="GC3941" s="32">
        <v>6281.6697887123282</v>
      </c>
      <c r="GD3941" s="6">
        <v>3421.1932602739726</v>
      </c>
      <c r="GE3941" s="32">
        <v>5969.5197887123286</v>
      </c>
      <c r="GF3941" s="6">
        <v>3767.85</v>
      </c>
      <c r="GW3941" s="32">
        <v>6281.6697887123282</v>
      </c>
      <c r="GX3941" s="32">
        <v>3421.1932602739726</v>
      </c>
      <c r="GY3941" s="32">
        <v>5969.5197887123286</v>
      </c>
      <c r="GZ3941" s="32">
        <v>3767.85</v>
      </c>
      <c r="HA3941" s="32">
        <v>6357.8575110794482</v>
      </c>
      <c r="HB3941" s="32">
        <v>3495.8532334673687</v>
      </c>
      <c r="HC3941" s="32">
        <v>6045.7075110794485</v>
      </c>
      <c r="HD3941" s="32">
        <v>3843.1599080159999</v>
      </c>
      <c r="HE3941" s="32">
        <v>6435.2942125017662</v>
      </c>
      <c r="HF3941" s="32">
        <v>3571.7371406475418</v>
      </c>
      <c r="HG3941" s="32">
        <v>6123.1442125017666</v>
      </c>
      <c r="HH3941" s="32">
        <v>3919.7044046880001</v>
      </c>
      <c r="HI3941" s="32">
        <v>6528.9676416416687</v>
      </c>
      <c r="HJ3941" s="32">
        <v>3663.5321896558162</v>
      </c>
      <c r="HK3941" s="32">
        <v>6216.8176416416691</v>
      </c>
      <c r="HL3941" s="32">
        <v>4012.2985538880002</v>
      </c>
      <c r="IA3941" s="2">
        <v>6162.9532146849324</v>
      </c>
      <c r="IB3941" s="2">
        <v>5850.8032146849328</v>
      </c>
      <c r="IC3941" s="2">
        <v>6179.9490359452057</v>
      </c>
      <c r="ID3941" s="2">
        <v>5867.799035945206</v>
      </c>
      <c r="IE3941" s="2">
        <v>6196.9448572054789</v>
      </c>
      <c r="IF3941" s="2">
        <v>5884.7948572054793</v>
      </c>
      <c r="IG3941" s="2">
        <v>6213.9406784657531</v>
      </c>
      <c r="IH3941" s="2">
        <v>5901.7906784657534</v>
      </c>
      <c r="JW3941">
        <v>5981</v>
      </c>
      <c r="JX3941">
        <v>6081</v>
      </c>
      <c r="KA3941" s="247">
        <f t="shared" si="539"/>
        <v>6213</v>
      </c>
      <c r="KB3941" s="228">
        <f>B3942*0.97-800</f>
        <v>4849.28</v>
      </c>
      <c r="KC3941" s="246">
        <f>B3942*0.92-272</f>
        <v>5086.08</v>
      </c>
      <c r="KD3941" s="228">
        <v>4865.1293800380345</v>
      </c>
      <c r="KE3941" s="228">
        <v>2867.4832863554634</v>
      </c>
      <c r="KF3941" s="228">
        <v>5024.9793800380348</v>
      </c>
      <c r="KG3941" s="228">
        <v>2707.6332863554635</v>
      </c>
      <c r="KH3941" s="247">
        <v>4552.9793800380348</v>
      </c>
      <c r="KI3941" s="248">
        <v>3209.3198342400005</v>
      </c>
      <c r="KJ3941" s="249">
        <v>5215.7700000000004</v>
      </c>
    </row>
    <row r="3942" spans="1:403" x14ac:dyDescent="0.3">
      <c r="A3942" s="213">
        <v>46010</v>
      </c>
      <c r="B3942" s="31">
        <v>5824</v>
      </c>
      <c r="C3942" s="204">
        <f>AVERAGE(B3924:B3943)</f>
        <v>5750.55</v>
      </c>
      <c r="D3942" s="7">
        <v>6306.1197583651365</v>
      </c>
      <c r="E3942" s="2">
        <v>3449.5360289726023</v>
      </c>
      <c r="F3942" s="2">
        <v>6465.9697583651368</v>
      </c>
      <c r="G3942" s="3">
        <v>3289.6860289726023</v>
      </c>
      <c r="H3942" s="2">
        <v>5993.9697583651368</v>
      </c>
      <c r="I3942" s="3">
        <v>3796.4394999999995</v>
      </c>
      <c r="J3942" s="7">
        <v>5579.8430369938351</v>
      </c>
      <c r="K3942" s="2">
        <v>2936.0118924657531</v>
      </c>
      <c r="L3942" s="2">
        <v>5739.6930369938354</v>
      </c>
      <c r="M3942" s="2">
        <v>2776.1618924657532</v>
      </c>
      <c r="N3942" s="7">
        <v>5267.6930369938354</v>
      </c>
      <c r="O3942" s="3">
        <v>3278.4449999999997</v>
      </c>
      <c r="P3942" s="7">
        <v>6103.5213672667114</v>
      </c>
      <c r="Q3942" s="2">
        <v>3333.5789658904105</v>
      </c>
      <c r="R3942" s="2">
        <v>6263.3713672667118</v>
      </c>
      <c r="S3942" s="3">
        <v>3173.7289658904106</v>
      </c>
      <c r="T3942" s="2">
        <v>5791.3713672667118</v>
      </c>
      <c r="U3942" s="3">
        <v>3679.4729999999995</v>
      </c>
      <c r="V3942" s="2">
        <v>6204.3402322156153</v>
      </c>
      <c r="W3942" s="2">
        <v>3234.187197534246</v>
      </c>
      <c r="X3942" s="2">
        <v>6364.1902322156157</v>
      </c>
      <c r="Y3942" s="2">
        <v>3074.3371975342461</v>
      </c>
      <c r="Z3942" s="7">
        <v>5892.1902322156157</v>
      </c>
      <c r="AA3942" s="3">
        <v>3579.2159999999994</v>
      </c>
      <c r="AB3942" s="2">
        <v>6070.1173234136986</v>
      </c>
      <c r="AC3942" s="2">
        <v>3432.9707342465749</v>
      </c>
      <c r="AD3942" s="2">
        <v>6229.967323413699</v>
      </c>
      <c r="AE3942" s="2">
        <v>3273.120734246575</v>
      </c>
      <c r="AF3942" s="7">
        <v>5757.967323413699</v>
      </c>
      <c r="AG3942" s="3">
        <v>3779.7299999999996</v>
      </c>
      <c r="AH3942" s="2">
        <f>B3943+125</f>
        <v>5929</v>
      </c>
      <c r="AI3942" s="2">
        <f>B3943-63</f>
        <v>5741</v>
      </c>
      <c r="AJ3942" s="2">
        <f>B3943-250</f>
        <v>5554</v>
      </c>
      <c r="AL3942" s="7">
        <v>5184.4043017075337</v>
      </c>
      <c r="AM3942" s="2">
        <v>3267.3177869863007</v>
      </c>
      <c r="AN3942" s="2">
        <v>5344.2543017075341</v>
      </c>
      <c r="AO3942" s="2">
        <v>3107.4677869863008</v>
      </c>
      <c r="AP3942" s="7">
        <v>4872.2543017075341</v>
      </c>
      <c r="AQ3942" s="3">
        <v>3612.6349999999993</v>
      </c>
      <c r="AR3942" s="2">
        <v>5235.4710286876716</v>
      </c>
      <c r="AS3942" s="2">
        <v>3432.9707342465749</v>
      </c>
      <c r="AT3942" s="2">
        <v>5395.321028687672</v>
      </c>
      <c r="AU3942" s="2">
        <v>3273.120734246575</v>
      </c>
      <c r="AV3942" s="7">
        <v>4923.321028687672</v>
      </c>
      <c r="AW3942" s="3">
        <v>3779.7299999999996</v>
      </c>
      <c r="AX3942" s="2">
        <v>4947.6810286876716</v>
      </c>
      <c r="AY3942" s="3">
        <v>5082.5810286876713</v>
      </c>
      <c r="GC3942" s="32">
        <v>6306.1197583651365</v>
      </c>
      <c r="GD3942" s="6">
        <v>3449.5360289726023</v>
      </c>
      <c r="GE3942" s="32">
        <v>5993.9697583651368</v>
      </c>
      <c r="GF3942" s="6">
        <v>3796.4394999999995</v>
      </c>
      <c r="GW3942" s="32">
        <v>6306.1197583651365</v>
      </c>
      <c r="GX3942" s="32">
        <v>3449.5360289726023</v>
      </c>
      <c r="GY3942" s="32">
        <v>5993.9697583651368</v>
      </c>
      <c r="GZ3942" s="32">
        <v>3796.4394999999995</v>
      </c>
      <c r="HA3942" s="32">
        <v>6383.139315651817</v>
      </c>
      <c r="HB3942" s="32">
        <v>3525.0111567718341</v>
      </c>
      <c r="HC3942" s="32">
        <v>6070.9893156518174</v>
      </c>
      <c r="HD3942" s="32">
        <v>3872.5716587583793</v>
      </c>
      <c r="HE3942" s="32">
        <v>6466.3701275583908</v>
      </c>
      <c r="HF3942" s="32">
        <v>3606.572988425844</v>
      </c>
      <c r="HG3942" s="32">
        <v>6154.2201275583911</v>
      </c>
      <c r="HH3942" s="32">
        <v>3954.8435077392096</v>
      </c>
      <c r="HI3942" s="32">
        <v>6559.5389468567937</v>
      </c>
      <c r="HJ3942" s="32">
        <v>3697.8735462474951</v>
      </c>
      <c r="HK3942" s="32">
        <v>6247.3889468567941</v>
      </c>
      <c r="HL3942" s="32">
        <v>4046.9388610759588</v>
      </c>
      <c r="IA3942" s="2">
        <v>6120.4256336565059</v>
      </c>
      <c r="IB3942" s="2">
        <v>5808.2756336565062</v>
      </c>
      <c r="IC3942" s="2">
        <v>6137.3299000463012</v>
      </c>
      <c r="ID3942" s="2">
        <v>5825.1799000463016</v>
      </c>
      <c r="IE3942" s="2">
        <v>6154.2341664360956</v>
      </c>
      <c r="IF3942" s="2">
        <v>5842.084166436096</v>
      </c>
      <c r="IG3942" s="2">
        <v>6188.0426992156836</v>
      </c>
      <c r="IH3942" s="2">
        <v>5875.8926992156839</v>
      </c>
      <c r="JW3942">
        <v>5983</v>
      </c>
      <c r="JX3942">
        <v>6053</v>
      </c>
      <c r="KA3942" s="247">
        <f t="shared" si="539"/>
        <v>6175</v>
      </c>
      <c r="KB3942" s="228">
        <f>B3943*0.97-800</f>
        <v>4829.88</v>
      </c>
      <c r="KC3942" s="246">
        <f>B3943*0.92-272</f>
        <v>5067.68</v>
      </c>
      <c r="KD3942" s="228">
        <v>4851.2272437125348</v>
      </c>
      <c r="KE3942" s="228">
        <v>2858.2430020990091</v>
      </c>
      <c r="KF3942" s="228">
        <v>5011.0772437125352</v>
      </c>
      <c r="KG3942" s="228">
        <v>2698.3930020990092</v>
      </c>
      <c r="KH3942" s="247">
        <v>4539.0772437125352</v>
      </c>
      <c r="KI3942" s="248">
        <v>3199.9991108639997</v>
      </c>
      <c r="KJ3942" s="249">
        <v>5208.9500000000007</v>
      </c>
    </row>
    <row r="3943" spans="1:403" x14ac:dyDescent="0.3">
      <c r="A3943" s="213">
        <v>46013</v>
      </c>
      <c r="B3943" s="31">
        <v>5804</v>
      </c>
      <c r="C3943" s="204">
        <f>AVERAGE(B3925:B3944)</f>
        <v>5751.25</v>
      </c>
      <c r="D3943" s="7">
        <v>6260.8084832287668</v>
      </c>
      <c r="E3943" s="2">
        <v>3407.0464123287675</v>
      </c>
      <c r="F3943" s="2">
        <v>6420.6584832287672</v>
      </c>
      <c r="G3943" s="3">
        <v>3247.1964123287676</v>
      </c>
      <c r="H3943" s="2">
        <v>5948.6584832287672</v>
      </c>
      <c r="I3943" s="3">
        <v>3753.5800000000004</v>
      </c>
      <c r="J3943" s="7">
        <v>5569.9772373013702</v>
      </c>
      <c r="K3943" s="2">
        <v>2927.7884794520546</v>
      </c>
      <c r="L3943" s="2">
        <v>5729.8272373013706</v>
      </c>
      <c r="M3943" s="2">
        <v>2767.9384794520547</v>
      </c>
      <c r="N3943" s="7">
        <v>5257.8272373013706</v>
      </c>
      <c r="O3943" s="3">
        <v>3270.15</v>
      </c>
      <c r="P3943" s="7">
        <v>6092.4176314273973</v>
      </c>
      <c r="Q3943" s="2">
        <v>3324.4157342465751</v>
      </c>
      <c r="R3943" s="2">
        <v>6252.2676314273976</v>
      </c>
      <c r="S3943" s="3">
        <v>3164.5657342465752</v>
      </c>
      <c r="T3943" s="2">
        <v>5780.2676314273976</v>
      </c>
      <c r="U3943" s="3">
        <v>3670.23</v>
      </c>
      <c r="V3943" s="2">
        <v>6192.9981681698637</v>
      </c>
      <c r="W3943" s="2">
        <v>3225.2589205479453</v>
      </c>
      <c r="X3943" s="2">
        <v>6352.848168169864</v>
      </c>
      <c r="Y3943" s="2">
        <v>3065.4089205479454</v>
      </c>
      <c r="Z3943" s="7">
        <v>5880.848168169864</v>
      </c>
      <c r="AA3943" s="3">
        <v>3570.21</v>
      </c>
      <c r="AB3943" s="2">
        <v>6059.0925522191792</v>
      </c>
      <c r="AC3943" s="2">
        <v>3423.5725479452053</v>
      </c>
      <c r="AD3943" s="2">
        <v>6218.9425522191796</v>
      </c>
      <c r="AE3943" s="2">
        <v>3263.7225479452054</v>
      </c>
      <c r="AF3943" s="7">
        <v>5746.9425522191796</v>
      </c>
      <c r="AG3943" s="3">
        <v>3770.25</v>
      </c>
      <c r="AH3943" s="2">
        <f>B3944+125</f>
        <v>5939</v>
      </c>
      <c r="AI3943" s="2">
        <f>B3944-63</f>
        <v>5751</v>
      </c>
      <c r="AJ3943" s="2">
        <f>B3944-250</f>
        <v>5564</v>
      </c>
      <c r="AL3943" s="7">
        <v>5173.460407520548</v>
      </c>
      <c r="AM3943" s="2">
        <v>3258.3111917808219</v>
      </c>
      <c r="AN3943" s="2">
        <v>5333.3104075205483</v>
      </c>
      <c r="AO3943" s="2">
        <v>3098.461191780822</v>
      </c>
      <c r="AP3943" s="7">
        <v>4861.3104075205483</v>
      </c>
      <c r="AQ3943" s="3">
        <v>3603.55</v>
      </c>
      <c r="AR3943" s="2">
        <v>5224.406416602741</v>
      </c>
      <c r="AS3943" s="2">
        <v>3423.5725479452053</v>
      </c>
      <c r="AT3943" s="2">
        <v>5384.2564166027414</v>
      </c>
      <c r="AU3943" s="2">
        <v>3263.7225479452054</v>
      </c>
      <c r="AV3943" s="7">
        <v>4912.2564166027414</v>
      </c>
      <c r="AW3943" s="3">
        <v>3770.25</v>
      </c>
      <c r="AX3943" s="2">
        <v>4936.6164166027411</v>
      </c>
      <c r="AY3943" s="3">
        <v>5071.5164166027407</v>
      </c>
      <c r="GC3943" s="32">
        <v>6260.8084832287668</v>
      </c>
      <c r="GD3943" s="6">
        <v>3407.0464123287675</v>
      </c>
      <c r="GE3943" s="32">
        <v>5948.6584832287672</v>
      </c>
      <c r="GF3943" s="6">
        <v>3753.5800000000004</v>
      </c>
      <c r="GW3943" s="32">
        <v>6260.8084832287668</v>
      </c>
      <c r="GX3943" s="32">
        <v>3407.0464123287675</v>
      </c>
      <c r="GY3943" s="32">
        <v>5948.6584832287672</v>
      </c>
      <c r="GZ3943" s="32">
        <v>3753.5800000000004</v>
      </c>
      <c r="HA3943" s="32">
        <v>6340.1246007531936</v>
      </c>
      <c r="HB3943" s="32">
        <v>3484.7720487461852</v>
      </c>
      <c r="HC3943" s="32">
        <v>6027.974600753194</v>
      </c>
      <c r="HD3943" s="32">
        <v>3831.9822586495998</v>
      </c>
      <c r="HE3943" s="32">
        <v>6421.9193469502598</v>
      </c>
      <c r="HF3943" s="32">
        <v>3564.9266113016483</v>
      </c>
      <c r="HG3943" s="32">
        <v>6109.7693469502601</v>
      </c>
      <c r="HH3943" s="32">
        <v>3912.8345878820001</v>
      </c>
      <c r="HI3943" s="32">
        <v>6514.8679221741968</v>
      </c>
      <c r="HJ3943" s="32">
        <v>3656.0113414783114</v>
      </c>
      <c r="HK3943" s="32">
        <v>6202.7179221741972</v>
      </c>
      <c r="HL3943" s="32">
        <v>4004.7122347370005</v>
      </c>
      <c r="IA3943" s="2">
        <v>6109.2819374041092</v>
      </c>
      <c r="IB3943" s="2">
        <v>5797.1319374041095</v>
      </c>
      <c r="IC3943" s="2">
        <v>6126.1462433808229</v>
      </c>
      <c r="ID3943" s="2">
        <v>5813.9962433808232</v>
      </c>
      <c r="IE3943" s="2">
        <v>6143.0105493575347</v>
      </c>
      <c r="IF3943" s="2">
        <v>5830.8605493575351</v>
      </c>
      <c r="IG3943" s="2">
        <v>6176.7391613109585</v>
      </c>
      <c r="IH3943" s="2">
        <v>5864.5891613109588</v>
      </c>
      <c r="JW3943">
        <v>5945</v>
      </c>
      <c r="JX3943">
        <v>6025</v>
      </c>
      <c r="KA3943" s="247">
        <f t="shared" si="539"/>
        <v>6197</v>
      </c>
      <c r="KB3943" s="228">
        <f>B3944*0.97-800</f>
        <v>4839.58</v>
      </c>
      <c r="KC3943" s="246">
        <f>B3944*0.92-272</f>
        <v>5076.88</v>
      </c>
      <c r="KD3943" s="228">
        <v>4836.4235300401824</v>
      </c>
      <c r="KE3943" s="228">
        <v>2845.6491960967369</v>
      </c>
      <c r="KF3943" s="228">
        <v>4996.2735300401828</v>
      </c>
      <c r="KG3943" s="228">
        <v>2685.799196096737</v>
      </c>
      <c r="KH3943" s="247">
        <v>4524.2735300401828</v>
      </c>
      <c r="KI3943" s="248">
        <v>3187.2956724480005</v>
      </c>
      <c r="KJ3943" s="249">
        <v>5236.8500000000004</v>
      </c>
    </row>
    <row r="3944" spans="1:403" x14ac:dyDescent="0.3">
      <c r="A3944" s="213">
        <v>46014</v>
      </c>
      <c r="B3944" s="31">
        <v>5814</v>
      </c>
      <c r="C3944" s="204">
        <f>AVERAGE(B3926:B3945)</f>
        <v>5752.25</v>
      </c>
      <c r="D3944" s="7">
        <v>6300.9588755291916</v>
      </c>
      <c r="E3944" s="2">
        <v>3445.3310345616437</v>
      </c>
      <c r="F3944" s="2">
        <v>6460.8088755291919</v>
      </c>
      <c r="G3944" s="3">
        <v>3285.4810345616438</v>
      </c>
      <c r="H3944" s="2">
        <v>5988.8088755291919</v>
      </c>
      <c r="I3944" s="3">
        <v>3792.1979000000001</v>
      </c>
      <c r="J3944" s="7">
        <v>5541.6742138839445</v>
      </c>
      <c r="K3944" s="2">
        <v>2899.2520962191779</v>
      </c>
      <c r="L3944" s="2">
        <v>5701.5242138839449</v>
      </c>
      <c r="M3944" s="2">
        <v>2739.402096219178</v>
      </c>
      <c r="N3944" s="7">
        <v>5229.5242138839449</v>
      </c>
      <c r="O3944" s="3">
        <v>3241.3651999999997</v>
      </c>
      <c r="P3944" s="7">
        <v>6132.3468023928226</v>
      </c>
      <c r="Q3944" s="2">
        <v>3362.5918014794515</v>
      </c>
      <c r="R3944" s="2">
        <v>6292.196802392823</v>
      </c>
      <c r="S3944" s="3">
        <v>3202.7418014794516</v>
      </c>
      <c r="T3944" s="2">
        <v>5820.196802392823</v>
      </c>
      <c r="U3944" s="3">
        <v>3708.7383999999997</v>
      </c>
      <c r="V3944" s="2">
        <v>6199.2865530458639</v>
      </c>
      <c r="W3944" s="2">
        <v>3230.2090285479449</v>
      </c>
      <c r="X3944" s="2">
        <v>6359.1365530458643</v>
      </c>
      <c r="Y3944" s="2">
        <v>3070.3590285479449</v>
      </c>
      <c r="Z3944" s="7">
        <v>5887.1365530458643</v>
      </c>
      <c r="AA3944" s="3">
        <v>3575.2031999999999</v>
      </c>
      <c r="AB3944" s="2">
        <v>6065.2050202991777</v>
      </c>
      <c r="AC3944" s="2">
        <v>3428.7831879452051</v>
      </c>
      <c r="AD3944" s="2">
        <v>6225.0550202991781</v>
      </c>
      <c r="AE3944" s="2">
        <v>3268.9331879452052</v>
      </c>
      <c r="AF3944" s="7">
        <v>5753.0550202991781</v>
      </c>
      <c r="AG3944" s="3">
        <v>3775.5059999999999</v>
      </c>
      <c r="AH3944" s="2">
        <f>B3945+125</f>
        <v>5923</v>
      </c>
      <c r="AI3944" s="2">
        <f>B3945-63</f>
        <v>5735</v>
      </c>
      <c r="AJ3944" s="2">
        <f>B3945-250</f>
        <v>5548</v>
      </c>
      <c r="AL3944" s="7">
        <v>5213.3009574179732</v>
      </c>
      <c r="AM3944" s="2">
        <v>3296.4004150136984</v>
      </c>
      <c r="AN3944" s="2">
        <v>5373.1509574179736</v>
      </c>
      <c r="AO3944" s="2">
        <v>3136.5504150136985</v>
      </c>
      <c r="AP3944" s="7">
        <v>4901.1509574179736</v>
      </c>
      <c r="AQ3944" s="3">
        <v>3641.9708000000001</v>
      </c>
      <c r="AR3944" s="2">
        <v>5230.5409736827396</v>
      </c>
      <c r="AS3944" s="2">
        <v>3428.7831879452051</v>
      </c>
      <c r="AT3944" s="2">
        <v>5390.39097368274</v>
      </c>
      <c r="AU3944" s="2">
        <v>3268.9331879452052</v>
      </c>
      <c r="AV3944" s="7">
        <v>4918.39097368274</v>
      </c>
      <c r="AW3944" s="3">
        <v>3775.5059999999999</v>
      </c>
      <c r="AX3944" s="2">
        <v>4942.7509736827396</v>
      </c>
      <c r="AY3944" s="3">
        <v>5077.6509736827393</v>
      </c>
      <c r="GC3944" s="32">
        <v>6300.9588755291916</v>
      </c>
      <c r="GD3944" s="6">
        <v>3445.3310345616437</v>
      </c>
      <c r="GE3944" s="32">
        <v>5988.8088755291919</v>
      </c>
      <c r="GF3944" s="6">
        <v>3792.1979000000001</v>
      </c>
      <c r="GW3944" s="32">
        <v>6300.9588755291916</v>
      </c>
      <c r="GX3944" s="32">
        <v>3445.3310345616437</v>
      </c>
      <c r="GY3944" s="32">
        <v>5988.8088755291919</v>
      </c>
      <c r="GZ3944" s="32">
        <v>3792.1979000000001</v>
      </c>
      <c r="HA3944" s="32">
        <v>6375.4154237130151</v>
      </c>
      <c r="HB3944" s="32">
        <v>3518.2945478255106</v>
      </c>
      <c r="HC3944" s="32">
        <v>6063.2654237130155</v>
      </c>
      <c r="HD3944" s="32">
        <v>3865.7965799538797</v>
      </c>
      <c r="HE3944" s="32">
        <v>6453.5947993060327</v>
      </c>
      <c r="HF3944" s="32">
        <v>3594.9062367525717</v>
      </c>
      <c r="HG3944" s="32">
        <v>6141.444799306033</v>
      </c>
      <c r="HH3944" s="32">
        <v>3943.0751939054544</v>
      </c>
      <c r="HI3944" s="32">
        <v>6513.160037853092</v>
      </c>
      <c r="HJ3944" s="32">
        <v>3653.2770473636651</v>
      </c>
      <c r="HK3944" s="32">
        <v>6201.0100378530924</v>
      </c>
      <c r="HL3944" s="32">
        <v>4001.9541378685581</v>
      </c>
      <c r="IA3944" s="2">
        <v>6149.2332636365345</v>
      </c>
      <c r="IB3944" s="2">
        <v>5837.0832636365349</v>
      </c>
      <c r="IC3944" s="2">
        <v>6183.0061861239583</v>
      </c>
      <c r="ID3944" s="2">
        <v>5870.8561861239587</v>
      </c>
      <c r="IE3944" s="2">
        <v>6199.8926473676711</v>
      </c>
      <c r="IF3944" s="2">
        <v>5887.7426473676715</v>
      </c>
      <c r="IG3944" s="2">
        <v>6216.7791086113839</v>
      </c>
      <c r="IH3944" s="2">
        <v>5904.6291086113843</v>
      </c>
      <c r="JW3944">
        <v>5967</v>
      </c>
      <c r="JX3944">
        <v>6055</v>
      </c>
      <c r="KA3944" s="247">
        <f t="shared" si="539"/>
        <v>6170</v>
      </c>
      <c r="KB3944" s="228">
        <f>B3945*0.97-800</f>
        <v>4824.0599999999995</v>
      </c>
      <c r="KC3944" s="246">
        <f>B3945*0.92-272</f>
        <v>5062.16</v>
      </c>
      <c r="KD3944" s="228">
        <v>4793.1863096973821</v>
      </c>
      <c r="KE3944" s="228">
        <v>2802.2183301751693</v>
      </c>
      <c r="KF3944" s="228">
        <v>4953.0363096973824</v>
      </c>
      <c r="KG3944" s="228">
        <v>2642.3683301751694</v>
      </c>
      <c r="KH3944" s="247">
        <v>4481.0363096973824</v>
      </c>
      <c r="KI3944" s="248">
        <v>3143.4867293462398</v>
      </c>
      <c r="KJ3944" s="249">
        <v>5231.8899999999994</v>
      </c>
    </row>
    <row r="3945" spans="1:403" x14ac:dyDescent="0.3">
      <c r="A3945" s="213">
        <v>46015</v>
      </c>
      <c r="B3945" s="31">
        <v>5798</v>
      </c>
      <c r="C3945" s="204">
        <f>AVERAGE(B3927:B3946)</f>
        <v>5755.1</v>
      </c>
      <c r="D3945" s="7">
        <v>6300.9588755291916</v>
      </c>
      <c r="E3945" s="2">
        <v>3445.3310345616437</v>
      </c>
      <c r="F3945" s="2">
        <v>6460.8088755291919</v>
      </c>
      <c r="G3945" s="3">
        <v>3285.4810345616438</v>
      </c>
      <c r="H3945" s="2">
        <v>5988.8088755291919</v>
      </c>
      <c r="I3945" s="3">
        <v>3792.1979000000001</v>
      </c>
      <c r="J3945" s="7">
        <v>5541.6742138839445</v>
      </c>
      <c r="K3945" s="2">
        <v>2899.2520962191779</v>
      </c>
      <c r="L3945" s="2">
        <v>5701.5242138839449</v>
      </c>
      <c r="M3945" s="2">
        <v>2739.402096219178</v>
      </c>
      <c r="N3945" s="7">
        <v>5229.5242138839449</v>
      </c>
      <c r="O3945" s="3">
        <v>3241.3651999999997</v>
      </c>
      <c r="P3945" s="7">
        <v>6132.3468023928226</v>
      </c>
      <c r="Q3945" s="2">
        <v>3362.5918014794515</v>
      </c>
      <c r="R3945" s="2">
        <v>6292.196802392823</v>
      </c>
      <c r="S3945" s="3">
        <v>3202.7418014794516</v>
      </c>
      <c r="T3945" s="2">
        <v>5820.196802392823</v>
      </c>
      <c r="U3945" s="3">
        <v>3708.7383999999997</v>
      </c>
      <c r="V3945" s="2">
        <v>6199.2865530458639</v>
      </c>
      <c r="W3945" s="2">
        <v>3230.2090285479449</v>
      </c>
      <c r="X3945" s="2">
        <v>6359.1365530458643</v>
      </c>
      <c r="Y3945" s="2">
        <v>3070.3590285479449</v>
      </c>
      <c r="Z3945" s="7">
        <v>5887.1365530458643</v>
      </c>
      <c r="AA3945" s="3">
        <v>3575.2031999999999</v>
      </c>
      <c r="AB3945" s="2">
        <v>6065.2050202991777</v>
      </c>
      <c r="AC3945" s="2">
        <v>3428.7831879452051</v>
      </c>
      <c r="AD3945" s="2">
        <v>6225.0550202991781</v>
      </c>
      <c r="AE3945" s="2">
        <v>3268.9331879452052</v>
      </c>
      <c r="AF3945" s="7">
        <v>5753.0550202991781</v>
      </c>
      <c r="AG3945" s="3">
        <v>3775.5059999999999</v>
      </c>
      <c r="AH3945" s="2">
        <f>B3946+125</f>
        <v>5954</v>
      </c>
      <c r="AI3945" s="2">
        <f>B3946-63</f>
        <v>5766</v>
      </c>
      <c r="AJ3945" s="2">
        <f>B3946-250</f>
        <v>5579</v>
      </c>
      <c r="AL3945" s="7">
        <v>5213.3009574179732</v>
      </c>
      <c r="AM3945" s="2">
        <v>3296.4004150136984</v>
      </c>
      <c r="AN3945" s="2">
        <v>5373.1509574179736</v>
      </c>
      <c r="AO3945" s="2">
        <v>3136.5504150136985</v>
      </c>
      <c r="AP3945" s="7">
        <v>4901.1509574179736</v>
      </c>
      <c r="AQ3945" s="3">
        <v>3641.9708000000001</v>
      </c>
      <c r="AR3945" s="2">
        <v>5230.5409736827396</v>
      </c>
      <c r="AS3945" s="2">
        <v>3428.7831879452051</v>
      </c>
      <c r="AT3945" s="2">
        <v>5390.39097368274</v>
      </c>
      <c r="AU3945" s="2">
        <v>3268.9331879452052</v>
      </c>
      <c r="AV3945" s="7">
        <v>4918.39097368274</v>
      </c>
      <c r="AW3945" s="3">
        <v>3775.5059999999999</v>
      </c>
      <c r="AX3945" s="2">
        <v>4942.7509736827396</v>
      </c>
      <c r="AY3945" s="3">
        <v>5077.6509736827393</v>
      </c>
      <c r="GC3945" s="32">
        <v>6300.9588755291916</v>
      </c>
      <c r="GD3945" s="6">
        <v>3445.3310345616437</v>
      </c>
      <c r="GE3945" s="32">
        <v>5988.8088755291919</v>
      </c>
      <c r="GF3945" s="6">
        <v>3792.1979000000001</v>
      </c>
      <c r="GW3945" s="32">
        <v>6300.9588755291916</v>
      </c>
      <c r="GX3945" s="32">
        <v>3445.3310345616437</v>
      </c>
      <c r="GY3945" s="32">
        <v>5988.8088755291919</v>
      </c>
      <c r="GZ3945" s="32">
        <v>3792.1979000000001</v>
      </c>
      <c r="HA3945" s="32">
        <v>6375.4154237130151</v>
      </c>
      <c r="HB3945" s="32">
        <v>3518.2945478255106</v>
      </c>
      <c r="HC3945" s="32">
        <v>6063.2654237130155</v>
      </c>
      <c r="HD3945" s="32">
        <v>3865.7965799538797</v>
      </c>
      <c r="HE3945" s="32">
        <v>6452.353856836301</v>
      </c>
      <c r="HF3945" s="32">
        <v>3593.6901781981733</v>
      </c>
      <c r="HG3945" s="32">
        <v>6140.2038568363014</v>
      </c>
      <c r="HH3945" s="32">
        <v>3941.8485492395557</v>
      </c>
      <c r="HI3945" s="32">
        <v>6545.4245420660818</v>
      </c>
      <c r="HJ3945" s="32">
        <v>3684.8945697780077</v>
      </c>
      <c r="HK3945" s="32">
        <v>6233.2745420660822</v>
      </c>
      <c r="HL3945" s="32">
        <v>4033.8468991819063</v>
      </c>
      <c r="IA3945" s="2">
        <v>6166.1197248802464</v>
      </c>
      <c r="IB3945" s="2">
        <v>5853.9697248802468</v>
      </c>
      <c r="IC3945" s="2">
        <v>6199.8926473676711</v>
      </c>
      <c r="ID3945" s="2">
        <v>5887.7426473676715</v>
      </c>
      <c r="IE3945" s="2">
        <v>6216.7791086113839</v>
      </c>
      <c r="IF3945" s="2">
        <v>5904.6291086113843</v>
      </c>
      <c r="IG3945" s="2">
        <v>6233.6655698550958</v>
      </c>
      <c r="IH3945" s="2">
        <v>5921.5155698550961</v>
      </c>
      <c r="JW3945">
        <v>5940</v>
      </c>
      <c r="JX3945">
        <v>6030</v>
      </c>
      <c r="KA3945" s="247">
        <f t="shared" si="539"/>
        <v>6214</v>
      </c>
      <c r="KB3945" s="228">
        <f>B3946*0.97-800</f>
        <v>4854.13</v>
      </c>
      <c r="KC3945" s="246">
        <f>B3946*0.92-272</f>
        <v>5090.68</v>
      </c>
      <c r="KD3945" s="228">
        <v>4793.1863096973821</v>
      </c>
      <c r="KE3945" s="228">
        <v>2802.2183301751693</v>
      </c>
      <c r="KF3945" s="228">
        <v>4953.0363096973824</v>
      </c>
      <c r="KG3945" s="228">
        <v>2642.3683301751694</v>
      </c>
      <c r="KH3945" s="247">
        <v>4481.0363096973824</v>
      </c>
      <c r="KI3945" s="248">
        <v>3143.4867293462398</v>
      </c>
      <c r="KJ3945" s="249">
        <v>5223.21</v>
      </c>
    </row>
    <row r="3946" spans="1:403" x14ac:dyDescent="0.3">
      <c r="A3946" s="213">
        <v>46021</v>
      </c>
      <c r="B3946" s="31">
        <v>5829</v>
      </c>
      <c r="C3946" s="204">
        <f t="shared" ref="C3946:C3981" si="540">AVERAGE(B3927:B3946)</f>
        <v>5755.1</v>
      </c>
      <c r="D3946" s="7">
        <v>6298.44492270726</v>
      </c>
      <c r="E3946" s="2">
        <v>3448.8197642465748</v>
      </c>
      <c r="F3946" s="2">
        <v>6458.2949227072604</v>
      </c>
      <c r="G3946" s="3">
        <v>3288.9697642465749</v>
      </c>
      <c r="H3946" s="2">
        <v>5986.2949227072604</v>
      </c>
      <c r="I3946" s="3">
        <v>3795.7169999999996</v>
      </c>
      <c r="J3946" s="7">
        <v>5494.4643759845203</v>
      </c>
      <c r="K3946" s="2">
        <v>2857.483502876712</v>
      </c>
      <c r="L3946" s="2">
        <v>5654.3143759845207</v>
      </c>
      <c r="M3946" s="2">
        <v>2697.6335028767121</v>
      </c>
      <c r="N3946" s="7">
        <v>5182.3143759845207</v>
      </c>
      <c r="O3946" s="3">
        <v>3199.2329999999997</v>
      </c>
      <c r="P3946" s="7">
        <v>6114.3121867009586</v>
      </c>
      <c r="Q3946" s="2">
        <v>3350.2637206849308</v>
      </c>
      <c r="R3946" s="2">
        <v>6274.162186700959</v>
      </c>
      <c r="S3946" s="3">
        <v>3190.4137206849309</v>
      </c>
      <c r="T3946" s="2">
        <v>5802.162186700959</v>
      </c>
      <c r="U3946" s="3">
        <v>3696.3029999999994</v>
      </c>
      <c r="V3946" s="2">
        <v>6163.9969411161637</v>
      </c>
      <c r="W3946" s="2">
        <v>3202.4296553424656</v>
      </c>
      <c r="X3946" s="2">
        <v>6323.8469411161641</v>
      </c>
      <c r="Y3946" s="2">
        <v>3042.5796553424657</v>
      </c>
      <c r="Z3946" s="7">
        <v>5851.8469411161641</v>
      </c>
      <c r="AA3946" s="3">
        <v>3547.1819999999998</v>
      </c>
      <c r="AB3946" s="2">
        <v>6030.9026309369856</v>
      </c>
      <c r="AC3946" s="2">
        <v>3399.541742465753</v>
      </c>
      <c r="AD3946" s="2">
        <v>6190.752630936986</v>
      </c>
      <c r="AE3946" s="2">
        <v>3239.6917424657531</v>
      </c>
      <c r="AF3946" s="7">
        <v>5718.752630936986</v>
      </c>
      <c r="AG3946" s="3">
        <v>3746.0099999999998</v>
      </c>
      <c r="AH3946" s="2">
        <f t="shared" si="536"/>
        <v>5954</v>
      </c>
      <c r="AI3946" s="2">
        <f t="shared" si="537"/>
        <v>5766</v>
      </c>
      <c r="AJ3946" s="2">
        <f t="shared" si="538"/>
        <v>5579</v>
      </c>
      <c r="AL3946" s="7">
        <v>5195.7636718291769</v>
      </c>
      <c r="AM3946" s="2">
        <v>3284.5596916438353</v>
      </c>
      <c r="AN3946" s="2">
        <v>5355.6136718291773</v>
      </c>
      <c r="AO3946" s="2">
        <v>3124.7096916438354</v>
      </c>
      <c r="AP3946" s="7">
        <v>4883.6136718291773</v>
      </c>
      <c r="AQ3946" s="3">
        <v>3630.0269999999996</v>
      </c>
      <c r="AR3946" s="2">
        <v>5196.1146236767127</v>
      </c>
      <c r="AS3946" s="2">
        <v>3399.541742465753</v>
      </c>
      <c r="AT3946" s="2">
        <v>5355.964623676713</v>
      </c>
      <c r="AU3946" s="2">
        <v>3239.6917424657531</v>
      </c>
      <c r="AV3946" s="7">
        <v>4883.964623676713</v>
      </c>
      <c r="AW3946" s="3">
        <v>3746.0099999999998</v>
      </c>
      <c r="AX3946" s="2">
        <v>4908.3246236767127</v>
      </c>
      <c r="AY3946" s="3">
        <v>5043.2246236767123</v>
      </c>
      <c r="GC3946" s="32">
        <v>6298.44492270726</v>
      </c>
      <c r="GD3946" s="6">
        <v>3448.8197642465748</v>
      </c>
      <c r="GE3946" s="32">
        <v>5986.2949227072604</v>
      </c>
      <c r="GF3946" s="6">
        <v>3795.7169999999996</v>
      </c>
      <c r="GW3946" s="32">
        <v>6298.44492270726</v>
      </c>
      <c r="GX3946" s="32">
        <v>3448.8197642465748</v>
      </c>
      <c r="GY3946" s="32">
        <v>5986.2949227072604</v>
      </c>
      <c r="GZ3946" s="32">
        <v>3795.7169999999996</v>
      </c>
      <c r="HA3946" s="32">
        <v>6378.5122862645894</v>
      </c>
      <c r="HB3946" s="32">
        <v>3527.2815823863975</v>
      </c>
      <c r="HC3946" s="32">
        <v>6066.3622862645898</v>
      </c>
      <c r="HD3946" s="32">
        <v>3874.8618490286999</v>
      </c>
      <c r="HE3946" s="32">
        <v>6461.0432610083008</v>
      </c>
      <c r="HF3946" s="32">
        <v>3608.1576103151365</v>
      </c>
      <c r="HG3946" s="32">
        <v>6148.8932610083011</v>
      </c>
      <c r="HH3946" s="32">
        <v>3956.4419241813594</v>
      </c>
      <c r="HI3946" s="32">
        <v>6553.4286804975272</v>
      </c>
      <c r="HJ3946" s="32">
        <v>3698.6904773995466</v>
      </c>
      <c r="HK3946" s="32">
        <v>6241.2786804975276</v>
      </c>
      <c r="HL3946" s="32">
        <v>4047.7629038298592</v>
      </c>
      <c r="IA3946" s="2">
        <v>6147.8364441368485</v>
      </c>
      <c r="IB3946" s="2">
        <v>5835.6864441368489</v>
      </c>
      <c r="IC3946" s="2">
        <v>6164.5985728547939</v>
      </c>
      <c r="ID3946" s="2">
        <v>5852.4485728547943</v>
      </c>
      <c r="IE3946" s="2">
        <v>6181.3607015727393</v>
      </c>
      <c r="IF3946" s="2">
        <v>5869.2107015727397</v>
      </c>
      <c r="IG3946" s="2">
        <v>6198.1228302906848</v>
      </c>
      <c r="IH3946" s="2">
        <v>5885.9728302906851</v>
      </c>
      <c r="JW3946">
        <v>5984</v>
      </c>
      <c r="JX3946">
        <v>6044</v>
      </c>
      <c r="KA3946" s="247">
        <f t="shared" ref="KA3946:KA3978" si="541">JW3946+230</f>
        <v>6214</v>
      </c>
      <c r="KB3946" s="228">
        <f t="shared" ref="KB3946:KB3991" si="542">B3946*0.97-800</f>
        <v>4854.13</v>
      </c>
      <c r="KC3946" s="246">
        <f t="shared" ref="KC3946:KC3991" si="543">B3946*0.92-272</f>
        <v>5090.68</v>
      </c>
      <c r="KD3946" s="228">
        <v>4891.3196193176846</v>
      </c>
      <c r="KE3946" s="228">
        <v>2904.3360998478997</v>
      </c>
      <c r="KF3946" s="228">
        <v>5051.1696193176849</v>
      </c>
      <c r="KG3946" s="228">
        <v>2744.4860998478998</v>
      </c>
      <c r="KH3946" s="247">
        <v>4579.1696193176849</v>
      </c>
      <c r="KI3946" s="248">
        <v>3246.4934612256002</v>
      </c>
      <c r="KJ3946" s="249">
        <v>5202.75</v>
      </c>
    </row>
    <row r="3947" spans="1:403" x14ac:dyDescent="0.3">
      <c r="A3947" s="213">
        <v>46022</v>
      </c>
      <c r="B3947" s="31">
        <v>5853</v>
      </c>
      <c r="C3947" s="204">
        <f t="shared" si="540"/>
        <v>5760</v>
      </c>
      <c r="D3947" s="7">
        <v>6242.3418028641099</v>
      </c>
      <c r="E3947" s="2">
        <v>3397.5708991780821</v>
      </c>
      <c r="F3947" s="2">
        <v>6402.1918028641103</v>
      </c>
      <c r="G3947" s="3">
        <v>3237.7208991780822</v>
      </c>
      <c r="H3947" s="2">
        <v>5930.1918028641103</v>
      </c>
      <c r="I3947" s="3">
        <v>3744.0219999999999</v>
      </c>
      <c r="J3947" s="7">
        <v>5558.8871593227395</v>
      </c>
      <c r="K3947" s="2">
        <v>2923.4304175342463</v>
      </c>
      <c r="L3947" s="2">
        <v>5718.7371593227399</v>
      </c>
      <c r="M3947" s="2">
        <v>2763.5804175342464</v>
      </c>
      <c r="N3947" s="7">
        <v>5246.7371593227399</v>
      </c>
      <c r="O3947" s="3">
        <v>3265.7539999999999</v>
      </c>
      <c r="P3947" s="7">
        <v>6109.1174681567127</v>
      </c>
      <c r="Q3947" s="2">
        <v>3348.5218838356163</v>
      </c>
      <c r="R3947" s="2">
        <v>6268.967468156713</v>
      </c>
      <c r="S3947" s="3">
        <v>3188.6718838356164</v>
      </c>
      <c r="T3947" s="2">
        <v>5796.967468156713</v>
      </c>
      <c r="U3947" s="3">
        <v>3694.5459999999998</v>
      </c>
      <c r="V3947" s="2">
        <v>6141.8870947484929</v>
      </c>
      <c r="W3947" s="2">
        <v>3185.0251660273975</v>
      </c>
      <c r="X3947" s="2">
        <v>6301.7370947484933</v>
      </c>
      <c r="Y3947" s="2">
        <v>3025.1751660273976</v>
      </c>
      <c r="Z3947" s="7">
        <v>5829.7370947484933</v>
      </c>
      <c r="AA3947" s="3">
        <v>3529.6260000000002</v>
      </c>
      <c r="AB3947" s="2">
        <v>6009.4113048109593</v>
      </c>
      <c r="AC3947" s="2">
        <v>3381.2212273972605</v>
      </c>
      <c r="AD3947" s="2">
        <v>6169.2613048109597</v>
      </c>
      <c r="AE3947" s="2">
        <v>3221.3712273972606</v>
      </c>
      <c r="AF3947" s="7">
        <v>5697.2613048109597</v>
      </c>
      <c r="AG3947" s="3">
        <v>3727.53</v>
      </c>
      <c r="AH3947" s="2">
        <f t="shared" si="536"/>
        <v>5978</v>
      </c>
      <c r="AI3947" s="2">
        <f t="shared" si="537"/>
        <v>5790</v>
      </c>
      <c r="AJ3947" s="2">
        <f t="shared" si="538"/>
        <v>5603</v>
      </c>
      <c r="AL3947" s="7">
        <v>5174.1963121375347</v>
      </c>
      <c r="AM3947" s="2">
        <v>3266.7735249315069</v>
      </c>
      <c r="AN3947" s="2">
        <v>5334.0463121375351</v>
      </c>
      <c r="AO3947" s="2">
        <v>3106.923524931507</v>
      </c>
      <c r="AP3947" s="7">
        <v>4862.0463121375351</v>
      </c>
      <c r="AQ3947" s="3">
        <v>3612.0860000000002</v>
      </c>
      <c r="AR3947" s="2">
        <v>5174.5456330301377</v>
      </c>
      <c r="AS3947" s="2">
        <v>3381.2212273972605</v>
      </c>
      <c r="AT3947" s="2">
        <v>5334.395633030138</v>
      </c>
      <c r="AU3947" s="2">
        <v>3221.3712273972606</v>
      </c>
      <c r="AV3947" s="7">
        <v>4862.395633030138</v>
      </c>
      <c r="AW3947" s="3">
        <v>3727.53</v>
      </c>
      <c r="AX3947" s="2">
        <v>4886.7556330301377</v>
      </c>
      <c r="AY3947" s="3">
        <v>5021.6556330301373</v>
      </c>
      <c r="GC3947" s="32">
        <v>6242.3418028641099</v>
      </c>
      <c r="GD3947" s="6">
        <v>3397.5708991780821</v>
      </c>
      <c r="GE3947" s="32">
        <v>5930.1918028641103</v>
      </c>
      <c r="GF3947" s="6">
        <v>3744.0219999999999</v>
      </c>
      <c r="GW3947" s="32">
        <v>6242.3418028641099</v>
      </c>
      <c r="GX3947" s="32">
        <v>3397.5708991780821</v>
      </c>
      <c r="GY3947" s="32">
        <v>5930.1918028641103</v>
      </c>
      <c r="GZ3947" s="32">
        <v>3744.0219999999999</v>
      </c>
      <c r="HA3947" s="32">
        <v>6324.4892369562849</v>
      </c>
      <c r="HB3947" s="32">
        <v>3478.0710773783826</v>
      </c>
      <c r="HC3947" s="32">
        <v>6012.3392369562853</v>
      </c>
      <c r="HD3947" s="32">
        <v>3825.22295355288</v>
      </c>
      <c r="HE3947" s="32">
        <v>6410.3149143660212</v>
      </c>
      <c r="HF3947" s="32">
        <v>3562.1757411697408</v>
      </c>
      <c r="HG3947" s="32">
        <v>6098.1649143660215</v>
      </c>
      <c r="HH3947" s="32">
        <v>3910.0597706976796</v>
      </c>
      <c r="HI3947" s="32">
        <v>6503.4970784108773</v>
      </c>
      <c r="HJ3947" s="32">
        <v>3653.4893761432158</v>
      </c>
      <c r="HK3947" s="32">
        <v>6191.3470784108777</v>
      </c>
      <c r="HL3947" s="32">
        <v>4002.1683150263198</v>
      </c>
      <c r="IA3947" s="2">
        <v>6125.8016993605479</v>
      </c>
      <c r="IB3947" s="2">
        <v>5813.6516993605483</v>
      </c>
      <c r="IC3947" s="2">
        <v>6142.485930564384</v>
      </c>
      <c r="ID3947" s="2">
        <v>5830.3359305643844</v>
      </c>
      <c r="IE3947" s="2">
        <v>6159.1701617682193</v>
      </c>
      <c r="IF3947" s="2">
        <v>5847.0201617682196</v>
      </c>
      <c r="IG3947" s="2">
        <v>6175.8543929720545</v>
      </c>
      <c r="IH3947" s="2">
        <v>5863.7043929720548</v>
      </c>
      <c r="JW3947">
        <v>5990</v>
      </c>
      <c r="JX3947">
        <v>6065</v>
      </c>
      <c r="KA3947" s="247">
        <f t="shared" si="541"/>
        <v>6220</v>
      </c>
      <c r="KB3947" s="228">
        <f t="shared" si="542"/>
        <v>4877.41</v>
      </c>
      <c r="KC3947" s="246">
        <f t="shared" si="543"/>
        <v>5112.76</v>
      </c>
      <c r="KD3947" s="228">
        <v>4845.8791798463117</v>
      </c>
      <c r="KE3947" s="228">
        <v>2863.5361024708523</v>
      </c>
      <c r="KF3947" s="228">
        <v>5005.729179846312</v>
      </c>
      <c r="KG3947" s="228">
        <v>2703.6861024708523</v>
      </c>
      <c r="KH3947" s="247">
        <v>4533.729179846312</v>
      </c>
      <c r="KI3947" s="248">
        <v>3205.3382890752</v>
      </c>
      <c r="KJ3947" s="249">
        <v>5179.1900000000005</v>
      </c>
    </row>
    <row r="3948" spans="1:403" x14ac:dyDescent="0.3">
      <c r="A3948" s="213">
        <v>46024</v>
      </c>
      <c r="B3948" s="31">
        <v>5811</v>
      </c>
      <c r="C3948" s="204">
        <f t="shared" si="540"/>
        <v>5765.65</v>
      </c>
      <c r="D3948" s="7">
        <v>6218.495863875849</v>
      </c>
      <c r="E3948" s="2">
        <v>3372.6194085068491</v>
      </c>
      <c r="F3948" s="2">
        <v>6378.3458638758493</v>
      </c>
      <c r="G3948" s="3">
        <v>3212.7694085068492</v>
      </c>
      <c r="H3948" s="2">
        <v>5906.3458638758493</v>
      </c>
      <c r="I3948" s="3">
        <v>3718.8532999999998</v>
      </c>
      <c r="J3948" s="7">
        <v>5567.1207051698075</v>
      </c>
      <c r="K3948" s="2">
        <v>2930.3029899726021</v>
      </c>
      <c r="L3948" s="2">
        <v>5726.9707051698078</v>
      </c>
      <c r="M3948" s="2">
        <v>2770.4529899726022</v>
      </c>
      <c r="N3948" s="7">
        <v>5254.9707051698078</v>
      </c>
      <c r="O3948" s="3">
        <v>3272.6863999999996</v>
      </c>
      <c r="P3948" s="7">
        <v>6118.4419993966294</v>
      </c>
      <c r="Q3948" s="2">
        <v>3356.2373189315067</v>
      </c>
      <c r="R3948" s="2">
        <v>6278.2919993966298</v>
      </c>
      <c r="S3948" s="3">
        <v>3196.3873189315068</v>
      </c>
      <c r="T3948" s="2">
        <v>5806.2919993966298</v>
      </c>
      <c r="U3948" s="3">
        <v>3702.3285999999998</v>
      </c>
      <c r="V3948" s="2">
        <v>6151.2766009332054</v>
      </c>
      <c r="W3948" s="2">
        <v>3192.4164231780815</v>
      </c>
      <c r="X3948" s="2">
        <v>6311.1266009332057</v>
      </c>
      <c r="Y3948" s="2">
        <v>3032.5664231780815</v>
      </c>
      <c r="Z3948" s="7">
        <v>5839.1266009332057</v>
      </c>
      <c r="AA3948" s="3">
        <v>3537.0815999999995</v>
      </c>
      <c r="AB3948" s="2">
        <v>6018.5381407112327</v>
      </c>
      <c r="AC3948" s="2">
        <v>3389.0014980821916</v>
      </c>
      <c r="AD3948" s="2">
        <v>6178.3881407112331</v>
      </c>
      <c r="AE3948" s="2">
        <v>3229.1514980821917</v>
      </c>
      <c r="AF3948" s="7">
        <v>5706.3881407112331</v>
      </c>
      <c r="AG3948" s="3">
        <v>3735.3779999999997</v>
      </c>
      <c r="AH3948" s="2">
        <f t="shared" si="536"/>
        <v>5936</v>
      </c>
      <c r="AI3948" s="2">
        <f t="shared" si="537"/>
        <v>5748</v>
      </c>
      <c r="AJ3948" s="2">
        <f t="shared" si="538"/>
        <v>5561</v>
      </c>
      <c r="AL3948" s="7">
        <v>5200.0727499729028</v>
      </c>
      <c r="AM3948" s="2">
        <v>3290.7089606301365</v>
      </c>
      <c r="AN3948" s="2">
        <v>5359.9227499729031</v>
      </c>
      <c r="AO3948" s="2">
        <v>3130.8589606301366</v>
      </c>
      <c r="AP3948" s="7">
        <v>4887.9227499729031</v>
      </c>
      <c r="AQ3948" s="3">
        <v>3636.2297999999996</v>
      </c>
      <c r="AR3948" s="2">
        <v>5183.7054511358901</v>
      </c>
      <c r="AS3948" s="2">
        <v>3389.0014980821916</v>
      </c>
      <c r="AT3948" s="2">
        <v>5343.5554511358905</v>
      </c>
      <c r="AU3948" s="2">
        <v>3229.1514980821917</v>
      </c>
      <c r="AV3948" s="7">
        <v>4871.5554511358905</v>
      </c>
      <c r="AW3948" s="3">
        <v>3735.3779999999997</v>
      </c>
      <c r="AX3948" s="2">
        <v>4895.9154511358902</v>
      </c>
      <c r="AY3948" s="3">
        <v>5030.8154511358898</v>
      </c>
      <c r="GC3948" s="32">
        <v>6218.495863875849</v>
      </c>
      <c r="GD3948" s="6">
        <v>3372.6194085068491</v>
      </c>
      <c r="GE3948" s="32">
        <v>5906.3458638758493</v>
      </c>
      <c r="GF3948" s="6">
        <v>3718.8532999999998</v>
      </c>
      <c r="GW3948" s="32">
        <v>6218.495863875849</v>
      </c>
      <c r="GX3948" s="32">
        <v>3372.6194085068491</v>
      </c>
      <c r="GY3948" s="32">
        <v>5906.3458638758493</v>
      </c>
      <c r="GZ3948" s="32">
        <v>3718.8532999999998</v>
      </c>
      <c r="HA3948" s="32">
        <v>6298.3491539099987</v>
      </c>
      <c r="HB3948" s="32">
        <v>3450.8714458184018</v>
      </c>
      <c r="HC3948" s="32">
        <v>5986.199153909999</v>
      </c>
      <c r="HD3948" s="32">
        <v>3797.7865420028097</v>
      </c>
      <c r="HE3948" s="32">
        <v>6384.345004716005</v>
      </c>
      <c r="HF3948" s="32">
        <v>3535.1428706154588</v>
      </c>
      <c r="HG3948" s="32">
        <v>6072.1950047160053</v>
      </c>
      <c r="HH3948" s="32">
        <v>3882.7915718519898</v>
      </c>
      <c r="HI3948" s="32">
        <v>6477.7119284482415</v>
      </c>
      <c r="HJ3948" s="32">
        <v>3626.637560395121</v>
      </c>
      <c r="HK3948" s="32">
        <v>6165.5619284482418</v>
      </c>
      <c r="HL3948" s="32">
        <v>3975.0827471168141</v>
      </c>
      <c r="IA3948" s="2">
        <v>6135.1593117525608</v>
      </c>
      <c r="IB3948" s="2">
        <v>5823.0093117525612</v>
      </c>
      <c r="IC3948" s="2">
        <v>6168.5939364644246</v>
      </c>
      <c r="ID3948" s="2">
        <v>5856.443936464425</v>
      </c>
      <c r="IE3948" s="2">
        <v>6185.3112488203551</v>
      </c>
      <c r="IF3948" s="2">
        <v>5873.1612488203555</v>
      </c>
      <c r="IG3948" s="2">
        <v>6202.0285611762874</v>
      </c>
      <c r="IH3948" s="2">
        <v>5889.8785611762878</v>
      </c>
      <c r="JW3948">
        <v>5953</v>
      </c>
      <c r="JX3948">
        <v>6033</v>
      </c>
      <c r="KA3948" s="247">
        <f t="shared" si="541"/>
        <v>6183</v>
      </c>
      <c r="KB3948" s="228">
        <f t="shared" si="542"/>
        <v>4836.67</v>
      </c>
      <c r="KC3948" s="246">
        <f t="shared" si="543"/>
        <v>5074.12</v>
      </c>
      <c r="KD3948" s="228">
        <v>4803.7112398441923</v>
      </c>
      <c r="KE3948" s="228">
        <v>2820.6300114776323</v>
      </c>
      <c r="KF3948" s="228">
        <v>4963.5612398441926</v>
      </c>
      <c r="KG3948" s="228">
        <v>2660.7800114776323</v>
      </c>
      <c r="KH3948" s="247">
        <v>4491.5612398441926</v>
      </c>
      <c r="KI3948" s="248">
        <v>3162.0586892063998</v>
      </c>
      <c r="KJ3948" s="249">
        <v>5045</v>
      </c>
    </row>
    <row r="3949" spans="1:403" x14ac:dyDescent="0.3">
      <c r="A3949" s="213">
        <v>46027</v>
      </c>
      <c r="B3949" s="31">
        <v>5825</v>
      </c>
      <c r="C3949" s="204">
        <f t="shared" si="540"/>
        <v>5774.25</v>
      </c>
      <c r="D3949" s="7">
        <v>6163.0788544962188</v>
      </c>
      <c r="E3949" s="2">
        <v>3327.5302218082184</v>
      </c>
      <c r="F3949" s="2">
        <v>6322.9288544962192</v>
      </c>
      <c r="G3949" s="3">
        <v>3167.6802218082184</v>
      </c>
      <c r="H3949" s="2">
        <v>5850.9288544962192</v>
      </c>
      <c r="I3949" s="3">
        <v>3673.3715999999995</v>
      </c>
      <c r="J3949" s="7">
        <v>5453.1058165496979</v>
      </c>
      <c r="K3949" s="2">
        <v>2825.5338332054789</v>
      </c>
      <c r="L3949" s="2">
        <v>5612.9558165496983</v>
      </c>
      <c r="M3949" s="2">
        <v>2665.683833205479</v>
      </c>
      <c r="N3949" s="7">
        <v>5140.9558165496983</v>
      </c>
      <c r="O3949" s="3">
        <v>3167.0051999999996</v>
      </c>
      <c r="P3949" s="7">
        <v>6064.1772197343553</v>
      </c>
      <c r="Q3949" s="2">
        <v>3311.3367899178074</v>
      </c>
      <c r="R3949" s="2">
        <v>6224.0272197343556</v>
      </c>
      <c r="S3949" s="3">
        <v>3151.4867899178075</v>
      </c>
      <c r="T3949" s="2">
        <v>5752.0272197343556</v>
      </c>
      <c r="U3949" s="3">
        <v>3657.0371999999993</v>
      </c>
      <c r="V3949" s="2">
        <v>6096.633694910247</v>
      </c>
      <c r="W3949" s="2">
        <v>3149.4024710136982</v>
      </c>
      <c r="X3949" s="2">
        <v>6256.4836949102473</v>
      </c>
      <c r="Y3949" s="2">
        <v>2989.5524710136983</v>
      </c>
      <c r="Z3949" s="7">
        <v>5784.4836949102473</v>
      </c>
      <c r="AA3949" s="3">
        <v>3493.6931999999997</v>
      </c>
      <c r="AB3949" s="2">
        <v>5965.4238632854785</v>
      </c>
      <c r="AC3949" s="2">
        <v>3343.7236536986297</v>
      </c>
      <c r="AD3949" s="2">
        <v>6125.2738632854789</v>
      </c>
      <c r="AE3949" s="2">
        <v>3183.8736536986298</v>
      </c>
      <c r="AF3949" s="7">
        <v>5653.2738632854789</v>
      </c>
      <c r="AG3949" s="3">
        <v>3689.7059999999997</v>
      </c>
      <c r="AH3949" s="2">
        <f t="shared" si="536"/>
        <v>5950</v>
      </c>
      <c r="AI3949" s="2">
        <f t="shared" si="537"/>
        <v>5762</v>
      </c>
      <c r="AJ3949" s="2">
        <f t="shared" si="538"/>
        <v>5575</v>
      </c>
      <c r="AL3949" s="7">
        <v>5130.0532486647671</v>
      </c>
      <c r="AM3949" s="2">
        <v>3230.3696304657533</v>
      </c>
      <c r="AN3949" s="2">
        <v>5289.9032486647675</v>
      </c>
      <c r="AO3949" s="2">
        <v>3070.5196304657534</v>
      </c>
      <c r="AP3949" s="7">
        <v>4817.9032486647675</v>
      </c>
      <c r="AQ3949" s="3">
        <v>3575.3651999999997</v>
      </c>
      <c r="AR3949" s="2">
        <v>5130.3992313950685</v>
      </c>
      <c r="AS3949" s="2">
        <v>3343.7236536986297</v>
      </c>
      <c r="AT3949" s="2">
        <v>5290.2492313950688</v>
      </c>
      <c r="AU3949" s="2">
        <v>3183.8736536986298</v>
      </c>
      <c r="AV3949" s="7">
        <v>4818.2492313950688</v>
      </c>
      <c r="AW3949" s="3">
        <v>3689.7059999999997</v>
      </c>
      <c r="AX3949" s="2">
        <v>4842.6092313950685</v>
      </c>
      <c r="AY3949" s="3">
        <v>4977.5092313950681</v>
      </c>
      <c r="GC3949" s="32">
        <v>6163.0788544962188</v>
      </c>
      <c r="GD3949" s="6">
        <v>3327.5302218082184</v>
      </c>
      <c r="GE3949" s="32">
        <v>5850.9288544962192</v>
      </c>
      <c r="GF3949" s="6">
        <v>3673.3715999999995</v>
      </c>
      <c r="GW3949" s="32">
        <v>6163.0788544962188</v>
      </c>
      <c r="GX3949" s="32">
        <v>3327.5302218082184</v>
      </c>
      <c r="GY3949" s="32">
        <v>5850.9288544962192</v>
      </c>
      <c r="GZ3949" s="32">
        <v>3673.3715999999995</v>
      </c>
      <c r="HA3949" s="32">
        <v>6239.5838175433591</v>
      </c>
      <c r="HB3949" s="32">
        <v>3402.5010742342565</v>
      </c>
      <c r="HC3949" s="32">
        <v>5927.4338175433595</v>
      </c>
      <c r="HD3949" s="32">
        <v>3748.9950935346237</v>
      </c>
      <c r="HE3949" s="32">
        <v>6319.7318740689343</v>
      </c>
      <c r="HF3949" s="32">
        <v>3481.0419672520097</v>
      </c>
      <c r="HG3949" s="32">
        <v>6007.5818740689347</v>
      </c>
      <c r="HH3949" s="32">
        <v>3828.2197058089914</v>
      </c>
      <c r="HI3949" s="32">
        <v>6410.8092110298157</v>
      </c>
      <c r="HJ3949" s="32">
        <v>3570.2929820449108</v>
      </c>
      <c r="HK3949" s="32">
        <v>6098.6592110298161</v>
      </c>
      <c r="HL3949" s="32">
        <v>3918.2476743025909</v>
      </c>
      <c r="IA3949" s="2">
        <v>6080.7020139482729</v>
      </c>
      <c r="IB3949" s="2">
        <v>5768.5520139482733</v>
      </c>
      <c r="IC3949" s="2">
        <v>6113.7516023761091</v>
      </c>
      <c r="ID3949" s="2">
        <v>5801.6016023761094</v>
      </c>
      <c r="IE3949" s="2">
        <v>6130.2763965900267</v>
      </c>
      <c r="IF3949" s="2">
        <v>5818.1263965900271</v>
      </c>
      <c r="IG3949" s="2">
        <v>6146.8011908039434</v>
      </c>
      <c r="IH3949" s="2">
        <v>5834.6511908039438</v>
      </c>
      <c r="JW3949">
        <v>5948</v>
      </c>
      <c r="JX3949">
        <v>6026</v>
      </c>
      <c r="KA3949" s="247">
        <f t="shared" si="541"/>
        <v>6178</v>
      </c>
      <c r="KB3949" s="228">
        <f t="shared" si="542"/>
        <v>4850.25</v>
      </c>
      <c r="KC3949" s="246">
        <f t="shared" si="543"/>
        <v>5087</v>
      </c>
      <c r="KD3949" s="228">
        <v>4827.6428792734987</v>
      </c>
      <c r="KE3949" s="228">
        <v>2853.298340149538</v>
      </c>
      <c r="KF3949" s="228">
        <v>4987.4928792734991</v>
      </c>
      <c r="KG3949" s="228">
        <v>2693.4483401495381</v>
      </c>
      <c r="KH3949" s="247">
        <v>4515.4928792734991</v>
      </c>
      <c r="KI3949" s="248">
        <v>3195.0114043238395</v>
      </c>
      <c r="KJ3949" s="249">
        <v>5138.8899999999994</v>
      </c>
    </row>
    <row r="3950" spans="1:403" x14ac:dyDescent="0.3">
      <c r="A3950" s="213">
        <v>46028</v>
      </c>
      <c r="B3950" s="31">
        <v>5772</v>
      </c>
      <c r="C3950" s="204">
        <f t="shared" si="540"/>
        <v>5781.05</v>
      </c>
      <c r="D3950" s="7">
        <v>6202.4329304793282</v>
      </c>
      <c r="E3950" s="2">
        <v>3365.0538685342462</v>
      </c>
      <c r="F3950" s="2">
        <v>6362.2829304793286</v>
      </c>
      <c r="G3950" s="3">
        <v>3205.2038685342463</v>
      </c>
      <c r="H3950" s="2">
        <v>5890.2829304793286</v>
      </c>
      <c r="I3950" s="3">
        <v>3711.2218999999996</v>
      </c>
      <c r="J3950" s="7">
        <v>5474.9788523966981</v>
      </c>
      <c r="K3950" s="2">
        <v>2846.181985575342</v>
      </c>
      <c r="L3950" s="2">
        <v>5634.8288523966985</v>
      </c>
      <c r="M3950" s="2">
        <v>2686.3319855753421</v>
      </c>
      <c r="N3950" s="7">
        <v>5162.8288523966985</v>
      </c>
      <c r="O3950" s="3">
        <v>3187.8330999999994</v>
      </c>
      <c r="P3950" s="7">
        <v>6053.7614829176291</v>
      </c>
      <c r="Q3950" s="2">
        <v>3300.1948831643831</v>
      </c>
      <c r="R3950" s="2">
        <v>6213.6114829176295</v>
      </c>
      <c r="S3950" s="3">
        <v>3140.3448831643832</v>
      </c>
      <c r="T3950" s="2">
        <v>5741.6114829176295</v>
      </c>
      <c r="U3950" s="3">
        <v>3645.7982999999995</v>
      </c>
      <c r="V3950" s="2">
        <v>6102.8072234414794</v>
      </c>
      <c r="W3950" s="2">
        <v>3154.262166082191</v>
      </c>
      <c r="X3950" s="2">
        <v>6262.6572234414798</v>
      </c>
      <c r="Y3950" s="2">
        <v>2994.4121660821911</v>
      </c>
      <c r="Z3950" s="7">
        <v>5790.6572234414798</v>
      </c>
      <c r="AA3950" s="3">
        <v>3498.5951999999993</v>
      </c>
      <c r="AB3950" s="2">
        <v>5971.4246881128765</v>
      </c>
      <c r="AC3950" s="2">
        <v>3348.8391221917805</v>
      </c>
      <c r="AD3950" s="2">
        <v>6131.2746881128769</v>
      </c>
      <c r="AE3950" s="2">
        <v>3188.9891221917806</v>
      </c>
      <c r="AF3950" s="7">
        <v>5659.2746881128769</v>
      </c>
      <c r="AG3950" s="3">
        <v>3694.8659999999995</v>
      </c>
      <c r="AH3950" s="2">
        <f t="shared" si="536"/>
        <v>5897</v>
      </c>
      <c r="AI3950" s="2">
        <f t="shared" si="537"/>
        <v>5709</v>
      </c>
      <c r="AJ3950" s="2">
        <f t="shared" si="538"/>
        <v>5522</v>
      </c>
      <c r="AL3950" s="7">
        <v>5102.982214006588</v>
      </c>
      <c r="AM3950" s="2">
        <v>3202.9064051095884</v>
      </c>
      <c r="AN3950" s="2">
        <v>5262.8322140065884</v>
      </c>
      <c r="AO3950" s="2">
        <v>3043.0564051095885</v>
      </c>
      <c r="AP3950" s="7">
        <v>4790.8322140065884</v>
      </c>
      <c r="AQ3950" s="3">
        <v>3547.6628999999994</v>
      </c>
      <c r="AR3950" s="2">
        <v>5136.4217417704103</v>
      </c>
      <c r="AS3950" s="2">
        <v>3348.8391221917805</v>
      </c>
      <c r="AT3950" s="2">
        <v>5296.2717417704107</v>
      </c>
      <c r="AU3950" s="2">
        <v>3188.9891221917806</v>
      </c>
      <c r="AV3950" s="7">
        <v>4824.2717417704107</v>
      </c>
      <c r="AW3950" s="3">
        <v>3694.8659999999995</v>
      </c>
      <c r="AX3950" s="2">
        <v>4848.6317417704104</v>
      </c>
      <c r="AY3950" s="3">
        <v>4983.53174177041</v>
      </c>
      <c r="GC3950" s="32">
        <v>6202.4329304793282</v>
      </c>
      <c r="GD3950" s="6">
        <v>3365.0538685342462</v>
      </c>
      <c r="GE3950" s="32">
        <v>5890.2829304793286</v>
      </c>
      <c r="GF3950" s="6">
        <v>3711.2218999999996</v>
      </c>
      <c r="GW3950" s="32">
        <v>6202.4329304793282</v>
      </c>
      <c r="GX3950" s="32">
        <v>3365.0538685342462</v>
      </c>
      <c r="GY3950" s="32">
        <v>5890.2829304793286</v>
      </c>
      <c r="GZ3950" s="32">
        <v>3711.2218999999996</v>
      </c>
      <c r="HA3950" s="32">
        <v>6274.1747409082882</v>
      </c>
      <c r="HB3950" s="32">
        <v>3435.3570811393188</v>
      </c>
      <c r="HC3950" s="32">
        <v>5962.0247409082885</v>
      </c>
      <c r="HD3950" s="32">
        <v>3782.1371206739018</v>
      </c>
      <c r="HE3950" s="32">
        <v>6351.9963657803792</v>
      </c>
      <c r="HF3950" s="32">
        <v>3511.618193117702</v>
      </c>
      <c r="HG3950" s="32">
        <v>6039.8463657803795</v>
      </c>
      <c r="HH3950" s="32">
        <v>3859.0621058116935</v>
      </c>
      <c r="HI3950" s="32">
        <v>6440.7616566501092</v>
      </c>
      <c r="HJ3950" s="32">
        <v>3598.6035239680455</v>
      </c>
      <c r="HK3950" s="32">
        <v>6128.6116566501096</v>
      </c>
      <c r="HL3950" s="32">
        <v>3946.8046669844871</v>
      </c>
      <c r="IA3950" s="2">
        <v>6070.308027736136</v>
      </c>
      <c r="IB3950" s="2">
        <v>5758.1580277361363</v>
      </c>
      <c r="IC3950" s="2">
        <v>6086.8545725546428</v>
      </c>
      <c r="ID3950" s="2">
        <v>5774.7045725546432</v>
      </c>
      <c r="IE3950" s="2">
        <v>6103.4011173731506</v>
      </c>
      <c r="IF3950" s="2">
        <v>5791.2511173731509</v>
      </c>
      <c r="IG3950" s="2">
        <v>6119.9476621916565</v>
      </c>
      <c r="IH3950" s="2">
        <v>5807.7976621916569</v>
      </c>
      <c r="JW3950">
        <v>5900</v>
      </c>
      <c r="JX3950">
        <v>5985</v>
      </c>
      <c r="KA3950" s="247">
        <f t="shared" si="541"/>
        <v>6130</v>
      </c>
      <c r="KB3950" s="228">
        <f t="shared" si="542"/>
        <v>4798.84</v>
      </c>
      <c r="KC3950" s="246">
        <f t="shared" si="543"/>
        <v>5038.24</v>
      </c>
      <c r="KD3950" s="228">
        <v>4874.3056034391229</v>
      </c>
      <c r="KE3950" s="228">
        <v>2897.9840788824272</v>
      </c>
      <c r="KF3950" s="228">
        <v>5034.1556034391233</v>
      </c>
      <c r="KG3950" s="228">
        <v>2738.1340788824273</v>
      </c>
      <c r="KH3950" s="247">
        <v>4562.1556034391233</v>
      </c>
      <c r="KI3950" s="248">
        <v>3240.0861442367996</v>
      </c>
      <c r="KJ3950" s="249">
        <v>5144.47</v>
      </c>
    </row>
    <row r="3951" spans="1:403" x14ac:dyDescent="0.3">
      <c r="A3951" s="213">
        <v>46029</v>
      </c>
      <c r="B3951" s="204">
        <v>5775</v>
      </c>
      <c r="C3951" s="204">
        <f t="shared" si="540"/>
        <v>5786.25</v>
      </c>
      <c r="D3951" s="188">
        <v>6238.8523423102606</v>
      </c>
      <c r="E3951" s="205">
        <v>3394.7277495479448</v>
      </c>
      <c r="F3951" s="205">
        <v>6398.702342310261</v>
      </c>
      <c r="G3951" s="206">
        <v>3234.8777495479449</v>
      </c>
      <c r="H3951" s="205">
        <v>5926.702342310261</v>
      </c>
      <c r="I3951" s="206">
        <v>3741.1540999999997</v>
      </c>
      <c r="J3951" s="188">
        <v>5472.5298911619584</v>
      </c>
      <c r="K3951" s="205">
        <v>2839.240017246575</v>
      </c>
      <c r="L3951" s="205">
        <v>5632.3798911619588</v>
      </c>
      <c r="M3951" s="205">
        <v>2679.3900172465751</v>
      </c>
      <c r="N3951" s="188">
        <v>5160.3798911619588</v>
      </c>
      <c r="O3951" s="206">
        <v>3180.8307</v>
      </c>
      <c r="P3951" s="188">
        <v>6105.7241372161916</v>
      </c>
      <c r="Q3951" s="205">
        <v>3345.714126109589</v>
      </c>
      <c r="R3951" s="205">
        <v>6265.574137216192</v>
      </c>
      <c r="S3951" s="206">
        <v>3185.8641261095891</v>
      </c>
      <c r="T3951" s="205">
        <v>5793.574137216192</v>
      </c>
      <c r="U3951" s="206">
        <v>3691.7138</v>
      </c>
      <c r="V3951" s="205">
        <v>6138.4701184916712</v>
      </c>
      <c r="W3951" s="205">
        <v>3182.3353813150684</v>
      </c>
      <c r="X3951" s="205">
        <v>6298.3201184916716</v>
      </c>
      <c r="Y3951" s="205">
        <v>3022.4853813150685</v>
      </c>
      <c r="Z3951" s="188">
        <v>5826.3201184916716</v>
      </c>
      <c r="AA3951" s="206">
        <v>3526.9128000000001</v>
      </c>
      <c r="AB3951" s="205">
        <v>6022.7621105431363</v>
      </c>
      <c r="AC3951" s="205">
        <v>3394.7277495479448</v>
      </c>
      <c r="AD3951" s="205">
        <v>6182.6121105431366</v>
      </c>
      <c r="AE3951" s="205">
        <v>3234.8777495479449</v>
      </c>
      <c r="AF3951" s="188">
        <v>5710.6121105431366</v>
      </c>
      <c r="AG3951" s="206">
        <v>3741.1540999999997</v>
      </c>
      <c r="AH3951" s="205">
        <f t="shared" ref="AH3951:AH3991" si="544">B3951+125</f>
        <v>5900</v>
      </c>
      <c r="AI3951" s="205">
        <f t="shared" ref="AI3951:AI3991" si="545">B3951-63</f>
        <v>5712</v>
      </c>
      <c r="AJ3951" s="205">
        <f t="shared" ref="AJ3951:AJ3991" si="546">B3951-250</f>
        <v>5525</v>
      </c>
      <c r="AK3951" s="205"/>
      <c r="AL3951" s="188">
        <v>5187.5353672277524</v>
      </c>
      <c r="AM3951" s="205">
        <v>3280.3626281917809</v>
      </c>
      <c r="AN3951" s="205">
        <v>5347.3853672277528</v>
      </c>
      <c r="AO3951" s="205">
        <v>3120.512628191781</v>
      </c>
      <c r="AP3951" s="188">
        <v>4875.3853672277528</v>
      </c>
      <c r="AQ3951" s="206">
        <v>3625.7934</v>
      </c>
      <c r="AR3951" s="205">
        <v>5171.2122435665751</v>
      </c>
      <c r="AS3951" s="205">
        <v>3378.389875068493</v>
      </c>
      <c r="AT3951" s="205">
        <v>5331.0622435665755</v>
      </c>
      <c r="AU3951" s="205">
        <v>3218.5398750684931</v>
      </c>
      <c r="AV3951" s="188">
        <v>4859.0622435665755</v>
      </c>
      <c r="AW3951" s="206">
        <v>3724.674</v>
      </c>
      <c r="AX3951" s="205">
        <v>4883.4222435665752</v>
      </c>
      <c r="AY3951" s="206">
        <v>5018.3222435665748</v>
      </c>
      <c r="AZ3951" s="205"/>
      <c r="BA3951" s="205"/>
      <c r="BB3951" s="205"/>
      <c r="BC3951" s="205"/>
      <c r="BD3951" s="205"/>
      <c r="BE3951" s="205"/>
      <c r="BF3951" s="205"/>
      <c r="BG3951" s="205"/>
      <c r="BH3951" s="205"/>
      <c r="BI3951" s="205"/>
      <c r="BJ3951" s="205"/>
      <c r="BK3951" s="205"/>
      <c r="BL3951" s="205"/>
      <c r="BM3951" s="205"/>
      <c r="BN3951" s="205"/>
      <c r="BO3951" s="205"/>
      <c r="BP3951" s="205"/>
      <c r="BQ3951" s="205"/>
      <c r="BR3951" s="205"/>
      <c r="BS3951" s="205"/>
      <c r="BT3951" s="205"/>
      <c r="BU3951" s="205"/>
      <c r="BV3951" s="205"/>
      <c r="BW3951" s="205"/>
      <c r="BX3951" s="205"/>
      <c r="BY3951" s="205"/>
      <c r="BZ3951" s="205"/>
      <c r="CA3951" s="205"/>
      <c r="CB3951" s="205"/>
      <c r="CC3951" s="205"/>
      <c r="CD3951" s="205"/>
      <c r="CE3951" s="205"/>
      <c r="CF3951" s="205"/>
      <c r="CG3951" s="205"/>
      <c r="CH3951" s="205"/>
      <c r="CI3951" s="205"/>
      <c r="CJ3951" s="205"/>
      <c r="CK3951" s="205"/>
      <c r="CL3951" s="205"/>
      <c r="CM3951" s="205"/>
      <c r="CN3951" s="205"/>
      <c r="CO3951" s="205"/>
      <c r="CP3951" s="205"/>
      <c r="CQ3951" s="205"/>
      <c r="CR3951" s="205"/>
      <c r="CS3951" s="205"/>
      <c r="CX3951" s="205"/>
      <c r="CY3951" s="205"/>
      <c r="CZ3951" s="205"/>
      <c r="GC3951" s="32">
        <v>6238.8523423102606</v>
      </c>
      <c r="GD3951" s="6">
        <v>3394.7277495479448</v>
      </c>
      <c r="GE3951" s="32">
        <v>5926.702342310261</v>
      </c>
      <c r="GF3951" s="6">
        <v>3741.1540999999997</v>
      </c>
      <c r="GW3951" s="32">
        <v>6238.8523423102606</v>
      </c>
      <c r="GX3951" s="32">
        <v>3394.7277495479448</v>
      </c>
      <c r="GY3951" s="32">
        <v>5926.702342310261</v>
      </c>
      <c r="GZ3951" s="32">
        <v>3741.1540999999997</v>
      </c>
      <c r="HA3951" s="32">
        <v>6311.1389306392603</v>
      </c>
      <c r="HB3951" s="32">
        <v>3465.564815930893</v>
      </c>
      <c r="HC3951" s="32">
        <v>5998.9889306392606</v>
      </c>
      <c r="HD3951" s="32">
        <v>3812.6078217901781</v>
      </c>
      <c r="HE3951" s="32">
        <v>6389.5515010300414</v>
      </c>
      <c r="HF3951" s="32">
        <v>3542.4050235327345</v>
      </c>
      <c r="HG3951" s="32">
        <v>6077.4015010300418</v>
      </c>
      <c r="HH3951" s="32">
        <v>3890.1169437320659</v>
      </c>
      <c r="HI3951" s="32">
        <v>6481.4412319567373</v>
      </c>
      <c r="HJ3951" s="32">
        <v>3632.452141816143</v>
      </c>
      <c r="HK3951" s="32">
        <v>6169.2912319567376</v>
      </c>
      <c r="HL3951" s="32">
        <v>3980.9479460077164</v>
      </c>
      <c r="HM3951" s="188"/>
      <c r="HN3951" s="206"/>
      <c r="HO3951" s="205"/>
      <c r="HP3951" s="205"/>
      <c r="HQ3951" s="205"/>
      <c r="HR3951" s="205"/>
      <c r="HS3951" s="205"/>
      <c r="HT3951" s="205"/>
      <c r="HU3951" s="205"/>
      <c r="HV3951" s="205"/>
      <c r="HW3951" s="205"/>
      <c r="HX3951" s="205"/>
      <c r="HY3951" s="205"/>
      <c r="HZ3951" s="205"/>
      <c r="IA3951" s="205">
        <v>6139.0685222104112</v>
      </c>
      <c r="IB3951" s="205">
        <v>5826.9185222104115</v>
      </c>
      <c r="IC3951" s="205">
        <v>6155.740714707521</v>
      </c>
      <c r="ID3951" s="205">
        <v>5843.5907147075213</v>
      </c>
      <c r="IE3951" s="205">
        <v>6172.4129072046298</v>
      </c>
      <c r="IF3951" s="205">
        <v>5860.2629072046302</v>
      </c>
      <c r="IG3951" s="205">
        <v>6189.0850997017396</v>
      </c>
      <c r="IH3951" s="205">
        <v>5876.93509970174</v>
      </c>
      <c r="II3951" s="205"/>
      <c r="IJ3951" s="205"/>
      <c r="IK3951" s="205"/>
      <c r="IL3951" s="205"/>
      <c r="IM3951" s="205"/>
      <c r="IN3951" s="205"/>
      <c r="IO3951" s="205"/>
      <c r="IP3951" s="207"/>
      <c r="IQ3951" s="207"/>
      <c r="IR3951" s="207"/>
      <c r="IS3951" s="207"/>
      <c r="IT3951" s="207"/>
      <c r="IU3951" s="207"/>
      <c r="IV3951" s="207"/>
      <c r="IW3951" s="207"/>
      <c r="IX3951" s="207"/>
      <c r="IY3951" s="207"/>
      <c r="IZ3951" s="207"/>
      <c r="JA3951" s="207"/>
      <c r="JB3951" s="207"/>
      <c r="JC3951" s="207"/>
      <c r="JD3951" s="207"/>
      <c r="JE3951" s="207"/>
      <c r="JF3951" s="207"/>
      <c r="JG3951" s="207"/>
      <c r="JH3951" s="207"/>
      <c r="JI3951" s="207"/>
      <c r="JJ3951" s="207"/>
      <c r="JK3951" s="207"/>
      <c r="JL3951" s="207"/>
      <c r="JM3951" s="207"/>
      <c r="JN3951" s="207"/>
      <c r="JO3951" s="207"/>
      <c r="JP3951" s="208"/>
      <c r="JQ3951" s="207"/>
      <c r="JR3951" s="207"/>
      <c r="JW3951">
        <v>5901</v>
      </c>
      <c r="JX3951">
        <v>5980</v>
      </c>
      <c r="KA3951" s="270">
        <f t="shared" si="541"/>
        <v>6131</v>
      </c>
      <c r="KB3951" s="269">
        <f t="shared" si="542"/>
        <v>4801.75</v>
      </c>
      <c r="KC3951" s="273">
        <f t="shared" si="543"/>
        <v>5041</v>
      </c>
      <c r="KD3951" s="269">
        <v>4913.9974269199165</v>
      </c>
      <c r="KE3951" s="269">
        <v>2930.8647517316813</v>
      </c>
      <c r="KF3951" s="269">
        <v>5073.8474269199169</v>
      </c>
      <c r="KG3951" s="269">
        <v>2771.0147517316814</v>
      </c>
      <c r="KH3951" s="270">
        <v>4601.8474269199169</v>
      </c>
      <c r="KI3951" s="271">
        <v>3273.2530520438404</v>
      </c>
      <c r="KJ3951" s="272">
        <v>5140.75</v>
      </c>
      <c r="KK3951" s="269"/>
      <c r="KL3951" s="205"/>
      <c r="KM3951" s="205"/>
      <c r="KN3951" s="205"/>
      <c r="KO3951" s="205"/>
      <c r="KP3951" s="205"/>
      <c r="KQ3951" s="205"/>
      <c r="KR3951" s="205"/>
      <c r="KS3951" s="205"/>
      <c r="KT3951" s="205"/>
      <c r="KU3951" s="205"/>
      <c r="KV3951" s="205"/>
      <c r="KW3951" s="205"/>
      <c r="KX3951" s="205"/>
      <c r="KY3951" s="205"/>
      <c r="KZ3951" s="205"/>
      <c r="LA3951" s="205"/>
      <c r="LB3951" s="205"/>
      <c r="LC3951" s="205"/>
      <c r="LD3951" s="205"/>
      <c r="LE3951" s="205"/>
      <c r="LF3951" s="205"/>
      <c r="LG3951" s="205"/>
      <c r="LH3951" s="205"/>
      <c r="LI3951" s="205"/>
      <c r="LJ3951" s="205"/>
      <c r="LK3951" s="205"/>
      <c r="LL3951" s="205"/>
      <c r="LM3951" s="205"/>
      <c r="LN3951" s="205"/>
      <c r="LO3951" s="205"/>
      <c r="LP3951" s="205"/>
      <c r="LQ3951" s="205"/>
      <c r="LR3951" s="205"/>
      <c r="LS3951" s="205"/>
      <c r="LT3951" s="205"/>
      <c r="LU3951" s="205"/>
      <c r="LV3951" s="205"/>
      <c r="LW3951" s="205"/>
      <c r="LX3951" s="205"/>
      <c r="LY3951" s="205"/>
      <c r="LZ3951" s="205"/>
      <c r="MA3951" s="205"/>
      <c r="MB3951" s="205"/>
      <c r="MC3951" s="205"/>
      <c r="MD3951" s="205"/>
      <c r="ME3951" s="205"/>
      <c r="MF3951" s="205"/>
      <c r="MG3951" s="205"/>
      <c r="MH3951" s="205"/>
      <c r="MI3951" s="205"/>
      <c r="MJ3951" s="205"/>
      <c r="MK3951" s="205"/>
      <c r="ML3951" s="205"/>
      <c r="MM3951" s="205"/>
      <c r="MN3951" s="205"/>
      <c r="MO3951" s="205"/>
      <c r="MP3951" s="205"/>
      <c r="MQ3951" s="205"/>
      <c r="MR3951" s="205"/>
      <c r="MS3951" s="205"/>
      <c r="MT3951" s="205"/>
      <c r="MU3951" s="205"/>
      <c r="MV3951" s="205"/>
      <c r="MW3951" s="205"/>
      <c r="MX3951" s="205"/>
      <c r="MY3951" s="205"/>
      <c r="MZ3951" s="205"/>
      <c r="NA3951" s="205"/>
      <c r="NB3951" s="205"/>
      <c r="NC3951" s="205"/>
      <c r="ND3951" s="205"/>
      <c r="NE3951" s="205"/>
      <c r="NF3951" s="205"/>
      <c r="NG3951" s="205"/>
      <c r="NH3951" s="205"/>
      <c r="NI3951" s="205"/>
      <c r="NJ3951" s="205"/>
      <c r="NK3951" s="205"/>
      <c r="NL3951" s="205"/>
      <c r="NM3951" s="205"/>
      <c r="NN3951" s="205"/>
      <c r="NO3951" s="205"/>
      <c r="NP3951" s="205"/>
      <c r="NQ3951" s="205"/>
      <c r="NR3951" s="205"/>
      <c r="NS3951" s="205"/>
      <c r="NT3951" s="205"/>
      <c r="NU3951" s="205"/>
      <c r="NV3951" s="205"/>
      <c r="NW3951" s="205"/>
      <c r="NX3951" s="205"/>
      <c r="NY3951" s="205"/>
      <c r="NZ3951" s="205"/>
      <c r="OA3951" s="205"/>
      <c r="OB3951" s="205"/>
      <c r="OC3951" s="205"/>
      <c r="OD3951" s="205"/>
      <c r="OE3951" s="205"/>
      <c r="OF3951" s="205"/>
      <c r="OG3951" s="205"/>
      <c r="OH3951" s="205"/>
      <c r="OI3951" s="205"/>
      <c r="OJ3951" s="205"/>
      <c r="OK3951" s="205"/>
      <c r="OL3951" s="205"/>
      <c r="OM3951" s="205"/>
    </row>
    <row r="3952" spans="1:403" x14ac:dyDescent="0.3">
      <c r="A3952" s="213">
        <v>46030</v>
      </c>
      <c r="B3952" s="204">
        <v>5777</v>
      </c>
      <c r="C3952" s="204">
        <f t="shared" si="540"/>
        <v>5792.25</v>
      </c>
      <c r="D3952" s="188">
        <v>6320.6819843583562</v>
      </c>
      <c r="E3952" s="205">
        <v>3474.1003189041098</v>
      </c>
      <c r="F3952" s="205">
        <v>6480.5319843583566</v>
      </c>
      <c r="G3952" s="206">
        <v>3314.2503189041099</v>
      </c>
      <c r="H3952" s="205">
        <v>6008.5319843583566</v>
      </c>
      <c r="I3952" s="206">
        <v>3820.3780000000002</v>
      </c>
      <c r="J3952" s="188">
        <v>5435.0752600900823</v>
      </c>
      <c r="K3952" s="205">
        <v>2851.0863918904111</v>
      </c>
      <c r="L3952" s="205">
        <v>5594.9252600900827</v>
      </c>
      <c r="M3952" s="205">
        <v>2691.2363918904111</v>
      </c>
      <c r="N3952" s="188">
        <v>5122.9252600900827</v>
      </c>
      <c r="O3952" s="206">
        <v>3192.0708</v>
      </c>
      <c r="P3952" s="188">
        <v>6187.142347828164</v>
      </c>
      <c r="Q3952" s="205">
        <v>3424.9150088767124</v>
      </c>
      <c r="R3952" s="205">
        <v>6346.9923478281644</v>
      </c>
      <c r="S3952" s="206">
        <v>3265.0650088767125</v>
      </c>
      <c r="T3952" s="205">
        <v>5874.9923478281644</v>
      </c>
      <c r="U3952" s="206">
        <v>3770.7748000000001</v>
      </c>
      <c r="V3952" s="205">
        <v>6052.902416038356</v>
      </c>
      <c r="W3952" s="205">
        <v>3146.1982520547945</v>
      </c>
      <c r="X3952" s="205">
        <v>6212.7524160383564</v>
      </c>
      <c r="Y3952" s="205">
        <v>2986.3482520547946</v>
      </c>
      <c r="Z3952" s="188">
        <v>5740.7524160383564</v>
      </c>
      <c r="AA3952" s="206">
        <v>3489.69</v>
      </c>
      <c r="AB3952" s="205">
        <v>5970.3342701902466</v>
      </c>
      <c r="AC3952" s="205">
        <v>3408.5199055342468</v>
      </c>
      <c r="AD3952" s="205">
        <v>6130.1842701902469</v>
      </c>
      <c r="AE3952" s="205">
        <v>3248.6699055342469</v>
      </c>
      <c r="AF3952" s="188">
        <v>5658.1842701902469</v>
      </c>
      <c r="AG3952" s="206">
        <v>3754.2404000000001</v>
      </c>
      <c r="AH3952" s="205">
        <f t="shared" si="544"/>
        <v>5902</v>
      </c>
      <c r="AI3952" s="205">
        <f t="shared" si="545"/>
        <v>5714</v>
      </c>
      <c r="AJ3952" s="205">
        <f t="shared" si="546"/>
        <v>5527</v>
      </c>
      <c r="AK3952" s="205"/>
      <c r="AL3952" s="188">
        <v>5252.0237590906308</v>
      </c>
      <c r="AM3952" s="205">
        <v>3342.9394921643834</v>
      </c>
      <c r="AN3952" s="205">
        <v>5411.8737590906312</v>
      </c>
      <c r="AO3952" s="205">
        <v>3183.0894921643835</v>
      </c>
      <c r="AP3952" s="188">
        <v>4939.8737590906312</v>
      </c>
      <c r="AQ3952" s="206">
        <v>3688.1028000000001</v>
      </c>
      <c r="AR3952" s="205">
        <v>5185.6791200903017</v>
      </c>
      <c r="AS3952" s="205">
        <v>3457.7052155616439</v>
      </c>
      <c r="AT3952" s="205">
        <v>5345.5291200903021</v>
      </c>
      <c r="AU3952" s="205">
        <v>3297.8552155616439</v>
      </c>
      <c r="AV3952" s="188">
        <v>4873.5291200903021</v>
      </c>
      <c r="AW3952" s="206">
        <v>3803.8436000000002</v>
      </c>
      <c r="AX3952" s="205">
        <v>4897.8891200903017</v>
      </c>
      <c r="AY3952" s="206">
        <v>5032.7891200903014</v>
      </c>
      <c r="AZ3952" s="205"/>
      <c r="BA3952" s="205"/>
      <c r="BB3952" s="205"/>
      <c r="BC3952" s="205"/>
      <c r="BD3952" s="205"/>
      <c r="BE3952" s="205"/>
      <c r="BF3952" s="205"/>
      <c r="BG3952" s="205"/>
      <c r="BH3952" s="205"/>
      <c r="BI3952" s="205"/>
      <c r="BJ3952" s="205"/>
      <c r="BK3952" s="205"/>
      <c r="BL3952" s="205"/>
      <c r="BM3952" s="205"/>
      <c r="BN3952" s="205"/>
      <c r="BO3952" s="205"/>
      <c r="BP3952" s="205"/>
      <c r="BQ3952" s="205"/>
      <c r="BR3952" s="205"/>
      <c r="BS3952" s="205"/>
      <c r="BT3952" s="205"/>
      <c r="BU3952" s="205"/>
      <c r="BV3952" s="205"/>
      <c r="BW3952" s="205"/>
      <c r="BX3952" s="205"/>
      <c r="BY3952" s="205"/>
      <c r="BZ3952" s="205"/>
      <c r="CA3952" s="205"/>
      <c r="CB3952" s="205"/>
      <c r="CC3952" s="205"/>
      <c r="CD3952" s="205"/>
      <c r="CE3952" s="205"/>
      <c r="CF3952" s="205"/>
      <c r="CG3952" s="205"/>
      <c r="CH3952" s="205"/>
      <c r="CI3952" s="205"/>
      <c r="CJ3952" s="205"/>
      <c r="CK3952" s="205"/>
      <c r="CL3952" s="205"/>
      <c r="CM3952" s="205"/>
      <c r="CN3952" s="205"/>
      <c r="CO3952" s="205"/>
      <c r="CP3952" s="205"/>
      <c r="CQ3952" s="205"/>
      <c r="CR3952" s="205"/>
      <c r="CS3952" s="205"/>
      <c r="CX3952" s="205"/>
      <c r="CY3952" s="205"/>
      <c r="CZ3952" s="205"/>
      <c r="GC3952" s="32">
        <v>6320.6819843583562</v>
      </c>
      <c r="GD3952" s="6">
        <v>3474.1003189041098</v>
      </c>
      <c r="GE3952" s="32">
        <v>6008.5319843583566</v>
      </c>
      <c r="GF3952" s="6">
        <v>3820.3780000000002</v>
      </c>
      <c r="GW3952" s="32">
        <v>6320.6819843583562</v>
      </c>
      <c r="GX3952" s="32">
        <v>3474.1003189041098</v>
      </c>
      <c r="GY3952" s="32">
        <v>6008.5319843583566</v>
      </c>
      <c r="GZ3952" s="32">
        <v>3820.3780000000002</v>
      </c>
      <c r="HA3952" s="32">
        <v>6399.3368880429953</v>
      </c>
      <c r="HB3952" s="32">
        <v>3551.209685001465</v>
      </c>
      <c r="HC3952" s="32">
        <v>6087.1868880429956</v>
      </c>
      <c r="HD3952" s="32">
        <v>3898.1425054238716</v>
      </c>
      <c r="HE3952" s="32">
        <v>6481.6787403378521</v>
      </c>
      <c r="HF3952" s="32">
        <v>3631.9335526346345</v>
      </c>
      <c r="HG3952" s="32">
        <v>6169.5287403378525</v>
      </c>
      <c r="HH3952" s="32">
        <v>3979.5522220394878</v>
      </c>
      <c r="HI3952" s="32">
        <v>6573.8524555932881</v>
      </c>
      <c r="HJ3952" s="32">
        <v>3722.2960910299739</v>
      </c>
      <c r="HK3952" s="32">
        <v>6261.7024555932885</v>
      </c>
      <c r="HL3952" s="32">
        <v>4070.6825018330883</v>
      </c>
      <c r="HM3952" s="188"/>
      <c r="HN3952" s="206"/>
      <c r="HO3952" s="205"/>
      <c r="HP3952" s="205"/>
      <c r="HQ3952" s="205"/>
      <c r="HR3952" s="205"/>
      <c r="HS3952" s="205"/>
      <c r="HT3952" s="205"/>
      <c r="HU3952" s="205"/>
      <c r="HV3952" s="205"/>
      <c r="HW3952" s="205"/>
      <c r="HX3952" s="205"/>
      <c r="HY3952" s="205"/>
      <c r="HZ3952" s="205"/>
      <c r="IA3952" s="205">
        <v>6203.8660655756703</v>
      </c>
      <c r="IB3952" s="205">
        <v>5891.7160655756707</v>
      </c>
      <c r="IC3952" s="205">
        <v>6220.5897833231793</v>
      </c>
      <c r="ID3952" s="205">
        <v>5908.4397833231797</v>
      </c>
      <c r="IE3952" s="205">
        <v>6237.3135010706856</v>
      </c>
      <c r="IF3952" s="205">
        <v>5925.1635010706859</v>
      </c>
      <c r="IG3952" s="205">
        <v>6270.7609365656981</v>
      </c>
      <c r="IH3952" s="205">
        <v>5958.6109365656985</v>
      </c>
      <c r="II3952" s="205"/>
      <c r="IJ3952" s="205"/>
      <c r="IK3952" s="205"/>
      <c r="IL3952" s="205"/>
      <c r="IM3952" s="205"/>
      <c r="IN3952" s="205"/>
      <c r="IO3952" s="205"/>
      <c r="IP3952" s="207"/>
      <c r="IQ3952" s="207"/>
      <c r="IR3952" s="207"/>
      <c r="IS3952" s="207"/>
      <c r="IT3952" s="207"/>
      <c r="IU3952" s="207"/>
      <c r="IV3952" s="207"/>
      <c r="IW3952" s="207"/>
      <c r="IX3952" s="207"/>
      <c r="IY3952" s="207"/>
      <c r="IZ3952" s="207"/>
      <c r="JA3952" s="207"/>
      <c r="JB3952" s="207"/>
      <c r="JC3952" s="207"/>
      <c r="JD3952" s="207"/>
      <c r="JE3952" s="207"/>
      <c r="JF3952" s="207"/>
      <c r="JG3952" s="207"/>
      <c r="JH3952" s="207"/>
      <c r="JI3952" s="207"/>
      <c r="JJ3952" s="207"/>
      <c r="JK3952" s="207"/>
      <c r="JL3952" s="207"/>
      <c r="JM3952" s="207"/>
      <c r="JN3952" s="207"/>
      <c r="JO3952" s="207"/>
      <c r="JP3952" s="208"/>
      <c r="JQ3952" s="207"/>
      <c r="JR3952" s="207"/>
      <c r="JW3952">
        <v>5901</v>
      </c>
      <c r="JX3952">
        <v>5971</v>
      </c>
      <c r="KA3952" s="270">
        <f t="shared" si="541"/>
        <v>6131</v>
      </c>
      <c r="KB3952" s="269">
        <f t="shared" si="542"/>
        <v>4803.6899999999996</v>
      </c>
      <c r="KC3952" s="273">
        <f t="shared" si="543"/>
        <v>5042.84</v>
      </c>
      <c r="KD3952" s="269">
        <v>4909.0345711695545</v>
      </c>
      <c r="KE3952" s="269">
        <v>2924.9595796917201</v>
      </c>
      <c r="KF3952" s="269">
        <v>5068.8845711695549</v>
      </c>
      <c r="KG3952" s="269">
        <v>2765.1095796917202</v>
      </c>
      <c r="KH3952" s="270">
        <v>4596.8845711695549</v>
      </c>
      <c r="KI3952" s="271">
        <v>3266.5716317952001</v>
      </c>
      <c r="KJ3952" s="272">
        <v>5138.8899999999994</v>
      </c>
      <c r="KK3952" s="269"/>
      <c r="KL3952" s="205"/>
      <c r="KM3952" s="205"/>
      <c r="KN3952" s="205"/>
      <c r="KO3952" s="205"/>
      <c r="KP3952" s="205"/>
      <c r="KQ3952" s="205"/>
      <c r="KR3952" s="205"/>
      <c r="KS3952" s="205"/>
      <c r="KT3952" s="205"/>
      <c r="KU3952" s="205"/>
      <c r="KV3952" s="205"/>
      <c r="KW3952" s="205"/>
      <c r="KX3952" s="205"/>
      <c r="KY3952" s="205"/>
      <c r="KZ3952" s="205"/>
      <c r="LA3952" s="205"/>
      <c r="LB3952" s="205"/>
      <c r="LC3952" s="205"/>
      <c r="LD3952" s="205"/>
      <c r="LE3952" s="205"/>
      <c r="LF3952" s="205"/>
      <c r="LG3952" s="205"/>
      <c r="LH3952" s="205"/>
      <c r="LI3952" s="205"/>
      <c r="LJ3952" s="205"/>
      <c r="LK3952" s="205"/>
      <c r="LL3952" s="205"/>
      <c r="LM3952" s="205"/>
      <c r="LN3952" s="205"/>
      <c r="LO3952" s="205"/>
      <c r="LP3952" s="205"/>
      <c r="LQ3952" s="205"/>
      <c r="LR3952" s="205"/>
      <c r="LS3952" s="205"/>
      <c r="LT3952" s="205"/>
      <c r="LU3952" s="205"/>
      <c r="LV3952" s="205"/>
      <c r="LW3952" s="205"/>
      <c r="LX3952" s="205"/>
      <c r="LY3952" s="205"/>
      <c r="LZ3952" s="205"/>
      <c r="MA3952" s="205"/>
      <c r="MB3952" s="205"/>
      <c r="MC3952" s="205"/>
      <c r="MD3952" s="205"/>
      <c r="ME3952" s="205"/>
      <c r="MF3952" s="205"/>
      <c r="MG3952" s="205"/>
      <c r="MH3952" s="205"/>
      <c r="MI3952" s="205"/>
      <c r="MJ3952" s="205"/>
      <c r="MK3952" s="205"/>
      <c r="ML3952" s="205"/>
      <c r="MM3952" s="205"/>
      <c r="MN3952" s="205"/>
      <c r="MO3952" s="205"/>
      <c r="MP3952" s="205"/>
      <c r="MQ3952" s="205"/>
      <c r="MR3952" s="205"/>
      <c r="MS3952" s="205"/>
      <c r="MT3952" s="205"/>
      <c r="MU3952" s="205"/>
      <c r="MV3952" s="205"/>
      <c r="MW3952" s="205"/>
      <c r="MX3952" s="205"/>
      <c r="MY3952" s="205"/>
      <c r="MZ3952" s="205"/>
      <c r="NA3952" s="205"/>
      <c r="NB3952" s="205"/>
      <c r="NC3952" s="205"/>
      <c r="ND3952" s="205"/>
      <c r="NE3952" s="205"/>
      <c r="NF3952" s="205"/>
      <c r="NG3952" s="205"/>
      <c r="NH3952" s="205"/>
      <c r="NI3952" s="205"/>
      <c r="NJ3952" s="205"/>
      <c r="NK3952" s="205"/>
      <c r="NL3952" s="205"/>
      <c r="NM3952" s="205"/>
      <c r="NN3952" s="205"/>
      <c r="NO3952" s="205"/>
      <c r="NP3952" s="205"/>
      <c r="NQ3952" s="205"/>
      <c r="NR3952" s="205"/>
      <c r="NS3952" s="205"/>
      <c r="NT3952" s="205"/>
      <c r="NU3952" s="205"/>
      <c r="NV3952" s="205"/>
      <c r="NW3952" s="205"/>
      <c r="NX3952" s="205"/>
      <c r="NY3952" s="205"/>
      <c r="NZ3952" s="205"/>
      <c r="OA3952" s="205"/>
      <c r="OB3952" s="205"/>
      <c r="OC3952" s="205"/>
      <c r="OD3952" s="205"/>
      <c r="OE3952" s="205"/>
      <c r="OF3952" s="205"/>
      <c r="OG3952" s="205"/>
      <c r="OH3952" s="205"/>
      <c r="OI3952" s="205"/>
      <c r="OJ3952" s="205"/>
      <c r="OK3952" s="205"/>
      <c r="OL3952" s="205"/>
      <c r="OM3952" s="205"/>
    </row>
    <row r="3953" spans="1:403" x14ac:dyDescent="0.3">
      <c r="A3953" s="213">
        <v>46031</v>
      </c>
      <c r="B3953" s="204">
        <v>5807</v>
      </c>
      <c r="C3953" s="204">
        <f t="shared" si="540"/>
        <v>5798.2</v>
      </c>
      <c r="D3953" s="188">
        <v>6275.7297784402463</v>
      </c>
      <c r="E3953" s="205">
        <v>3434.6479158082188</v>
      </c>
      <c r="F3953" s="205">
        <v>6435.5797784402466</v>
      </c>
      <c r="G3953" s="206">
        <v>3274.7979158082189</v>
      </c>
      <c r="H3953" s="205">
        <v>5963.5797784402466</v>
      </c>
      <c r="I3953" s="206">
        <v>3780.5903999999996</v>
      </c>
      <c r="J3953" s="188">
        <v>5478.3640948470475</v>
      </c>
      <c r="K3953" s="205">
        <v>2896.7279108013695</v>
      </c>
      <c r="L3953" s="205">
        <v>5638.2140948470478</v>
      </c>
      <c r="M3953" s="205">
        <v>2736.8779108013696</v>
      </c>
      <c r="N3953" s="188">
        <v>5166.2140948470478</v>
      </c>
      <c r="O3953" s="206">
        <v>3238.1000999999997</v>
      </c>
      <c r="P3953" s="188">
        <v>6142.9598297947878</v>
      </c>
      <c r="Q3953" s="205">
        <v>3385.7460971712326</v>
      </c>
      <c r="R3953" s="205">
        <v>6302.8098297947881</v>
      </c>
      <c r="S3953" s="206">
        <v>3225.8960971712327</v>
      </c>
      <c r="T3953" s="205">
        <v>5830.8098297947881</v>
      </c>
      <c r="U3953" s="206">
        <v>3731.2730999999999</v>
      </c>
      <c r="V3953" s="205">
        <v>6026.1209487792803</v>
      </c>
      <c r="W3953" s="205">
        <v>3124.9363977739727</v>
      </c>
      <c r="X3953" s="205">
        <v>6185.9709487792807</v>
      </c>
      <c r="Y3953" s="205">
        <v>2965.0863977739727</v>
      </c>
      <c r="Z3953" s="188">
        <v>5713.9709487792807</v>
      </c>
      <c r="AA3953" s="206">
        <v>3468.2474999999999</v>
      </c>
      <c r="AB3953" s="205">
        <v>5944.0287043427325</v>
      </c>
      <c r="AC3953" s="205">
        <v>3385.7460971712326</v>
      </c>
      <c r="AD3953" s="205">
        <v>6103.8787043427328</v>
      </c>
      <c r="AE3953" s="205">
        <v>3225.8960971712327</v>
      </c>
      <c r="AF3953" s="188">
        <v>5631.8787043427328</v>
      </c>
      <c r="AG3953" s="206">
        <v>3731.2730999999999</v>
      </c>
      <c r="AH3953" s="205">
        <f t="shared" si="544"/>
        <v>5932</v>
      </c>
      <c r="AI3953" s="205">
        <f t="shared" si="545"/>
        <v>5744</v>
      </c>
      <c r="AJ3953" s="205">
        <f t="shared" si="546"/>
        <v>5557</v>
      </c>
      <c r="AK3953" s="205"/>
      <c r="AL3953" s="188">
        <v>5208.3231969496164</v>
      </c>
      <c r="AM3953" s="205">
        <v>3304.2430661095887</v>
      </c>
      <c r="AN3953" s="205">
        <v>5368.1731969496168</v>
      </c>
      <c r="AO3953" s="205">
        <v>3144.3930661095887</v>
      </c>
      <c r="AP3953" s="188">
        <v>4896.1731969496168</v>
      </c>
      <c r="AQ3953" s="206">
        <v>3649.0775999999996</v>
      </c>
      <c r="AR3953" s="205">
        <v>5158.9882778375068</v>
      </c>
      <c r="AS3953" s="205">
        <v>3434.6479158082188</v>
      </c>
      <c r="AT3953" s="205">
        <v>5318.8382778375071</v>
      </c>
      <c r="AU3953" s="205">
        <v>3274.7979158082189</v>
      </c>
      <c r="AV3953" s="188">
        <v>4846.8382778375071</v>
      </c>
      <c r="AW3953" s="206">
        <v>3780.5903999999996</v>
      </c>
      <c r="AX3953" s="205">
        <v>4871.1982778375068</v>
      </c>
      <c r="AY3953" s="206">
        <v>5006.0982778375064</v>
      </c>
      <c r="AZ3953" s="205"/>
      <c r="BA3953" s="205"/>
      <c r="BB3953" s="205"/>
      <c r="BC3953" s="205"/>
      <c r="BD3953" s="205"/>
      <c r="BE3953" s="205"/>
      <c r="BF3953" s="205"/>
      <c r="BG3953" s="205"/>
      <c r="BH3953" s="205"/>
      <c r="BI3953" s="205"/>
      <c r="BJ3953" s="205"/>
      <c r="BK3953" s="205"/>
      <c r="BL3953" s="205"/>
      <c r="BM3953" s="205"/>
      <c r="BN3953" s="205"/>
      <c r="BO3953" s="205"/>
      <c r="BP3953" s="205"/>
      <c r="BQ3953" s="205"/>
      <c r="BR3953" s="205"/>
      <c r="BS3953" s="205"/>
      <c r="BT3953" s="205"/>
      <c r="BU3953" s="205"/>
      <c r="BV3953" s="205"/>
      <c r="BW3953" s="205"/>
      <c r="BX3953" s="205"/>
      <c r="BY3953" s="205"/>
      <c r="BZ3953" s="205"/>
      <c r="CA3953" s="205"/>
      <c r="CB3953" s="205"/>
      <c r="CC3953" s="205"/>
      <c r="CD3953" s="205"/>
      <c r="CE3953" s="205"/>
      <c r="CF3953" s="205"/>
      <c r="CG3953" s="205"/>
      <c r="CH3953" s="205"/>
      <c r="CI3953" s="205"/>
      <c r="CJ3953" s="205"/>
      <c r="CK3953" s="205"/>
      <c r="CL3953" s="205"/>
      <c r="CM3953" s="205"/>
      <c r="CN3953" s="205"/>
      <c r="CO3953" s="205"/>
      <c r="CP3953" s="205"/>
      <c r="CQ3953" s="205"/>
      <c r="CR3953" s="205"/>
      <c r="CS3953" s="205"/>
      <c r="CX3953" s="205"/>
      <c r="CY3953" s="205"/>
      <c r="CZ3953" s="205"/>
      <c r="GC3953" s="32">
        <v>6275.7297784402463</v>
      </c>
      <c r="GD3953" s="6">
        <v>3434.6479158082188</v>
      </c>
      <c r="GE3953" s="32">
        <v>5963.5797784402466</v>
      </c>
      <c r="GF3953" s="6">
        <v>3780.5903999999996</v>
      </c>
      <c r="GW3953" s="32">
        <v>6275.7297784402463</v>
      </c>
      <c r="GX3953" s="32">
        <v>3434.6479158082188</v>
      </c>
      <c r="GY3953" s="32">
        <v>5963.5797784402466</v>
      </c>
      <c r="GZ3953" s="32">
        <v>3780.5903999999996</v>
      </c>
      <c r="HA3953" s="32">
        <v>6353.9313356278153</v>
      </c>
      <c r="HB3953" s="32">
        <v>3511.3128434869395</v>
      </c>
      <c r="HC3953" s="32">
        <v>6041.7813356278157</v>
      </c>
      <c r="HD3953" s="32">
        <v>3857.9066909518074</v>
      </c>
      <c r="HE3953" s="32">
        <v>6435.7985908085539</v>
      </c>
      <c r="HF3953" s="32">
        <v>3591.5714396506</v>
      </c>
      <c r="HG3953" s="32">
        <v>6123.6485908085542</v>
      </c>
      <c r="HH3953" s="32">
        <v>3938.8471830419812</v>
      </c>
      <c r="HI3953" s="32">
        <v>6524.997241975625</v>
      </c>
      <c r="HJ3953" s="32">
        <v>3679.0173727841416</v>
      </c>
      <c r="HK3953" s="32">
        <v>6212.8472419756254</v>
      </c>
      <c r="HL3953" s="32">
        <v>4027.0360774088876</v>
      </c>
      <c r="HM3953" s="188"/>
      <c r="HN3953" s="206"/>
      <c r="HO3953" s="205"/>
      <c r="HP3953" s="205"/>
      <c r="HQ3953" s="205"/>
      <c r="HR3953" s="205"/>
      <c r="HS3953" s="205"/>
      <c r="HT3953" s="205"/>
      <c r="HU3953" s="205"/>
      <c r="HV3953" s="205"/>
      <c r="HW3953" s="205"/>
      <c r="HX3953" s="205"/>
      <c r="HY3953" s="205"/>
      <c r="HZ3953" s="205"/>
      <c r="IA3953" s="205">
        <v>6159.5871563638211</v>
      </c>
      <c r="IB3953" s="205">
        <v>5847.4371563638215</v>
      </c>
      <c r="IC3953" s="205">
        <v>6192.8418095018906</v>
      </c>
      <c r="ID3953" s="205">
        <v>5880.6918095018909</v>
      </c>
      <c r="IE3953" s="205">
        <v>6209.4691360709248</v>
      </c>
      <c r="IF3953" s="205">
        <v>5897.3191360709252</v>
      </c>
      <c r="IG3953" s="205">
        <v>6226.0964626399582</v>
      </c>
      <c r="IH3953" s="205">
        <v>5913.9464626399586</v>
      </c>
      <c r="II3953" s="205"/>
      <c r="IJ3953" s="205"/>
      <c r="IK3953" s="205"/>
      <c r="IL3953" s="205"/>
      <c r="IM3953" s="205"/>
      <c r="IN3953" s="205"/>
      <c r="IO3953" s="205"/>
      <c r="IP3953" s="207"/>
      <c r="IQ3953" s="207"/>
      <c r="IR3953" s="207"/>
      <c r="IS3953" s="207"/>
      <c r="IT3953" s="207"/>
      <c r="IU3953" s="207"/>
      <c r="IV3953" s="207"/>
      <c r="IW3953" s="207"/>
      <c r="IX3953" s="207"/>
      <c r="IY3953" s="207"/>
      <c r="IZ3953" s="207"/>
      <c r="JA3953" s="207"/>
      <c r="JB3953" s="207"/>
      <c r="JC3953" s="207"/>
      <c r="JD3953" s="207"/>
      <c r="JE3953" s="207"/>
      <c r="JF3953" s="207"/>
      <c r="JG3953" s="207"/>
      <c r="JH3953" s="207"/>
      <c r="JI3953" s="207"/>
      <c r="JJ3953" s="207"/>
      <c r="JK3953" s="207"/>
      <c r="JL3953" s="207"/>
      <c r="JM3953" s="207"/>
      <c r="JN3953" s="207"/>
      <c r="JO3953" s="207"/>
      <c r="JP3953" s="208"/>
      <c r="JQ3953" s="207"/>
      <c r="JR3953" s="207"/>
      <c r="JW3953">
        <v>5926</v>
      </c>
      <c r="JX3953">
        <v>6005</v>
      </c>
      <c r="KA3953" s="270">
        <f t="shared" si="541"/>
        <v>6156</v>
      </c>
      <c r="KB3953" s="269">
        <f t="shared" si="542"/>
        <v>4832.79</v>
      </c>
      <c r="KC3953" s="273">
        <f t="shared" si="543"/>
        <v>5070.4400000000005</v>
      </c>
      <c r="KD3953" s="269">
        <v>4842.6991677065498</v>
      </c>
      <c r="KE3953" s="269">
        <v>2864.5441503815673</v>
      </c>
      <c r="KF3953" s="269">
        <v>5002.5491677065502</v>
      </c>
      <c r="KG3953" s="269">
        <v>2704.6941503815674</v>
      </c>
      <c r="KH3953" s="270">
        <v>4530.5491677065502</v>
      </c>
      <c r="KI3953" s="271">
        <v>3205.6428987753598</v>
      </c>
      <c r="KJ3953" s="272">
        <v>5177.9500000000007</v>
      </c>
      <c r="KK3953" s="269"/>
      <c r="KL3953" s="205"/>
      <c r="KM3953" s="205"/>
      <c r="KN3953" s="205"/>
      <c r="KO3953" s="205"/>
      <c r="KP3953" s="205"/>
      <c r="KQ3953" s="205"/>
      <c r="KR3953" s="205"/>
      <c r="KS3953" s="205"/>
      <c r="KT3953" s="205"/>
      <c r="KU3953" s="205"/>
      <c r="KV3953" s="205"/>
      <c r="KW3953" s="205"/>
      <c r="KX3953" s="205"/>
      <c r="KY3953" s="205"/>
      <c r="KZ3953" s="205"/>
      <c r="LA3953" s="205"/>
      <c r="LB3953" s="205"/>
      <c r="LC3953" s="205"/>
      <c r="LD3953" s="205"/>
      <c r="LE3953" s="205"/>
      <c r="LF3953" s="205"/>
      <c r="LG3953" s="205"/>
      <c r="LH3953" s="205"/>
      <c r="LI3953" s="205"/>
      <c r="LJ3953" s="205"/>
      <c r="LK3953" s="205"/>
      <c r="LL3953" s="205"/>
      <c r="LM3953" s="205"/>
      <c r="LN3953" s="205"/>
      <c r="LO3953" s="205"/>
      <c r="LP3953" s="205"/>
      <c r="LQ3953" s="205"/>
      <c r="LR3953" s="205"/>
      <c r="LS3953" s="205"/>
      <c r="LT3953" s="205"/>
      <c r="LU3953" s="205"/>
      <c r="LV3953" s="205"/>
      <c r="LW3953" s="205"/>
      <c r="LX3953" s="205"/>
      <c r="LY3953" s="205"/>
      <c r="LZ3953" s="205"/>
      <c r="MA3953" s="205"/>
      <c r="MB3953" s="205"/>
      <c r="MC3953" s="205"/>
      <c r="MD3953" s="205"/>
      <c r="ME3953" s="205"/>
      <c r="MF3953" s="205"/>
      <c r="MG3953" s="205"/>
      <c r="MH3953" s="205"/>
      <c r="MI3953" s="205"/>
      <c r="MJ3953" s="205"/>
      <c r="MK3953" s="205"/>
      <c r="ML3953" s="205"/>
      <c r="MM3953" s="205"/>
      <c r="MN3953" s="205"/>
      <c r="MO3953" s="205"/>
      <c r="MP3953" s="205"/>
      <c r="MQ3953" s="205"/>
      <c r="MR3953" s="205"/>
      <c r="MS3953" s="205"/>
      <c r="MT3953" s="205"/>
      <c r="MU3953" s="205"/>
      <c r="MV3953" s="205"/>
      <c r="MW3953" s="205"/>
      <c r="MX3953" s="205"/>
      <c r="MY3953" s="205"/>
      <c r="MZ3953" s="205"/>
      <c r="NA3953" s="205"/>
      <c r="NB3953" s="205"/>
      <c r="NC3953" s="205"/>
      <c r="ND3953" s="205"/>
      <c r="NE3953" s="205"/>
      <c r="NF3953" s="205"/>
      <c r="NG3953" s="205"/>
      <c r="NH3953" s="205"/>
      <c r="NI3953" s="205"/>
      <c r="NJ3953" s="205"/>
      <c r="NK3953" s="205"/>
      <c r="NL3953" s="205"/>
      <c r="NM3953" s="205"/>
      <c r="NN3953" s="205"/>
      <c r="NO3953" s="205"/>
      <c r="NP3953" s="205"/>
      <c r="NQ3953" s="205"/>
      <c r="NR3953" s="205"/>
      <c r="NS3953" s="205"/>
      <c r="NT3953" s="205"/>
      <c r="NU3953" s="205"/>
      <c r="NV3953" s="205"/>
      <c r="NW3953" s="205"/>
      <c r="NX3953" s="205"/>
      <c r="NY3953" s="205"/>
      <c r="NZ3953" s="205"/>
      <c r="OA3953" s="205"/>
      <c r="OB3953" s="205"/>
      <c r="OC3953" s="205"/>
      <c r="OD3953" s="205"/>
      <c r="OE3953" s="205"/>
      <c r="OF3953" s="205"/>
      <c r="OG3953" s="205"/>
      <c r="OH3953" s="205"/>
      <c r="OI3953" s="205"/>
      <c r="OJ3953" s="205"/>
      <c r="OK3953" s="205"/>
      <c r="OL3953" s="205"/>
      <c r="OM3953" s="205"/>
    </row>
    <row r="3954" spans="1:403" x14ac:dyDescent="0.3">
      <c r="A3954" s="213">
        <v>46034</v>
      </c>
      <c r="B3954" s="204">
        <v>5820</v>
      </c>
      <c r="C3954" s="204">
        <f t="shared" si="540"/>
        <v>5803.45</v>
      </c>
      <c r="D3954" s="188">
        <v>6367.785717931506</v>
      </c>
      <c r="E3954" s="205">
        <v>3526.130260273972</v>
      </c>
      <c r="F3954" s="205">
        <v>6527.6357179315064</v>
      </c>
      <c r="G3954" s="206">
        <v>3366.2802602739721</v>
      </c>
      <c r="H3954" s="205">
        <v>6055.6357179315064</v>
      </c>
      <c r="I3954" s="206">
        <v>3872.8499999999995</v>
      </c>
      <c r="J3954" s="188">
        <v>5455.4461497167113</v>
      </c>
      <c r="K3954" s="205">
        <v>2875.1174186301364</v>
      </c>
      <c r="L3954" s="205">
        <v>5615.2961497167116</v>
      </c>
      <c r="M3954" s="205">
        <v>2715.2674186301365</v>
      </c>
      <c r="N3954" s="188">
        <v>5143.2961497167116</v>
      </c>
      <c r="O3954" s="206">
        <v>3216.3059999999996</v>
      </c>
      <c r="P3954" s="188">
        <v>6135.6125117749589</v>
      </c>
      <c r="Q3954" s="205">
        <v>3379.6523709041089</v>
      </c>
      <c r="R3954" s="205">
        <v>6295.4625117749592</v>
      </c>
      <c r="S3954" s="206">
        <v>3219.802370904109</v>
      </c>
      <c r="T3954" s="205">
        <v>5823.4625117749592</v>
      </c>
      <c r="U3954" s="206">
        <v>3725.1275999999993</v>
      </c>
      <c r="V3954" s="205">
        <v>6018.9548688726027</v>
      </c>
      <c r="W3954" s="205">
        <v>3119.2472342465749</v>
      </c>
      <c r="X3954" s="205">
        <v>6178.804868872603</v>
      </c>
      <c r="Y3954" s="205">
        <v>2959.397234246575</v>
      </c>
      <c r="Z3954" s="188">
        <v>5706.804868872603</v>
      </c>
      <c r="AA3954" s="206">
        <v>3462.5099999999998</v>
      </c>
      <c r="AB3954" s="205">
        <v>5936.9899642681094</v>
      </c>
      <c r="AC3954" s="205">
        <v>3379.6523709041089</v>
      </c>
      <c r="AD3954" s="205">
        <v>6096.8399642681097</v>
      </c>
      <c r="AE3954" s="205">
        <v>3219.802370904109</v>
      </c>
      <c r="AF3954" s="188">
        <v>5624.8399642681097</v>
      </c>
      <c r="AG3954" s="206">
        <v>3725.1275999999993</v>
      </c>
      <c r="AH3954" s="205">
        <f t="shared" si="544"/>
        <v>5945</v>
      </c>
      <c r="AI3954" s="205">
        <f t="shared" si="545"/>
        <v>5757</v>
      </c>
      <c r="AJ3954" s="205">
        <f t="shared" si="546"/>
        <v>5570</v>
      </c>
      <c r="AK3954" s="205"/>
      <c r="AL3954" s="188">
        <v>5184.5033042002724</v>
      </c>
      <c r="AM3954" s="205">
        <v>3282.000444657534</v>
      </c>
      <c r="AN3954" s="205">
        <v>5344.3533042002728</v>
      </c>
      <c r="AO3954" s="205">
        <v>3122.1504446575341</v>
      </c>
      <c r="AP3954" s="188">
        <v>4872.3533042002728</v>
      </c>
      <c r="AQ3954" s="206">
        <v>3626.6459999999997</v>
      </c>
      <c r="AR3954" s="205">
        <v>5151.8464470143563</v>
      </c>
      <c r="AS3954" s="205">
        <v>3428.4783340273966</v>
      </c>
      <c r="AT3954" s="205">
        <v>5311.6964470143566</v>
      </c>
      <c r="AU3954" s="205">
        <v>3268.6283340273967</v>
      </c>
      <c r="AV3954" s="188">
        <v>4839.6964470143566</v>
      </c>
      <c r="AW3954" s="206">
        <v>3774.3683999999994</v>
      </c>
      <c r="AX3954" s="205">
        <v>4864.0564470143563</v>
      </c>
      <c r="AY3954" s="206">
        <v>4998.9564470143559</v>
      </c>
      <c r="AZ3954" s="205"/>
      <c r="BA3954" s="205"/>
      <c r="BB3954" s="205"/>
      <c r="BC3954" s="205"/>
      <c r="BD3954" s="205"/>
      <c r="BE3954" s="205"/>
      <c r="BF3954" s="205"/>
      <c r="BG3954" s="205"/>
      <c r="BH3954" s="205"/>
      <c r="BI3954" s="205"/>
      <c r="BJ3954" s="205"/>
      <c r="BK3954" s="205"/>
      <c r="BL3954" s="205"/>
      <c r="BM3954" s="205"/>
      <c r="BN3954" s="205"/>
      <c r="BO3954" s="205"/>
      <c r="BP3954" s="205"/>
      <c r="BQ3954" s="205"/>
      <c r="BR3954" s="205"/>
      <c r="BS3954" s="205"/>
      <c r="BT3954" s="205"/>
      <c r="BU3954" s="205"/>
      <c r="BV3954" s="205"/>
      <c r="BW3954" s="205"/>
      <c r="BX3954" s="205"/>
      <c r="BY3954" s="205"/>
      <c r="BZ3954" s="205"/>
      <c r="CA3954" s="205"/>
      <c r="CB3954" s="205"/>
      <c r="CC3954" s="205"/>
      <c r="CD3954" s="205"/>
      <c r="CE3954" s="205"/>
      <c r="CF3954" s="205"/>
      <c r="CG3954" s="205"/>
      <c r="CH3954" s="205"/>
      <c r="CI3954" s="205"/>
      <c r="CJ3954" s="205"/>
      <c r="CK3954" s="205"/>
      <c r="CL3954" s="205"/>
      <c r="CM3954" s="205"/>
      <c r="CN3954" s="205"/>
      <c r="CO3954" s="205"/>
      <c r="CP3954" s="205"/>
      <c r="CQ3954" s="205"/>
      <c r="CR3954" s="205"/>
      <c r="CS3954" s="205"/>
      <c r="CX3954" s="205"/>
      <c r="CY3954" s="205"/>
      <c r="CZ3954" s="205"/>
      <c r="GC3954" s="32">
        <v>6367.785717931506</v>
      </c>
      <c r="GD3954" s="6">
        <v>3526.130260273972</v>
      </c>
      <c r="GE3954" s="32">
        <v>6055.6357179315064</v>
      </c>
      <c r="GF3954" s="6">
        <v>3872.8499999999995</v>
      </c>
      <c r="GW3954" s="32">
        <v>6367.785717931506</v>
      </c>
      <c r="GX3954" s="32">
        <v>3526.130260273972</v>
      </c>
      <c r="GY3954" s="32">
        <v>6055.6357179315064</v>
      </c>
      <c r="GZ3954" s="32">
        <v>3872.8499999999995</v>
      </c>
      <c r="HA3954" s="32">
        <v>6437.3259428241327</v>
      </c>
      <c r="HB3954" s="32">
        <v>3594.3040473939377</v>
      </c>
      <c r="HC3954" s="32">
        <v>6125.175942824133</v>
      </c>
      <c r="HD3954" s="32">
        <v>3941.6030076639836</v>
      </c>
      <c r="HE3954" s="32">
        <v>6519.066207171606</v>
      </c>
      <c r="HF3954" s="32">
        <v>3674.4381480437214</v>
      </c>
      <c r="HG3954" s="32">
        <v>6206.9162071716064</v>
      </c>
      <c r="HH3954" s="32">
        <v>4022.4179464970875</v>
      </c>
      <c r="HI3954" s="32">
        <v>6609.3464991374722</v>
      </c>
      <c r="HJ3954" s="32">
        <v>3762.9444681643786</v>
      </c>
      <c r="HK3954" s="32">
        <v>6297.1964991374725</v>
      </c>
      <c r="HL3954" s="32">
        <v>4111.6762371485756</v>
      </c>
      <c r="HM3954" s="188"/>
      <c r="HN3954" s="206"/>
      <c r="HO3954" s="205"/>
      <c r="HP3954" s="205"/>
      <c r="HQ3954" s="205"/>
      <c r="HR3954" s="205"/>
      <c r="HS3954" s="205"/>
      <c r="HT3954" s="205"/>
      <c r="HU3954" s="205"/>
      <c r="HV3954" s="205"/>
      <c r="HW3954" s="205"/>
      <c r="HX3954" s="205"/>
      <c r="HY3954" s="205"/>
      <c r="HZ3954" s="205"/>
      <c r="IA3954" s="205">
        <v>6152.2140463707392</v>
      </c>
      <c r="IB3954" s="205">
        <v>5840.0640463707396</v>
      </c>
      <c r="IC3954" s="205">
        <v>6168.8155809665204</v>
      </c>
      <c r="ID3954" s="205">
        <v>5856.6655809665208</v>
      </c>
      <c r="IE3954" s="205">
        <v>6185.4171155623017</v>
      </c>
      <c r="IF3954" s="205">
        <v>5873.267115562302</v>
      </c>
      <c r="IG3954" s="205">
        <v>6202.0186501580811</v>
      </c>
      <c r="IH3954" s="205">
        <v>5889.8686501580814</v>
      </c>
      <c r="II3954" s="205"/>
      <c r="IJ3954" s="205"/>
      <c r="IK3954" s="205"/>
      <c r="IL3954" s="205"/>
      <c r="IM3954" s="205"/>
      <c r="IN3954" s="205"/>
      <c r="IO3954" s="205"/>
      <c r="IP3954" s="207"/>
      <c r="IQ3954" s="207"/>
      <c r="IR3954" s="207"/>
      <c r="IS3954" s="207"/>
      <c r="IT3954" s="207"/>
      <c r="IU3954" s="207"/>
      <c r="IV3954" s="207"/>
      <c r="IW3954" s="207"/>
      <c r="IX3954" s="207"/>
      <c r="IY3954" s="207"/>
      <c r="IZ3954" s="207"/>
      <c r="JA3954" s="207"/>
      <c r="JB3954" s="207"/>
      <c r="JC3954" s="207"/>
      <c r="JD3954" s="207"/>
      <c r="JE3954" s="207"/>
      <c r="JF3954" s="207"/>
      <c r="JG3954" s="207"/>
      <c r="JH3954" s="207"/>
      <c r="JI3954" s="207"/>
      <c r="JJ3954" s="207"/>
      <c r="JK3954" s="207"/>
      <c r="JL3954" s="207"/>
      <c r="JM3954" s="207"/>
      <c r="JN3954" s="207"/>
      <c r="JO3954" s="207"/>
      <c r="JP3954" s="208"/>
      <c r="JQ3954" s="207"/>
      <c r="JR3954" s="207"/>
      <c r="JW3954">
        <v>5944</v>
      </c>
      <c r="JX3954">
        <v>6027</v>
      </c>
      <c r="KA3954" s="270">
        <f t="shared" si="541"/>
        <v>6174</v>
      </c>
      <c r="KB3954" s="269">
        <f t="shared" si="542"/>
        <v>4845.3999999999996</v>
      </c>
      <c r="KC3954" s="273">
        <f t="shared" si="543"/>
        <v>5082.4000000000005</v>
      </c>
      <c r="KD3954" s="269">
        <v>4721.67268165932</v>
      </c>
      <c r="KE3954" s="269">
        <v>2747.131054257407</v>
      </c>
      <c r="KF3954" s="269">
        <v>4881.5226816593204</v>
      </c>
      <c r="KG3954" s="269">
        <v>2587.281054257407</v>
      </c>
      <c r="KH3954" s="270">
        <v>4409.5226816593204</v>
      </c>
      <c r="KI3954" s="271">
        <v>3087.2322333465595</v>
      </c>
      <c r="KJ3954" s="272">
        <v>5239.9500000000007</v>
      </c>
      <c r="KK3954" s="269"/>
      <c r="KL3954" s="205"/>
      <c r="KM3954" s="205"/>
      <c r="KN3954" s="205"/>
      <c r="KO3954" s="205"/>
      <c r="KP3954" s="205"/>
      <c r="KQ3954" s="205"/>
      <c r="KR3954" s="205"/>
      <c r="KS3954" s="205"/>
      <c r="KT3954" s="205"/>
      <c r="KU3954" s="205"/>
      <c r="KV3954" s="205"/>
      <c r="KW3954" s="205"/>
      <c r="KX3954" s="205"/>
      <c r="KY3954" s="205"/>
      <c r="KZ3954" s="205"/>
      <c r="LA3954" s="205"/>
      <c r="LB3954" s="205"/>
      <c r="LC3954" s="205"/>
      <c r="LD3954" s="205"/>
      <c r="LE3954" s="205"/>
      <c r="LF3954" s="205"/>
      <c r="LG3954" s="205"/>
      <c r="LH3954" s="205"/>
      <c r="LI3954" s="205"/>
      <c r="LJ3954" s="205"/>
      <c r="LK3954" s="205"/>
      <c r="LL3954" s="205"/>
      <c r="LM3954" s="205"/>
      <c r="LN3954" s="205"/>
      <c r="LO3954" s="205"/>
      <c r="LP3954" s="205"/>
      <c r="LQ3954" s="205"/>
      <c r="LR3954" s="205"/>
      <c r="LS3954" s="205"/>
      <c r="LT3954" s="205"/>
      <c r="LU3954" s="205"/>
      <c r="LV3954" s="205"/>
      <c r="LW3954" s="205"/>
      <c r="LX3954" s="205"/>
      <c r="LY3954" s="205"/>
      <c r="LZ3954" s="205"/>
      <c r="MA3954" s="205"/>
      <c r="MB3954" s="205"/>
      <c r="MC3954" s="205"/>
      <c r="MD3954" s="205"/>
      <c r="ME3954" s="205"/>
      <c r="MF3954" s="205"/>
      <c r="MG3954" s="205"/>
      <c r="MH3954" s="205"/>
      <c r="MI3954" s="205"/>
      <c r="MJ3954" s="205"/>
      <c r="MK3954" s="205"/>
      <c r="ML3954" s="205"/>
      <c r="MM3954" s="205"/>
      <c r="MN3954" s="205"/>
      <c r="MO3954" s="205"/>
      <c r="MP3954" s="205"/>
      <c r="MQ3954" s="205"/>
      <c r="MR3954" s="205"/>
      <c r="MS3954" s="205"/>
      <c r="MT3954" s="205"/>
      <c r="MU3954" s="205"/>
      <c r="MV3954" s="205"/>
      <c r="MW3954" s="205"/>
      <c r="MX3954" s="205"/>
      <c r="MY3954" s="205"/>
      <c r="MZ3954" s="205"/>
      <c r="NA3954" s="205"/>
      <c r="NB3954" s="205"/>
      <c r="NC3954" s="205"/>
      <c r="ND3954" s="205"/>
      <c r="NE3954" s="205"/>
      <c r="NF3954" s="205"/>
      <c r="NG3954" s="205"/>
      <c r="NH3954" s="205"/>
      <c r="NI3954" s="205"/>
      <c r="NJ3954" s="205"/>
      <c r="NK3954" s="205"/>
      <c r="NL3954" s="205"/>
      <c r="NM3954" s="205"/>
      <c r="NN3954" s="205"/>
      <c r="NO3954" s="205"/>
      <c r="NP3954" s="205"/>
      <c r="NQ3954" s="205"/>
      <c r="NR3954" s="205"/>
      <c r="NS3954" s="205"/>
      <c r="NT3954" s="205"/>
      <c r="NU3954" s="205"/>
      <c r="NV3954" s="205"/>
      <c r="NW3954" s="205"/>
      <c r="NX3954" s="205"/>
      <c r="NY3954" s="205"/>
      <c r="NZ3954" s="205"/>
      <c r="OA3954" s="205"/>
      <c r="OB3954" s="205"/>
      <c r="OC3954" s="205"/>
      <c r="OD3954" s="205"/>
      <c r="OE3954" s="205"/>
      <c r="OF3954" s="205"/>
      <c r="OG3954" s="205"/>
      <c r="OH3954" s="205"/>
      <c r="OI3954" s="205"/>
      <c r="OJ3954" s="205"/>
      <c r="OK3954" s="205"/>
      <c r="OL3954" s="205"/>
      <c r="OM3954" s="205"/>
    </row>
    <row r="3955" spans="1:403" x14ac:dyDescent="0.3">
      <c r="A3955" s="213">
        <v>46035</v>
      </c>
      <c r="B3955" s="204">
        <v>5788</v>
      </c>
      <c r="C3955" s="204">
        <f t="shared" si="540"/>
        <v>5806.45</v>
      </c>
      <c r="D3955" s="188">
        <v>6369.5262022169436</v>
      </c>
      <c r="E3955" s="205">
        <v>3530.2101961780813</v>
      </c>
      <c r="F3955" s="205">
        <v>6529.376202216944</v>
      </c>
      <c r="G3955" s="206">
        <v>3370.3601961780814</v>
      </c>
      <c r="H3955" s="205">
        <v>6057.376202216944</v>
      </c>
      <c r="I3955" s="206">
        <v>3876.9645999999993</v>
      </c>
      <c r="J3955" s="188">
        <v>5443.3582944420541</v>
      </c>
      <c r="K3955" s="205">
        <v>2864.914108356164</v>
      </c>
      <c r="L3955" s="205">
        <v>5603.2082944420545</v>
      </c>
      <c r="M3955" s="205">
        <v>2705.0641083561641</v>
      </c>
      <c r="N3955" s="188">
        <v>5131.2082944420545</v>
      </c>
      <c r="O3955" s="206">
        <v>3206.0159999999996</v>
      </c>
      <c r="P3955" s="188">
        <v>6138.0461095212877</v>
      </c>
      <c r="Q3955" s="205">
        <v>3384.1695915342461</v>
      </c>
      <c r="R3955" s="205">
        <v>6297.8961095212881</v>
      </c>
      <c r="S3955" s="206">
        <v>3224.3195915342462</v>
      </c>
      <c r="T3955" s="205">
        <v>5825.8961095212881</v>
      </c>
      <c r="U3955" s="206">
        <v>3729.6831999999995</v>
      </c>
      <c r="V3955" s="205">
        <v>6005.1847545421233</v>
      </c>
      <c r="W3955" s="205">
        <v>3108.3151160958901</v>
      </c>
      <c r="X3955" s="205">
        <v>6165.0347545421237</v>
      </c>
      <c r="Y3955" s="205">
        <v>2948.4651160958902</v>
      </c>
      <c r="Z3955" s="188">
        <v>5693.0347545421237</v>
      </c>
      <c r="AA3955" s="206">
        <v>3451.4849999999997</v>
      </c>
      <c r="AB3955" s="205">
        <v>5923.4645421639307</v>
      </c>
      <c r="AC3955" s="205">
        <v>3367.9428576849309</v>
      </c>
      <c r="AD3955" s="205">
        <v>6083.314542163931</v>
      </c>
      <c r="AE3955" s="205">
        <v>3208.092857684931</v>
      </c>
      <c r="AF3955" s="188">
        <v>5611.314542163931</v>
      </c>
      <c r="AG3955" s="206">
        <v>3713.3185999999996</v>
      </c>
      <c r="AH3955" s="205">
        <f t="shared" si="544"/>
        <v>5913</v>
      </c>
      <c r="AI3955" s="205">
        <f t="shared" si="545"/>
        <v>5725</v>
      </c>
      <c r="AJ3955" s="205">
        <f t="shared" si="546"/>
        <v>5538</v>
      </c>
      <c r="AK3955" s="205"/>
      <c r="AL3955" s="188">
        <v>5170.6822946773273</v>
      </c>
      <c r="AM3955" s="205">
        <v>3270.5824545890409</v>
      </c>
      <c r="AN3955" s="205">
        <v>5330.5322946773276</v>
      </c>
      <c r="AO3955" s="205">
        <v>3110.732454589041</v>
      </c>
      <c r="AP3955" s="188">
        <v>4858.5322946773276</v>
      </c>
      <c r="AQ3955" s="206">
        <v>3615.1309999999999</v>
      </c>
      <c r="AR3955" s="205">
        <v>5138.1229289620269</v>
      </c>
      <c r="AS3955" s="205">
        <v>3416.6230592328761</v>
      </c>
      <c r="AT3955" s="205">
        <v>5297.9729289620273</v>
      </c>
      <c r="AU3955" s="205">
        <v>3256.7730592328762</v>
      </c>
      <c r="AV3955" s="188">
        <v>4825.9729289620273</v>
      </c>
      <c r="AW3955" s="206">
        <v>3762.4123999999997</v>
      </c>
      <c r="AX3955" s="205">
        <v>4850.3329289620269</v>
      </c>
      <c r="AY3955" s="206">
        <v>4985.2329289620266</v>
      </c>
      <c r="AZ3955" s="205"/>
      <c r="BA3955" s="205"/>
      <c r="BB3955" s="205"/>
      <c r="BC3955" s="205"/>
      <c r="BD3955" s="205"/>
      <c r="BE3955" s="205"/>
      <c r="BF3955" s="205"/>
      <c r="BG3955" s="205"/>
      <c r="BH3955" s="205"/>
      <c r="BI3955" s="205"/>
      <c r="BJ3955" s="205"/>
      <c r="BK3955" s="205"/>
      <c r="BL3955" s="205"/>
      <c r="BM3955" s="205"/>
      <c r="BN3955" s="205"/>
      <c r="BO3955" s="205"/>
      <c r="BP3955" s="205"/>
      <c r="BQ3955" s="205"/>
      <c r="BR3955" s="205"/>
      <c r="BS3955" s="205"/>
      <c r="BT3955" s="205"/>
      <c r="BU3955" s="205"/>
      <c r="BV3955" s="205"/>
      <c r="BW3955" s="205"/>
      <c r="BX3955" s="205"/>
      <c r="BY3955" s="205"/>
      <c r="BZ3955" s="205"/>
      <c r="CA3955" s="205"/>
      <c r="CB3955" s="205"/>
      <c r="CC3955" s="205"/>
      <c r="CD3955" s="205"/>
      <c r="CE3955" s="205"/>
      <c r="CF3955" s="205"/>
      <c r="CG3955" s="205"/>
      <c r="CH3955" s="205"/>
      <c r="CI3955" s="205"/>
      <c r="CJ3955" s="205"/>
      <c r="CK3955" s="205"/>
      <c r="CL3955" s="205"/>
      <c r="CM3955" s="205"/>
      <c r="CN3955" s="205"/>
      <c r="CO3955" s="205"/>
      <c r="CP3955" s="205"/>
      <c r="CQ3955" s="205"/>
      <c r="CR3955" s="205"/>
      <c r="CS3955" s="205"/>
      <c r="CX3955" s="205"/>
      <c r="CY3955" s="205"/>
      <c r="CZ3955" s="205"/>
      <c r="GC3955" s="32">
        <v>6369.5262022169436</v>
      </c>
      <c r="GD3955" s="6">
        <v>3530.2101961780813</v>
      </c>
      <c r="GE3955" s="32">
        <v>6057.376202216944</v>
      </c>
      <c r="GF3955" s="6">
        <v>3876.9645999999993</v>
      </c>
      <c r="GW3955" s="32">
        <v>6369.5262022169436</v>
      </c>
      <c r="GX3955" s="32">
        <v>3530.2101961780813</v>
      </c>
      <c r="GY3955" s="32">
        <v>6057.376202216944</v>
      </c>
      <c r="GZ3955" s="32">
        <v>3876.9645999999993</v>
      </c>
      <c r="HA3955" s="32">
        <v>6441.2915503069689</v>
      </c>
      <c r="HB3955" s="32">
        <v>3600.5653837092395</v>
      </c>
      <c r="HC3955" s="32">
        <v>6129.1415503069693</v>
      </c>
      <c r="HD3955" s="32">
        <v>3947.9175417665883</v>
      </c>
      <c r="HE3955" s="32">
        <v>6522.7877930532695</v>
      </c>
      <c r="HF3955" s="32">
        <v>3680.4602576852994</v>
      </c>
      <c r="HG3955" s="32">
        <v>6210.6377930532699</v>
      </c>
      <c r="HH3955" s="32">
        <v>4028.4912213998323</v>
      </c>
      <c r="HI3955" s="32">
        <v>6614.0149304558436</v>
      </c>
      <c r="HJ3955" s="32">
        <v>3769.8948181062615</v>
      </c>
      <c r="HK3955" s="32">
        <v>6301.8649304558439</v>
      </c>
      <c r="HL3955" s="32">
        <v>4118.6856388997321</v>
      </c>
      <c r="HM3955" s="188"/>
      <c r="HN3955" s="206"/>
      <c r="HO3955" s="205"/>
      <c r="HP3955" s="205"/>
      <c r="HQ3955" s="205"/>
      <c r="HR3955" s="205"/>
      <c r="HS3955" s="205"/>
      <c r="HT3955" s="205"/>
      <c r="HU3955" s="205"/>
      <c r="HV3955" s="205"/>
      <c r="HW3955" s="205"/>
      <c r="HX3955" s="205"/>
      <c r="HY3955" s="205"/>
      <c r="HZ3955" s="205"/>
      <c r="IA3955" s="205">
        <v>6154.5980830704239</v>
      </c>
      <c r="IB3955" s="205">
        <v>5842.4480830704242</v>
      </c>
      <c r="IC3955" s="205">
        <v>6171.1500566195618</v>
      </c>
      <c r="ID3955" s="205">
        <v>5859.0000566195622</v>
      </c>
      <c r="IE3955" s="205">
        <v>6187.702030168698</v>
      </c>
      <c r="IF3955" s="205">
        <v>5875.5520301686984</v>
      </c>
      <c r="IG3955" s="205">
        <v>6204.2540037178351</v>
      </c>
      <c r="IH3955" s="205">
        <v>5892.1040037178354</v>
      </c>
      <c r="II3955" s="205"/>
      <c r="IJ3955" s="205"/>
      <c r="IK3955" s="205"/>
      <c r="IL3955" s="205"/>
      <c r="IM3955" s="205"/>
      <c r="IN3955" s="205"/>
      <c r="IO3955" s="205"/>
      <c r="IP3955" s="207"/>
      <c r="IQ3955" s="207"/>
      <c r="IR3955" s="207"/>
      <c r="IS3955" s="207"/>
      <c r="IT3955" s="207"/>
      <c r="IU3955" s="207"/>
      <c r="IV3955" s="207"/>
      <c r="IW3955" s="207"/>
      <c r="IX3955" s="207"/>
      <c r="IY3955" s="207"/>
      <c r="IZ3955" s="207"/>
      <c r="JA3955" s="207"/>
      <c r="JB3955" s="207"/>
      <c r="JC3955" s="207"/>
      <c r="JD3955" s="207"/>
      <c r="JE3955" s="207"/>
      <c r="JF3955" s="207"/>
      <c r="JG3955" s="207"/>
      <c r="JH3955" s="207"/>
      <c r="JI3955" s="207"/>
      <c r="JJ3955" s="207"/>
      <c r="JK3955" s="207"/>
      <c r="JL3955" s="207"/>
      <c r="JM3955" s="207"/>
      <c r="JN3955" s="207"/>
      <c r="JO3955" s="207"/>
      <c r="JP3955" s="208"/>
      <c r="JQ3955" s="207"/>
      <c r="JR3955" s="207"/>
      <c r="JW3955">
        <v>5908</v>
      </c>
      <c r="JX3955">
        <v>6000</v>
      </c>
      <c r="KA3955" s="270">
        <f t="shared" si="541"/>
        <v>6138</v>
      </c>
      <c r="KB3955" s="269">
        <f t="shared" si="542"/>
        <v>4814.3599999999997</v>
      </c>
      <c r="KC3955" s="273">
        <f t="shared" si="543"/>
        <v>5052.96</v>
      </c>
      <c r="KD3955" s="269">
        <v>4688.7072847699228</v>
      </c>
      <c r="KE3955" s="269">
        <v>2717.187065754063</v>
      </c>
      <c r="KF3955" s="269">
        <v>4848.5572847699232</v>
      </c>
      <c r="KG3955" s="269">
        <v>2557.3370657540631</v>
      </c>
      <c r="KH3955" s="270">
        <v>4376.5572847699232</v>
      </c>
      <c r="KI3955" s="271">
        <v>3057.0338336678401</v>
      </c>
      <c r="KJ3955" s="272">
        <v>5174.2299999999996</v>
      </c>
      <c r="KK3955" s="269"/>
      <c r="KL3955" s="205"/>
      <c r="KM3955" s="205"/>
      <c r="KN3955" s="205"/>
      <c r="KO3955" s="205"/>
      <c r="KP3955" s="205"/>
      <c r="KQ3955" s="205"/>
      <c r="KR3955" s="205"/>
      <c r="KS3955" s="205"/>
      <c r="KT3955" s="205"/>
      <c r="KU3955" s="205"/>
      <c r="KV3955" s="205"/>
      <c r="KW3955" s="205"/>
      <c r="KX3955" s="205"/>
      <c r="KY3955" s="205"/>
      <c r="KZ3955" s="205"/>
      <c r="LA3955" s="205"/>
      <c r="LB3955" s="205"/>
      <c r="LC3955" s="205"/>
      <c r="LD3955" s="205"/>
      <c r="LE3955" s="205"/>
      <c r="LF3955" s="205"/>
      <c r="LG3955" s="205"/>
      <c r="LH3955" s="205"/>
      <c r="LI3955" s="205"/>
      <c r="LJ3955" s="205"/>
      <c r="LK3955" s="205"/>
      <c r="LL3955" s="205"/>
      <c r="LM3955" s="205"/>
      <c r="LN3955" s="205"/>
      <c r="LO3955" s="205"/>
      <c r="LP3955" s="205"/>
      <c r="LQ3955" s="205"/>
      <c r="LR3955" s="205"/>
      <c r="LS3955" s="205"/>
      <c r="LT3955" s="205"/>
      <c r="LU3955" s="205"/>
      <c r="LV3955" s="205"/>
      <c r="LW3955" s="205"/>
      <c r="LX3955" s="205"/>
      <c r="LY3955" s="205"/>
      <c r="LZ3955" s="205"/>
      <c r="MA3955" s="205"/>
      <c r="MB3955" s="205"/>
      <c r="MC3955" s="205"/>
      <c r="MD3955" s="205"/>
      <c r="ME3955" s="205"/>
      <c r="MF3955" s="205"/>
      <c r="MG3955" s="205"/>
      <c r="MH3955" s="205"/>
      <c r="MI3955" s="205"/>
      <c r="MJ3955" s="205"/>
      <c r="MK3955" s="205"/>
      <c r="ML3955" s="205"/>
      <c r="MM3955" s="205"/>
      <c r="MN3955" s="205"/>
      <c r="MO3955" s="205"/>
      <c r="MP3955" s="205"/>
      <c r="MQ3955" s="205"/>
      <c r="MR3955" s="205"/>
      <c r="MS3955" s="205"/>
      <c r="MT3955" s="205"/>
      <c r="MU3955" s="205"/>
      <c r="MV3955" s="205"/>
      <c r="MW3955" s="205"/>
      <c r="MX3955" s="205"/>
      <c r="MY3955" s="205"/>
      <c r="MZ3955" s="205"/>
      <c r="NA3955" s="205"/>
      <c r="NB3955" s="205"/>
      <c r="NC3955" s="205"/>
      <c r="ND3955" s="205"/>
      <c r="NE3955" s="205"/>
      <c r="NF3955" s="205"/>
      <c r="NG3955" s="205"/>
      <c r="NH3955" s="205"/>
      <c r="NI3955" s="205"/>
      <c r="NJ3955" s="205"/>
      <c r="NK3955" s="205"/>
      <c r="NL3955" s="205"/>
      <c r="NM3955" s="205"/>
      <c r="NN3955" s="205"/>
      <c r="NO3955" s="205"/>
      <c r="NP3955" s="205"/>
      <c r="NQ3955" s="205"/>
      <c r="NR3955" s="205"/>
      <c r="NS3955" s="205"/>
      <c r="NT3955" s="205"/>
      <c r="NU3955" s="205"/>
      <c r="NV3955" s="205"/>
      <c r="NW3955" s="205"/>
      <c r="NX3955" s="205"/>
      <c r="NY3955" s="205"/>
      <c r="NZ3955" s="205"/>
      <c r="OA3955" s="205"/>
      <c r="OB3955" s="205"/>
      <c r="OC3955" s="205"/>
      <c r="OD3955" s="205"/>
      <c r="OE3955" s="205"/>
      <c r="OF3955" s="205"/>
      <c r="OG3955" s="205"/>
      <c r="OH3955" s="205"/>
      <c r="OI3955" s="205"/>
      <c r="OJ3955" s="205"/>
      <c r="OK3955" s="205"/>
      <c r="OL3955" s="205"/>
      <c r="OM3955" s="205"/>
    </row>
    <row r="3956" spans="1:403" x14ac:dyDescent="0.3">
      <c r="A3956" s="213">
        <v>46036</v>
      </c>
      <c r="B3956" s="204">
        <v>5803</v>
      </c>
      <c r="C3956" s="204">
        <f t="shared" si="540"/>
        <v>5806.6</v>
      </c>
      <c r="D3956" s="188">
        <v>6319.8702815695342</v>
      </c>
      <c r="E3956" s="205">
        <v>3481.5299946301366</v>
      </c>
      <c r="F3956" s="205">
        <v>6479.7202815695346</v>
      </c>
      <c r="G3956" s="206">
        <v>3321.6799946301367</v>
      </c>
      <c r="H3956" s="205">
        <v>6007.7202815695346</v>
      </c>
      <c r="I3956" s="206">
        <v>3827.8707999999997</v>
      </c>
      <c r="J3956" s="188">
        <v>5443.3582944420541</v>
      </c>
      <c r="K3956" s="205">
        <v>2864.914108356164</v>
      </c>
      <c r="L3956" s="205">
        <v>5603.2082944420545</v>
      </c>
      <c r="M3956" s="205">
        <v>2705.0641083561641</v>
      </c>
      <c r="N3956" s="188">
        <v>5131.2082944420545</v>
      </c>
      <c r="O3956" s="206">
        <v>3206.0159999999996</v>
      </c>
      <c r="P3956" s="188">
        <v>6121.4941359721506</v>
      </c>
      <c r="Q3956" s="205">
        <v>3367.9428576849309</v>
      </c>
      <c r="R3956" s="205">
        <v>6281.344135972151</v>
      </c>
      <c r="S3956" s="206">
        <v>3208.092857684931</v>
      </c>
      <c r="T3956" s="205">
        <v>5809.344135972151</v>
      </c>
      <c r="U3956" s="206">
        <v>3713.3185999999996</v>
      </c>
      <c r="V3956" s="205">
        <v>5889.7169988857804</v>
      </c>
      <c r="W3956" s="205">
        <v>3124.5418499452048</v>
      </c>
      <c r="X3956" s="205">
        <v>6049.5669988857808</v>
      </c>
      <c r="Y3956" s="205">
        <v>2964.6918499452049</v>
      </c>
      <c r="Z3956" s="188">
        <v>5577.5669988857808</v>
      </c>
      <c r="AA3956" s="206">
        <v>3467.8495999999996</v>
      </c>
      <c r="AB3956" s="205">
        <v>5757.9943140710138</v>
      </c>
      <c r="AC3956" s="205">
        <v>3221.9022530410957</v>
      </c>
      <c r="AD3956" s="205">
        <v>5917.8443140710142</v>
      </c>
      <c r="AE3956" s="205">
        <v>3062.0522530410958</v>
      </c>
      <c r="AF3956" s="188">
        <v>5445.8443140710142</v>
      </c>
      <c r="AG3956" s="206">
        <v>3566.0371999999998</v>
      </c>
      <c r="AH3956" s="205">
        <f t="shared" si="544"/>
        <v>5928</v>
      </c>
      <c r="AI3956" s="205">
        <f t="shared" si="545"/>
        <v>5740</v>
      </c>
      <c r="AJ3956" s="205">
        <f t="shared" si="546"/>
        <v>5553</v>
      </c>
      <c r="AK3956" s="205"/>
      <c r="AL3956" s="188">
        <v>5170.6822946773273</v>
      </c>
      <c r="AM3956" s="205">
        <v>3270.5824545890409</v>
      </c>
      <c r="AN3956" s="205">
        <v>5330.5322946773276</v>
      </c>
      <c r="AO3956" s="205">
        <v>3110.732454589041</v>
      </c>
      <c r="AP3956" s="188">
        <v>4858.5322946773276</v>
      </c>
      <c r="AQ3956" s="206">
        <v>3615.1309999999999</v>
      </c>
      <c r="AR3956" s="205">
        <v>4972.6527008691091</v>
      </c>
      <c r="AS3956" s="205">
        <v>3270.5824545890409</v>
      </c>
      <c r="AT3956" s="205">
        <v>5132.5027008691095</v>
      </c>
      <c r="AU3956" s="205">
        <v>3110.732454589041</v>
      </c>
      <c r="AV3956" s="188">
        <v>4660.5027008691095</v>
      </c>
      <c r="AW3956" s="206">
        <v>3615.1309999999999</v>
      </c>
      <c r="AX3956" s="205">
        <v>4684.8627008691092</v>
      </c>
      <c r="AY3956" s="206">
        <v>4819.7627008691088</v>
      </c>
      <c r="AZ3956" s="205"/>
      <c r="BA3956" s="205"/>
      <c r="BB3956" s="205"/>
      <c r="BC3956" s="205"/>
      <c r="BD3956" s="205"/>
      <c r="BE3956" s="205"/>
      <c r="BF3956" s="205"/>
      <c r="BG3956" s="205"/>
      <c r="BH3956" s="205"/>
      <c r="BI3956" s="205"/>
      <c r="BJ3956" s="205"/>
      <c r="BK3956" s="205"/>
      <c r="BL3956" s="205"/>
      <c r="BM3956" s="205"/>
      <c r="BN3956" s="205"/>
      <c r="BO3956" s="205"/>
      <c r="BP3956" s="205"/>
      <c r="BQ3956" s="205"/>
      <c r="BR3956" s="205"/>
      <c r="BS3956" s="205"/>
      <c r="BT3956" s="205"/>
      <c r="BU3956" s="205"/>
      <c r="BV3956" s="205"/>
      <c r="BW3956" s="205"/>
      <c r="BX3956" s="205"/>
      <c r="BY3956" s="205"/>
      <c r="BZ3956" s="205"/>
      <c r="CA3956" s="205"/>
      <c r="CB3956" s="205"/>
      <c r="CC3956" s="205"/>
      <c r="CD3956" s="205"/>
      <c r="CE3956" s="205"/>
      <c r="CF3956" s="205"/>
      <c r="CG3956" s="205"/>
      <c r="CH3956" s="205"/>
      <c r="CI3956" s="205"/>
      <c r="CJ3956" s="205"/>
      <c r="CK3956" s="205"/>
      <c r="CL3956" s="205"/>
      <c r="CM3956" s="205"/>
      <c r="CN3956" s="205"/>
      <c r="CO3956" s="205"/>
      <c r="CP3956" s="205"/>
      <c r="CQ3956" s="205"/>
      <c r="CR3956" s="205"/>
      <c r="CS3956" s="205"/>
      <c r="CX3956" s="205"/>
      <c r="CY3956" s="205"/>
      <c r="CZ3956" s="205"/>
      <c r="GC3956" s="32">
        <v>6319.8702815695342</v>
      </c>
      <c r="GD3956" s="6">
        <v>3481.5299946301366</v>
      </c>
      <c r="GE3956" s="32">
        <v>6007.7202815695346</v>
      </c>
      <c r="GF3956" s="6">
        <v>3827.8707999999997</v>
      </c>
      <c r="GW3956" s="32">
        <v>6319.8702815695342</v>
      </c>
      <c r="GX3956" s="32">
        <v>3481.5299946301366</v>
      </c>
      <c r="GY3956" s="32">
        <v>6007.7202815695346</v>
      </c>
      <c r="GZ3956" s="32">
        <v>3827.8707999999997</v>
      </c>
      <c r="HA3956" s="32">
        <v>6387.9865441634547</v>
      </c>
      <c r="HB3956" s="32">
        <v>3548.3077997444543</v>
      </c>
      <c r="HC3956" s="32">
        <v>6075.8365441634551</v>
      </c>
      <c r="HD3956" s="32">
        <v>3895.2159650665908</v>
      </c>
      <c r="HE3956" s="32">
        <v>6465.8337014136523</v>
      </c>
      <c r="HF3956" s="32">
        <v>3624.6252913036765</v>
      </c>
      <c r="HG3956" s="32">
        <v>6153.6837014136527</v>
      </c>
      <c r="HH3956" s="32">
        <v>3972.1818679998396</v>
      </c>
      <c r="HI3956" s="32">
        <v>6555.8444769841917</v>
      </c>
      <c r="HJ3956" s="32">
        <v>3712.8673909190256</v>
      </c>
      <c r="HK3956" s="32">
        <v>6243.6944769841921</v>
      </c>
      <c r="HL3956" s="32">
        <v>4061.1736932664071</v>
      </c>
      <c r="HM3956" s="188"/>
      <c r="HN3956" s="206"/>
      <c r="HO3956" s="205"/>
      <c r="HP3956" s="205"/>
      <c r="HQ3956" s="205"/>
      <c r="HR3956" s="205"/>
      <c r="HS3956" s="205"/>
      <c r="HT3956" s="205"/>
      <c r="HU3956" s="205"/>
      <c r="HV3956" s="205"/>
      <c r="HW3956" s="205"/>
      <c r="HX3956" s="205"/>
      <c r="HY3956" s="205"/>
      <c r="HZ3956" s="205"/>
      <c r="IA3956" s="205">
        <v>6138.0461095212877</v>
      </c>
      <c r="IB3956" s="205">
        <v>5825.8961095212881</v>
      </c>
      <c r="IC3956" s="205">
        <v>6154.5980830704239</v>
      </c>
      <c r="ID3956" s="205">
        <v>5842.4480830704242</v>
      </c>
      <c r="IE3956" s="205">
        <v>6187.702030168698</v>
      </c>
      <c r="IF3956" s="205">
        <v>5875.5520301686984</v>
      </c>
      <c r="IG3956" s="205">
        <v>6204.2540037178351</v>
      </c>
      <c r="IH3956" s="205">
        <v>5892.1040037178354</v>
      </c>
      <c r="II3956" s="205"/>
      <c r="IJ3956" s="205"/>
      <c r="IK3956" s="205"/>
      <c r="IL3956" s="205"/>
      <c r="IM3956" s="205"/>
      <c r="IN3956" s="205"/>
      <c r="IO3956" s="205"/>
      <c r="IP3956" s="207"/>
      <c r="IQ3956" s="207"/>
      <c r="IR3956" s="207"/>
      <c r="IS3956" s="207"/>
      <c r="IT3956" s="207"/>
      <c r="IU3956" s="207"/>
      <c r="IV3956" s="207"/>
      <c r="IW3956" s="207"/>
      <c r="IX3956" s="207"/>
      <c r="IY3956" s="207"/>
      <c r="IZ3956" s="207"/>
      <c r="JA3956" s="207"/>
      <c r="JB3956" s="207"/>
      <c r="JC3956" s="207"/>
      <c r="JD3956" s="207"/>
      <c r="JE3956" s="207"/>
      <c r="JF3956" s="207"/>
      <c r="JG3956" s="207"/>
      <c r="JH3956" s="207"/>
      <c r="JI3956" s="207"/>
      <c r="JJ3956" s="207"/>
      <c r="JK3956" s="207"/>
      <c r="JL3956" s="207"/>
      <c r="JM3956" s="207"/>
      <c r="JN3956" s="207"/>
      <c r="JO3956" s="207"/>
      <c r="JP3956" s="208"/>
      <c r="JQ3956" s="207"/>
      <c r="JR3956" s="207"/>
      <c r="JW3956">
        <v>5923</v>
      </c>
      <c r="JX3956">
        <v>6007</v>
      </c>
      <c r="KA3956" s="270">
        <f t="shared" si="541"/>
        <v>6153</v>
      </c>
      <c r="KB3956" s="269">
        <f t="shared" si="542"/>
        <v>4828.91</v>
      </c>
      <c r="KC3956" s="273">
        <f t="shared" si="543"/>
        <v>5066.76</v>
      </c>
      <c r="KD3956" s="269">
        <v>4638.5324001646422</v>
      </c>
      <c r="KE3956" s="269">
        <v>2667.9980976836996</v>
      </c>
      <c r="KF3956" s="269">
        <v>4798.3824001646426</v>
      </c>
      <c r="KG3956" s="269">
        <v>2508.1480976836997</v>
      </c>
      <c r="KH3956" s="270">
        <v>4326.3824001646426</v>
      </c>
      <c r="KI3956" s="271">
        <v>3007.4269445452796</v>
      </c>
      <c r="KJ3956" s="272">
        <v>5179.1900000000005</v>
      </c>
      <c r="KK3956" s="269"/>
      <c r="KL3956" s="205"/>
      <c r="KM3956" s="205"/>
      <c r="KN3956" s="205"/>
      <c r="KO3956" s="205"/>
      <c r="KP3956" s="205"/>
      <c r="KQ3956" s="205"/>
      <c r="KR3956" s="205"/>
      <c r="KS3956" s="205"/>
      <c r="KT3956" s="205"/>
      <c r="KU3956" s="205"/>
      <c r="KV3956" s="205"/>
      <c r="KW3956" s="205"/>
      <c r="KX3956" s="205"/>
      <c r="KY3956" s="205"/>
      <c r="KZ3956" s="205"/>
      <c r="LA3956" s="205"/>
      <c r="LB3956" s="205"/>
      <c r="LC3956" s="205"/>
      <c r="LD3956" s="205"/>
      <c r="LE3956" s="205"/>
      <c r="LF3956" s="205"/>
      <c r="LG3956" s="205"/>
      <c r="LH3956" s="205"/>
      <c r="LI3956" s="205"/>
      <c r="LJ3956" s="205"/>
      <c r="LK3956" s="205"/>
      <c r="LL3956" s="205"/>
      <c r="LM3956" s="205"/>
      <c r="LN3956" s="205"/>
      <c r="LO3956" s="205"/>
      <c r="LP3956" s="205"/>
      <c r="LQ3956" s="205"/>
      <c r="LR3956" s="205"/>
      <c r="LS3956" s="205"/>
      <c r="LT3956" s="205"/>
      <c r="LU3956" s="205"/>
      <c r="LV3956" s="205"/>
      <c r="LW3956" s="205"/>
      <c r="LX3956" s="205"/>
      <c r="LY3956" s="205"/>
      <c r="LZ3956" s="205"/>
      <c r="MA3956" s="205"/>
      <c r="MB3956" s="205"/>
      <c r="MC3956" s="205"/>
      <c r="MD3956" s="205"/>
      <c r="ME3956" s="205"/>
      <c r="MF3956" s="205"/>
      <c r="MG3956" s="205"/>
      <c r="MH3956" s="205"/>
      <c r="MI3956" s="205"/>
      <c r="MJ3956" s="205"/>
      <c r="MK3956" s="205"/>
      <c r="ML3956" s="205"/>
      <c r="MM3956" s="205"/>
      <c r="MN3956" s="205"/>
      <c r="MO3956" s="205"/>
      <c r="MP3956" s="205"/>
      <c r="MQ3956" s="205"/>
      <c r="MR3956" s="205"/>
      <c r="MS3956" s="205"/>
      <c r="MT3956" s="205"/>
      <c r="MU3956" s="205"/>
      <c r="MV3956" s="205"/>
      <c r="MW3956" s="205"/>
      <c r="MX3956" s="205"/>
      <c r="MY3956" s="205"/>
      <c r="MZ3956" s="205"/>
      <c r="NA3956" s="205"/>
      <c r="NB3956" s="205"/>
      <c r="NC3956" s="205"/>
      <c r="ND3956" s="205"/>
      <c r="NE3956" s="205"/>
      <c r="NF3956" s="205"/>
      <c r="NG3956" s="205"/>
      <c r="NH3956" s="205"/>
      <c r="NI3956" s="205"/>
      <c r="NJ3956" s="205"/>
      <c r="NK3956" s="205"/>
      <c r="NL3956" s="205"/>
      <c r="NM3956" s="205"/>
      <c r="NN3956" s="205"/>
      <c r="NO3956" s="205"/>
      <c r="NP3956" s="205"/>
      <c r="NQ3956" s="205"/>
      <c r="NR3956" s="205"/>
      <c r="NS3956" s="205"/>
      <c r="NT3956" s="205"/>
      <c r="NU3956" s="205"/>
      <c r="NV3956" s="205"/>
      <c r="NW3956" s="205"/>
      <c r="NX3956" s="205"/>
      <c r="NY3956" s="205"/>
      <c r="NZ3956" s="205"/>
      <c r="OA3956" s="205"/>
      <c r="OB3956" s="205"/>
      <c r="OC3956" s="205"/>
      <c r="OD3956" s="205"/>
      <c r="OE3956" s="205"/>
      <c r="OF3956" s="205"/>
      <c r="OG3956" s="205"/>
      <c r="OH3956" s="205"/>
      <c r="OI3956" s="205"/>
      <c r="OJ3956" s="205"/>
      <c r="OK3956" s="205"/>
      <c r="OL3956" s="205"/>
      <c r="OM3956" s="205"/>
    </row>
    <row r="3957" spans="1:403" x14ac:dyDescent="0.3">
      <c r="A3957" s="213">
        <v>46037</v>
      </c>
      <c r="B3957" s="204">
        <v>5825</v>
      </c>
      <c r="C3957" s="204">
        <f t="shared" si="540"/>
        <v>5806.85</v>
      </c>
      <c r="D3957" s="188">
        <v>6329.191922930725</v>
      </c>
      <c r="E3957" s="205">
        <v>3491.8310742328763</v>
      </c>
      <c r="F3957" s="205">
        <v>6489.0419229307254</v>
      </c>
      <c r="G3957" s="206">
        <v>3331.9810742328764</v>
      </c>
      <c r="H3957" s="205">
        <v>6017.0419229307254</v>
      </c>
      <c r="I3957" s="206">
        <v>3838.2593999999995</v>
      </c>
      <c r="J3957" s="188">
        <v>5404.3823147651501</v>
      </c>
      <c r="K3957" s="205">
        <v>2827.5106965479449</v>
      </c>
      <c r="L3957" s="205">
        <v>5564.2323147651505</v>
      </c>
      <c r="M3957" s="205">
        <v>2667.660696547945</v>
      </c>
      <c r="N3957" s="188">
        <v>5092.2323147651505</v>
      </c>
      <c r="O3957" s="206">
        <v>3168.2947999999997</v>
      </c>
      <c r="P3957" s="188">
        <v>6098.0513143791777</v>
      </c>
      <c r="Q3957" s="205">
        <v>3346.0046498630131</v>
      </c>
      <c r="R3957" s="205">
        <v>6257.9013143791781</v>
      </c>
      <c r="S3957" s="206">
        <v>3186.1546498630132</v>
      </c>
      <c r="T3957" s="205">
        <v>5785.9013143791781</v>
      </c>
      <c r="U3957" s="206">
        <v>3691.1939999999995</v>
      </c>
      <c r="V3957" s="205">
        <v>5883.1417958271504</v>
      </c>
      <c r="W3957" s="205">
        <v>3119.1635452876708</v>
      </c>
      <c r="X3957" s="205">
        <v>6042.9917958271508</v>
      </c>
      <c r="Y3957" s="205">
        <v>2959.3135452876709</v>
      </c>
      <c r="Z3957" s="188">
        <v>5570.9917958271508</v>
      </c>
      <c r="AA3957" s="206">
        <v>3462.4255999999996</v>
      </c>
      <c r="AB3957" s="205">
        <v>5751.612292907178</v>
      </c>
      <c r="AC3957" s="205">
        <v>3216.3811615342461</v>
      </c>
      <c r="AD3957" s="205">
        <v>5911.4622929071784</v>
      </c>
      <c r="AE3957" s="205">
        <v>3056.5311615342462</v>
      </c>
      <c r="AF3957" s="188">
        <v>5439.4622929071784</v>
      </c>
      <c r="AG3957" s="206">
        <v>3560.4691999999995</v>
      </c>
      <c r="AH3957" s="205">
        <f t="shared" si="544"/>
        <v>5950</v>
      </c>
      <c r="AI3957" s="205">
        <f t="shared" si="545"/>
        <v>5762</v>
      </c>
      <c r="AJ3957" s="205">
        <f t="shared" si="546"/>
        <v>5575</v>
      </c>
      <c r="AK3957" s="205"/>
      <c r="AL3957" s="188">
        <v>5163.9128206252726</v>
      </c>
      <c r="AM3957" s="205">
        <v>3264.9899696575335</v>
      </c>
      <c r="AN3957" s="205">
        <v>5323.762820625273</v>
      </c>
      <c r="AO3957" s="205">
        <v>3105.1399696575336</v>
      </c>
      <c r="AP3957" s="188">
        <v>4851.762820625273</v>
      </c>
      <c r="AQ3957" s="206">
        <v>3609.4909999999995</v>
      </c>
      <c r="AR3957" s="205">
        <v>4966.1736531184233</v>
      </c>
      <c r="AS3957" s="205">
        <v>3264.9899696575335</v>
      </c>
      <c r="AT3957" s="205">
        <v>5126.0236531184237</v>
      </c>
      <c r="AU3957" s="205">
        <v>3105.1399696575336</v>
      </c>
      <c r="AV3957" s="188">
        <v>4654.0236531184237</v>
      </c>
      <c r="AW3957" s="206">
        <v>3609.4909999999995</v>
      </c>
      <c r="AX3957" s="205">
        <v>4678.3836531184234</v>
      </c>
      <c r="AY3957" s="206">
        <v>4813.283653118423</v>
      </c>
      <c r="AZ3957" s="205"/>
      <c r="BA3957" s="205"/>
      <c r="BB3957" s="205"/>
      <c r="BC3957" s="205"/>
      <c r="BD3957" s="205"/>
      <c r="BE3957" s="205"/>
      <c r="BF3957" s="205"/>
      <c r="BG3957" s="205"/>
      <c r="BH3957" s="205"/>
      <c r="BI3957" s="205"/>
      <c r="BJ3957" s="205"/>
      <c r="BK3957" s="205"/>
      <c r="BL3957" s="205"/>
      <c r="BM3957" s="205"/>
      <c r="BN3957" s="205"/>
      <c r="BO3957" s="205"/>
      <c r="BP3957" s="205"/>
      <c r="BQ3957" s="205"/>
      <c r="BR3957" s="205"/>
      <c r="BS3957" s="205"/>
      <c r="BT3957" s="205"/>
      <c r="BU3957" s="205"/>
      <c r="BV3957" s="205"/>
      <c r="BW3957" s="205"/>
      <c r="BX3957" s="205"/>
      <c r="BY3957" s="205"/>
      <c r="BZ3957" s="205"/>
      <c r="CA3957" s="205"/>
      <c r="CB3957" s="205"/>
      <c r="CC3957" s="205"/>
      <c r="CD3957" s="205"/>
      <c r="CE3957" s="205"/>
      <c r="CF3957" s="205"/>
      <c r="CG3957" s="205"/>
      <c r="CH3957" s="205"/>
      <c r="CI3957" s="205"/>
      <c r="CJ3957" s="205"/>
      <c r="CK3957" s="205"/>
      <c r="CL3957" s="205"/>
      <c r="CM3957" s="205"/>
      <c r="CN3957" s="205"/>
      <c r="CO3957" s="205"/>
      <c r="CP3957" s="205"/>
      <c r="CQ3957" s="205"/>
      <c r="CR3957" s="205"/>
      <c r="CS3957" s="205"/>
      <c r="CX3957" s="205"/>
      <c r="CY3957" s="205"/>
      <c r="CZ3957" s="205"/>
      <c r="GC3957" s="32">
        <v>6329.191922930725</v>
      </c>
      <c r="GD3957" s="6">
        <v>3491.8310742328763</v>
      </c>
      <c r="GE3957" s="32">
        <v>6017.0419229307254</v>
      </c>
      <c r="GF3957" s="6">
        <v>3838.2593999999995</v>
      </c>
      <c r="GW3957" s="32">
        <v>6329.191922930725</v>
      </c>
      <c r="GX3957" s="32">
        <v>3491.8310742328763</v>
      </c>
      <c r="GY3957" s="32">
        <v>6017.0419229307254</v>
      </c>
      <c r="GZ3957" s="32">
        <v>3838.2593999999995</v>
      </c>
      <c r="HA3957" s="32">
        <v>6398.4228654954559</v>
      </c>
      <c r="HB3957" s="32">
        <v>3559.7016562997296</v>
      </c>
      <c r="HC3957" s="32">
        <v>6086.2728654954562</v>
      </c>
      <c r="HD3957" s="32">
        <v>3906.7066265093636</v>
      </c>
      <c r="HE3957" s="32">
        <v>6477.3704315780424</v>
      </c>
      <c r="HF3957" s="32">
        <v>3637.0979340952649</v>
      </c>
      <c r="HG3957" s="32">
        <v>6165.2204315780427</v>
      </c>
      <c r="HH3957" s="32">
        <v>3984.7604813007438</v>
      </c>
      <c r="HI3957" s="32">
        <v>6568.4637770579493</v>
      </c>
      <c r="HJ3957" s="32">
        <v>3726.4013315516504</v>
      </c>
      <c r="HK3957" s="32">
        <v>6256.3137770579497</v>
      </c>
      <c r="HL3957" s="32">
        <v>4074.8226214446431</v>
      </c>
      <c r="HM3957" s="188"/>
      <c r="HN3957" s="206"/>
      <c r="HO3957" s="205"/>
      <c r="HP3957" s="205"/>
      <c r="HQ3957" s="205"/>
      <c r="HR3957" s="205"/>
      <c r="HS3957" s="205"/>
      <c r="HT3957" s="205"/>
      <c r="HU3957" s="205"/>
      <c r="HV3957" s="205"/>
      <c r="HW3957" s="205"/>
      <c r="HX3957" s="205"/>
      <c r="HY3957" s="205"/>
      <c r="HZ3957" s="205"/>
      <c r="IA3957" s="205">
        <v>6114.5790131299591</v>
      </c>
      <c r="IB3957" s="205">
        <v>5802.4290131299595</v>
      </c>
      <c r="IC3957" s="205">
        <v>6131.1067118807387</v>
      </c>
      <c r="ID3957" s="205">
        <v>5818.956711880739</v>
      </c>
      <c r="IE3957" s="205">
        <v>6164.1621093823014</v>
      </c>
      <c r="IF3957" s="205">
        <v>5852.0121093823018</v>
      </c>
      <c r="IG3957" s="205">
        <v>6180.6898081330819</v>
      </c>
      <c r="IH3957" s="205">
        <v>5868.5398081330823</v>
      </c>
      <c r="II3957" s="205"/>
      <c r="IJ3957" s="205"/>
      <c r="IK3957" s="205"/>
      <c r="IL3957" s="205"/>
      <c r="IM3957" s="205"/>
      <c r="IN3957" s="205"/>
      <c r="IO3957" s="205"/>
      <c r="IP3957" s="207"/>
      <c r="IQ3957" s="207"/>
      <c r="IR3957" s="207"/>
      <c r="IS3957" s="207"/>
      <c r="IT3957" s="207"/>
      <c r="IU3957" s="207"/>
      <c r="IV3957" s="207"/>
      <c r="IW3957" s="207"/>
      <c r="IX3957" s="207"/>
      <c r="IY3957" s="207"/>
      <c r="IZ3957" s="207"/>
      <c r="JA3957" s="207"/>
      <c r="JB3957" s="207"/>
      <c r="JC3957" s="207"/>
      <c r="JD3957" s="207"/>
      <c r="JE3957" s="207"/>
      <c r="JF3957" s="207"/>
      <c r="JG3957" s="207"/>
      <c r="JH3957" s="207"/>
      <c r="JI3957" s="207"/>
      <c r="JJ3957" s="207"/>
      <c r="JK3957" s="207"/>
      <c r="JL3957" s="207"/>
      <c r="JM3957" s="207"/>
      <c r="JN3957" s="207"/>
      <c r="JO3957" s="207"/>
      <c r="JP3957" s="208"/>
      <c r="JQ3957" s="207"/>
      <c r="JR3957" s="207"/>
      <c r="JW3957">
        <v>5940</v>
      </c>
      <c r="JX3957">
        <v>6030</v>
      </c>
      <c r="KA3957" s="270">
        <f t="shared" si="541"/>
        <v>6170</v>
      </c>
      <c r="KB3957" s="269">
        <f t="shared" si="542"/>
        <v>4850.25</v>
      </c>
      <c r="KC3957" s="273">
        <f t="shared" si="543"/>
        <v>5087</v>
      </c>
      <c r="KD3957" s="269">
        <v>4700.8633199942096</v>
      </c>
      <c r="KE3957" s="269">
        <v>2730.2668445073318</v>
      </c>
      <c r="KF3957" s="269">
        <v>4860.71331999421</v>
      </c>
      <c r="KG3957" s="269">
        <v>2570.4168445073319</v>
      </c>
      <c r="KH3957" s="270">
        <v>4388.71331999421</v>
      </c>
      <c r="KI3957" s="271">
        <v>3070.2247413004798</v>
      </c>
      <c r="KJ3957" s="272">
        <v>5170.51</v>
      </c>
      <c r="KK3957" s="269"/>
      <c r="KL3957" s="205"/>
      <c r="KM3957" s="205"/>
      <c r="KN3957" s="205"/>
      <c r="KO3957" s="205"/>
      <c r="KP3957" s="205"/>
      <c r="KQ3957" s="205"/>
      <c r="KR3957" s="205"/>
      <c r="KS3957" s="205"/>
      <c r="KT3957" s="205"/>
      <c r="KU3957" s="205"/>
      <c r="KV3957" s="205"/>
      <c r="KW3957" s="205"/>
      <c r="KX3957" s="205"/>
      <c r="KY3957" s="205"/>
      <c r="KZ3957" s="205"/>
      <c r="LA3957" s="205"/>
      <c r="LB3957" s="205"/>
      <c r="LC3957" s="205"/>
      <c r="LD3957" s="205"/>
      <c r="LE3957" s="205"/>
      <c r="LF3957" s="205"/>
      <c r="LG3957" s="205"/>
      <c r="LH3957" s="205"/>
      <c r="LI3957" s="205"/>
      <c r="LJ3957" s="205"/>
      <c r="LK3957" s="205"/>
      <c r="LL3957" s="205"/>
      <c r="LM3957" s="205"/>
      <c r="LN3957" s="205"/>
      <c r="LO3957" s="205"/>
      <c r="LP3957" s="205"/>
      <c r="LQ3957" s="205"/>
      <c r="LR3957" s="205"/>
      <c r="LS3957" s="205"/>
      <c r="LT3957" s="205"/>
      <c r="LU3957" s="205"/>
      <c r="LV3957" s="205"/>
      <c r="LW3957" s="205"/>
      <c r="LX3957" s="205"/>
      <c r="LY3957" s="205"/>
      <c r="LZ3957" s="205"/>
      <c r="MA3957" s="205"/>
      <c r="MB3957" s="205"/>
      <c r="MC3957" s="205"/>
      <c r="MD3957" s="205"/>
      <c r="ME3957" s="205"/>
      <c r="MF3957" s="205"/>
      <c r="MG3957" s="205"/>
      <c r="MH3957" s="205"/>
      <c r="MI3957" s="205"/>
      <c r="MJ3957" s="205"/>
      <c r="MK3957" s="205"/>
      <c r="ML3957" s="205"/>
      <c r="MM3957" s="205"/>
      <c r="MN3957" s="205"/>
      <c r="MO3957" s="205"/>
      <c r="MP3957" s="205"/>
      <c r="MQ3957" s="205"/>
      <c r="MR3957" s="205"/>
      <c r="MS3957" s="205"/>
      <c r="MT3957" s="205"/>
      <c r="MU3957" s="205"/>
      <c r="MV3957" s="205"/>
      <c r="MW3957" s="205"/>
      <c r="MX3957" s="205"/>
      <c r="MY3957" s="205"/>
      <c r="MZ3957" s="205"/>
      <c r="NA3957" s="205"/>
      <c r="NB3957" s="205"/>
      <c r="NC3957" s="205"/>
      <c r="ND3957" s="205"/>
      <c r="NE3957" s="205"/>
      <c r="NF3957" s="205"/>
      <c r="NG3957" s="205"/>
      <c r="NH3957" s="205"/>
      <c r="NI3957" s="205"/>
      <c r="NJ3957" s="205"/>
      <c r="NK3957" s="205"/>
      <c r="NL3957" s="205"/>
      <c r="NM3957" s="205"/>
      <c r="NN3957" s="205"/>
      <c r="NO3957" s="205"/>
      <c r="NP3957" s="205"/>
      <c r="NQ3957" s="205"/>
      <c r="NR3957" s="205"/>
      <c r="NS3957" s="205"/>
      <c r="NT3957" s="205"/>
      <c r="NU3957" s="205"/>
      <c r="NV3957" s="205"/>
      <c r="NW3957" s="205"/>
      <c r="NX3957" s="205"/>
      <c r="NY3957" s="205"/>
      <c r="NZ3957" s="205"/>
      <c r="OA3957" s="205"/>
      <c r="OB3957" s="205"/>
      <c r="OC3957" s="205"/>
      <c r="OD3957" s="205"/>
      <c r="OE3957" s="205"/>
      <c r="OF3957" s="205"/>
      <c r="OG3957" s="205"/>
      <c r="OH3957" s="205"/>
      <c r="OI3957" s="205"/>
      <c r="OJ3957" s="205"/>
      <c r="OK3957" s="205"/>
      <c r="OL3957" s="205"/>
      <c r="OM3957" s="205"/>
    </row>
    <row r="3958" spans="1:403" x14ac:dyDescent="0.3">
      <c r="A3958" s="213">
        <v>46038</v>
      </c>
      <c r="B3958" s="31">
        <v>5835</v>
      </c>
      <c r="C3958" s="204">
        <f t="shared" si="540"/>
        <v>5808.1</v>
      </c>
      <c r="D3958" s="7">
        <v>6296.1365254291632</v>
      </c>
      <c r="E3958" s="2">
        <v>3459.4252021506845</v>
      </c>
      <c r="F3958" s="2">
        <v>6455.9865254291635</v>
      </c>
      <c r="G3958" s="3">
        <v>3299.5752021506846</v>
      </c>
      <c r="H3958" s="2">
        <v>5983.9865254291635</v>
      </c>
      <c r="I3958" s="3">
        <v>3805.5781999999995</v>
      </c>
      <c r="J3958" s="7">
        <v>5354.7992185128078</v>
      </c>
      <c r="K3958" s="2">
        <v>2778.901888424657</v>
      </c>
      <c r="L3958" s="2">
        <v>5514.6492185128081</v>
      </c>
      <c r="M3958" s="2">
        <v>2619.0518884246571</v>
      </c>
      <c r="N3958" s="7">
        <v>5042.6492185128081</v>
      </c>
      <c r="O3958" s="3">
        <v>3119.2729999999997</v>
      </c>
      <c r="P3958" s="7">
        <v>6081.5236156283963</v>
      </c>
      <c r="Q3958" s="2">
        <v>3329.801713821917</v>
      </c>
      <c r="R3958" s="2">
        <v>6241.3736156283967</v>
      </c>
      <c r="S3958" s="3">
        <v>3169.9517138219171</v>
      </c>
      <c r="T3958" s="2">
        <v>5769.3736156283967</v>
      </c>
      <c r="U3958" s="3">
        <v>3674.8533999999995</v>
      </c>
      <c r="V3958" s="2">
        <v>5883.1417958271504</v>
      </c>
      <c r="W3958" s="2">
        <v>3119.1635452876708</v>
      </c>
      <c r="X3958" s="2">
        <v>6042.9917958271508</v>
      </c>
      <c r="Y3958" s="2">
        <v>2959.3135452876709</v>
      </c>
      <c r="Z3958" s="7">
        <v>5570.9917958271508</v>
      </c>
      <c r="AA3958" s="3">
        <v>3462.4255999999996</v>
      </c>
      <c r="AB3958" s="2">
        <v>5751.612292907178</v>
      </c>
      <c r="AC3958" s="2">
        <v>3216.3811615342461</v>
      </c>
      <c r="AD3958" s="2">
        <v>5911.4622929071784</v>
      </c>
      <c r="AE3958" s="2">
        <v>3056.5311615342462</v>
      </c>
      <c r="AF3958" s="7">
        <v>5439.4622929071784</v>
      </c>
      <c r="AG3958" s="3">
        <v>3560.4691999999995</v>
      </c>
      <c r="AH3958" s="2">
        <f t="shared" si="544"/>
        <v>5960</v>
      </c>
      <c r="AI3958" s="2">
        <f t="shared" si="545"/>
        <v>5772</v>
      </c>
      <c r="AJ3958" s="2">
        <f t="shared" si="546"/>
        <v>5585</v>
      </c>
      <c r="AL3958" s="7">
        <v>5147.3851218744921</v>
      </c>
      <c r="AM3958" s="2">
        <v>3248.7870336164378</v>
      </c>
      <c r="AN3958" s="2">
        <v>5307.2351218744925</v>
      </c>
      <c r="AO3958" s="2">
        <v>3088.9370336164379</v>
      </c>
      <c r="AP3958" s="7">
        <v>4835.2351218744925</v>
      </c>
      <c r="AQ3958" s="3">
        <v>3593.1503999999995</v>
      </c>
      <c r="AR3958" s="2">
        <v>4966.1736531184233</v>
      </c>
      <c r="AS3958" s="2">
        <v>3264.9899696575335</v>
      </c>
      <c r="AT3958" s="2">
        <v>5126.0236531184237</v>
      </c>
      <c r="AU3958" s="2">
        <v>3105.1399696575336</v>
      </c>
      <c r="AV3958" s="7">
        <v>4654.0236531184237</v>
      </c>
      <c r="AW3958" s="3">
        <v>3609.4909999999995</v>
      </c>
      <c r="AX3958" s="2">
        <v>4678.3836531184234</v>
      </c>
      <c r="AY3958" s="3">
        <v>4813.283653118423</v>
      </c>
      <c r="GC3958" s="32">
        <v>6296.1365254291632</v>
      </c>
      <c r="GD3958" s="6">
        <v>3459.4252021506845</v>
      </c>
      <c r="GE3958" s="32">
        <v>5983.9865254291635</v>
      </c>
      <c r="GF3958" s="6">
        <v>3805.5781999999995</v>
      </c>
      <c r="GW3958" s="32">
        <v>6296.1365254291632</v>
      </c>
      <c r="GX3958" s="32">
        <v>3459.4252021506845</v>
      </c>
      <c r="GY3958" s="32">
        <v>5983.9865254291635</v>
      </c>
      <c r="GZ3958" s="32">
        <v>3805.5781999999995</v>
      </c>
      <c r="HA3958" s="32">
        <v>6362.9383121144292</v>
      </c>
      <c r="HB3958" s="32">
        <v>3524.9143602853674</v>
      </c>
      <c r="HC3958" s="32">
        <v>6050.7883121144296</v>
      </c>
      <c r="HD3958" s="32">
        <v>3871.6237694388592</v>
      </c>
      <c r="HE3958" s="32">
        <v>6440.6713002572842</v>
      </c>
      <c r="HF3958" s="32">
        <v>3601.1199261148172</v>
      </c>
      <c r="HG3958" s="32">
        <v>6128.5213002572846</v>
      </c>
      <c r="HH3958" s="32">
        <v>3948.4767956949872</v>
      </c>
      <c r="HI3958" s="32">
        <v>6528.1209119179957</v>
      </c>
      <c r="HJ3958" s="32">
        <v>3686.8511876729476</v>
      </c>
      <c r="HK3958" s="32">
        <v>6215.9709119179961</v>
      </c>
      <c r="HL3958" s="32">
        <v>4034.9364502331309</v>
      </c>
      <c r="IA3958" s="2">
        <v>6098.0513143791777</v>
      </c>
      <c r="IB3958" s="2">
        <v>5785.9013143791781</v>
      </c>
      <c r="IC3958" s="2">
        <v>6114.5790131299591</v>
      </c>
      <c r="ID3958" s="2">
        <v>5802.4290131299595</v>
      </c>
      <c r="IE3958" s="2">
        <v>6147.6344106315191</v>
      </c>
      <c r="IF3958" s="2">
        <v>5835.4844106315195</v>
      </c>
      <c r="IG3958" s="2">
        <v>6164.1621093823014</v>
      </c>
      <c r="IH3958" s="2">
        <v>5852.0121093823018</v>
      </c>
      <c r="JW3958">
        <v>5931</v>
      </c>
      <c r="JX3958">
        <v>6019</v>
      </c>
      <c r="KA3958" s="247">
        <f t="shared" si="541"/>
        <v>6161</v>
      </c>
      <c r="KB3958" s="228">
        <f t="shared" si="542"/>
        <v>4859.95</v>
      </c>
      <c r="KC3958" s="246">
        <f t="shared" si="543"/>
        <v>5096.2</v>
      </c>
      <c r="KD3958" s="228">
        <v>4801.0659182099998</v>
      </c>
      <c r="KE3958" s="228">
        <v>2828.5005015048232</v>
      </c>
      <c r="KF3958" s="228">
        <v>4960.9159182100002</v>
      </c>
      <c r="KG3958" s="228">
        <v>2668.6505015048233</v>
      </c>
      <c r="KH3958" s="247">
        <v>4488.9159182100002</v>
      </c>
      <c r="KI3958" s="248">
        <v>3169.2930145727996</v>
      </c>
      <c r="KJ3958" s="249">
        <v>5174.8500000000004</v>
      </c>
    </row>
    <row r="3959" spans="1:403" x14ac:dyDescent="0.3">
      <c r="A3959" s="213">
        <v>46041</v>
      </c>
      <c r="B3959" s="31">
        <v>5825</v>
      </c>
      <c r="C3959" s="204">
        <f t="shared" si="540"/>
        <v>5808.9</v>
      </c>
      <c r="D3959" s="7">
        <v>6372.1647968638836</v>
      </c>
      <c r="E3959" s="2">
        <v>3532.3754992534246</v>
      </c>
      <c r="F3959" s="2">
        <v>6532.0147968638839</v>
      </c>
      <c r="G3959" s="3">
        <v>3372.5254992534246</v>
      </c>
      <c r="H3959" s="2">
        <v>6060.0147968638839</v>
      </c>
      <c r="I3959" s="3">
        <v>3879.1482999999998</v>
      </c>
      <c r="J3959" s="7">
        <v>5428.943732317075</v>
      </c>
      <c r="K3959" s="2">
        <v>2850.4903559520549</v>
      </c>
      <c r="L3959" s="2">
        <v>5588.7937323170754</v>
      </c>
      <c r="M3959" s="2">
        <v>2690.640355952055</v>
      </c>
      <c r="N3959" s="7">
        <v>5116.7937323170754</v>
      </c>
      <c r="O3959" s="3">
        <v>3191.4697000000001</v>
      </c>
      <c r="P3959" s="7">
        <v>6107.4400948389048</v>
      </c>
      <c r="Q3959" s="2">
        <v>3353.7865331506846</v>
      </c>
      <c r="R3959" s="2">
        <v>6267.2900948389051</v>
      </c>
      <c r="S3959" s="3">
        <v>3193.9365331506847</v>
      </c>
      <c r="T3959" s="2">
        <v>5795.2900948389051</v>
      </c>
      <c r="U3959" s="3">
        <v>3699.0419999999999</v>
      </c>
      <c r="V3959" s="2">
        <v>5892.1005099945341</v>
      </c>
      <c r="W3959" s="2">
        <v>3126.4914853835612</v>
      </c>
      <c r="X3959" s="2">
        <v>6051.9505099945345</v>
      </c>
      <c r="Y3959" s="2">
        <v>2966.6414853835613</v>
      </c>
      <c r="Z3959" s="7">
        <v>5579.9505099945345</v>
      </c>
      <c r="AA3959" s="3">
        <v>3469.8157999999999</v>
      </c>
      <c r="AB3959" s="2">
        <v>5760.3077967429044</v>
      </c>
      <c r="AC3959" s="2">
        <v>3223.9036487123285</v>
      </c>
      <c r="AD3959" s="2">
        <v>5920.1577967429048</v>
      </c>
      <c r="AE3959" s="2">
        <v>3064.0536487123286</v>
      </c>
      <c r="AF3959" s="7">
        <v>5448.1577967429048</v>
      </c>
      <c r="AG3959" s="3">
        <v>3568.0555999999997</v>
      </c>
      <c r="AH3959" s="2">
        <f t="shared" si="544"/>
        <v>5950</v>
      </c>
      <c r="AI3959" s="2">
        <f t="shared" si="545"/>
        <v>5762</v>
      </c>
      <c r="AJ3959" s="2">
        <f t="shared" si="546"/>
        <v>5575</v>
      </c>
      <c r="AL3959" s="7">
        <v>5173.1362290211982</v>
      </c>
      <c r="AM3959" s="2">
        <v>3272.6097303767119</v>
      </c>
      <c r="AN3959" s="2">
        <v>5332.9862290211986</v>
      </c>
      <c r="AO3959" s="2">
        <v>3112.759730376712</v>
      </c>
      <c r="AP3959" s="7">
        <v>4860.9862290211986</v>
      </c>
      <c r="AQ3959" s="3">
        <v>3617.1754999999998</v>
      </c>
      <c r="AR3959" s="2">
        <v>4975.0013556787326</v>
      </c>
      <c r="AS3959" s="2">
        <v>3272.6097303767119</v>
      </c>
      <c r="AT3959" s="2">
        <v>5134.8513556787329</v>
      </c>
      <c r="AU3959" s="2">
        <v>3112.759730376712</v>
      </c>
      <c r="AV3959" s="7">
        <v>4662.8513556787329</v>
      </c>
      <c r="AW3959" s="3">
        <v>3617.1754999999998</v>
      </c>
      <c r="AX3959" s="2">
        <v>4687.2113556787326</v>
      </c>
      <c r="AY3959" s="3">
        <v>4822.1113556787323</v>
      </c>
      <c r="GC3959" s="32">
        <v>6372.1647968638836</v>
      </c>
      <c r="GD3959" s="6">
        <v>3532.3754992534246</v>
      </c>
      <c r="GE3959" s="32">
        <v>6060.0147968638839</v>
      </c>
      <c r="GF3959" s="6">
        <v>3879.1482999999998</v>
      </c>
      <c r="GW3959" s="32">
        <v>6372.1647968638836</v>
      </c>
      <c r="GX3959" s="32">
        <v>3532.3754992534246</v>
      </c>
      <c r="GY3959" s="32">
        <v>6060.0147968638839</v>
      </c>
      <c r="GZ3959" s="32">
        <v>3879.1482999999998</v>
      </c>
      <c r="HA3959" s="32">
        <v>6439.1002639785465</v>
      </c>
      <c r="HB3959" s="32">
        <v>3597.9957110502132</v>
      </c>
      <c r="HC3959" s="32">
        <v>6126.9502639785469</v>
      </c>
      <c r="HD3959" s="32">
        <v>3945.3260365637298</v>
      </c>
      <c r="HE3959" s="32">
        <v>6516.9888075301542</v>
      </c>
      <c r="HF3959" s="32">
        <v>3674.3537756864771</v>
      </c>
      <c r="HG3959" s="32">
        <v>6204.8388075301546</v>
      </c>
      <c r="HH3959" s="32">
        <v>4022.3328572924338</v>
      </c>
      <c r="HI3959" s="32">
        <v>6604.6134190257126</v>
      </c>
      <c r="HJ3959" s="32">
        <v>3760.2565984022735</v>
      </c>
      <c r="HK3959" s="32">
        <v>6292.4634190257129</v>
      </c>
      <c r="HL3959" s="32">
        <v>4108.9655306122258</v>
      </c>
      <c r="IA3959" s="2">
        <v>6124.0008680024457</v>
      </c>
      <c r="IB3959" s="2">
        <v>5811.8508680024461</v>
      </c>
      <c r="IC3959" s="2">
        <v>6140.5616411659857</v>
      </c>
      <c r="ID3959" s="2">
        <v>5828.4116411659861</v>
      </c>
      <c r="IE3959" s="2">
        <v>6173.6831874930685</v>
      </c>
      <c r="IF3959" s="2">
        <v>5861.5331874930689</v>
      </c>
      <c r="IG3959" s="2">
        <v>6190.2439606566095</v>
      </c>
      <c r="IH3959" s="2">
        <v>5878.0939606566099</v>
      </c>
      <c r="JW3959">
        <v>5923</v>
      </c>
      <c r="JX3959">
        <v>6005</v>
      </c>
      <c r="KA3959" s="247">
        <f t="shared" si="541"/>
        <v>6153</v>
      </c>
      <c r="KB3959" s="228">
        <f t="shared" si="542"/>
        <v>4850.25</v>
      </c>
      <c r="KC3959" s="246">
        <f t="shared" si="543"/>
        <v>5087</v>
      </c>
      <c r="KD3959" s="228">
        <v>4809.5632153426322</v>
      </c>
      <c r="KE3959" s="228">
        <v>2835.2467811028318</v>
      </c>
      <c r="KF3959" s="228">
        <v>4969.4132153426326</v>
      </c>
      <c r="KG3959" s="228">
        <v>2675.3967811028319</v>
      </c>
      <c r="KH3959" s="247">
        <v>4497.4132153426326</v>
      </c>
      <c r="KI3959" s="248">
        <v>3176.0966121504002</v>
      </c>
      <c r="KJ3959" s="249">
        <v>5197.79</v>
      </c>
    </row>
    <row r="3960" spans="1:403" x14ac:dyDescent="0.3">
      <c r="A3960" s="213">
        <v>46042</v>
      </c>
      <c r="B3960" s="31">
        <v>5774</v>
      </c>
      <c r="C3960" s="204">
        <f t="shared" si="540"/>
        <v>5807.15</v>
      </c>
      <c r="D3960" s="7">
        <v>6366.4933348066716</v>
      </c>
      <c r="E3960" s="2">
        <v>3527.721342068493</v>
      </c>
      <c r="F3960" s="2">
        <v>6526.3433348066719</v>
      </c>
      <c r="G3960" s="3">
        <v>3367.871342068493</v>
      </c>
      <c r="H3960" s="2">
        <v>6054.3433348066719</v>
      </c>
      <c r="I3960" s="3">
        <v>3874.4546</v>
      </c>
      <c r="J3960" s="7">
        <v>5407.8076671026847</v>
      </c>
      <c r="K3960" s="2">
        <v>2830.3981639452054</v>
      </c>
      <c r="L3960" s="2">
        <v>5567.6576671026851</v>
      </c>
      <c r="M3960" s="2">
        <v>2670.5481639452055</v>
      </c>
      <c r="N3960" s="7">
        <v>5095.6576671026851</v>
      </c>
      <c r="O3960" s="3">
        <v>3171.2067999999999</v>
      </c>
      <c r="P3960" s="7">
        <v>6118.6128347879039</v>
      </c>
      <c r="Q3960" s="2">
        <v>3365.5531611095889</v>
      </c>
      <c r="R3960" s="2">
        <v>6278.4628347879043</v>
      </c>
      <c r="S3960" s="3">
        <v>3205.703161109589</v>
      </c>
      <c r="T3960" s="2">
        <v>5806.4628347879043</v>
      </c>
      <c r="U3960" s="3">
        <v>3710.9086000000002</v>
      </c>
      <c r="V3960" s="2">
        <v>5886.9773309446855</v>
      </c>
      <c r="W3960" s="2">
        <v>3122.3008896712331</v>
      </c>
      <c r="X3960" s="2">
        <v>6046.8273309446859</v>
      </c>
      <c r="Y3960" s="2">
        <v>2962.4508896712332</v>
      </c>
      <c r="Z3960" s="7">
        <v>5574.8273309446859</v>
      </c>
      <c r="AA3960" s="3">
        <v>3465.5896000000002</v>
      </c>
      <c r="AB3960" s="2">
        <v>5755.3351385860824</v>
      </c>
      <c r="AC3960" s="2">
        <v>3219.6017982465751</v>
      </c>
      <c r="AD3960" s="2">
        <v>5915.1851385860828</v>
      </c>
      <c r="AE3960" s="2">
        <v>3059.7517982465752</v>
      </c>
      <c r="AF3960" s="7">
        <v>5443.1851385860828</v>
      </c>
      <c r="AG3960" s="3">
        <v>3563.7172</v>
      </c>
      <c r="AH3960" s="2">
        <f t="shared" si="544"/>
        <v>5899</v>
      </c>
      <c r="AI3960" s="2">
        <f t="shared" si="545"/>
        <v>5711</v>
      </c>
      <c r="AJ3960" s="2">
        <f t="shared" si="546"/>
        <v>5524</v>
      </c>
      <c r="AL3960" s="7">
        <v>5200.9453985886166</v>
      </c>
      <c r="AM3960" s="2">
        <v>3300.6858887260273</v>
      </c>
      <c r="AN3960" s="2">
        <v>5360.795398588617</v>
      </c>
      <c r="AO3960" s="2">
        <v>3140.8358887260274</v>
      </c>
      <c r="AP3960" s="7">
        <v>4888.795398588617</v>
      </c>
      <c r="AQ3960" s="3">
        <v>3645.4902000000002</v>
      </c>
      <c r="AR3960" s="2">
        <v>4969.9530976396572</v>
      </c>
      <c r="AS3960" s="2">
        <v>3268.2522525342465</v>
      </c>
      <c r="AT3960" s="2">
        <v>5129.8030976396576</v>
      </c>
      <c r="AU3960" s="2">
        <v>3108.4022525342466</v>
      </c>
      <c r="AV3960" s="7">
        <v>4657.8030976396576</v>
      </c>
      <c r="AW3960" s="3">
        <v>3612.7809999999999</v>
      </c>
      <c r="AX3960" s="2">
        <v>4682.1630976396573</v>
      </c>
      <c r="AY3960" s="3">
        <v>4817.0630976396569</v>
      </c>
      <c r="GC3960" s="32">
        <v>6366.4933348066716</v>
      </c>
      <c r="GD3960" s="6">
        <v>3527.721342068493</v>
      </c>
      <c r="GE3960" s="32">
        <v>6054.3433348066719</v>
      </c>
      <c r="GF3960" s="6">
        <v>3874.4546</v>
      </c>
      <c r="GW3960" s="32">
        <v>6366.4933348066716</v>
      </c>
      <c r="GX3960" s="32">
        <v>3527.721342068493</v>
      </c>
      <c r="GY3960" s="32">
        <v>6054.3433348066719</v>
      </c>
      <c r="GZ3960" s="32">
        <v>3874.4546</v>
      </c>
      <c r="HA3960" s="32">
        <v>7043.5928635779819</v>
      </c>
      <c r="HB3960" s="32">
        <v>4191.5161342877918</v>
      </c>
      <c r="HC3960" s="32">
        <v>6731.4428635779823</v>
      </c>
      <c r="HD3960" s="32">
        <v>4543.889149036524</v>
      </c>
      <c r="HE3960" s="32">
        <v>7120.1768318232116</v>
      </c>
      <c r="HF3960" s="32">
        <v>4266.5952580037992</v>
      </c>
      <c r="HG3960" s="32">
        <v>6808.026831823212</v>
      </c>
      <c r="HH3960" s="32">
        <v>4619.6061626618402</v>
      </c>
      <c r="HI3960" s="32">
        <v>6603.5389508038088</v>
      </c>
      <c r="HJ3960" s="32">
        <v>3760.1091059513715</v>
      </c>
      <c r="HK3960" s="32">
        <v>6291.3889508038092</v>
      </c>
      <c r="HL3960" s="32">
        <v>4108.81678503074</v>
      </c>
      <c r="IA3960" s="2">
        <v>6135.154693837726</v>
      </c>
      <c r="IB3960" s="2">
        <v>5823.0046938377263</v>
      </c>
      <c r="IC3960" s="2">
        <v>6151.696552887548</v>
      </c>
      <c r="ID3960" s="2">
        <v>5839.5465528875484</v>
      </c>
      <c r="IE3960" s="2">
        <v>6168.2384119373701</v>
      </c>
      <c r="IF3960" s="2">
        <v>5856.0884119373704</v>
      </c>
      <c r="IG3960" s="2">
        <v>6201.3221300370133</v>
      </c>
      <c r="IH3960" s="2">
        <v>5889.1721300370136</v>
      </c>
      <c r="JW3960">
        <v>5850</v>
      </c>
      <c r="JX3960">
        <v>5945</v>
      </c>
      <c r="KA3960" s="247">
        <f t="shared" si="541"/>
        <v>6080</v>
      </c>
      <c r="KB3960" s="228">
        <f t="shared" si="542"/>
        <v>4800.78</v>
      </c>
      <c r="KC3960" s="246">
        <f t="shared" si="543"/>
        <v>5040.08</v>
      </c>
      <c r="KD3960" s="228">
        <v>4786.4696414840109</v>
      </c>
      <c r="KE3960" s="228">
        <v>2813.5128496870389</v>
      </c>
      <c r="KF3960" s="228">
        <v>4946.3196414840113</v>
      </c>
      <c r="KG3960" s="228">
        <v>2653.6628496870389</v>
      </c>
      <c r="KH3960" s="247">
        <v>4474.3196414840113</v>
      </c>
      <c r="KI3960" s="248">
        <v>3154.1780241369597</v>
      </c>
      <c r="KJ3960" s="249">
        <v>5158.1100000000006</v>
      </c>
    </row>
    <row r="3961" spans="1:403" x14ac:dyDescent="0.3">
      <c r="A3961" s="213">
        <v>46043</v>
      </c>
      <c r="B3961" s="31">
        <v>5750</v>
      </c>
      <c r="C3961" s="204">
        <f t="shared" si="540"/>
        <v>5805.45</v>
      </c>
      <c r="D3961" s="7">
        <v>6299.0354124301712</v>
      </c>
      <c r="E3961" s="2">
        <v>3467.1161579794521</v>
      </c>
      <c r="F3961" s="2">
        <v>6458.8854124301715</v>
      </c>
      <c r="G3961" s="3">
        <v>3307.2661579794521</v>
      </c>
      <c r="H3961" s="2">
        <v>5986.8854124301715</v>
      </c>
      <c r="I3961" s="3">
        <v>3813.3344999999999</v>
      </c>
      <c r="J3961" s="7">
        <v>5396.3174981644179</v>
      </c>
      <c r="K3961" s="2">
        <v>2822.968984006849</v>
      </c>
      <c r="L3961" s="2">
        <v>5556.1674981644182</v>
      </c>
      <c r="M3961" s="2">
        <v>2663.1189840068491</v>
      </c>
      <c r="N3961" s="7">
        <v>5084.1674981644182</v>
      </c>
      <c r="O3961" s="3">
        <v>3163.7145</v>
      </c>
      <c r="P3961" s="7">
        <v>6085.7371882756506</v>
      </c>
      <c r="Q3961" s="2">
        <v>3338.2867231849314</v>
      </c>
      <c r="R3961" s="2">
        <v>6245.587188275651</v>
      </c>
      <c r="S3961" s="3">
        <v>3178.4367231849315</v>
      </c>
      <c r="T3961" s="2">
        <v>5773.587188275651</v>
      </c>
      <c r="U3961" s="3">
        <v>3683.4105</v>
      </c>
      <c r="V3961" s="2">
        <v>5855.7177197367801</v>
      </c>
      <c r="W3961" s="2">
        <v>3096.7315329452053</v>
      </c>
      <c r="X3961" s="2">
        <v>6015.5677197367804</v>
      </c>
      <c r="Y3961" s="2">
        <v>2936.8815329452054</v>
      </c>
      <c r="Z3961" s="7">
        <v>5543.5677197367804</v>
      </c>
      <c r="AA3961" s="3">
        <v>3439.8029999999999</v>
      </c>
      <c r="AB3961" s="2">
        <v>5724.9939463030141</v>
      </c>
      <c r="AC3961" s="2">
        <v>3193.3536090410958</v>
      </c>
      <c r="AD3961" s="2">
        <v>5884.8439463030145</v>
      </c>
      <c r="AE3961" s="2">
        <v>3033.5036090410958</v>
      </c>
      <c r="AF3961" s="7">
        <v>5412.8439463030145</v>
      </c>
      <c r="AG3961" s="3">
        <v>3537.2460000000001</v>
      </c>
      <c r="AH3961" s="2">
        <f t="shared" si="544"/>
        <v>5875</v>
      </c>
      <c r="AI3961" s="2">
        <f t="shared" si="545"/>
        <v>5687</v>
      </c>
      <c r="AJ3961" s="2">
        <f t="shared" si="546"/>
        <v>5500</v>
      </c>
      <c r="AL3961" s="7">
        <v>5184.9578304377392</v>
      </c>
      <c r="AM3961" s="2">
        <v>3289.9756851369862</v>
      </c>
      <c r="AN3961" s="2">
        <v>5344.8078304377395</v>
      </c>
      <c r="AO3961" s="2">
        <v>3130.1256851369862</v>
      </c>
      <c r="AP3961" s="7">
        <v>4872.8078304377395</v>
      </c>
      <c r="AQ3961" s="3">
        <v>3634.6889999999999</v>
      </c>
      <c r="AR3961" s="2">
        <v>4939.1506247916095</v>
      </c>
      <c r="AS3961" s="2">
        <v>3241.6646470890414</v>
      </c>
      <c r="AT3961" s="2">
        <v>5099.0006247916099</v>
      </c>
      <c r="AU3961" s="2">
        <v>3081.8146470890415</v>
      </c>
      <c r="AV3961" s="7">
        <v>4627.0006247916099</v>
      </c>
      <c r="AW3961" s="3">
        <v>3585.9675000000002</v>
      </c>
      <c r="AX3961" s="2">
        <v>4651.3606247916096</v>
      </c>
      <c r="AY3961" s="3">
        <v>4786.2606247916092</v>
      </c>
      <c r="GC3961" s="32">
        <v>6299.0354124301712</v>
      </c>
      <c r="GD3961" s="6">
        <v>3467.1161579794521</v>
      </c>
      <c r="GE3961" s="32">
        <v>5986.8854124301715</v>
      </c>
      <c r="GF3961" s="6">
        <v>3813.3344999999999</v>
      </c>
      <c r="GW3961" s="32">
        <v>6299.0354124301712</v>
      </c>
      <c r="GX3961" s="32">
        <v>3467.1161579794521</v>
      </c>
      <c r="GY3961" s="32">
        <v>5986.8854124301715</v>
      </c>
      <c r="GZ3961" s="32">
        <v>3813.3344999999999</v>
      </c>
      <c r="HA3961" s="32">
        <v>6365.4279816541939</v>
      </c>
      <c r="HB3961" s="32">
        <v>3532.2041396133168</v>
      </c>
      <c r="HC3961" s="32">
        <v>6053.2779816541943</v>
      </c>
      <c r="HD3961" s="32">
        <v>3878.9754844480503</v>
      </c>
      <c r="HE3961" s="32">
        <v>6441.4776518562549</v>
      </c>
      <c r="HF3961" s="32">
        <v>3606.7594640302882</v>
      </c>
      <c r="HG3961" s="32">
        <v>6129.3276518562552</v>
      </c>
      <c r="HH3961" s="32">
        <v>3954.1642484521799</v>
      </c>
      <c r="HI3961" s="32">
        <v>6533.2201111476315</v>
      </c>
      <c r="HJ3961" s="32">
        <v>3696.6992204698095</v>
      </c>
      <c r="HK3961" s="32">
        <v>6221.0701111476319</v>
      </c>
      <c r="HL3961" s="32">
        <v>4044.8681542349395</v>
      </c>
      <c r="IA3961" s="2">
        <v>6102.1636408882869</v>
      </c>
      <c r="IB3961" s="2">
        <v>5790.0136408882872</v>
      </c>
      <c r="IC3961" s="2">
        <v>6118.590093500924</v>
      </c>
      <c r="ID3961" s="2">
        <v>5806.4400935009244</v>
      </c>
      <c r="IE3961" s="2">
        <v>6135.0165461135621</v>
      </c>
      <c r="IF3961" s="2">
        <v>5822.8665461135624</v>
      </c>
      <c r="IG3961" s="2">
        <v>6151.4429987261983</v>
      </c>
      <c r="IH3961" s="2">
        <v>5839.2929987261987</v>
      </c>
      <c r="JW3961">
        <v>5817</v>
      </c>
      <c r="JX3961">
        <v>5906</v>
      </c>
      <c r="KA3961" s="247">
        <f t="shared" si="541"/>
        <v>6047</v>
      </c>
      <c r="KB3961" s="228">
        <f t="shared" si="542"/>
        <v>4777.5</v>
      </c>
      <c r="KC3961" s="246">
        <f t="shared" si="543"/>
        <v>5018</v>
      </c>
      <c r="KD3961" s="228">
        <v>4664.1486359554019</v>
      </c>
      <c r="KE3961" s="228">
        <v>2699.1226202184071</v>
      </c>
      <c r="KF3961" s="228">
        <v>4823.9986359554023</v>
      </c>
      <c r="KG3961" s="228">
        <v>2539.2726202184072</v>
      </c>
      <c r="KH3961" s="247">
        <v>4351.9986359554023</v>
      </c>
      <c r="KI3961" s="248">
        <v>3038.8159083504002</v>
      </c>
      <c r="KJ3961" s="249">
        <v>5181.67</v>
      </c>
    </row>
    <row r="3962" spans="1:403" x14ac:dyDescent="0.3">
      <c r="A3962" s="213">
        <v>46044</v>
      </c>
      <c r="B3962" s="31">
        <v>5706</v>
      </c>
      <c r="C3962" s="204">
        <f t="shared" si="540"/>
        <v>5799.55</v>
      </c>
      <c r="D3962" s="7">
        <v>6262.0100863510688</v>
      </c>
      <c r="E3962" s="2">
        <v>3436.7718701917806</v>
      </c>
      <c r="F3962" s="2">
        <v>6421.8600863510692</v>
      </c>
      <c r="G3962" s="3">
        <v>3276.9218701917807</v>
      </c>
      <c r="H3962" s="2">
        <v>5949.8600863510692</v>
      </c>
      <c r="I3962" s="3">
        <v>3782.7323999999999</v>
      </c>
      <c r="J3962" s="7">
        <v>5398.5815011695331</v>
      </c>
      <c r="K3962" s="2">
        <v>2781.5174658630131</v>
      </c>
      <c r="L3962" s="2">
        <v>5558.4315011695335</v>
      </c>
      <c r="M3962" s="2">
        <v>2621.6674658630131</v>
      </c>
      <c r="N3962" s="7">
        <v>5086.4315011695335</v>
      </c>
      <c r="O3962" s="3">
        <v>3121.9107999999997</v>
      </c>
      <c r="P3962" s="7">
        <v>6034.0238513052054</v>
      </c>
      <c r="Q3962" s="2">
        <v>3292.9355375342461</v>
      </c>
      <c r="R3962" s="2">
        <v>6193.8738513052058</v>
      </c>
      <c r="S3962" s="3">
        <v>3133.0855375342462</v>
      </c>
      <c r="T3962" s="2">
        <v>5721.8738513052058</v>
      </c>
      <c r="U3962" s="3">
        <v>3637.6739999999995</v>
      </c>
      <c r="V3962" s="2">
        <v>5870.9048768330958</v>
      </c>
      <c r="W3962" s="2">
        <v>3101.1537606575339</v>
      </c>
      <c r="X3962" s="2">
        <v>6030.7548768330962</v>
      </c>
      <c r="Y3962" s="2">
        <v>2941.303760657534</v>
      </c>
      <c r="Z3962" s="7">
        <v>5558.7548768330962</v>
      </c>
      <c r="AA3962" s="3">
        <v>3444.2627999999995</v>
      </c>
      <c r="AB3962" s="2">
        <v>5692.3126795932058</v>
      </c>
      <c r="AC3962" s="2">
        <v>3165.081019616438</v>
      </c>
      <c r="AD3962" s="2">
        <v>5852.1626795932061</v>
      </c>
      <c r="AE3962" s="2">
        <v>3005.2310196164381</v>
      </c>
      <c r="AF3962" s="7">
        <v>5380.1626795932061</v>
      </c>
      <c r="AG3962" s="3">
        <v>3508.7331999999997</v>
      </c>
      <c r="AH3962" s="2">
        <f t="shared" si="544"/>
        <v>5831</v>
      </c>
      <c r="AI3962" s="2">
        <f t="shared" si="545"/>
        <v>5643</v>
      </c>
      <c r="AJ3962" s="2">
        <f t="shared" si="546"/>
        <v>5456</v>
      </c>
      <c r="AL3962" s="7">
        <v>5149.8708003173151</v>
      </c>
      <c r="AM3962" s="2">
        <v>3244.9900933150684</v>
      </c>
      <c r="AN3962" s="2">
        <v>5309.7208003173155</v>
      </c>
      <c r="AO3962" s="2">
        <v>3085.1400933150685</v>
      </c>
      <c r="AP3962" s="7">
        <v>4837.7208003173155</v>
      </c>
      <c r="AQ3962" s="3">
        <v>3589.3211999999999</v>
      </c>
      <c r="AR3962" s="2">
        <v>4938.5767919337532</v>
      </c>
      <c r="AS3962" s="2">
        <v>3244.9900933150684</v>
      </c>
      <c r="AT3962" s="2">
        <v>5098.4267919337535</v>
      </c>
      <c r="AU3962" s="2">
        <v>3085.1400933150685</v>
      </c>
      <c r="AV3962" s="7">
        <v>4626.4267919337535</v>
      </c>
      <c r="AW3962" s="3">
        <v>3589.3211999999999</v>
      </c>
      <c r="AX3962" s="2">
        <v>4650.7867919337532</v>
      </c>
      <c r="AY3962" s="3">
        <v>4785.6867919337528</v>
      </c>
      <c r="GC3962" s="32">
        <v>6262.0100863510688</v>
      </c>
      <c r="GD3962" s="6">
        <v>3436.7718701917806</v>
      </c>
      <c r="GE3962" s="32">
        <v>5949.8600863510692</v>
      </c>
      <c r="GF3962" s="6">
        <v>3782.7323999999999</v>
      </c>
      <c r="GW3962" s="32">
        <v>6262.0100863510688</v>
      </c>
      <c r="GX3962" s="32">
        <v>3436.7718701917806</v>
      </c>
      <c r="GY3962" s="32">
        <v>5949.8600863510692</v>
      </c>
      <c r="GZ3962" s="32">
        <v>3782.7323999999999</v>
      </c>
      <c r="HA3962" s="32">
        <v>6324.3062219197845</v>
      </c>
      <c r="HB3962" s="32">
        <v>3497.8439114630828</v>
      </c>
      <c r="HC3962" s="32">
        <v>6012.1562219197849</v>
      </c>
      <c r="HD3962" s="32">
        <v>3844.3233237107834</v>
      </c>
      <c r="HE3962" s="32">
        <v>6397.384380952316</v>
      </c>
      <c r="HF3962" s="32">
        <v>3569.4861137236508</v>
      </c>
      <c r="HG3962" s="32">
        <v>6085.2343809523163</v>
      </c>
      <c r="HH3962" s="32">
        <v>3916.5742149868965</v>
      </c>
      <c r="HI3962" s="32">
        <v>6488.4325790912089</v>
      </c>
      <c r="HJ3962" s="32">
        <v>3658.7452509663231</v>
      </c>
      <c r="HK3962" s="32">
        <v>6176.2825790912093</v>
      </c>
      <c r="HL3962" s="32">
        <v>4006.5917188718877</v>
      </c>
      <c r="IA3962" s="2">
        <v>6050.3259967212607</v>
      </c>
      <c r="IB3962" s="2">
        <v>5738.1759967212611</v>
      </c>
      <c r="IC3962" s="2">
        <v>6066.6281421373142</v>
      </c>
      <c r="ID3962" s="2">
        <v>5754.4781421373145</v>
      </c>
      <c r="IE3962" s="2">
        <v>6082.9302875533695</v>
      </c>
      <c r="IF3962" s="2">
        <v>5770.7802875533698</v>
      </c>
      <c r="IG3962" s="2">
        <v>6115.53457838548</v>
      </c>
      <c r="IH3962" s="2">
        <v>5803.3845783854804</v>
      </c>
      <c r="JW3962">
        <v>5791</v>
      </c>
      <c r="JX3962">
        <v>5880</v>
      </c>
      <c r="KA3962" s="247">
        <f t="shared" si="541"/>
        <v>6021</v>
      </c>
      <c r="KB3962" s="228">
        <f t="shared" si="542"/>
        <v>4734.82</v>
      </c>
      <c r="KC3962" s="246">
        <f t="shared" si="543"/>
        <v>4977.5200000000004</v>
      </c>
      <c r="KD3962" s="228">
        <v>4621.8203248195978</v>
      </c>
      <c r="KE3962" s="228">
        <v>2663.5795489221387</v>
      </c>
      <c r="KF3962" s="228">
        <v>4781.6703248195981</v>
      </c>
      <c r="KG3962" s="228">
        <v>2503.7295489221387</v>
      </c>
      <c r="KH3962" s="247">
        <v>4309.6703248195981</v>
      </c>
      <c r="KI3962" s="248">
        <v>3002.9708547532796</v>
      </c>
      <c r="KJ3962" s="249">
        <v>5163.07</v>
      </c>
    </row>
    <row r="3963" spans="1:403" x14ac:dyDescent="0.3">
      <c r="A3963" s="213">
        <v>46045</v>
      </c>
      <c r="B3963" s="31">
        <v>5702</v>
      </c>
      <c r="C3963" s="204">
        <f t="shared" si="540"/>
        <v>5794.45</v>
      </c>
      <c r="D3963" s="7">
        <v>6267.2489561130133</v>
      </c>
      <c r="E3963" s="2">
        <v>3443.680770547945</v>
      </c>
      <c r="F3963" s="2">
        <v>6427.0989561130136</v>
      </c>
      <c r="G3963" s="3">
        <v>3283.8307705479451</v>
      </c>
      <c r="H3963" s="2">
        <v>5955.0989561130136</v>
      </c>
      <c r="I3963" s="3">
        <v>3789.7</v>
      </c>
      <c r="J3963" s="7">
        <v>5405.7810528082873</v>
      </c>
      <c r="K3963" s="2">
        <v>2789.9143241780821</v>
      </c>
      <c r="L3963" s="2">
        <v>5565.6310528082877</v>
      </c>
      <c r="M3963" s="2">
        <v>2630.0643241780822</v>
      </c>
      <c r="N3963" s="7">
        <v>5093.6310528082877</v>
      </c>
      <c r="O3963" s="3">
        <v>3130.3789999999999</v>
      </c>
      <c r="P3963" s="7">
        <v>6039.7804343869175</v>
      </c>
      <c r="Q3963" s="2">
        <v>3300.1710628082187</v>
      </c>
      <c r="R3963" s="2">
        <v>6199.6304343869178</v>
      </c>
      <c r="S3963" s="3">
        <v>3140.3210628082188</v>
      </c>
      <c r="T3963" s="2">
        <v>5727.6304343869178</v>
      </c>
      <c r="U3963" s="3">
        <v>3644.9709999999995</v>
      </c>
      <c r="V3963" s="2">
        <v>5860.7667456912332</v>
      </c>
      <c r="W3963" s="2">
        <v>3092.8792627397256</v>
      </c>
      <c r="X3963" s="2">
        <v>6020.6167456912335</v>
      </c>
      <c r="Y3963" s="2">
        <v>2933.0292627397257</v>
      </c>
      <c r="Z3963" s="7">
        <v>5548.6167456912335</v>
      </c>
      <c r="AA3963" s="3">
        <v>3435.9179999999997</v>
      </c>
      <c r="AB3963" s="2">
        <v>5682.5800973183559</v>
      </c>
      <c r="AC3963" s="2">
        <v>3156.6613550684929</v>
      </c>
      <c r="AD3963" s="2">
        <v>5842.4300973183563</v>
      </c>
      <c r="AE3963" s="2">
        <v>2996.811355068493</v>
      </c>
      <c r="AF3963" s="7">
        <v>5370.4300973183563</v>
      </c>
      <c r="AG3963" s="3">
        <v>3500.2419999999997</v>
      </c>
      <c r="AH3963" s="2">
        <f t="shared" si="544"/>
        <v>5827</v>
      </c>
      <c r="AI3963" s="2">
        <f t="shared" si="545"/>
        <v>5639</v>
      </c>
      <c r="AJ3963" s="2">
        <f t="shared" si="546"/>
        <v>5452</v>
      </c>
      <c r="AL3963" s="7">
        <v>5155.7015322590405</v>
      </c>
      <c r="AM3963" s="2">
        <v>3252.3344935616433</v>
      </c>
      <c r="AN3963" s="2">
        <v>5315.5515322590409</v>
      </c>
      <c r="AO3963" s="2">
        <v>3092.4844935616434</v>
      </c>
      <c r="AP3963" s="7">
        <v>4843.5515322590409</v>
      </c>
      <c r="AQ3963" s="3">
        <v>3596.7279999999996</v>
      </c>
      <c r="AR3963" s="2">
        <v>4928.6222059789716</v>
      </c>
      <c r="AS3963" s="2">
        <v>3236.3889704794515</v>
      </c>
      <c r="AT3963" s="2">
        <v>5088.4722059789719</v>
      </c>
      <c r="AU3963" s="2">
        <v>3076.5389704794516</v>
      </c>
      <c r="AV3963" s="7">
        <v>4616.4722059789719</v>
      </c>
      <c r="AW3963" s="3">
        <v>3580.6469999999995</v>
      </c>
      <c r="AX3963" s="2">
        <v>4640.8322059789716</v>
      </c>
      <c r="AY3963" s="3">
        <v>4775.7322059789713</v>
      </c>
      <c r="GC3963" s="32">
        <v>6267.2489561130133</v>
      </c>
      <c r="GD3963" s="6">
        <v>3443.680770547945</v>
      </c>
      <c r="GE3963" s="32">
        <v>5955.0989561130136</v>
      </c>
      <c r="GF3963" s="6">
        <v>3789.7</v>
      </c>
      <c r="GW3963" s="32">
        <v>6267.2489561130133</v>
      </c>
      <c r="GX3963" s="32">
        <v>3443.680770547945</v>
      </c>
      <c r="GY3963" s="32">
        <v>5955.0989561130136</v>
      </c>
      <c r="GZ3963" s="32">
        <v>3789.7</v>
      </c>
      <c r="HA3963" s="32">
        <v>6325.8177825081739</v>
      </c>
      <c r="HB3963" s="32">
        <v>3501.09874278912</v>
      </c>
      <c r="HC3963" s="32">
        <v>6013.6677825081742</v>
      </c>
      <c r="HD3963" s="32">
        <v>3847.6058088499794</v>
      </c>
      <c r="HE3963" s="32">
        <v>6401.1205593019522</v>
      </c>
      <c r="HF3963" s="32">
        <v>3574.9218499563453</v>
      </c>
      <c r="HG3963" s="32">
        <v>6088.9705593019526</v>
      </c>
      <c r="HH3963" s="32">
        <v>3922.0561345142396</v>
      </c>
      <c r="HI3963" s="32">
        <v>6491.9620043230188</v>
      </c>
      <c r="HJ3963" s="32">
        <v>3663.9782966977609</v>
      </c>
      <c r="HK3963" s="32">
        <v>6179.8120043230192</v>
      </c>
      <c r="HL3963" s="32">
        <v>4011.8692257917601</v>
      </c>
      <c r="IA3963" s="2">
        <v>6056.0455607354788</v>
      </c>
      <c r="IB3963" s="2">
        <v>5743.8955607354792</v>
      </c>
      <c r="IC3963" s="2">
        <v>6072.3106870840402</v>
      </c>
      <c r="ID3963" s="2">
        <v>5760.1606870840405</v>
      </c>
      <c r="IE3963" s="2">
        <v>6088.5758134326024</v>
      </c>
      <c r="IF3963" s="2">
        <v>5776.4258134326028</v>
      </c>
      <c r="IG3963" s="2">
        <v>6104.8409397811638</v>
      </c>
      <c r="IH3963" s="2">
        <v>5792.6909397811642</v>
      </c>
      <c r="JW3963">
        <v>5775</v>
      </c>
      <c r="JX3963">
        <v>5853</v>
      </c>
      <c r="KA3963" s="247">
        <f t="shared" si="541"/>
        <v>6005</v>
      </c>
      <c r="KB3963" s="228">
        <f t="shared" si="542"/>
        <v>4730.9399999999996</v>
      </c>
      <c r="KC3963" s="246">
        <f t="shared" si="543"/>
        <v>4973.84</v>
      </c>
      <c r="KD3963" s="228">
        <v>4679.8195997178054</v>
      </c>
      <c r="KE3963" s="228">
        <v>2722.2121334291151</v>
      </c>
      <c r="KF3963" s="228">
        <v>4839.6695997178058</v>
      </c>
      <c r="KG3963" s="228">
        <v>2562.3621334291151</v>
      </c>
      <c r="KH3963" s="247">
        <v>4367.6695997178058</v>
      </c>
      <c r="KI3963" s="248">
        <v>3062.1015955008002</v>
      </c>
      <c r="KJ3963" s="249">
        <v>5143.8500000000004</v>
      </c>
    </row>
    <row r="3964" spans="1:403" x14ac:dyDescent="0.3">
      <c r="A3964" s="213">
        <v>46048</v>
      </c>
      <c r="B3964" s="31">
        <v>5703</v>
      </c>
      <c r="C3964" s="204">
        <f t="shared" si="540"/>
        <v>5788.9</v>
      </c>
      <c r="D3964" s="7">
        <v>6359.1406042691779</v>
      </c>
      <c r="E3964" s="2">
        <v>3537.2061568493154</v>
      </c>
      <c r="F3964" s="2">
        <v>6518.9906042691782</v>
      </c>
      <c r="G3964" s="3">
        <v>3377.3561568493155</v>
      </c>
      <c r="H3964" s="2">
        <v>6046.9906042691782</v>
      </c>
      <c r="I3964" s="3">
        <v>3884.0200000000004</v>
      </c>
      <c r="J3964" s="7">
        <v>5371.9297022958899</v>
      </c>
      <c r="K3964" s="2">
        <v>2759.3252164383562</v>
      </c>
      <c r="L3964" s="2">
        <v>5531.7797022958903</v>
      </c>
      <c r="M3964" s="2">
        <v>2599.4752164383563</v>
      </c>
      <c r="N3964" s="7">
        <v>5059.7797022958903</v>
      </c>
      <c r="O3964" s="3">
        <v>3099.53</v>
      </c>
      <c r="P3964" s="7">
        <v>6035.5165093821925</v>
      </c>
      <c r="Q3964" s="2">
        <v>3299.0793383561645</v>
      </c>
      <c r="R3964" s="2">
        <v>6195.3665093821928</v>
      </c>
      <c r="S3964" s="3">
        <v>3139.2293383561646</v>
      </c>
      <c r="T3964" s="2">
        <v>5723.3665093821928</v>
      </c>
      <c r="U3964" s="3">
        <v>3643.8700000000003</v>
      </c>
      <c r="V3964" s="2">
        <v>5841.0998792684941</v>
      </c>
      <c r="W3964" s="2">
        <v>3076.8276410958902</v>
      </c>
      <c r="X3964" s="2">
        <v>6000.9498792684944</v>
      </c>
      <c r="Y3964" s="2">
        <v>2916.9776410958902</v>
      </c>
      <c r="Z3964" s="7">
        <v>5528.9498792684944</v>
      </c>
      <c r="AA3964" s="3">
        <v>3419.73</v>
      </c>
      <c r="AB3964" s="2">
        <v>5663.6999513753435</v>
      </c>
      <c r="AC3964" s="2">
        <v>3140.328126027397</v>
      </c>
      <c r="AD3964" s="2">
        <v>5823.5499513753439</v>
      </c>
      <c r="AE3964" s="2">
        <v>2980.4781260273971</v>
      </c>
      <c r="AF3964" s="7">
        <v>5351.5499513753439</v>
      </c>
      <c r="AG3964" s="3">
        <v>3483.77</v>
      </c>
      <c r="AH3964" s="2">
        <f t="shared" si="544"/>
        <v>5828</v>
      </c>
      <c r="AI3964" s="2">
        <f t="shared" si="545"/>
        <v>5640</v>
      </c>
      <c r="AJ3964" s="2">
        <f t="shared" si="546"/>
        <v>5453</v>
      </c>
      <c r="AL3964" s="7">
        <v>5151.5814479390401</v>
      </c>
      <c r="AM3964" s="2">
        <v>3251.4539746575342</v>
      </c>
      <c r="AN3964" s="2">
        <v>5311.4314479390405</v>
      </c>
      <c r="AO3964" s="2">
        <v>3091.6039746575343</v>
      </c>
      <c r="AP3964" s="7">
        <v>4839.4314479390405</v>
      </c>
      <c r="AQ3964" s="3">
        <v>3595.84</v>
      </c>
      <c r="AR3964" s="2">
        <v>4909.3113971595894</v>
      </c>
      <c r="AS3964" s="2">
        <v>3219.703732191781</v>
      </c>
      <c r="AT3964" s="2">
        <v>5069.1613971595898</v>
      </c>
      <c r="AU3964" s="2">
        <v>3059.8537321917811</v>
      </c>
      <c r="AV3964" s="7">
        <v>4597.1613971595898</v>
      </c>
      <c r="AW3964" s="3">
        <v>3563.82</v>
      </c>
      <c r="AX3964" s="2">
        <v>4621.5213971595895</v>
      </c>
      <c r="AY3964" s="3">
        <v>4756.4213971595891</v>
      </c>
      <c r="GC3964" s="32">
        <v>6359.1406042691779</v>
      </c>
      <c r="GD3964" s="6">
        <v>3537.2061568493154</v>
      </c>
      <c r="GE3964" s="32">
        <v>6046.9906042691782</v>
      </c>
      <c r="GF3964" s="6">
        <v>3884.0200000000004</v>
      </c>
      <c r="GW3964" s="32">
        <v>6359.1406042691779</v>
      </c>
      <c r="GX3964" s="32">
        <v>3537.2061568493154</v>
      </c>
      <c r="GY3964" s="32">
        <v>6046.9906042691782</v>
      </c>
      <c r="GZ3964" s="32">
        <v>3884.0200000000004</v>
      </c>
      <c r="HA3964" s="32">
        <v>6423.4008647257087</v>
      </c>
      <c r="HB3964" s="32">
        <v>3600.2037287352468</v>
      </c>
      <c r="HC3964" s="32">
        <v>6111.2508647257091</v>
      </c>
      <c r="HD3964" s="32">
        <v>3947.5528140868</v>
      </c>
      <c r="HE3964" s="32">
        <v>6500.7511782382007</v>
      </c>
      <c r="HF3964" s="32">
        <v>3676.034139338683</v>
      </c>
      <c r="HG3964" s="32">
        <v>6188.6011782382011</v>
      </c>
      <c r="HH3964" s="32">
        <v>4024.0274977097997</v>
      </c>
      <c r="HI3964" s="32">
        <v>6591.191544806652</v>
      </c>
      <c r="HJ3964" s="32">
        <v>3764.6973886596247</v>
      </c>
      <c r="HK3964" s="32">
        <v>6279.0415448066524</v>
      </c>
      <c r="HL3964" s="32">
        <v>4113.4440508690004</v>
      </c>
      <c r="IA3964" s="2">
        <v>6067.903136189042</v>
      </c>
      <c r="IB3964" s="2">
        <v>5755.7531361890424</v>
      </c>
      <c r="IC3964" s="2">
        <v>6084.0964495924654</v>
      </c>
      <c r="ID3964" s="2">
        <v>5771.9464495924658</v>
      </c>
      <c r="IE3964" s="2">
        <v>6100.2897629958907</v>
      </c>
      <c r="IF3964" s="2">
        <v>5788.139762995891</v>
      </c>
      <c r="IG3964" s="2">
        <v>6116.4830763993141</v>
      </c>
      <c r="IH3964" s="2">
        <v>5804.3330763993145</v>
      </c>
      <c r="JW3964">
        <v>5783</v>
      </c>
      <c r="JX3964">
        <v>5868</v>
      </c>
      <c r="KA3964" s="247">
        <f t="shared" si="541"/>
        <v>6013</v>
      </c>
      <c r="KB3964" s="228">
        <f t="shared" si="542"/>
        <v>4731.91</v>
      </c>
      <c r="KC3964" s="246">
        <f t="shared" si="543"/>
        <v>4974.76</v>
      </c>
      <c r="KD3964" s="228">
        <v>4683.9198635242137</v>
      </c>
      <c r="KE3964" s="228">
        <v>2729.671201180774</v>
      </c>
      <c r="KF3964" s="228">
        <v>4843.7698635242141</v>
      </c>
      <c r="KG3964" s="228">
        <v>2569.8212011807741</v>
      </c>
      <c r="KH3964" s="247">
        <v>4371.7698635242141</v>
      </c>
      <c r="KI3964" s="248">
        <v>3069.6240372480006</v>
      </c>
      <c r="KJ3964" s="249">
        <v>5190.3500000000004</v>
      </c>
    </row>
    <row r="3965" spans="1:403" x14ac:dyDescent="0.3">
      <c r="A3965" s="213">
        <v>46049</v>
      </c>
      <c r="B3965" s="31">
        <v>5668</v>
      </c>
      <c r="C3965" s="204">
        <f t="shared" si="540"/>
        <v>5782.4</v>
      </c>
      <c r="D3965" s="7">
        <v>6218.0399404328764</v>
      </c>
      <c r="E3965" s="2">
        <v>3410.9885315068486</v>
      </c>
      <c r="F3965" s="2">
        <v>6377.8899404328768</v>
      </c>
      <c r="G3965" s="3">
        <v>3251.1385315068487</v>
      </c>
      <c r="H3965" s="2">
        <v>5905.8899404328768</v>
      </c>
      <c r="I3965" s="3">
        <v>3756.7299999999996</v>
      </c>
      <c r="J3965" s="7">
        <v>5325.94682869589</v>
      </c>
      <c r="K3965" s="2">
        <v>2723.3905260273973</v>
      </c>
      <c r="L3965" s="2">
        <v>5485.7968286958903</v>
      </c>
      <c r="M3965" s="2">
        <v>2563.5405260273974</v>
      </c>
      <c r="N3965" s="7">
        <v>5013.7968286958903</v>
      </c>
      <c r="O3965" s="3">
        <v>3063.29</v>
      </c>
      <c r="P3965" s="7">
        <v>5899.469313610959</v>
      </c>
      <c r="Q3965" s="2">
        <v>3176.5801205479452</v>
      </c>
      <c r="R3965" s="2">
        <v>6059.3193136109594</v>
      </c>
      <c r="S3965" s="3">
        <v>3016.7301205479453</v>
      </c>
      <c r="T3965" s="2">
        <v>5587.3193136109594</v>
      </c>
      <c r="U3965" s="3">
        <v>3520.33</v>
      </c>
      <c r="V3965" s="2">
        <v>5787.7431222136984</v>
      </c>
      <c r="W3965" s="2">
        <v>3020.307846575342</v>
      </c>
      <c r="X3965" s="2">
        <v>5947.5931222136987</v>
      </c>
      <c r="Y3965" s="2">
        <v>2860.457846575342</v>
      </c>
      <c r="Z3965" s="7">
        <v>5475.5931222136987</v>
      </c>
      <c r="AA3965" s="3">
        <v>3362.7299999999996</v>
      </c>
      <c r="AB3965" s="2">
        <v>5708.8037206958898</v>
      </c>
      <c r="AC3965" s="2">
        <v>3192.2073479452051</v>
      </c>
      <c r="AD3965" s="2">
        <v>5868.6537206958901</v>
      </c>
      <c r="AE3965" s="2">
        <v>3032.3573479452052</v>
      </c>
      <c r="AF3965" s="7">
        <v>5396.6537206958901</v>
      </c>
      <c r="AG3965" s="3">
        <v>3536.0899999999997</v>
      </c>
      <c r="AH3965" s="2">
        <f t="shared" si="544"/>
        <v>5793</v>
      </c>
      <c r="AI3965" s="2">
        <f t="shared" si="545"/>
        <v>5605</v>
      </c>
      <c r="AJ3965" s="2">
        <f t="shared" si="546"/>
        <v>5418</v>
      </c>
      <c r="AL3965" s="7">
        <v>5079.8025371342455</v>
      </c>
      <c r="AM3965" s="2">
        <v>3192.2073479452051</v>
      </c>
      <c r="AN3965" s="2">
        <v>5239.6525371342459</v>
      </c>
      <c r="AO3965" s="2">
        <v>3032.3573479452052</v>
      </c>
      <c r="AP3965" s="7">
        <v>4767.6525371342459</v>
      </c>
      <c r="AQ3965" s="3">
        <v>3536.0899999999997</v>
      </c>
      <c r="AR3965" s="2">
        <v>4936.9582969808207</v>
      </c>
      <c r="AS3965" s="2">
        <v>3254.7162575342463</v>
      </c>
      <c r="AT3965" s="2">
        <v>5096.8082969808211</v>
      </c>
      <c r="AU3965" s="2">
        <v>3094.8662575342464</v>
      </c>
      <c r="AV3965" s="7">
        <v>4624.8082969808211</v>
      </c>
      <c r="AW3965" s="3">
        <v>3599.1299999999997</v>
      </c>
      <c r="AX3965" s="2">
        <v>4649.1682969808207</v>
      </c>
      <c r="AY3965" s="3">
        <v>4784.0682969808204</v>
      </c>
      <c r="GC3965" s="32">
        <v>6218.0399404328764</v>
      </c>
      <c r="GD3965" s="6">
        <v>3410.9885315068486</v>
      </c>
      <c r="GE3965" s="32">
        <v>5905.8899404328768</v>
      </c>
      <c r="GF3965" s="6">
        <v>3756.7299999999996</v>
      </c>
      <c r="GW3965" s="32">
        <v>6218.0399404328764</v>
      </c>
      <c r="GX3965" s="32">
        <v>3410.9885315068486</v>
      </c>
      <c r="GY3965" s="32">
        <v>5905.8899404328768</v>
      </c>
      <c r="GZ3965" s="32">
        <v>3756.7299999999996</v>
      </c>
      <c r="HA3965" s="32">
        <v>6276.6110710222601</v>
      </c>
      <c r="HB3965" s="32">
        <v>3468.4087626657474</v>
      </c>
      <c r="HC3965" s="32">
        <v>5964.4610710222605</v>
      </c>
      <c r="HD3965" s="32">
        <v>3814.6380869599998</v>
      </c>
      <c r="HE3965" s="32">
        <v>6349.2392729530975</v>
      </c>
      <c r="HF3965" s="32">
        <v>3539.6098493027812</v>
      </c>
      <c r="HG3965" s="32">
        <v>6037.0892729530979</v>
      </c>
      <c r="HH3965" s="32">
        <v>3886.444114790399</v>
      </c>
      <c r="HI3965" s="32">
        <v>6434.7531236135992</v>
      </c>
      <c r="HJ3965" s="32">
        <v>3623.4433867947737</v>
      </c>
      <c r="HK3965" s="32">
        <v>6122.6031236135996</v>
      </c>
      <c r="HL3965" s="32">
        <v>3970.9899217519996</v>
      </c>
      <c r="IA3965" s="2">
        <v>5915.409764531506</v>
      </c>
      <c r="IB3965" s="2">
        <v>5603.2597645315063</v>
      </c>
      <c r="IC3965" s="2">
        <v>5931.3502154520547</v>
      </c>
      <c r="ID3965" s="2">
        <v>5619.2002154520551</v>
      </c>
      <c r="IE3965" s="2">
        <v>5947.2906663726026</v>
      </c>
      <c r="IF3965" s="2">
        <v>5635.1406663726029</v>
      </c>
      <c r="IG3965" s="2">
        <v>5963.2311172931504</v>
      </c>
      <c r="IH3965" s="2">
        <v>5651.0811172931508</v>
      </c>
      <c r="JW3965">
        <v>5727</v>
      </c>
      <c r="JX3965">
        <v>5813</v>
      </c>
      <c r="KA3965" s="247">
        <f t="shared" si="541"/>
        <v>5957</v>
      </c>
      <c r="KB3965" s="228">
        <f t="shared" si="542"/>
        <v>4697.96</v>
      </c>
      <c r="KC3965" s="246">
        <f t="shared" si="543"/>
        <v>4942.5600000000004</v>
      </c>
      <c r="KD3965" s="228">
        <v>4628.2292632360413</v>
      </c>
      <c r="KE3965" s="228">
        <v>2687.1853655934246</v>
      </c>
      <c r="KF3965" s="228">
        <v>4788.0792632360417</v>
      </c>
      <c r="KG3965" s="228">
        <v>2527.3353655934247</v>
      </c>
      <c r="KH3965" s="247">
        <v>4316.0792632360417</v>
      </c>
      <c r="KI3965" s="248">
        <v>3026.7772319999999</v>
      </c>
      <c r="KJ3965" s="249">
        <v>5172.99</v>
      </c>
    </row>
    <row r="3966" spans="1:403" x14ac:dyDescent="0.3">
      <c r="A3966" s="213">
        <v>46050</v>
      </c>
      <c r="B3966" s="31">
        <v>5603</v>
      </c>
      <c r="C3966" s="204">
        <f t="shared" si="540"/>
        <v>5771.1</v>
      </c>
      <c r="D3966" s="7">
        <v>6237.6275406438344</v>
      </c>
      <c r="E3966" s="2">
        <v>3432.1289178082193</v>
      </c>
      <c r="F3966" s="2">
        <v>6397.4775406438348</v>
      </c>
      <c r="G3966" s="3">
        <v>3272.2789178082194</v>
      </c>
      <c r="H3966" s="2">
        <v>5925.4775406438348</v>
      </c>
      <c r="I3966" s="3">
        <v>3778.05</v>
      </c>
      <c r="J3966" s="7">
        <v>5300.0986458520547</v>
      </c>
      <c r="K3966" s="2">
        <v>2699.5133917808221</v>
      </c>
      <c r="L3966" s="2">
        <v>5459.9486458520551</v>
      </c>
      <c r="M3966" s="2">
        <v>2539.6633917808222</v>
      </c>
      <c r="N3966" s="7">
        <v>4987.9486458520551</v>
      </c>
      <c r="O3966" s="3">
        <v>3039.21</v>
      </c>
      <c r="P3966" s="7">
        <v>5888.0654828657534</v>
      </c>
      <c r="Q3966" s="2">
        <v>3167.140323287671</v>
      </c>
      <c r="R3966" s="2">
        <v>6047.9154828657538</v>
      </c>
      <c r="S3966" s="3">
        <v>3007.2903232876711</v>
      </c>
      <c r="T3966" s="2">
        <v>5575.9154828657538</v>
      </c>
      <c r="U3966" s="3">
        <v>3510.81</v>
      </c>
      <c r="V3966" s="2">
        <v>5776.6228604821927</v>
      </c>
      <c r="W3966" s="2">
        <v>3011.2646794520547</v>
      </c>
      <c r="X3966" s="2">
        <v>5936.472860482193</v>
      </c>
      <c r="Y3966" s="2">
        <v>2851.4146794520548</v>
      </c>
      <c r="Z3966" s="7">
        <v>5464.472860482193</v>
      </c>
      <c r="AA3966" s="3">
        <v>3353.61</v>
      </c>
      <c r="AB3966" s="2">
        <v>5697.8838127753415</v>
      </c>
      <c r="AC3966" s="2">
        <v>3182.7278876712326</v>
      </c>
      <c r="AD3966" s="2">
        <v>5857.7338127753419</v>
      </c>
      <c r="AE3966" s="2">
        <v>3022.8778876712327</v>
      </c>
      <c r="AF3966" s="7">
        <v>5385.7338127753419</v>
      </c>
      <c r="AG3966" s="3">
        <v>3526.5299999999997</v>
      </c>
      <c r="AH3966" s="2">
        <f t="shared" si="544"/>
        <v>5728</v>
      </c>
      <c r="AI3966" s="2">
        <f t="shared" si="545"/>
        <v>5540</v>
      </c>
      <c r="AJ3966" s="2">
        <f t="shared" si="546"/>
        <v>5353</v>
      </c>
      <c r="AL3966" s="7">
        <v>5084.2179043287679</v>
      </c>
      <c r="AM3966" s="2">
        <v>3198.3154520547946</v>
      </c>
      <c r="AN3966" s="2">
        <v>5244.0679043287682</v>
      </c>
      <c r="AO3966" s="2">
        <v>3038.4654520547947</v>
      </c>
      <c r="AP3966" s="7">
        <v>4772.0679043287682</v>
      </c>
      <c r="AQ3966" s="3">
        <v>3542.25</v>
      </c>
      <c r="AR3966" s="2">
        <v>4925.8362200849315</v>
      </c>
      <c r="AS3966" s="2">
        <v>3245.0781452054794</v>
      </c>
      <c r="AT3966" s="2">
        <v>5085.6862200849318</v>
      </c>
      <c r="AU3966" s="2">
        <v>3085.2281452054794</v>
      </c>
      <c r="AV3966" s="7">
        <v>4613.6862200849318</v>
      </c>
      <c r="AW3966" s="3">
        <v>3589.41</v>
      </c>
      <c r="AX3966" s="2">
        <v>4638.0462200849315</v>
      </c>
      <c r="AY3966" s="3">
        <v>4772.9462200849312</v>
      </c>
      <c r="GC3966" s="32">
        <v>6237.6275406438344</v>
      </c>
      <c r="GD3966" s="6">
        <v>3432.1289178082193</v>
      </c>
      <c r="GE3966" s="32">
        <v>5925.4775406438348</v>
      </c>
      <c r="GF3966" s="6">
        <v>3778.05</v>
      </c>
      <c r="GW3966" s="32">
        <v>6237.6275406438344</v>
      </c>
      <c r="GX3966" s="32">
        <v>3432.1289178082193</v>
      </c>
      <c r="GY3966" s="32">
        <v>5925.4775406438348</v>
      </c>
      <c r="GZ3966" s="32">
        <v>3778.05</v>
      </c>
      <c r="HA3966" s="32">
        <v>6298.3869124572702</v>
      </c>
      <c r="HB3966" s="32">
        <v>3491.6943921210745</v>
      </c>
      <c r="HC3966" s="32">
        <v>5986.2369124572706</v>
      </c>
      <c r="HD3966" s="32">
        <v>3838.1215566047999</v>
      </c>
      <c r="HE3966" s="32">
        <v>6371.9992283081629</v>
      </c>
      <c r="HF3966" s="32">
        <v>3563.8602552308798</v>
      </c>
      <c r="HG3966" s="32">
        <v>6059.8492283081632</v>
      </c>
      <c r="HH3966" s="32">
        <v>3910.9005578759998</v>
      </c>
      <c r="HI3966" s="32">
        <v>6458.4644881965114</v>
      </c>
      <c r="HJ3966" s="32">
        <v>3648.6265071376361</v>
      </c>
      <c r="HK3966" s="32">
        <v>6146.3144881965118</v>
      </c>
      <c r="HL3966" s="32">
        <v>3996.3870038136001</v>
      </c>
      <c r="IA3966" s="2">
        <v>5903.9654757890412</v>
      </c>
      <c r="IB3966" s="2">
        <v>5591.8154757890416</v>
      </c>
      <c r="IC3966" s="2">
        <v>5919.8654687123289</v>
      </c>
      <c r="ID3966" s="2">
        <v>5607.7154687123293</v>
      </c>
      <c r="IE3966" s="2">
        <v>5935.7654616356158</v>
      </c>
      <c r="IF3966" s="2">
        <v>5623.6154616356162</v>
      </c>
      <c r="IG3966" s="2">
        <v>5967.5654474821913</v>
      </c>
      <c r="IH3966" s="2">
        <v>5655.4154474821917</v>
      </c>
      <c r="JW3966">
        <v>5682</v>
      </c>
      <c r="JX3966">
        <v>5758</v>
      </c>
      <c r="KA3966" s="247">
        <f t="shared" si="541"/>
        <v>5912</v>
      </c>
      <c r="KB3966" s="228">
        <f t="shared" si="542"/>
        <v>4634.91</v>
      </c>
      <c r="KC3966" s="246">
        <f t="shared" si="543"/>
        <v>4882.76</v>
      </c>
      <c r="KD3966" s="228">
        <v>4624.4632854026549</v>
      </c>
      <c r="KE3966" s="228">
        <v>2685.43106237455</v>
      </c>
      <c r="KF3966" s="228">
        <v>4784.3132854026553</v>
      </c>
      <c r="KG3966" s="228">
        <v>2525.5810623745501</v>
      </c>
      <c r="KH3966" s="247">
        <v>4312.3132854026553</v>
      </c>
      <c r="KI3966" s="248">
        <v>3025.0080238080009</v>
      </c>
      <c r="KJ3966" s="249">
        <v>5140.75</v>
      </c>
    </row>
    <row r="3967" spans="1:403" x14ac:dyDescent="0.3">
      <c r="A3967" s="213">
        <v>46051</v>
      </c>
      <c r="B3967" s="31">
        <v>5574</v>
      </c>
      <c r="C3967" s="204">
        <f t="shared" si="540"/>
        <v>5757.15</v>
      </c>
      <c r="D3967" s="7">
        <v>6338.0898908068493</v>
      </c>
      <c r="E3967" s="2">
        <v>3522.3821054794516</v>
      </c>
      <c r="F3967" s="2">
        <v>6497.9398908068497</v>
      </c>
      <c r="G3967" s="3">
        <v>3362.5321054794517</v>
      </c>
      <c r="H3967" s="2">
        <v>6025.9398908068497</v>
      </c>
      <c r="I3967" s="3">
        <v>3869.0699999999997</v>
      </c>
      <c r="J3967" s="7">
        <v>5342.2065065260267</v>
      </c>
      <c r="K3967" s="2">
        <v>2734.5754958904104</v>
      </c>
      <c r="L3967" s="2">
        <v>5502.0565065260271</v>
      </c>
      <c r="M3967" s="2">
        <v>2574.7254958904105</v>
      </c>
      <c r="N3967" s="7">
        <v>5030.0565065260271</v>
      </c>
      <c r="O3967" s="3">
        <v>3074.5699999999997</v>
      </c>
      <c r="P3967" s="7">
        <v>5968.6756423561646</v>
      </c>
      <c r="Q3967" s="2">
        <v>3238.7717260273976</v>
      </c>
      <c r="R3967" s="2">
        <v>6128.525642356165</v>
      </c>
      <c r="S3967" s="3">
        <v>3078.9217260273977</v>
      </c>
      <c r="T3967" s="2">
        <v>5656.525642356165</v>
      </c>
      <c r="U3967" s="3">
        <v>3583.05</v>
      </c>
      <c r="V3967" s="2">
        <v>5823.8839728410958</v>
      </c>
      <c r="W3967" s="2">
        <v>3049.6981397260274</v>
      </c>
      <c r="X3967" s="2">
        <v>5983.7339728410961</v>
      </c>
      <c r="Y3967" s="2">
        <v>2889.8481397260275</v>
      </c>
      <c r="Z3967" s="7">
        <v>5511.7339728410961</v>
      </c>
      <c r="AA3967" s="3">
        <v>3392.37</v>
      </c>
      <c r="AB3967" s="2">
        <v>5744.293421437671</v>
      </c>
      <c r="AC3967" s="2">
        <v>3223.0155938356161</v>
      </c>
      <c r="AD3967" s="2">
        <v>5904.1434214376713</v>
      </c>
      <c r="AE3967" s="2">
        <v>3063.1655938356162</v>
      </c>
      <c r="AF3967" s="7">
        <v>5432.1434214376713</v>
      </c>
      <c r="AG3967" s="3">
        <v>3567.16</v>
      </c>
      <c r="AH3967" s="2">
        <f t="shared" si="544"/>
        <v>5699</v>
      </c>
      <c r="AI3967" s="2">
        <f t="shared" si="545"/>
        <v>5511</v>
      </c>
      <c r="AJ3967" s="2">
        <f t="shared" si="546"/>
        <v>5324</v>
      </c>
      <c r="AL3967" s="7">
        <v>5117.1275707527393</v>
      </c>
      <c r="AM3967" s="2">
        <v>3223.0155938356161</v>
      </c>
      <c r="AN3967" s="2">
        <v>5276.9775707527397</v>
      </c>
      <c r="AO3967" s="2">
        <v>3063.1655938356162</v>
      </c>
      <c r="AP3967" s="7">
        <v>4804.9775707527397</v>
      </c>
      <c r="AQ3967" s="3">
        <v>3567.16</v>
      </c>
      <c r="AR3967" s="2">
        <v>4973.1050468924659</v>
      </c>
      <c r="AS3967" s="2">
        <v>3286.0401226027393</v>
      </c>
      <c r="AT3967" s="2">
        <v>5132.9550468924663</v>
      </c>
      <c r="AU3967" s="2">
        <v>3126.1901226027394</v>
      </c>
      <c r="AV3967" s="7">
        <v>4660.9550468924663</v>
      </c>
      <c r="AW3967" s="3">
        <v>3630.72</v>
      </c>
      <c r="AX3967" s="2">
        <v>4685.3150468924659</v>
      </c>
      <c r="AY3967" s="3">
        <v>4820.2150468924656</v>
      </c>
      <c r="GC3967" s="32">
        <v>6338.0898908068493</v>
      </c>
      <c r="GD3967" s="6">
        <v>3522.3821054794516</v>
      </c>
      <c r="GE3967" s="32">
        <v>6025.9398908068497</v>
      </c>
      <c r="GF3967" s="6">
        <v>3869.0699999999997</v>
      </c>
      <c r="GW3967" s="32">
        <v>6338.0898908068493</v>
      </c>
      <c r="GX3967" s="32">
        <v>3522.3821054794516</v>
      </c>
      <c r="GY3967" s="32">
        <v>6025.9398908068497</v>
      </c>
      <c r="GZ3967" s="32">
        <v>3869.0699999999997</v>
      </c>
      <c r="HA3967" s="32">
        <v>6400.6874149800251</v>
      </c>
      <c r="HB3967" s="32">
        <v>3583.7496131889561</v>
      </c>
      <c r="HC3967" s="32">
        <v>6088.5374149800255</v>
      </c>
      <c r="HD3967" s="32">
        <v>3930.9589005013995</v>
      </c>
      <c r="HE3967" s="32">
        <v>6476.2768781325376</v>
      </c>
      <c r="HF3967" s="32">
        <v>3657.8537734419433</v>
      </c>
      <c r="HG3967" s="32">
        <v>6164.126878132538</v>
      </c>
      <c r="HH3967" s="32">
        <v>4005.6926671445999</v>
      </c>
      <c r="HI3967" s="32">
        <v>6563.6771949026324</v>
      </c>
      <c r="HJ3967" s="32">
        <v>3743.5367087344598</v>
      </c>
      <c r="HK3967" s="32">
        <v>6251.5271949026328</v>
      </c>
      <c r="HL3967" s="32">
        <v>4092.1035848258007</v>
      </c>
      <c r="IA3967" s="2">
        <v>5984.7475817678087</v>
      </c>
      <c r="IB3967" s="2">
        <v>5672.5975817678091</v>
      </c>
      <c r="IC3967" s="2">
        <v>6000.8195211794518</v>
      </c>
      <c r="ID3967" s="2">
        <v>5688.6695211794522</v>
      </c>
      <c r="IE3967" s="2">
        <v>6032.9634000027399</v>
      </c>
      <c r="IF3967" s="2">
        <v>5720.8134000027403</v>
      </c>
      <c r="IG3967" s="2">
        <v>6049.0353394143831</v>
      </c>
      <c r="IH3967" s="2">
        <v>5736.8853394143835</v>
      </c>
      <c r="JW3967">
        <v>5643</v>
      </c>
      <c r="JX3967">
        <v>5714</v>
      </c>
      <c r="KA3967" s="247">
        <f t="shared" si="541"/>
        <v>5873</v>
      </c>
      <c r="KB3967" s="228">
        <f t="shared" si="542"/>
        <v>4606.78</v>
      </c>
      <c r="KC3967" s="246">
        <f t="shared" si="543"/>
        <v>4856.08</v>
      </c>
      <c r="KD3967" s="228">
        <v>4695.0473890854519</v>
      </c>
      <c r="KE3967" s="228">
        <v>2746.3930992304772</v>
      </c>
      <c r="KF3967" s="228">
        <v>4854.8973890854522</v>
      </c>
      <c r="KG3967" s="228">
        <v>2586.5430992304773</v>
      </c>
      <c r="KH3967" s="247">
        <v>4382.8973890854522</v>
      </c>
      <c r="KI3967" s="248">
        <v>3086.4880084800006</v>
      </c>
      <c r="KJ3967" s="249">
        <v>5114.71</v>
      </c>
    </row>
    <row r="3968" spans="1:403" x14ac:dyDescent="0.3">
      <c r="A3968" s="213">
        <v>46052</v>
      </c>
      <c r="B3968" s="31">
        <v>5562</v>
      </c>
      <c r="C3968" s="204">
        <f t="shared" si="540"/>
        <v>5744.7</v>
      </c>
      <c r="D3968" s="7">
        <v>6473.3224004657523</v>
      </c>
      <c r="E3968" s="2">
        <v>3638.9715342465747</v>
      </c>
      <c r="F3968" s="2">
        <v>6633.1724004657526</v>
      </c>
      <c r="G3968" s="3">
        <v>3479.1215342465748</v>
      </c>
      <c r="H3968" s="2">
        <v>6161.1724004657526</v>
      </c>
      <c r="I3968" s="3">
        <v>3986.6499999999996</v>
      </c>
      <c r="J3968" s="7">
        <v>5423.9452948931494</v>
      </c>
      <c r="K3968" s="2">
        <v>2802.6372273972597</v>
      </c>
      <c r="L3968" s="2">
        <v>5583.7952948931497</v>
      </c>
      <c r="M3968" s="2">
        <v>2642.7872273972598</v>
      </c>
      <c r="N3968" s="7">
        <v>5111.7952948931497</v>
      </c>
      <c r="O3968" s="3">
        <v>3143.2099999999996</v>
      </c>
      <c r="P3968" s="7">
        <v>6096.2362387369858</v>
      </c>
      <c r="Q3968" s="2">
        <v>3349.4711972602736</v>
      </c>
      <c r="R3968" s="2">
        <v>6256.0862387369862</v>
      </c>
      <c r="S3968" s="3">
        <v>3189.6211972602737</v>
      </c>
      <c r="T3968" s="2">
        <v>5784.0862387369862</v>
      </c>
      <c r="U3968" s="3">
        <v>3694.6899999999996</v>
      </c>
      <c r="V3968" s="2">
        <v>5915.6261321260272</v>
      </c>
      <c r="W3968" s="2">
        <v>3124.3042684931502</v>
      </c>
      <c r="X3968" s="2">
        <v>6075.4761321260276</v>
      </c>
      <c r="Y3968" s="2">
        <v>2964.4542684931503</v>
      </c>
      <c r="Z3968" s="7">
        <v>5603.4761321260276</v>
      </c>
      <c r="AA3968" s="3">
        <v>3467.6099999999997</v>
      </c>
      <c r="AB3968" s="2">
        <v>5834.3826617821906</v>
      </c>
      <c r="AC3968" s="2">
        <v>3301.2211410958903</v>
      </c>
      <c r="AD3968" s="2">
        <v>5994.2326617821909</v>
      </c>
      <c r="AE3968" s="2">
        <v>3141.3711410958904</v>
      </c>
      <c r="AF3968" s="7">
        <v>5522.2326617821909</v>
      </c>
      <c r="AG3968" s="3">
        <v>3646.0299999999997</v>
      </c>
      <c r="AH3968" s="2">
        <f t="shared" si="544"/>
        <v>5687</v>
      </c>
      <c r="AI3968" s="2">
        <f t="shared" si="545"/>
        <v>5499</v>
      </c>
      <c r="AJ3968" s="2">
        <f t="shared" si="546"/>
        <v>5312</v>
      </c>
      <c r="AL3968" s="7">
        <v>5261.0928866821914</v>
      </c>
      <c r="AM3968" s="2">
        <v>3349.4711972602736</v>
      </c>
      <c r="AN3968" s="2">
        <v>5420.9428866821918</v>
      </c>
      <c r="AO3968" s="2">
        <v>3189.6211972602737</v>
      </c>
      <c r="AP3968" s="7">
        <v>4948.9428866821918</v>
      </c>
      <c r="AQ3968" s="3">
        <v>3694.6899999999996</v>
      </c>
      <c r="AR3968" s="2">
        <v>5064.8621812835609</v>
      </c>
      <c r="AS3968" s="2">
        <v>3365.554549315068</v>
      </c>
      <c r="AT3968" s="2">
        <v>5224.7121812835612</v>
      </c>
      <c r="AU3968" s="2">
        <v>3205.7045493150681</v>
      </c>
      <c r="AV3968" s="7">
        <v>4752.7121812835612</v>
      </c>
      <c r="AW3968" s="3">
        <v>3710.9099999999994</v>
      </c>
      <c r="AX3968" s="2">
        <v>4777.0721812835609</v>
      </c>
      <c r="AY3968" s="3">
        <v>4911.9721812835605</v>
      </c>
      <c r="GC3968" s="32">
        <v>6473.3224004657523</v>
      </c>
      <c r="GD3968" s="6">
        <v>3638.9715342465747</v>
      </c>
      <c r="GE3968" s="32">
        <v>6161.1724004657526</v>
      </c>
      <c r="GF3968" s="6">
        <v>3986.6499999999996</v>
      </c>
      <c r="GW3968" s="32">
        <v>6473.3224004657523</v>
      </c>
      <c r="GX3968" s="32">
        <v>3638.9715342465747</v>
      </c>
      <c r="GY3968" s="32">
        <v>6161.1724004657526</v>
      </c>
      <c r="GZ3968" s="32">
        <v>3986.6499999999996</v>
      </c>
      <c r="HA3968" s="32">
        <v>6536.0143222732531</v>
      </c>
      <c r="HB3968" s="32">
        <v>3700.4315847144189</v>
      </c>
      <c r="HC3968" s="32">
        <v>6223.8643222732535</v>
      </c>
      <c r="HD3968" s="32">
        <v>4048.6322295247992</v>
      </c>
      <c r="HE3968" s="32">
        <v>6610.7623828898877</v>
      </c>
      <c r="HF3968" s="32">
        <v>3773.7108756568487</v>
      </c>
      <c r="HG3968" s="32">
        <v>6298.6123828898881</v>
      </c>
      <c r="HH3968" s="32">
        <v>4122.5341185735988</v>
      </c>
      <c r="HI3968" s="32">
        <v>6696.3609684347466</v>
      </c>
      <c r="HJ3968" s="32">
        <v>3857.627483026406</v>
      </c>
      <c r="HK3968" s="32">
        <v>6384.210968434747</v>
      </c>
      <c r="HL3968" s="32">
        <v>4207.1637011939993</v>
      </c>
      <c r="IA3968" s="2">
        <v>6129.0476745150681</v>
      </c>
      <c r="IB3968" s="2">
        <v>5816.8976745150685</v>
      </c>
      <c r="IC3968" s="2">
        <v>6145.4533924041089</v>
      </c>
      <c r="ID3968" s="2">
        <v>5833.3033924041092</v>
      </c>
      <c r="IE3968" s="2">
        <v>6161.8591102931496</v>
      </c>
      <c r="IF3968" s="2">
        <v>5849.7091102931499</v>
      </c>
      <c r="IG3968" s="2">
        <v>6178.2648281821903</v>
      </c>
      <c r="IH3968" s="2">
        <v>5866.1148281821906</v>
      </c>
      <c r="JW3968">
        <v>5629</v>
      </c>
      <c r="JX3968">
        <v>5714</v>
      </c>
      <c r="KA3968" s="247">
        <f t="shared" si="541"/>
        <v>5859</v>
      </c>
      <c r="KB3968" s="228">
        <f t="shared" si="542"/>
        <v>4595.1399999999994</v>
      </c>
      <c r="KC3968" s="246">
        <f t="shared" si="543"/>
        <v>4845.04</v>
      </c>
      <c r="KD3968" s="228">
        <v>4821.7193188946212</v>
      </c>
      <c r="KE3968" s="228">
        <v>2854.5901601385599</v>
      </c>
      <c r="KF3968" s="228">
        <v>4981.5693188946216</v>
      </c>
      <c r="KG3968" s="228">
        <v>2694.74016013856</v>
      </c>
      <c r="KH3968" s="247">
        <v>4509.5693188946216</v>
      </c>
      <c r="KI3968" s="248">
        <v>3195.6043370880002</v>
      </c>
      <c r="KJ3968" s="249">
        <v>5109.75</v>
      </c>
    </row>
    <row r="3969" spans="1:297" x14ac:dyDescent="0.3">
      <c r="A3969" s="213">
        <v>46055</v>
      </c>
      <c r="B3969" s="31">
        <v>5560</v>
      </c>
      <c r="C3969" s="204">
        <f t="shared" si="540"/>
        <v>5731.45</v>
      </c>
      <c r="D3969" s="7">
        <v>6427.9123120712329</v>
      </c>
      <c r="E3969" s="2">
        <v>3608.9862958904109</v>
      </c>
      <c r="F3969" s="2">
        <v>6587.7623120712333</v>
      </c>
      <c r="G3969" s="3">
        <v>3449.136295890411</v>
      </c>
      <c r="H3969" s="2">
        <v>6115.7623120712333</v>
      </c>
      <c r="I3969" s="3">
        <v>3956.41</v>
      </c>
      <c r="J3969" s="7">
        <v>5349.6373054684927</v>
      </c>
      <c r="K3969" s="2">
        <v>2740.762926027397</v>
      </c>
      <c r="L3969" s="2">
        <v>5509.4873054684931</v>
      </c>
      <c r="M3969" s="2">
        <v>2580.9129260273971</v>
      </c>
      <c r="N3969" s="7">
        <v>5037.4873054684931</v>
      </c>
      <c r="O3969" s="3">
        <v>3080.81</v>
      </c>
      <c r="P3969" s="7">
        <v>6009.493768230137</v>
      </c>
      <c r="Q3969" s="2">
        <v>3277.4828273972598</v>
      </c>
      <c r="R3969" s="2">
        <v>6169.3437682301374</v>
      </c>
      <c r="S3969" s="3">
        <v>3117.6328273972599</v>
      </c>
      <c r="T3969" s="2">
        <v>5697.3437682301374</v>
      </c>
      <c r="U3969" s="3">
        <v>3622.0899999999997</v>
      </c>
      <c r="V3969" s="2">
        <v>5832.2241691397257</v>
      </c>
      <c r="W3969" s="2">
        <v>3056.4805150684924</v>
      </c>
      <c r="X3969" s="2">
        <v>5992.0741691397261</v>
      </c>
      <c r="Y3969" s="2">
        <v>2896.6305150684925</v>
      </c>
      <c r="Z3969" s="7">
        <v>5520.0741691397261</v>
      </c>
      <c r="AA3969" s="3">
        <v>3399.2099999999996</v>
      </c>
      <c r="AB3969" s="2">
        <v>5752.4833523780817</v>
      </c>
      <c r="AC3969" s="2">
        <v>3230.1251890410958</v>
      </c>
      <c r="AD3969" s="2">
        <v>5912.3333523780821</v>
      </c>
      <c r="AE3969" s="2">
        <v>3070.2751890410959</v>
      </c>
      <c r="AF3969" s="7">
        <v>5440.3333523780821</v>
      </c>
      <c r="AG3969" s="3">
        <v>3574.33</v>
      </c>
      <c r="AH3969" s="2">
        <f t="shared" si="544"/>
        <v>5685</v>
      </c>
      <c r="AI3969" s="2">
        <f t="shared" si="545"/>
        <v>5497</v>
      </c>
      <c r="AJ3969" s="2">
        <f t="shared" si="546"/>
        <v>5310</v>
      </c>
      <c r="AL3969" s="7">
        <v>5190.150171687671</v>
      </c>
      <c r="AM3969" s="2">
        <v>3293.2687068493146</v>
      </c>
      <c r="AN3969" s="2">
        <v>5350.0001716876714</v>
      </c>
      <c r="AO3969" s="2">
        <v>3133.4187068493147</v>
      </c>
      <c r="AP3969" s="7">
        <v>4878.0001716876714</v>
      </c>
      <c r="AQ3969" s="3">
        <v>3638.0099999999998</v>
      </c>
      <c r="AR3969" s="2">
        <v>4981.4466045643831</v>
      </c>
      <c r="AS3969" s="2">
        <v>3293.2687068493146</v>
      </c>
      <c r="AT3969" s="2">
        <v>5141.2966045643834</v>
      </c>
      <c r="AU3969" s="2">
        <v>3133.4187068493147</v>
      </c>
      <c r="AV3969" s="7">
        <v>4669.2966045643834</v>
      </c>
      <c r="AW3969" s="3">
        <v>3638.0099999999998</v>
      </c>
      <c r="AX3969" s="2">
        <v>4693.6566045643831</v>
      </c>
      <c r="AY3969" s="3">
        <v>4828.5566045643827</v>
      </c>
      <c r="GC3969" s="32">
        <v>6427.9123120712329</v>
      </c>
      <c r="GD3969" s="6">
        <v>3608.9862958904109</v>
      </c>
      <c r="GE3969" s="32">
        <v>6115.7623120712333</v>
      </c>
      <c r="GF3969" s="6">
        <v>3956.41</v>
      </c>
      <c r="GW3969" s="32">
        <v>6427.9123120712329</v>
      </c>
      <c r="GX3969" s="32">
        <v>3608.9862958904109</v>
      </c>
      <c r="GY3969" s="32">
        <v>6115.7623120712333</v>
      </c>
      <c r="GZ3969" s="32">
        <v>3956.41</v>
      </c>
      <c r="HA3969" s="32">
        <v>6492.9946495637014</v>
      </c>
      <c r="HB3969" s="32">
        <v>3672.7897913253501</v>
      </c>
      <c r="HC3969" s="32">
        <v>6180.8446495637018</v>
      </c>
      <c r="HD3969" s="32">
        <v>4020.7555849520004</v>
      </c>
      <c r="HE3969" s="32">
        <v>6571.0934545546634</v>
      </c>
      <c r="HF3969" s="32">
        <v>3749.3539858472755</v>
      </c>
      <c r="HG3969" s="32">
        <v>6258.9434545546637</v>
      </c>
      <c r="HH3969" s="32">
        <v>4097.9702868943996</v>
      </c>
      <c r="HI3969" s="32">
        <v>6658.6587813627111</v>
      </c>
      <c r="HJ3969" s="32">
        <v>3835.1986887961025</v>
      </c>
      <c r="HK3969" s="32">
        <v>6346.5087813627115</v>
      </c>
      <c r="HL3969" s="32">
        <v>4184.5443466480001</v>
      </c>
      <c r="IA3969" s="2">
        <v>6041.6983340493152</v>
      </c>
      <c r="IB3969" s="2">
        <v>5729.5483340493156</v>
      </c>
      <c r="IC3969" s="2">
        <v>6057.8006169589044</v>
      </c>
      <c r="ID3969" s="2">
        <v>5745.6506169589047</v>
      </c>
      <c r="IE3969" s="2">
        <v>6073.9028998684926</v>
      </c>
      <c r="IF3969" s="2">
        <v>5761.7528998684929</v>
      </c>
      <c r="IG3969" s="2">
        <v>6090.0051827780817</v>
      </c>
      <c r="IH3969" s="2">
        <v>5777.8551827780821</v>
      </c>
      <c r="JW3969">
        <v>5634</v>
      </c>
      <c r="JX3969">
        <v>5716</v>
      </c>
      <c r="KA3969" s="247">
        <f t="shared" si="541"/>
        <v>5864</v>
      </c>
      <c r="KB3969" s="228">
        <f t="shared" si="542"/>
        <v>4593.2</v>
      </c>
      <c r="KC3969" s="246">
        <f t="shared" si="543"/>
        <v>4843.2</v>
      </c>
      <c r="KD3969" s="228">
        <v>4676.2394086266077</v>
      </c>
      <c r="KE3969" s="228">
        <v>2726.5014321248618</v>
      </c>
      <c r="KF3969" s="228">
        <v>4836.089408626608</v>
      </c>
      <c r="KG3969" s="228">
        <v>2566.6514321248619</v>
      </c>
      <c r="KH3969" s="247">
        <v>4364.089408626608</v>
      </c>
      <c r="KI3969" s="248">
        <v>3066.4273370880005</v>
      </c>
      <c r="KJ3969" s="249">
        <v>5114.71</v>
      </c>
    </row>
    <row r="3970" spans="1:297" x14ac:dyDescent="0.3">
      <c r="A3970" s="213">
        <v>46056</v>
      </c>
      <c r="B3970" s="31">
        <v>5550</v>
      </c>
      <c r="C3970" s="204">
        <f t="shared" si="540"/>
        <v>5720.35</v>
      </c>
      <c r="D3970" s="7">
        <v>6337.485723426028</v>
      </c>
      <c r="E3970" s="2">
        <v>3519.3677164383557</v>
      </c>
      <c r="F3970" s="2">
        <v>6497.3357234260284</v>
      </c>
      <c r="G3970" s="3">
        <v>3359.5177164383558</v>
      </c>
      <c r="H3970" s="2">
        <v>6025.3357234260284</v>
      </c>
      <c r="I3970" s="3">
        <v>3866.0299999999997</v>
      </c>
      <c r="J3970" s="7">
        <v>5386.8361952465748</v>
      </c>
      <c r="K3970" s="2">
        <v>2776.4993013698627</v>
      </c>
      <c r="L3970" s="2">
        <v>5546.6861952465752</v>
      </c>
      <c r="M3970" s="2">
        <v>2616.6493013698628</v>
      </c>
      <c r="N3970" s="7">
        <v>5074.6861952465752</v>
      </c>
      <c r="O3970" s="3">
        <v>3116.85</v>
      </c>
      <c r="P3970" s="7">
        <v>6031.3991115054787</v>
      </c>
      <c r="Q3970" s="2">
        <v>3298.0877630136983</v>
      </c>
      <c r="R3970" s="2">
        <v>6191.249111505479</v>
      </c>
      <c r="S3970" s="3">
        <v>3138.2377630136984</v>
      </c>
      <c r="T3970" s="2">
        <v>5719.249111505479</v>
      </c>
      <c r="U3970" s="3">
        <v>3642.87</v>
      </c>
      <c r="V3970" s="2">
        <v>5837.7843000054791</v>
      </c>
      <c r="W3970" s="2">
        <v>3061.0020986301365</v>
      </c>
      <c r="X3970" s="2">
        <v>5997.6343000054794</v>
      </c>
      <c r="Y3970" s="2">
        <v>2901.1520986301366</v>
      </c>
      <c r="Z3970" s="7">
        <v>5525.6343000054794</v>
      </c>
      <c r="AA3970" s="3">
        <v>3403.7699999999995</v>
      </c>
      <c r="AB3970" s="2">
        <v>5757.9433063383558</v>
      </c>
      <c r="AC3970" s="2">
        <v>3234.8649191780819</v>
      </c>
      <c r="AD3970" s="2">
        <v>5917.7933063383562</v>
      </c>
      <c r="AE3970" s="2">
        <v>3075.014919178082</v>
      </c>
      <c r="AF3970" s="7">
        <v>5445.7933063383562</v>
      </c>
      <c r="AG3970" s="3">
        <v>3579.1099999999997</v>
      </c>
      <c r="AH3970" s="2">
        <f t="shared" si="544"/>
        <v>5675</v>
      </c>
      <c r="AI3970" s="2">
        <f t="shared" si="545"/>
        <v>5487</v>
      </c>
      <c r="AJ3970" s="2">
        <f t="shared" si="546"/>
        <v>5300</v>
      </c>
      <c r="AL3970" s="7">
        <v>5179.8508886383552</v>
      </c>
      <c r="AM3970" s="2">
        <v>3282.2820520547943</v>
      </c>
      <c r="AN3970" s="2">
        <v>5339.7008886383555</v>
      </c>
      <c r="AO3970" s="2">
        <v>3122.4320520547944</v>
      </c>
      <c r="AP3970" s="7">
        <v>4867.7008886383555</v>
      </c>
      <c r="AQ3970" s="3">
        <v>3626.93</v>
      </c>
      <c r="AR3970" s="2">
        <v>4987.0076430123281</v>
      </c>
      <c r="AS3970" s="2">
        <v>3298.0877630136983</v>
      </c>
      <c r="AT3970" s="2">
        <v>5146.8576430123285</v>
      </c>
      <c r="AU3970" s="2">
        <v>3138.2377630136984</v>
      </c>
      <c r="AV3970" s="7">
        <v>4674.8576430123285</v>
      </c>
      <c r="AW3970" s="3">
        <v>3642.87</v>
      </c>
      <c r="AX3970" s="2">
        <v>4699.2176430123282</v>
      </c>
      <c r="AY3970" s="3">
        <v>4834.1176430123278</v>
      </c>
      <c r="GC3970" s="32">
        <v>6337.485723426028</v>
      </c>
      <c r="GD3970" s="6">
        <v>3519.3677164383557</v>
      </c>
      <c r="GE3970" s="32">
        <v>6025.3357234260284</v>
      </c>
      <c r="GF3970" s="6">
        <v>3866.0299999999997</v>
      </c>
      <c r="GW3970" s="32">
        <v>6337.485723426028</v>
      </c>
      <c r="GX3970" s="32">
        <v>3519.3677164383557</v>
      </c>
      <c r="GY3970" s="32">
        <v>6025.3357234260284</v>
      </c>
      <c r="GZ3970" s="32">
        <v>3866.0299999999997</v>
      </c>
      <c r="HA3970" s="32">
        <v>6408.573831669285</v>
      </c>
      <c r="HB3970" s="32">
        <v>3589.0589716164909</v>
      </c>
      <c r="HC3970" s="32">
        <v>6096.4238316692854</v>
      </c>
      <c r="HD3970" s="32">
        <v>3936.3133684879995</v>
      </c>
      <c r="HE3970" s="32">
        <v>6490.3251561490315</v>
      </c>
      <c r="HF3970" s="32">
        <v>3669.2039150713463</v>
      </c>
      <c r="HG3970" s="32">
        <v>6178.1751561490319</v>
      </c>
      <c r="HH3970" s="32">
        <v>4017.139242249199</v>
      </c>
      <c r="HI3970" s="32">
        <v>6578.0004896490509</v>
      </c>
      <c r="HJ3970" s="32">
        <v>3755.15646312438</v>
      </c>
      <c r="HK3970" s="32">
        <v>6265.8504896490513</v>
      </c>
      <c r="HL3970" s="32">
        <v>4103.8220633843994</v>
      </c>
      <c r="IA3970" s="2">
        <v>6047.5216234136988</v>
      </c>
      <c r="IB3970" s="2">
        <v>5735.3716234136991</v>
      </c>
      <c r="IC3970" s="2">
        <v>6079.7666472301371</v>
      </c>
      <c r="ID3970" s="2">
        <v>5767.6166472301375</v>
      </c>
      <c r="IE3970" s="2">
        <v>6095.8891591383554</v>
      </c>
      <c r="IF3970" s="2">
        <v>5783.7391591383557</v>
      </c>
      <c r="IG3970" s="2">
        <v>6112.0116710465745</v>
      </c>
      <c r="IH3970" s="2">
        <v>5799.8616710465749</v>
      </c>
      <c r="JW3970">
        <v>5616</v>
      </c>
      <c r="JX3970">
        <v>5687</v>
      </c>
      <c r="KA3970" s="247">
        <f t="shared" si="541"/>
        <v>5846</v>
      </c>
      <c r="KB3970" s="228">
        <f t="shared" si="542"/>
        <v>4583.5</v>
      </c>
      <c r="KC3970" s="246">
        <f t="shared" si="543"/>
        <v>4834</v>
      </c>
      <c r="KD3970" s="228">
        <v>4725.8470523253864</v>
      </c>
      <c r="KE3970" s="228">
        <v>2774.1654680233773</v>
      </c>
      <c r="KF3970" s="228">
        <v>4885.6970523253867</v>
      </c>
      <c r="KG3970" s="228">
        <v>2614.3154680233774</v>
      </c>
      <c r="KH3970" s="247">
        <v>4413.6970523253867</v>
      </c>
      <c r="KI3970" s="248">
        <v>3114.4963378560001</v>
      </c>
      <c r="KJ3970" s="249">
        <v>5159.97</v>
      </c>
    </row>
    <row r="3971" spans="1:297" x14ac:dyDescent="0.3">
      <c r="A3971" s="213">
        <v>46057</v>
      </c>
      <c r="B3971" s="31">
        <v>5524</v>
      </c>
      <c r="C3971" s="204">
        <f t="shared" si="540"/>
        <v>5707.8</v>
      </c>
      <c r="D3971" s="7">
        <v>6402.4503659554784</v>
      </c>
      <c r="E3971" s="2">
        <v>3572.8830376712317</v>
      </c>
      <c r="F3971" s="2">
        <v>6562.3003659554788</v>
      </c>
      <c r="G3971" s="3">
        <v>3413.0330376712318</v>
      </c>
      <c r="H3971" s="2">
        <v>6090.3003659554788</v>
      </c>
      <c r="I3971" s="3">
        <v>3919.9999999999991</v>
      </c>
      <c r="J3971" s="7">
        <v>5455.6115132089035</v>
      </c>
      <c r="K3971" s="2">
        <v>2836.2417157534242</v>
      </c>
      <c r="L3971" s="2">
        <v>5615.4615132089039</v>
      </c>
      <c r="M3971" s="2">
        <v>2676.3917157534243</v>
      </c>
      <c r="N3971" s="7">
        <v>5143.4615132089039</v>
      </c>
      <c r="O3971" s="3">
        <v>3177.0999999999995</v>
      </c>
      <c r="P3971" s="7">
        <v>6092.3312453458893</v>
      </c>
      <c r="Q3971" s="2">
        <v>3348.6878527397257</v>
      </c>
      <c r="R3971" s="2">
        <v>6252.1812453458897</v>
      </c>
      <c r="S3971" s="3">
        <v>3188.8378527397258</v>
      </c>
      <c r="T3971" s="2">
        <v>5780.1812453458897</v>
      </c>
      <c r="U3971" s="3">
        <v>3693.8999999999996</v>
      </c>
      <c r="V3971" s="2">
        <v>5896.1656740958897</v>
      </c>
      <c r="W3971" s="2">
        <v>3108.478726027397</v>
      </c>
      <c r="X3971" s="2">
        <v>6056.0156740958901</v>
      </c>
      <c r="Y3971" s="2">
        <v>2948.6287260273971</v>
      </c>
      <c r="Z3971" s="7">
        <v>5584.0156740958901</v>
      </c>
      <c r="AA3971" s="3">
        <v>3451.6499999999996</v>
      </c>
      <c r="AB3971" s="2">
        <v>5815.2728229212316</v>
      </c>
      <c r="AC3971" s="2">
        <v>3284.6320856164375</v>
      </c>
      <c r="AD3971" s="2">
        <v>5975.122822921232</v>
      </c>
      <c r="AE3971" s="2">
        <v>3124.7820856164376</v>
      </c>
      <c r="AF3971" s="7">
        <v>5503.122822921232</v>
      </c>
      <c r="AG3971" s="3">
        <v>3629.2999999999993</v>
      </c>
      <c r="AH3971" s="2">
        <f t="shared" si="544"/>
        <v>5649</v>
      </c>
      <c r="AI3971" s="2">
        <f t="shared" si="545"/>
        <v>5461</v>
      </c>
      <c r="AJ3971" s="2">
        <f t="shared" si="546"/>
        <v>5274</v>
      </c>
      <c r="AL3971" s="7">
        <v>5257.1173035650672</v>
      </c>
      <c r="AM3971" s="2">
        <v>3348.6878527397257</v>
      </c>
      <c r="AN3971" s="2">
        <v>5416.9673035650676</v>
      </c>
      <c r="AO3971" s="2">
        <v>3188.8378527397258</v>
      </c>
      <c r="AP3971" s="7">
        <v>4944.9673035650676</v>
      </c>
      <c r="AQ3971" s="3">
        <v>3693.8999999999996</v>
      </c>
      <c r="AR3971" s="2">
        <v>5045.3985467157527</v>
      </c>
      <c r="AS3971" s="2">
        <v>3348.6878527397257</v>
      </c>
      <c r="AT3971" s="2">
        <v>5205.248546715753</v>
      </c>
      <c r="AU3971" s="2">
        <v>3188.8378527397258</v>
      </c>
      <c r="AV3971" s="7">
        <v>4733.248546715753</v>
      </c>
      <c r="AW3971" s="3">
        <v>3693.8999999999996</v>
      </c>
      <c r="AX3971" s="2">
        <v>4757.6085467157527</v>
      </c>
      <c r="AY3971" s="3">
        <v>4892.5085467157523</v>
      </c>
      <c r="GC3971" s="32">
        <v>6402.4503659554784</v>
      </c>
      <c r="GD3971" s="6">
        <v>3572.8830376712317</v>
      </c>
      <c r="GE3971" s="32">
        <v>6090.3003659554788</v>
      </c>
      <c r="GF3971" s="6">
        <v>3919.9999999999991</v>
      </c>
      <c r="GW3971" s="32">
        <v>6402.4503659554784</v>
      </c>
      <c r="GX3971" s="32">
        <v>3572.8830376712317</v>
      </c>
      <c r="GY3971" s="32">
        <v>6090.3003659554788</v>
      </c>
      <c r="GZ3971" s="32">
        <v>3919.9999999999991</v>
      </c>
      <c r="HA3971" s="32">
        <v>6474.4750176573998</v>
      </c>
      <c r="HB3971" s="32">
        <v>3643.492433601401</v>
      </c>
      <c r="HC3971" s="32">
        <v>6162.3250176574002</v>
      </c>
      <c r="HD3971" s="32">
        <v>3991.2093099799995</v>
      </c>
      <c r="HE3971" s="32">
        <v>6557.3033671146077</v>
      </c>
      <c r="HF3971" s="32">
        <v>3724.6932389210938</v>
      </c>
      <c r="HG3971" s="32">
        <v>6245.153367114608</v>
      </c>
      <c r="HH3971" s="32">
        <v>4073.1000164569987</v>
      </c>
      <c r="HI3971" s="32">
        <v>6646.1337708803112</v>
      </c>
      <c r="HJ3971" s="32">
        <v>3811.7781605683026</v>
      </c>
      <c r="HK3971" s="32">
        <v>6333.9837708803116</v>
      </c>
      <c r="HL3971" s="32">
        <v>4160.924832099</v>
      </c>
      <c r="IA3971" s="2">
        <v>6108.6661617397258</v>
      </c>
      <c r="IB3971" s="2">
        <v>5796.5161617397262</v>
      </c>
      <c r="IC3971" s="2">
        <v>6141.335994527396</v>
      </c>
      <c r="ID3971" s="2">
        <v>5829.1859945273964</v>
      </c>
      <c r="IE3971" s="2">
        <v>6157.6709109212316</v>
      </c>
      <c r="IF3971" s="2">
        <v>5845.5209109212319</v>
      </c>
      <c r="IG3971" s="2">
        <v>6174.005827315068</v>
      </c>
      <c r="IH3971" s="2">
        <v>5861.8558273150684</v>
      </c>
      <c r="JW3971">
        <v>5582</v>
      </c>
      <c r="JX3971">
        <v>5664</v>
      </c>
      <c r="KA3971" s="247">
        <f t="shared" si="541"/>
        <v>5812</v>
      </c>
      <c r="KB3971" s="228">
        <f t="shared" si="542"/>
        <v>4558.28</v>
      </c>
      <c r="KC3971" s="246">
        <f t="shared" si="543"/>
        <v>4810.08</v>
      </c>
      <c r="KD3971" s="228">
        <v>4807.8065432303738</v>
      </c>
      <c r="KE3971" s="228">
        <v>2844.3416956176984</v>
      </c>
      <c r="KF3971" s="228">
        <v>4967.6565432303742</v>
      </c>
      <c r="KG3971" s="228">
        <v>2684.4916956176985</v>
      </c>
      <c r="KH3971" s="247">
        <v>4495.6565432303742</v>
      </c>
      <c r="KI3971" s="248">
        <v>3185.2687991999996</v>
      </c>
      <c r="KJ3971" s="249">
        <v>5152.5300000000007</v>
      </c>
    </row>
    <row r="3972" spans="1:297" x14ac:dyDescent="0.3">
      <c r="A3972" s="213">
        <v>46058</v>
      </c>
      <c r="B3972" s="31">
        <v>5584</v>
      </c>
      <c r="C3972" s="204">
        <f t="shared" si="540"/>
        <v>5698.15</v>
      </c>
      <c r="D3972" s="7">
        <v>6388.2204856130129</v>
      </c>
      <c r="E3972" s="2">
        <v>3556.0262568493149</v>
      </c>
      <c r="F3972" s="2">
        <v>6548.0704856130133</v>
      </c>
      <c r="G3972" s="3">
        <v>3396.176256849315</v>
      </c>
      <c r="H3972" s="2">
        <v>6076.0704856130133</v>
      </c>
      <c r="I3972" s="3">
        <v>3903</v>
      </c>
      <c r="J3972" s="7">
        <v>5421.468361912328</v>
      </c>
      <c r="K3972" s="2">
        <v>2800.5747506849316</v>
      </c>
      <c r="L3972" s="2">
        <v>5581.3183619123283</v>
      </c>
      <c r="M3972" s="2">
        <v>2640.7247506849317</v>
      </c>
      <c r="N3972" s="7">
        <v>5109.3183619123283</v>
      </c>
      <c r="O3972" s="3">
        <v>3141.13</v>
      </c>
      <c r="P3972" s="7">
        <v>6126.1360298328764</v>
      </c>
      <c r="Q3972" s="2">
        <v>3379.2184575342467</v>
      </c>
      <c r="R3972" s="2">
        <v>6285.9860298328767</v>
      </c>
      <c r="S3972" s="3">
        <v>3219.3684575342468</v>
      </c>
      <c r="T3972" s="2">
        <v>5813.9860298328767</v>
      </c>
      <c r="U3972" s="3">
        <v>3724.69</v>
      </c>
      <c r="V3972" s="2">
        <v>5912.8460666931514</v>
      </c>
      <c r="W3972" s="2">
        <v>3122.0434767123288</v>
      </c>
      <c r="X3972" s="2">
        <v>6072.6960666931518</v>
      </c>
      <c r="Y3972" s="2">
        <v>2962.1934767123289</v>
      </c>
      <c r="Z3972" s="7">
        <v>5600.6960666931518</v>
      </c>
      <c r="AA3972" s="3">
        <v>3465.33</v>
      </c>
      <c r="AB3972" s="2">
        <v>5831.6526848020549</v>
      </c>
      <c r="AC3972" s="2">
        <v>3298.851276027397</v>
      </c>
      <c r="AD3972" s="2">
        <v>5991.5026848020552</v>
      </c>
      <c r="AE3972" s="2">
        <v>3139.0012760273971</v>
      </c>
      <c r="AF3972" s="7">
        <v>5519.5026848020552</v>
      </c>
      <c r="AG3972" s="3">
        <v>3643.64</v>
      </c>
      <c r="AH3972" s="2">
        <f t="shared" si="544"/>
        <v>5709</v>
      </c>
      <c r="AI3972" s="2">
        <f t="shared" si="545"/>
        <v>5521</v>
      </c>
      <c r="AJ3972" s="2">
        <f t="shared" si="546"/>
        <v>5334</v>
      </c>
      <c r="AL3972" s="7">
        <v>5258.1913867520552</v>
      </c>
      <c r="AM3972" s="2">
        <v>3347.0715849315065</v>
      </c>
      <c r="AN3972" s="2">
        <v>5418.0413867520556</v>
      </c>
      <c r="AO3972" s="2">
        <v>3187.2215849315066</v>
      </c>
      <c r="AP3972" s="7">
        <v>4946.0413867520556</v>
      </c>
      <c r="AQ3972" s="3">
        <v>3692.27</v>
      </c>
      <c r="AR3972" s="2">
        <v>5062.0816620595879</v>
      </c>
      <c r="AS3972" s="2">
        <v>3363.1450212328768</v>
      </c>
      <c r="AT3972" s="2">
        <v>5221.9316620595882</v>
      </c>
      <c r="AU3972" s="2">
        <v>3203.2950212328769</v>
      </c>
      <c r="AV3972" s="7">
        <v>4749.9316620595882</v>
      </c>
      <c r="AW3972" s="3">
        <v>3708.48</v>
      </c>
      <c r="AX3972" s="2">
        <v>4774.2916620595879</v>
      </c>
      <c r="AY3972" s="3">
        <v>4909.1916620595875</v>
      </c>
      <c r="GC3972" s="32">
        <v>6388.2204856130129</v>
      </c>
      <c r="GD3972" s="6">
        <v>3556.0262568493149</v>
      </c>
      <c r="GE3972" s="32">
        <v>6076.0704856130133</v>
      </c>
      <c r="GF3972" s="6">
        <v>3903</v>
      </c>
      <c r="GW3972" s="32">
        <v>6388.2204856130129</v>
      </c>
      <c r="GX3972" s="32">
        <v>3556.0262568493149</v>
      </c>
      <c r="GY3972" s="32">
        <v>6076.0704856130133</v>
      </c>
      <c r="GZ3972" s="32">
        <v>3903</v>
      </c>
      <c r="HA3972" s="32">
        <v>6460.5127211602667</v>
      </c>
      <c r="HB3972" s="32">
        <v>3626.8979787086355</v>
      </c>
      <c r="HC3972" s="32">
        <v>6148.362721160267</v>
      </c>
      <c r="HD3972" s="32">
        <v>3974.4738646919996</v>
      </c>
      <c r="HE3972" s="32">
        <v>6542.4439214471549</v>
      </c>
      <c r="HF3972" s="32">
        <v>3707.2192634825333</v>
      </c>
      <c r="HG3972" s="32">
        <v>6230.2939214471553</v>
      </c>
      <c r="HH3972" s="32">
        <v>4055.4775780096006</v>
      </c>
      <c r="HI3972" s="32">
        <v>6630.3994746963117</v>
      </c>
      <c r="HJ3972" s="32">
        <v>3793.4465250780399</v>
      </c>
      <c r="HK3972" s="32">
        <v>6318.2494746963121</v>
      </c>
      <c r="HL3972" s="32">
        <v>4142.4374467182006</v>
      </c>
      <c r="IA3972" s="2">
        <v>6142.531633222603</v>
      </c>
      <c r="IB3972" s="2">
        <v>5830.3816332226033</v>
      </c>
      <c r="IC3972" s="2">
        <v>6175.3228400020544</v>
      </c>
      <c r="ID3972" s="2">
        <v>5863.1728400020547</v>
      </c>
      <c r="IE3972" s="2">
        <v>6191.718443391781</v>
      </c>
      <c r="IF3972" s="2">
        <v>5879.5684433917813</v>
      </c>
      <c r="IG3972" s="2">
        <v>6208.1140467815076</v>
      </c>
      <c r="IH3972" s="2">
        <v>5895.9640467815079</v>
      </c>
      <c r="JW3972">
        <v>5645</v>
      </c>
      <c r="JX3972">
        <v>5726</v>
      </c>
      <c r="KA3972" s="247">
        <f t="shared" si="541"/>
        <v>5875</v>
      </c>
      <c r="KB3972" s="228">
        <f t="shared" si="542"/>
        <v>4616.4799999999996</v>
      </c>
      <c r="KC3972" s="246">
        <f t="shared" si="543"/>
        <v>4865.2800000000007</v>
      </c>
      <c r="KD3972" s="228">
        <v>4875.5669657003846</v>
      </c>
      <c r="KE3972" s="228">
        <v>2907.8641407541354</v>
      </c>
      <c r="KF3972" s="228">
        <v>5035.4169657003849</v>
      </c>
      <c r="KG3972" s="228">
        <v>2748.0141407541355</v>
      </c>
      <c r="KH3972" s="247">
        <v>4563.4169657003849</v>
      </c>
      <c r="KI3972" s="248">
        <v>3249.3309459840007</v>
      </c>
      <c r="KJ3972" s="249">
        <v>5158.1100000000006</v>
      </c>
    </row>
    <row r="3973" spans="1:297" x14ac:dyDescent="0.3">
      <c r="A3973" s="213">
        <v>46059</v>
      </c>
      <c r="B3973" s="31">
        <v>5599</v>
      </c>
      <c r="C3973" s="204">
        <f t="shared" si="540"/>
        <v>5687.75</v>
      </c>
      <c r="D3973" s="7">
        <v>6372.2302487671232</v>
      </c>
      <c r="E3973" s="2">
        <v>3550.5230136986297</v>
      </c>
      <c r="F3973" s="2">
        <v>6532.0802487671235</v>
      </c>
      <c r="G3973" s="3">
        <v>3390.6730136986298</v>
      </c>
      <c r="H3973" s="2">
        <v>6060.0802487671235</v>
      </c>
      <c r="I3973" s="3">
        <v>3897.45</v>
      </c>
      <c r="J3973" s="7">
        <v>5401.8191671232871</v>
      </c>
      <c r="K3973" s="2">
        <v>2788.9931506849312</v>
      </c>
      <c r="L3973" s="2">
        <v>5561.6691671232875</v>
      </c>
      <c r="M3973" s="2">
        <v>2629.1431506849312</v>
      </c>
      <c r="N3973" s="7">
        <v>5089.6691671232875</v>
      </c>
      <c r="O3973" s="3">
        <v>3129.45</v>
      </c>
      <c r="P3973" s="7">
        <v>6064.9914915068493</v>
      </c>
      <c r="Q3973" s="2">
        <v>3328.410136986301</v>
      </c>
      <c r="R3973" s="2">
        <v>6224.8414915068497</v>
      </c>
      <c r="S3973" s="3">
        <v>3168.5601369863011</v>
      </c>
      <c r="T3973" s="2">
        <v>5752.8414915068497</v>
      </c>
      <c r="U3973" s="3">
        <v>3673.45</v>
      </c>
      <c r="V3973" s="2">
        <v>5854.4646926027399</v>
      </c>
      <c r="W3973" s="2">
        <v>3074.5668493150683</v>
      </c>
      <c r="X3973" s="2">
        <v>6014.3146926027403</v>
      </c>
      <c r="Y3973" s="2">
        <v>2914.7168493150684</v>
      </c>
      <c r="Z3973" s="7">
        <v>5542.3146926027403</v>
      </c>
      <c r="AA3973" s="3">
        <v>3417.45</v>
      </c>
      <c r="AB3973" s="2">
        <v>5774.3231682191772</v>
      </c>
      <c r="AC3973" s="2">
        <v>3249.084109589041</v>
      </c>
      <c r="AD3973" s="2">
        <v>5934.1731682191776</v>
      </c>
      <c r="AE3973" s="2">
        <v>3089.2341095890411</v>
      </c>
      <c r="AF3973" s="7">
        <v>5462.1731682191776</v>
      </c>
      <c r="AG3973" s="3">
        <v>3593.45</v>
      </c>
      <c r="AH3973" s="2">
        <f t="shared" si="544"/>
        <v>5724</v>
      </c>
      <c r="AI3973" s="2">
        <f t="shared" si="545"/>
        <v>5536</v>
      </c>
      <c r="AJ3973" s="2">
        <f t="shared" si="546"/>
        <v>5349</v>
      </c>
      <c r="AL3973" s="7">
        <v>5197.2598882191778</v>
      </c>
      <c r="AM3973" s="2">
        <v>3296.679726027397</v>
      </c>
      <c r="AN3973" s="2">
        <v>5357.1098882191782</v>
      </c>
      <c r="AO3973" s="2">
        <v>3136.8297260273971</v>
      </c>
      <c r="AP3973" s="7">
        <v>4885.1098882191782</v>
      </c>
      <c r="AQ3973" s="3">
        <v>3641.45</v>
      </c>
      <c r="AR3973" s="2">
        <v>5003.6907583561642</v>
      </c>
      <c r="AS3973" s="2">
        <v>3312.544931506849</v>
      </c>
      <c r="AT3973" s="2">
        <v>5163.5407583561646</v>
      </c>
      <c r="AU3973" s="2">
        <v>3152.6949315068491</v>
      </c>
      <c r="AV3973" s="7">
        <v>4691.5407583561646</v>
      </c>
      <c r="AW3973" s="3">
        <v>3657.45</v>
      </c>
      <c r="AX3973" s="2">
        <v>4715.9007583561643</v>
      </c>
      <c r="AY3973" s="3">
        <v>4850.8007583561639</v>
      </c>
      <c r="GC3973" s="32">
        <v>6372.2302487671232</v>
      </c>
      <c r="GD3973" s="6">
        <v>3550.5230136986297</v>
      </c>
      <c r="GE3973" s="32">
        <v>6060.0802487671235</v>
      </c>
      <c r="GF3973" s="6">
        <v>3897.45</v>
      </c>
      <c r="GW3973" s="32">
        <v>6372.2302487671232</v>
      </c>
      <c r="GX3973" s="32">
        <v>3550.5230136986297</v>
      </c>
      <c r="GY3973" s="32">
        <v>6060.0802487671235</v>
      </c>
      <c r="GZ3973" s="32">
        <v>3897.45</v>
      </c>
      <c r="HA3973" s="32">
        <v>6444.7752023905223</v>
      </c>
      <c r="HB3973" s="32">
        <v>3621.642487824372</v>
      </c>
      <c r="HC3973" s="32">
        <v>6132.6252023905226</v>
      </c>
      <c r="HD3973" s="32">
        <v>3969.1737219199995</v>
      </c>
      <c r="HE3973" s="32">
        <v>6526.8342482924027</v>
      </c>
      <c r="HF3973" s="32">
        <v>3702.0891060977533</v>
      </c>
      <c r="HG3973" s="32">
        <v>6214.684248292403</v>
      </c>
      <c r="HH3973" s="32">
        <v>4050.3038336</v>
      </c>
      <c r="HI3973" s="32">
        <v>6614.8396018683306</v>
      </c>
      <c r="HJ3973" s="32">
        <v>3788.3651894634081</v>
      </c>
      <c r="HK3973" s="32">
        <v>6302.689601868331</v>
      </c>
      <c r="HL3973" s="32">
        <v>4137.3129388799998</v>
      </c>
      <c r="IA3973" s="2">
        <v>6081.1746904109586</v>
      </c>
      <c r="IB3973" s="2">
        <v>5769.024690410959</v>
      </c>
      <c r="IC3973" s="2">
        <v>6113.5410882191773</v>
      </c>
      <c r="ID3973" s="2">
        <v>5801.3910882191776</v>
      </c>
      <c r="IE3973" s="2">
        <v>6129.7242871232875</v>
      </c>
      <c r="IF3973" s="2">
        <v>5817.5742871232878</v>
      </c>
      <c r="IG3973" s="2">
        <v>6145.9074860273968</v>
      </c>
      <c r="IH3973" s="2">
        <v>5833.7574860273971</v>
      </c>
      <c r="JW3973">
        <v>5634</v>
      </c>
      <c r="JX3973">
        <v>5717</v>
      </c>
      <c r="KA3973" s="247">
        <f t="shared" si="541"/>
        <v>5864</v>
      </c>
      <c r="KB3973" s="228">
        <f t="shared" si="542"/>
        <v>4631.03</v>
      </c>
      <c r="KC3973" s="246">
        <f t="shared" si="543"/>
        <v>4879.08</v>
      </c>
      <c r="KD3973" s="228">
        <v>4708.099175701981</v>
      </c>
      <c r="KE3973" s="228">
        <v>2753.8598181488219</v>
      </c>
      <c r="KF3973" s="228">
        <v>4867.9491757019814</v>
      </c>
      <c r="KG3973" s="228">
        <v>2594.009818148822</v>
      </c>
      <c r="KH3973" s="247">
        <v>4395.9491757019814</v>
      </c>
      <c r="KI3973" s="274">
        <v>3094.0181664000002</v>
      </c>
      <c r="KJ3973" s="274">
        <v>5142.6100000000006</v>
      </c>
    </row>
    <row r="3974" spans="1:297" x14ac:dyDescent="0.3">
      <c r="A3974" s="213">
        <v>46062</v>
      </c>
      <c r="B3974" s="31">
        <v>5561</v>
      </c>
      <c r="C3974" s="204">
        <f t="shared" si="540"/>
        <v>5674.8</v>
      </c>
      <c r="D3974" s="7">
        <v>6312.1128917972592</v>
      </c>
      <c r="E3974" s="2">
        <v>3495.946706849315</v>
      </c>
      <c r="F3974" s="2">
        <v>6471.9628917972595</v>
      </c>
      <c r="G3974" s="3">
        <v>3336.0967068493151</v>
      </c>
      <c r="H3974" s="2">
        <v>5999.9628917972595</v>
      </c>
      <c r="I3974" s="3">
        <v>3842.41</v>
      </c>
      <c r="J3974" s="7">
        <v>5363.2525408979445</v>
      </c>
      <c r="K3974" s="2">
        <v>2754.4764130136982</v>
      </c>
      <c r="L3974" s="2">
        <v>5523.1025408979449</v>
      </c>
      <c r="M3974" s="2">
        <v>2594.6264130136983</v>
      </c>
      <c r="N3974" s="7">
        <v>5051.1025408979449</v>
      </c>
      <c r="O3974" s="3">
        <v>3094.64</v>
      </c>
      <c r="P3974" s="7">
        <v>6006.6023525465753</v>
      </c>
      <c r="Q3974" s="2">
        <v>3275.0832150684932</v>
      </c>
      <c r="R3974" s="2">
        <v>6166.4523525465756</v>
      </c>
      <c r="S3974" s="3">
        <v>3115.2332150684933</v>
      </c>
      <c r="T3974" s="2">
        <v>5694.4523525465756</v>
      </c>
      <c r="U3974" s="3">
        <v>3619.67</v>
      </c>
      <c r="V3974" s="2">
        <v>5845.5362721171232</v>
      </c>
      <c r="W3974" s="2">
        <v>3069.9956869863008</v>
      </c>
      <c r="X3974" s="2">
        <v>6005.3862721171236</v>
      </c>
      <c r="Y3974" s="2">
        <v>2910.1456869863009</v>
      </c>
      <c r="Z3974" s="7">
        <v>5533.3862721171236</v>
      </c>
      <c r="AA3974" s="3">
        <v>3412.8399999999997</v>
      </c>
      <c r="AB3974" s="2">
        <v>5765.8455438082201</v>
      </c>
      <c r="AC3974" s="2">
        <v>3243.5312876712328</v>
      </c>
      <c r="AD3974" s="2">
        <v>5925.6955438082205</v>
      </c>
      <c r="AE3974" s="2">
        <v>3083.6812876712329</v>
      </c>
      <c r="AF3974" s="7">
        <v>5453.6955438082205</v>
      </c>
      <c r="AG3974" s="3">
        <v>3587.85</v>
      </c>
      <c r="AH3974" s="2">
        <f t="shared" si="544"/>
        <v>5686</v>
      </c>
      <c r="AI3974" s="2">
        <f t="shared" si="545"/>
        <v>5498</v>
      </c>
      <c r="AJ3974" s="2">
        <f t="shared" si="546"/>
        <v>5311</v>
      </c>
      <c r="AL3974" s="7">
        <v>5122.8698836171225</v>
      </c>
      <c r="AM3974" s="2">
        <v>3227.7553239726026</v>
      </c>
      <c r="AN3974" s="2">
        <v>5282.7198836171228</v>
      </c>
      <c r="AO3974" s="2">
        <v>3067.9053239726027</v>
      </c>
      <c r="AP3974" s="7">
        <v>4810.7198836171228</v>
      </c>
      <c r="AQ3974" s="3">
        <v>3571.94</v>
      </c>
      <c r="AR3974" s="2">
        <v>4994.7582537506851</v>
      </c>
      <c r="AS3974" s="2">
        <v>3306.6351424657532</v>
      </c>
      <c r="AT3974" s="2">
        <v>5154.6082537506854</v>
      </c>
      <c r="AU3974" s="2">
        <v>3146.7851424657533</v>
      </c>
      <c r="AV3974" s="7">
        <v>4682.6082537506854</v>
      </c>
      <c r="AW3974" s="3">
        <v>3651.49</v>
      </c>
      <c r="AX3974" s="2">
        <v>4706.9682537506851</v>
      </c>
      <c r="AY3974" s="3">
        <v>4841.8682537506847</v>
      </c>
      <c r="GC3974" s="32">
        <v>6312.1128917972592</v>
      </c>
      <c r="GD3974" s="6">
        <v>3495.946706849315</v>
      </c>
      <c r="GE3974" s="32">
        <v>5999.9628917972595</v>
      </c>
      <c r="GF3974" s="6">
        <v>3842.41</v>
      </c>
      <c r="GW3974" s="32">
        <v>6312.1128917972592</v>
      </c>
      <c r="GX3974" s="32">
        <v>3495.946706849315</v>
      </c>
      <c r="GY3974" s="32">
        <v>5999.9628917972595</v>
      </c>
      <c r="GZ3974" s="32">
        <v>3842.41</v>
      </c>
      <c r="HA3974" s="32">
        <v>6388.9800678112342</v>
      </c>
      <c r="HB3974" s="32">
        <v>3571.3034734140037</v>
      </c>
      <c r="HC3974" s="32">
        <v>6076.8300678112346</v>
      </c>
      <c r="HD3974" s="32">
        <v>3918.4070153929997</v>
      </c>
      <c r="HE3974" s="32">
        <v>6468.2123877025624</v>
      </c>
      <c r="HF3974" s="32">
        <v>3648.9789097191447</v>
      </c>
      <c r="HG3974" s="32">
        <v>6156.0623877025628</v>
      </c>
      <c r="HH3974" s="32">
        <v>3996.7424004903996</v>
      </c>
      <c r="HI3974" s="32">
        <v>6556.9052831033032</v>
      </c>
      <c r="HJ3974" s="32">
        <v>3735.9290249860937</v>
      </c>
      <c r="HK3974" s="32">
        <v>6244.7552831033036</v>
      </c>
      <c r="HL3974" s="32">
        <v>4084.4312644053998</v>
      </c>
      <c r="IA3974" s="2">
        <v>6022.6945209568494</v>
      </c>
      <c r="IB3974" s="2">
        <v>5710.5445209568497</v>
      </c>
      <c r="IC3974" s="2">
        <v>6054.8788577773976</v>
      </c>
      <c r="ID3974" s="2">
        <v>5742.7288577773979</v>
      </c>
      <c r="IE3974" s="2">
        <v>6070.9710261876717</v>
      </c>
      <c r="IF3974" s="2">
        <v>5758.821026187672</v>
      </c>
      <c r="IG3974" s="2">
        <v>6087.0631945979449</v>
      </c>
      <c r="IH3974" s="2">
        <v>5774.9131945979452</v>
      </c>
      <c r="JW3974">
        <v>5618</v>
      </c>
      <c r="JX3974">
        <v>5705</v>
      </c>
      <c r="KA3974" s="247">
        <f t="shared" si="541"/>
        <v>5848</v>
      </c>
      <c r="KB3974" s="228">
        <f t="shared" si="542"/>
        <v>4594.17</v>
      </c>
      <c r="KC3974" s="246">
        <f t="shared" si="543"/>
        <v>4844.12</v>
      </c>
      <c r="KD3974" s="228">
        <v>4655.9120378682128</v>
      </c>
      <c r="KE3974" s="228">
        <v>2707.0579047823235</v>
      </c>
      <c r="KF3974" s="228">
        <v>4815.7620378682132</v>
      </c>
      <c r="KG3974" s="228">
        <v>2547.2079047823236</v>
      </c>
      <c r="KH3974" s="247">
        <v>4343.7620378682132</v>
      </c>
      <c r="KI3974" s="274">
        <v>3046.8186129600003</v>
      </c>
      <c r="KJ3974" s="274">
        <v>5115.33</v>
      </c>
    </row>
    <row r="3975" spans="1:297" x14ac:dyDescent="0.3">
      <c r="A3975" s="213">
        <v>46063</v>
      </c>
      <c r="B3975" s="31">
        <v>5570</v>
      </c>
      <c r="C3975" s="204">
        <f t="shared" si="540"/>
        <v>5663.9</v>
      </c>
      <c r="D3975" s="7">
        <v>6292.947397979452</v>
      </c>
      <c r="E3975" s="2">
        <v>3477.6422260273971</v>
      </c>
      <c r="F3975" s="2">
        <v>6452.7973979794524</v>
      </c>
      <c r="G3975" s="3">
        <v>3317.7922260273972</v>
      </c>
      <c r="H3975" s="2">
        <v>5980.7973979794524</v>
      </c>
      <c r="I3975" s="3">
        <v>3823.95</v>
      </c>
      <c r="J3975" s="7">
        <v>5376.8475473287663</v>
      </c>
      <c r="K3975" s="2">
        <v>2768.1700684931502</v>
      </c>
      <c r="L3975" s="2">
        <v>5536.6975473287666</v>
      </c>
      <c r="M3975" s="2">
        <v>2608.3200684931503</v>
      </c>
      <c r="N3975" s="7">
        <v>5064.6975473287666</v>
      </c>
      <c r="O3975" s="3">
        <v>3108.45</v>
      </c>
      <c r="P3975" s="7">
        <v>5971.5468290410963</v>
      </c>
      <c r="Q3975" s="2">
        <v>3241.151506849315</v>
      </c>
      <c r="R3975" s="2">
        <v>6131.3968290410967</v>
      </c>
      <c r="S3975" s="3">
        <v>3081.301506849315</v>
      </c>
      <c r="T3975" s="2">
        <v>5659.3968290410967</v>
      </c>
      <c r="U3975" s="3">
        <v>3585.45</v>
      </c>
      <c r="V3975" s="2">
        <v>5858.7800442397265</v>
      </c>
      <c r="W3975" s="2">
        <v>3067.7249794520544</v>
      </c>
      <c r="X3975" s="2">
        <v>6018.6300442397269</v>
      </c>
      <c r="Y3975" s="2">
        <v>2907.8749794520545</v>
      </c>
      <c r="Z3975" s="7">
        <v>5546.6300442397269</v>
      </c>
      <c r="AA3975" s="3">
        <v>3410.5499999999997</v>
      </c>
      <c r="AB3975" s="2">
        <v>5763.1054523287676</v>
      </c>
      <c r="AC3975" s="2">
        <v>3241.151506849315</v>
      </c>
      <c r="AD3975" s="2">
        <v>5922.9554523287679</v>
      </c>
      <c r="AE3975" s="2">
        <v>3081.301506849315</v>
      </c>
      <c r="AF3975" s="7">
        <v>5450.9554523287679</v>
      </c>
      <c r="AG3975" s="3">
        <v>3585.45</v>
      </c>
      <c r="AH3975" s="2">
        <f t="shared" si="544"/>
        <v>5695</v>
      </c>
      <c r="AI3975" s="2">
        <f t="shared" si="545"/>
        <v>5507</v>
      </c>
      <c r="AJ3975" s="2">
        <f t="shared" si="546"/>
        <v>5320</v>
      </c>
      <c r="AL3975" s="7">
        <v>5119.9987271849304</v>
      </c>
      <c r="AM3975" s="2">
        <v>3225.3854589041093</v>
      </c>
      <c r="AN3975" s="2">
        <v>5279.8487271849308</v>
      </c>
      <c r="AO3975" s="2">
        <v>3065.5354589041094</v>
      </c>
      <c r="AP3975" s="7">
        <v>4807.8487271849308</v>
      </c>
      <c r="AQ3975" s="3">
        <v>3569.5499999999997</v>
      </c>
      <c r="AR3975" s="2">
        <v>4991.9676200273971</v>
      </c>
      <c r="AS3975" s="2">
        <v>3304.2156986301366</v>
      </c>
      <c r="AT3975" s="2">
        <v>5151.8176200273974</v>
      </c>
      <c r="AU3975" s="2">
        <v>3144.3656986301366</v>
      </c>
      <c r="AV3975" s="7">
        <v>4679.8176200273974</v>
      </c>
      <c r="AW3975" s="3">
        <v>3649.0499999999997</v>
      </c>
      <c r="AX3975" s="2">
        <v>4704.1776200273971</v>
      </c>
      <c r="AY3975" s="3">
        <v>4839.0776200273967</v>
      </c>
      <c r="GC3975" s="32">
        <v>6292.947397979452</v>
      </c>
      <c r="GD3975" s="6">
        <v>3477.6422260273971</v>
      </c>
      <c r="GE3975" s="32">
        <v>5980.7973979794524</v>
      </c>
      <c r="GF3975" s="6">
        <v>3823.95</v>
      </c>
      <c r="GW3975" s="32">
        <v>6292.947397979452</v>
      </c>
      <c r="GX3975" s="32">
        <v>3477.6422260273971</v>
      </c>
      <c r="GY3975" s="32">
        <v>5980.7973979794524</v>
      </c>
      <c r="GZ3975" s="32">
        <v>3823.95</v>
      </c>
      <c r="HA3975" s="32">
        <v>6373.3117461942256</v>
      </c>
      <c r="HB3975" s="32">
        <v>3556.4274467494793</v>
      </c>
      <c r="HC3975" s="32">
        <v>6061.161746194226</v>
      </c>
      <c r="HD3975" s="32">
        <v>3903.4045985039993</v>
      </c>
      <c r="HE3975" s="32">
        <v>6451.3124371085678</v>
      </c>
      <c r="HF3975" s="32">
        <v>3632.8954550973845</v>
      </c>
      <c r="HG3975" s="32">
        <v>6139.1624371085682</v>
      </c>
      <c r="HH3975" s="32">
        <v>3980.5222970520008</v>
      </c>
      <c r="HI3975" s="32">
        <v>6536.4040999242116</v>
      </c>
      <c r="HJ3975" s="32">
        <v>3716.3151005678251</v>
      </c>
      <c r="HK3975" s="32">
        <v>6224.2540999242119</v>
      </c>
      <c r="HL3975" s="32">
        <v>4064.6506954680008</v>
      </c>
      <c r="IA3975" s="2">
        <v>6003.7109368630136</v>
      </c>
      <c r="IB3975" s="2">
        <v>5691.5609368630139</v>
      </c>
      <c r="IC3975" s="2">
        <v>6019.7929907739717</v>
      </c>
      <c r="ID3975" s="2">
        <v>5707.6429907739721</v>
      </c>
      <c r="IE3975" s="2">
        <v>6035.8750446849317</v>
      </c>
      <c r="IF3975" s="2">
        <v>5723.7250446849321</v>
      </c>
      <c r="IG3975" s="2">
        <v>6051.9570985958899</v>
      </c>
      <c r="IH3975" s="2">
        <v>5739.8070985958902</v>
      </c>
      <c r="JW3975">
        <v>5612</v>
      </c>
      <c r="JX3975">
        <v>5706</v>
      </c>
      <c r="KA3975" s="247">
        <f t="shared" si="541"/>
        <v>5842</v>
      </c>
      <c r="KB3975" s="228">
        <f t="shared" si="542"/>
        <v>4602.8999999999996</v>
      </c>
      <c r="KC3975" s="246">
        <f t="shared" si="543"/>
        <v>4852.4000000000005</v>
      </c>
      <c r="KD3975" s="228">
        <v>4691.0051384935487</v>
      </c>
      <c r="KE3975" s="228">
        <v>2741.945858593841</v>
      </c>
      <c r="KF3975" s="228">
        <v>4850.855138493549</v>
      </c>
      <c r="KG3975" s="228">
        <v>2582.0958585938411</v>
      </c>
      <c r="KH3975" s="247">
        <v>4378.855138493549</v>
      </c>
      <c r="KI3975" s="274">
        <v>3082.0029830399999</v>
      </c>
      <c r="KJ3975" s="274">
        <v>5146.33</v>
      </c>
    </row>
    <row r="3976" spans="1:297" x14ac:dyDescent="0.3">
      <c r="A3976" s="213">
        <v>46064</v>
      </c>
      <c r="B3976" s="31">
        <v>5603</v>
      </c>
      <c r="C3976" s="204">
        <f t="shared" si="540"/>
        <v>5653.9</v>
      </c>
      <c r="D3976" s="7">
        <v>6299.7791321698614</v>
      </c>
      <c r="E3976" s="2">
        <v>3485.7929753424651</v>
      </c>
      <c r="F3976" s="2">
        <v>6459.6291321698618</v>
      </c>
      <c r="G3976" s="3">
        <v>3325.9429753424652</v>
      </c>
      <c r="H3976" s="2">
        <v>5987.6291321698618</v>
      </c>
      <c r="I3976" s="3">
        <v>3832.1699999999996</v>
      </c>
      <c r="J3976" s="7">
        <v>5337.252640564383</v>
      </c>
      <c r="K3976" s="2">
        <v>2730.4505424657532</v>
      </c>
      <c r="L3976" s="2">
        <v>5497.1026405643834</v>
      </c>
      <c r="M3976" s="2">
        <v>2570.6005424657533</v>
      </c>
      <c r="N3976" s="7">
        <v>5025.1026405643834</v>
      </c>
      <c r="O3976" s="3">
        <v>3070.41</v>
      </c>
      <c r="P3976" s="7">
        <v>5962.9332689863013</v>
      </c>
      <c r="Q3976" s="2">
        <v>3234.012164383561</v>
      </c>
      <c r="R3976" s="2">
        <v>6122.7832689863017</v>
      </c>
      <c r="S3976" s="3">
        <v>3074.162164383561</v>
      </c>
      <c r="T3976" s="2">
        <v>5650.7832689863017</v>
      </c>
      <c r="U3976" s="3">
        <v>3578.2499999999995</v>
      </c>
      <c r="V3976" s="2">
        <v>5850.3792517034244</v>
      </c>
      <c r="W3976" s="2">
        <v>3060.9128568493147</v>
      </c>
      <c r="X3976" s="2">
        <v>6010.2292517034248</v>
      </c>
      <c r="Y3976" s="2">
        <v>2901.0628568493148</v>
      </c>
      <c r="Z3976" s="7">
        <v>5538.2292517034248</v>
      </c>
      <c r="AA3976" s="3">
        <v>3403.68</v>
      </c>
      <c r="AB3976" s="2">
        <v>5754.8851778904109</v>
      </c>
      <c r="AC3976" s="2">
        <v>3234.012164383561</v>
      </c>
      <c r="AD3976" s="2">
        <v>5914.7351778904113</v>
      </c>
      <c r="AE3976" s="2">
        <v>3074.162164383561</v>
      </c>
      <c r="AF3976" s="7">
        <v>5442.7351778904113</v>
      </c>
      <c r="AG3976" s="3">
        <v>3578.2499999999995</v>
      </c>
      <c r="AH3976" s="2">
        <f t="shared" si="544"/>
        <v>5728</v>
      </c>
      <c r="AI3976" s="2">
        <f t="shared" si="545"/>
        <v>5540</v>
      </c>
      <c r="AJ3976" s="2">
        <f t="shared" si="546"/>
        <v>5353</v>
      </c>
      <c r="AL3976" s="7">
        <v>5111.3852578883552</v>
      </c>
      <c r="AM3976" s="2">
        <v>3218.2758636986296</v>
      </c>
      <c r="AN3976" s="2">
        <v>5271.2352578883556</v>
      </c>
      <c r="AO3976" s="2">
        <v>3058.4258636986297</v>
      </c>
      <c r="AP3976" s="7">
        <v>4799.2352578883556</v>
      </c>
      <c r="AQ3976" s="3">
        <v>3562.3799999999997</v>
      </c>
      <c r="AR3976" s="2">
        <v>4983.5957188575348</v>
      </c>
      <c r="AS3976" s="2">
        <v>3296.957367123287</v>
      </c>
      <c r="AT3976" s="2">
        <v>5143.4457188575352</v>
      </c>
      <c r="AU3976" s="2">
        <v>3137.1073671232871</v>
      </c>
      <c r="AV3976" s="7">
        <v>4671.4457188575352</v>
      </c>
      <c r="AW3976" s="3">
        <v>3641.7299999999996</v>
      </c>
      <c r="AX3976" s="2">
        <v>4695.8057188575349</v>
      </c>
      <c r="AY3976" s="3">
        <v>4830.7057188575345</v>
      </c>
      <c r="GC3976" s="32">
        <v>6299.7791321698614</v>
      </c>
      <c r="GD3976" s="6">
        <v>3485.7929753424651</v>
      </c>
      <c r="GE3976" s="32">
        <v>5987.6291321698618</v>
      </c>
      <c r="GF3976" s="6">
        <v>3832.1699999999996</v>
      </c>
      <c r="GW3976" s="32">
        <v>6299.7791321698614</v>
      </c>
      <c r="GX3976" s="32">
        <v>3485.7929753424651</v>
      </c>
      <c r="GY3976" s="32">
        <v>5987.6291321698618</v>
      </c>
      <c r="GZ3976" s="32">
        <v>3832.1699999999996</v>
      </c>
      <c r="HA3976" s="32">
        <v>6377.6326519692702</v>
      </c>
      <c r="HB3976" s="32">
        <v>3562.1167044293352</v>
      </c>
      <c r="HC3976" s="32">
        <v>6065.4826519692706</v>
      </c>
      <c r="HD3976" s="32">
        <v>3909.1421934563996</v>
      </c>
      <c r="HE3976" s="32">
        <v>6451.94737541416</v>
      </c>
      <c r="HF3976" s="32">
        <v>3634.9711731031662</v>
      </c>
      <c r="HG3976" s="32">
        <v>6139.7973754141603</v>
      </c>
      <c r="HH3976" s="32">
        <v>3982.6156508466001</v>
      </c>
      <c r="HI3976" s="32">
        <v>6535.6988891377641</v>
      </c>
      <c r="HJ3976" s="32">
        <v>3717.077002878435</v>
      </c>
      <c r="HK3976" s="32">
        <v>6223.5488891377645</v>
      </c>
      <c r="HL3976" s="32">
        <v>4065.4190710799994</v>
      </c>
      <c r="IA3976" s="2">
        <v>5995.0366898123284</v>
      </c>
      <c r="IB3976" s="2">
        <v>5682.8866898123288</v>
      </c>
      <c r="IC3976" s="2">
        <v>6011.0884002253415</v>
      </c>
      <c r="ID3976" s="2">
        <v>5698.9384002253419</v>
      </c>
      <c r="IE3976" s="2">
        <v>6027.1401106383555</v>
      </c>
      <c r="IF3976" s="2">
        <v>5714.9901106383559</v>
      </c>
      <c r="IG3976" s="2">
        <v>6043.1918210513695</v>
      </c>
      <c r="IH3976" s="2">
        <v>5731.0418210513699</v>
      </c>
      <c r="JW3976">
        <v>5638</v>
      </c>
      <c r="JX3976">
        <v>5727</v>
      </c>
      <c r="KA3976" s="247">
        <f t="shared" si="541"/>
        <v>5868</v>
      </c>
      <c r="KB3976" s="228">
        <f t="shared" si="542"/>
        <v>4634.91</v>
      </c>
      <c r="KC3976" s="246">
        <f t="shared" si="543"/>
        <v>4882.76</v>
      </c>
      <c r="KD3976" s="228">
        <v>4711.9537879672653</v>
      </c>
      <c r="KE3976" s="228">
        <v>2763.9361314192329</v>
      </c>
      <c r="KF3976" s="228">
        <v>4871.8037879672656</v>
      </c>
      <c r="KG3976" s="228">
        <v>2604.086131419233</v>
      </c>
      <c r="KH3976" s="247">
        <v>4399.8037879672656</v>
      </c>
      <c r="KI3976" s="274">
        <v>3104.1800904000002</v>
      </c>
      <c r="KJ3976" s="274">
        <v>5227.55</v>
      </c>
    </row>
    <row r="3977" spans="1:297" x14ac:dyDescent="0.3">
      <c r="A3977" s="213">
        <v>46065</v>
      </c>
      <c r="B3977" s="31">
        <v>5653</v>
      </c>
      <c r="C3977" s="204">
        <f t="shared" si="540"/>
        <v>5645.3</v>
      </c>
      <c r="D3977" s="7">
        <v>6139.7302487671232</v>
      </c>
      <c r="E3977" s="2">
        <v>3550.5230136986297</v>
      </c>
      <c r="F3977" s="2">
        <v>6299.5802487671235</v>
      </c>
      <c r="G3977" s="3">
        <v>3390.6730136986298</v>
      </c>
      <c r="H3977" s="2">
        <v>5827.5802487671235</v>
      </c>
      <c r="I3977" s="3">
        <v>3897.45</v>
      </c>
      <c r="J3977" s="7">
        <v>5136.9527693150676</v>
      </c>
      <c r="K3977" s="2">
        <v>2757.2627397260271</v>
      </c>
      <c r="L3977" s="2">
        <v>5296.802769315068</v>
      </c>
      <c r="M3977" s="2">
        <v>2597.4127397260272</v>
      </c>
      <c r="N3977" s="7">
        <v>4824.802769315068</v>
      </c>
      <c r="O3977" s="3">
        <v>3097.45</v>
      </c>
      <c r="P3977" s="7">
        <v>5767.7586958904112</v>
      </c>
      <c r="Q3977" s="2">
        <v>3264.949315068493</v>
      </c>
      <c r="R3977" s="2">
        <v>5927.6086958904116</v>
      </c>
      <c r="S3977" s="3">
        <v>3105.0993150684931</v>
      </c>
      <c r="T3977" s="2">
        <v>5455.6086958904116</v>
      </c>
      <c r="U3977" s="3">
        <v>3609.45</v>
      </c>
      <c r="V3977" s="2">
        <v>5735.0050630136984</v>
      </c>
      <c r="W3977" s="2">
        <v>3106.2972602739724</v>
      </c>
      <c r="X3977" s="2">
        <v>5894.8550630136988</v>
      </c>
      <c r="Y3977" s="2">
        <v>2946.4472602739725</v>
      </c>
      <c r="Z3977" s="7">
        <v>5422.8550630136988</v>
      </c>
      <c r="AA3977" s="3">
        <v>3449.45</v>
      </c>
      <c r="AB3977" s="2">
        <v>5558.0063671232874</v>
      </c>
      <c r="AC3977" s="2">
        <v>3264.949315068493</v>
      </c>
      <c r="AD3977" s="2">
        <v>5717.8563671232878</v>
      </c>
      <c r="AE3977" s="2">
        <v>3105.0993150684931</v>
      </c>
      <c r="AF3977" s="7">
        <v>5245.8563671232878</v>
      </c>
      <c r="AG3977" s="3">
        <v>3609.45</v>
      </c>
      <c r="AH3977" s="2">
        <f t="shared" si="544"/>
        <v>5778</v>
      </c>
      <c r="AI3977" s="2">
        <f t="shared" si="545"/>
        <v>5590</v>
      </c>
      <c r="AJ3977" s="2">
        <f t="shared" si="546"/>
        <v>5403</v>
      </c>
      <c r="AL3977" s="7">
        <v>5197.2598882191778</v>
      </c>
      <c r="AM3977" s="2">
        <v>3296.679726027397</v>
      </c>
      <c r="AN3977" s="2">
        <v>5357.1098882191782</v>
      </c>
      <c r="AO3977" s="2">
        <v>3136.8297260273971</v>
      </c>
      <c r="AP3977" s="7">
        <v>4885.1098882191782</v>
      </c>
      <c r="AQ3977" s="3">
        <v>3641.45</v>
      </c>
      <c r="AR3977" s="2">
        <v>5084.6067528767126</v>
      </c>
      <c r="AS3977" s="2">
        <v>3391.8709589041091</v>
      </c>
      <c r="AT3977" s="2">
        <v>5244.4567528767129</v>
      </c>
      <c r="AU3977" s="2">
        <v>3232.0209589041092</v>
      </c>
      <c r="AV3977" s="7">
        <v>4772.4567528767129</v>
      </c>
      <c r="AW3977" s="3">
        <v>3737.45</v>
      </c>
      <c r="AX3977" s="2">
        <v>4796.8167528767126</v>
      </c>
      <c r="AY3977" s="3">
        <v>4931.7167528767122</v>
      </c>
      <c r="GC3977" s="32">
        <v>6139.7302487671232</v>
      </c>
      <c r="GD3977" s="6">
        <v>3550.5230136986297</v>
      </c>
      <c r="GE3977" s="32">
        <v>5827.5802487671235</v>
      </c>
      <c r="GF3977" s="6">
        <v>3897.45</v>
      </c>
      <c r="GW3977" s="32">
        <v>6139.7302487671232</v>
      </c>
      <c r="GX3977" s="32">
        <v>3550.5230136986297</v>
      </c>
      <c r="GY3977" s="32">
        <v>5827.5802487671235</v>
      </c>
      <c r="GZ3977" s="32">
        <v>3897.45</v>
      </c>
      <c r="HA3977" s="32">
        <v>6211.0859408557135</v>
      </c>
      <c r="HB3977" s="32">
        <v>3620.4765948059171</v>
      </c>
      <c r="HC3977" s="32">
        <v>5898.9359408557139</v>
      </c>
      <c r="HD3977" s="32">
        <v>3967.9979231999996</v>
      </c>
      <c r="HE3977" s="32">
        <v>6284.8201560139232</v>
      </c>
      <c r="HF3977" s="32">
        <v>3692.7619619501152</v>
      </c>
      <c r="HG3977" s="32">
        <v>5972.6701560139236</v>
      </c>
      <c r="HH3977" s="32">
        <v>4040.8974438400001</v>
      </c>
      <c r="HI3977" s="32">
        <v>6369.257724985423</v>
      </c>
      <c r="HJ3977" s="32">
        <v>3775.5403662604058</v>
      </c>
      <c r="HK3977" s="32">
        <v>6057.1077249854234</v>
      </c>
      <c r="HL3977" s="32">
        <v>4124.3791529600003</v>
      </c>
      <c r="IA3977" s="2">
        <v>5800.1250936986298</v>
      </c>
      <c r="IB3977" s="2">
        <v>5487.9750936986302</v>
      </c>
      <c r="IC3977" s="2">
        <v>5816.3082926027391</v>
      </c>
      <c r="ID3977" s="2">
        <v>5504.1582926027395</v>
      </c>
      <c r="IE3977" s="2">
        <v>5832.4914915068493</v>
      </c>
      <c r="IF3977" s="2">
        <v>5520.3414915068497</v>
      </c>
      <c r="IG3977" s="2">
        <v>5848.6746904109586</v>
      </c>
      <c r="IH3977" s="2">
        <v>5536.524690410959</v>
      </c>
      <c r="JW3977">
        <v>5683</v>
      </c>
      <c r="JX3977">
        <v>5779</v>
      </c>
      <c r="KA3977" s="247">
        <f t="shared" si="541"/>
        <v>5913</v>
      </c>
      <c r="KB3977" s="228">
        <f t="shared" si="542"/>
        <v>4683.41</v>
      </c>
      <c r="KC3977" s="246">
        <f t="shared" si="543"/>
        <v>4928.76</v>
      </c>
      <c r="KD3977" s="228">
        <v>4790.6041273168476</v>
      </c>
      <c r="KE3977" s="228">
        <v>2834.7435802652053</v>
      </c>
      <c r="KF3977" s="228">
        <v>4950.4541273168479</v>
      </c>
      <c r="KG3977" s="228">
        <v>2674.8935802652054</v>
      </c>
      <c r="KH3977" s="247">
        <v>4478.4541273168479</v>
      </c>
      <c r="KI3977" s="274">
        <v>3175.5891360000001</v>
      </c>
      <c r="KJ3977" s="274">
        <v>5207.09</v>
      </c>
    </row>
    <row r="3978" spans="1:297" x14ac:dyDescent="0.3">
      <c r="A3978" s="213">
        <v>46066</v>
      </c>
      <c r="B3978" s="31">
        <v>5650</v>
      </c>
      <c r="C3978" s="204">
        <f t="shared" si="540"/>
        <v>5636.05</v>
      </c>
      <c r="D3978" s="7">
        <v>6214.6789508821912</v>
      </c>
      <c r="E3978" s="2">
        <v>3627.3899342465747</v>
      </c>
      <c r="F3978" s="2">
        <v>6374.5289508821916</v>
      </c>
      <c r="G3978" s="3">
        <v>3467.5399342465748</v>
      </c>
      <c r="H3978" s="2">
        <v>5902.5289508821916</v>
      </c>
      <c r="I3978" s="3">
        <v>3974.9699999999993</v>
      </c>
      <c r="J3978" s="7">
        <v>5119.6142384493141</v>
      </c>
      <c r="K3978" s="2">
        <v>2742.8254027397256</v>
      </c>
      <c r="L3978" s="2">
        <v>5279.4642384493145</v>
      </c>
      <c r="M3978" s="2">
        <v>2582.9754027397257</v>
      </c>
      <c r="N3978" s="7">
        <v>4807.4642384493145</v>
      </c>
      <c r="O3978" s="3">
        <v>3082.89</v>
      </c>
      <c r="P3978" s="7">
        <v>5779.8851839136987</v>
      </c>
      <c r="Q3978" s="2">
        <v>3279.8824397260269</v>
      </c>
      <c r="R3978" s="2">
        <v>5939.7351839136991</v>
      </c>
      <c r="S3978" s="3">
        <v>3120.032439726027</v>
      </c>
      <c r="T3978" s="2">
        <v>5467.7351839136991</v>
      </c>
      <c r="U3978" s="3">
        <v>3624.5099999999998</v>
      </c>
      <c r="V3978" s="2">
        <v>5715.0500533630129</v>
      </c>
      <c r="W3978" s="2">
        <v>3090.332897260274</v>
      </c>
      <c r="X3978" s="2">
        <v>5874.9000533630133</v>
      </c>
      <c r="Y3978" s="2">
        <v>2930.4828972602741</v>
      </c>
      <c r="Z3978" s="7">
        <v>5402.9000533630133</v>
      </c>
      <c r="AA3978" s="3">
        <v>3433.35</v>
      </c>
      <c r="AB3978" s="2">
        <v>5538.8257267671233</v>
      </c>
      <c r="AC3978" s="2">
        <v>3248.290849315068</v>
      </c>
      <c r="AD3978" s="2">
        <v>5698.6757267671237</v>
      </c>
      <c r="AE3978" s="2">
        <v>3088.4408493150681</v>
      </c>
      <c r="AF3978" s="7">
        <v>5226.6757267671237</v>
      </c>
      <c r="AG3978" s="3">
        <v>3592.6499999999996</v>
      </c>
      <c r="AH3978" s="2">
        <f t="shared" si="544"/>
        <v>5775</v>
      </c>
      <c r="AI3978" s="2">
        <f t="shared" si="545"/>
        <v>5587</v>
      </c>
      <c r="AJ3978" s="2">
        <f t="shared" si="546"/>
        <v>5400</v>
      </c>
      <c r="AL3978" s="7">
        <v>5176.9493887082181</v>
      </c>
      <c r="AM3978" s="2">
        <v>3279.8824397260269</v>
      </c>
      <c r="AN3978" s="2">
        <v>5336.7993887082184</v>
      </c>
      <c r="AO3978" s="2">
        <v>3120.032439726027</v>
      </c>
      <c r="AP3978" s="7">
        <v>4864.7993887082184</v>
      </c>
      <c r="AQ3978" s="3">
        <v>3624.5099999999998</v>
      </c>
      <c r="AR3978" s="2">
        <v>5064.7891108328768</v>
      </c>
      <c r="AS3978" s="2">
        <v>3374.6572109589038</v>
      </c>
      <c r="AT3978" s="2">
        <v>5224.6391108328771</v>
      </c>
      <c r="AU3978" s="2">
        <v>3214.8072109589039</v>
      </c>
      <c r="AV3978" s="7">
        <v>4752.6391108328771</v>
      </c>
      <c r="AW3978" s="3">
        <v>3720.0899999999997</v>
      </c>
      <c r="AX3978" s="2">
        <v>4776.9991108328768</v>
      </c>
      <c r="AY3978" s="3">
        <v>4911.8991108328764</v>
      </c>
      <c r="GC3978" s="32">
        <v>6214.6789508821912</v>
      </c>
      <c r="GD3978" s="6">
        <v>3627.3899342465747</v>
      </c>
      <c r="GE3978" s="32">
        <v>5902.5289508821916</v>
      </c>
      <c r="GF3978" s="6">
        <v>3974.9699999999993</v>
      </c>
      <c r="GW3978" s="32">
        <v>6214.6789508821912</v>
      </c>
      <c r="GX3978" s="32">
        <v>3627.3899342465747</v>
      </c>
      <c r="GY3978" s="32">
        <v>5902.5289508821916</v>
      </c>
      <c r="GZ3978" s="32">
        <v>3974.9699999999993</v>
      </c>
      <c r="HA3978" s="32">
        <v>6280.9862277555148</v>
      </c>
      <c r="HB3978" s="32">
        <v>3692.3942994905224</v>
      </c>
      <c r="HC3978" s="32">
        <v>5968.8362277555152</v>
      </c>
      <c r="HD3978" s="32">
        <v>4040.5266576335998</v>
      </c>
      <c r="HE3978" s="32">
        <v>6361.5022068159769</v>
      </c>
      <c r="HF3978" s="32">
        <v>3771.3281715724574</v>
      </c>
      <c r="HG3978" s="32">
        <v>6049.3522068159773</v>
      </c>
      <c r="HH3978" s="32">
        <v>4120.1311704743994</v>
      </c>
      <c r="HI3978" s="32">
        <v>6449.1225369700114</v>
      </c>
      <c r="HJ3978" s="32">
        <v>3857.2267970733878</v>
      </c>
      <c r="HK3978" s="32">
        <v>6136.9725369700118</v>
      </c>
      <c r="HL3978" s="32">
        <v>4206.7596109187998</v>
      </c>
      <c r="IA3978" s="2">
        <v>5795.9975813226019</v>
      </c>
      <c r="IB3978" s="2">
        <v>5483.8475813226023</v>
      </c>
      <c r="IC3978" s="2">
        <v>5828.2223761404102</v>
      </c>
      <c r="ID3978" s="2">
        <v>5516.0723761404106</v>
      </c>
      <c r="IE3978" s="2">
        <v>5844.3347735493144</v>
      </c>
      <c r="IF3978" s="2">
        <v>5532.1847735493147</v>
      </c>
      <c r="IG3978" s="2">
        <v>5860.4471709582185</v>
      </c>
      <c r="IH3978" s="2">
        <v>5548.2971709582189</v>
      </c>
      <c r="JW3978">
        <v>5679</v>
      </c>
      <c r="JX3978">
        <v>5768</v>
      </c>
      <c r="KA3978" s="247">
        <f t="shared" si="541"/>
        <v>5909</v>
      </c>
      <c r="KB3978" s="228">
        <f t="shared" si="542"/>
        <v>4680.5</v>
      </c>
      <c r="KC3978" s="246">
        <f t="shared" si="543"/>
        <v>4926</v>
      </c>
      <c r="KD3978" s="250">
        <v>4789.8336099926055</v>
      </c>
      <c r="KE3978" s="250">
        <v>2837.3791339328154</v>
      </c>
      <c r="KF3978" s="250">
        <v>4949.6836099926059</v>
      </c>
      <c r="KG3978" s="250">
        <v>2677.5291339328155</v>
      </c>
      <c r="KH3978" s="252">
        <v>4477.6836099926059</v>
      </c>
      <c r="KI3978" s="263">
        <v>3178.2470819520004</v>
      </c>
      <c r="KJ3978" s="263">
        <v>5218.25</v>
      </c>
    </row>
    <row r="3979" spans="1:297" x14ac:dyDescent="0.3">
      <c r="A3979" s="213">
        <v>46069</v>
      </c>
      <c r="B3979" s="31">
        <v>5654</v>
      </c>
      <c r="C3979" s="204">
        <f t="shared" si="540"/>
        <v>5627.5</v>
      </c>
      <c r="D3979" s="7">
        <v>6037.4425793842465</v>
      </c>
      <c r="E3979" s="2">
        <v>3453.6361869863013</v>
      </c>
      <c r="F3979" s="2">
        <v>6197.2925793842469</v>
      </c>
      <c r="G3979" s="3">
        <v>3293.7861869863013</v>
      </c>
      <c r="H3979" s="2">
        <v>5725.2925793842469</v>
      </c>
      <c r="I3979" s="3">
        <v>3799.74</v>
      </c>
      <c r="J3979" s="7">
        <v>5103.5018410404109</v>
      </c>
      <c r="K3979" s="2">
        <v>2727.0296075342462</v>
      </c>
      <c r="L3979" s="2">
        <v>5263.3518410404113</v>
      </c>
      <c r="M3979" s="2">
        <v>2567.1796075342463</v>
      </c>
      <c r="N3979" s="7">
        <v>4791.3518410404113</v>
      </c>
      <c r="O3979" s="3">
        <v>3066.9599999999996</v>
      </c>
      <c r="P3979" s="7">
        <v>5763.7727865047946</v>
      </c>
      <c r="Q3979" s="2">
        <v>3264.0866445205479</v>
      </c>
      <c r="R3979" s="2">
        <v>5923.6227865047949</v>
      </c>
      <c r="S3979" s="3">
        <v>3104.236644520548</v>
      </c>
      <c r="T3979" s="2">
        <v>5451.6227865047949</v>
      </c>
      <c r="U3979" s="3">
        <v>3608.58</v>
      </c>
      <c r="V3979" s="2">
        <v>5715.0500533630129</v>
      </c>
      <c r="W3979" s="2">
        <v>3090.332897260274</v>
      </c>
      <c r="X3979" s="2">
        <v>5874.9000533630133</v>
      </c>
      <c r="Y3979" s="2">
        <v>2930.4828972602741</v>
      </c>
      <c r="Z3979" s="7">
        <v>5402.9000533630133</v>
      </c>
      <c r="AA3979" s="3">
        <v>3433.35</v>
      </c>
      <c r="AB3979" s="2">
        <v>5538.8257267671233</v>
      </c>
      <c r="AC3979" s="2">
        <v>3248.290849315068</v>
      </c>
      <c r="AD3979" s="2">
        <v>5698.6757267671237</v>
      </c>
      <c r="AE3979" s="2">
        <v>3088.4408493150681</v>
      </c>
      <c r="AF3979" s="7">
        <v>5226.6757267671237</v>
      </c>
      <c r="AG3979" s="3">
        <v>3592.6499999999996</v>
      </c>
      <c r="AH3979" s="2">
        <f t="shared" si="544"/>
        <v>5779</v>
      </c>
      <c r="AI3979" s="2">
        <f t="shared" si="545"/>
        <v>5591</v>
      </c>
      <c r="AJ3979" s="2">
        <f t="shared" si="546"/>
        <v>5404</v>
      </c>
      <c r="AL3979" s="7">
        <v>5160.8369912993148</v>
      </c>
      <c r="AM3979" s="2">
        <v>3264.0866445205479</v>
      </c>
      <c r="AN3979" s="2">
        <v>5320.6869912993152</v>
      </c>
      <c r="AO3979" s="2">
        <v>3104.236644520548</v>
      </c>
      <c r="AP3979" s="7">
        <v>4848.6869912993152</v>
      </c>
      <c r="AQ3979" s="3">
        <v>3608.58</v>
      </c>
      <c r="AR3979" s="2">
        <v>5064.7891108328768</v>
      </c>
      <c r="AS3979" s="2">
        <v>3374.6572109589038</v>
      </c>
      <c r="AT3979" s="2">
        <v>5224.6391108328771</v>
      </c>
      <c r="AU3979" s="2">
        <v>3214.8072109589039</v>
      </c>
      <c r="AV3979" s="7">
        <v>4752.6391108328771</v>
      </c>
      <c r="AW3979" s="3">
        <v>3720.0899999999997</v>
      </c>
      <c r="AX3979" s="2">
        <v>4776.9991108328768</v>
      </c>
      <c r="AY3979" s="3">
        <v>4911.8991108328764</v>
      </c>
      <c r="GC3979" s="32">
        <v>6037.4425793842465</v>
      </c>
      <c r="GD3979" s="6">
        <v>3453.6361869863013</v>
      </c>
      <c r="GE3979" s="32">
        <v>5725.2925793842469</v>
      </c>
      <c r="GF3979" s="6">
        <v>3799.74</v>
      </c>
      <c r="GW3979" s="32">
        <v>6037.4425793842465</v>
      </c>
      <c r="GX3979" s="32">
        <v>3453.6361869863013</v>
      </c>
      <c r="GY3979" s="32">
        <v>5725.2925793842469</v>
      </c>
      <c r="GZ3979" s="32">
        <v>3799.74</v>
      </c>
      <c r="HA3979" s="32">
        <v>6103.7498562575693</v>
      </c>
      <c r="HB3979" s="32">
        <v>3518.640552230248</v>
      </c>
      <c r="HC3979" s="32">
        <v>5791.5998562575696</v>
      </c>
      <c r="HD3979" s="32">
        <v>3865.2966576335998</v>
      </c>
      <c r="HE3979" s="32">
        <v>6184.2658353180323</v>
      </c>
      <c r="HF3979" s="32">
        <v>3597.574424312184</v>
      </c>
      <c r="HG3979" s="32">
        <v>5872.1158353180326</v>
      </c>
      <c r="HH3979" s="32">
        <v>3944.9011704743998</v>
      </c>
      <c r="HI3979" s="32">
        <v>6271.8861654720649</v>
      </c>
      <c r="HJ3979" s="32">
        <v>3683.4730498131134</v>
      </c>
      <c r="HK3979" s="32">
        <v>5959.7361654720653</v>
      </c>
      <c r="HL3979" s="32">
        <v>4031.5296109187993</v>
      </c>
      <c r="IA3979" s="2">
        <v>5795.9975813226019</v>
      </c>
      <c r="IB3979" s="2">
        <v>5483.8475813226023</v>
      </c>
      <c r="IC3979" s="2">
        <v>5795.9975813226019</v>
      </c>
      <c r="ID3979" s="2">
        <v>5483.8475813226023</v>
      </c>
      <c r="IE3979" s="2">
        <v>5828.2223761404102</v>
      </c>
      <c r="IF3979" s="2">
        <v>5516.0723761404106</v>
      </c>
      <c r="IG3979" s="2">
        <v>5844.3347735493144</v>
      </c>
      <c r="IH3979" s="2">
        <v>5532.1847735493147</v>
      </c>
      <c r="II3979" s="2">
        <v>5860.4471709582185</v>
      </c>
      <c r="IJ3979" s="2">
        <v>5548.2971709582189</v>
      </c>
      <c r="JX3979">
        <v>5760</v>
      </c>
      <c r="KA3979" s="247">
        <f t="shared" ref="KA3979:KA3983" si="547">JX3979+230</f>
        <v>5990</v>
      </c>
      <c r="KB3979" s="228">
        <f t="shared" si="542"/>
        <v>4684.38</v>
      </c>
      <c r="KC3979" s="246">
        <f t="shared" si="543"/>
        <v>4929.68</v>
      </c>
      <c r="KD3979" s="250">
        <v>4789.8336099926055</v>
      </c>
      <c r="KE3979" s="250">
        <v>2837.3791339328154</v>
      </c>
      <c r="KF3979" s="250">
        <v>4949.6836099926059</v>
      </c>
      <c r="KG3979" s="250">
        <v>2677.5291339328155</v>
      </c>
      <c r="KH3979" s="252">
        <v>4477.6836099926059</v>
      </c>
      <c r="KI3979" s="263">
        <v>3178.2470819520004</v>
      </c>
      <c r="KJ3979" s="263">
        <v>5146.33</v>
      </c>
    </row>
    <row r="3980" spans="1:297" s="22" customFormat="1" x14ac:dyDescent="0.3">
      <c r="A3980" s="219">
        <v>46070</v>
      </c>
      <c r="B3980" s="106">
        <v>5670</v>
      </c>
      <c r="C3980" s="204">
        <f t="shared" si="540"/>
        <v>5622.3</v>
      </c>
      <c r="D3980" s="111">
        <v>6061.8673506554796</v>
      </c>
      <c r="E3980" s="23">
        <v>3473.7056719178081</v>
      </c>
      <c r="F3980" s="23">
        <v>6221.71735065548</v>
      </c>
      <c r="G3980" s="21">
        <v>3313.8556719178082</v>
      </c>
      <c r="H3980" s="23">
        <v>5749.71735065548</v>
      </c>
      <c r="I3980" s="21">
        <v>3819.98</v>
      </c>
      <c r="J3980" s="111">
        <v>5123.2363888924656</v>
      </c>
      <c r="K3980" s="23">
        <v>2743.4500952054796</v>
      </c>
      <c r="L3980" s="23">
        <v>5283.0863888924659</v>
      </c>
      <c r="M3980" s="23">
        <v>2583.6000952054796</v>
      </c>
      <c r="N3980" s="111">
        <v>4811.0863888924659</v>
      </c>
      <c r="O3980" s="21">
        <v>3083.52</v>
      </c>
      <c r="P3980" s="111">
        <v>5786.8231959787672</v>
      </c>
      <c r="Q3980" s="23">
        <v>3283.2042171232879</v>
      </c>
      <c r="R3980" s="23">
        <v>5946.6731959787676</v>
      </c>
      <c r="S3980" s="21">
        <v>3123.354217123288</v>
      </c>
      <c r="T3980" s="23">
        <v>5474.6731959787676</v>
      </c>
      <c r="U3980" s="21">
        <v>3627.86</v>
      </c>
      <c r="V3980" s="23">
        <v>5737.8557786780821</v>
      </c>
      <c r="W3980" s="23">
        <v>3108.5778835616438</v>
      </c>
      <c r="X3980" s="23">
        <v>5897.7057786780824</v>
      </c>
      <c r="Y3980" s="23">
        <v>2948.7278835616439</v>
      </c>
      <c r="Z3980" s="111">
        <v>5425.7057786780824</v>
      </c>
      <c r="AA3980" s="21">
        <v>3451.75</v>
      </c>
      <c r="AB3980" s="23">
        <v>5560.7464586027399</v>
      </c>
      <c r="AC3980" s="23">
        <v>3267.3290958904113</v>
      </c>
      <c r="AD3980" s="23">
        <v>5720.5964586027403</v>
      </c>
      <c r="AE3980" s="23">
        <v>3107.4790958904114</v>
      </c>
      <c r="AF3980" s="111">
        <v>5248.5964586027403</v>
      </c>
      <c r="AG3980" s="21">
        <v>3611.8500000000004</v>
      </c>
      <c r="AH3980" s="23">
        <f t="shared" si="544"/>
        <v>5795</v>
      </c>
      <c r="AI3980" s="23">
        <f t="shared" si="545"/>
        <v>5607</v>
      </c>
      <c r="AJ3980" s="23">
        <f t="shared" si="546"/>
        <v>5420</v>
      </c>
      <c r="AK3980" s="23"/>
      <c r="AL3980" s="111">
        <v>5183.9680747458906</v>
      </c>
      <c r="AM3980" s="23">
        <v>3283.2042171232879</v>
      </c>
      <c r="AN3980" s="23">
        <v>5343.818074745891</v>
      </c>
      <c r="AO3980" s="23">
        <v>3123.354217123288</v>
      </c>
      <c r="AP3980" s="111">
        <v>4871.818074745891</v>
      </c>
      <c r="AQ3980" s="21">
        <v>3627.86</v>
      </c>
      <c r="AR3980" s="23">
        <v>5087.4378445972607</v>
      </c>
      <c r="AS3980" s="23">
        <v>3394.3300657534251</v>
      </c>
      <c r="AT3980" s="23">
        <v>5247.287844597261</v>
      </c>
      <c r="AU3980" s="23">
        <v>3234.4800657534252</v>
      </c>
      <c r="AV3980" s="111">
        <v>4775.287844597261</v>
      </c>
      <c r="AW3980" s="21">
        <v>3739.9300000000003</v>
      </c>
      <c r="AX3980" s="23">
        <v>4799.6478445972607</v>
      </c>
      <c r="AY3980" s="21">
        <v>4934.5478445972603</v>
      </c>
      <c r="AZ3980" s="23"/>
      <c r="BA3980" s="23"/>
      <c r="BB3980" s="23"/>
      <c r="BC3980" s="23"/>
      <c r="BD3980" s="23"/>
      <c r="BE3980" s="23"/>
      <c r="BF3980" s="23"/>
      <c r="BG3980" s="23"/>
      <c r="BH3980" s="23"/>
      <c r="BI3980" s="23"/>
      <c r="BJ3980" s="23"/>
      <c r="BK3980" s="23"/>
      <c r="BL3980" s="23"/>
      <c r="BM3980" s="23"/>
      <c r="BN3980" s="23"/>
      <c r="BO3980" s="23"/>
      <c r="BP3980" s="23"/>
      <c r="BQ3980" s="23"/>
      <c r="BR3980" s="23"/>
      <c r="BS3980" s="23"/>
      <c r="BT3980" s="23"/>
      <c r="BU3980" s="23"/>
      <c r="BV3980" s="23"/>
      <c r="BW3980" s="23"/>
      <c r="BX3980" s="23"/>
      <c r="BY3980" s="23"/>
      <c r="BZ3980" s="23"/>
      <c r="CA3980" s="23"/>
      <c r="CB3980" s="23"/>
      <c r="CC3980" s="23"/>
      <c r="CD3980" s="23"/>
      <c r="CE3980" s="23"/>
      <c r="CF3980" s="23"/>
      <c r="CG3980" s="23"/>
      <c r="CH3980" s="23"/>
      <c r="CI3980" s="23"/>
      <c r="CJ3980" s="23"/>
      <c r="CK3980" s="23"/>
      <c r="CL3980" s="23"/>
      <c r="CM3980" s="23"/>
      <c r="CN3980" s="23"/>
      <c r="CO3980" s="23"/>
      <c r="CP3980" s="23"/>
      <c r="CQ3980" s="23"/>
      <c r="CR3980" s="23"/>
      <c r="CS3980" s="23"/>
      <c r="CT3980" s="32"/>
      <c r="CU3980" s="32"/>
      <c r="CV3980" s="32"/>
      <c r="CW3980" s="32"/>
      <c r="CX3980" s="23"/>
      <c r="CY3980" s="23"/>
      <c r="CZ3980" s="23"/>
      <c r="DA3980" s="32"/>
      <c r="DB3980" s="32"/>
      <c r="DC3980" s="32"/>
      <c r="DD3980" s="32"/>
      <c r="DE3980" s="32"/>
      <c r="DF3980" s="32"/>
      <c r="DG3980" s="32"/>
      <c r="DH3980" s="32"/>
      <c r="DI3980" s="32"/>
      <c r="DJ3980" s="32"/>
      <c r="DK3980" s="32"/>
      <c r="DL3980" s="32"/>
      <c r="DM3980" s="32"/>
      <c r="DN3980" s="32"/>
      <c r="DO3980" s="32"/>
      <c r="DP3980" s="32"/>
      <c r="DQ3980" s="32"/>
      <c r="DR3980" s="32"/>
      <c r="DS3980" s="32"/>
      <c r="DT3980" s="32"/>
      <c r="DU3980" s="32"/>
      <c r="DV3980" s="32"/>
      <c r="DW3980" s="32"/>
      <c r="DX3980" s="32"/>
      <c r="DY3980" s="32"/>
      <c r="DZ3980" s="32"/>
      <c r="EA3980" s="32"/>
      <c r="EB3980" s="32"/>
      <c r="EC3980" s="32"/>
      <c r="ED3980" s="32"/>
      <c r="EE3980" s="32"/>
      <c r="EF3980" s="32"/>
      <c r="EG3980" s="32"/>
      <c r="EH3980" s="32"/>
      <c r="EI3980" s="32"/>
      <c r="EJ3980" s="32"/>
      <c r="EK3980" s="32"/>
      <c r="EL3980" s="32"/>
      <c r="EM3980" s="32"/>
      <c r="EN3980" s="32"/>
      <c r="EO3980" s="32"/>
      <c r="EP3980" s="32"/>
      <c r="EQ3980" s="32"/>
      <c r="ER3980" s="32"/>
      <c r="ES3980" s="32"/>
      <c r="ET3980" s="32"/>
      <c r="EU3980" s="32"/>
      <c r="EV3980" s="32"/>
      <c r="EW3980" s="32"/>
      <c r="EX3980" s="32"/>
      <c r="EY3980" s="32"/>
      <c r="EZ3980" s="32"/>
      <c r="FA3980" s="32"/>
      <c r="FB3980" s="32"/>
      <c r="FC3980" s="32"/>
      <c r="FD3980" s="32"/>
      <c r="FE3980" s="32"/>
      <c r="FF3980" s="32"/>
      <c r="FG3980" s="32"/>
      <c r="FH3980" s="32"/>
      <c r="FI3980" s="32"/>
      <c r="FJ3980" s="32"/>
      <c r="FK3980" s="19"/>
      <c r="FL3980" s="6"/>
      <c r="FM3980" s="32"/>
      <c r="FN3980" s="32"/>
      <c r="FO3980" s="19"/>
      <c r="FP3980" s="6"/>
      <c r="FQ3980" s="32"/>
      <c r="FR3980" s="6"/>
      <c r="FS3980" s="32"/>
      <c r="FT3980" s="6"/>
      <c r="FU3980" s="32"/>
      <c r="FV3980" s="6"/>
      <c r="FW3980" s="32"/>
      <c r="FX3980" s="6"/>
      <c r="FY3980" s="32"/>
      <c r="FZ3980" s="6"/>
      <c r="GA3980" s="32"/>
      <c r="GB3980" s="6"/>
      <c r="GC3980" s="32">
        <v>6061.8673506554796</v>
      </c>
      <c r="GD3980" s="6">
        <v>3473.7056719178081</v>
      </c>
      <c r="GE3980" s="32">
        <v>5749.71735065548</v>
      </c>
      <c r="GF3980" s="6">
        <v>3819.98</v>
      </c>
      <c r="GG3980" s="32"/>
      <c r="GH3980" s="6"/>
      <c r="GI3980" s="32"/>
      <c r="GJ3980" s="32"/>
      <c r="GK3980" s="32"/>
      <c r="GL3980" s="32"/>
      <c r="GM3980" s="32"/>
      <c r="GN3980" s="32"/>
      <c r="GO3980" s="32"/>
      <c r="GP3980" s="32"/>
      <c r="GQ3980" s="32"/>
      <c r="GR3980" s="32"/>
      <c r="GS3980" s="32"/>
      <c r="GT3980" s="32"/>
      <c r="GU3980" s="32"/>
      <c r="GV3980" s="32"/>
      <c r="GW3980" s="32">
        <v>6061.8673506554796</v>
      </c>
      <c r="GX3980" s="32">
        <v>3473.7056719178081</v>
      </c>
      <c r="GY3980" s="32">
        <v>5749.71735065548</v>
      </c>
      <c r="GZ3980" s="32">
        <v>3819.98</v>
      </c>
      <c r="HA3980" s="32">
        <v>6132.0776352283565</v>
      </c>
      <c r="HB3980" s="32">
        <v>3542.5363523116966</v>
      </c>
      <c r="HC3980" s="32">
        <v>5819.9276352283568</v>
      </c>
      <c r="HD3980" s="32">
        <v>3889.3954820578001</v>
      </c>
      <c r="HE3980" s="32">
        <v>6210.6179535641159</v>
      </c>
      <c r="HF3980" s="32">
        <v>3619.5333846167241</v>
      </c>
      <c r="HG3980" s="32">
        <v>5898.4679535641162</v>
      </c>
      <c r="HH3980" s="32">
        <v>3967.0466992749998</v>
      </c>
      <c r="HI3980" s="32">
        <v>6299.8683153092979</v>
      </c>
      <c r="HJ3980" s="32">
        <v>3707.0300122360736</v>
      </c>
      <c r="HK3980" s="32">
        <v>5987.7183153092983</v>
      </c>
      <c r="HL3980" s="32">
        <v>4055.2867188399996</v>
      </c>
      <c r="HM3980" s="111"/>
      <c r="HN3980" s="21"/>
      <c r="HO3980" s="23"/>
      <c r="HP3980" s="23"/>
      <c r="HQ3980" s="23"/>
      <c r="HR3980" s="23"/>
      <c r="HS3980" s="23"/>
      <c r="HT3980" s="23"/>
      <c r="HU3980" s="23"/>
      <c r="HV3980" s="23"/>
      <c r="HW3980" s="23"/>
      <c r="HX3980" s="23"/>
      <c r="HY3980" s="23"/>
      <c r="HZ3980" s="23"/>
      <c r="IA3980" s="23"/>
      <c r="IB3980" s="23"/>
      <c r="IC3980" s="23">
        <v>5803.0165093821925</v>
      </c>
      <c r="ID3980" s="23">
        <v>5490.8665093821928</v>
      </c>
      <c r="IE3980" s="23">
        <v>5819.2098227856159</v>
      </c>
      <c r="IF3980" s="23">
        <v>5507.0598227856162</v>
      </c>
      <c r="IG3980" s="23">
        <v>5835.403136189042</v>
      </c>
      <c r="IH3980" s="23">
        <v>5523.2531361890424</v>
      </c>
      <c r="II3980" s="74">
        <v>5851.5964495924654</v>
      </c>
      <c r="IJ3980" s="74">
        <v>5539.4464495924658</v>
      </c>
      <c r="IK3980" s="74"/>
      <c r="IL3980" s="74"/>
      <c r="IM3980" s="74"/>
      <c r="IN3980" s="74"/>
      <c r="IO3980" s="23"/>
      <c r="IP3980" s="24"/>
      <c r="IQ3980" s="24"/>
      <c r="IR3980" s="24"/>
      <c r="IS3980" s="24"/>
      <c r="IT3980" s="24"/>
      <c r="IU3980" s="24"/>
      <c r="IV3980" s="24"/>
      <c r="IW3980" s="24"/>
      <c r="IX3980" s="24"/>
      <c r="IY3980" s="24"/>
      <c r="IZ3980" s="24"/>
      <c r="JA3980" s="24"/>
      <c r="JB3980" s="24"/>
      <c r="JC3980" s="24"/>
      <c r="JD3980" s="24"/>
      <c r="JE3980" s="24"/>
      <c r="JF3980" s="24"/>
      <c r="JG3980" s="24"/>
      <c r="JH3980" s="24"/>
      <c r="JI3980" s="24"/>
      <c r="JJ3980" s="24"/>
      <c r="JK3980" s="24"/>
      <c r="JL3980" s="24"/>
      <c r="JM3980" s="24"/>
      <c r="JN3980" s="24"/>
      <c r="JO3980" s="24"/>
      <c r="JP3980" s="24"/>
      <c r="JQ3980" s="24"/>
      <c r="JR3980" s="24"/>
      <c r="JS3980"/>
      <c r="JT3980"/>
      <c r="JU3980">
        <v>5851.5964495924654</v>
      </c>
      <c r="JV3980">
        <v>5539.4464495924658</v>
      </c>
      <c r="JW3980"/>
      <c r="JX3980">
        <v>5779</v>
      </c>
      <c r="JY3980"/>
      <c r="JZ3980"/>
      <c r="KA3980" s="247">
        <f t="shared" si="547"/>
        <v>6009</v>
      </c>
      <c r="KB3980" s="228">
        <f t="shared" si="542"/>
        <v>4699.8999999999996</v>
      </c>
      <c r="KC3980" s="246">
        <f t="shared" si="543"/>
        <v>4944.4000000000005</v>
      </c>
      <c r="KD3980" s="250">
        <v>4828.9515829465308</v>
      </c>
      <c r="KE3980" s="250">
        <v>2871.8531049753929</v>
      </c>
      <c r="KF3980" s="250">
        <v>4988.8015829465312</v>
      </c>
      <c r="KG3980" s="250">
        <v>2712.0031049753929</v>
      </c>
      <c r="KH3980" s="252">
        <v>4516.8015829465312</v>
      </c>
      <c r="KI3980" s="263">
        <v>3213.0139519680001</v>
      </c>
      <c r="KJ3980" s="263">
        <v>5153.7700000000004</v>
      </c>
      <c r="KK3980" s="255"/>
    </row>
    <row r="3981" spans="1:297" x14ac:dyDescent="0.3">
      <c r="A3981" s="213">
        <v>46071</v>
      </c>
      <c r="B3981" s="31">
        <v>5670</v>
      </c>
      <c r="C3981" s="204">
        <f t="shared" si="540"/>
        <v>5618.3</v>
      </c>
      <c r="D3981" s="7">
        <v>6066.9749106191766</v>
      </c>
      <c r="E3981" s="2">
        <v>3475.3219397260264</v>
      </c>
      <c r="F3981" s="2">
        <v>6226.824910619177</v>
      </c>
      <c r="G3981" s="3">
        <v>3315.4719397260264</v>
      </c>
      <c r="H3981" s="2">
        <v>5754.824910619177</v>
      </c>
      <c r="I3981" s="3">
        <v>3821.6099999999992</v>
      </c>
      <c r="J3981" s="7">
        <v>5140.504118263013</v>
      </c>
      <c r="K3981" s="2">
        <v>2757.8180219178075</v>
      </c>
      <c r="L3981" s="2">
        <v>5300.3541182630133</v>
      </c>
      <c r="M3981" s="2">
        <v>2597.9680219178076</v>
      </c>
      <c r="N3981" s="7">
        <v>4828.3541182630133</v>
      </c>
      <c r="O3981" s="3">
        <v>3098.0099999999993</v>
      </c>
      <c r="P3981" s="7">
        <v>5774.4640744712315</v>
      </c>
      <c r="Q3981" s="2">
        <v>3268.0430301369856</v>
      </c>
      <c r="R3981" s="2">
        <v>5934.3140744712318</v>
      </c>
      <c r="S3981" s="3">
        <v>3108.1930301369857</v>
      </c>
      <c r="T3981" s="2">
        <v>5462.3140744712318</v>
      </c>
      <c r="U3981" s="3">
        <v>3612.5699999999993</v>
      </c>
      <c r="V3981" s="2">
        <v>5757.8107883287657</v>
      </c>
      <c r="W3981" s="2">
        <v>3124.5422465753418</v>
      </c>
      <c r="X3981" s="2">
        <v>5917.6607883287661</v>
      </c>
      <c r="Y3981" s="2">
        <v>2964.6922465753419</v>
      </c>
      <c r="Z3981" s="7">
        <v>5445.6607883287661</v>
      </c>
      <c r="AA3981" s="3">
        <v>3467.8499999999995</v>
      </c>
      <c r="AB3981" s="2">
        <v>5579.927098958904</v>
      </c>
      <c r="AC3981" s="2">
        <v>3283.9875616438353</v>
      </c>
      <c r="AD3981" s="2">
        <v>5739.7770989589044</v>
      </c>
      <c r="AE3981" s="2">
        <v>3124.1375616438354</v>
      </c>
      <c r="AF3981" s="7">
        <v>5267.7770989589044</v>
      </c>
      <c r="AG3981" s="3">
        <v>3628.6499999999996</v>
      </c>
      <c r="AH3981" s="2">
        <f t="shared" si="544"/>
        <v>5795</v>
      </c>
      <c r="AI3981" s="2">
        <f t="shared" si="545"/>
        <v>5607</v>
      </c>
      <c r="AJ3981" s="2">
        <f t="shared" si="546"/>
        <v>5420</v>
      </c>
      <c r="AL3981" s="7">
        <v>5204.2077727616434</v>
      </c>
      <c r="AM3981" s="2">
        <v>3299.9320931506845</v>
      </c>
      <c r="AN3981" s="2">
        <v>5364.0577727616437</v>
      </c>
      <c r="AO3981" s="2">
        <v>3140.0820931506846</v>
      </c>
      <c r="AP3981" s="7">
        <v>4892.0577727616437</v>
      </c>
      <c r="AQ3981" s="3">
        <v>3644.7299999999996</v>
      </c>
      <c r="AR3981" s="2">
        <v>5107.2554866410956</v>
      </c>
      <c r="AS3981" s="2">
        <v>3411.5438136986295</v>
      </c>
      <c r="AT3981" s="2">
        <v>5267.1054866410959</v>
      </c>
      <c r="AU3981" s="2">
        <v>3251.6938136986296</v>
      </c>
      <c r="AV3981" s="7">
        <v>4795.1054866410959</v>
      </c>
      <c r="AW3981" s="3">
        <v>3757.2899999999995</v>
      </c>
      <c r="AX3981" s="2">
        <v>4819.4654866410956</v>
      </c>
      <c r="AY3981" s="3">
        <v>4954.3654866410952</v>
      </c>
      <c r="GC3981" s="32">
        <v>6066.9749106191766</v>
      </c>
      <c r="GD3981" s="6">
        <v>3475.3219397260264</v>
      </c>
      <c r="GE3981" s="32">
        <v>5754.824910619177</v>
      </c>
      <c r="GF3981" s="6">
        <v>3821.6099999999992</v>
      </c>
      <c r="GW3981" s="32">
        <v>6066.9749106191766</v>
      </c>
      <c r="GX3981" s="32">
        <v>3475.3219397260264</v>
      </c>
      <c r="GY3981" s="32">
        <v>5754.824910619177</v>
      </c>
      <c r="GZ3981" s="32">
        <v>3821.6099999999992</v>
      </c>
      <c r="HA3981" s="32">
        <v>6130.3209262708242</v>
      </c>
      <c r="HB3981" s="32">
        <v>3537.4232313540219</v>
      </c>
      <c r="HC3981" s="32">
        <v>5818.1709262708246</v>
      </c>
      <c r="HD3981" s="32">
        <v>3884.2389188207999</v>
      </c>
      <c r="HE3981" s="32">
        <v>6205.6190203473088</v>
      </c>
      <c r="HF3981" s="32">
        <v>3611.2417478174866</v>
      </c>
      <c r="HG3981" s="32">
        <v>5893.4690203473092</v>
      </c>
      <c r="HH3981" s="32">
        <v>3958.6846147775996</v>
      </c>
      <c r="HI3981" s="32">
        <v>6289.2835693211809</v>
      </c>
      <c r="HJ3981" s="32">
        <v>3693.2623216657817</v>
      </c>
      <c r="HK3981" s="32">
        <v>5977.1335693211813</v>
      </c>
      <c r="HL3981" s="32">
        <v>4041.4020547295995</v>
      </c>
      <c r="IC3981" s="2">
        <v>5790.7281893698628</v>
      </c>
      <c r="ID3981" s="2">
        <v>5478.5781893698631</v>
      </c>
      <c r="IE3981" s="2">
        <v>5806.9923042684923</v>
      </c>
      <c r="IF3981" s="2">
        <v>5494.8423042684926</v>
      </c>
      <c r="IG3981" s="2">
        <v>5839.5205340657521</v>
      </c>
      <c r="IH3981" s="2">
        <v>5527.3705340657525</v>
      </c>
      <c r="II3981" s="74">
        <v>5855.7846489643835</v>
      </c>
      <c r="IJ3981" s="74">
        <v>5543.6346489643838</v>
      </c>
      <c r="IK3981" s="74"/>
      <c r="IL3981" s="74"/>
      <c r="IM3981" s="74"/>
      <c r="IN3981" s="74"/>
      <c r="IO3981" s="2">
        <v>5806.9923042684923</v>
      </c>
      <c r="IP3981" s="8">
        <v>5494.8423042684926</v>
      </c>
      <c r="IQ3981" s="8">
        <v>5839.5205340657521</v>
      </c>
      <c r="IR3981" s="8">
        <v>5527.3705340657525</v>
      </c>
      <c r="JP3981" s="8"/>
      <c r="JU3981">
        <v>5855.7846489643835</v>
      </c>
      <c r="JV3981">
        <v>5543.6346489643838</v>
      </c>
      <c r="JX3981">
        <v>5778</v>
      </c>
      <c r="KA3981" s="247">
        <f t="shared" si="547"/>
        <v>6008</v>
      </c>
      <c r="KB3981" s="228">
        <f t="shared" si="542"/>
        <v>4699.8999999999996</v>
      </c>
      <c r="KC3981" s="246">
        <f t="shared" si="543"/>
        <v>4944.4000000000005</v>
      </c>
      <c r="KD3981" s="250">
        <v>4941.7615947002059</v>
      </c>
      <c r="KE3981" s="250">
        <v>2979.0555142142075</v>
      </c>
      <c r="KF3981" s="250">
        <v>5101.6115947002063</v>
      </c>
      <c r="KG3981" s="261">
        <v>2819.2055142142076</v>
      </c>
      <c r="KH3981" s="262">
        <v>4629.6115947002063</v>
      </c>
      <c r="KI3981" s="263">
        <v>3321.1271781120004</v>
      </c>
      <c r="KJ3981" s="263">
        <v>5131.4500000000007</v>
      </c>
    </row>
    <row r="3982" spans="1:297" x14ac:dyDescent="0.3">
      <c r="A3982" s="213">
        <v>46072</v>
      </c>
      <c r="B3982" s="31">
        <v>5664</v>
      </c>
      <c r="C3982" s="204">
        <f t="shared" ref="C3982:C4005" si="548">AVERAGE(B3963:B3982)</f>
        <v>5616.2</v>
      </c>
      <c r="D3982" s="7">
        <v>6159.7823293753427</v>
      </c>
      <c r="E3982" s="2">
        <v>3561.9459616438357</v>
      </c>
      <c r="F3982" s="2">
        <v>6319.632329375343</v>
      </c>
      <c r="G3982" s="3">
        <v>3402.0959616438358</v>
      </c>
      <c r="H3982" s="2">
        <v>5847.632329375343</v>
      </c>
      <c r="I3982" s="3">
        <v>3908.9700000000003</v>
      </c>
      <c r="J3982" s="7">
        <v>5162.7054845965758</v>
      </c>
      <c r="K3982" s="2">
        <v>2776.2910705479453</v>
      </c>
      <c r="L3982" s="2">
        <v>5322.5554845965762</v>
      </c>
      <c r="M3982" s="2">
        <v>2616.4410705479454</v>
      </c>
      <c r="N3982" s="7">
        <v>4850.5554845965762</v>
      </c>
      <c r="O3982" s="3">
        <v>3116.6400000000003</v>
      </c>
      <c r="P3982" s="7">
        <v>5816.5688695342478</v>
      </c>
      <c r="Q3982" s="2">
        <v>3305.4055890410959</v>
      </c>
      <c r="R3982" s="2">
        <v>5976.4188695342482</v>
      </c>
      <c r="S3982" s="3">
        <v>3145.555589041096</v>
      </c>
      <c r="T3982" s="2">
        <v>5504.4188695342482</v>
      </c>
      <c r="U3982" s="3">
        <v>3650.25</v>
      </c>
      <c r="V3982" s="2">
        <v>5914.0148803671236</v>
      </c>
      <c r="W3982" s="2">
        <v>3177.135402739726</v>
      </c>
      <c r="X3982" s="2">
        <v>6073.864880367124</v>
      </c>
      <c r="Y3982" s="2">
        <v>3017.2854027397261</v>
      </c>
      <c r="Z3982" s="7">
        <v>5601.864880367124</v>
      </c>
      <c r="AA3982" s="3">
        <v>3520.8900000000003</v>
      </c>
      <c r="AB3982" s="2">
        <v>5620.9919863465757</v>
      </c>
      <c r="AC3982" s="2">
        <v>3337.4731356164384</v>
      </c>
      <c r="AD3982" s="2">
        <v>5780.841986346576</v>
      </c>
      <c r="AE3982" s="2">
        <v>3177.6231356164385</v>
      </c>
      <c r="AF3982" s="7">
        <v>5308.841986346576</v>
      </c>
      <c r="AG3982" s="3">
        <v>3682.59</v>
      </c>
      <c r="AH3982" s="2">
        <f t="shared" si="544"/>
        <v>5789</v>
      </c>
      <c r="AI3982" s="2">
        <f t="shared" si="545"/>
        <v>5601</v>
      </c>
      <c r="AJ3982" s="2">
        <f t="shared" si="546"/>
        <v>5414</v>
      </c>
      <c r="AL3982" s="7">
        <v>5230.2302416390421</v>
      </c>
      <c r="AM3982" s="2">
        <v>3321.4393623287669</v>
      </c>
      <c r="AN3982" s="2">
        <v>5390.0802416390425</v>
      </c>
      <c r="AO3982" s="2">
        <v>3161.589362328767</v>
      </c>
      <c r="AP3982" s="7">
        <v>4918.0802416390425</v>
      </c>
      <c r="AQ3982" s="3">
        <v>3666.42</v>
      </c>
      <c r="AR3982" s="2">
        <v>5165.4945215910966</v>
      </c>
      <c r="AS3982" s="2">
        <v>3481.7770952054798</v>
      </c>
      <c r="AT3982" s="2">
        <v>5325.344521591097</v>
      </c>
      <c r="AU3982" s="2">
        <v>3321.9270952054799</v>
      </c>
      <c r="AV3982" s="7">
        <v>4853.344521591097</v>
      </c>
      <c r="AW3982" s="3">
        <v>3828.1200000000003</v>
      </c>
      <c r="AX3982" s="2">
        <v>4877.7045215910966</v>
      </c>
      <c r="AY3982" s="3">
        <v>5012.6045215910963</v>
      </c>
      <c r="GC3982" s="32">
        <v>6159.7823293753427</v>
      </c>
      <c r="GD3982" s="6">
        <v>3561.9459616438357</v>
      </c>
      <c r="GE3982" s="32">
        <v>5847.632329375343</v>
      </c>
      <c r="GF3982" s="6">
        <v>3908.9700000000003</v>
      </c>
      <c r="GW3982" s="32">
        <v>6159.7823293753427</v>
      </c>
      <c r="GX3982" s="32">
        <v>3561.9459616438357</v>
      </c>
      <c r="GY3982" s="32">
        <v>5847.632329375343</v>
      </c>
      <c r="GZ3982" s="32">
        <v>3908.9700000000003</v>
      </c>
      <c r="HA3982" s="32">
        <v>6227.0885859379059</v>
      </c>
      <c r="HB3982" s="32">
        <v>3627.9296770232854</v>
      </c>
      <c r="HC3982" s="32">
        <v>5914.9385859379063</v>
      </c>
      <c r="HD3982" s="32">
        <v>3975.5143285584008</v>
      </c>
      <c r="HE3982" s="32">
        <v>6298.0005348163204</v>
      </c>
      <c r="HF3982" s="32">
        <v>3697.4482342980618</v>
      </c>
      <c r="HG3982" s="32">
        <v>5985.8505348163208</v>
      </c>
      <c r="HH3982" s="32">
        <v>4045.6235318610006</v>
      </c>
      <c r="HI3982" s="32">
        <v>6380.9314580809078</v>
      </c>
      <c r="HJ3982" s="32">
        <v>3778.7495978905977</v>
      </c>
      <c r="HK3982" s="32">
        <v>6068.7814580809081</v>
      </c>
      <c r="HL3982" s="32">
        <v>4127.615650977601</v>
      </c>
      <c r="IC3982" s="2">
        <v>5892.92</v>
      </c>
      <c r="ID3982" s="2">
        <v>5520.77</v>
      </c>
      <c r="IE3982" s="2">
        <v>5849.28</v>
      </c>
      <c r="IF3982" s="2">
        <v>5537.13</v>
      </c>
      <c r="IG3982" s="2">
        <v>5865.63</v>
      </c>
      <c r="IH3982" s="2">
        <v>5553.48</v>
      </c>
      <c r="II3982" s="75">
        <v>5881.99</v>
      </c>
      <c r="IJ3982" s="75">
        <v>5881.99</v>
      </c>
      <c r="IK3982" s="75"/>
      <c r="IL3982" s="75"/>
      <c r="IM3982" s="75"/>
      <c r="IN3982" s="75"/>
      <c r="IO3982" s="8"/>
      <c r="JN3982" s="148"/>
      <c r="JP3982" s="8"/>
      <c r="JQ3982"/>
      <c r="JR3982"/>
      <c r="JU3982" s="197"/>
      <c r="JV3982" s="197"/>
      <c r="JW3982">
        <v>5673</v>
      </c>
      <c r="JX3982">
        <v>5673</v>
      </c>
      <c r="KA3982" s="247">
        <f t="shared" si="547"/>
        <v>5903</v>
      </c>
      <c r="KB3982" s="228">
        <f t="shared" si="542"/>
        <v>4694.08</v>
      </c>
      <c r="KC3982" s="246">
        <f t="shared" si="543"/>
        <v>4938.88</v>
      </c>
      <c r="KD3982" s="275">
        <v>5072.2322737021959</v>
      </c>
      <c r="KE3982" s="250">
        <v>3102.6027282874525</v>
      </c>
      <c r="KF3982" s="250">
        <v>5232.0822737021963</v>
      </c>
      <c r="KG3982" s="261">
        <v>2942.7527282874526</v>
      </c>
      <c r="KH3982" s="262">
        <v>4760.0822737021963</v>
      </c>
      <c r="KI3982" s="263">
        <v>3445.7240784000005</v>
      </c>
      <c r="KJ3982" s="263">
        <v>5104.79</v>
      </c>
    </row>
    <row r="3983" spans="1:297" x14ac:dyDescent="0.3">
      <c r="A3983" s="213">
        <v>46073</v>
      </c>
      <c r="B3983" s="31">
        <v>5675</v>
      </c>
      <c r="C3983" s="204">
        <f t="shared" si="548"/>
        <v>5614.85</v>
      </c>
      <c r="D3983" s="7">
        <v>6210.7512981890404</v>
      </c>
      <c r="E3983" s="2">
        <v>3619.1796904109583</v>
      </c>
      <c r="F3983" s="2">
        <v>6370.6012981890408</v>
      </c>
      <c r="G3983" s="3">
        <v>3459.3296904109584</v>
      </c>
      <c r="H3983" s="2">
        <v>5898.6012981890408</v>
      </c>
      <c r="I3983" s="3">
        <v>3966.6899999999996</v>
      </c>
      <c r="J3983" s="7">
        <v>5093.2963515684924</v>
      </c>
      <c r="K3983" s="2">
        <v>2713.7325821917802</v>
      </c>
      <c r="L3983" s="2">
        <v>5253.1463515684927</v>
      </c>
      <c r="M3983" s="2">
        <v>2553.8825821917803</v>
      </c>
      <c r="N3983" s="7">
        <v>4781.1463515684927</v>
      </c>
      <c r="O3983" s="3">
        <v>3053.5499999999997</v>
      </c>
      <c r="P3983" s="7">
        <v>5789.7044971630139</v>
      </c>
      <c r="Q3983" s="2">
        <v>3285.5939136986294</v>
      </c>
      <c r="R3983" s="2">
        <v>5949.5544971630143</v>
      </c>
      <c r="S3983" s="3">
        <v>3125.7439136986295</v>
      </c>
      <c r="T3983" s="2">
        <v>5477.5544971630143</v>
      </c>
      <c r="U3983" s="3">
        <v>3630.2699999999995</v>
      </c>
      <c r="V3983" s="2">
        <v>5870.043128230137</v>
      </c>
      <c r="W3983" s="2">
        <v>3142.6285808219172</v>
      </c>
      <c r="X3983" s="2">
        <v>6029.8931282301373</v>
      </c>
      <c r="Y3983" s="2">
        <v>2982.7785808219173</v>
      </c>
      <c r="Z3983" s="7">
        <v>5557.8931282301373</v>
      </c>
      <c r="AA3983" s="3">
        <v>3486.0899999999997</v>
      </c>
      <c r="AB3983" s="2">
        <v>5579.7384428739724</v>
      </c>
      <c r="AC3983" s="2">
        <v>3301.4789506849311</v>
      </c>
      <c r="AD3983" s="2">
        <v>5739.5884428739728</v>
      </c>
      <c r="AE3983" s="2">
        <v>3141.6289506849312</v>
      </c>
      <c r="AF3983" s="7">
        <v>5267.5884428739728</v>
      </c>
      <c r="AG3983" s="3">
        <v>3646.2899999999995</v>
      </c>
      <c r="AH3983" s="2">
        <f t="shared" si="544"/>
        <v>5800</v>
      </c>
      <c r="AI3983" s="2">
        <f t="shared" si="545"/>
        <v>5612</v>
      </c>
      <c r="AJ3983" s="2">
        <f t="shared" si="546"/>
        <v>5425</v>
      </c>
      <c r="AL3983" s="7">
        <v>5219.2663159821914</v>
      </c>
      <c r="AM3983" s="2">
        <v>3317.3639876712323</v>
      </c>
      <c r="AN3983" s="2">
        <v>5379.1163159821917</v>
      </c>
      <c r="AO3983" s="2">
        <v>3157.5139876712324</v>
      </c>
      <c r="AP3983" s="7">
        <v>4907.1163159821917</v>
      </c>
      <c r="AQ3983" s="3">
        <v>3662.3099999999995</v>
      </c>
      <c r="AR3983" s="2">
        <v>5122.7242570123281</v>
      </c>
      <c r="AS3983" s="2">
        <v>3444.4442835616437</v>
      </c>
      <c r="AT3983" s="2">
        <v>5282.5742570123284</v>
      </c>
      <c r="AU3983" s="2">
        <v>3284.5942835616438</v>
      </c>
      <c r="AV3983" s="7">
        <v>4810.5742570123284</v>
      </c>
      <c r="AW3983" s="3">
        <v>3790.47</v>
      </c>
      <c r="AX3983" s="2">
        <v>4834.9342570123281</v>
      </c>
      <c r="AY3983" s="3">
        <v>4969.8342570123277</v>
      </c>
      <c r="GC3983" s="32">
        <v>6210.7512981890404</v>
      </c>
      <c r="GD3983" s="6">
        <v>3619.1796904109583</v>
      </c>
      <c r="GE3983" s="32">
        <v>5898.6012981890408</v>
      </c>
      <c r="GF3983" s="6">
        <v>3966.6899999999996</v>
      </c>
      <c r="GW3983" s="32">
        <v>6210.7512981890404</v>
      </c>
      <c r="GX3983" s="32">
        <v>3619.1796904109583</v>
      </c>
      <c r="GY3983" s="32">
        <v>5898.6012981890408</v>
      </c>
      <c r="GZ3983" s="32">
        <v>3966.6899999999996</v>
      </c>
      <c r="HA3983" s="32">
        <v>6288.1499254513838</v>
      </c>
      <c r="HB3983" s="32">
        <v>3695.0574654182697</v>
      </c>
      <c r="HC3983" s="32">
        <v>5975.9999254513841</v>
      </c>
      <c r="HD3983" s="32">
        <v>4043.2124504459998</v>
      </c>
      <c r="HE3983" s="32">
        <v>6358.4040640433568</v>
      </c>
      <c r="HF3983" s="32">
        <v>3763.9311381172138</v>
      </c>
      <c r="HG3983" s="32">
        <v>6046.2540640433572</v>
      </c>
      <c r="HH3983" s="32">
        <v>4112.6712900816001</v>
      </c>
      <c r="HI3983" s="32">
        <v>6436.9934394174279</v>
      </c>
      <c r="HJ3983" s="32">
        <v>3840.9762635092525</v>
      </c>
      <c r="HK3983" s="32">
        <v>6124.8434394174283</v>
      </c>
      <c r="HL3983" s="32">
        <v>4190.3710089959995</v>
      </c>
      <c r="IC3983" s="2">
        <v>5805.9079250657533</v>
      </c>
      <c r="ID3983" s="2">
        <v>5493.7579250657536</v>
      </c>
      <c r="IE3983" s="2">
        <v>5822.1113529684926</v>
      </c>
      <c r="IF3983" s="2">
        <v>5509.961352968493</v>
      </c>
      <c r="IG3983" s="2">
        <v>5854.5182087739722</v>
      </c>
      <c r="IH3983" s="2">
        <v>5542.3682087739726</v>
      </c>
      <c r="II3983" s="75">
        <v>5870.7216366767125</v>
      </c>
      <c r="IJ3983" s="75">
        <v>5558.5716366767128</v>
      </c>
      <c r="IK3983" s="75"/>
      <c r="IL3983" s="75"/>
      <c r="IM3983" s="75"/>
      <c r="IN3983" s="75"/>
      <c r="JW3983">
        <v>5680</v>
      </c>
      <c r="JX3983">
        <v>5770</v>
      </c>
      <c r="KA3983" s="247">
        <f t="shared" si="547"/>
        <v>6000</v>
      </c>
      <c r="KB3983" s="228">
        <f t="shared" si="542"/>
        <v>4704.75</v>
      </c>
      <c r="KC3983" s="228">
        <f t="shared" si="543"/>
        <v>4949</v>
      </c>
      <c r="KD3983" s="275">
        <v>5030.327150569522</v>
      </c>
      <c r="KE3983" s="250">
        <v>3068.7873040918357</v>
      </c>
      <c r="KF3983" s="250">
        <v>5190.1771505695224</v>
      </c>
      <c r="KG3983" s="261">
        <v>2908.9373040918358</v>
      </c>
      <c r="KH3983" s="262">
        <v>4718.1771505695224</v>
      </c>
      <c r="KI3983" s="263">
        <v>3411.6213504000002</v>
      </c>
      <c r="KJ3983" s="263">
        <v>5104.79</v>
      </c>
    </row>
    <row r="3984" spans="1:297" x14ac:dyDescent="0.3">
      <c r="A3984" s="213">
        <v>46076</v>
      </c>
      <c r="B3984" s="31">
        <v>5653</v>
      </c>
      <c r="C3984" s="204">
        <f t="shared" si="548"/>
        <v>5612.35</v>
      </c>
      <c r="D3984" s="7">
        <v>6213.8954250917805</v>
      </c>
      <c r="E3984" s="2">
        <v>3621.7776178082195</v>
      </c>
      <c r="F3984" s="2">
        <v>6373.7454250917808</v>
      </c>
      <c r="G3984" s="3">
        <v>3461.9276178082196</v>
      </c>
      <c r="H3984" s="2">
        <v>5901.7454250917808</v>
      </c>
      <c r="I3984" s="3">
        <v>3969.3100000000004</v>
      </c>
      <c r="J3984" s="7">
        <v>5095.7429410513696</v>
      </c>
      <c r="K3984" s="2">
        <v>2715.7653116438355</v>
      </c>
      <c r="L3984" s="2">
        <v>5255.59294105137</v>
      </c>
      <c r="M3984" s="2">
        <v>2555.9153116438356</v>
      </c>
      <c r="N3984" s="7">
        <v>4783.59294105137</v>
      </c>
      <c r="O3984" s="3">
        <v>3055.6</v>
      </c>
      <c r="P3984" s="7">
        <v>5792.5857983472606</v>
      </c>
      <c r="Q3984" s="2">
        <v>3287.9836102739728</v>
      </c>
      <c r="R3984" s="2">
        <v>5952.435798347261</v>
      </c>
      <c r="S3984" s="3">
        <v>3128.1336102739729</v>
      </c>
      <c r="T3984" s="2">
        <v>5480.435798347261</v>
      </c>
      <c r="U3984" s="3">
        <v>3632.6800000000003</v>
      </c>
      <c r="V3984" s="2">
        <v>5872.9745783726039</v>
      </c>
      <c r="W3984" s="2">
        <v>3144.9290356164383</v>
      </c>
      <c r="X3984" s="2">
        <v>6032.8245783726043</v>
      </c>
      <c r="Y3984" s="2">
        <v>2985.0790356164384</v>
      </c>
      <c r="Z3984" s="7">
        <v>5560.8245783726043</v>
      </c>
      <c r="AA3984" s="3">
        <v>3488.41</v>
      </c>
      <c r="AB3984" s="2">
        <v>5582.4886791054787</v>
      </c>
      <c r="AC3984" s="2">
        <v>3303.8785630136986</v>
      </c>
      <c r="AD3984" s="2">
        <v>5742.3386791054791</v>
      </c>
      <c r="AE3984" s="2">
        <v>3144.0285630136987</v>
      </c>
      <c r="AF3984" s="7">
        <v>5270.3386791054791</v>
      </c>
      <c r="AG3984" s="3">
        <v>3648.71</v>
      </c>
      <c r="AH3984" s="2">
        <f t="shared" si="544"/>
        <v>5778</v>
      </c>
      <c r="AI3984" s="2">
        <f t="shared" si="545"/>
        <v>5590</v>
      </c>
      <c r="AJ3984" s="2">
        <f t="shared" si="546"/>
        <v>5403</v>
      </c>
      <c r="AL3984" s="7">
        <v>5222.1779304116435</v>
      </c>
      <c r="AM3984" s="2">
        <v>3319.7735157534248</v>
      </c>
      <c r="AN3984" s="2">
        <v>5382.0279304116439</v>
      </c>
      <c r="AO3984" s="2">
        <v>3159.9235157534249</v>
      </c>
      <c r="AP3984" s="7">
        <v>4910.0279304116439</v>
      </c>
      <c r="AQ3984" s="3">
        <v>3664.7400000000002</v>
      </c>
      <c r="AR3984" s="2">
        <v>5125.5756079842467</v>
      </c>
      <c r="AS3984" s="2">
        <v>3446.933137671233</v>
      </c>
      <c r="AT3984" s="2">
        <v>5285.4256079842471</v>
      </c>
      <c r="AU3984" s="2">
        <v>3287.0831376712331</v>
      </c>
      <c r="AV3984" s="7">
        <v>4813.4256079842471</v>
      </c>
      <c r="AW3984" s="3">
        <v>3792.98</v>
      </c>
      <c r="AX3984" s="2">
        <v>4837.7856079842468</v>
      </c>
      <c r="AY3984" s="3">
        <v>4972.6856079842464</v>
      </c>
      <c r="GC3984" s="32">
        <v>6213.8954250917805</v>
      </c>
      <c r="GD3984" s="6">
        <v>3621.7776178082195</v>
      </c>
      <c r="GE3984" s="32">
        <v>5901.7454250917808</v>
      </c>
      <c r="GF3984" s="6">
        <v>3969.3100000000004</v>
      </c>
      <c r="GW3984" s="32">
        <v>6213.8954250917805</v>
      </c>
      <c r="GX3984" s="32">
        <v>3621.7776178082195</v>
      </c>
      <c r="GY3984" s="32">
        <v>5901.7454250917808</v>
      </c>
      <c r="GZ3984" s="32">
        <v>3969.3100000000004</v>
      </c>
      <c r="HA3984" s="32">
        <v>6286.5764005032252</v>
      </c>
      <c r="HB3984" s="32">
        <v>3693.0304409479481</v>
      </c>
      <c r="HC3984" s="32">
        <v>5974.4264005032255</v>
      </c>
      <c r="HD3984" s="32">
        <v>4041.168203898601</v>
      </c>
      <c r="HE3984" s="32">
        <v>6362.8318501152326</v>
      </c>
      <c r="HF3984" s="32">
        <v>3767.7875012912682</v>
      </c>
      <c r="HG3984" s="32">
        <v>6050.6818501152329</v>
      </c>
      <c r="HH3984" s="32">
        <v>4116.5604178249996</v>
      </c>
      <c r="HI3984" s="32">
        <v>6447.4277395285526</v>
      </c>
      <c r="HJ3984" s="32">
        <v>3850.7211151096412</v>
      </c>
      <c r="HK3984" s="32">
        <v>6135.277739528553</v>
      </c>
      <c r="HL3984" s="32">
        <v>4200.1986551496002</v>
      </c>
      <c r="IC3984" s="2">
        <v>5808.799340749315</v>
      </c>
      <c r="ID3984" s="2">
        <v>5496.6493407493153</v>
      </c>
      <c r="IE3984" s="2">
        <v>5825.0128831513694</v>
      </c>
      <c r="IF3984" s="2">
        <v>5512.8628831513697</v>
      </c>
      <c r="IG3984" s="2">
        <v>5857.4399679554799</v>
      </c>
      <c r="IH3984" s="2">
        <v>5545.2899679554803</v>
      </c>
      <c r="II3984" s="75">
        <v>5873.6535103575343</v>
      </c>
      <c r="IJ3984" s="75">
        <v>5561.5035103575347</v>
      </c>
      <c r="IK3984" s="75"/>
      <c r="IL3984" s="75"/>
      <c r="IM3984" s="75"/>
      <c r="IN3984" s="75"/>
      <c r="JU3984">
        <v>5873.6535103575343</v>
      </c>
      <c r="JV3984">
        <v>5561.5035103575347</v>
      </c>
      <c r="JX3984">
        <v>5743</v>
      </c>
      <c r="JY3984">
        <v>5841</v>
      </c>
      <c r="KA3984" s="247">
        <f t="shared" ref="KA3984:KA3991" si="549">JX3984+230</f>
        <v>5973</v>
      </c>
      <c r="KB3984" s="228">
        <f t="shared" si="542"/>
        <v>4683.41</v>
      </c>
      <c r="KC3984" s="228">
        <f t="shared" si="543"/>
        <v>4928.76</v>
      </c>
      <c r="KD3984" s="275">
        <v>5033.120825445033</v>
      </c>
      <c r="KE3984" s="250">
        <v>3071.0416657048768</v>
      </c>
      <c r="KF3984" s="250">
        <v>5192.9708254450334</v>
      </c>
      <c r="KG3984" s="261">
        <v>2911.1916657048769</v>
      </c>
      <c r="KH3984" s="262">
        <v>4720.9708254450334</v>
      </c>
      <c r="KI3984" s="263">
        <v>3413.8948656000002</v>
      </c>
      <c r="KJ3984" s="263">
        <v>5048.37</v>
      </c>
    </row>
    <row r="3985" spans="1:403" x14ac:dyDescent="0.3">
      <c r="A3985" s="213">
        <v>46077</v>
      </c>
      <c r="B3985" s="31">
        <v>5749</v>
      </c>
      <c r="C3985" s="204">
        <f t="shared" si="548"/>
        <v>5616.4</v>
      </c>
      <c r="D3985" s="7">
        <v>6176.1659022589038</v>
      </c>
      <c r="E3985" s="2">
        <v>3590.6024890410959</v>
      </c>
      <c r="F3985" s="2">
        <v>6336.0159022589041</v>
      </c>
      <c r="G3985" s="3">
        <v>3430.7524890410959</v>
      </c>
      <c r="H3985" s="2">
        <v>5864.0159022589041</v>
      </c>
      <c r="I3985" s="3">
        <v>3937.87</v>
      </c>
      <c r="J3985" s="7">
        <v>5066.383867256849</v>
      </c>
      <c r="K3985" s="2">
        <v>2691.3725582191778</v>
      </c>
      <c r="L3985" s="2">
        <v>5226.2338672568494</v>
      </c>
      <c r="M3985" s="2">
        <v>2531.5225582191779</v>
      </c>
      <c r="N3985" s="7">
        <v>4754.2338672568494</v>
      </c>
      <c r="O3985" s="3">
        <v>3031</v>
      </c>
      <c r="P3985" s="7">
        <v>5758.0101841363012</v>
      </c>
      <c r="Q3985" s="2">
        <v>3259.3072513698626</v>
      </c>
      <c r="R3985" s="2">
        <v>5917.8601841363015</v>
      </c>
      <c r="S3985" s="3">
        <v>3099.4572513698627</v>
      </c>
      <c r="T3985" s="2">
        <v>5445.8601841363015</v>
      </c>
      <c r="U3985" s="3">
        <v>3603.7599999999998</v>
      </c>
      <c r="V3985" s="2">
        <v>5837.7971766630144</v>
      </c>
      <c r="W3985" s="2">
        <v>3117.3235780821915</v>
      </c>
      <c r="X3985" s="2">
        <v>5997.6471766630148</v>
      </c>
      <c r="Y3985" s="2">
        <v>2957.4735780821916</v>
      </c>
      <c r="Z3985" s="7">
        <v>5525.6471766630148</v>
      </c>
      <c r="AA3985" s="3">
        <v>3460.5699999999997</v>
      </c>
      <c r="AB3985" s="2">
        <v>5549.485844327397</v>
      </c>
      <c r="AC3985" s="2">
        <v>3275.0832150684932</v>
      </c>
      <c r="AD3985" s="2">
        <v>5709.3358443273974</v>
      </c>
      <c r="AE3985" s="2">
        <v>3115.2332150684933</v>
      </c>
      <c r="AF3985" s="7">
        <v>5237.3358443273974</v>
      </c>
      <c r="AG3985" s="3">
        <v>3619.67</v>
      </c>
      <c r="AH3985" s="2">
        <f t="shared" si="544"/>
        <v>5874</v>
      </c>
      <c r="AI3985" s="2">
        <f t="shared" si="545"/>
        <v>5686</v>
      </c>
      <c r="AJ3985" s="2">
        <f t="shared" si="546"/>
        <v>5499</v>
      </c>
      <c r="AL3985" s="7">
        <v>5187.2385572582189</v>
      </c>
      <c r="AM3985" s="2">
        <v>3290.859178767123</v>
      </c>
      <c r="AN3985" s="2">
        <v>5347.0885572582192</v>
      </c>
      <c r="AO3985" s="2">
        <v>3131.0091787671231</v>
      </c>
      <c r="AP3985" s="7">
        <v>4875.0885572582192</v>
      </c>
      <c r="AQ3985" s="3">
        <v>3635.58</v>
      </c>
      <c r="AR3985" s="2">
        <v>5091.3593963212325</v>
      </c>
      <c r="AS3985" s="2">
        <v>3417.0668883561639</v>
      </c>
      <c r="AT3985" s="2">
        <v>5251.2093963212328</v>
      </c>
      <c r="AU3985" s="2">
        <v>3257.216888356164</v>
      </c>
      <c r="AV3985" s="7">
        <v>4779.2093963212328</v>
      </c>
      <c r="AW3985" s="3">
        <v>3762.8599999999997</v>
      </c>
      <c r="AX3985" s="2">
        <v>4803.5693963212325</v>
      </c>
      <c r="AY3985" s="3">
        <v>4938.4693963212321</v>
      </c>
      <c r="GC3985" s="32">
        <v>6176.1659022589038</v>
      </c>
      <c r="GD3985" s="6">
        <v>3590.6024890410959</v>
      </c>
      <c r="GE3985" s="32">
        <v>5864.0159022589041</v>
      </c>
      <c r="GF3985" s="6">
        <v>3937.87</v>
      </c>
      <c r="GW3985" s="32">
        <v>6176.1659022589038</v>
      </c>
      <c r="GX3985" s="32">
        <v>3590.6024890410959</v>
      </c>
      <c r="GY3985" s="32">
        <v>5864.0159022589041</v>
      </c>
      <c r="GZ3985" s="32">
        <v>3937.87</v>
      </c>
      <c r="HA3985" s="32">
        <v>6251.8505063342009</v>
      </c>
      <c r="HB3985" s="32">
        <v>3664.7999207355583</v>
      </c>
      <c r="HC3985" s="32">
        <v>5939.7005063342012</v>
      </c>
      <c r="HD3985" s="32">
        <v>4012.6978305407993</v>
      </c>
      <c r="HE3985" s="32">
        <v>6332.2653981642061</v>
      </c>
      <c r="HF3985" s="32">
        <v>3743.6346919109255</v>
      </c>
      <c r="HG3985" s="32">
        <v>6020.1153981642065</v>
      </c>
      <c r="HH3985" s="32">
        <v>4092.2024004903997</v>
      </c>
      <c r="HI3985" s="32">
        <v>6419.7757216262708</v>
      </c>
      <c r="HJ3985" s="32">
        <v>3829.4254723076488</v>
      </c>
      <c r="HK3985" s="32">
        <v>6107.6257216262711</v>
      </c>
      <c r="HL3985" s="32">
        <v>4178.7220795531994</v>
      </c>
      <c r="IC3985" s="2">
        <v>5774.1023525465753</v>
      </c>
      <c r="ID3985" s="2">
        <v>5461.9523525465756</v>
      </c>
      <c r="IE3985" s="2">
        <v>5790.1945209568494</v>
      </c>
      <c r="IF3985" s="2">
        <v>5478.0445209568497</v>
      </c>
      <c r="IG3985" s="2">
        <v>5822.3788577773976</v>
      </c>
      <c r="IH3985" s="2">
        <v>5510.2288577773979</v>
      </c>
      <c r="II3985" s="2">
        <v>5838.4710261876717</v>
      </c>
      <c r="IJ3985" s="2">
        <v>5526.321026187672</v>
      </c>
      <c r="JX3985">
        <v>5821</v>
      </c>
      <c r="JY3985">
        <v>5909</v>
      </c>
      <c r="KA3985" s="247">
        <f t="shared" si="549"/>
        <v>6051</v>
      </c>
      <c r="KB3985" s="228">
        <f t="shared" si="542"/>
        <v>4776.53</v>
      </c>
      <c r="KC3985" s="228">
        <f t="shared" si="543"/>
        <v>5017.08</v>
      </c>
      <c r="KD3985" s="276">
        <v>4990.7274446402962</v>
      </c>
      <c r="KE3985" s="228">
        <v>3035.2943219208723</v>
      </c>
      <c r="KF3985" s="228">
        <v>5150.5774446402966</v>
      </c>
      <c r="KG3985" s="277">
        <v>2875.4443219208724</v>
      </c>
      <c r="KH3985" s="228">
        <v>4678.5774446402966</v>
      </c>
      <c r="KI3985" s="274">
        <v>3377.843803968</v>
      </c>
      <c r="KJ3985" s="274">
        <v>5068.21</v>
      </c>
    </row>
    <row r="3986" spans="1:403" x14ac:dyDescent="0.3">
      <c r="A3986" s="213">
        <v>46078</v>
      </c>
      <c r="B3986" s="31">
        <v>5722</v>
      </c>
      <c r="C3986" s="204">
        <f t="shared" si="548"/>
        <v>5622.35</v>
      </c>
      <c r="D3986" s="7">
        <v>6157.3011408424654</v>
      </c>
      <c r="E3986" s="2">
        <v>3575.0149246575338</v>
      </c>
      <c r="F3986" s="2">
        <v>6317.1511408424658</v>
      </c>
      <c r="G3986" s="3">
        <v>3415.1649246575339</v>
      </c>
      <c r="H3986" s="2">
        <v>5845.1511408424658</v>
      </c>
      <c r="I3986" s="3">
        <v>3922.1499999999996</v>
      </c>
      <c r="J3986" s="7">
        <v>5051.7043303595883</v>
      </c>
      <c r="K3986" s="2">
        <v>2679.1761815068489</v>
      </c>
      <c r="L3986" s="2">
        <v>5211.5543303595887</v>
      </c>
      <c r="M3986" s="2">
        <v>2519.326181506849</v>
      </c>
      <c r="N3986" s="7">
        <v>4739.5543303595887</v>
      </c>
      <c r="O3986" s="3">
        <v>3018.7</v>
      </c>
      <c r="P3986" s="7">
        <v>5740.7223770308219</v>
      </c>
      <c r="Q3986" s="2">
        <v>3244.9690719178079</v>
      </c>
      <c r="R3986" s="2">
        <v>5900.5723770308223</v>
      </c>
      <c r="S3986" s="3">
        <v>3085.119071917808</v>
      </c>
      <c r="T3986" s="2">
        <v>5428.5723770308223</v>
      </c>
      <c r="U3986" s="3">
        <v>3589.2999999999997</v>
      </c>
      <c r="V3986" s="2">
        <v>5820.2084758082192</v>
      </c>
      <c r="W3986" s="2">
        <v>3103.5208493150681</v>
      </c>
      <c r="X3986" s="2">
        <v>5980.0584758082196</v>
      </c>
      <c r="Y3986" s="2">
        <v>2943.6708493150682</v>
      </c>
      <c r="Z3986" s="7">
        <v>5508.0584758082196</v>
      </c>
      <c r="AA3986" s="3">
        <v>3446.6499999999996</v>
      </c>
      <c r="AB3986" s="2">
        <v>5532.9844269383557</v>
      </c>
      <c r="AC3986" s="2">
        <v>3260.6855410958901</v>
      </c>
      <c r="AD3986" s="2">
        <v>5692.834426938356</v>
      </c>
      <c r="AE3986" s="2">
        <v>3100.8355410958902</v>
      </c>
      <c r="AF3986" s="7">
        <v>5220.834426938356</v>
      </c>
      <c r="AG3986" s="3">
        <v>3605.1499999999996</v>
      </c>
      <c r="AH3986" s="2">
        <f t="shared" si="544"/>
        <v>5847</v>
      </c>
      <c r="AI3986" s="2">
        <f t="shared" si="545"/>
        <v>5659</v>
      </c>
      <c r="AJ3986" s="2">
        <f t="shared" si="546"/>
        <v>5472</v>
      </c>
      <c r="AL3986" s="7">
        <v>5169.7688706815061</v>
      </c>
      <c r="AM3986" s="2">
        <v>3276.4020102739719</v>
      </c>
      <c r="AN3986" s="2">
        <v>5329.6188706815065</v>
      </c>
      <c r="AO3986" s="2">
        <v>3116.552010273972</v>
      </c>
      <c r="AP3986" s="7">
        <v>4857.6188706815065</v>
      </c>
      <c r="AQ3986" s="3">
        <v>3620.9999999999995</v>
      </c>
      <c r="AR3986" s="2">
        <v>5074.2512904897258</v>
      </c>
      <c r="AS3986" s="2">
        <v>3402.13376369863</v>
      </c>
      <c r="AT3986" s="2">
        <v>5234.1012904897261</v>
      </c>
      <c r="AU3986" s="2">
        <v>3242.2837636986301</v>
      </c>
      <c r="AV3986" s="7">
        <v>4762.1012904897261</v>
      </c>
      <c r="AW3986" s="3">
        <v>3747.7999999999997</v>
      </c>
      <c r="AX3986" s="2">
        <v>4786.4612904897258</v>
      </c>
      <c r="AY3986" s="3">
        <v>4921.3612904897254</v>
      </c>
      <c r="GC3986" s="32">
        <v>6157.3011408424654</v>
      </c>
      <c r="GD3986" s="6">
        <v>3575.0149246575338</v>
      </c>
      <c r="GE3986" s="32">
        <v>5845.1511408424658</v>
      </c>
      <c r="GF3986" s="6">
        <v>3922.1499999999996</v>
      </c>
      <c r="GW3986" s="32">
        <v>6157.3011408424654</v>
      </c>
      <c r="GX3986" s="32">
        <v>3575.0149246575338</v>
      </c>
      <c r="GY3986" s="32">
        <v>5845.1511408424658</v>
      </c>
      <c r="GZ3986" s="32">
        <v>3922.1499999999996</v>
      </c>
      <c r="HA3986" s="32">
        <v>6226.8097611098055</v>
      </c>
      <c r="HB3986" s="32">
        <v>3643.1577281705349</v>
      </c>
      <c r="HC3986" s="32">
        <v>5914.6597611098059</v>
      </c>
      <c r="HD3986" s="32">
        <v>3990.8717608130009</v>
      </c>
      <c r="HE3986" s="32">
        <v>6303.387054624669</v>
      </c>
      <c r="HF3986" s="32">
        <v>3718.2303083119746</v>
      </c>
      <c r="HG3986" s="32">
        <v>5991.2370546246693</v>
      </c>
      <c r="HH3986" s="32">
        <v>4066.5821752679994</v>
      </c>
      <c r="HI3986" s="32">
        <v>6388.2111335949812</v>
      </c>
      <c r="HJ3986" s="32">
        <v>3801.387627853263</v>
      </c>
      <c r="HK3986" s="32">
        <v>6076.0611335949816</v>
      </c>
      <c r="HL3986" s="32">
        <v>4150.4460189719994</v>
      </c>
      <c r="IC3986" s="2">
        <v>5756.753858445205</v>
      </c>
      <c r="ID3986" s="2">
        <v>5444.6038584452053</v>
      </c>
      <c r="IE3986" s="2">
        <v>5772.7853398595889</v>
      </c>
      <c r="IF3986" s="2">
        <v>5460.6353398595893</v>
      </c>
      <c r="IG3986" s="2">
        <v>5804.8483026883559</v>
      </c>
      <c r="IH3986" s="2">
        <v>5492.6983026883563</v>
      </c>
      <c r="II3986" s="2">
        <v>5820.879784102739</v>
      </c>
      <c r="IJ3986" s="2">
        <v>5508.7297841027394</v>
      </c>
      <c r="JX3986">
        <v>5796</v>
      </c>
      <c r="JY3986">
        <v>5882</v>
      </c>
      <c r="KA3986" s="247">
        <f t="shared" si="549"/>
        <v>6026</v>
      </c>
      <c r="KB3986" s="228">
        <f t="shared" si="542"/>
        <v>4750.34</v>
      </c>
      <c r="KC3986" s="228">
        <f t="shared" si="543"/>
        <v>4992.24</v>
      </c>
      <c r="KD3986" s="276">
        <v>4801.7000736083883</v>
      </c>
      <c r="KE3986" s="228">
        <v>2852.8877755507729</v>
      </c>
      <c r="KF3986" s="228">
        <v>4961.5500736083886</v>
      </c>
      <c r="KG3986" s="277">
        <v>2693.0377755507729</v>
      </c>
      <c r="KH3986" s="228">
        <v>4489.5500736083886</v>
      </c>
      <c r="KI3986" s="274">
        <v>3193.8874886400004</v>
      </c>
      <c r="KJ3986" s="274">
        <v>5045.2700000000004</v>
      </c>
    </row>
    <row r="3987" spans="1:403" x14ac:dyDescent="0.3">
      <c r="A3987" s="213">
        <v>46079</v>
      </c>
      <c r="B3987" s="31">
        <v>5710</v>
      </c>
      <c r="C3987" s="204">
        <f t="shared" si="548"/>
        <v>5629.15</v>
      </c>
      <c r="D3987" s="7">
        <v>6092.6115058013702</v>
      </c>
      <c r="E3987" s="2">
        <v>3509.1743219178079</v>
      </c>
      <c r="F3987" s="2">
        <v>6252.4615058013705</v>
      </c>
      <c r="G3987" s="3">
        <v>3349.324321917808</v>
      </c>
      <c r="H3987" s="2">
        <v>5780.4615058013705</v>
      </c>
      <c r="I3987" s="3">
        <v>3855.75</v>
      </c>
      <c r="J3987" s="7">
        <v>5080.0193316849309</v>
      </c>
      <c r="K3987" s="2">
        <v>2705.1058767123286</v>
      </c>
      <c r="L3987" s="2">
        <v>5239.8693316849312</v>
      </c>
      <c r="M3987" s="2">
        <v>2545.2558767123287</v>
      </c>
      <c r="N3987" s="7">
        <v>4767.8693316849312</v>
      </c>
      <c r="O3987" s="3">
        <v>3044.85</v>
      </c>
      <c r="P3987" s="7">
        <v>5835.5391525068489</v>
      </c>
      <c r="Q3987" s="2">
        <v>3335.7477945205478</v>
      </c>
      <c r="R3987" s="2">
        <v>5995.3891525068493</v>
      </c>
      <c r="S3987" s="3">
        <v>3175.8977945205479</v>
      </c>
      <c r="T3987" s="2">
        <v>5523.3891525068493</v>
      </c>
      <c r="U3987" s="3">
        <v>3680.85</v>
      </c>
      <c r="V3987" s="2">
        <v>5850.9477804315065</v>
      </c>
      <c r="W3987" s="2">
        <v>3130.7891712328769</v>
      </c>
      <c r="X3987" s="2">
        <v>6010.7977804315069</v>
      </c>
      <c r="Y3987" s="2">
        <v>2970.939171232877</v>
      </c>
      <c r="Z3987" s="7">
        <v>5538.7977804315069</v>
      </c>
      <c r="AA3987" s="3">
        <v>3474.15</v>
      </c>
      <c r="AB3987" s="2">
        <v>6188.6709125616435</v>
      </c>
      <c r="AC3987" s="2">
        <v>3461.8761780821915</v>
      </c>
      <c r="AD3987" s="2">
        <v>6348.5209125616439</v>
      </c>
      <c r="AE3987" s="2">
        <v>3302.0261780821916</v>
      </c>
      <c r="AF3987" s="7">
        <v>5876.5209125616439</v>
      </c>
      <c r="AG3987" s="3">
        <v>3808.0499999999997</v>
      </c>
      <c r="AH3987" s="2">
        <f t="shared" si="544"/>
        <v>5835</v>
      </c>
      <c r="AI3987" s="2">
        <f t="shared" si="545"/>
        <v>5647</v>
      </c>
      <c r="AJ3987" s="2">
        <f t="shared" si="546"/>
        <v>5460</v>
      </c>
      <c r="AL3987" s="7">
        <v>5184.3269428287658</v>
      </c>
      <c r="AM3987" s="2">
        <v>3288.4496506849314</v>
      </c>
      <c r="AN3987" s="2">
        <v>5344.1769428287662</v>
      </c>
      <c r="AO3987" s="2">
        <v>3128.5996506849315</v>
      </c>
      <c r="AP3987" s="7">
        <v>4872.1769428287662</v>
      </c>
      <c r="AQ3987" s="3">
        <v>3633.15</v>
      </c>
      <c r="AR3987" s="2">
        <v>5217.1644766369864</v>
      </c>
      <c r="AS3987" s="2">
        <v>3540.7064178082192</v>
      </c>
      <c r="AT3987" s="2">
        <v>5377.0144766369867</v>
      </c>
      <c r="AU3987" s="2">
        <v>3380.8564178082192</v>
      </c>
      <c r="AV3987" s="7">
        <v>4905.0144766369867</v>
      </c>
      <c r="AW3987" s="3">
        <v>3887.55</v>
      </c>
      <c r="AX3987" s="2">
        <v>4929.3744766369864</v>
      </c>
      <c r="AY3987" s="3">
        <v>5064.274476636986</v>
      </c>
      <c r="GC3987" s="32">
        <v>6092.6115058013702</v>
      </c>
      <c r="GD3987" s="6">
        <v>3509.1743219178079</v>
      </c>
      <c r="GE3987" s="32">
        <v>5780.4615058013705</v>
      </c>
      <c r="GF3987" s="6">
        <v>3855.75</v>
      </c>
      <c r="GW3987" s="32">
        <v>6092.6115058013702</v>
      </c>
      <c r="GX3987" s="32">
        <v>3509.1743219178079</v>
      </c>
      <c r="GY3987" s="32">
        <v>5780.4615058013705</v>
      </c>
      <c r="GZ3987" s="32">
        <v>3855.75</v>
      </c>
      <c r="HA3987" s="32">
        <v>5979.1559553805118</v>
      </c>
      <c r="HB3987" s="32">
        <v>3397.9481279572215</v>
      </c>
      <c r="HC3987" s="32">
        <v>5667.0059553805122</v>
      </c>
      <c r="HD3987" s="32">
        <v>3743.5788021120006</v>
      </c>
      <c r="HE3987" s="32">
        <v>6237.9764297780957</v>
      </c>
      <c r="HF3987" s="32">
        <v>3651.6828829298106</v>
      </c>
      <c r="HG3987" s="32">
        <v>5925.8264297780961</v>
      </c>
      <c r="HH3987" s="32">
        <v>3999.4693472939998</v>
      </c>
      <c r="HI3987" s="32">
        <v>6326.6135785443903</v>
      </c>
      <c r="HJ3987" s="32">
        <v>3738.5783469615194</v>
      </c>
      <c r="HK3987" s="32">
        <v>6014.4635785443907</v>
      </c>
      <c r="HL3987" s="32">
        <v>4087.1030956439999</v>
      </c>
      <c r="IC3987" s="2">
        <v>5851.6212064178071</v>
      </c>
      <c r="ID3987" s="2">
        <v>5539.4712064178075</v>
      </c>
      <c r="IE3987" s="2">
        <v>5867.7032603287671</v>
      </c>
      <c r="IF3987" s="2">
        <v>5555.5532603287675</v>
      </c>
      <c r="IG3987" s="2">
        <v>5883.7853142397253</v>
      </c>
      <c r="IH3987" s="2">
        <v>5571.6353142397256</v>
      </c>
      <c r="II3987" s="2">
        <v>5899.8673681506853</v>
      </c>
      <c r="IJ3987" s="2">
        <v>5587.7173681506856</v>
      </c>
      <c r="JX3987">
        <v>5800</v>
      </c>
      <c r="JY3987">
        <v>5889</v>
      </c>
      <c r="KA3987" s="247">
        <f t="shared" si="549"/>
        <v>6030</v>
      </c>
      <c r="KB3987" s="228">
        <f t="shared" si="542"/>
        <v>4738.7</v>
      </c>
      <c r="KC3987" s="228">
        <f t="shared" si="543"/>
        <v>4981.2</v>
      </c>
      <c r="KD3987" s="276">
        <v>4746.4033112417064</v>
      </c>
      <c r="KE3987" s="228">
        <v>2796.2554792716492</v>
      </c>
      <c r="KF3987" s="228">
        <v>4906.2533112417068</v>
      </c>
      <c r="KG3987" s="277">
        <v>2636.4054792716493</v>
      </c>
      <c r="KH3987" s="229">
        <v>4434.2533112417068</v>
      </c>
      <c r="KI3987" s="274">
        <v>3136.77403104</v>
      </c>
      <c r="KJ3987" s="274">
        <v>5057.67</v>
      </c>
    </row>
    <row r="3988" spans="1:403" x14ac:dyDescent="0.3">
      <c r="A3988" s="213">
        <v>46080</v>
      </c>
      <c r="B3988" s="31">
        <v>5680</v>
      </c>
      <c r="C3988" s="204">
        <f t="shared" si="548"/>
        <v>5635.05</v>
      </c>
      <c r="D3988" s="7">
        <v>6163.7632571431504</v>
      </c>
      <c r="E3988" s="2">
        <v>3567.7863404109585</v>
      </c>
      <c r="F3988" s="2">
        <v>6323.6132571431508</v>
      </c>
      <c r="G3988" s="3">
        <v>3407.9363404109586</v>
      </c>
      <c r="H3988" s="2">
        <v>5851.6132571431508</v>
      </c>
      <c r="I3988" s="3">
        <v>3914.8599999999997</v>
      </c>
      <c r="J3988" s="7">
        <v>5136.5235232753412</v>
      </c>
      <c r="K3988" s="2">
        <v>2752.0867164383558</v>
      </c>
      <c r="L3988" s="2">
        <v>5296.3735232753415</v>
      </c>
      <c r="M3988" s="2">
        <v>2592.2367164383559</v>
      </c>
      <c r="N3988" s="7">
        <v>4824.3735232753415</v>
      </c>
      <c r="O3988" s="3">
        <v>3092.2299999999996</v>
      </c>
      <c r="P3988" s="7">
        <v>5902.9722471657533</v>
      </c>
      <c r="Q3988" s="2">
        <v>3391.8511273972595</v>
      </c>
      <c r="R3988" s="2">
        <v>6062.8222471657537</v>
      </c>
      <c r="S3988" s="3">
        <v>3232.0011273972596</v>
      </c>
      <c r="T3988" s="2">
        <v>5590.8222471657537</v>
      </c>
      <c r="U3988" s="3">
        <v>3737.4299999999994</v>
      </c>
      <c r="V3988" s="2">
        <v>5918.603767192466</v>
      </c>
      <c r="W3988" s="2">
        <v>3183.9276938356161</v>
      </c>
      <c r="X3988" s="2">
        <v>6078.4537671924663</v>
      </c>
      <c r="Y3988" s="2">
        <v>3024.0776938356162</v>
      </c>
      <c r="Z3988" s="7">
        <v>5606.4537671924663</v>
      </c>
      <c r="AA3988" s="3">
        <v>3527.74</v>
      </c>
      <c r="AB3988" s="2">
        <v>6261.2122024917808</v>
      </c>
      <c r="AC3988" s="2">
        <v>3519.8040095890406</v>
      </c>
      <c r="AD3988" s="2">
        <v>6421.0622024917811</v>
      </c>
      <c r="AE3988" s="2">
        <v>3359.9540095890407</v>
      </c>
      <c r="AF3988" s="7">
        <v>5949.0622024917811</v>
      </c>
      <c r="AG3988" s="3">
        <v>3866.4699999999993</v>
      </c>
      <c r="AH3988" s="2">
        <f t="shared" si="544"/>
        <v>5805</v>
      </c>
      <c r="AI3988" s="2">
        <f t="shared" si="545"/>
        <v>5617</v>
      </c>
      <c r="AJ3988" s="2">
        <f t="shared" si="546"/>
        <v>5430</v>
      </c>
      <c r="AL3988" s="7">
        <v>5251.294074706163</v>
      </c>
      <c r="AM3988" s="2">
        <v>3343.868796575342</v>
      </c>
      <c r="AN3988" s="2">
        <v>5411.1440747061633</v>
      </c>
      <c r="AO3988" s="2">
        <v>3184.0187965753421</v>
      </c>
      <c r="AP3988" s="7">
        <v>4939.1440747061633</v>
      </c>
      <c r="AQ3988" s="3">
        <v>3689.0399999999995</v>
      </c>
      <c r="AR3988" s="2">
        <v>5284.6066168650677</v>
      </c>
      <c r="AS3988" s="2">
        <v>3599.7745609589037</v>
      </c>
      <c r="AT3988" s="2">
        <v>5444.4566168650681</v>
      </c>
      <c r="AU3988" s="2">
        <v>3439.9245609589038</v>
      </c>
      <c r="AV3988" s="7">
        <v>4972.4566168650681</v>
      </c>
      <c r="AW3988" s="3">
        <v>3947.12</v>
      </c>
      <c r="AX3988" s="2">
        <v>4996.8166168650678</v>
      </c>
      <c r="AY3988" s="3">
        <v>5131.7166168650674</v>
      </c>
      <c r="GC3988" s="32">
        <v>6163.7632571431504</v>
      </c>
      <c r="GD3988" s="6">
        <v>3567.7863404109585</v>
      </c>
      <c r="GE3988" s="32">
        <v>5851.6132571431508</v>
      </c>
      <c r="GF3988" s="6">
        <v>3914.8599999999997</v>
      </c>
      <c r="GW3988" s="32">
        <v>6163.7632571431504</v>
      </c>
      <c r="GX3988" s="32">
        <v>3567.7863404109585</v>
      </c>
      <c r="GY3988" s="32">
        <v>5851.6132571431508</v>
      </c>
      <c r="GZ3988" s="32">
        <v>3914.8599999999997</v>
      </c>
      <c r="HA3988" s="32">
        <v>6210.5213042495761</v>
      </c>
      <c r="HB3988" s="32">
        <v>3613.6256104809177</v>
      </c>
      <c r="HC3988" s="32">
        <v>5898.3713042495765</v>
      </c>
      <c r="HD3988" s="32">
        <v>3961.0887312993991</v>
      </c>
      <c r="HE3988" s="32">
        <v>6288.4513827602877</v>
      </c>
      <c r="HF3988" s="32">
        <v>3690.0243939308516</v>
      </c>
      <c r="HG3988" s="32">
        <v>5976.3013827602881</v>
      </c>
      <c r="HH3988" s="32">
        <v>4038.1366167983997</v>
      </c>
      <c r="HI3988" s="32">
        <v>6375.9728555492393</v>
      </c>
      <c r="HJ3988" s="32">
        <v>3775.8261045746221</v>
      </c>
      <c r="HK3988" s="32">
        <v>6063.8228555492396</v>
      </c>
      <c r="HL3988" s="32">
        <v>4124.6673189741996</v>
      </c>
      <c r="IC3988" s="2">
        <v>5919.2869345609579</v>
      </c>
      <c r="ID3988" s="2">
        <v>5607.1369345609583</v>
      </c>
      <c r="IE3988" s="2">
        <v>5935.6016219561643</v>
      </c>
      <c r="IF3988" s="2">
        <v>5623.4516219561647</v>
      </c>
      <c r="IG3988" s="2">
        <v>5951.9163093513698</v>
      </c>
      <c r="IH3988" s="2">
        <v>5639.7663093513702</v>
      </c>
      <c r="II3988" s="2">
        <v>5968.2309967465753</v>
      </c>
      <c r="IJ3988" s="2">
        <v>5656.0809967465757</v>
      </c>
      <c r="JX3988">
        <v>5769</v>
      </c>
      <c r="JY3988">
        <v>5859</v>
      </c>
      <c r="KA3988" s="247">
        <f t="shared" si="549"/>
        <v>5999</v>
      </c>
      <c r="KB3988" s="228">
        <f t="shared" si="542"/>
        <v>4709.5999999999995</v>
      </c>
      <c r="KC3988" s="228">
        <f t="shared" si="543"/>
        <v>4953.6000000000004</v>
      </c>
      <c r="KD3988" s="276">
        <v>4894.7069655066725</v>
      </c>
      <c r="KE3988" s="228">
        <v>2930.5033964681297</v>
      </c>
      <c r="KF3988" s="228">
        <v>5054.5569655066729</v>
      </c>
      <c r="KG3988" s="277">
        <v>2770.6533964681298</v>
      </c>
      <c r="KH3988" s="229">
        <v>4582.5569655066729</v>
      </c>
      <c r="KI3988" s="274">
        <v>3272.1625501440003</v>
      </c>
      <c r="KJ3988" s="274">
        <v>5036.59</v>
      </c>
    </row>
    <row r="3989" spans="1:403" x14ac:dyDescent="0.3">
      <c r="A3989" s="213">
        <v>46083</v>
      </c>
      <c r="B3989" s="31">
        <v>5770</v>
      </c>
      <c r="C3989" s="204">
        <f t="shared" si="548"/>
        <v>5645.55</v>
      </c>
      <c r="D3989" s="7">
        <v>6255.3428987102734</v>
      </c>
      <c r="E3989" s="2">
        <v>3658.5353157534246</v>
      </c>
      <c r="F3989" s="2">
        <v>6415.1928987102738</v>
      </c>
      <c r="G3989" s="3">
        <v>3498.6853157534247</v>
      </c>
      <c r="H3989" s="2">
        <v>5943.1928987102738</v>
      </c>
      <c r="I3989" s="3">
        <v>4006.38</v>
      </c>
      <c r="J3989" s="7">
        <v>5213.0824072938349</v>
      </c>
      <c r="K3989" s="2">
        <v>2827.8728198630133</v>
      </c>
      <c r="L3989" s="2">
        <v>5372.9324072938352</v>
      </c>
      <c r="M3989" s="2">
        <v>2668.0228198630134</v>
      </c>
      <c r="N3989" s="7">
        <v>4900.9324072938352</v>
      </c>
      <c r="O3989" s="3">
        <v>3168.66</v>
      </c>
      <c r="P3989" s="7">
        <v>5945.9918749938361</v>
      </c>
      <c r="Q3989" s="2">
        <v>3434.8954130136981</v>
      </c>
      <c r="R3989" s="2">
        <v>6105.8418749938364</v>
      </c>
      <c r="S3989" s="3">
        <v>3275.0454130136982</v>
      </c>
      <c r="T3989" s="2">
        <v>5633.8418749938364</v>
      </c>
      <c r="U3989" s="3">
        <v>3780.8399999999997</v>
      </c>
      <c r="V3989" s="2">
        <v>5912.7206379089039</v>
      </c>
      <c r="W3989" s="2">
        <v>3179.3069527397256</v>
      </c>
      <c r="X3989" s="2">
        <v>6072.5706379089042</v>
      </c>
      <c r="Y3989" s="2">
        <v>3019.4569527397257</v>
      </c>
      <c r="Z3989" s="7">
        <v>5600.5706379089042</v>
      </c>
      <c r="AA3989" s="3">
        <v>3523.0799999999995</v>
      </c>
      <c r="AB3989" s="2">
        <v>6254.9042642369859</v>
      </c>
      <c r="AC3989" s="2">
        <v>3514.7668068493149</v>
      </c>
      <c r="AD3989" s="2">
        <v>6414.7542642369863</v>
      </c>
      <c r="AE3989" s="2">
        <v>3354.916806849315</v>
      </c>
      <c r="AF3989" s="7">
        <v>5942.7542642369863</v>
      </c>
      <c r="AG3989" s="3">
        <v>3861.39</v>
      </c>
      <c r="AH3989" s="2">
        <f t="shared" si="544"/>
        <v>5895</v>
      </c>
      <c r="AI3989" s="2">
        <f t="shared" si="545"/>
        <v>5707</v>
      </c>
      <c r="AJ3989" s="2">
        <f t="shared" si="546"/>
        <v>5520</v>
      </c>
      <c r="AL3989" s="7">
        <v>5310.6486794335606</v>
      </c>
      <c r="AM3989" s="2">
        <v>3402.9468554794516</v>
      </c>
      <c r="AN3989" s="2">
        <v>5470.4986794335609</v>
      </c>
      <c r="AO3989" s="2">
        <v>3243.0968554794517</v>
      </c>
      <c r="AP3989" s="7">
        <v>4998.4986794335609</v>
      </c>
      <c r="AQ3989" s="3">
        <v>3748.62</v>
      </c>
      <c r="AR3989" s="2">
        <v>5278.7420829321909</v>
      </c>
      <c r="AS3989" s="2">
        <v>3594.6382006849312</v>
      </c>
      <c r="AT3989" s="2">
        <v>5438.5920829321913</v>
      </c>
      <c r="AU3989" s="2">
        <v>3434.7882006849313</v>
      </c>
      <c r="AV3989" s="7">
        <v>4966.5920829321913</v>
      </c>
      <c r="AW3989" s="3">
        <v>3941.9399999999996</v>
      </c>
      <c r="AX3989" s="2">
        <v>4990.9520829321909</v>
      </c>
      <c r="AY3989" s="3">
        <v>5125.8520829321906</v>
      </c>
      <c r="GC3989" s="32">
        <v>6255.3428987102734</v>
      </c>
      <c r="GD3989" s="6">
        <v>3658.5353157534246</v>
      </c>
      <c r="GE3989" s="32">
        <v>5943.1928987102738</v>
      </c>
      <c r="GF3989" s="6">
        <v>4006.38</v>
      </c>
      <c r="GW3989" s="32">
        <v>6255.3428987102734</v>
      </c>
      <c r="GX3989" s="32">
        <v>3658.5353157534246</v>
      </c>
      <c r="GY3989" s="32">
        <v>5943.1928987102738</v>
      </c>
      <c r="GZ3989" s="32">
        <v>4006.38</v>
      </c>
      <c r="HA3989" s="32">
        <v>6300.8455316090167</v>
      </c>
      <c r="HB3989" s="32">
        <v>3703.1438400057777</v>
      </c>
      <c r="HC3989" s="32">
        <v>5988.6955316090171</v>
      </c>
      <c r="HD3989" s="32">
        <v>4051.3675287755996</v>
      </c>
      <c r="HE3989" s="32">
        <v>6382.2712957436097</v>
      </c>
      <c r="HF3989" s="32">
        <v>3782.9696202468322</v>
      </c>
      <c r="HG3989" s="32">
        <v>6070.1212957436101</v>
      </c>
      <c r="HH3989" s="32">
        <v>4131.8715276372004</v>
      </c>
      <c r="HI3989" s="32">
        <v>6468.486810709649</v>
      </c>
      <c r="HJ3989" s="32">
        <v>3867.4910346197125</v>
      </c>
      <c r="HK3989" s="32">
        <v>6156.3368107096494</v>
      </c>
      <c r="HL3989" s="32">
        <v>4217.1110558436003</v>
      </c>
      <c r="IC3989" s="2">
        <v>5978.5807917869861</v>
      </c>
      <c r="ID3989" s="2">
        <v>5666.4307917869864</v>
      </c>
      <c r="IE3989" s="2">
        <v>5994.8752501835606</v>
      </c>
      <c r="IF3989" s="2">
        <v>5682.725250183561</v>
      </c>
      <c r="IG3989" s="2">
        <v>6011.169708580137</v>
      </c>
      <c r="IH3989" s="2">
        <v>5699.0197085801374</v>
      </c>
      <c r="II3989" s="2">
        <v>6027.4641669767116</v>
      </c>
      <c r="IJ3989" s="2">
        <v>5715.3141669767119</v>
      </c>
      <c r="JX3989">
        <v>5847</v>
      </c>
      <c r="JY3989">
        <v>5917</v>
      </c>
      <c r="KA3989" s="247">
        <f t="shared" si="549"/>
        <v>6077</v>
      </c>
      <c r="KB3989" s="228">
        <f t="shared" si="542"/>
        <v>4796.8999999999996</v>
      </c>
      <c r="KC3989" s="228">
        <f t="shared" si="543"/>
        <v>5036.4000000000005</v>
      </c>
      <c r="KD3989" s="276">
        <v>4837.6864191450641</v>
      </c>
      <c r="KE3989" s="228">
        <v>2875.5721184970284</v>
      </c>
      <c r="KF3989" s="228">
        <v>4997.5364191450644</v>
      </c>
      <c r="KG3989" s="277">
        <v>2715.7221184970285</v>
      </c>
      <c r="KH3989" s="229">
        <v>4525.5364191450644</v>
      </c>
      <c r="KI3989" s="274">
        <v>3216.7645631040004</v>
      </c>
      <c r="KJ3989" s="274">
        <v>5067.59</v>
      </c>
    </row>
    <row r="3990" spans="1:403" x14ac:dyDescent="0.3">
      <c r="A3990" s="213">
        <v>46084</v>
      </c>
      <c r="B3990" s="31">
        <v>5818</v>
      </c>
      <c r="C3990" s="204">
        <f t="shared" si="548"/>
        <v>5658.95</v>
      </c>
      <c r="D3990" s="7">
        <v>6397.2837618027388</v>
      </c>
      <c r="E3990" s="2">
        <v>3775.8882575342459</v>
      </c>
      <c r="F3990" s="2">
        <v>6557.1337618027392</v>
      </c>
      <c r="G3990" s="3">
        <v>3616.038257534246</v>
      </c>
      <c r="H3990" s="2">
        <v>6085.1337618027392</v>
      </c>
      <c r="I3990" s="3">
        <v>4124.7299999999996</v>
      </c>
      <c r="J3990" s="7">
        <v>5325.9098488383552</v>
      </c>
      <c r="K3990" s="2">
        <v>2922.0228986301368</v>
      </c>
      <c r="L3990" s="2">
        <v>5485.7598488383555</v>
      </c>
      <c r="M3990" s="2">
        <v>2762.1728986301368</v>
      </c>
      <c r="N3990" s="7">
        <v>5013.7598488383555</v>
      </c>
      <c r="O3990" s="3">
        <v>3263.6099999999997</v>
      </c>
      <c r="P3990" s="7">
        <v>6045.792426306848</v>
      </c>
      <c r="Q3990" s="2">
        <v>3513.1604547945199</v>
      </c>
      <c r="R3990" s="2">
        <v>6205.6424263068484</v>
      </c>
      <c r="S3990" s="3">
        <v>3353.31045479452</v>
      </c>
      <c r="T3990" s="2">
        <v>5733.6424263068484</v>
      </c>
      <c r="U3990" s="3">
        <v>3859.7699999999995</v>
      </c>
      <c r="V3990" s="2">
        <v>6045.0910467890408</v>
      </c>
      <c r="W3990" s="2">
        <v>3283.2736273972596</v>
      </c>
      <c r="X3990" s="2">
        <v>6204.9410467890411</v>
      </c>
      <c r="Y3990" s="2">
        <v>3123.4236273972597</v>
      </c>
      <c r="Z3990" s="7">
        <v>5732.9410467890411</v>
      </c>
      <c r="AA3990" s="3">
        <v>3627.9299999999994</v>
      </c>
      <c r="AB3990" s="2">
        <v>6396.8328749698621</v>
      </c>
      <c r="AC3990" s="2">
        <v>3628.10386849315</v>
      </c>
      <c r="AD3990" s="2">
        <v>6556.6828749698625</v>
      </c>
      <c r="AE3990" s="2">
        <v>3468.2538684931501</v>
      </c>
      <c r="AF3990" s="7">
        <v>6084.6828749698625</v>
      </c>
      <c r="AG3990" s="3">
        <v>3975.6899999999996</v>
      </c>
      <c r="AH3990" s="2">
        <f t="shared" si="544"/>
        <v>5943</v>
      </c>
      <c r="AI3990" s="2">
        <f t="shared" si="545"/>
        <v>5755</v>
      </c>
      <c r="AJ3990" s="2">
        <f t="shared" si="546"/>
        <v>5568</v>
      </c>
      <c r="AL3990" s="7">
        <v>5359.7438843068485</v>
      </c>
      <c r="AM3990" s="2">
        <v>3431.0580164383555</v>
      </c>
      <c r="AN3990" s="2">
        <v>5519.5938843068488</v>
      </c>
      <c r="AO3990" s="2">
        <v>3271.2080164383556</v>
      </c>
      <c r="AP3990" s="7">
        <v>5047.5938843068488</v>
      </c>
      <c r="AQ3990" s="3">
        <v>3776.9699999999993</v>
      </c>
      <c r="AR3990" s="2">
        <v>5410.6940964219166</v>
      </c>
      <c r="AS3990" s="2">
        <v>3710.2063068493148</v>
      </c>
      <c r="AT3990" s="2">
        <v>5570.5440964219169</v>
      </c>
      <c r="AU3990" s="2">
        <v>3550.3563068493149</v>
      </c>
      <c r="AV3990" s="7">
        <v>5098.5440964219169</v>
      </c>
      <c r="AW3990" s="3">
        <v>4058.49</v>
      </c>
      <c r="AX3990" s="2">
        <v>5122.9040964219166</v>
      </c>
      <c r="AY3990" s="3">
        <v>5257.8040964219163</v>
      </c>
      <c r="GC3990" s="32">
        <v>6397.2837618027388</v>
      </c>
      <c r="GD3990" s="6">
        <v>3775.8882575342459</v>
      </c>
      <c r="GE3990" s="32">
        <v>6085.1337618027392</v>
      </c>
      <c r="GF3990" s="6">
        <v>4124.7299999999996</v>
      </c>
      <c r="GW3990" s="32">
        <v>6397.2837618027388</v>
      </c>
      <c r="GX3990" s="32">
        <v>3775.8882575342459</v>
      </c>
      <c r="GY3990" s="32">
        <v>6085.1337618027392</v>
      </c>
      <c r="GZ3990" s="32">
        <v>4124.7299999999996</v>
      </c>
      <c r="HA3990" s="32">
        <v>6445.2883036553385</v>
      </c>
      <c r="HB3990" s="32">
        <v>3822.9495292241741</v>
      </c>
      <c r="HC3990" s="32">
        <v>6133.1383036553389</v>
      </c>
      <c r="HD3990" s="32">
        <v>4172.1911153328001</v>
      </c>
      <c r="HE3990" s="32">
        <v>6526.5267590981975</v>
      </c>
      <c r="HF3990" s="32">
        <v>3902.5916813148201</v>
      </c>
      <c r="HG3990" s="32">
        <v>6214.3767590981979</v>
      </c>
      <c r="HH3990" s="32">
        <v>4252.509925895999</v>
      </c>
      <c r="HI3990" s="32">
        <v>6618.8431857378127</v>
      </c>
      <c r="HJ3990" s="32">
        <v>3993.0941268723741</v>
      </c>
      <c r="HK3990" s="32">
        <v>6306.6931857378131</v>
      </c>
      <c r="HL3990" s="32">
        <v>4343.7813015359998</v>
      </c>
      <c r="IC3990" s="2">
        <v>6062.5420371726032</v>
      </c>
      <c r="ID3990" s="2">
        <v>5750.3920371726035</v>
      </c>
      <c r="IE3990" s="2">
        <v>6079.2916480383556</v>
      </c>
      <c r="IF3990" s="2">
        <v>5767.1416480383559</v>
      </c>
      <c r="IG3990" s="2">
        <v>6096.0412589041089</v>
      </c>
      <c r="IH3990" s="2">
        <v>5783.8912589041092</v>
      </c>
      <c r="II3990" s="2">
        <v>6112.7908697698622</v>
      </c>
      <c r="IJ3990" s="2">
        <v>5800.6408697698625</v>
      </c>
      <c r="JX3990">
        <v>5910</v>
      </c>
      <c r="JY3990">
        <v>5974</v>
      </c>
      <c r="KA3990" s="247">
        <f t="shared" si="549"/>
        <v>6140</v>
      </c>
      <c r="KB3990" s="228">
        <f t="shared" si="542"/>
        <v>4843.46</v>
      </c>
      <c r="KC3990" s="228">
        <f t="shared" si="543"/>
        <v>5080.5600000000004</v>
      </c>
      <c r="KD3990" s="276">
        <v>5003.4766176593921</v>
      </c>
      <c r="KE3990" s="228">
        <v>3016.3057657402387</v>
      </c>
      <c r="KF3990" s="228">
        <v>5163.3266176593925</v>
      </c>
      <c r="KG3990" s="277">
        <v>2856.4557657402388</v>
      </c>
      <c r="KH3990" s="229">
        <v>4691.3266176593925</v>
      </c>
      <c r="KI3990" s="274">
        <v>3358.6939165439999</v>
      </c>
      <c r="KJ3990" s="274">
        <v>5104.79</v>
      </c>
    </row>
    <row r="3991" spans="1:403" x14ac:dyDescent="0.3">
      <c r="A3991" s="213">
        <v>46085</v>
      </c>
      <c r="B3991" s="31">
        <v>5871</v>
      </c>
      <c r="C3991" s="204">
        <f t="shared" si="548"/>
        <v>5676.3</v>
      </c>
      <c r="D3991" s="7">
        <v>6379.2254577534241</v>
      </c>
      <c r="E3991" s="2">
        <v>3763.5133972602739</v>
      </c>
      <c r="F3991" s="2">
        <v>6539.0754577534244</v>
      </c>
      <c r="G3991" s="3">
        <v>3603.663397260274</v>
      </c>
      <c r="H3991" s="2">
        <v>6067.0754577534244</v>
      </c>
      <c r="I3991" s="3">
        <v>4112.25</v>
      </c>
      <c r="J3991" s="7">
        <v>5281.6914561986296</v>
      </c>
      <c r="K3991" s="2">
        <v>2882.6970205479452</v>
      </c>
      <c r="L3991" s="2">
        <v>5441.5414561986299</v>
      </c>
      <c r="M3991" s="2">
        <v>2722.8470205479452</v>
      </c>
      <c r="N3991" s="7">
        <v>4969.5414561986299</v>
      </c>
      <c r="O3991" s="3">
        <v>3223.95</v>
      </c>
      <c r="P3991" s="7">
        <v>5980.1538535787668</v>
      </c>
      <c r="Q3991" s="2">
        <v>3453.5965239726024</v>
      </c>
      <c r="R3991" s="2">
        <v>6140.0038535787671</v>
      </c>
      <c r="S3991" s="3">
        <v>3293.7465239726025</v>
      </c>
      <c r="T3991" s="2">
        <v>5668.0038535787671</v>
      </c>
      <c r="U3991" s="3">
        <v>3799.7</v>
      </c>
      <c r="V3991" s="2">
        <v>6012.733835729452</v>
      </c>
      <c r="W3991" s="2">
        <v>3257.8595513698629</v>
      </c>
      <c r="X3991" s="2">
        <v>6172.5838357294524</v>
      </c>
      <c r="Y3991" s="2">
        <v>3098.0095513698629</v>
      </c>
      <c r="Z3991" s="7">
        <v>5700.5838357294524</v>
      </c>
      <c r="AA3991" s="3">
        <v>3602.2999999999997</v>
      </c>
      <c r="AB3991" s="2">
        <v>6362.1392145684931</v>
      </c>
      <c r="AC3991" s="2">
        <v>3600.3992534246572</v>
      </c>
      <c r="AD3991" s="2">
        <v>6521.9892145684935</v>
      </c>
      <c r="AE3991" s="2">
        <v>3440.5492534246573</v>
      </c>
      <c r="AF3991" s="7">
        <v>6049.9892145684935</v>
      </c>
      <c r="AG3991" s="3">
        <v>3947.75</v>
      </c>
      <c r="AH3991" s="2">
        <f t="shared" si="544"/>
        <v>5996</v>
      </c>
      <c r="AI3991" s="2">
        <f t="shared" si="545"/>
        <v>5808</v>
      </c>
      <c r="AJ3991" s="2">
        <f t="shared" si="546"/>
        <v>5621</v>
      </c>
      <c r="AL3991" s="7">
        <v>5294.5506823287669</v>
      </c>
      <c r="AM3991" s="2">
        <v>3372.0394520547943</v>
      </c>
      <c r="AN3991" s="2">
        <v>5454.4006823287673</v>
      </c>
      <c r="AO3991" s="2">
        <v>3212.1894520547944</v>
      </c>
      <c r="AP3991" s="7">
        <v>4982.4006823287673</v>
      </c>
      <c r="AQ3991" s="3">
        <v>3717.45</v>
      </c>
      <c r="AR3991" s="2">
        <v>5378.4391597910953</v>
      </c>
      <c r="AS3991" s="2">
        <v>3681.9563253424658</v>
      </c>
      <c r="AT3991" s="2">
        <v>5538.2891597910957</v>
      </c>
      <c r="AU3991" s="2">
        <v>3522.1063253424659</v>
      </c>
      <c r="AV3991" s="7">
        <v>5066.2891597910957</v>
      </c>
      <c r="AW3991" s="3">
        <v>4030</v>
      </c>
      <c r="AX3991" s="2">
        <v>5090.6491597910954</v>
      </c>
      <c r="AY3991" s="3">
        <v>5225.549159791095</v>
      </c>
      <c r="GC3991" s="32">
        <v>6379.2254577534241</v>
      </c>
      <c r="GD3991" s="6">
        <v>3763.5133972602739</v>
      </c>
      <c r="GE3991" s="32">
        <v>6067.0754577534244</v>
      </c>
      <c r="GF3991" s="6">
        <v>4112.25</v>
      </c>
      <c r="GW3991" s="32">
        <v>6379.2254577534241</v>
      </c>
      <c r="GX3991" s="32">
        <v>3763.5133972602739</v>
      </c>
      <c r="GY3991" s="32">
        <v>6067.0754577534244</v>
      </c>
      <c r="GZ3991" s="32">
        <v>4112.25</v>
      </c>
      <c r="HA3991" s="32">
        <v>6423.2430003105719</v>
      </c>
      <c r="HB3991" s="32">
        <v>3806.6660126058309</v>
      </c>
      <c r="HC3991" s="32">
        <v>6111.0930003105723</v>
      </c>
      <c r="HD3991" s="32">
        <v>4155.769250123999</v>
      </c>
      <c r="HE3991" s="32">
        <v>6503.9418283320138</v>
      </c>
      <c r="HF3991" s="32">
        <v>3885.7791407393547</v>
      </c>
      <c r="HG3991" s="32">
        <v>6191.7918283320141</v>
      </c>
      <c r="HH3991" s="32">
        <v>4235.5545420179997</v>
      </c>
      <c r="HI3991" s="32">
        <v>6593.199622961788</v>
      </c>
      <c r="HJ3991" s="32">
        <v>3973.2830551900702</v>
      </c>
      <c r="HK3991" s="32">
        <v>6281.0496229617884</v>
      </c>
      <c r="HL3991" s="32">
        <v>4323.8019103249999</v>
      </c>
      <c r="IC3991" s="2">
        <v>5996.7922049520539</v>
      </c>
      <c r="ID3991" s="2">
        <v>5684.6422049520543</v>
      </c>
      <c r="IE3991" s="2">
        <v>6013.430556325342</v>
      </c>
      <c r="IF3991" s="2">
        <v>5701.2805563253423</v>
      </c>
      <c r="IG3991" s="2">
        <v>6030.06890769863</v>
      </c>
      <c r="IH3991" s="2">
        <v>5717.9189076986304</v>
      </c>
      <c r="II3991" s="2">
        <v>6046.7072590719172</v>
      </c>
      <c r="IJ3991" s="2">
        <v>5734.5572590719175</v>
      </c>
      <c r="JX3991">
        <v>5971</v>
      </c>
      <c r="JY3991">
        <v>6026</v>
      </c>
      <c r="KA3991" s="247">
        <f t="shared" si="549"/>
        <v>6201</v>
      </c>
      <c r="KB3991" s="228">
        <f t="shared" si="542"/>
        <v>4894.87</v>
      </c>
      <c r="KC3991" s="246">
        <f t="shared" si="543"/>
        <v>5129.3200000000006</v>
      </c>
      <c r="KD3991" s="228">
        <v>5049.5817175495586</v>
      </c>
      <c r="KE3991" s="228">
        <v>3066.8335240271999</v>
      </c>
      <c r="KF3991" s="228">
        <v>5209.4317175495589</v>
      </c>
      <c r="KG3991" s="277">
        <v>2906.9835240272</v>
      </c>
      <c r="KH3991" s="229">
        <v>4737.4317175495589</v>
      </c>
      <c r="KI3991" s="274">
        <v>3409.6509705600001</v>
      </c>
      <c r="KJ3991" s="274">
        <v>5093.63</v>
      </c>
    </row>
    <row r="3992" spans="1:403" x14ac:dyDescent="0.3">
      <c r="A3992" s="213">
        <v>46086</v>
      </c>
      <c r="B3992" s="204">
        <v>5902</v>
      </c>
      <c r="C3992" s="204">
        <f t="shared" si="548"/>
        <v>5692.2</v>
      </c>
      <c r="D3992" s="188">
        <v>6386.8224047424646</v>
      </c>
      <c r="E3992" s="205">
        <v>3752.5036246575332</v>
      </c>
      <c r="F3992" s="205">
        <v>6546.672404742465</v>
      </c>
      <c r="G3992" s="206">
        <v>3592.6536246575333</v>
      </c>
      <c r="H3992" s="205">
        <v>6074.672404742465</v>
      </c>
      <c r="I3992" s="206">
        <v>4101.2499999999991</v>
      </c>
      <c r="J3992" s="188">
        <v>5314.1545619315066</v>
      </c>
      <c r="K3992" s="205">
        <v>2897.60702739726</v>
      </c>
      <c r="L3992" s="205">
        <v>5474.0045619315069</v>
      </c>
      <c r="M3992" s="205">
        <v>2737.7570273972601</v>
      </c>
      <c r="N3992" s="188">
        <v>5002.0045619315069</v>
      </c>
      <c r="O3992" s="206">
        <v>3239.0899999999997</v>
      </c>
      <c r="P3992" s="188">
        <v>5967.827203345204</v>
      </c>
      <c r="Q3992" s="205">
        <v>3423.6972410958901</v>
      </c>
      <c r="R3992" s="205">
        <v>6127.6772033452044</v>
      </c>
      <c r="S3992" s="206">
        <v>3263.8472410958902</v>
      </c>
      <c r="T3992" s="205">
        <v>5655.6772033452044</v>
      </c>
      <c r="U3992" s="206">
        <v>3769.6499999999996</v>
      </c>
      <c r="V3992" s="205">
        <v>6084.5138558013687</v>
      </c>
      <c r="W3992" s="205">
        <v>3308.6150068493148</v>
      </c>
      <c r="X3992" s="205">
        <v>6244.363855801369</v>
      </c>
      <c r="Y3992" s="205">
        <v>3148.7650068493149</v>
      </c>
      <c r="Z3992" s="188">
        <v>5772.363855801369</v>
      </c>
      <c r="AA3992" s="206">
        <v>3653.5899999999997</v>
      </c>
      <c r="AB3992" s="205">
        <v>6352.831293631506</v>
      </c>
      <c r="AC3992" s="205">
        <v>3571.6601136986301</v>
      </c>
      <c r="AD3992" s="205">
        <v>6512.6812936315064</v>
      </c>
      <c r="AE3992" s="205">
        <v>3411.8101136986302</v>
      </c>
      <c r="AF3992" s="188">
        <v>6040.6812936315064</v>
      </c>
      <c r="AG3992" s="206">
        <v>3918.87</v>
      </c>
      <c r="AH3992" s="205">
        <f t="shared" ref="AH3992:AH4005" si="550">B3992+125</f>
        <v>6027</v>
      </c>
      <c r="AI3992" s="205">
        <f t="shared" ref="AI3992:AI4005" si="551">B3992-63</f>
        <v>5839</v>
      </c>
      <c r="AJ3992" s="205">
        <f t="shared" ref="AJ3992:AJ4005" si="552">B3992-250</f>
        <v>5652</v>
      </c>
      <c r="AK3992" s="205"/>
      <c r="AL3992" s="188">
        <v>5315.2373645739717</v>
      </c>
      <c r="AM3992" s="205">
        <v>3374.376283561643</v>
      </c>
      <c r="AN3992" s="205">
        <v>5475.0873645739721</v>
      </c>
      <c r="AO3992" s="205">
        <v>3214.5262835616431</v>
      </c>
      <c r="AP3992" s="188">
        <v>5003.0873645739721</v>
      </c>
      <c r="AQ3992" s="206">
        <v>3719.9099999999994</v>
      </c>
      <c r="AR3992" s="205">
        <v>5383.0189506260267</v>
      </c>
      <c r="AS3992" s="205">
        <v>3670.3020287671225</v>
      </c>
      <c r="AT3992" s="205">
        <v>5542.8689506260271</v>
      </c>
      <c r="AU3992" s="205">
        <v>3510.4520287671226</v>
      </c>
      <c r="AV3992" s="188">
        <v>5070.8689506260271</v>
      </c>
      <c r="AW3992" s="206">
        <v>4018.3499999999995</v>
      </c>
      <c r="AX3992" s="205">
        <v>5095.2289506260267</v>
      </c>
      <c r="AY3992" s="206">
        <v>5230.1289506260264</v>
      </c>
      <c r="AZ3992" s="205"/>
      <c r="BA3992" s="205"/>
      <c r="BB3992" s="205"/>
      <c r="BC3992" s="205"/>
      <c r="BD3992" s="205"/>
      <c r="BE3992" s="205"/>
      <c r="BF3992" s="205"/>
      <c r="BG3992" s="205"/>
      <c r="BH3992" s="205"/>
      <c r="BI3992" s="205"/>
      <c r="BJ3992" s="205"/>
      <c r="BK3992" s="205"/>
      <c r="BL3992" s="205"/>
      <c r="BM3992" s="205"/>
      <c r="BN3992" s="205"/>
      <c r="BO3992" s="205"/>
      <c r="BP3992" s="205"/>
      <c r="BQ3992" s="205"/>
      <c r="BR3992" s="205"/>
      <c r="BS3992" s="205"/>
      <c r="BT3992" s="205"/>
      <c r="BU3992" s="205"/>
      <c r="BV3992" s="205"/>
      <c r="BW3992" s="205"/>
      <c r="BX3992" s="205"/>
      <c r="BY3992" s="205"/>
      <c r="BZ3992" s="205"/>
      <c r="CA3992" s="205"/>
      <c r="CB3992" s="205"/>
      <c r="CC3992" s="205"/>
      <c r="CD3992" s="205"/>
      <c r="CE3992" s="205"/>
      <c r="CF3992" s="205"/>
      <c r="CG3992" s="205"/>
      <c r="CH3992" s="205"/>
      <c r="CI3992" s="205"/>
      <c r="CJ3992" s="205"/>
      <c r="CK3992" s="205"/>
      <c r="CL3992" s="205"/>
      <c r="CM3992" s="205"/>
      <c r="CN3992" s="205"/>
      <c r="CO3992" s="205"/>
      <c r="CP3992" s="205"/>
      <c r="CQ3992" s="205"/>
      <c r="CR3992" s="205"/>
      <c r="CS3992" s="205"/>
      <c r="CX3992" s="205"/>
      <c r="CY3992" s="205"/>
      <c r="CZ3992" s="205"/>
      <c r="GC3992" s="32">
        <v>6386.8224047424646</v>
      </c>
      <c r="GD3992" s="6">
        <v>3752.5036246575332</v>
      </c>
      <c r="GE3992" s="32">
        <v>6074.672404742465</v>
      </c>
      <c r="GF3992" s="6">
        <v>4101.2499999999991</v>
      </c>
      <c r="GW3992" s="32">
        <v>6386.8224047424646</v>
      </c>
      <c r="GX3992" s="32">
        <v>3752.5036246575332</v>
      </c>
      <c r="GY3992" s="32">
        <v>6074.672404742465</v>
      </c>
      <c r="GZ3992" s="32">
        <v>4101.2499999999991</v>
      </c>
      <c r="HA3992" s="32">
        <v>6431.1878062985452</v>
      </c>
      <c r="HB3992" s="32">
        <v>3795.997263710989</v>
      </c>
      <c r="HC3992" s="32">
        <v>6119.0378062985455</v>
      </c>
      <c r="HD3992" s="32">
        <v>4145.113171249599</v>
      </c>
      <c r="HE3992" s="32">
        <v>6511.2920035525813</v>
      </c>
      <c r="HF3992" s="32">
        <v>3874.5274453352845</v>
      </c>
      <c r="HG3992" s="32">
        <v>6199.1420035525816</v>
      </c>
      <c r="HH3992" s="32">
        <v>4224.3105637835988</v>
      </c>
      <c r="HI3992" s="32">
        <v>6598.7904343992959</v>
      </c>
      <c r="HJ3992" s="32">
        <v>3960.3065668018239</v>
      </c>
      <c r="HK3992" s="32">
        <v>6286.6404343992963</v>
      </c>
      <c r="HL3992" s="32">
        <v>4310.8184848591991</v>
      </c>
      <c r="HM3992" s="188"/>
      <c r="HN3992" s="206"/>
      <c r="HO3992" s="205"/>
      <c r="HP3992" s="205"/>
      <c r="HQ3992" s="205"/>
      <c r="HR3992" s="205"/>
      <c r="HS3992" s="205"/>
      <c r="HT3992" s="205"/>
      <c r="HU3992" s="205"/>
      <c r="HV3992" s="205"/>
      <c r="HW3992" s="205"/>
      <c r="HX3992" s="205"/>
      <c r="HY3992" s="205"/>
      <c r="HZ3992" s="205"/>
      <c r="IA3992" s="205"/>
      <c r="IB3992" s="205"/>
      <c r="IC3992" s="205">
        <v>5984.5970432095883</v>
      </c>
      <c r="ID3992" s="205">
        <v>5672.4470432095886</v>
      </c>
      <c r="IE3992" s="205">
        <v>6001.3668830739725</v>
      </c>
      <c r="IF3992" s="205">
        <v>5689.2168830739729</v>
      </c>
      <c r="IG3992" s="205">
        <v>6034.9065628027392</v>
      </c>
      <c r="IH3992" s="205">
        <v>5722.7565628027396</v>
      </c>
      <c r="II3992" s="205">
        <v>6051.6764026671217</v>
      </c>
      <c r="IJ3992" s="205">
        <v>5739.5264026671221</v>
      </c>
      <c r="IK3992" s="205"/>
      <c r="IL3992" s="205"/>
      <c r="IM3992" s="205"/>
      <c r="IN3992" s="205"/>
      <c r="IO3992" s="205"/>
      <c r="IP3992" s="207"/>
      <c r="IQ3992" s="207"/>
      <c r="IR3992" s="207"/>
      <c r="IS3992" s="207"/>
      <c r="IT3992" s="207"/>
      <c r="IU3992" s="207"/>
      <c r="IV3992" s="207"/>
      <c r="IW3992" s="207"/>
      <c r="IX3992" s="207"/>
      <c r="IY3992" s="207"/>
      <c r="IZ3992" s="207"/>
      <c r="JA3992" s="207"/>
      <c r="JB3992" s="207"/>
      <c r="JC3992" s="207"/>
      <c r="JD3992" s="207"/>
      <c r="JE3992" s="207"/>
      <c r="JF3992" s="207"/>
      <c r="JG3992" s="207"/>
      <c r="JH3992" s="207"/>
      <c r="JI3992" s="207"/>
      <c r="JJ3992" s="207"/>
      <c r="JK3992" s="207"/>
      <c r="JL3992" s="207"/>
      <c r="JM3992" s="207"/>
      <c r="JN3992" s="207"/>
      <c r="JO3992" s="207"/>
      <c r="JP3992" s="208"/>
      <c r="JQ3992" s="207"/>
      <c r="JR3992" s="207"/>
      <c r="JX3992">
        <v>5995</v>
      </c>
      <c r="JY3992">
        <v>6048</v>
      </c>
      <c r="KA3992" s="270">
        <f t="shared" ref="KA3992:KA4005" si="553">JX3992+230</f>
        <v>6225</v>
      </c>
      <c r="KB3992" s="269">
        <f t="shared" ref="KB3992:KB4005" si="554">B3992*0.97-800</f>
        <v>4924.9399999999996</v>
      </c>
      <c r="KC3992" s="273">
        <f t="shared" ref="KC3992:KC4005" si="555">B3992*0.92-272</f>
        <v>5157.84</v>
      </c>
      <c r="KD3992" s="269">
        <v>5186.7729435981691</v>
      </c>
      <c r="KE3992" s="269">
        <v>3182.8715544221368</v>
      </c>
      <c r="KF3992" s="269">
        <v>5346.6229435981695</v>
      </c>
      <c r="KG3992" s="278">
        <v>3023.0215544221369</v>
      </c>
      <c r="KH3992" s="279">
        <v>4874.6229435981695</v>
      </c>
      <c r="KI3992" s="280">
        <v>3526.7782016000001</v>
      </c>
      <c r="KJ3992" s="280">
        <v>5078.75</v>
      </c>
      <c r="KK3992" s="269"/>
      <c r="KL3992" s="205"/>
      <c r="KM3992" s="205"/>
      <c r="KN3992" s="205"/>
      <c r="KO3992" s="205"/>
      <c r="KP3992" s="205"/>
      <c r="KQ3992" s="205"/>
      <c r="KR3992" s="205"/>
      <c r="KS3992" s="205"/>
      <c r="KT3992" s="205"/>
      <c r="KU3992" s="205"/>
      <c r="KV3992" s="205"/>
      <c r="KW3992" s="205"/>
      <c r="KX3992" s="205"/>
      <c r="KY3992" s="205"/>
      <c r="KZ3992" s="205"/>
      <c r="LA3992" s="205"/>
      <c r="LB3992" s="205"/>
      <c r="LC3992" s="205"/>
      <c r="LD3992" s="205"/>
      <c r="LE3992" s="205"/>
      <c r="LF3992" s="205"/>
      <c r="LG3992" s="205"/>
      <c r="LH3992" s="205"/>
      <c r="LI3992" s="205"/>
      <c r="LJ3992" s="205"/>
      <c r="LK3992" s="205"/>
      <c r="LL3992" s="205"/>
      <c r="LM3992" s="205"/>
      <c r="LN3992" s="205"/>
      <c r="LO3992" s="205"/>
      <c r="LP3992" s="205"/>
      <c r="LQ3992" s="205"/>
      <c r="LR3992" s="205"/>
      <c r="LS3992" s="205"/>
      <c r="LT3992" s="205"/>
      <c r="LU3992" s="205"/>
      <c r="LV3992" s="205"/>
      <c r="LW3992" s="205"/>
      <c r="LX3992" s="205"/>
      <c r="LY3992" s="205"/>
      <c r="LZ3992" s="205"/>
      <c r="MA3992" s="205"/>
      <c r="MB3992" s="205"/>
      <c r="MC3992" s="205"/>
      <c r="MD3992" s="205"/>
      <c r="ME3992" s="205"/>
      <c r="MF3992" s="205"/>
      <c r="MG3992" s="205"/>
      <c r="MH3992" s="205"/>
      <c r="MI3992" s="205"/>
      <c r="MJ3992" s="205"/>
      <c r="MK3992" s="205"/>
      <c r="ML3992" s="205"/>
      <c r="MM3992" s="205"/>
      <c r="MN3992" s="205"/>
      <c r="MO3992" s="205"/>
      <c r="MP3992" s="205"/>
      <c r="MQ3992" s="205"/>
      <c r="MR3992" s="205"/>
      <c r="MS3992" s="205"/>
      <c r="MT3992" s="205"/>
      <c r="MU3992" s="205"/>
      <c r="MV3992" s="205"/>
      <c r="MW3992" s="205"/>
      <c r="MX3992" s="205"/>
      <c r="MY3992" s="205"/>
      <c r="MZ3992" s="205"/>
      <c r="NA3992" s="205"/>
      <c r="NB3992" s="205"/>
      <c r="NC3992" s="205"/>
      <c r="ND3992" s="205"/>
      <c r="NE3992" s="205"/>
      <c r="NF3992" s="205"/>
      <c r="NG3992" s="205"/>
      <c r="NH3992" s="205"/>
      <c r="NI3992" s="205"/>
      <c r="NJ3992" s="205"/>
      <c r="NK3992" s="205"/>
      <c r="NL3992" s="205"/>
      <c r="NM3992" s="205"/>
      <c r="NN3992" s="205"/>
      <c r="NO3992" s="205"/>
      <c r="NP3992" s="205"/>
      <c r="NQ3992" s="205"/>
      <c r="NR3992" s="205"/>
      <c r="NS3992" s="205"/>
      <c r="NT3992" s="205"/>
      <c r="NU3992" s="205"/>
      <c r="NV3992" s="205"/>
      <c r="NW3992" s="205"/>
      <c r="NX3992" s="205"/>
      <c r="NY3992" s="205"/>
      <c r="NZ3992" s="205"/>
      <c r="OA3992" s="205"/>
      <c r="OB3992" s="205"/>
      <c r="OC3992" s="205"/>
      <c r="OD3992" s="205"/>
      <c r="OE3992" s="205"/>
      <c r="OF3992" s="205"/>
      <c r="OG3992" s="205"/>
      <c r="OH3992" s="205"/>
      <c r="OI3992" s="205"/>
      <c r="OJ3992" s="205"/>
      <c r="OK3992" s="205"/>
      <c r="OL3992" s="205"/>
      <c r="OM3992" s="205"/>
    </row>
    <row r="3993" spans="1:403" x14ac:dyDescent="0.3">
      <c r="A3993" s="213">
        <v>46087</v>
      </c>
      <c r="B3993" s="31">
        <v>5950</v>
      </c>
      <c r="C3993" s="204">
        <f t="shared" si="548"/>
        <v>5709.75</v>
      </c>
      <c r="D3993" s="7">
        <v>6474.8579580191772</v>
      </c>
      <c r="E3993" s="2">
        <v>3825.2455917808215</v>
      </c>
      <c r="F3993" s="2">
        <v>6634.7079580191776</v>
      </c>
      <c r="G3993" s="3">
        <v>3665.3955917808216</v>
      </c>
      <c r="H3993" s="2">
        <v>6162.7079580191776</v>
      </c>
      <c r="I3993" s="3">
        <v>4174.6099999999997</v>
      </c>
      <c r="J3993" s="7">
        <v>5384.0750973561644</v>
      </c>
      <c r="K3993" s="2">
        <v>2955.9116575342464</v>
      </c>
      <c r="L3993" s="2">
        <v>5543.9250973561648</v>
      </c>
      <c r="M3993" s="2">
        <v>2796.0616575342465</v>
      </c>
      <c r="N3993" s="7">
        <v>5071.9250973561648</v>
      </c>
      <c r="O3993" s="3">
        <v>3297.89</v>
      </c>
      <c r="P3993" s="7">
        <v>6048.7868424849312</v>
      </c>
      <c r="Q3993" s="2">
        <v>3490.8863863013698</v>
      </c>
      <c r="R3993" s="2">
        <v>6208.6368424849315</v>
      </c>
      <c r="S3993" s="3">
        <v>3331.0363863013699</v>
      </c>
      <c r="T3993" s="2">
        <v>5736.6368424849315</v>
      </c>
      <c r="U3993" s="3">
        <v>3837.41</v>
      </c>
      <c r="V3993" s="2">
        <v>6201.448157184931</v>
      </c>
      <c r="W3993" s="2">
        <v>3373.8606643835615</v>
      </c>
      <c r="X3993" s="2">
        <v>6361.2981571849314</v>
      </c>
      <c r="Y3993" s="2">
        <v>3214.0106643835616</v>
      </c>
      <c r="Z3993" s="7">
        <v>5889.2981571849314</v>
      </c>
      <c r="AA3993" s="3">
        <v>3719.39</v>
      </c>
      <c r="AB3993" s="2">
        <v>6015.2418181054782</v>
      </c>
      <c r="AC3993" s="2">
        <v>3641.3480287671227</v>
      </c>
      <c r="AD3993" s="2">
        <v>6175.0918181054785</v>
      </c>
      <c r="AE3993" s="2">
        <v>3481.4980287671228</v>
      </c>
      <c r="AF3993" s="7">
        <v>5703.0918181054785</v>
      </c>
      <c r="AG3993" s="3">
        <v>3989.1499999999996</v>
      </c>
      <c r="AH3993" s="2">
        <f t="shared" si="550"/>
        <v>6075</v>
      </c>
      <c r="AI3993" s="2">
        <f t="shared" si="551"/>
        <v>5887</v>
      </c>
      <c r="AJ3993" s="2">
        <f t="shared" si="552"/>
        <v>5700</v>
      </c>
      <c r="AL3993" s="7">
        <v>5395.6297446753415</v>
      </c>
      <c r="AM3993" s="2">
        <v>3440.7325054794519</v>
      </c>
      <c r="AN3993" s="2">
        <v>5555.4797446753419</v>
      </c>
      <c r="AO3993" s="2">
        <v>3280.882505479452</v>
      </c>
      <c r="AP3993" s="7">
        <v>5083.4797446753419</v>
      </c>
      <c r="AQ3993" s="3">
        <v>3786.83</v>
      </c>
      <c r="AR3993" s="2">
        <v>5464.5560137246575</v>
      </c>
      <c r="AS3993" s="2">
        <v>3741.6557904109582</v>
      </c>
      <c r="AT3993" s="2">
        <v>5624.4060137246579</v>
      </c>
      <c r="AU3993" s="2">
        <v>3581.8057904109583</v>
      </c>
      <c r="AV3993" s="7">
        <v>5152.4060137246579</v>
      </c>
      <c r="AW3993" s="3">
        <v>4090.3099999999995</v>
      </c>
      <c r="AX3993" s="2">
        <v>5176.7660137246576</v>
      </c>
      <c r="AY3993" s="3">
        <v>5311.6660137246572</v>
      </c>
      <c r="GC3993" s="32">
        <v>6474.8579580191772</v>
      </c>
      <c r="GD3993" s="6">
        <v>3825.2455917808215</v>
      </c>
      <c r="GE3993" s="32">
        <v>6162.7079580191776</v>
      </c>
      <c r="GF3993" s="6">
        <v>4174.6099999999997</v>
      </c>
      <c r="GW3993" s="32">
        <v>6474.8579580191772</v>
      </c>
      <c r="GX3993" s="32">
        <v>3825.2455917808215</v>
      </c>
      <c r="GY3993" s="32">
        <v>6162.7079580191776</v>
      </c>
      <c r="GZ3993" s="32">
        <v>4174.6099999999997</v>
      </c>
      <c r="HA3993" s="32">
        <v>6550.04901855753</v>
      </c>
      <c r="HB3993" s="32">
        <v>3898.9591778726258</v>
      </c>
      <c r="HC3993" s="32">
        <v>6237.8990185575303</v>
      </c>
      <c r="HD3993" s="32">
        <v>4248.9498740719991</v>
      </c>
      <c r="HE3993" s="32">
        <v>6625.2400790958809</v>
      </c>
      <c r="HF3993" s="32">
        <v>3972.67276396443</v>
      </c>
      <c r="HG3993" s="32">
        <v>6313.0900790958813</v>
      </c>
      <c r="HH3993" s="32">
        <v>4323.2897481439995</v>
      </c>
      <c r="HI3993" s="32">
        <v>6711.7097987149873</v>
      </c>
      <c r="HJ3993" s="32">
        <v>4057.443387970005</v>
      </c>
      <c r="HK3993" s="32">
        <v>6399.5597987149877</v>
      </c>
      <c r="HL3993" s="32">
        <v>4408.7806033267998</v>
      </c>
      <c r="IC3993" s="2">
        <v>6065.8398883301361</v>
      </c>
      <c r="ID3993" s="2">
        <v>5753.6898883301365</v>
      </c>
      <c r="IE3993" s="2">
        <v>6082.8929341753428</v>
      </c>
      <c r="IF3993" s="2">
        <v>5770.7429341753432</v>
      </c>
      <c r="IG3993" s="2">
        <v>6116.9990258657526</v>
      </c>
      <c r="IH3993" s="2">
        <v>5804.849025865753</v>
      </c>
      <c r="II3993" s="2">
        <v>6134.0520717109584</v>
      </c>
      <c r="IJ3993" s="2">
        <v>5821.9020717109588</v>
      </c>
      <c r="JX3993">
        <v>6036</v>
      </c>
      <c r="JY3993">
        <v>6082</v>
      </c>
      <c r="KA3993" s="247">
        <f t="shared" si="553"/>
        <v>6266</v>
      </c>
      <c r="KB3993" s="228">
        <f t="shared" si="554"/>
        <v>4971.5</v>
      </c>
      <c r="KC3993" s="246">
        <f t="shared" si="555"/>
        <v>5202</v>
      </c>
      <c r="KD3993" s="228">
        <v>5276.7444337292718</v>
      </c>
      <c r="KE3993" s="228">
        <v>3257.5114180102801</v>
      </c>
      <c r="KF3993" s="228">
        <v>5436.5944337292722</v>
      </c>
      <c r="KG3993" s="228">
        <v>3097.6614180102802</v>
      </c>
      <c r="KH3993" s="247">
        <v>4964.5944337292722</v>
      </c>
      <c r="KI3993" s="248">
        <v>3602.0522230400006</v>
      </c>
      <c r="KJ3993" s="281">
        <v>5124.63</v>
      </c>
    </row>
    <row r="3994" spans="1:403" x14ac:dyDescent="0.3">
      <c r="A3994" s="213">
        <v>46090</v>
      </c>
      <c r="B3994" s="31">
        <v>6147</v>
      </c>
      <c r="C3994" s="204">
        <f t="shared" si="548"/>
        <v>5739.05</v>
      </c>
      <c r="D3994" s="7">
        <v>6612.0328952534246</v>
      </c>
      <c r="E3994" s="2">
        <v>3986.8525410958905</v>
      </c>
      <c r="F3994" s="2">
        <v>6771.882895253425</v>
      </c>
      <c r="G3994" s="3">
        <v>3827.0025410958906</v>
      </c>
      <c r="H3994" s="2">
        <v>6299.882895253425</v>
      </c>
      <c r="I3994" s="3">
        <v>4337.59</v>
      </c>
      <c r="J3994" s="7">
        <v>5277.2072942739724</v>
      </c>
      <c r="K3994" s="2">
        <v>2871.6277534246578</v>
      </c>
      <c r="L3994" s="2">
        <v>5437.0572942739727</v>
      </c>
      <c r="M3994" s="2">
        <v>2711.7777534246579</v>
      </c>
      <c r="N3994" s="7">
        <v>4965.0572942739727</v>
      </c>
      <c r="O3994" s="3">
        <v>3212.8900000000003</v>
      </c>
      <c r="P3994" s="7">
        <v>5969.3007336232877</v>
      </c>
      <c r="Q3994" s="2">
        <v>3437.32148630137</v>
      </c>
      <c r="R3994" s="2">
        <v>6129.150733623288</v>
      </c>
      <c r="S3994" s="3">
        <v>3277.4714863013701</v>
      </c>
      <c r="T3994" s="2">
        <v>5657.150733623288</v>
      </c>
      <c r="U3994" s="3">
        <v>3783.3900000000003</v>
      </c>
      <c r="V3994" s="2">
        <v>6034.4582777054793</v>
      </c>
      <c r="W3994" s="2">
        <v>3243.3693493150686</v>
      </c>
      <c r="X3994" s="2">
        <v>6194.3082777054797</v>
      </c>
      <c r="Y3994" s="2">
        <v>3083.5193493150687</v>
      </c>
      <c r="Z3994" s="7">
        <v>5722.3082777054797</v>
      </c>
      <c r="AA3994" s="3">
        <v>3587.79</v>
      </c>
      <c r="AB3994" s="2">
        <v>5854.4367280616434</v>
      </c>
      <c r="AC3994" s="2">
        <v>3501.972198630137</v>
      </c>
      <c r="AD3994" s="2">
        <v>6014.2867280616438</v>
      </c>
      <c r="AE3994" s="2">
        <v>3342.1221986301371</v>
      </c>
      <c r="AF3994" s="7">
        <v>5542.2867280616438</v>
      </c>
      <c r="AG3994" s="3">
        <v>3848.59</v>
      </c>
      <c r="AH3994" s="2">
        <f t="shared" si="550"/>
        <v>6272</v>
      </c>
      <c r="AI3994" s="2">
        <f t="shared" si="551"/>
        <v>6084</v>
      </c>
      <c r="AJ3994" s="2">
        <f t="shared" si="552"/>
        <v>5897</v>
      </c>
      <c r="AL3994" s="7">
        <v>5333.7647877739728</v>
      </c>
      <c r="AM3994" s="2">
        <v>3404.9961301369863</v>
      </c>
      <c r="AN3994" s="2">
        <v>5493.6147877739731</v>
      </c>
      <c r="AO3994" s="2">
        <v>3245.1461301369864</v>
      </c>
      <c r="AP3994" s="7">
        <v>5021.6147877739731</v>
      </c>
      <c r="AQ3994" s="3">
        <v>3750.79</v>
      </c>
      <c r="AR3994" s="2">
        <v>5301.4818875273968</v>
      </c>
      <c r="AS3994" s="2">
        <v>3598.9482671232877</v>
      </c>
      <c r="AT3994" s="2">
        <v>5461.3318875273972</v>
      </c>
      <c r="AU3994" s="2">
        <v>3439.0982671232878</v>
      </c>
      <c r="AV3994" s="7">
        <v>4989.3318875273972</v>
      </c>
      <c r="AW3994" s="3">
        <v>3946.3900000000003</v>
      </c>
      <c r="AX3994" s="2">
        <v>5013.6918875273968</v>
      </c>
      <c r="AY3994" s="3">
        <v>5148.5918875273965</v>
      </c>
      <c r="GC3994" s="32">
        <v>6612.0328952534246</v>
      </c>
      <c r="GD3994" s="6">
        <v>3986.8525410958905</v>
      </c>
      <c r="GE3994" s="32">
        <v>6299.882895253425</v>
      </c>
      <c r="GF3994" s="6">
        <v>4337.59</v>
      </c>
      <c r="GW3994" s="32">
        <v>6612.0328952534246</v>
      </c>
      <c r="GX3994" s="32">
        <v>3986.8525410958905</v>
      </c>
      <c r="GY3994" s="32">
        <v>6299.882895253425</v>
      </c>
      <c r="GZ3994" s="32">
        <v>4337.59</v>
      </c>
      <c r="HA3994" s="32">
        <v>6684.7265065686761</v>
      </c>
      <c r="HB3994" s="32">
        <v>4058.1177518489399</v>
      </c>
      <c r="HC3994" s="32">
        <v>6372.5765065686765</v>
      </c>
      <c r="HD3994" s="32">
        <v>4409.4606967600002</v>
      </c>
      <c r="HE3994" s="32">
        <v>6765.9010392040409</v>
      </c>
      <c r="HF3994" s="32">
        <v>4137.6972371898446</v>
      </c>
      <c r="HG3994" s="32">
        <v>6453.7510392040413</v>
      </c>
      <c r="HH3994" s="32">
        <v>4489.7163081419994</v>
      </c>
      <c r="HI3994" s="32">
        <v>6853.1333727823421</v>
      </c>
      <c r="HJ3994" s="32">
        <v>4223.2154900935038</v>
      </c>
      <c r="HK3994" s="32">
        <v>6540.9833727823425</v>
      </c>
      <c r="HL3994" s="32">
        <v>4575.9611442539999</v>
      </c>
      <c r="IC3994" s="2">
        <v>5985.7873675068504</v>
      </c>
      <c r="ID3994" s="2">
        <v>5673.6373675068498</v>
      </c>
      <c r="IE3994" s="2">
        <v>6018.7606352739722</v>
      </c>
      <c r="IF3994" s="2">
        <v>5706.6106352739725</v>
      </c>
      <c r="IG3994" s="2">
        <v>6035.247269157534</v>
      </c>
      <c r="IH3994" s="2">
        <v>5723.0972691575344</v>
      </c>
      <c r="II3994" s="2">
        <v>6051.7339030410958</v>
      </c>
      <c r="IJ3994" s="2">
        <v>5739.5839030410962</v>
      </c>
      <c r="JX3994">
        <v>6221</v>
      </c>
      <c r="JY3994">
        <v>6282</v>
      </c>
      <c r="KA3994" s="247">
        <f t="shared" si="553"/>
        <v>6451</v>
      </c>
      <c r="KB3994" s="228">
        <f t="shared" si="554"/>
        <v>5162.59</v>
      </c>
      <c r="KC3994" s="246">
        <f t="shared" si="555"/>
        <v>5383.2400000000007</v>
      </c>
      <c r="KD3994" s="228">
        <v>5156.2551905598066</v>
      </c>
      <c r="KE3994" s="228">
        <v>3166.5171856293478</v>
      </c>
      <c r="KF3994" s="228">
        <v>5316.1051905598069</v>
      </c>
      <c r="KG3994" s="228">
        <v>3006.6671856293478</v>
      </c>
      <c r="KH3994" s="247">
        <v>4844.1051905598069</v>
      </c>
      <c r="KI3994" s="248">
        <v>3510.2848822400001</v>
      </c>
      <c r="KJ3994" s="281">
        <v>5212.67</v>
      </c>
    </row>
    <row r="3995" spans="1:403" x14ac:dyDescent="0.3">
      <c r="A3995" s="213">
        <v>46091</v>
      </c>
      <c r="B3995" s="31">
        <v>6075</v>
      </c>
      <c r="C3995" s="204">
        <f t="shared" si="548"/>
        <v>5764.3</v>
      </c>
      <c r="D3995" s="7">
        <v>6585.6917742684927</v>
      </c>
      <c r="E3995" s="2">
        <v>3960.0601753424658</v>
      </c>
      <c r="F3995" s="2">
        <v>6745.5417742684931</v>
      </c>
      <c r="G3995" s="3">
        <v>3800.2101753424654</v>
      </c>
      <c r="H3995" s="2">
        <v>6273.5417742684931</v>
      </c>
      <c r="I3995" s="3">
        <v>4310.57</v>
      </c>
      <c r="J3995" s="7">
        <v>5298.7489391123281</v>
      </c>
      <c r="K3995" s="2">
        <v>2892.014542465753</v>
      </c>
      <c r="L3995" s="2">
        <v>5458.5989391123285</v>
      </c>
      <c r="M3995" s="2">
        <v>2732.1645424657531</v>
      </c>
      <c r="N3995" s="7">
        <v>4986.5989391123285</v>
      </c>
      <c r="O3995" s="3">
        <v>3233.45</v>
      </c>
      <c r="P3995" s="7">
        <v>6008.198435747945</v>
      </c>
      <c r="Q3995" s="2">
        <v>3474.584887671233</v>
      </c>
      <c r="R3995" s="2">
        <v>6168.0484357479454</v>
      </c>
      <c r="S3995" s="3">
        <v>3314.7348876712331</v>
      </c>
      <c r="T3995" s="2">
        <v>5696.0484357479454</v>
      </c>
      <c r="U3995" s="3">
        <v>3820.9700000000003</v>
      </c>
      <c r="V3995" s="2">
        <v>6040.4222019726021</v>
      </c>
      <c r="W3995" s="2">
        <v>3248.0297534246579</v>
      </c>
      <c r="X3995" s="2">
        <v>6200.2722019726025</v>
      </c>
      <c r="Y3995" s="2">
        <v>3088.179753424658</v>
      </c>
      <c r="Z3995" s="7">
        <v>5728.2722019726025</v>
      </c>
      <c r="AA3995" s="3">
        <v>3592.4900000000002</v>
      </c>
      <c r="AB3995" s="2">
        <v>5860.1797669917805</v>
      </c>
      <c r="AC3995" s="2">
        <v>3506.9499068493146</v>
      </c>
      <c r="AD3995" s="2">
        <v>6020.0297669917809</v>
      </c>
      <c r="AE3995" s="2">
        <v>3347.0999068493147</v>
      </c>
      <c r="AF3995" s="7">
        <v>5548.0297669917809</v>
      </c>
      <c r="AG3995" s="3">
        <v>3853.6099999999997</v>
      </c>
      <c r="AH3995" s="2">
        <f t="shared" si="550"/>
        <v>6200</v>
      </c>
      <c r="AI3995" s="2">
        <f t="shared" si="551"/>
        <v>6012</v>
      </c>
      <c r="AJ3995" s="2">
        <f t="shared" si="552"/>
        <v>5825</v>
      </c>
      <c r="AL3995" s="7">
        <v>5339.6284746301371</v>
      </c>
      <c r="AM3995" s="2">
        <v>3409.8548493150683</v>
      </c>
      <c r="AN3995" s="2">
        <v>5499.4784746301375</v>
      </c>
      <c r="AO3995" s="2">
        <v>3250.0048493150684</v>
      </c>
      <c r="AP3995" s="7">
        <v>5027.4784746301375</v>
      </c>
      <c r="AQ3995" s="3">
        <v>3755.69</v>
      </c>
      <c r="AR3995" s="2">
        <v>5307.3059634630135</v>
      </c>
      <c r="AS3995" s="2">
        <v>3604.0449643835614</v>
      </c>
      <c r="AT3995" s="2">
        <v>5467.1559634630139</v>
      </c>
      <c r="AU3995" s="2">
        <v>3444.1949643835615</v>
      </c>
      <c r="AV3995" s="7">
        <v>4995.1559634630139</v>
      </c>
      <c r="AW3995" s="3">
        <v>3951.5299999999997</v>
      </c>
      <c r="AX3995" s="2">
        <v>5019.5159634630136</v>
      </c>
      <c r="AY3995" s="3">
        <v>5154.4159634630132</v>
      </c>
      <c r="GC3995" s="32">
        <v>6585.6917742684927</v>
      </c>
      <c r="GD3995" s="6">
        <v>3960.0601753424658</v>
      </c>
      <c r="GE3995" s="32">
        <v>6273.5417742684931</v>
      </c>
      <c r="GF3995" s="6">
        <v>4310.57</v>
      </c>
      <c r="GW3995" s="32">
        <v>6585.6917742684927</v>
      </c>
      <c r="GX3995" s="32">
        <v>3960.0601753424658</v>
      </c>
      <c r="GY3995" s="32">
        <v>6273.5417742684931</v>
      </c>
      <c r="GZ3995" s="32">
        <v>4310.57</v>
      </c>
      <c r="HA3995" s="32">
        <v>6658.4745801988556</v>
      </c>
      <c r="HB3995" s="32">
        <v>4031.4128280718983</v>
      </c>
      <c r="HC3995" s="32">
        <v>6346.324580198856</v>
      </c>
      <c r="HD3995" s="32">
        <v>4382.5288816639995</v>
      </c>
      <c r="HE3995" s="32">
        <v>6745.8139473152896</v>
      </c>
      <c r="HF3995" s="32">
        <v>4117.0360113472198</v>
      </c>
      <c r="HG3995" s="32">
        <v>6433.66394731529</v>
      </c>
      <c r="HH3995" s="32">
        <v>4468.8795396608002</v>
      </c>
      <c r="HI3995" s="32">
        <v>6838.0055014937489</v>
      </c>
      <c r="HJ3995" s="32">
        <v>4207.416038137836</v>
      </c>
      <c r="HK3995" s="32">
        <v>6525.8555014937492</v>
      </c>
      <c r="HL3995" s="32">
        <v>4560.0274564352003</v>
      </c>
      <c r="IC3995" s="2">
        <v>6024.705298630136</v>
      </c>
      <c r="ID3995" s="2">
        <v>5712.5552986301363</v>
      </c>
      <c r="IE3995" s="2">
        <v>6041.2121615123278</v>
      </c>
      <c r="IF3995" s="2">
        <v>5729.0621615123282</v>
      </c>
      <c r="IG3995" s="2">
        <v>6074.2258872767115</v>
      </c>
      <c r="IH3995" s="2">
        <v>5762.0758872767119</v>
      </c>
      <c r="II3995" s="2">
        <v>6090.7327501589034</v>
      </c>
      <c r="IJ3995" s="2">
        <v>5778.5827501589038</v>
      </c>
      <c r="JX3995">
        <v>6145</v>
      </c>
      <c r="JY3995">
        <v>6197</v>
      </c>
      <c r="KA3995" s="247">
        <f t="shared" si="553"/>
        <v>6375</v>
      </c>
      <c r="KB3995" s="228">
        <f t="shared" si="554"/>
        <v>5092.75</v>
      </c>
      <c r="KC3995" s="246">
        <f t="shared" si="555"/>
        <v>5317</v>
      </c>
      <c r="KD3995" s="228">
        <v>5280.1730373008968</v>
      </c>
      <c r="KE3995" s="228">
        <v>3287.031258623229</v>
      </c>
      <c r="KF3995" s="228">
        <v>5440.0230373008972</v>
      </c>
      <c r="KG3995" s="228">
        <v>3127.181258623229</v>
      </c>
      <c r="KH3995" s="247">
        <v>4968.0230373008972</v>
      </c>
      <c r="KI3995" s="248">
        <v>3631.8228711680003</v>
      </c>
      <c r="KJ3995" s="281">
        <v>5130.83</v>
      </c>
    </row>
    <row r="3996" spans="1:403" x14ac:dyDescent="0.3">
      <c r="A3996" s="213">
        <v>46092</v>
      </c>
      <c r="B3996" s="31">
        <v>6044</v>
      </c>
      <c r="C3996" s="204">
        <f t="shared" si="548"/>
        <v>5786.35</v>
      </c>
      <c r="D3996" s="7">
        <v>6631.778313923287</v>
      </c>
      <c r="E3996" s="2">
        <v>3993.6150849315068</v>
      </c>
      <c r="F3996" s="2">
        <v>6791.6283139232874</v>
      </c>
      <c r="G3996" s="3">
        <v>3833.7650849315069</v>
      </c>
      <c r="H3996" s="2">
        <v>6319.6283139232874</v>
      </c>
      <c r="I3996" s="3">
        <v>4344.41</v>
      </c>
      <c r="J3996" s="7">
        <v>5342.6594597041085</v>
      </c>
      <c r="K3996" s="2">
        <v>2926.2833863013693</v>
      </c>
      <c r="L3996" s="2">
        <v>5502.5094597041088</v>
      </c>
      <c r="M3996" s="2">
        <v>2766.4333863013694</v>
      </c>
      <c r="N3996" s="7">
        <v>5030.5094597041088</v>
      </c>
      <c r="O3996" s="3">
        <v>3268.0099999999998</v>
      </c>
      <c r="P3996" s="7">
        <v>5995.543593709589</v>
      </c>
      <c r="Q3996" s="2">
        <v>3451.7389917808218</v>
      </c>
      <c r="R3996" s="2">
        <v>6155.3935937095894</v>
      </c>
      <c r="S3996" s="3">
        <v>3291.8889917808219</v>
      </c>
      <c r="T3996" s="2">
        <v>5683.3935937095894</v>
      </c>
      <c r="U3996" s="3">
        <v>3797.93</v>
      </c>
      <c r="V3996" s="2">
        <v>6162.2882243123277</v>
      </c>
      <c r="W3996" s="2">
        <v>3369.636553424657</v>
      </c>
      <c r="X3996" s="2">
        <v>6322.138224312328</v>
      </c>
      <c r="Y3996" s="2">
        <v>3209.7865534246571</v>
      </c>
      <c r="Z3996" s="7">
        <v>5850.138224312328</v>
      </c>
      <c r="AA3996" s="3">
        <v>3715.1299999999997</v>
      </c>
      <c r="AB3996" s="2">
        <v>6062.9929240054789</v>
      </c>
      <c r="AC3996" s="2">
        <v>3665.2053315068492</v>
      </c>
      <c r="AD3996" s="2">
        <v>6222.8429240054793</v>
      </c>
      <c r="AE3996" s="2">
        <v>3505.3553315068493</v>
      </c>
      <c r="AF3996" s="7">
        <v>5750.8429240054793</v>
      </c>
      <c r="AG3996" s="3">
        <v>4013.21</v>
      </c>
      <c r="AH3996" s="2">
        <f t="shared" si="550"/>
        <v>6169</v>
      </c>
      <c r="AI3996" s="2">
        <f t="shared" si="551"/>
        <v>5981</v>
      </c>
      <c r="AJ3996" s="2">
        <f t="shared" si="552"/>
        <v>5794</v>
      </c>
      <c r="AL3996" s="7">
        <v>5342.9942734410961</v>
      </c>
      <c r="AM3996" s="2">
        <v>3402.4775287671227</v>
      </c>
      <c r="AN3996" s="2">
        <v>5502.8442734410964</v>
      </c>
      <c r="AO3996" s="2">
        <v>3242.6275287671228</v>
      </c>
      <c r="AP3996" s="7">
        <v>5030.8442734410964</v>
      </c>
      <c r="AQ3996" s="3">
        <v>3748.2499999999995</v>
      </c>
      <c r="AR3996" s="2">
        <v>5477.4921457369855</v>
      </c>
      <c r="AS3996" s="2">
        <v>3698.046306849315</v>
      </c>
      <c r="AT3996" s="2">
        <v>5637.3421457369859</v>
      </c>
      <c r="AU3996" s="2">
        <v>3538.1963068493151</v>
      </c>
      <c r="AV3996" s="7">
        <v>5165.3421457369859</v>
      </c>
      <c r="AW3996" s="3">
        <v>4046.33</v>
      </c>
      <c r="AX3996" s="2">
        <v>5189.7021457369856</v>
      </c>
      <c r="AY3996" s="3">
        <v>5324.6021457369852</v>
      </c>
      <c r="GC3996" s="32">
        <v>6631.778313923287</v>
      </c>
      <c r="GD3996" s="6">
        <v>3993.6150849315068</v>
      </c>
      <c r="GE3996" s="32">
        <v>6319.6283139232874</v>
      </c>
      <c r="GF3996" s="6">
        <v>4344.41</v>
      </c>
      <c r="GW3996" s="32">
        <v>6631.778313923287</v>
      </c>
      <c r="GX3996" s="32">
        <v>3993.6150849315068</v>
      </c>
      <c r="GY3996" s="32">
        <v>6319.6283139232874</v>
      </c>
      <c r="GZ3996" s="32">
        <v>4344.41</v>
      </c>
      <c r="HA3996" s="32">
        <v>6705.6314552349777</v>
      </c>
      <c r="HB3996" s="32">
        <v>4066.0170413775481</v>
      </c>
      <c r="HC3996" s="32">
        <v>6393.4814552349781</v>
      </c>
      <c r="HD3996" s="32">
        <v>4417.427100511999</v>
      </c>
      <c r="HE3996" s="32">
        <v>6790.5625677434227</v>
      </c>
      <c r="HF3996" s="32">
        <v>4149.2792912904988</v>
      </c>
      <c r="HG3996" s="32">
        <v>6478.4125677434231</v>
      </c>
      <c r="HH3996" s="32">
        <v>4501.3967661008001</v>
      </c>
      <c r="HI3996" s="32">
        <v>6882.878994383037</v>
      </c>
      <c r="HJ3996" s="32">
        <v>4239.7817368480528</v>
      </c>
      <c r="HK3996" s="32">
        <v>6570.7289943830374</v>
      </c>
      <c r="HL3996" s="32">
        <v>4592.6681417407999</v>
      </c>
      <c r="IC3996" s="2">
        <v>6012.2932045753423</v>
      </c>
      <c r="ID3996" s="2">
        <v>5700.1432045753427</v>
      </c>
      <c r="IE3996" s="2">
        <v>6029.0428154410947</v>
      </c>
      <c r="IF3996" s="2">
        <v>5716.8928154410951</v>
      </c>
      <c r="IG3996" s="2">
        <v>6062.5420371726032</v>
      </c>
      <c r="IH3996" s="2">
        <v>5750.3920371726035</v>
      </c>
      <c r="II3996" s="2">
        <v>6079.2916480383556</v>
      </c>
      <c r="IJ3996" s="2">
        <v>5767.1416480383559</v>
      </c>
      <c r="JX3996">
        <v>6129</v>
      </c>
      <c r="JY3996">
        <v>6179</v>
      </c>
      <c r="KA3996" s="247">
        <f t="shared" si="553"/>
        <v>6359</v>
      </c>
      <c r="KB3996" s="228">
        <f t="shared" si="554"/>
        <v>5062.68</v>
      </c>
      <c r="KC3996" s="246">
        <f t="shared" si="555"/>
        <v>5288.4800000000005</v>
      </c>
      <c r="KD3996" s="228">
        <v>5474.2900091178544</v>
      </c>
      <c r="KE3996" s="228">
        <v>3465.7078612335686</v>
      </c>
      <c r="KF3996" s="228">
        <v>5634.1400091178548</v>
      </c>
      <c r="KG3996" s="228">
        <v>3305.8578612335687</v>
      </c>
      <c r="KH3996" s="247">
        <v>5162.1400091178548</v>
      </c>
      <c r="KI3996" s="248">
        <v>3812.0175522559994</v>
      </c>
      <c r="KJ3996" s="281">
        <v>5161.83</v>
      </c>
    </row>
    <row r="3997" spans="1:403" x14ac:dyDescent="0.3">
      <c r="A3997" s="213">
        <v>46093</v>
      </c>
      <c r="B3997" s="31">
        <v>5985</v>
      </c>
      <c r="C3997" s="204">
        <f t="shared" si="548"/>
        <v>5802.95</v>
      </c>
      <c r="D3997" s="7">
        <v>6724.0619569123292</v>
      </c>
      <c r="E3997" s="2">
        <v>4070.5216684931506</v>
      </c>
      <c r="F3997" s="2">
        <v>6883.9119569123295</v>
      </c>
      <c r="G3997" s="3">
        <v>3910.6716684931507</v>
      </c>
      <c r="H3997" s="2">
        <v>6411.9119569123295</v>
      </c>
      <c r="I3997" s="3">
        <v>4421.97</v>
      </c>
      <c r="J3997" s="7">
        <v>5413.1464070904112</v>
      </c>
      <c r="K3997" s="2">
        <v>2985.143298630137</v>
      </c>
      <c r="L3997" s="2">
        <v>5572.9964070904116</v>
      </c>
      <c r="M3997" s="2">
        <v>2825.2932986301371</v>
      </c>
      <c r="N3997" s="7">
        <v>5100.9964070904116</v>
      </c>
      <c r="O3997" s="3">
        <v>3327.37</v>
      </c>
      <c r="P3997" s="7">
        <v>6094.1024616575341</v>
      </c>
      <c r="Q3997" s="2">
        <v>3536.1815479452057</v>
      </c>
      <c r="R3997" s="2">
        <v>6253.9524616575345</v>
      </c>
      <c r="S3997" s="3">
        <v>3376.3315479452058</v>
      </c>
      <c r="T3997" s="2">
        <v>5781.9524616575345</v>
      </c>
      <c r="U3997" s="3">
        <v>3883.09</v>
      </c>
      <c r="V3997" s="2">
        <v>6246.6336290712325</v>
      </c>
      <c r="W3997" s="2">
        <v>3435.9927753424654</v>
      </c>
      <c r="X3997" s="2">
        <v>6406.4836290712328</v>
      </c>
      <c r="Y3997" s="2">
        <v>3276.1427753424655</v>
      </c>
      <c r="Z3997" s="7">
        <v>5934.4836290712328</v>
      </c>
      <c r="AA3997" s="3">
        <v>3782.0499999999997</v>
      </c>
      <c r="AB3997" s="2">
        <v>6145.6594227205478</v>
      </c>
      <c r="AC3997" s="2">
        <v>3736.5590931506849</v>
      </c>
      <c r="AD3997" s="2">
        <v>6305.5094227205482</v>
      </c>
      <c r="AE3997" s="2">
        <v>3576.709093150685</v>
      </c>
      <c r="AF3997" s="7">
        <v>5833.5094227205482</v>
      </c>
      <c r="AG3997" s="3">
        <v>4085.17</v>
      </c>
      <c r="AH3997" s="2">
        <f t="shared" si="550"/>
        <v>6110</v>
      </c>
      <c r="AI3997" s="2">
        <f t="shared" si="551"/>
        <v>5922</v>
      </c>
      <c r="AJ3997" s="2">
        <f t="shared" si="552"/>
        <v>5735</v>
      </c>
      <c r="AL3997" s="7">
        <v>5458.0186991972596</v>
      </c>
      <c r="AM3997" s="2">
        <v>3502.7852904109586</v>
      </c>
      <c r="AN3997" s="2">
        <v>5617.86869919726</v>
      </c>
      <c r="AO3997" s="2">
        <v>3342.9352904109587</v>
      </c>
      <c r="AP3997" s="7">
        <v>5145.86869919726</v>
      </c>
      <c r="AQ3997" s="3">
        <v>3849.41</v>
      </c>
      <c r="AR3997" s="2">
        <v>5560.7250564136984</v>
      </c>
      <c r="AS3997" s="2">
        <v>3769.955350684932</v>
      </c>
      <c r="AT3997" s="2">
        <v>5720.5750564136988</v>
      </c>
      <c r="AU3997" s="2">
        <v>3610.1053506849321</v>
      </c>
      <c r="AV3997" s="7">
        <v>5248.5750564136988</v>
      </c>
      <c r="AW3997" s="3">
        <v>4118.8500000000004</v>
      </c>
      <c r="AX3997" s="2">
        <v>5272.9350564136985</v>
      </c>
      <c r="AY3997" s="3">
        <v>5407.8350564136981</v>
      </c>
      <c r="GC3997" s="32">
        <v>6724.0619569123292</v>
      </c>
      <c r="GD3997" s="6">
        <v>4070.5216684931506</v>
      </c>
      <c r="GE3997" s="32">
        <v>6411.9119569123295</v>
      </c>
      <c r="GF3997" s="6">
        <v>4421.97</v>
      </c>
      <c r="GW3997" s="32">
        <v>6724.0619569123292</v>
      </c>
      <c r="GX3997" s="32">
        <v>4070.5216684931506</v>
      </c>
      <c r="GY3997" s="32">
        <v>6411.9119569123295</v>
      </c>
      <c r="GZ3997" s="32">
        <v>4421.97</v>
      </c>
      <c r="HA3997" s="32">
        <v>6799.1638228355696</v>
      </c>
      <c r="HB3997" s="32">
        <v>4144.1478126085713</v>
      </c>
      <c r="HC3997" s="32">
        <v>6487.01382283557</v>
      </c>
      <c r="HD3997" s="32">
        <v>4496.221689168</v>
      </c>
      <c r="HE3997" s="32">
        <v>6885.5309686472974</v>
      </c>
      <c r="HF3997" s="32">
        <v>4228.817878341305</v>
      </c>
      <c r="HG3997" s="32">
        <v>6573.3809686472978</v>
      </c>
      <c r="HH3997" s="32">
        <v>4581.6111317112</v>
      </c>
      <c r="HI3997" s="32">
        <v>6979.4083010513496</v>
      </c>
      <c r="HJ3997" s="32">
        <v>4320.8505584855802</v>
      </c>
      <c r="HK3997" s="32">
        <v>6667.2583010513499</v>
      </c>
      <c r="HL3997" s="32">
        <v>4674.4257431712003</v>
      </c>
      <c r="IC3997" s="2">
        <v>6128.1680953506839</v>
      </c>
      <c r="ID3997" s="2">
        <v>5816.0180953506842</v>
      </c>
      <c r="IE3997" s="2">
        <v>6145.2009121972605</v>
      </c>
      <c r="IF3997" s="2">
        <v>5833.0509121972609</v>
      </c>
      <c r="IG3997" s="2">
        <v>6162.2337290438354</v>
      </c>
      <c r="IH3997" s="2">
        <v>5850.0837290438358</v>
      </c>
      <c r="II3997" s="2">
        <v>6179.2665458904112</v>
      </c>
      <c r="IJ3997" s="2">
        <v>5867.1165458904115</v>
      </c>
      <c r="JX3997">
        <v>6092</v>
      </c>
      <c r="JY3997">
        <v>6147</v>
      </c>
      <c r="KA3997" s="247">
        <f t="shared" si="553"/>
        <v>6322</v>
      </c>
      <c r="KB3997" s="228">
        <f t="shared" si="554"/>
        <v>5005.45</v>
      </c>
      <c r="KC3997" s="246">
        <f t="shared" si="555"/>
        <v>5234.2</v>
      </c>
      <c r="KD3997" s="228">
        <v>5651.3460331443384</v>
      </c>
      <c r="KE3997" s="228">
        <v>3625.7210822474603</v>
      </c>
      <c r="KF3997" s="228">
        <v>5811.1960331443388</v>
      </c>
      <c r="KG3997" s="228">
        <v>3465.8710822474604</v>
      </c>
      <c r="KH3997" s="247">
        <v>5339.1960331443388</v>
      </c>
      <c r="KI3997" s="248">
        <v>3973.3902832639997</v>
      </c>
      <c r="KJ3997" s="281">
        <v>5161.21</v>
      </c>
    </row>
    <row r="3998" spans="1:403" x14ac:dyDescent="0.3">
      <c r="A3998" s="213">
        <v>46094</v>
      </c>
      <c r="B3998" s="31">
        <v>6012</v>
      </c>
      <c r="C3998" s="204">
        <f t="shared" si="548"/>
        <v>5821.05</v>
      </c>
      <c r="D3998" s="7">
        <v>6737.2453344821915</v>
      </c>
      <c r="E3998" s="2">
        <v>4081.50832328767</v>
      </c>
      <c r="F3998" s="2">
        <v>6897.0953344821919</v>
      </c>
      <c r="G3998" s="3">
        <v>3921.6583232876706</v>
      </c>
      <c r="H3998" s="2">
        <v>6425.0953344821919</v>
      </c>
      <c r="I3998" s="3">
        <v>4433.0499999999993</v>
      </c>
      <c r="J3998" s="7">
        <v>5423.215971002739</v>
      </c>
      <c r="K3998" s="2">
        <v>2993.5518575342462</v>
      </c>
      <c r="L3998" s="2">
        <v>5583.0659710027394</v>
      </c>
      <c r="M3998" s="2">
        <v>2833.7018575342463</v>
      </c>
      <c r="N3998" s="7">
        <v>5111.0659710027394</v>
      </c>
      <c r="O3998" s="3">
        <v>3335.85</v>
      </c>
      <c r="P3998" s="7">
        <v>6105.7894983835613</v>
      </c>
      <c r="Q3998" s="2">
        <v>3545.8989863013694</v>
      </c>
      <c r="R3998" s="2">
        <v>6265.6394983835617</v>
      </c>
      <c r="S3998" s="3">
        <v>3386.0489863013695</v>
      </c>
      <c r="T3998" s="2">
        <v>5793.6394983835617</v>
      </c>
      <c r="U3998" s="3">
        <v>3892.8899999999994</v>
      </c>
      <c r="V3998" s="2">
        <v>6258.6829726082178</v>
      </c>
      <c r="W3998" s="2">
        <v>3445.472235616438</v>
      </c>
      <c r="X3998" s="2">
        <v>6418.5329726082182</v>
      </c>
      <c r="Y3998" s="2">
        <v>3285.622235616438</v>
      </c>
      <c r="Z3998" s="7">
        <v>5946.5329726082182</v>
      </c>
      <c r="AA3998" s="3">
        <v>3791.6099999999997</v>
      </c>
      <c r="AB3998" s="2">
        <v>6157.4689225369857</v>
      </c>
      <c r="AC3998" s="2">
        <v>3746.7524876712328</v>
      </c>
      <c r="AD3998" s="2">
        <v>6317.3189225369861</v>
      </c>
      <c r="AE3998" s="2">
        <v>3586.9024876712328</v>
      </c>
      <c r="AF3998" s="7">
        <v>5845.3189225369861</v>
      </c>
      <c r="AG3998" s="3">
        <v>4095.45</v>
      </c>
      <c r="AH3998" s="2">
        <f t="shared" si="550"/>
        <v>6137</v>
      </c>
      <c r="AI3998" s="2">
        <f t="shared" si="551"/>
        <v>5949</v>
      </c>
      <c r="AJ3998" s="2">
        <f t="shared" si="552"/>
        <v>5762</v>
      </c>
      <c r="AL3998" s="7">
        <v>5469.6651569150672</v>
      </c>
      <c r="AM3998" s="2">
        <v>3512.423402739726</v>
      </c>
      <c r="AN3998" s="2">
        <v>5629.5151569150676</v>
      </c>
      <c r="AO3998" s="2">
        <v>3352.5734027397261</v>
      </c>
      <c r="AP3998" s="7">
        <v>5157.5151569150676</v>
      </c>
      <c r="AQ3998" s="3">
        <v>3859.13</v>
      </c>
      <c r="AR3998" s="2">
        <v>5572.6154722246574</v>
      </c>
      <c r="AS3998" s="2">
        <v>3780.2280712328766</v>
      </c>
      <c r="AT3998" s="2">
        <v>5732.4654722246578</v>
      </c>
      <c r="AU3998" s="2">
        <v>3620.3780712328767</v>
      </c>
      <c r="AV3998" s="7">
        <v>5260.4654722246578</v>
      </c>
      <c r="AW3998" s="3">
        <v>4129.21</v>
      </c>
      <c r="AX3998" s="2">
        <v>5284.8254722246575</v>
      </c>
      <c r="AY3998" s="3">
        <v>5419.7254722246571</v>
      </c>
      <c r="GC3998" s="32">
        <v>6737.2453344821915</v>
      </c>
      <c r="GD3998" s="6">
        <v>4081.50832328767</v>
      </c>
      <c r="GE3998" s="32">
        <v>6425.0953344821919</v>
      </c>
      <c r="GF3998" s="6">
        <v>4433.0499999999993</v>
      </c>
      <c r="GW3998" s="32">
        <v>6737.2453344821915</v>
      </c>
      <c r="GX3998" s="32">
        <v>4081.50832328767</v>
      </c>
      <c r="GY3998" s="32">
        <v>6425.0953344821919</v>
      </c>
      <c r="GZ3998" s="32">
        <v>4433.0499999999993</v>
      </c>
      <c r="HA3998" s="32">
        <v>6808.7615768779815</v>
      </c>
      <c r="HB3998" s="32">
        <v>4151.6192999524501</v>
      </c>
      <c r="HC3998" s="32">
        <v>6496.6115768779819</v>
      </c>
      <c r="HD3998" s="32">
        <v>4503.7566560271998</v>
      </c>
      <c r="HE3998" s="32">
        <v>6894.0791993852381</v>
      </c>
      <c r="HF3998" s="32">
        <v>4235.2604650963976</v>
      </c>
      <c r="HG3998" s="32">
        <v>6581.9291993852385</v>
      </c>
      <c r="HH3998" s="32">
        <v>4588.1084561999996</v>
      </c>
      <c r="HI3998" s="32">
        <v>6986.9248474078422</v>
      </c>
      <c r="HJ3998" s="32">
        <v>4326.2817330471626</v>
      </c>
      <c r="HK3998" s="32">
        <v>6674.7748474078426</v>
      </c>
      <c r="HL3998" s="32">
        <v>4679.9030622703995</v>
      </c>
      <c r="IC3998" s="2">
        <v>6105.7894983835613</v>
      </c>
      <c r="ID3998" s="2">
        <v>5793.6394983835617</v>
      </c>
      <c r="IE3998" s="2">
        <v>6105.7894983835613</v>
      </c>
      <c r="IF3998" s="2">
        <v>5793.6394983835617</v>
      </c>
      <c r="IG3998" s="2">
        <v>6139.9360480712321</v>
      </c>
      <c r="IH3998" s="2">
        <v>5827.7860480712325</v>
      </c>
      <c r="II3998" s="2">
        <v>6157.009322915068</v>
      </c>
      <c r="IJ3998" s="2">
        <v>5844.8593229150683</v>
      </c>
      <c r="IK3998" s="74">
        <v>6174.0825977589038</v>
      </c>
      <c r="IL3998" s="2">
        <v>5861.9325977589042</v>
      </c>
      <c r="IM3998" s="2">
        <v>6191.1558726027397</v>
      </c>
      <c r="IN3998" s="2">
        <v>5879.0058726027401</v>
      </c>
      <c r="IO3998" s="2">
        <v>5927.0919288239702</v>
      </c>
      <c r="IP3998" s="8">
        <v>5894.5679107397264</v>
      </c>
      <c r="IQ3998" s="8">
        <v>5894.5679107397264</v>
      </c>
      <c r="IR3998" s="8">
        <v>10055.662876219176</v>
      </c>
      <c r="IS3998" s="8">
        <v>10144.744511484107</v>
      </c>
      <c r="IT3998" s="8">
        <v>10221.279437556794</v>
      </c>
      <c r="IU3998" s="8">
        <v>0</v>
      </c>
      <c r="IV3998" s="8">
        <v>0</v>
      </c>
      <c r="IW3998" s="8">
        <v>0</v>
      </c>
      <c r="IX3998" s="8">
        <v>0</v>
      </c>
      <c r="IY3998" s="8">
        <v>0</v>
      </c>
      <c r="IZ3998" s="8">
        <v>0</v>
      </c>
      <c r="JA3998" s="8">
        <v>0</v>
      </c>
      <c r="JB3998" s="8">
        <v>0</v>
      </c>
      <c r="JC3998" s="8">
        <v>0</v>
      </c>
      <c r="JD3998" s="8">
        <v>0</v>
      </c>
      <c r="JE3998" s="8">
        <v>0</v>
      </c>
      <c r="JF3998" s="8">
        <v>0</v>
      </c>
      <c r="JG3998" s="8">
        <v>0</v>
      </c>
      <c r="JH3998" s="8">
        <v>0</v>
      </c>
      <c r="JI3998" s="8">
        <v>0</v>
      </c>
      <c r="JJ3998" s="8">
        <v>0</v>
      </c>
      <c r="JK3998" s="8">
        <v>0</v>
      </c>
      <c r="JL3998" s="8">
        <v>0</v>
      </c>
      <c r="JM3998" s="8">
        <v>0</v>
      </c>
      <c r="JN3998" s="8">
        <v>0</v>
      </c>
      <c r="JO3998" s="8">
        <v>0</v>
      </c>
      <c r="JP3998" s="148">
        <v>0</v>
      </c>
      <c r="JQ3998" s="8">
        <v>0</v>
      </c>
      <c r="JR3998" s="8">
        <v>0</v>
      </c>
      <c r="JS3998">
        <v>0</v>
      </c>
      <c r="JT3998">
        <v>6174.0825977589038</v>
      </c>
      <c r="JU3998">
        <v>5861.9325977589042</v>
      </c>
      <c r="JV3998">
        <v>6191.1558726027397</v>
      </c>
      <c r="JX3998">
        <v>6112</v>
      </c>
      <c r="JY3998">
        <v>6165</v>
      </c>
      <c r="KA3998" s="247">
        <f t="shared" si="553"/>
        <v>6342</v>
      </c>
      <c r="KB3998" s="228">
        <f t="shared" si="554"/>
        <v>5031.6399999999994</v>
      </c>
      <c r="KC3998" s="246">
        <f t="shared" si="555"/>
        <v>5259.04</v>
      </c>
      <c r="KD3998" s="228">
        <v>5663.4517006814986</v>
      </c>
      <c r="KE3998" s="228">
        <v>3635.6512035829646</v>
      </c>
      <c r="KF3998" s="228">
        <v>5823.3017006814989</v>
      </c>
      <c r="KG3998" s="228">
        <v>3475.8012035829647</v>
      </c>
      <c r="KH3998" s="247">
        <v>5351.3017006814989</v>
      </c>
      <c r="KI3998" s="248">
        <v>3983.4047732479994</v>
      </c>
      <c r="KJ3998" s="281">
        <v>5174.2299999999996</v>
      </c>
    </row>
    <row r="3999" spans="1:403" x14ac:dyDescent="0.3">
      <c r="A3999" s="213">
        <v>46097</v>
      </c>
      <c r="B3999" s="31">
        <v>6023</v>
      </c>
      <c r="C3999" s="204">
        <f t="shared" si="548"/>
        <v>5839.5</v>
      </c>
      <c r="D3999" s="7">
        <v>6789.3370127198623</v>
      </c>
      <c r="E3999" s="2">
        <v>4139.8427006849324</v>
      </c>
      <c r="F3999" s="2">
        <v>6949.1870127198627</v>
      </c>
      <c r="G3999" s="3">
        <v>3979.9927006849316</v>
      </c>
      <c r="H3999" s="2">
        <v>6477.1870127198627</v>
      </c>
      <c r="I3999" s="3">
        <v>4491.88</v>
      </c>
      <c r="J3999" s="7">
        <v>5419.2982210397258</v>
      </c>
      <c r="K3999" s="2">
        <v>2995.1978726027401</v>
      </c>
      <c r="L3999" s="2">
        <v>5579.1482210397262</v>
      </c>
      <c r="M3999" s="2">
        <v>2835.3478726027402</v>
      </c>
      <c r="N3999" s="7">
        <v>5107.1482210397262</v>
      </c>
      <c r="O3999" s="3">
        <v>3337.51</v>
      </c>
      <c r="P3999" s="7">
        <v>6045.0415533068499</v>
      </c>
      <c r="Q3999" s="2">
        <v>3492.8695369863012</v>
      </c>
      <c r="R3999" s="2">
        <v>6204.8915533068503</v>
      </c>
      <c r="S3999" s="3">
        <v>3333.0195369863013</v>
      </c>
      <c r="T3999" s="2">
        <v>5732.8915533068503</v>
      </c>
      <c r="U3999" s="3">
        <v>3839.41</v>
      </c>
      <c r="V3999" s="2">
        <v>6213.4979343445193</v>
      </c>
      <c r="W3999" s="2">
        <v>3409.9242595890414</v>
      </c>
      <c r="X3999" s="2">
        <v>6373.3479343445197</v>
      </c>
      <c r="Y3999" s="2">
        <v>3250.0742595890415</v>
      </c>
      <c r="Z3999" s="7">
        <v>5901.3479343445197</v>
      </c>
      <c r="AA3999" s="3">
        <v>3755.76</v>
      </c>
      <c r="AB3999" s="2">
        <v>6113.1832982253418</v>
      </c>
      <c r="AC3999" s="2">
        <v>3708.5272582191778</v>
      </c>
      <c r="AD3999" s="2">
        <v>6273.0332982253422</v>
      </c>
      <c r="AE3999" s="2">
        <v>3548.6772582191779</v>
      </c>
      <c r="AF3999" s="7">
        <v>5801.0332982253422</v>
      </c>
      <c r="AG3999" s="3">
        <v>4056.8999999999996</v>
      </c>
      <c r="AH3999" s="2">
        <f t="shared" si="550"/>
        <v>6148</v>
      </c>
      <c r="AI3999" s="2">
        <f t="shared" si="551"/>
        <v>5960</v>
      </c>
      <c r="AJ3999" s="2">
        <f t="shared" si="552"/>
        <v>5773</v>
      </c>
      <c r="AL3999" s="7">
        <v>5409.0693831191784</v>
      </c>
      <c r="AM3999" s="2">
        <v>3459.6914260273975</v>
      </c>
      <c r="AN3999" s="2">
        <v>5568.9193831191787</v>
      </c>
      <c r="AO3999" s="2">
        <v>3299.8414260273976</v>
      </c>
      <c r="AP3999" s="7">
        <v>5096.9193831191787</v>
      </c>
      <c r="AQ3999" s="3">
        <v>3805.9500000000003</v>
      </c>
      <c r="AR3999" s="2">
        <v>5528.026412933561</v>
      </c>
      <c r="AS3999" s="2">
        <v>3741.7053691780816</v>
      </c>
      <c r="AT3999" s="2">
        <v>5687.8764129335614</v>
      </c>
      <c r="AU3999" s="2">
        <v>3581.8553691780817</v>
      </c>
      <c r="AV3999" s="7">
        <v>5215.8764129335614</v>
      </c>
      <c r="AW3999" s="3">
        <v>4090.3599999999997</v>
      </c>
      <c r="AX3999" s="2">
        <v>5240.236412933561</v>
      </c>
      <c r="AY3999" s="3">
        <v>5375.1364129335607</v>
      </c>
      <c r="GC3999" s="32">
        <v>6789.3370127198623</v>
      </c>
      <c r="GD3999" s="6">
        <v>4139.8427006849324</v>
      </c>
      <c r="GE3999" s="32">
        <v>6477.1870127198627</v>
      </c>
      <c r="GF3999" s="6">
        <v>4491.88</v>
      </c>
      <c r="GW3999" s="32">
        <v>6789.3370127198623</v>
      </c>
      <c r="GX3999" s="32">
        <v>4139.8427006849324</v>
      </c>
      <c r="GY3999" s="32">
        <v>6477.1870127198627</v>
      </c>
      <c r="GZ3999" s="32">
        <v>4491.88</v>
      </c>
      <c r="HA3999" s="32">
        <v>6876.3835241833513</v>
      </c>
      <c r="HB3999" s="32">
        <v>4225.178782804458</v>
      </c>
      <c r="HC3999" s="32">
        <v>6564.2335241833516</v>
      </c>
      <c r="HD3999" s="32">
        <v>4577.9411175620007</v>
      </c>
      <c r="HE3999" s="32">
        <v>6967.1606004238456</v>
      </c>
      <c r="HF3999" s="32">
        <v>4314.1721255862485</v>
      </c>
      <c r="HG3999" s="32">
        <v>6655.010600423846</v>
      </c>
      <c r="HH3999" s="32">
        <v>4667.6905687338003</v>
      </c>
      <c r="HI3999" s="32">
        <v>7085.2951516957219</v>
      </c>
      <c r="HJ3999" s="32">
        <v>4429.9853798913191</v>
      </c>
      <c r="HK3999" s="32">
        <v>6773.1451516957222</v>
      </c>
      <c r="HL3999" s="32">
        <v>4784.4877997108006</v>
      </c>
      <c r="IC3999" s="2">
        <v>6045.0415533068499</v>
      </c>
      <c r="ID3999" s="2">
        <v>5732.8915533068503</v>
      </c>
      <c r="IE3999" s="2">
        <v>6045.0415533068499</v>
      </c>
      <c r="IF3999" s="2">
        <v>5732.8915533068503</v>
      </c>
      <c r="IG3999" s="2">
        <v>6061.9631106609586</v>
      </c>
      <c r="IH3999" s="2">
        <v>5749.813110660959</v>
      </c>
      <c r="II3999" s="2">
        <v>6078.8846680150682</v>
      </c>
      <c r="IJ3999" s="2">
        <v>5766.7346680150686</v>
      </c>
      <c r="IK3999" s="2">
        <v>6095.8062253691778</v>
      </c>
      <c r="IL3999" s="2">
        <v>5783.6562253691782</v>
      </c>
      <c r="IM3999" s="2">
        <v>6112.7277827232883</v>
      </c>
      <c r="IN3999" s="2">
        <v>5800.5777827232887</v>
      </c>
      <c r="IO3999" s="2">
        <v>5882.1412191921791</v>
      </c>
      <c r="IP3999" s="8">
        <v>5849.6215363397268</v>
      </c>
      <c r="IQ3999" s="8">
        <v>5849.6215363397268</v>
      </c>
      <c r="IR3999" s="8">
        <v>9940.0662703123271</v>
      </c>
      <c r="IS3999" s="8">
        <v>10015.921087444796</v>
      </c>
      <c r="IT3999" s="8">
        <v>9731.1546427999565</v>
      </c>
      <c r="IU3999" s="8">
        <v>0</v>
      </c>
      <c r="IV3999" s="8">
        <v>0</v>
      </c>
      <c r="IW3999" s="8">
        <v>0</v>
      </c>
      <c r="IX3999" s="8">
        <v>0</v>
      </c>
      <c r="IY3999" s="8">
        <v>0</v>
      </c>
      <c r="IZ3999" s="8">
        <v>0</v>
      </c>
      <c r="JA3999" s="8">
        <v>0</v>
      </c>
      <c r="JB3999" s="8">
        <v>0</v>
      </c>
      <c r="JC3999" s="8">
        <v>0</v>
      </c>
      <c r="JD3999" s="8">
        <v>0</v>
      </c>
      <c r="JE3999" s="8">
        <v>0</v>
      </c>
      <c r="JF3999" s="8">
        <v>0</v>
      </c>
      <c r="JG3999" s="8">
        <v>0</v>
      </c>
      <c r="JH3999" s="8">
        <v>0</v>
      </c>
      <c r="JI3999" s="8">
        <v>0</v>
      </c>
      <c r="JJ3999" s="8">
        <v>0</v>
      </c>
      <c r="JK3999" s="8">
        <v>0</v>
      </c>
      <c r="JL3999" s="8">
        <v>0</v>
      </c>
      <c r="JM3999" s="8">
        <v>0</v>
      </c>
      <c r="JN3999" s="8">
        <v>0</v>
      </c>
      <c r="JO3999" s="8">
        <v>0</v>
      </c>
      <c r="JP3999" s="148">
        <v>0</v>
      </c>
      <c r="JQ3999" s="8">
        <v>0</v>
      </c>
      <c r="JR3999" s="8">
        <v>0</v>
      </c>
      <c r="JS3999">
        <v>0</v>
      </c>
      <c r="JT3999">
        <v>6095.8062253691778</v>
      </c>
      <c r="JU3999">
        <v>5783.6562253691782</v>
      </c>
      <c r="JV3999">
        <v>6112.7277827232883</v>
      </c>
      <c r="JX3999">
        <v>6124</v>
      </c>
      <c r="JY3999">
        <v>6189</v>
      </c>
      <c r="KA3999" s="247">
        <f t="shared" si="553"/>
        <v>6354</v>
      </c>
      <c r="KB3999" s="228">
        <f t="shared" si="554"/>
        <v>5042.3099999999995</v>
      </c>
      <c r="KC3999" s="246">
        <f t="shared" si="555"/>
        <v>5269.16</v>
      </c>
      <c r="KD3999" s="228">
        <v>5580.7498301058868</v>
      </c>
      <c r="KE3999" s="228">
        <v>3561.8406718124697</v>
      </c>
      <c r="KF3999" s="228">
        <v>5740.5998301058871</v>
      </c>
      <c r="KG3999" s="228">
        <v>3401.9906718124698</v>
      </c>
      <c r="KH3999" s="247">
        <v>5268.5998301058871</v>
      </c>
      <c r="KI3999" s="248">
        <v>3908.9671298240009</v>
      </c>
      <c r="KJ3999" s="281">
        <v>5089.91</v>
      </c>
    </row>
    <row r="4000" spans="1:403" x14ac:dyDescent="0.3">
      <c r="A4000" s="213">
        <v>46098</v>
      </c>
      <c r="B4000" s="31">
        <v>5961</v>
      </c>
      <c r="C4000" s="204">
        <f t="shared" si="548"/>
        <v>5854.05</v>
      </c>
      <c r="D4000" s="7">
        <v>6755.7716988362999</v>
      </c>
      <c r="E4000" s="2">
        <v>4111.7811184931506</v>
      </c>
      <c r="F4000" s="2">
        <v>6915.6216988363003</v>
      </c>
      <c r="G4000" s="3">
        <v>3951.9311184931507</v>
      </c>
      <c r="H4000" s="2">
        <v>6443.6216988363003</v>
      </c>
      <c r="I4000" s="3">
        <v>4463.58</v>
      </c>
      <c r="J4000" s="7">
        <v>5393.9220212726023</v>
      </c>
      <c r="K4000" s="2">
        <v>2973.9781602739722</v>
      </c>
      <c r="L4000" s="2">
        <v>5553.7720212726026</v>
      </c>
      <c r="M4000" s="2">
        <v>2814.1281602739723</v>
      </c>
      <c r="N4000" s="7">
        <v>5081.7720212726026</v>
      </c>
      <c r="O4000" s="3">
        <v>3316.1099999999997</v>
      </c>
      <c r="P4000" s="7">
        <v>6015.9251064849313</v>
      </c>
      <c r="Q4000" s="2">
        <v>3468.6750986301367</v>
      </c>
      <c r="R4000" s="2">
        <v>6175.7751064849317</v>
      </c>
      <c r="S4000" s="3">
        <v>3308.8250986301368</v>
      </c>
      <c r="T4000" s="2">
        <v>5703.7751064849317</v>
      </c>
      <c r="U4000" s="3">
        <v>3815.0099999999998</v>
      </c>
      <c r="V4000" s="2">
        <v>6183.3745755020545</v>
      </c>
      <c r="W4000" s="2">
        <v>3386.2256089041093</v>
      </c>
      <c r="X4000" s="2">
        <v>6343.2245755020549</v>
      </c>
      <c r="Y4000" s="2">
        <v>3226.3756089041094</v>
      </c>
      <c r="Z4000" s="7">
        <v>5871.2245755020549</v>
      </c>
      <c r="AA4000" s="3">
        <v>3731.8599999999997</v>
      </c>
      <c r="AB4000" s="2">
        <v>6083.6595486842461</v>
      </c>
      <c r="AC4000" s="2">
        <v>3683.043771917808</v>
      </c>
      <c r="AD4000" s="2">
        <v>6243.5095486842465</v>
      </c>
      <c r="AE4000" s="2">
        <v>3523.1937719178081</v>
      </c>
      <c r="AF4000" s="7">
        <v>5771.5095486842465</v>
      </c>
      <c r="AG4000" s="3">
        <v>4031.2</v>
      </c>
      <c r="AH4000" s="2">
        <f t="shared" si="550"/>
        <v>6086</v>
      </c>
      <c r="AI4000" s="2">
        <f t="shared" si="551"/>
        <v>5898</v>
      </c>
      <c r="AJ4000" s="2">
        <f t="shared" si="552"/>
        <v>5711</v>
      </c>
      <c r="AL4000" s="7">
        <v>5380.0543838178073</v>
      </c>
      <c r="AM4000" s="2">
        <v>3435.6953027397253</v>
      </c>
      <c r="AN4000" s="2">
        <v>5539.9043838178077</v>
      </c>
      <c r="AO4000" s="2">
        <v>3275.8453027397254</v>
      </c>
      <c r="AP4000" s="7">
        <v>5067.9043838178077</v>
      </c>
      <c r="AQ4000" s="3">
        <v>3781.7499999999995</v>
      </c>
      <c r="AR4000" s="2">
        <v>5498.3003734061631</v>
      </c>
      <c r="AS4000" s="2">
        <v>3716.023567808219</v>
      </c>
      <c r="AT4000" s="2">
        <v>5658.1503734061635</v>
      </c>
      <c r="AU4000" s="2">
        <v>3556.1735678082191</v>
      </c>
      <c r="AV4000" s="7">
        <v>5186.1503734061635</v>
      </c>
      <c r="AW4000" s="3">
        <v>4064.46</v>
      </c>
      <c r="AX4000" s="2">
        <v>5210.5103734061631</v>
      </c>
      <c r="AY4000" s="3">
        <v>5345.4103734061628</v>
      </c>
      <c r="GC4000" s="32">
        <v>6755.7716988362999</v>
      </c>
      <c r="GD4000" s="6">
        <v>4111.7811184931506</v>
      </c>
      <c r="GE4000" s="32">
        <v>6443.6216988363003</v>
      </c>
      <c r="GF4000" s="6">
        <v>4463.58</v>
      </c>
      <c r="GW4000" s="32">
        <v>6755.7716988362999</v>
      </c>
      <c r="GX4000" s="32">
        <v>4111.7811184931506</v>
      </c>
      <c r="GY4000" s="32">
        <v>6443.6216988363003</v>
      </c>
      <c r="GZ4000" s="32">
        <v>4463.58</v>
      </c>
      <c r="HA4000" s="32">
        <v>6846.0061745015391</v>
      </c>
      <c r="HB4000" s="32">
        <v>4200.2425225852721</v>
      </c>
      <c r="HC4000" s="32">
        <v>6533.8561745015395</v>
      </c>
      <c r="HD4000" s="32">
        <v>4552.7929930057999</v>
      </c>
      <c r="HE4000" s="32">
        <v>6935.0045614590335</v>
      </c>
      <c r="HF4000" s="32">
        <v>4287.492126621336</v>
      </c>
      <c r="HG4000" s="32">
        <v>6622.8545614590339</v>
      </c>
      <c r="HH4000" s="32">
        <v>4640.7838902169997</v>
      </c>
      <c r="HI4000" s="32">
        <v>7054.9051661101012</v>
      </c>
      <c r="HJ4000" s="32">
        <v>4405.036732058812</v>
      </c>
      <c r="HK4000" s="32">
        <v>6742.7551661101015</v>
      </c>
      <c r="HL4000" s="32">
        <v>4759.3271822931993</v>
      </c>
      <c r="IC4000" s="2">
        <v>6015.9251064849313</v>
      </c>
      <c r="ID4000" s="2">
        <v>5703.7751064849317</v>
      </c>
      <c r="IE4000" s="2">
        <v>6015.9251064849313</v>
      </c>
      <c r="IF4000" s="2">
        <v>5703.7751064849317</v>
      </c>
      <c r="IG4000" s="2">
        <v>6032.7455188458907</v>
      </c>
      <c r="IH4000" s="2">
        <v>5720.5955188458911</v>
      </c>
      <c r="II4000" s="2">
        <v>6049.5659312068483</v>
      </c>
      <c r="IJ4000" s="2">
        <v>5737.4159312068487</v>
      </c>
      <c r="IK4000" s="2">
        <v>5754.2363435678071</v>
      </c>
      <c r="IL4000" s="2">
        <v>5771.0567559287674</v>
      </c>
      <c r="IM4000" s="2">
        <v>5851.761535572602</v>
      </c>
      <c r="IN4000" s="2">
        <v>5851.761535572602</v>
      </c>
      <c r="IO4000" s="2">
        <v>5852.2421682705281</v>
      </c>
      <c r="IP4000" s="8">
        <v>5819.7253755726024</v>
      </c>
      <c r="IQ4000" s="8">
        <v>5819.7253755726024</v>
      </c>
      <c r="IR4000" s="8">
        <v>9885.766232832877</v>
      </c>
      <c r="IS4000" s="8">
        <v>9973.5285310826293</v>
      </c>
      <c r="IT4000" s="8">
        <v>9727.5468782417738</v>
      </c>
      <c r="IU4000" s="8">
        <v>0</v>
      </c>
      <c r="IV4000" s="8">
        <v>0</v>
      </c>
      <c r="IW4000" s="8">
        <v>0</v>
      </c>
      <c r="IX4000" s="8">
        <v>0</v>
      </c>
      <c r="IY4000" s="8">
        <v>0</v>
      </c>
      <c r="IZ4000" s="8">
        <v>0</v>
      </c>
      <c r="JA4000" s="8">
        <v>0</v>
      </c>
      <c r="JB4000" s="8">
        <v>0</v>
      </c>
      <c r="JC4000" s="8">
        <v>0</v>
      </c>
      <c r="JD4000" s="8">
        <v>0</v>
      </c>
      <c r="JE4000" s="8">
        <v>0</v>
      </c>
      <c r="JF4000" s="8">
        <v>0</v>
      </c>
      <c r="JG4000" s="8">
        <v>0</v>
      </c>
      <c r="JH4000" s="8">
        <v>0</v>
      </c>
      <c r="JI4000" s="8">
        <v>0</v>
      </c>
      <c r="JJ4000" s="8">
        <v>0</v>
      </c>
      <c r="JK4000" s="8">
        <v>0</v>
      </c>
      <c r="JL4000" s="8">
        <v>0</v>
      </c>
      <c r="JM4000" s="8">
        <v>0</v>
      </c>
      <c r="JN4000" s="8">
        <v>0</v>
      </c>
      <c r="JO4000" s="8">
        <v>0</v>
      </c>
      <c r="JP4000" s="148">
        <v>0</v>
      </c>
      <c r="JQ4000" s="8">
        <v>0</v>
      </c>
      <c r="JR4000" s="8">
        <v>0</v>
      </c>
      <c r="JS4000">
        <v>0</v>
      </c>
      <c r="JT4000">
        <v>6066.3863435678068</v>
      </c>
      <c r="JU4000">
        <v>5754.2363435678071</v>
      </c>
      <c r="JV4000">
        <v>6083.2067559287671</v>
      </c>
      <c r="JX4000">
        <v>6030</v>
      </c>
      <c r="JY4000">
        <v>6100</v>
      </c>
      <c r="KA4000" s="247">
        <f t="shared" si="553"/>
        <v>6260</v>
      </c>
      <c r="KB4000" s="228">
        <f t="shared" si="554"/>
        <v>4982.17</v>
      </c>
      <c r="KC4000" s="246">
        <f t="shared" si="555"/>
        <v>5212.12</v>
      </c>
      <c r="KD4000" s="228">
        <v>5497.4023656201043</v>
      </c>
      <c r="KE4000" s="228">
        <v>3484.9751384863607</v>
      </c>
      <c r="KF4000" s="228">
        <v>5657.2523656201047</v>
      </c>
      <c r="KG4000" s="228">
        <v>3325.1251384863608</v>
      </c>
      <c r="KH4000" s="247">
        <v>5185.2523656201047</v>
      </c>
      <c r="KI4000" s="248">
        <v>3831.4485288320002</v>
      </c>
      <c r="KJ4000" s="281">
        <v>5154.3899999999994</v>
      </c>
    </row>
    <row r="4001" spans="1:403" x14ac:dyDescent="0.3">
      <c r="A4001" s="213">
        <v>46099</v>
      </c>
      <c r="B4001" s="31">
        <v>5973</v>
      </c>
      <c r="C4001" s="204">
        <f t="shared" si="548"/>
        <v>5869.2</v>
      </c>
      <c r="D4001" s="7">
        <v>6873.2502974287672</v>
      </c>
      <c r="E4001" s="2">
        <v>4209.9966561643841</v>
      </c>
      <c r="F4001" s="2">
        <v>7033.1002974287676</v>
      </c>
      <c r="G4001" s="3">
        <v>4050.1466561643838</v>
      </c>
      <c r="H4001" s="2">
        <v>6561.1002974287676</v>
      </c>
      <c r="I4001" s="3">
        <v>4562.63</v>
      </c>
      <c r="J4001" s="7">
        <v>5482.7387204575334</v>
      </c>
      <c r="K4001" s="2">
        <v>3048.2471534246579</v>
      </c>
      <c r="L4001" s="2">
        <v>5642.5887204575338</v>
      </c>
      <c r="M4001" s="2">
        <v>2888.397153424658</v>
      </c>
      <c r="N4001" s="7">
        <v>5170.5887204575338</v>
      </c>
      <c r="O4001" s="3">
        <v>3391.01</v>
      </c>
      <c r="P4001" s="7">
        <v>6117.832670361644</v>
      </c>
      <c r="Q4001" s="2">
        <v>3553.3556328767122</v>
      </c>
      <c r="R4001" s="2">
        <v>6277.6826703616443</v>
      </c>
      <c r="S4001" s="3">
        <v>3393.5056328767123</v>
      </c>
      <c r="T4001" s="2">
        <v>5805.6826703616443</v>
      </c>
      <c r="U4001" s="3">
        <v>3900.41</v>
      </c>
      <c r="V4001" s="2">
        <v>6220.2627595589038</v>
      </c>
      <c r="W4001" s="2">
        <v>3452.3339369863015</v>
      </c>
      <c r="X4001" s="2">
        <v>6380.1127595589041</v>
      </c>
      <c r="Y4001" s="2">
        <v>3292.4839369863016</v>
      </c>
      <c r="Z4001" s="7">
        <v>5908.1127595589041</v>
      </c>
      <c r="AA4001" s="3">
        <v>3798.53</v>
      </c>
      <c r="AB4001" s="2">
        <v>6358.3772863835611</v>
      </c>
      <c r="AC4001" s="2">
        <v>3822.7468219178086</v>
      </c>
      <c r="AD4001" s="2">
        <v>6518.2272863835615</v>
      </c>
      <c r="AE4001" s="2">
        <v>3662.8968219178082</v>
      </c>
      <c r="AF4001" s="7">
        <v>6046.2272863835615</v>
      </c>
      <c r="AG4001" s="3">
        <v>4172.09</v>
      </c>
      <c r="AH4001" s="2">
        <f t="shared" si="550"/>
        <v>6098</v>
      </c>
      <c r="AI4001" s="2">
        <f t="shared" si="551"/>
        <v>5910</v>
      </c>
      <c r="AJ4001" s="2">
        <f t="shared" si="552"/>
        <v>5723</v>
      </c>
      <c r="AL4001" s="7">
        <v>5481.6068813726024</v>
      </c>
      <c r="AM4001" s="2">
        <v>3519.6817342465752</v>
      </c>
      <c r="AN4001" s="2">
        <v>5641.4568813726028</v>
      </c>
      <c r="AO4001" s="2">
        <v>3359.8317342465753</v>
      </c>
      <c r="AP4001" s="7">
        <v>5169.4568813726028</v>
      </c>
      <c r="AQ4001" s="3">
        <v>3866.45</v>
      </c>
      <c r="AR4001" s="2">
        <v>5808.0235965794518</v>
      </c>
      <c r="AS4001" s="2">
        <v>3873.2576698630132</v>
      </c>
      <c r="AT4001" s="2">
        <v>5967.8735965794522</v>
      </c>
      <c r="AU4001" s="2">
        <v>3713.4076698630133</v>
      </c>
      <c r="AV4001" s="7">
        <v>5495.8735965794522</v>
      </c>
      <c r="AW4001" s="3">
        <v>4223.03</v>
      </c>
      <c r="AX4001" s="2">
        <v>5520.2335965794518</v>
      </c>
      <c r="AY4001" s="3">
        <v>5655.1335965794515</v>
      </c>
      <c r="GC4001" s="32">
        <v>6873.2502974287672</v>
      </c>
      <c r="GD4001" s="6">
        <v>4209.9966561643841</v>
      </c>
      <c r="GE4001" s="32">
        <v>6561.1002974287676</v>
      </c>
      <c r="GF4001" s="6">
        <v>4562.63</v>
      </c>
      <c r="GW4001" s="32">
        <v>6873.2502974287672</v>
      </c>
      <c r="GX4001" s="32">
        <v>4209.9966561643841</v>
      </c>
      <c r="GY4001" s="32">
        <v>6561.1002974287676</v>
      </c>
      <c r="GZ4001" s="32">
        <v>4562.63</v>
      </c>
      <c r="HA4001" s="32">
        <v>6964.1217713035876</v>
      </c>
      <c r="HB4001" s="32">
        <v>4299.0825417045153</v>
      </c>
      <c r="HC4001" s="32">
        <v>6651.971771303588</v>
      </c>
      <c r="HD4001" s="32">
        <v>4652.4727801952004</v>
      </c>
      <c r="HE4001" s="32">
        <v>7053.7311413745902</v>
      </c>
      <c r="HF4001" s="32">
        <v>4386.9311232788104</v>
      </c>
      <c r="HG4001" s="32">
        <v>6741.5811413745905</v>
      </c>
      <c r="HH4001" s="32">
        <v>4741.0677439988003</v>
      </c>
      <c r="HI4001" s="32">
        <v>7172.3688989333814</v>
      </c>
      <c r="HJ4001" s="32">
        <v>4503.2376960673146</v>
      </c>
      <c r="HK4001" s="32">
        <v>6860.2188989333818</v>
      </c>
      <c r="HL4001" s="32">
        <v>4858.3624848091995</v>
      </c>
      <c r="IC4001" s="2">
        <v>6117.832670361644</v>
      </c>
      <c r="ID4001" s="2">
        <v>5805.6826703616443</v>
      </c>
      <c r="IE4001" s="2">
        <v>6117.832670361644</v>
      </c>
      <c r="IF4001" s="2">
        <v>5805.6826703616443</v>
      </c>
      <c r="IG4001" s="2">
        <v>6135.0070901986301</v>
      </c>
      <c r="IH4001" s="2">
        <v>5822.8570901986304</v>
      </c>
      <c r="II4001" s="2">
        <v>6152.1815100356162</v>
      </c>
      <c r="IJ4001" s="2">
        <v>5840.0315100356165</v>
      </c>
      <c r="IK4001" s="2">
        <v>5857.2059298726026</v>
      </c>
      <c r="IL4001" s="2">
        <v>5874.3803497095896</v>
      </c>
      <c r="IM4001" s="2">
        <v>5956.3980982575349</v>
      </c>
      <c r="IN4001" s="2">
        <v>5956.3980982575349</v>
      </c>
      <c r="IO4001" s="2">
        <v>5956.8888464963065</v>
      </c>
      <c r="IP4001" s="8">
        <v>5924.3619382575353</v>
      </c>
      <c r="IQ4001" s="8">
        <v>5924.3619382575353</v>
      </c>
      <c r="IR4001" s="8">
        <v>10075.81636401096</v>
      </c>
      <c r="IS4001" s="8">
        <v>10169.212045493416</v>
      </c>
      <c r="IT4001" s="8">
        <v>10126.300516163632</v>
      </c>
      <c r="IU4001" s="8">
        <v>0</v>
      </c>
      <c r="IV4001" s="8">
        <v>0</v>
      </c>
      <c r="IW4001" s="8">
        <v>0</v>
      </c>
      <c r="IX4001" s="8">
        <v>0</v>
      </c>
      <c r="IY4001" s="8">
        <v>0</v>
      </c>
      <c r="IZ4001" s="8">
        <v>0</v>
      </c>
      <c r="JA4001" s="8">
        <v>0</v>
      </c>
      <c r="JB4001" s="8">
        <v>0</v>
      </c>
      <c r="JC4001" s="8">
        <v>0</v>
      </c>
      <c r="JD4001" s="8">
        <v>0</v>
      </c>
      <c r="JE4001" s="8">
        <v>0</v>
      </c>
      <c r="JF4001" s="8">
        <v>0</v>
      </c>
      <c r="JG4001" s="8">
        <v>0</v>
      </c>
      <c r="JH4001" s="8">
        <v>0</v>
      </c>
      <c r="JI4001" s="8">
        <v>0</v>
      </c>
      <c r="JJ4001" s="8">
        <v>0</v>
      </c>
      <c r="JK4001" s="8">
        <v>0</v>
      </c>
      <c r="JL4001" s="8">
        <v>0</v>
      </c>
      <c r="JM4001" s="8">
        <v>0</v>
      </c>
      <c r="JN4001" s="8">
        <v>0</v>
      </c>
      <c r="JO4001" s="8">
        <v>0</v>
      </c>
      <c r="JP4001" s="148">
        <v>0</v>
      </c>
      <c r="JQ4001" s="8">
        <v>0</v>
      </c>
      <c r="JR4001" s="8">
        <v>0</v>
      </c>
      <c r="JS4001">
        <v>0</v>
      </c>
      <c r="JT4001">
        <v>6169.3559298726022</v>
      </c>
      <c r="JU4001">
        <v>5857.2059298726026</v>
      </c>
      <c r="JV4001">
        <v>6186.5303497095892</v>
      </c>
      <c r="JX4001">
        <v>6079</v>
      </c>
      <c r="JY4001">
        <v>6143</v>
      </c>
      <c r="KA4001" s="247">
        <f t="shared" si="553"/>
        <v>6309</v>
      </c>
      <c r="KB4001" s="228">
        <f t="shared" si="554"/>
        <v>4993.8099999999995</v>
      </c>
      <c r="KC4001" s="246">
        <f t="shared" si="555"/>
        <v>5223.16</v>
      </c>
      <c r="KD4001" s="228">
        <v>5696.0823122244337</v>
      </c>
      <c r="KE4001" s="228">
        <v>3662.7964499635123</v>
      </c>
      <c r="KF4001" s="228">
        <v>5855.9323122244341</v>
      </c>
      <c r="KG4001" s="228">
        <v>3502.9464499635124</v>
      </c>
      <c r="KH4001" s="247">
        <v>5383.9323122244341</v>
      </c>
      <c r="KI4001" s="248">
        <v>4010.7806520320009</v>
      </c>
      <c r="KJ4001" s="249">
        <v>5135.17</v>
      </c>
    </row>
    <row r="4002" spans="1:403" x14ac:dyDescent="0.3">
      <c r="A4002" s="213">
        <v>46100</v>
      </c>
      <c r="B4002" s="31">
        <v>5994</v>
      </c>
      <c r="C4002" s="204">
        <f t="shared" si="548"/>
        <v>5885.7</v>
      </c>
      <c r="D4002" s="7">
        <v>6782.1843171294522</v>
      </c>
      <c r="E4002" s="2">
        <v>4128.9552034246572</v>
      </c>
      <c r="F4002" s="2">
        <v>6942.0343171294526</v>
      </c>
      <c r="G4002" s="3">
        <v>3969.1052034246572</v>
      </c>
      <c r="H4002" s="2">
        <v>6470.0343171294526</v>
      </c>
      <c r="I4002" s="3">
        <v>4480.8999999999996</v>
      </c>
      <c r="J4002" s="7">
        <v>5473.6041275506841</v>
      </c>
      <c r="K4002" s="2">
        <v>3045.5104054794515</v>
      </c>
      <c r="L4002" s="2">
        <v>5633.4541275506845</v>
      </c>
      <c r="M4002" s="2">
        <v>2885.6604054794516</v>
      </c>
      <c r="N4002" s="7">
        <v>5161.4541275506845</v>
      </c>
      <c r="O4002" s="3">
        <v>3388.2499999999995</v>
      </c>
      <c r="P4002" s="7">
        <v>6051.3322374157524</v>
      </c>
      <c r="Q4002" s="2">
        <v>3495.5567061643828</v>
      </c>
      <c r="R4002" s="2">
        <v>6211.1822374157528</v>
      </c>
      <c r="S4002" s="3">
        <v>3335.7067061643829</v>
      </c>
      <c r="T4002" s="2">
        <v>5739.1822374157528</v>
      </c>
      <c r="U4002" s="3">
        <v>3842.1199999999994</v>
      </c>
      <c r="V4002" s="2">
        <v>6169.7392925904096</v>
      </c>
      <c r="W4002" s="2">
        <v>3412.2147986301366</v>
      </c>
      <c r="X4002" s="2">
        <v>6329.58929259041</v>
      </c>
      <c r="Y4002" s="2">
        <v>3252.3647986301366</v>
      </c>
      <c r="Z4002" s="7">
        <v>5857.58929259041</v>
      </c>
      <c r="AA4002" s="3">
        <v>3758.0699999999997</v>
      </c>
      <c r="AB4002" s="2">
        <v>6306.4710473561636</v>
      </c>
      <c r="AC4002" s="2">
        <v>3778.9191917808212</v>
      </c>
      <c r="AD4002" s="2">
        <v>6466.3210473561639</v>
      </c>
      <c r="AE4002" s="2">
        <v>3619.0691917808213</v>
      </c>
      <c r="AF4002" s="7">
        <v>5994.3210473561639</v>
      </c>
      <c r="AG4002" s="3">
        <v>4127.8899999999994</v>
      </c>
      <c r="AH4002" s="2">
        <f t="shared" si="550"/>
        <v>6119</v>
      </c>
      <c r="AI4002" s="2">
        <f t="shared" si="551"/>
        <v>5931</v>
      </c>
      <c r="AJ4002" s="2">
        <f t="shared" si="552"/>
        <v>5744</v>
      </c>
      <c r="AL4002" s="7">
        <v>5398.2764358630129</v>
      </c>
      <c r="AM4002" s="2">
        <v>3445.5515616438352</v>
      </c>
      <c r="AN4002" s="2">
        <v>5558.1264358630133</v>
      </c>
      <c r="AO4002" s="2">
        <v>3285.7015616438352</v>
      </c>
      <c r="AP4002" s="7">
        <v>5086.1264358630133</v>
      </c>
      <c r="AQ4002" s="3">
        <v>3791.6899999999996</v>
      </c>
      <c r="AR4002" s="2">
        <v>5755.4300858952047</v>
      </c>
      <c r="AS4002" s="2">
        <v>3828.9243363013697</v>
      </c>
      <c r="AT4002" s="2">
        <v>5915.280085895205</v>
      </c>
      <c r="AU4002" s="2">
        <v>3669.0743363013694</v>
      </c>
      <c r="AV4002" s="7">
        <v>5443.280085895205</v>
      </c>
      <c r="AW4002" s="3">
        <v>4178.32</v>
      </c>
      <c r="AX4002" s="2">
        <v>5467.6400858952047</v>
      </c>
      <c r="AY4002" s="3">
        <v>5602.5400858952044</v>
      </c>
      <c r="GC4002" s="32">
        <v>6782.1843171294522</v>
      </c>
      <c r="GD4002" s="6">
        <v>4128.9552034246572</v>
      </c>
      <c r="GE4002" s="32">
        <v>6470.0343171294526</v>
      </c>
      <c r="GF4002" s="6">
        <v>4480.8999999999996</v>
      </c>
      <c r="GW4002" s="32">
        <v>6782.1843171294522</v>
      </c>
      <c r="GX4002" s="32">
        <v>4128.9552034246572</v>
      </c>
      <c r="GY4002" s="32">
        <v>6470.0343171294526</v>
      </c>
      <c r="GZ4002" s="32">
        <v>4480.8999999999996</v>
      </c>
      <c r="HA4002" s="32">
        <v>6875.8944096301702</v>
      </c>
      <c r="HB4002" s="32">
        <v>4220.8239298632116</v>
      </c>
      <c r="HC4002" s="32">
        <v>6563.7444096301706</v>
      </c>
      <c r="HD4002" s="32">
        <v>4573.549264764999</v>
      </c>
      <c r="HE4002" s="32">
        <v>6965.8560984308606</v>
      </c>
      <c r="HF4002" s="32">
        <v>4309.0179072442261</v>
      </c>
      <c r="HG4002" s="32">
        <v>6653.7060984308609</v>
      </c>
      <c r="HH4002" s="32">
        <v>4662.4925589393997</v>
      </c>
      <c r="HI4002" s="32">
        <v>7084.5555489317712</v>
      </c>
      <c r="HJ4002" s="32">
        <v>4425.3849607330612</v>
      </c>
      <c r="HK4002" s="32">
        <v>6772.4055489317716</v>
      </c>
      <c r="HL4002" s="32">
        <v>4779.8482943083991</v>
      </c>
      <c r="IC4002" s="2">
        <v>6051.3322374157524</v>
      </c>
      <c r="ID4002" s="2">
        <v>5739.1822374157528</v>
      </c>
      <c r="IE4002" s="2">
        <v>6051.3322374157524</v>
      </c>
      <c r="IF4002" s="2">
        <v>5739.1822374157528</v>
      </c>
      <c r="IG4002" s="2">
        <v>6068.3347107643831</v>
      </c>
      <c r="IH4002" s="2">
        <v>5756.1847107643835</v>
      </c>
      <c r="II4002" s="2">
        <v>6085.3371841130129</v>
      </c>
      <c r="IJ4002" s="2">
        <v>5773.1871841130132</v>
      </c>
      <c r="IK4002" s="2">
        <v>5790.1896574616439</v>
      </c>
      <c r="IL4002" s="2">
        <v>5807.1921308102737</v>
      </c>
      <c r="IM4002" s="2">
        <v>5904.2523987109589</v>
      </c>
      <c r="IN4002" s="2">
        <v>5904.2523987109589</v>
      </c>
      <c r="IO4002" s="2">
        <v>5904.7382336870342</v>
      </c>
      <c r="IP4002" s="8">
        <v>5872.2162387109593</v>
      </c>
      <c r="IQ4002" s="8">
        <v>5872.2162387109593</v>
      </c>
      <c r="IR4002" s="8">
        <v>9541.4419932315031</v>
      </c>
      <c r="IS4002" s="8">
        <v>9633.9026178322165</v>
      </c>
      <c r="IT4002" s="8">
        <v>9591.4207092318866</v>
      </c>
      <c r="IU4002" s="8">
        <v>0</v>
      </c>
      <c r="IV4002" s="8">
        <v>0</v>
      </c>
      <c r="IW4002" s="8">
        <v>0</v>
      </c>
      <c r="IX4002" s="8">
        <v>0</v>
      </c>
      <c r="IY4002" s="8">
        <v>0</v>
      </c>
      <c r="IZ4002" s="8">
        <v>0</v>
      </c>
      <c r="JA4002" s="8">
        <v>0</v>
      </c>
      <c r="JB4002" s="8">
        <v>0</v>
      </c>
      <c r="JC4002" s="8">
        <v>0</v>
      </c>
      <c r="JD4002" s="8">
        <v>0</v>
      </c>
      <c r="JE4002" s="8">
        <v>0</v>
      </c>
      <c r="JF4002" s="8">
        <v>0</v>
      </c>
      <c r="JG4002" s="8">
        <v>0</v>
      </c>
      <c r="JH4002" s="8">
        <v>0</v>
      </c>
      <c r="JI4002" s="8">
        <v>0</v>
      </c>
      <c r="JJ4002" s="8">
        <v>0</v>
      </c>
      <c r="JK4002" s="8">
        <v>0</v>
      </c>
      <c r="JL4002" s="8">
        <v>0</v>
      </c>
      <c r="JM4002" s="8">
        <v>0</v>
      </c>
      <c r="JN4002" s="8">
        <v>0</v>
      </c>
      <c r="JO4002" s="8">
        <v>0</v>
      </c>
      <c r="JP4002" s="148">
        <v>0</v>
      </c>
      <c r="JQ4002" s="8">
        <v>0</v>
      </c>
      <c r="JR4002" s="8">
        <v>0</v>
      </c>
      <c r="JS4002">
        <v>0</v>
      </c>
      <c r="JT4002">
        <v>6102.3396574616436</v>
      </c>
      <c r="JU4002">
        <v>5790.1896574616439</v>
      </c>
      <c r="JV4002">
        <v>6119.3421308102734</v>
      </c>
      <c r="JX4002">
        <v>6116</v>
      </c>
      <c r="JY4002">
        <v>6188</v>
      </c>
      <c r="KA4002" s="247">
        <f t="shared" si="553"/>
        <v>6346</v>
      </c>
      <c r="KB4002" s="228">
        <f t="shared" si="554"/>
        <v>5014.18</v>
      </c>
      <c r="KC4002" s="246">
        <f t="shared" si="555"/>
        <v>5242.4800000000005</v>
      </c>
      <c r="KD4002" s="228">
        <v>5691.4645408860042</v>
      </c>
      <c r="KE4002" s="228">
        <v>3666.5045332470222</v>
      </c>
      <c r="KF4002" s="228">
        <v>5851.3145408860046</v>
      </c>
      <c r="KG4002" s="228">
        <v>3506.6545332470223</v>
      </c>
      <c r="KH4002" s="247">
        <v>5379.3145408860046</v>
      </c>
      <c r="KI4002" s="248">
        <v>4014.5202400640001</v>
      </c>
      <c r="KJ4002" s="249">
        <v>5189.1100000000006</v>
      </c>
    </row>
    <row r="4003" spans="1:403" x14ac:dyDescent="0.3">
      <c r="A4003" s="213">
        <v>46101</v>
      </c>
      <c r="B4003" s="31">
        <v>5975</v>
      </c>
      <c r="C4003" s="204">
        <f t="shared" si="548"/>
        <v>5900.7</v>
      </c>
      <c r="D4003" s="7">
        <v>6919.6577984835612</v>
      </c>
      <c r="E4003" s="2">
        <v>4246.2883136986311</v>
      </c>
      <c r="F4003" s="2">
        <v>7079.5077984835616</v>
      </c>
      <c r="G4003" s="3">
        <v>4086.4383136986307</v>
      </c>
      <c r="H4003" s="2">
        <v>6607.5077984835616</v>
      </c>
      <c r="I4003" s="3">
        <v>4599.2300000000005</v>
      </c>
      <c r="J4003" s="7">
        <v>5496.2203093671233</v>
      </c>
      <c r="K4003" s="2">
        <v>3054.5139095890413</v>
      </c>
      <c r="L4003" s="2">
        <v>5656.0703093671236</v>
      </c>
      <c r="M4003" s="2">
        <v>2894.6639095890414</v>
      </c>
      <c r="N4003" s="7">
        <v>5184.0703093671236</v>
      </c>
      <c r="O4003" s="3">
        <v>3397.3300000000004</v>
      </c>
      <c r="P4003" s="7">
        <v>6155.787323999315</v>
      </c>
      <c r="Q4003" s="2">
        <v>3582.2997171232878</v>
      </c>
      <c r="R4003" s="2">
        <v>6315.6373239993154</v>
      </c>
      <c r="S4003" s="3">
        <v>3422.4497171232879</v>
      </c>
      <c r="T4003" s="2">
        <v>5843.6373239993154</v>
      </c>
      <c r="U4003" s="3">
        <v>3929.6000000000004</v>
      </c>
      <c r="V4003" s="2">
        <v>6276.7301638178087</v>
      </c>
      <c r="W4003" s="2">
        <v>3497.1729739726029</v>
      </c>
      <c r="X4003" s="2">
        <v>6436.5801638178091</v>
      </c>
      <c r="Y4003" s="2">
        <v>3337.322973972603</v>
      </c>
      <c r="Z4003" s="7">
        <v>5964.5801638178091</v>
      </c>
      <c r="AA4003" s="3">
        <v>3843.7500000000005</v>
      </c>
      <c r="AB4003" s="2">
        <v>6416.3901417671232</v>
      </c>
      <c r="AC4003" s="2">
        <v>3871.7306438356168</v>
      </c>
      <c r="AD4003" s="2">
        <v>6576.2401417671235</v>
      </c>
      <c r="AE4003" s="2">
        <v>3711.8806438356173</v>
      </c>
      <c r="AF4003" s="7">
        <v>6104.2401417671235</v>
      </c>
      <c r="AG4003" s="3">
        <v>4221.4900000000007</v>
      </c>
      <c r="AH4003" s="2">
        <f t="shared" si="550"/>
        <v>6100</v>
      </c>
      <c r="AI4003" s="2">
        <f t="shared" si="551"/>
        <v>5912</v>
      </c>
      <c r="AJ4003" s="2">
        <f t="shared" si="552"/>
        <v>5725</v>
      </c>
      <c r="AL4003" s="7">
        <v>5519.3687847212332</v>
      </c>
      <c r="AM4003" s="2">
        <v>3548.2490198630139</v>
      </c>
      <c r="AN4003" s="2">
        <v>5679.2187847212335</v>
      </c>
      <c r="AO4003" s="2">
        <v>3388.399019863014</v>
      </c>
      <c r="AP4003" s="7">
        <v>5207.2187847212335</v>
      </c>
      <c r="AQ4003" s="3">
        <v>3895.26</v>
      </c>
      <c r="AR4003" s="2">
        <v>5866.8045791089044</v>
      </c>
      <c r="AS4003" s="2">
        <v>3922.8066897260273</v>
      </c>
      <c r="AT4003" s="2">
        <v>6026.6545791089047</v>
      </c>
      <c r="AU4003" s="2">
        <v>3762.9566897260274</v>
      </c>
      <c r="AV4003" s="7">
        <v>5554.6545791089047</v>
      </c>
      <c r="AW4003" s="3">
        <v>4273</v>
      </c>
      <c r="AX4003" s="2">
        <v>5579.0145791089044</v>
      </c>
      <c r="AY4003" s="3">
        <v>5713.914579108904</v>
      </c>
      <c r="GC4003" s="32">
        <v>6919.6577984835612</v>
      </c>
      <c r="GD4003" s="6">
        <v>4246.2883136986311</v>
      </c>
      <c r="GE4003" s="32">
        <v>6607.5077984835616</v>
      </c>
      <c r="GF4003" s="6">
        <v>4599.2300000000005</v>
      </c>
      <c r="GW4003" s="32">
        <v>6919.6577984835612</v>
      </c>
      <c r="GX4003" s="32">
        <v>4246.2883136986311</v>
      </c>
      <c r="GY4003" s="32">
        <v>6607.5077984835616</v>
      </c>
      <c r="GZ4003" s="32">
        <v>4599.2300000000005</v>
      </c>
      <c r="HA4003" s="32">
        <v>7015.3747698242732</v>
      </c>
      <c r="HB4003" s="32">
        <v>4340.124484605828</v>
      </c>
      <c r="HC4003" s="32">
        <v>6703.2247698242736</v>
      </c>
      <c r="HD4003" s="32">
        <v>4693.8634251049998</v>
      </c>
      <c r="HE4003" s="32">
        <v>7107.2630623113555</v>
      </c>
      <c r="HF4003" s="32">
        <v>4430.2072086767384</v>
      </c>
      <c r="HG4003" s="32">
        <v>6795.1130623113559</v>
      </c>
      <c r="HH4003" s="32">
        <v>4784.7115132058007</v>
      </c>
      <c r="HI4003" s="32">
        <v>7228.5045593429213</v>
      </c>
      <c r="HJ4003" s="32">
        <v>4549.0663584925214</v>
      </c>
      <c r="HK4003" s="32">
        <v>6916.3545593429217</v>
      </c>
      <c r="HL4003" s="32">
        <v>4904.5805183388002</v>
      </c>
      <c r="IC4003" s="2">
        <v>6155.787323999315</v>
      </c>
      <c r="ID4003" s="2">
        <v>5843.6373239993154</v>
      </c>
      <c r="IE4003" s="2">
        <v>6155.787323999315</v>
      </c>
      <c r="IF4003" s="2">
        <v>5843.6373239993154</v>
      </c>
      <c r="IG4003" s="2">
        <v>6190.5205146472599</v>
      </c>
      <c r="IH4003" s="2">
        <v>5878.3705146472603</v>
      </c>
      <c r="II4003" s="2">
        <v>6207.8871099712333</v>
      </c>
      <c r="IJ4003" s="2">
        <v>5895.7371099712336</v>
      </c>
      <c r="IK4003" s="2">
        <v>5913.1037052952051</v>
      </c>
      <c r="IL4003" s="2">
        <v>5930.4703006191794</v>
      </c>
      <c r="IM4003" s="2">
        <v>6011.9541488164386</v>
      </c>
      <c r="IN4003" s="2">
        <v>6011.9541488164386</v>
      </c>
      <c r="IO4003" s="2">
        <v>6012.4503883488132</v>
      </c>
      <c r="IP4003" s="8">
        <v>5979.917988816439</v>
      </c>
      <c r="IQ4003" s="8">
        <v>5979.917988816439</v>
      </c>
      <c r="IR4003" s="8">
        <v>9762.1881474465772</v>
      </c>
      <c r="IS4003" s="8">
        <v>9859.1813450718291</v>
      </c>
      <c r="IT4003" s="8">
        <v>9818.3421039664609</v>
      </c>
      <c r="IU4003" s="8">
        <v>0</v>
      </c>
      <c r="IV4003" s="8">
        <v>0</v>
      </c>
      <c r="IW4003" s="8">
        <v>0</v>
      </c>
      <c r="IX4003" s="8">
        <v>0</v>
      </c>
      <c r="IY4003" s="8">
        <v>0</v>
      </c>
      <c r="IZ4003" s="8">
        <v>0</v>
      </c>
      <c r="JA4003" s="8">
        <v>0</v>
      </c>
      <c r="JB4003" s="8">
        <v>0</v>
      </c>
      <c r="JC4003" s="8">
        <v>0</v>
      </c>
      <c r="JD4003" s="8">
        <v>0</v>
      </c>
      <c r="JE4003" s="8">
        <v>0</v>
      </c>
      <c r="JF4003" s="8">
        <v>0</v>
      </c>
      <c r="JG4003" s="8">
        <v>0</v>
      </c>
      <c r="JH4003" s="8">
        <v>0</v>
      </c>
      <c r="JI4003" s="8">
        <v>0</v>
      </c>
      <c r="JJ4003" s="8">
        <v>0</v>
      </c>
      <c r="JK4003" s="8">
        <v>0</v>
      </c>
      <c r="JL4003" s="8">
        <v>0</v>
      </c>
      <c r="JM4003" s="8">
        <v>0</v>
      </c>
      <c r="JN4003" s="8">
        <v>0</v>
      </c>
      <c r="JO4003" s="8">
        <v>0</v>
      </c>
      <c r="JP4003" s="148">
        <v>0</v>
      </c>
      <c r="JQ4003" s="8">
        <v>0</v>
      </c>
      <c r="JR4003" s="8">
        <v>0</v>
      </c>
      <c r="JS4003">
        <v>0</v>
      </c>
      <c r="JT4003">
        <v>6225.2537052952048</v>
      </c>
      <c r="JU4003">
        <v>5913.1037052952051</v>
      </c>
      <c r="JV4003">
        <v>6242.620300619179</v>
      </c>
      <c r="JX4003">
        <v>6101</v>
      </c>
      <c r="JY4003">
        <v>6188</v>
      </c>
      <c r="KA4003" s="247">
        <f t="shared" si="553"/>
        <v>6331</v>
      </c>
      <c r="KB4003" s="228">
        <f t="shared" si="554"/>
        <v>4995.75</v>
      </c>
      <c r="KC4003" s="246">
        <f t="shared" si="555"/>
        <v>5225</v>
      </c>
      <c r="KD4003" s="228">
        <v>5686.6088874219649</v>
      </c>
      <c r="KE4003" s="228">
        <v>3644.3052196175131</v>
      </c>
      <c r="KF4003" s="228">
        <v>5846.4588874219653</v>
      </c>
      <c r="KG4003" s="277">
        <v>3484.4552196175132</v>
      </c>
      <c r="KH4003" s="229">
        <v>5374.4588874219653</v>
      </c>
      <c r="KI4003" s="274">
        <v>3992.132315840001</v>
      </c>
      <c r="KJ4003" s="248">
        <v>5192.21</v>
      </c>
    </row>
    <row r="4004" spans="1:403" x14ac:dyDescent="0.3">
      <c r="A4004" s="213">
        <v>46104</v>
      </c>
      <c r="B4004" s="31">
        <v>5980</v>
      </c>
      <c r="C4004" s="204">
        <f t="shared" si="548"/>
        <v>5917.05</v>
      </c>
      <c r="D4004" s="7">
        <v>6686.025509950684</v>
      </c>
      <c r="E4004" s="2">
        <v>4031.294947945205</v>
      </c>
      <c r="F4004" s="2">
        <v>6845.8755099506843</v>
      </c>
      <c r="G4004" s="3">
        <v>3871.4449479452055</v>
      </c>
      <c r="H4004" s="2">
        <v>6373.8755099506843</v>
      </c>
      <c r="I4004" s="3">
        <v>4382.41</v>
      </c>
      <c r="J4004" s="7">
        <v>5525.6556200657533</v>
      </c>
      <c r="K4004" s="2">
        <v>3093.9786082191777</v>
      </c>
      <c r="L4004" s="2">
        <v>5685.5056200657536</v>
      </c>
      <c r="M4004" s="2">
        <v>2934.1286082191777</v>
      </c>
      <c r="N4004" s="7">
        <v>5213.5056200657536</v>
      </c>
      <c r="O4004" s="3">
        <v>3437.1299999999997</v>
      </c>
      <c r="P4004" s="7">
        <v>6020.4231241643838</v>
      </c>
      <c r="Q4004" s="2">
        <v>3462.2100273972601</v>
      </c>
      <c r="R4004" s="2">
        <v>6180.2731241643842</v>
      </c>
      <c r="S4004" s="3">
        <v>3302.3600273972602</v>
      </c>
      <c r="T4004" s="2">
        <v>5708.2731241643842</v>
      </c>
      <c r="U4004" s="3">
        <v>3808.49</v>
      </c>
      <c r="V4004" s="2">
        <v>6190.5430731068491</v>
      </c>
      <c r="W4004" s="2">
        <v>3428.7344438356158</v>
      </c>
      <c r="X4004" s="2">
        <v>6350.3930731068494</v>
      </c>
      <c r="Y4004" s="2">
        <v>3268.8844438356159</v>
      </c>
      <c r="Z4004" s="7">
        <v>5878.3930731068494</v>
      </c>
      <c r="AA4004" s="3">
        <v>3774.7299999999996</v>
      </c>
      <c r="AB4004" s="2">
        <v>6327.8442046027385</v>
      </c>
      <c r="AC4004" s="2">
        <v>3796.9658630136987</v>
      </c>
      <c r="AD4004" s="2">
        <v>6487.6942046027389</v>
      </c>
      <c r="AE4004" s="2">
        <v>3637.1158630136988</v>
      </c>
      <c r="AF4004" s="7">
        <v>6015.6942046027389</v>
      </c>
      <c r="AG4004" s="3">
        <v>4146.09</v>
      </c>
      <c r="AH4004" s="2">
        <f t="shared" si="550"/>
        <v>6105</v>
      </c>
      <c r="AI4004" s="2">
        <f t="shared" si="551"/>
        <v>5917</v>
      </c>
      <c r="AJ4004" s="2">
        <f t="shared" si="552"/>
        <v>5730</v>
      </c>
      <c r="AL4004" s="7">
        <v>5384.2987826958897</v>
      </c>
      <c r="AM4004" s="2">
        <v>3428.7344438356158</v>
      </c>
      <c r="AN4004" s="2">
        <v>5544.1487826958901</v>
      </c>
      <c r="AO4004" s="2">
        <v>3268.8844438356159</v>
      </c>
      <c r="AP4004" s="7">
        <v>5072.1487826958901</v>
      </c>
      <c r="AQ4004" s="3">
        <v>3774.7299999999996</v>
      </c>
      <c r="AR4004" s="2">
        <v>5777.0862373534237</v>
      </c>
      <c r="AS4004" s="2">
        <v>3847.1792383561638</v>
      </c>
      <c r="AT4004" s="2">
        <v>5936.9362373534241</v>
      </c>
      <c r="AU4004" s="2">
        <v>3687.3292383561638</v>
      </c>
      <c r="AV4004" s="7">
        <v>5464.9362373534241</v>
      </c>
      <c r="AW4004" s="3">
        <v>4196.7299999999996</v>
      </c>
      <c r="AX4004" s="2">
        <v>5489.2962373534237</v>
      </c>
      <c r="AY4004" s="3">
        <v>5624.1962373534234</v>
      </c>
      <c r="GC4004" s="32">
        <v>6686.025509950684</v>
      </c>
      <c r="GD4004" s="6">
        <v>4031.294947945205</v>
      </c>
      <c r="GE4004" s="32">
        <v>6373.8755099506843</v>
      </c>
      <c r="GF4004" s="6">
        <v>4382.41</v>
      </c>
      <c r="GW4004" s="32">
        <v>6686.025509950684</v>
      </c>
      <c r="GX4004" s="32">
        <v>4031.294947945205</v>
      </c>
      <c r="GY4004" s="32">
        <v>6373.8755099506843</v>
      </c>
      <c r="GZ4004" s="32">
        <v>4382.41</v>
      </c>
      <c r="HA4004" s="32">
        <v>6780.1258288925128</v>
      </c>
      <c r="HB4004" s="32">
        <v>4123.5462330304408</v>
      </c>
      <c r="HC4004" s="32">
        <v>6467.9758288925132</v>
      </c>
      <c r="HD4004" s="32">
        <v>4475.4450737199995</v>
      </c>
      <c r="HE4004" s="32">
        <v>6870.4621350766683</v>
      </c>
      <c r="HF4004" s="32">
        <v>4212.1074667122675</v>
      </c>
      <c r="HG4004" s="32">
        <v>6558.3121350766687</v>
      </c>
      <c r="HH4004" s="32">
        <v>4564.7587444911996</v>
      </c>
      <c r="HI4004" s="32">
        <v>6992.1652142414332</v>
      </c>
      <c r="HJ4004" s="32">
        <v>4331.4191287558378</v>
      </c>
      <c r="HK4004" s="32">
        <v>6680.0152142414336</v>
      </c>
      <c r="HL4004" s="32">
        <v>4685.0841065023988</v>
      </c>
      <c r="IC4004" s="2">
        <v>6020.4231241643838</v>
      </c>
      <c r="ID4004" s="2">
        <v>5708.2731241643842</v>
      </c>
      <c r="IE4004" s="2">
        <v>6020.4231241643838</v>
      </c>
      <c r="IF4004" s="2">
        <v>5708.2731241643842</v>
      </c>
      <c r="IG4004" s="2">
        <v>6054.5696738520546</v>
      </c>
      <c r="IH4004" s="2">
        <v>5742.419673852055</v>
      </c>
      <c r="II4004" s="2">
        <v>6071.6429486958896</v>
      </c>
      <c r="IJ4004" s="2">
        <v>5759.4929486958899</v>
      </c>
      <c r="IK4004" s="2">
        <v>5776.5662235397258</v>
      </c>
      <c r="IL4004" s="2">
        <v>5793.6394983835617</v>
      </c>
      <c r="IM4004" s="2">
        <v>5925.1742052493146</v>
      </c>
      <c r="IN4004" s="2">
        <v>5925.1742052493146</v>
      </c>
      <c r="IO4004" s="2">
        <v>5925.6620633335597</v>
      </c>
      <c r="IP4004" s="8">
        <v>5893.1380452493149</v>
      </c>
      <c r="IQ4004" s="8">
        <v>5893.1380452493149</v>
      </c>
      <c r="IR4004" s="8">
        <v>9577.611180591779</v>
      </c>
      <c r="IS4004" s="8">
        <v>9675.4755122912793</v>
      </c>
      <c r="IT4004" s="8">
        <v>9637.8353847145481</v>
      </c>
      <c r="IU4004" s="8">
        <v>0</v>
      </c>
      <c r="IV4004" s="8">
        <v>0</v>
      </c>
      <c r="IW4004" s="8">
        <v>0</v>
      </c>
      <c r="IX4004" s="8">
        <v>0</v>
      </c>
      <c r="IY4004" s="8">
        <v>0</v>
      </c>
      <c r="IZ4004" s="8">
        <v>0</v>
      </c>
      <c r="JA4004" s="8">
        <v>0</v>
      </c>
      <c r="JB4004" s="8">
        <v>0</v>
      </c>
      <c r="JC4004" s="8">
        <v>0</v>
      </c>
      <c r="JD4004" s="8">
        <v>0</v>
      </c>
      <c r="JE4004" s="8">
        <v>0</v>
      </c>
      <c r="JF4004" s="8">
        <v>0</v>
      </c>
      <c r="JG4004" s="8">
        <v>0</v>
      </c>
      <c r="JH4004" s="8">
        <v>0</v>
      </c>
      <c r="JI4004" s="8">
        <v>0</v>
      </c>
      <c r="JJ4004" s="8">
        <v>0</v>
      </c>
      <c r="JK4004" s="8">
        <v>0</v>
      </c>
      <c r="JL4004" s="8">
        <v>0</v>
      </c>
      <c r="JM4004" s="8">
        <v>0</v>
      </c>
      <c r="JN4004" s="8">
        <v>0</v>
      </c>
      <c r="JO4004" s="8">
        <v>0</v>
      </c>
      <c r="JP4004" s="148">
        <v>0</v>
      </c>
      <c r="JQ4004" s="8">
        <v>0</v>
      </c>
      <c r="JR4004" s="8">
        <v>0</v>
      </c>
      <c r="JS4004">
        <v>0</v>
      </c>
      <c r="JT4004">
        <v>6088.7162235397254</v>
      </c>
      <c r="JU4004">
        <v>5776.5662235397258</v>
      </c>
      <c r="JV4004">
        <v>6105.7894983835613</v>
      </c>
      <c r="JX4004">
        <v>6103</v>
      </c>
      <c r="JY4004">
        <v>6188</v>
      </c>
      <c r="KA4004" s="247">
        <f t="shared" si="553"/>
        <v>6333</v>
      </c>
      <c r="KB4004" s="228">
        <f t="shared" si="554"/>
        <v>5000.5999999999995</v>
      </c>
      <c r="KC4004" s="246">
        <f t="shared" si="555"/>
        <v>5229.6000000000004</v>
      </c>
      <c r="KD4004" s="228">
        <v>5381.1509743452234</v>
      </c>
      <c r="KE4004" s="228">
        <v>3358.8975742874472</v>
      </c>
      <c r="KF4004" s="228">
        <v>5541.0009743452238</v>
      </c>
      <c r="KG4004" s="277">
        <v>3199.0475742874473</v>
      </c>
      <c r="KH4004" s="229">
        <v>5069.0009743452238</v>
      </c>
      <c r="KI4004" s="274">
        <v>3704.2997799679997</v>
      </c>
      <c r="KJ4004" s="248">
        <v>5234.37</v>
      </c>
    </row>
    <row r="4005" spans="1:403" x14ac:dyDescent="0.3">
      <c r="A4005" s="213">
        <v>46105</v>
      </c>
      <c r="B4005" s="31">
        <v>5955</v>
      </c>
      <c r="C4005" s="204">
        <f t="shared" si="548"/>
        <v>5927.35</v>
      </c>
      <c r="D4005" s="7">
        <v>6691.7399398732869</v>
      </c>
      <c r="E4005" s="2">
        <v>4033.5061609589034</v>
      </c>
      <c r="F4005" s="2">
        <v>6851.5899398732872</v>
      </c>
      <c r="G4005" s="3">
        <v>3873.6561609589035</v>
      </c>
      <c r="H4005" s="2">
        <v>6379.5899398732872</v>
      </c>
      <c r="I4005" s="3">
        <v>4384.6399999999994</v>
      </c>
      <c r="J4005" s="7">
        <v>5543.7021658835611</v>
      </c>
      <c r="K4005" s="2">
        <v>3109.1100479452052</v>
      </c>
      <c r="L4005" s="2">
        <v>5703.5521658835614</v>
      </c>
      <c r="M4005" s="2">
        <v>2949.2600479452053</v>
      </c>
      <c r="N4005" s="7">
        <v>5231.5521658835614</v>
      </c>
      <c r="O4005" s="3">
        <v>3452.39</v>
      </c>
      <c r="P4005" s="7">
        <v>6023.3773546198627</v>
      </c>
      <c r="Q4005" s="2">
        <v>3462.0612910958898</v>
      </c>
      <c r="R4005" s="2">
        <v>6183.227354619863</v>
      </c>
      <c r="S4005" s="3">
        <v>3302.2112910958899</v>
      </c>
      <c r="T4005" s="2">
        <v>5711.227354619863</v>
      </c>
      <c r="U4005" s="3">
        <v>3808.3399999999997</v>
      </c>
      <c r="V4005" s="2">
        <v>6211.3468536232867</v>
      </c>
      <c r="W4005" s="2">
        <v>3445.2540890410955</v>
      </c>
      <c r="X4005" s="2">
        <v>6371.1968536232871</v>
      </c>
      <c r="Y4005" s="2">
        <v>3285.4040890410956</v>
      </c>
      <c r="Z4005" s="7">
        <v>5899.1968536232871</v>
      </c>
      <c r="AA4005" s="3">
        <v>3791.39</v>
      </c>
      <c r="AB4005" s="2">
        <v>6349.2173618493143</v>
      </c>
      <c r="AC4005" s="2">
        <v>3815.0125342465749</v>
      </c>
      <c r="AD4005" s="2">
        <v>6509.0673618493147</v>
      </c>
      <c r="AE4005" s="2">
        <v>3655.1625342465754</v>
      </c>
      <c r="AF4005" s="7">
        <v>6037.0673618493147</v>
      </c>
      <c r="AG4005" s="3">
        <v>4164.29</v>
      </c>
      <c r="AH4005" s="2">
        <f t="shared" si="550"/>
        <v>6080</v>
      </c>
      <c r="AI4005" s="2">
        <f t="shared" si="551"/>
        <v>5892</v>
      </c>
      <c r="AJ4005" s="2">
        <f t="shared" si="552"/>
        <v>5705</v>
      </c>
      <c r="AL4005" s="7">
        <v>5404.326076226027</v>
      </c>
      <c r="AM4005" s="2">
        <v>3445.2540890410955</v>
      </c>
      <c r="AN4005" s="2">
        <v>5564.1760762260274</v>
      </c>
      <c r="AO4005" s="2">
        <v>3285.4040890410956</v>
      </c>
      <c r="AP4005" s="7">
        <v>5092.1760762260274</v>
      </c>
      <c r="AQ4005" s="3">
        <v>3791.39</v>
      </c>
      <c r="AR4005" s="2">
        <v>5798.7423888116427</v>
      </c>
      <c r="AS4005" s="2">
        <v>3865.4341404109587</v>
      </c>
      <c r="AT4005" s="2">
        <v>5958.5923888116431</v>
      </c>
      <c r="AU4005" s="2">
        <v>3705.5841404109583</v>
      </c>
      <c r="AV4005" s="7">
        <v>5486.5923888116431</v>
      </c>
      <c r="AW4005" s="3">
        <v>4215.1399999999994</v>
      </c>
      <c r="AX4005" s="2">
        <v>5510.9523888116428</v>
      </c>
      <c r="AY4005" s="3">
        <v>5645.8523888116424</v>
      </c>
      <c r="GC4005" s="32">
        <v>6691.7399398732869</v>
      </c>
      <c r="GD4005" s="6">
        <v>4033.5061609589034</v>
      </c>
      <c r="GE4005" s="32">
        <v>6379.5899398732872</v>
      </c>
      <c r="GF4005" s="6">
        <v>4384.6399999999994</v>
      </c>
      <c r="GW4005" s="32">
        <v>6691.7399398732869</v>
      </c>
      <c r="GX4005" s="32">
        <v>4033.5061609589034</v>
      </c>
      <c r="GY4005" s="32">
        <v>6379.5899398732872</v>
      </c>
      <c r="GZ4005" s="32">
        <v>4384.6399999999994</v>
      </c>
      <c r="HA4005" s="32">
        <v>6790.0101070715436</v>
      </c>
      <c r="HB4005" s="32">
        <v>4129.8453584400968</v>
      </c>
      <c r="HC4005" s="32">
        <v>6477.860107071544</v>
      </c>
      <c r="HD4005" s="32">
        <v>4481.797717982</v>
      </c>
      <c r="HE4005" s="32">
        <v>6883.2407785160422</v>
      </c>
      <c r="HF4005" s="32">
        <v>4221.2440842555879</v>
      </c>
      <c r="HG4005" s="32">
        <v>6571.0907785160425</v>
      </c>
      <c r="HH4005" s="32">
        <v>4573.9729888880001</v>
      </c>
      <c r="HI4005" s="32">
        <v>7004.1886766062025</v>
      </c>
      <c r="HJ4005" s="32">
        <v>4339.8154042324395</v>
      </c>
      <c r="HK4005" s="32">
        <v>6692.0386766062029</v>
      </c>
      <c r="HL4005" s="32">
        <v>4693.5517187119995</v>
      </c>
      <c r="IC4005" s="2">
        <v>6023.3773546198627</v>
      </c>
      <c r="ID4005" s="2">
        <v>5711.227354619863</v>
      </c>
      <c r="IE4005" s="2">
        <v>6023.3773546198627</v>
      </c>
      <c r="IF4005" s="2">
        <v>5711.227354619863</v>
      </c>
      <c r="IG4005" s="2">
        <v>6040.5214309589037</v>
      </c>
      <c r="IH4005" s="2">
        <v>5728.3714309589041</v>
      </c>
      <c r="II4005" s="2">
        <v>6057.6655072979447</v>
      </c>
      <c r="IJ4005" s="2">
        <v>5745.5155072979451</v>
      </c>
      <c r="IK4005" s="2">
        <v>5762.6595836369861</v>
      </c>
      <c r="IL4005" s="2">
        <v>5779.8036599760262</v>
      </c>
      <c r="IM4005" s="2">
        <v>5946.0960117876712</v>
      </c>
      <c r="IN4005" s="2">
        <v>5946.0960117876712</v>
      </c>
      <c r="IO4005" s="2">
        <v>5946.5858929800852</v>
      </c>
      <c r="IP4005" s="8">
        <v>5914.0598517876715</v>
      </c>
      <c r="IQ4005" s="8">
        <v>5914.0598517876715</v>
      </c>
      <c r="IR4005" s="8">
        <v>9613.7803679520548</v>
      </c>
      <c r="IS4005" s="8">
        <v>9717.0900309040699</v>
      </c>
      <c r="IT4005" s="8">
        <v>9686.8530563815257</v>
      </c>
      <c r="IU4005" s="8">
        <v>0</v>
      </c>
      <c r="IV4005" s="8">
        <v>0</v>
      </c>
      <c r="IW4005" s="8">
        <v>0</v>
      </c>
      <c r="IX4005" s="8">
        <v>0</v>
      </c>
      <c r="IY4005" s="8">
        <v>0</v>
      </c>
      <c r="IZ4005" s="8">
        <v>0</v>
      </c>
      <c r="JA4005" s="8">
        <v>0</v>
      </c>
      <c r="JB4005" s="8">
        <v>0</v>
      </c>
      <c r="JC4005" s="8">
        <v>0</v>
      </c>
      <c r="JD4005" s="8">
        <v>0</v>
      </c>
      <c r="JE4005" s="8">
        <v>0</v>
      </c>
      <c r="JF4005" s="8">
        <v>0</v>
      </c>
      <c r="JG4005" s="8">
        <v>0</v>
      </c>
      <c r="JH4005" s="8">
        <v>0</v>
      </c>
      <c r="JI4005" s="8">
        <v>0</v>
      </c>
      <c r="JJ4005" s="8">
        <v>0</v>
      </c>
      <c r="JK4005" s="8">
        <v>0</v>
      </c>
      <c r="JL4005" s="8">
        <v>0</v>
      </c>
      <c r="JM4005" s="8">
        <v>0</v>
      </c>
      <c r="JN4005" s="8">
        <v>0</v>
      </c>
      <c r="JO4005" s="8">
        <v>0</v>
      </c>
      <c r="JP4005" s="148">
        <v>0</v>
      </c>
      <c r="JQ4005" s="8">
        <v>0</v>
      </c>
      <c r="JR4005" s="8">
        <v>0</v>
      </c>
      <c r="JS4005">
        <v>0</v>
      </c>
      <c r="JT4005">
        <v>6074.8095836369857</v>
      </c>
      <c r="JU4005">
        <v>5762.6595836369861</v>
      </c>
      <c r="JV4005">
        <v>6091.9536599760258</v>
      </c>
      <c r="JX4005">
        <v>6074</v>
      </c>
      <c r="JY4005">
        <v>6150</v>
      </c>
      <c r="KA4005" s="247">
        <f t="shared" si="553"/>
        <v>6304</v>
      </c>
      <c r="KB4005" s="228">
        <f t="shared" si="554"/>
        <v>4976.3499999999995</v>
      </c>
      <c r="KC4005" s="277">
        <f t="shared" si="555"/>
        <v>5206.6000000000004</v>
      </c>
      <c r="KD4005" s="228">
        <v>5327.9351012859333</v>
      </c>
      <c r="KE4005" s="228">
        <v>3303.3364413444597</v>
      </c>
      <c r="KF4005" s="228">
        <v>5487.7851012859337</v>
      </c>
      <c r="KG4005" s="277">
        <v>3143.4864413444598</v>
      </c>
      <c r="KH4005" s="229">
        <v>5015.7851012859337</v>
      </c>
      <c r="KI4005" s="274">
        <v>3648.2665865599993</v>
      </c>
      <c r="KJ4005" s="248">
        <v>5215.1499999999996</v>
      </c>
    </row>
    <row r="4006" spans="1:403" s="205" customFormat="1" x14ac:dyDescent="0.3">
      <c r="A4006" s="213">
        <v>46106</v>
      </c>
      <c r="B4006" s="204">
        <v>6030</v>
      </c>
      <c r="C4006" s="204">
        <f t="shared" ref="C4006:C4015" si="556">AVERAGE(B3987:B4006)</f>
        <v>5942.75</v>
      </c>
      <c r="D4006" s="188">
        <v>6711.2722582445203</v>
      </c>
      <c r="E4006" s="205">
        <v>4049.7481650684936</v>
      </c>
      <c r="F4006" s="205">
        <v>6871.1222582445207</v>
      </c>
      <c r="G4006" s="206">
        <v>3889.8981650684937</v>
      </c>
      <c r="H4006" s="205">
        <v>6399.1222582445207</v>
      </c>
      <c r="I4006" s="206">
        <v>4401.0200000000004</v>
      </c>
      <c r="J4006" s="188">
        <v>5559.1706337273972</v>
      </c>
      <c r="K4006" s="205">
        <v>3122.0798534246578</v>
      </c>
      <c r="L4006" s="205">
        <v>5719.0206337273976</v>
      </c>
      <c r="M4006" s="205">
        <v>2962.2298534246579</v>
      </c>
      <c r="N4006" s="188">
        <v>5247.0206337273976</v>
      </c>
      <c r="O4006" s="206">
        <v>3465.4700000000003</v>
      </c>
      <c r="P4006" s="188">
        <v>6057.7485510684937</v>
      </c>
      <c r="Q4006" s="205">
        <v>3493.1471780821921</v>
      </c>
      <c r="R4006" s="205">
        <v>6217.5985510684941</v>
      </c>
      <c r="S4006" s="206">
        <v>3333.2971780821922</v>
      </c>
      <c r="T4006" s="205">
        <v>5745.5985510684941</v>
      </c>
      <c r="U4006" s="206">
        <v>3839.6900000000005</v>
      </c>
      <c r="V4006" s="205">
        <v>6229.1786654945199</v>
      </c>
      <c r="W4006" s="205">
        <v>3459.4137849315071</v>
      </c>
      <c r="X4006" s="205">
        <v>6389.0286654945203</v>
      </c>
      <c r="Y4006" s="205">
        <v>3299.5637849315071</v>
      </c>
      <c r="Z4006" s="188">
        <v>5917.0286654945203</v>
      </c>
      <c r="AA4006" s="206">
        <v>3805.6700000000005</v>
      </c>
      <c r="AB4006" s="205">
        <v>6367.5372109178079</v>
      </c>
      <c r="AC4006" s="205">
        <v>3830.4811095890414</v>
      </c>
      <c r="AD4006" s="205">
        <v>6527.3872109178083</v>
      </c>
      <c r="AE4006" s="205">
        <v>3670.6311095890414</v>
      </c>
      <c r="AF4006" s="188">
        <v>6055.3872109178083</v>
      </c>
      <c r="AG4006" s="206">
        <v>4179.8900000000003</v>
      </c>
      <c r="AH4006" s="205">
        <f t="shared" ref="AH4006:AH4015" si="557">B4006+125</f>
        <v>6155</v>
      </c>
      <c r="AI4006" s="205">
        <f t="shared" ref="AI4006:AI4015" si="558">B4006-63</f>
        <v>5967</v>
      </c>
      <c r="AJ4006" s="205">
        <f t="shared" ref="AJ4006:AJ4015" si="559">B4006-250</f>
        <v>5780</v>
      </c>
      <c r="AL4006" s="188">
        <v>5421.4923278232882</v>
      </c>
      <c r="AM4006" s="205">
        <v>3459.4137849315071</v>
      </c>
      <c r="AN4006" s="205">
        <v>5581.3423278232885</v>
      </c>
      <c r="AO4006" s="205">
        <v>3299.5637849315071</v>
      </c>
      <c r="AP4006" s="188">
        <v>5109.3423278232885</v>
      </c>
      <c r="AQ4006" s="206">
        <v>3805.6700000000005</v>
      </c>
      <c r="AR4006" s="205">
        <v>5817.30480434726</v>
      </c>
      <c r="AS4006" s="205">
        <v>3881.0811993150687</v>
      </c>
      <c r="AT4006" s="205">
        <v>5977.1548043472603</v>
      </c>
      <c r="AU4006" s="205">
        <v>3721.2311993150684</v>
      </c>
      <c r="AV4006" s="188">
        <v>5505.1548043472603</v>
      </c>
      <c r="AW4006" s="206">
        <v>4230.92</v>
      </c>
      <c r="AX4006" s="205">
        <v>5529.51480434726</v>
      </c>
      <c r="AY4006" s="206">
        <v>5664.4148043472596</v>
      </c>
      <c r="CT4006" s="32"/>
      <c r="CU4006" s="32"/>
      <c r="CV4006" s="32"/>
      <c r="CW4006" s="32"/>
      <c r="DA4006" s="32"/>
      <c r="DB4006" s="32"/>
      <c r="DC4006" s="32"/>
      <c r="DD4006" s="32"/>
      <c r="DE4006" s="32"/>
      <c r="DF4006" s="32"/>
      <c r="DG4006" s="32"/>
      <c r="DH4006" s="32"/>
      <c r="DI4006" s="32"/>
      <c r="DJ4006" s="32"/>
      <c r="DK4006" s="32"/>
      <c r="DL4006" s="32"/>
      <c r="DM4006" s="32"/>
      <c r="DN4006" s="32"/>
      <c r="DO4006" s="32"/>
      <c r="DP4006" s="32"/>
      <c r="DQ4006" s="32"/>
      <c r="DR4006" s="32"/>
      <c r="DS4006" s="32"/>
      <c r="DT4006" s="32"/>
      <c r="DU4006" s="32"/>
      <c r="DV4006" s="32"/>
      <c r="DW4006" s="32"/>
      <c r="DX4006" s="32"/>
      <c r="DY4006" s="32"/>
      <c r="DZ4006" s="32"/>
      <c r="EA4006" s="32"/>
      <c r="EB4006" s="32"/>
      <c r="EC4006" s="32"/>
      <c r="ED4006" s="32"/>
      <c r="EE4006" s="32"/>
      <c r="EF4006" s="32"/>
      <c r="EG4006" s="32"/>
      <c r="EH4006" s="32"/>
      <c r="EI4006" s="32"/>
      <c r="EJ4006" s="32"/>
      <c r="EK4006" s="32"/>
      <c r="EL4006" s="32"/>
      <c r="EM4006" s="32"/>
      <c r="EN4006" s="32"/>
      <c r="EO4006" s="32"/>
      <c r="EP4006" s="32"/>
      <c r="EQ4006" s="32"/>
      <c r="ER4006" s="32"/>
      <c r="ES4006" s="32"/>
      <c r="ET4006" s="32"/>
      <c r="EU4006" s="32"/>
      <c r="EV4006" s="32"/>
      <c r="EW4006" s="32"/>
      <c r="EX4006" s="32"/>
      <c r="EY4006" s="32"/>
      <c r="EZ4006" s="32"/>
      <c r="FA4006" s="32"/>
      <c r="FB4006" s="32"/>
      <c r="FC4006" s="32"/>
      <c r="FD4006" s="32"/>
      <c r="FE4006" s="32"/>
      <c r="FF4006" s="32"/>
      <c r="FG4006" s="32"/>
      <c r="FH4006" s="32"/>
      <c r="FI4006" s="32"/>
      <c r="FJ4006" s="32"/>
      <c r="FK4006" s="19"/>
      <c r="FL4006" s="6"/>
      <c r="FM4006" s="32"/>
      <c r="FN4006" s="32"/>
      <c r="FO4006" s="19"/>
      <c r="FP4006" s="6"/>
      <c r="FQ4006" s="32"/>
      <c r="FR4006" s="6"/>
      <c r="FS4006" s="32"/>
      <c r="FT4006" s="6"/>
      <c r="FU4006" s="32"/>
      <c r="FV4006" s="6"/>
      <c r="FW4006" s="32"/>
      <c r="FX4006" s="6"/>
      <c r="FY4006" s="32"/>
      <c r="FZ4006" s="6"/>
      <c r="GA4006" s="32"/>
      <c r="GB4006" s="6"/>
      <c r="GC4006" s="32">
        <v>6711.2722582445203</v>
      </c>
      <c r="GD4006" s="6">
        <v>4049.7481650684936</v>
      </c>
      <c r="GE4006" s="32">
        <v>6399.1222582445207</v>
      </c>
      <c r="GF4006" s="6">
        <v>4401.0200000000004</v>
      </c>
      <c r="GG4006" s="32"/>
      <c r="GH4006" s="6"/>
      <c r="GI4006" s="32"/>
      <c r="GJ4006" s="32"/>
      <c r="GK4006" s="32"/>
      <c r="GL4006" s="32"/>
      <c r="GM4006" s="32"/>
      <c r="GN4006" s="32"/>
      <c r="GO4006" s="32"/>
      <c r="GP4006" s="32"/>
      <c r="GQ4006" s="32"/>
      <c r="GR4006" s="32"/>
      <c r="GS4006" s="32"/>
      <c r="GT4006" s="32"/>
      <c r="GU4006" s="32"/>
      <c r="GV4006" s="32"/>
      <c r="GW4006" s="32">
        <v>6711.2722582445203</v>
      </c>
      <c r="GX4006" s="32">
        <v>4049.7481650684936</v>
      </c>
      <c r="GY4006" s="32">
        <v>6399.1222582445207</v>
      </c>
      <c r="GZ4006" s="32">
        <v>4401.0200000000004</v>
      </c>
      <c r="HA4006" s="32">
        <v>6808.6259507725126</v>
      </c>
      <c r="HB4006" s="32">
        <v>4145.1888962423391</v>
      </c>
      <c r="HC4006" s="32">
        <v>6496.475950772513</v>
      </c>
      <c r="HD4006" s="32">
        <v>4497.2716180933994</v>
      </c>
      <c r="HE4006" s="32">
        <v>6898.3936412853382</v>
      </c>
      <c r="HF4006" s="32">
        <v>4233.1926873247166</v>
      </c>
      <c r="HG4006" s="32">
        <v>6586.2436412853385</v>
      </c>
      <c r="HH4006" s="32">
        <v>4586.0231101015997</v>
      </c>
      <c r="HI4006" s="32">
        <v>7018.5053398588361</v>
      </c>
      <c r="HJ4006" s="32">
        <v>4350.9442387729696</v>
      </c>
      <c r="HK4006" s="32">
        <v>6706.3553398588365</v>
      </c>
      <c r="HL4006" s="32">
        <v>4704.775106450601</v>
      </c>
      <c r="HM4006" s="188"/>
      <c r="HN4006" s="206"/>
      <c r="IC4006" s="205">
        <v>6057.7485510684937</v>
      </c>
      <c r="ID4006" s="205">
        <v>5745.5985510684941</v>
      </c>
      <c r="IE4006" s="205">
        <v>6057.7485510684937</v>
      </c>
      <c r="IF4006" s="205">
        <v>5745.5985510684941</v>
      </c>
      <c r="IG4006" s="205">
        <v>6074.9533144034249</v>
      </c>
      <c r="IH4006" s="205">
        <v>5762.8033144034252</v>
      </c>
      <c r="II4006" s="205">
        <v>6092.158077738356</v>
      </c>
      <c r="IJ4006" s="205">
        <v>5780.0080777383564</v>
      </c>
      <c r="IK4006" s="205">
        <v>5797.2128410732885</v>
      </c>
      <c r="IL4006" s="205">
        <v>5814.4176044082205</v>
      </c>
      <c r="IM4006" s="205">
        <v>5963.8746090897266</v>
      </c>
      <c r="IN4006" s="205">
        <v>5963.8746090897266</v>
      </c>
      <c r="IO4006" s="205">
        <v>5964.3662243748568</v>
      </c>
      <c r="IP4006" s="207">
        <v>5931.838449089727</v>
      </c>
      <c r="IQ4006" s="207">
        <v>5931.838449089727</v>
      </c>
      <c r="IR4006" s="207">
        <v>9593.1682385417807</v>
      </c>
      <c r="IS4006" s="207">
        <v>9694.3149320773591</v>
      </c>
      <c r="IT4006" s="207">
        <v>9470.5278726298966</v>
      </c>
      <c r="IU4006" s="207">
        <v>0</v>
      </c>
      <c r="IV4006" s="207">
        <v>0</v>
      </c>
      <c r="IW4006" s="207">
        <v>0</v>
      </c>
      <c r="IX4006" s="207">
        <v>0</v>
      </c>
      <c r="IY4006" s="207">
        <v>0</v>
      </c>
      <c r="IZ4006" s="207">
        <v>0</v>
      </c>
      <c r="JA4006" s="207">
        <v>0</v>
      </c>
      <c r="JB4006" s="207">
        <v>0</v>
      </c>
      <c r="JC4006" s="207">
        <v>0</v>
      </c>
      <c r="JD4006" s="207">
        <v>0</v>
      </c>
      <c r="JE4006" s="207">
        <v>0</v>
      </c>
      <c r="JF4006" s="207">
        <v>0</v>
      </c>
      <c r="JG4006" s="207">
        <v>0</v>
      </c>
      <c r="JH4006" s="207">
        <v>0</v>
      </c>
      <c r="JI4006" s="207">
        <v>0</v>
      </c>
      <c r="JJ4006" s="207">
        <v>0</v>
      </c>
      <c r="JK4006" s="207">
        <v>0</v>
      </c>
      <c r="JL4006" s="207">
        <v>0</v>
      </c>
      <c r="JM4006" s="207">
        <v>0</v>
      </c>
      <c r="JN4006" s="207">
        <v>0</v>
      </c>
      <c r="JO4006" s="207">
        <v>0</v>
      </c>
      <c r="JP4006" s="208">
        <v>0</v>
      </c>
      <c r="JQ4006" s="207">
        <v>0</v>
      </c>
      <c r="JR4006" s="207">
        <v>0</v>
      </c>
      <c r="JS4006">
        <v>0</v>
      </c>
      <c r="JT4006">
        <v>6109.3628410732881</v>
      </c>
      <c r="JU4006">
        <v>5797.2128410732885</v>
      </c>
      <c r="JV4006">
        <v>6126.5676044082202</v>
      </c>
      <c r="JW4006"/>
      <c r="JX4006"/>
      <c r="JY4006">
        <v>6127</v>
      </c>
      <c r="JZ4006">
        <v>6098</v>
      </c>
      <c r="KA4006" s="270">
        <f t="shared" ref="KA4006:KA4015" si="560">JY4006+230</f>
        <v>6357</v>
      </c>
      <c r="KB4006" s="269">
        <f t="shared" ref="KB4006:KB4015" si="561">B4006*0.97-800</f>
        <v>5049.0999999999995</v>
      </c>
      <c r="KC4006" s="278">
        <f>B4006*0.92-272</f>
        <v>5275.6</v>
      </c>
      <c r="KD4006" s="282">
        <v>5335.3484475756168</v>
      </c>
      <c r="KE4006" s="282">
        <v>3307.6976063558709</v>
      </c>
      <c r="KF4006" s="269">
        <v>5495.1984475756171</v>
      </c>
      <c r="KG4006" s="278">
        <v>3147.847606355871</v>
      </c>
      <c r="KH4006" s="283">
        <v>5023.1984475756171</v>
      </c>
      <c r="KI4006" s="280">
        <v>3652.6648050560002</v>
      </c>
      <c r="KJ4006" s="271">
        <v>5190.97</v>
      </c>
      <c r="KK4006" s="269"/>
    </row>
    <row r="4007" spans="1:403" x14ac:dyDescent="0.3">
      <c r="A4007" s="213">
        <v>46107</v>
      </c>
      <c r="B4007" s="204">
        <v>5999</v>
      </c>
      <c r="C4007" s="204">
        <f t="shared" si="556"/>
        <v>5957.2</v>
      </c>
      <c r="D4007" s="188">
        <v>6827.0497049452051</v>
      </c>
      <c r="E4007" s="205">
        <v>4158.8908630136993</v>
      </c>
      <c r="F4007" s="205">
        <v>6986.8997049452055</v>
      </c>
      <c r="G4007" s="206">
        <v>3999.040863013699</v>
      </c>
      <c r="H4007" s="205">
        <v>6514.8997049452055</v>
      </c>
      <c r="I4007" s="206">
        <v>4511.09</v>
      </c>
      <c r="J4007" s="188">
        <v>5616.9649231506855</v>
      </c>
      <c r="K4007" s="205">
        <v>3175.4464383561649</v>
      </c>
      <c r="L4007" s="205">
        <v>5776.8149231506859</v>
      </c>
      <c r="M4007" s="205">
        <v>3015.596438356165</v>
      </c>
      <c r="N4007" s="188">
        <v>5304.8149231506859</v>
      </c>
      <c r="O4007" s="206">
        <v>3519.2900000000004</v>
      </c>
      <c r="P4007" s="188">
        <v>6100.8850250616442</v>
      </c>
      <c r="Q4007" s="205">
        <v>3531.5211438356168</v>
      </c>
      <c r="R4007" s="205">
        <v>6260.7350250616446</v>
      </c>
      <c r="S4007" s="206">
        <v>3371.6711438356169</v>
      </c>
      <c r="T4007" s="205">
        <v>5788.7350250616446</v>
      </c>
      <c r="U4007" s="206">
        <v>3878.3900000000003</v>
      </c>
      <c r="V4007" s="205">
        <v>6049.1011079452055</v>
      </c>
      <c r="W4007" s="205">
        <v>3514.5652054794518</v>
      </c>
      <c r="X4007" s="205">
        <v>6208.9511079452059</v>
      </c>
      <c r="Y4007" s="205">
        <v>3354.7152054794519</v>
      </c>
      <c r="Z4007" s="188">
        <v>5736.9511079452059</v>
      </c>
      <c r="AA4007" s="206">
        <v>3861.29</v>
      </c>
      <c r="AB4007" s="205">
        <v>6325.8855413904112</v>
      </c>
      <c r="AC4007" s="205">
        <v>3802.8161575342469</v>
      </c>
      <c r="AD4007" s="205">
        <v>6485.7355413904115</v>
      </c>
      <c r="AE4007" s="205">
        <v>3642.966157534247</v>
      </c>
      <c r="AF4007" s="188">
        <v>6013.7355413904115</v>
      </c>
      <c r="AG4007" s="206">
        <v>4151.9900000000007</v>
      </c>
      <c r="AH4007" s="205">
        <f t="shared" si="557"/>
        <v>6124</v>
      </c>
      <c r="AI4007" s="205">
        <f t="shared" si="558"/>
        <v>5936</v>
      </c>
      <c r="AJ4007" s="205">
        <f t="shared" si="559"/>
        <v>5749</v>
      </c>
      <c r="AK4007" s="205"/>
      <c r="AL4007" s="188">
        <v>5464.5374990479449</v>
      </c>
      <c r="AM4007" s="205">
        <v>3497.6092671232882</v>
      </c>
      <c r="AN4007" s="205">
        <v>5624.3874990479453</v>
      </c>
      <c r="AO4007" s="205">
        <v>3337.7592671232883</v>
      </c>
      <c r="AP4007" s="188">
        <v>5152.3874990479453</v>
      </c>
      <c r="AQ4007" s="206">
        <v>3844.1900000000005</v>
      </c>
      <c r="AR4007" s="205">
        <v>5793.3127783493155</v>
      </c>
      <c r="AS4007" s="205">
        <v>3870.6399109589042</v>
      </c>
      <c r="AT4007" s="205">
        <v>5953.1627783493159</v>
      </c>
      <c r="AU4007" s="205">
        <v>3710.7899109589043</v>
      </c>
      <c r="AV4007" s="188">
        <v>5481.1627783493159</v>
      </c>
      <c r="AW4007" s="206">
        <v>4220.3900000000003</v>
      </c>
      <c r="AX4007" s="205">
        <v>5505.5227783493156</v>
      </c>
      <c r="AY4007" s="206">
        <v>5640.4227783493152</v>
      </c>
      <c r="AZ4007" s="205"/>
      <c r="BA4007" s="205"/>
      <c r="BB4007" s="205"/>
      <c r="BC4007" s="205"/>
      <c r="BD4007" s="205"/>
      <c r="BE4007" s="205"/>
      <c r="BF4007" s="205"/>
      <c r="BG4007" s="205"/>
      <c r="BH4007" s="205"/>
      <c r="BI4007" s="205"/>
      <c r="BJ4007" s="205"/>
      <c r="BK4007" s="205"/>
      <c r="BL4007" s="205"/>
      <c r="BM4007" s="205"/>
      <c r="BN4007" s="205"/>
      <c r="BO4007" s="205"/>
      <c r="BP4007" s="205"/>
      <c r="BQ4007" s="205"/>
      <c r="BR4007" s="205"/>
      <c r="BS4007" s="205"/>
      <c r="BT4007" s="205"/>
      <c r="BU4007" s="205"/>
      <c r="BV4007" s="205"/>
      <c r="BW4007" s="205"/>
      <c r="BX4007" s="205"/>
      <c r="BY4007" s="205"/>
      <c r="BZ4007" s="205"/>
      <c r="CA4007" s="205"/>
      <c r="CB4007" s="205"/>
      <c r="CC4007" s="205"/>
      <c r="CD4007" s="205"/>
      <c r="CE4007" s="205"/>
      <c r="CF4007" s="205"/>
      <c r="CG4007" s="205"/>
      <c r="CH4007" s="205"/>
      <c r="CI4007" s="205"/>
      <c r="CJ4007" s="205"/>
      <c r="CK4007" s="205"/>
      <c r="CL4007" s="205"/>
      <c r="CM4007" s="205"/>
      <c r="CN4007" s="205"/>
      <c r="CO4007" s="205"/>
      <c r="CP4007" s="205"/>
      <c r="CQ4007" s="205"/>
      <c r="CR4007" s="205"/>
      <c r="CS4007" s="205"/>
      <c r="CX4007" s="205"/>
      <c r="CY4007" s="205"/>
      <c r="CZ4007" s="205"/>
      <c r="GC4007" s="32">
        <v>6827.0497049452051</v>
      </c>
      <c r="GD4007" s="6">
        <v>4158.8908630136993</v>
      </c>
      <c r="GE4007" s="32">
        <v>6514.8997049452055</v>
      </c>
      <c r="GF4007" s="6">
        <v>4511.09</v>
      </c>
      <c r="GW4007" s="32">
        <v>6827.0497049452051</v>
      </c>
      <c r="GX4007" s="32">
        <v>4158.8908630136993</v>
      </c>
      <c r="GY4007" s="32">
        <v>6514.8997049452055</v>
      </c>
      <c r="GZ4007" s="32">
        <v>4511.09</v>
      </c>
      <c r="HA4007" s="32">
        <v>6919.8344033141511</v>
      </c>
      <c r="HB4007" s="32">
        <v>4249.8523789472702</v>
      </c>
      <c r="HC4007" s="32">
        <v>6607.6844033141515</v>
      </c>
      <c r="HD4007" s="32">
        <v>4602.8243463860008</v>
      </c>
      <c r="HE4007" s="32">
        <v>7007.5350086217832</v>
      </c>
      <c r="HF4007" s="32">
        <v>4335.8297022269453</v>
      </c>
      <c r="HG4007" s="32">
        <v>6695.3850086217835</v>
      </c>
      <c r="HH4007" s="32">
        <v>4689.5321532440003</v>
      </c>
      <c r="HI4007" s="32">
        <v>7123.1981257666339</v>
      </c>
      <c r="HJ4007" s="32">
        <v>4449.2200851030393</v>
      </c>
      <c r="HK4007" s="32">
        <v>6811.0481257666343</v>
      </c>
      <c r="HL4007" s="32">
        <v>4803.8859275060004</v>
      </c>
      <c r="HM4007" s="188"/>
      <c r="HN4007" s="206"/>
      <c r="HO4007" s="205"/>
      <c r="HP4007" s="205"/>
      <c r="HQ4007" s="205"/>
      <c r="HR4007" s="205"/>
      <c r="HS4007" s="205"/>
      <c r="HT4007" s="205"/>
      <c r="HU4007" s="205"/>
      <c r="HV4007" s="205"/>
      <c r="HW4007" s="205"/>
      <c r="HX4007" s="205"/>
      <c r="HY4007" s="205"/>
      <c r="HZ4007" s="205"/>
      <c r="IA4007" s="205"/>
      <c r="IB4007" s="205"/>
      <c r="IC4007" s="205">
        <v>6100.8850250616442</v>
      </c>
      <c r="ID4007" s="205">
        <v>5788.7350250616446</v>
      </c>
      <c r="IE4007" s="205">
        <v>6100.8850250616442</v>
      </c>
      <c r="IF4007" s="205">
        <v>5788.7350250616446</v>
      </c>
      <c r="IG4007" s="205">
        <v>6118.1808188904115</v>
      </c>
      <c r="IH4007" s="205">
        <v>5806.0308188904119</v>
      </c>
      <c r="II4007" s="205">
        <v>6135.4766127191779</v>
      </c>
      <c r="IJ4007" s="205">
        <v>5823.3266127191782</v>
      </c>
      <c r="IK4007" s="205">
        <v>5840.6224065479464</v>
      </c>
      <c r="IL4007" s="205">
        <v>5857.9182003767137</v>
      </c>
      <c r="IM4007" s="205">
        <v>5991.0836509246574</v>
      </c>
      <c r="IN4007" s="205">
        <v>5991.0836509246574</v>
      </c>
      <c r="IO4007" s="205">
        <v>5991.577867348863</v>
      </c>
      <c r="IP4007" s="207">
        <v>5959.0474909246577</v>
      </c>
      <c r="IQ4007" s="207">
        <v>5959.0474909246577</v>
      </c>
      <c r="IR4007" s="207">
        <v>9743.1731509246565</v>
      </c>
      <c r="IS4007" s="207">
        <v>9843.5839888855735</v>
      </c>
      <c r="IT4007" s="207">
        <v>9619.8838941878421</v>
      </c>
      <c r="IU4007" s="207">
        <v>0</v>
      </c>
      <c r="IV4007" s="207">
        <v>0</v>
      </c>
      <c r="IW4007" s="207">
        <v>0</v>
      </c>
      <c r="IX4007" s="207">
        <v>0</v>
      </c>
      <c r="IY4007" s="207">
        <v>0</v>
      </c>
      <c r="IZ4007" s="207">
        <v>0</v>
      </c>
      <c r="JA4007" s="207">
        <v>0</v>
      </c>
      <c r="JB4007" s="207">
        <v>0</v>
      </c>
      <c r="JC4007" s="207">
        <v>0</v>
      </c>
      <c r="JD4007" s="207">
        <v>0</v>
      </c>
      <c r="JE4007" s="207">
        <v>0</v>
      </c>
      <c r="JF4007" s="207">
        <v>0</v>
      </c>
      <c r="JG4007" s="207">
        <v>0</v>
      </c>
      <c r="JH4007" s="207">
        <v>0</v>
      </c>
      <c r="JI4007" s="207">
        <v>0</v>
      </c>
      <c r="JJ4007" s="207">
        <v>0</v>
      </c>
      <c r="JK4007" s="207">
        <v>0</v>
      </c>
      <c r="JL4007" s="207">
        <v>0</v>
      </c>
      <c r="JM4007" s="207">
        <v>0</v>
      </c>
      <c r="JN4007" s="207">
        <v>0</v>
      </c>
      <c r="JO4007" s="207">
        <v>0</v>
      </c>
      <c r="JP4007" s="208">
        <v>0</v>
      </c>
      <c r="JQ4007" s="207">
        <v>0</v>
      </c>
      <c r="JR4007" s="207">
        <v>0</v>
      </c>
      <c r="JS4007">
        <v>0</v>
      </c>
      <c r="JT4007">
        <v>6152.772406547946</v>
      </c>
      <c r="JU4007">
        <v>5840.6224065479464</v>
      </c>
      <c r="JV4007">
        <v>6170.0682003767133</v>
      </c>
      <c r="JY4007">
        <v>6146</v>
      </c>
      <c r="JZ4007">
        <v>6115</v>
      </c>
      <c r="KA4007" s="270">
        <f t="shared" si="560"/>
        <v>6376</v>
      </c>
      <c r="KB4007" s="269">
        <f t="shared" si="561"/>
        <v>5019.03</v>
      </c>
      <c r="KC4007" s="277">
        <f>B4007*0.92-272</f>
        <v>5247.08</v>
      </c>
      <c r="KD4007" s="282">
        <v>5441.6697042535798</v>
      </c>
      <c r="KE4007" s="282">
        <v>3407.5699246528884</v>
      </c>
      <c r="KF4007" s="269">
        <v>5601.5197042535801</v>
      </c>
      <c r="KG4007" s="278">
        <v>3247.7199246528885</v>
      </c>
      <c r="KH4007" s="282">
        <v>5129.5197042535801</v>
      </c>
      <c r="KI4007" s="280">
        <v>3753.3856620800007</v>
      </c>
      <c r="KJ4007" s="271">
        <v>5210.8099999999995</v>
      </c>
      <c r="KK4007" s="269"/>
      <c r="KL4007" s="205"/>
      <c r="KM4007" s="205"/>
      <c r="KN4007" s="205"/>
      <c r="KO4007" s="205"/>
      <c r="KP4007" s="205"/>
      <c r="KQ4007" s="205"/>
      <c r="KR4007" s="205"/>
      <c r="KS4007" s="205"/>
      <c r="KT4007" s="205"/>
      <c r="KU4007" s="205"/>
      <c r="KV4007" s="205"/>
      <c r="KW4007" s="205"/>
      <c r="KX4007" s="205"/>
      <c r="KY4007" s="205"/>
      <c r="KZ4007" s="205"/>
      <c r="LA4007" s="205"/>
      <c r="LB4007" s="205"/>
      <c r="LC4007" s="205"/>
      <c r="LD4007" s="205"/>
      <c r="LE4007" s="205"/>
      <c r="LF4007" s="205"/>
      <c r="LG4007" s="205"/>
      <c r="LH4007" s="205"/>
      <c r="LI4007" s="205"/>
      <c r="LJ4007" s="205"/>
      <c r="LK4007" s="205"/>
      <c r="LL4007" s="205"/>
      <c r="LM4007" s="205"/>
      <c r="LN4007" s="205"/>
      <c r="LO4007" s="205"/>
      <c r="LP4007" s="205"/>
      <c r="LQ4007" s="205"/>
      <c r="LR4007" s="205"/>
      <c r="LS4007" s="205"/>
      <c r="LT4007" s="205"/>
      <c r="LU4007" s="205"/>
      <c r="LV4007" s="205"/>
      <c r="LW4007" s="205"/>
      <c r="LX4007" s="205"/>
      <c r="LY4007" s="205"/>
      <c r="LZ4007" s="205"/>
      <c r="MA4007" s="205"/>
      <c r="MB4007" s="205"/>
      <c r="MC4007" s="205"/>
      <c r="MD4007" s="205"/>
      <c r="ME4007" s="205"/>
      <c r="MF4007" s="205"/>
      <c r="MG4007" s="205"/>
      <c r="MH4007" s="205"/>
      <c r="MI4007" s="205"/>
      <c r="MJ4007" s="205"/>
      <c r="MK4007" s="205"/>
      <c r="ML4007" s="205"/>
      <c r="MM4007" s="205"/>
      <c r="MN4007" s="205"/>
      <c r="MO4007" s="205"/>
      <c r="MP4007" s="205"/>
      <c r="MQ4007" s="205"/>
      <c r="MR4007" s="205"/>
      <c r="MS4007" s="205"/>
      <c r="MT4007" s="205"/>
      <c r="MU4007" s="205"/>
      <c r="MV4007" s="205"/>
      <c r="MW4007" s="205"/>
      <c r="MX4007" s="205"/>
      <c r="MY4007" s="205"/>
      <c r="MZ4007" s="205"/>
      <c r="NA4007" s="205"/>
      <c r="NB4007" s="205"/>
      <c r="NC4007" s="205"/>
      <c r="ND4007" s="205"/>
      <c r="NE4007" s="205"/>
      <c r="NF4007" s="205"/>
      <c r="NG4007" s="205"/>
      <c r="NH4007" s="205"/>
      <c r="NI4007" s="205"/>
      <c r="NJ4007" s="205"/>
      <c r="NK4007" s="205"/>
      <c r="NL4007" s="205"/>
      <c r="NM4007" s="205"/>
      <c r="NN4007" s="205"/>
      <c r="NO4007" s="205"/>
      <c r="NP4007" s="205"/>
      <c r="NQ4007" s="205"/>
      <c r="NR4007" s="205"/>
      <c r="NS4007" s="205"/>
      <c r="NT4007" s="205"/>
      <c r="NU4007" s="205"/>
      <c r="NV4007" s="205"/>
      <c r="NW4007" s="205"/>
      <c r="NX4007" s="205"/>
      <c r="NY4007" s="205"/>
      <c r="NZ4007" s="205"/>
      <c r="OA4007" s="205"/>
      <c r="OB4007" s="205"/>
      <c r="OC4007" s="205"/>
      <c r="OD4007" s="205"/>
      <c r="OE4007" s="205"/>
      <c r="OF4007" s="205"/>
      <c r="OG4007" s="205"/>
      <c r="OH4007" s="205"/>
      <c r="OI4007" s="205"/>
      <c r="OJ4007" s="205"/>
      <c r="OK4007" s="205"/>
      <c r="OL4007" s="205"/>
      <c r="OM4007" s="205"/>
    </row>
    <row r="4008" spans="1:403" x14ac:dyDescent="0.3">
      <c r="A4008" s="213">
        <v>46108</v>
      </c>
      <c r="B4008" s="204">
        <v>5944</v>
      </c>
      <c r="C4008" s="204">
        <f t="shared" si="556"/>
        <v>5970.4</v>
      </c>
      <c r="D4008" s="188">
        <v>6810.5199104863013</v>
      </c>
      <c r="E4008" s="205">
        <v>4145.1079657534256</v>
      </c>
      <c r="F4008" s="205">
        <v>6970.3699104863017</v>
      </c>
      <c r="G4008" s="206">
        <v>3985.2579657534252</v>
      </c>
      <c r="H4008" s="205">
        <v>6498.3699104863017</v>
      </c>
      <c r="I4008" s="206">
        <v>4497.1900000000005</v>
      </c>
      <c r="J4008" s="188">
        <v>5603.9733882876717</v>
      </c>
      <c r="K4008" s="205">
        <v>3164.5391095890409</v>
      </c>
      <c r="L4008" s="205">
        <v>5763.8233882876721</v>
      </c>
      <c r="M4008" s="205">
        <v>3004.689109589041</v>
      </c>
      <c r="N4008" s="188">
        <v>5291.8233882876721</v>
      </c>
      <c r="O4008" s="206">
        <v>3508.29</v>
      </c>
      <c r="P4008" s="188">
        <v>6086.4785191404108</v>
      </c>
      <c r="Q4008" s="205">
        <v>3519.5726609589042</v>
      </c>
      <c r="R4008" s="205">
        <v>6246.3285191404111</v>
      </c>
      <c r="S4008" s="206">
        <v>3359.7226609589043</v>
      </c>
      <c r="T4008" s="205">
        <v>5774.3285191404111</v>
      </c>
      <c r="U4008" s="206">
        <v>3866.34</v>
      </c>
      <c r="V4008" s="205">
        <v>6223.976061506849</v>
      </c>
      <c r="W4008" s="205">
        <v>3502.666301369863</v>
      </c>
      <c r="X4008" s="205">
        <v>6383.8260615068493</v>
      </c>
      <c r="Y4008" s="205">
        <v>3342.8163013698631</v>
      </c>
      <c r="Z4008" s="188">
        <v>5911.8260615068493</v>
      </c>
      <c r="AA4008" s="206">
        <v>3849.29</v>
      </c>
      <c r="AB4008" s="205">
        <v>6310.8211392226031</v>
      </c>
      <c r="AC4008" s="205">
        <v>3790.0744143835623</v>
      </c>
      <c r="AD4008" s="205">
        <v>6470.6711392226034</v>
      </c>
      <c r="AE4008" s="205">
        <v>3630.2244143835619</v>
      </c>
      <c r="AF4008" s="188">
        <v>5998.6711392226034</v>
      </c>
      <c r="AG4008" s="206">
        <v>4139.1400000000003</v>
      </c>
      <c r="AH4008" s="205">
        <f t="shared" si="557"/>
        <v>6069</v>
      </c>
      <c r="AI4008" s="205">
        <f t="shared" si="558"/>
        <v>5881</v>
      </c>
      <c r="AJ4008" s="205">
        <f t="shared" si="559"/>
        <v>5694</v>
      </c>
      <c r="AK4008" s="205"/>
      <c r="AL4008" s="188">
        <v>5450.1817168869866</v>
      </c>
      <c r="AM4008" s="205">
        <v>3485.7599417808219</v>
      </c>
      <c r="AN4008" s="205">
        <v>5610.0317168869869</v>
      </c>
      <c r="AO4008" s="205">
        <v>3325.909941780822</v>
      </c>
      <c r="AP4008" s="188">
        <v>5138.0317168869869</v>
      </c>
      <c r="AQ4008" s="206">
        <v>3832.2400000000002</v>
      </c>
      <c r="AR4008" s="205">
        <v>5777.9956649623291</v>
      </c>
      <c r="AS4008" s="205">
        <v>3857.6998527397259</v>
      </c>
      <c r="AT4008" s="205">
        <v>5937.8456649623295</v>
      </c>
      <c r="AU4008" s="205">
        <v>3697.849852739726</v>
      </c>
      <c r="AV4008" s="188">
        <v>5465.8456649623295</v>
      </c>
      <c r="AW4008" s="206">
        <v>4207.34</v>
      </c>
      <c r="AX4008" s="205">
        <v>5490.2056649623291</v>
      </c>
      <c r="AY4008" s="206">
        <v>5625.1056649623288</v>
      </c>
      <c r="AZ4008" s="205"/>
      <c r="BA4008" s="205"/>
      <c r="BB4008" s="205"/>
      <c r="BC4008" s="205"/>
      <c r="BD4008" s="205"/>
      <c r="BE4008" s="205"/>
      <c r="BF4008" s="205"/>
      <c r="BG4008" s="205"/>
      <c r="BH4008" s="205"/>
      <c r="BI4008" s="205"/>
      <c r="BJ4008" s="205"/>
      <c r="BK4008" s="205"/>
      <c r="BL4008" s="205"/>
      <c r="BM4008" s="205"/>
      <c r="BN4008" s="205"/>
      <c r="BO4008" s="205"/>
      <c r="BP4008" s="205"/>
      <c r="BQ4008" s="205"/>
      <c r="BR4008" s="205"/>
      <c r="BS4008" s="205"/>
      <c r="BT4008" s="205"/>
      <c r="BU4008" s="205"/>
      <c r="BV4008" s="205"/>
      <c r="BW4008" s="205"/>
      <c r="BX4008" s="205"/>
      <c r="BY4008" s="205"/>
      <c r="BZ4008" s="205"/>
      <c r="CA4008" s="205"/>
      <c r="CB4008" s="205"/>
      <c r="CC4008" s="205"/>
      <c r="CD4008" s="205"/>
      <c r="CE4008" s="205"/>
      <c r="CF4008" s="205"/>
      <c r="CG4008" s="205"/>
      <c r="CH4008" s="205"/>
      <c r="CI4008" s="205"/>
      <c r="CJ4008" s="205"/>
      <c r="CK4008" s="205"/>
      <c r="CL4008" s="205"/>
      <c r="CM4008" s="205"/>
      <c r="CN4008" s="205"/>
      <c r="CO4008" s="205"/>
      <c r="CP4008" s="205"/>
      <c r="CQ4008" s="205"/>
      <c r="CR4008" s="205"/>
      <c r="CS4008" s="205"/>
      <c r="CX4008" s="205"/>
      <c r="CY4008" s="205"/>
      <c r="CZ4008" s="205"/>
      <c r="GC4008" s="32">
        <v>6810.5199104863013</v>
      </c>
      <c r="GD4008" s="6">
        <v>4145.1079657534256</v>
      </c>
      <c r="GE4008" s="32">
        <v>6498.3699104863017</v>
      </c>
      <c r="GF4008" s="6">
        <v>4497.1900000000005</v>
      </c>
      <c r="GW4008" s="32">
        <v>6810.5199104863013</v>
      </c>
      <c r="GX4008" s="32">
        <v>4145.1079657534256</v>
      </c>
      <c r="GY4008" s="32">
        <v>6498.3699104863017</v>
      </c>
      <c r="GZ4008" s="32">
        <v>4497.1900000000005</v>
      </c>
      <c r="HA4008" s="32">
        <v>6904.300615390649</v>
      </c>
      <c r="HB4008" s="32">
        <v>4237.0459170899503</v>
      </c>
      <c r="HC4008" s="32">
        <v>6592.1506153906494</v>
      </c>
      <c r="HD4008" s="32">
        <v>4589.9090778139998</v>
      </c>
      <c r="HE4008" s="32">
        <v>6990.4774793568067</v>
      </c>
      <c r="HF4008" s="32">
        <v>4321.5294399397317</v>
      </c>
      <c r="HG4008" s="32">
        <v>6678.3274793568071</v>
      </c>
      <c r="HH4008" s="32">
        <v>4675.110392562</v>
      </c>
      <c r="HI4008" s="32">
        <v>7100.7331729605685</v>
      </c>
      <c r="HJ4008" s="32">
        <v>4429.6186529975384</v>
      </c>
      <c r="HK4008" s="32">
        <v>6788.5831729605688</v>
      </c>
      <c r="HL4008" s="32">
        <v>4784.1179570189997</v>
      </c>
      <c r="HM4008" s="188"/>
      <c r="HN4008" s="206"/>
      <c r="HO4008" s="205"/>
      <c r="HP4008" s="205"/>
      <c r="HQ4008" s="205"/>
      <c r="HR4008" s="205"/>
      <c r="HS4008" s="205"/>
      <c r="HT4008" s="205"/>
      <c r="HU4008" s="205"/>
      <c r="HV4008" s="205"/>
      <c r="HW4008" s="205"/>
      <c r="HX4008" s="205"/>
      <c r="HY4008" s="205"/>
      <c r="HZ4008" s="205"/>
      <c r="IA4008" s="205"/>
      <c r="IB4008" s="205"/>
      <c r="IC4008" s="205">
        <v>6069.2332978082195</v>
      </c>
      <c r="ID4008" s="205">
        <v>5757.0832978082199</v>
      </c>
      <c r="IE4008" s="205">
        <v>6069.2332978082195</v>
      </c>
      <c r="IF4008" s="205">
        <v>5757.0832978082199</v>
      </c>
      <c r="IG4008" s="205">
        <v>6086.4785191404108</v>
      </c>
      <c r="IH4008" s="205">
        <v>5774.3285191404111</v>
      </c>
      <c r="II4008" s="205">
        <v>6120.9689618047942</v>
      </c>
      <c r="IJ4008" s="205">
        <v>5808.8189618047945</v>
      </c>
      <c r="IK4008" s="205">
        <v>6138.21</v>
      </c>
      <c r="IL4008" s="205">
        <v>5826.06</v>
      </c>
      <c r="IM4008" s="205">
        <v>6155.46</v>
      </c>
      <c r="IN4008" s="205">
        <v>5843.31</v>
      </c>
      <c r="IO4008" s="205">
        <v>5976.6318209531055</v>
      </c>
      <c r="IP4008" s="207">
        <v>5944.1028896061644</v>
      </c>
      <c r="IQ4008" s="207">
        <v>5944.1028896061644</v>
      </c>
      <c r="IR4008" s="207">
        <v>9717.1862996061645</v>
      </c>
      <c r="IS4008" s="207">
        <v>9818.570845448703</v>
      </c>
      <c r="IT4008" s="207">
        <v>9623.4055947018132</v>
      </c>
      <c r="IU4008" s="207">
        <v>0</v>
      </c>
      <c r="IV4008" s="207">
        <v>0</v>
      </c>
      <c r="IW4008" s="207">
        <v>0</v>
      </c>
      <c r="IX4008" s="207">
        <v>0</v>
      </c>
      <c r="IY4008" s="207">
        <v>0</v>
      </c>
      <c r="IZ4008" s="207">
        <v>0</v>
      </c>
      <c r="JA4008" s="207">
        <v>0</v>
      </c>
      <c r="JB4008" s="207">
        <v>0</v>
      </c>
      <c r="JC4008" s="207">
        <v>0</v>
      </c>
      <c r="JD4008" s="207">
        <v>0</v>
      </c>
      <c r="JE4008" s="207">
        <v>0</v>
      </c>
      <c r="JF4008" s="207">
        <v>0</v>
      </c>
      <c r="JG4008" s="207">
        <v>0</v>
      </c>
      <c r="JH4008" s="207">
        <v>0</v>
      </c>
      <c r="JI4008" s="207">
        <v>0</v>
      </c>
      <c r="JJ4008" s="207">
        <v>0</v>
      </c>
      <c r="JK4008" s="207">
        <v>0</v>
      </c>
      <c r="JL4008" s="207">
        <v>0</v>
      </c>
      <c r="JM4008" s="207">
        <v>0</v>
      </c>
      <c r="JN4008" s="207">
        <v>0</v>
      </c>
      <c r="JO4008" s="207">
        <v>0</v>
      </c>
      <c r="JP4008" s="208">
        <v>0</v>
      </c>
      <c r="JQ4008" s="207">
        <v>0</v>
      </c>
      <c r="JR4008" s="207">
        <v>0</v>
      </c>
      <c r="JS4008">
        <v>0</v>
      </c>
      <c r="JT4008">
        <v>6138.2141831369863</v>
      </c>
      <c r="JU4008">
        <v>5826.0641831369867</v>
      </c>
      <c r="JV4008">
        <v>6155.4594044691785</v>
      </c>
      <c r="JY4008">
        <v>6114</v>
      </c>
      <c r="JZ4008">
        <v>6049</v>
      </c>
      <c r="KA4008" s="270">
        <f t="shared" si="560"/>
        <v>6344</v>
      </c>
      <c r="KB4008" s="269">
        <f t="shared" si="561"/>
        <v>4965.68</v>
      </c>
      <c r="KC4008" s="278">
        <f>B4008*0.92-272</f>
        <v>5196.4800000000005</v>
      </c>
      <c r="KD4008" s="74">
        <v>5453.52</v>
      </c>
      <c r="KE4008" s="269">
        <v>3421.61</v>
      </c>
      <c r="KF4008" s="269">
        <v>5613.37</v>
      </c>
      <c r="KG4008" s="278">
        <v>3261.76</v>
      </c>
      <c r="KH4008" s="279">
        <v>5141.37</v>
      </c>
      <c r="KI4008" s="280">
        <v>3767.54</v>
      </c>
      <c r="KJ4008" s="271">
        <v>5215.1499999999996</v>
      </c>
      <c r="KK4008" s="269"/>
      <c r="KL4008" s="205"/>
      <c r="KM4008" s="205"/>
      <c r="KN4008" s="205"/>
      <c r="KO4008" s="205"/>
      <c r="KP4008" s="205"/>
      <c r="KQ4008" s="205"/>
      <c r="KR4008" s="205"/>
      <c r="KS4008" s="205"/>
      <c r="KT4008" s="205"/>
      <c r="KU4008" s="205"/>
      <c r="KV4008" s="205"/>
      <c r="KW4008" s="205"/>
      <c r="KX4008" s="205"/>
      <c r="KY4008" s="205"/>
      <c r="KZ4008" s="205"/>
      <c r="LA4008" s="205"/>
      <c r="LB4008" s="205"/>
      <c r="LC4008" s="205"/>
      <c r="LD4008" s="205"/>
      <c r="LE4008" s="205"/>
      <c r="LF4008" s="205"/>
      <c r="LG4008" s="205"/>
      <c r="LH4008" s="205"/>
      <c r="LI4008" s="205"/>
      <c r="LJ4008" s="205"/>
      <c r="LK4008" s="205"/>
      <c r="LL4008" s="205"/>
      <c r="LM4008" s="205"/>
      <c r="LN4008" s="205"/>
      <c r="LO4008" s="205"/>
      <c r="LP4008" s="205"/>
      <c r="LQ4008" s="205"/>
      <c r="LR4008" s="205"/>
      <c r="LS4008" s="205"/>
      <c r="LT4008" s="205"/>
      <c r="LU4008" s="205"/>
      <c r="LV4008" s="205"/>
      <c r="LW4008" s="205"/>
      <c r="LX4008" s="205"/>
      <c r="LY4008" s="205"/>
      <c r="LZ4008" s="205"/>
      <c r="MA4008" s="205"/>
      <c r="MB4008" s="205"/>
      <c r="MC4008" s="205"/>
      <c r="MD4008" s="205"/>
      <c r="ME4008" s="205"/>
      <c r="MF4008" s="205"/>
      <c r="MG4008" s="205"/>
      <c r="MH4008" s="205"/>
      <c r="MI4008" s="205"/>
      <c r="MJ4008" s="205"/>
      <c r="MK4008" s="205"/>
      <c r="ML4008" s="205"/>
      <c r="MM4008" s="205"/>
      <c r="MN4008" s="205"/>
      <c r="MO4008" s="205"/>
      <c r="MP4008" s="205"/>
      <c r="MQ4008" s="205"/>
      <c r="MR4008" s="205"/>
      <c r="MS4008" s="205"/>
      <c r="MT4008" s="205"/>
      <c r="MU4008" s="205"/>
      <c r="MV4008" s="205"/>
      <c r="MW4008" s="205"/>
      <c r="MX4008" s="205"/>
      <c r="MY4008" s="205"/>
      <c r="MZ4008" s="205"/>
      <c r="NA4008" s="205"/>
      <c r="NB4008" s="205"/>
      <c r="NC4008" s="205"/>
      <c r="ND4008" s="205"/>
      <c r="NE4008" s="205"/>
      <c r="NF4008" s="205"/>
      <c r="NG4008" s="205"/>
      <c r="NH4008" s="205"/>
      <c r="NI4008" s="205"/>
      <c r="NJ4008" s="205"/>
      <c r="NK4008" s="205"/>
      <c r="NL4008" s="205"/>
      <c r="NM4008" s="205"/>
      <c r="NN4008" s="205"/>
      <c r="NO4008" s="205"/>
      <c r="NP4008" s="205"/>
      <c r="NQ4008" s="205"/>
      <c r="NR4008" s="205"/>
      <c r="NS4008" s="205"/>
      <c r="NT4008" s="205"/>
      <c r="NU4008" s="205"/>
      <c r="NV4008" s="205"/>
      <c r="NW4008" s="205"/>
      <c r="NX4008" s="205"/>
      <c r="NY4008" s="205"/>
      <c r="NZ4008" s="205"/>
      <c r="OA4008" s="205"/>
      <c r="OB4008" s="205"/>
      <c r="OC4008" s="205"/>
      <c r="OD4008" s="205"/>
      <c r="OE4008" s="205"/>
      <c r="OF4008" s="205"/>
      <c r="OG4008" s="205"/>
      <c r="OH4008" s="205"/>
      <c r="OI4008" s="205"/>
      <c r="OJ4008" s="205"/>
      <c r="OK4008" s="205"/>
      <c r="OL4008" s="205"/>
      <c r="OM4008" s="205"/>
    </row>
    <row r="4009" spans="1:403" x14ac:dyDescent="0.3">
      <c r="A4009" s="213">
        <v>46111</v>
      </c>
      <c r="B4009" s="204">
        <v>5895</v>
      </c>
      <c r="C4009" s="204">
        <f t="shared" si="556"/>
        <v>5976.65</v>
      </c>
      <c r="D4009" s="188">
        <v>6902.9257140383561</v>
      </c>
      <c r="E4009" s="205">
        <v>4232.3071013698636</v>
      </c>
      <c r="F4009" s="205">
        <v>7062.7757140383565</v>
      </c>
      <c r="G4009" s="206">
        <v>4072.4571013698633</v>
      </c>
      <c r="H4009" s="205">
        <v>6590.7757140383565</v>
      </c>
      <c r="I4009" s="206">
        <v>4585.13</v>
      </c>
      <c r="J4009" s="188">
        <v>5604.8455142684934</v>
      </c>
      <c r="K4009" s="205">
        <v>3162.8335999999999</v>
      </c>
      <c r="L4009" s="205">
        <v>5764.6955142684938</v>
      </c>
      <c r="M4009" s="205">
        <v>3002.9836</v>
      </c>
      <c r="N4009" s="188">
        <v>5292.6955142684938</v>
      </c>
      <c r="O4009" s="206">
        <v>3506.57</v>
      </c>
      <c r="P4009" s="188">
        <v>6089.3316046027403</v>
      </c>
      <c r="Q4009" s="205">
        <v>3519.3247671232875</v>
      </c>
      <c r="R4009" s="205">
        <v>6249.1816046027407</v>
      </c>
      <c r="S4009" s="206">
        <v>3359.4747671232876</v>
      </c>
      <c r="T4009" s="205">
        <v>5777.1816046027407</v>
      </c>
      <c r="U4009" s="206">
        <v>3866.09</v>
      </c>
      <c r="V4009" s="205">
        <v>6244.7096758356165</v>
      </c>
      <c r="W4009" s="205">
        <v>3519.3247671232875</v>
      </c>
      <c r="X4009" s="205">
        <v>6404.5596758356169</v>
      </c>
      <c r="Y4009" s="205">
        <v>3359.4747671232876</v>
      </c>
      <c r="Z4009" s="188">
        <v>5932.5596758356169</v>
      </c>
      <c r="AA4009" s="206">
        <v>3866.09</v>
      </c>
      <c r="AB4009" s="205">
        <v>6331.9113022575339</v>
      </c>
      <c r="AC4009" s="205">
        <v>3807.9128547945206</v>
      </c>
      <c r="AD4009" s="205">
        <v>6491.7613022575342</v>
      </c>
      <c r="AE4009" s="205">
        <v>3648.0628547945207</v>
      </c>
      <c r="AF4009" s="188">
        <v>6019.7613022575342</v>
      </c>
      <c r="AG4009" s="206">
        <v>4157.13</v>
      </c>
      <c r="AH4009" s="205">
        <f t="shared" si="557"/>
        <v>6020</v>
      </c>
      <c r="AI4009" s="205">
        <f t="shared" si="558"/>
        <v>5832</v>
      </c>
      <c r="AJ4009" s="205">
        <f t="shared" si="559"/>
        <v>5645</v>
      </c>
      <c r="AK4009" s="205"/>
      <c r="AL4009" s="188">
        <v>5452.9637890849317</v>
      </c>
      <c r="AM4009" s="205">
        <v>3485.3732273972605</v>
      </c>
      <c r="AN4009" s="205">
        <v>5612.8137890849321</v>
      </c>
      <c r="AO4009" s="205">
        <v>3325.5232273972606</v>
      </c>
      <c r="AP4009" s="188">
        <v>5140.8137890849321</v>
      </c>
      <c r="AQ4009" s="206">
        <v>3831.8500000000004</v>
      </c>
      <c r="AR4009" s="205">
        <v>5799.4396237041101</v>
      </c>
      <c r="AS4009" s="205">
        <v>3875.8159342465756</v>
      </c>
      <c r="AT4009" s="205">
        <v>5959.2896237041105</v>
      </c>
      <c r="AU4009" s="205">
        <v>3715.9659342465761</v>
      </c>
      <c r="AV4009" s="188">
        <v>5487.2896237041105</v>
      </c>
      <c r="AW4009" s="206">
        <v>4225.6100000000006</v>
      </c>
      <c r="AX4009" s="205">
        <v>5511.6496237041101</v>
      </c>
      <c r="AY4009" s="206">
        <v>5646.5496237041098</v>
      </c>
      <c r="AZ4009" s="205"/>
      <c r="BA4009" s="205"/>
      <c r="BB4009" s="205"/>
      <c r="BC4009" s="205"/>
      <c r="BD4009" s="205"/>
      <c r="BE4009" s="205"/>
      <c r="BF4009" s="205"/>
      <c r="BG4009" s="205"/>
      <c r="BH4009" s="205"/>
      <c r="BI4009" s="205"/>
      <c r="BJ4009" s="205"/>
      <c r="BK4009" s="205"/>
      <c r="BL4009" s="205"/>
      <c r="BM4009" s="205"/>
      <c r="BN4009" s="205"/>
      <c r="BO4009" s="205"/>
      <c r="BP4009" s="205"/>
      <c r="BQ4009" s="205"/>
      <c r="BR4009" s="205"/>
      <c r="BS4009" s="205"/>
      <c r="BT4009" s="205"/>
      <c r="BU4009" s="205"/>
      <c r="BV4009" s="205"/>
      <c r="BW4009" s="205"/>
      <c r="BX4009" s="205"/>
      <c r="BY4009" s="205"/>
      <c r="BZ4009" s="205"/>
      <c r="CA4009" s="205"/>
      <c r="CB4009" s="205"/>
      <c r="CC4009" s="205"/>
      <c r="CD4009" s="205"/>
      <c r="CE4009" s="205"/>
      <c r="CF4009" s="205"/>
      <c r="CG4009" s="205"/>
      <c r="CH4009" s="205"/>
      <c r="CI4009" s="205"/>
      <c r="CJ4009" s="205"/>
      <c r="CK4009" s="205"/>
      <c r="CL4009" s="205"/>
      <c r="CM4009" s="205"/>
      <c r="CN4009" s="205"/>
      <c r="CO4009" s="205"/>
      <c r="CP4009" s="205"/>
      <c r="CQ4009" s="205"/>
      <c r="CR4009" s="205"/>
      <c r="CS4009" s="205"/>
      <c r="CX4009" s="205"/>
      <c r="CY4009" s="205"/>
      <c r="CZ4009" s="205"/>
      <c r="GC4009" s="32">
        <v>6902.9257140383561</v>
      </c>
      <c r="GD4009" s="6">
        <v>4232.3071013698636</v>
      </c>
      <c r="GE4009" s="32">
        <v>6590.7757140383565</v>
      </c>
      <c r="GF4009" s="6">
        <v>4585.13</v>
      </c>
      <c r="GW4009" s="32">
        <v>6902.9257140383561</v>
      </c>
      <c r="GX4009" s="32">
        <v>4232.3071013698636</v>
      </c>
      <c r="GY4009" s="32">
        <v>6590.7757140383565</v>
      </c>
      <c r="GZ4009" s="32">
        <v>4585.13</v>
      </c>
      <c r="HA4009" s="32">
        <v>6994.5464226801068</v>
      </c>
      <c r="HB4009" s="32">
        <v>4322.127499511621</v>
      </c>
      <c r="HC4009" s="32">
        <v>6682.3964226801072</v>
      </c>
      <c r="HD4009" s="32">
        <v>4675.7135333888</v>
      </c>
      <c r="HE4009" s="32">
        <v>7082.3496017951165</v>
      </c>
      <c r="HF4009" s="32">
        <v>4408.2053810641382</v>
      </c>
      <c r="HG4009" s="32">
        <v>6770.1996017951169</v>
      </c>
      <c r="HH4009" s="32">
        <v>4762.5227528863998</v>
      </c>
      <c r="HI4009" s="32">
        <v>7194.3304679128105</v>
      </c>
      <c r="HJ4009" s="32">
        <v>4517.9858676818412</v>
      </c>
      <c r="HK4009" s="32">
        <v>6882.1804679128109</v>
      </c>
      <c r="HL4009" s="32">
        <v>4873.2359603615996</v>
      </c>
      <c r="HM4009" s="188"/>
      <c r="HN4009" s="206"/>
      <c r="HO4009" s="205"/>
      <c r="HP4009" s="205"/>
      <c r="HQ4009" s="205"/>
      <c r="HR4009" s="205"/>
      <c r="HS4009" s="205"/>
      <c r="HT4009" s="205"/>
      <c r="HU4009" s="205"/>
      <c r="HV4009" s="205"/>
      <c r="HW4009" s="205"/>
      <c r="HX4009" s="205"/>
      <c r="HY4009" s="205"/>
      <c r="HZ4009" s="205"/>
      <c r="IA4009" s="205"/>
      <c r="IB4009" s="205"/>
      <c r="IC4009" s="205">
        <v>6089.3316046027403</v>
      </c>
      <c r="ID4009" s="205">
        <v>5777.1816046027407</v>
      </c>
      <c r="IE4009" s="205">
        <v>6089.3316046027403</v>
      </c>
      <c r="IF4009" s="205">
        <v>5777.1816046027407</v>
      </c>
      <c r="IG4009" s="205">
        <v>6106.6476274301367</v>
      </c>
      <c r="IH4009" s="205">
        <v>5794.4976274301371</v>
      </c>
      <c r="II4009" s="205">
        <v>6123.963650257534</v>
      </c>
      <c r="IJ4009" s="205">
        <v>5811.8136502575344</v>
      </c>
      <c r="IK4009" s="205">
        <v>6141.2796730849313</v>
      </c>
      <c r="IL4009" s="205">
        <v>5829.1296730849317</v>
      </c>
      <c r="IM4009" s="205">
        <v>6158.5956959123296</v>
      </c>
      <c r="IN4009" s="205">
        <v>5846.4456959123299</v>
      </c>
      <c r="IO4009" s="205">
        <v>5997.349115145521</v>
      </c>
      <c r="IP4009" s="207">
        <v>5964.8181606904118</v>
      </c>
      <c r="IQ4009" s="207">
        <v>5964.8181606904118</v>
      </c>
      <c r="IR4009" s="207">
        <v>9684.3038001424648</v>
      </c>
      <c r="IS4009" s="207">
        <v>9782.2870579954506</v>
      </c>
      <c r="IT4009" s="207">
        <v>9588.8655619739766</v>
      </c>
      <c r="IU4009" s="207">
        <v>0</v>
      </c>
      <c r="IV4009" s="207">
        <v>0</v>
      </c>
      <c r="IW4009" s="207">
        <v>0</v>
      </c>
      <c r="IX4009" s="207">
        <v>0</v>
      </c>
      <c r="IY4009" s="207">
        <v>0</v>
      </c>
      <c r="IZ4009" s="207">
        <v>0</v>
      </c>
      <c r="JA4009" s="207">
        <v>0</v>
      </c>
      <c r="JB4009" s="207">
        <v>0</v>
      </c>
      <c r="JC4009" s="207">
        <v>0</v>
      </c>
      <c r="JD4009" s="207">
        <v>0</v>
      </c>
      <c r="JE4009" s="207">
        <v>0</v>
      </c>
      <c r="JF4009" s="207">
        <v>0</v>
      </c>
      <c r="JG4009" s="207">
        <v>0</v>
      </c>
      <c r="JH4009" s="207">
        <v>0</v>
      </c>
      <c r="JI4009" s="207">
        <v>0</v>
      </c>
      <c r="JJ4009" s="207">
        <v>0</v>
      </c>
      <c r="JK4009" s="207">
        <v>0</v>
      </c>
      <c r="JL4009" s="207">
        <v>0</v>
      </c>
      <c r="JM4009" s="207">
        <v>0</v>
      </c>
      <c r="JN4009" s="207">
        <v>0</v>
      </c>
      <c r="JO4009" s="207">
        <v>0</v>
      </c>
      <c r="JP4009" s="208">
        <v>0</v>
      </c>
      <c r="JQ4009" s="207">
        <v>0</v>
      </c>
      <c r="JR4009" s="207">
        <v>0</v>
      </c>
      <c r="JS4009">
        <v>0</v>
      </c>
      <c r="JT4009">
        <v>6141.2796730849313</v>
      </c>
      <c r="JU4009">
        <v>5829.1296730849317</v>
      </c>
      <c r="JV4009">
        <v>6158.5956959123296</v>
      </c>
      <c r="JY4009">
        <v>6052</v>
      </c>
      <c r="JZ4009">
        <v>6040</v>
      </c>
      <c r="KA4009" s="270">
        <f t="shared" si="560"/>
        <v>6282</v>
      </c>
      <c r="KB4009" s="269">
        <f t="shared" si="561"/>
        <v>4918.1499999999996</v>
      </c>
      <c r="KC4009" s="278">
        <v>5588.1565575225595</v>
      </c>
      <c r="KD4009" s="269">
        <v>5588.1565575225595</v>
      </c>
      <c r="KE4009" s="269">
        <v>3550.209532168943</v>
      </c>
      <c r="KF4009" s="269">
        <v>5748.0065575225599</v>
      </c>
      <c r="KG4009" s="278">
        <v>3390.3595321689431</v>
      </c>
      <c r="KH4009" s="279">
        <v>5276.0065575225599</v>
      </c>
      <c r="KI4009" s="280">
        <v>3897.2371692800007</v>
      </c>
      <c r="KJ4009" s="271">
        <v>5215.1499999999996</v>
      </c>
      <c r="KK4009" s="269"/>
      <c r="KL4009" s="205"/>
      <c r="KM4009" s="205"/>
      <c r="KN4009" s="205"/>
      <c r="KO4009" s="205"/>
      <c r="KP4009" s="205"/>
      <c r="KQ4009" s="205"/>
      <c r="KR4009" s="205"/>
      <c r="KS4009" s="205"/>
      <c r="KT4009" s="205"/>
      <c r="KU4009" s="205"/>
      <c r="KV4009" s="205"/>
      <c r="KW4009" s="205"/>
      <c r="KX4009" s="205"/>
      <c r="KY4009" s="205"/>
      <c r="KZ4009" s="205"/>
      <c r="LA4009" s="205"/>
      <c r="LB4009" s="205"/>
      <c r="LC4009" s="205"/>
      <c r="LD4009" s="205"/>
      <c r="LE4009" s="205"/>
      <c r="LF4009" s="205"/>
      <c r="LG4009" s="205"/>
      <c r="LH4009" s="205"/>
      <c r="LI4009" s="205"/>
      <c r="LJ4009" s="205"/>
      <c r="LK4009" s="205"/>
      <c r="LL4009" s="205"/>
      <c r="LM4009" s="205"/>
      <c r="LN4009" s="205"/>
      <c r="LO4009" s="205"/>
      <c r="LP4009" s="205"/>
      <c r="LQ4009" s="205"/>
      <c r="LR4009" s="205"/>
      <c r="LS4009" s="205"/>
      <c r="LT4009" s="205"/>
      <c r="LU4009" s="205"/>
      <c r="LV4009" s="205"/>
      <c r="LW4009" s="205"/>
      <c r="LX4009" s="205"/>
      <c r="LY4009" s="205"/>
      <c r="LZ4009" s="205"/>
      <c r="MA4009" s="205"/>
      <c r="MB4009" s="205"/>
      <c r="MC4009" s="205"/>
      <c r="MD4009" s="205"/>
      <c r="ME4009" s="205"/>
      <c r="MF4009" s="205"/>
      <c r="MG4009" s="205"/>
      <c r="MH4009" s="205"/>
      <c r="MI4009" s="205"/>
      <c r="MJ4009" s="205"/>
      <c r="MK4009" s="205"/>
      <c r="ML4009" s="205"/>
      <c r="MM4009" s="205"/>
      <c r="MN4009" s="205"/>
      <c r="MO4009" s="205"/>
      <c r="MP4009" s="205"/>
      <c r="MQ4009" s="205"/>
      <c r="MR4009" s="205"/>
      <c r="MS4009" s="205"/>
      <c r="MT4009" s="205"/>
      <c r="MU4009" s="205"/>
      <c r="MV4009" s="205"/>
      <c r="MW4009" s="205"/>
      <c r="MX4009" s="205"/>
      <c r="MY4009" s="205"/>
      <c r="MZ4009" s="205"/>
      <c r="NA4009" s="205"/>
      <c r="NB4009" s="205"/>
      <c r="NC4009" s="205"/>
      <c r="ND4009" s="205"/>
      <c r="NE4009" s="205"/>
      <c r="NF4009" s="205"/>
      <c r="NG4009" s="205"/>
      <c r="NH4009" s="205"/>
      <c r="NI4009" s="205"/>
      <c r="NJ4009" s="205"/>
      <c r="NK4009" s="205"/>
      <c r="NL4009" s="205"/>
      <c r="NM4009" s="205"/>
      <c r="NN4009" s="205"/>
      <c r="NO4009" s="205"/>
      <c r="NP4009" s="205"/>
      <c r="NQ4009" s="205"/>
      <c r="NR4009" s="205"/>
      <c r="NS4009" s="205"/>
      <c r="NT4009" s="205"/>
      <c r="NU4009" s="205"/>
      <c r="NV4009" s="205"/>
      <c r="NW4009" s="205"/>
      <c r="NX4009" s="205"/>
      <c r="NY4009" s="205"/>
      <c r="NZ4009" s="205"/>
      <c r="OA4009" s="205"/>
      <c r="OB4009" s="205"/>
      <c r="OC4009" s="205"/>
      <c r="OD4009" s="205"/>
      <c r="OE4009" s="205"/>
      <c r="OF4009" s="205"/>
      <c r="OG4009" s="205"/>
      <c r="OH4009" s="205"/>
      <c r="OI4009" s="205"/>
      <c r="OJ4009" s="205"/>
      <c r="OK4009" s="205"/>
      <c r="OL4009" s="205"/>
      <c r="OM4009" s="205"/>
    </row>
    <row r="4010" spans="1:403" x14ac:dyDescent="0.3">
      <c r="A4010" s="213">
        <v>46112</v>
      </c>
      <c r="B4010" s="204">
        <v>5807</v>
      </c>
      <c r="C4010" s="204">
        <f t="shared" si="556"/>
        <v>5976.1</v>
      </c>
      <c r="D4010" s="188">
        <v>6761.8556558904102</v>
      </c>
      <c r="E4010" s="205">
        <v>4109.5104109589047</v>
      </c>
      <c r="F4010" s="205">
        <v>6921.7056558904105</v>
      </c>
      <c r="G4010" s="206">
        <v>3949.6604109589039</v>
      </c>
      <c r="H4010" s="205">
        <v>6449.7056558904105</v>
      </c>
      <c r="I4010" s="206">
        <v>4461.29</v>
      </c>
      <c r="J4010" s="188">
        <v>5573.000431671232</v>
      </c>
      <c r="K4010" s="205">
        <v>3143.3193972602744</v>
      </c>
      <c r="L4010" s="205">
        <v>5732.8504316712324</v>
      </c>
      <c r="M4010" s="205">
        <v>2983.4693972602745</v>
      </c>
      <c r="N4010" s="188">
        <v>5260.8504316712324</v>
      </c>
      <c r="O4010" s="206">
        <v>3486.8900000000003</v>
      </c>
      <c r="P4010" s="188">
        <v>5980.4612718356157</v>
      </c>
      <c r="Q4010" s="205">
        <v>3426.5133150684933</v>
      </c>
      <c r="R4010" s="205">
        <v>6140.311271835616</v>
      </c>
      <c r="S4010" s="206">
        <v>3266.6633150684934</v>
      </c>
      <c r="T4010" s="205">
        <v>5668.311271835616</v>
      </c>
      <c r="U4010" s="206">
        <v>3772.4900000000002</v>
      </c>
      <c r="V4010" s="205">
        <v>6149.9274389041102</v>
      </c>
      <c r="W4010" s="205">
        <v>3443.1717808219178</v>
      </c>
      <c r="X4010" s="205">
        <v>6309.7774389041106</v>
      </c>
      <c r="Y4010" s="205">
        <v>3283.3217808219179</v>
      </c>
      <c r="Z4010" s="188">
        <v>5837.7774389041106</v>
      </c>
      <c r="AA4010" s="206">
        <v>3789.29</v>
      </c>
      <c r="AB4010" s="205">
        <v>6235.4991283835616</v>
      </c>
      <c r="AC4010" s="205">
        <v>3726.3656986301371</v>
      </c>
      <c r="AD4010" s="205">
        <v>6395.3491283835619</v>
      </c>
      <c r="AE4010" s="205">
        <v>3566.5156986301372</v>
      </c>
      <c r="AF4010" s="188">
        <v>5923.3491283835619</v>
      </c>
      <c r="AG4010" s="206">
        <v>4074.8900000000003</v>
      </c>
      <c r="AH4010" s="205">
        <f t="shared" si="557"/>
        <v>5932</v>
      </c>
      <c r="AI4010" s="205">
        <f t="shared" si="558"/>
        <v>5744</v>
      </c>
      <c r="AJ4010" s="205">
        <f t="shared" si="559"/>
        <v>5557</v>
      </c>
      <c r="AK4010" s="205"/>
      <c r="AL4010" s="188">
        <v>5327.4257295342468</v>
      </c>
      <c r="AM4010" s="205">
        <v>3376.5379178082194</v>
      </c>
      <c r="AN4010" s="205">
        <v>5487.2757295342471</v>
      </c>
      <c r="AO4010" s="205">
        <v>3216.6879178082195</v>
      </c>
      <c r="AP4010" s="188">
        <v>5015.2757295342471</v>
      </c>
      <c r="AQ4010" s="206">
        <v>3722.09</v>
      </c>
      <c r="AR4010" s="205">
        <v>5701.4100980273979</v>
      </c>
      <c r="AS4010" s="205">
        <v>3792.9995616438359</v>
      </c>
      <c r="AT4010" s="205">
        <v>5861.2600980273983</v>
      </c>
      <c r="AU4010" s="205">
        <v>3633.1495616438356</v>
      </c>
      <c r="AV4010" s="188">
        <v>5389.2600980273983</v>
      </c>
      <c r="AW4010" s="206">
        <v>4142.09</v>
      </c>
      <c r="AX4010" s="205">
        <v>5413.6200980273979</v>
      </c>
      <c r="AY4010" s="206">
        <v>5548.5200980273976</v>
      </c>
      <c r="AZ4010" s="205"/>
      <c r="BA4010" s="205"/>
      <c r="BB4010" s="205"/>
      <c r="BC4010" s="205"/>
      <c r="BD4010" s="205"/>
      <c r="BE4010" s="205"/>
      <c r="BF4010" s="205"/>
      <c r="BG4010" s="205"/>
      <c r="BH4010" s="205"/>
      <c r="BI4010" s="205"/>
      <c r="BJ4010" s="205"/>
      <c r="BK4010" s="205"/>
      <c r="BL4010" s="205"/>
      <c r="BM4010" s="205"/>
      <c r="BN4010" s="205"/>
      <c r="BO4010" s="205"/>
      <c r="BP4010" s="205"/>
      <c r="BQ4010" s="205"/>
      <c r="BR4010" s="205"/>
      <c r="BS4010" s="205"/>
      <c r="BT4010" s="205"/>
      <c r="BU4010" s="205"/>
      <c r="BV4010" s="205"/>
      <c r="BW4010" s="205"/>
      <c r="BX4010" s="205"/>
      <c r="BY4010" s="205"/>
      <c r="BZ4010" s="205"/>
      <c r="CA4010" s="205"/>
      <c r="CB4010" s="205"/>
      <c r="CC4010" s="205"/>
      <c r="CD4010" s="205"/>
      <c r="CE4010" s="205"/>
      <c r="CF4010" s="205"/>
      <c r="CG4010" s="205"/>
      <c r="CH4010" s="205"/>
      <c r="CI4010" s="205"/>
      <c r="CJ4010" s="205"/>
      <c r="CK4010" s="205"/>
      <c r="CL4010" s="205"/>
      <c r="CM4010" s="205"/>
      <c r="CN4010" s="205"/>
      <c r="CO4010" s="205"/>
      <c r="CP4010" s="205"/>
      <c r="CQ4010" s="205"/>
      <c r="CR4010" s="205"/>
      <c r="CS4010" s="205"/>
      <c r="CX4010" s="205"/>
      <c r="CY4010" s="205"/>
      <c r="CZ4010" s="205"/>
      <c r="GC4010" s="32">
        <v>6761.8556558904102</v>
      </c>
      <c r="GD4010" s="6">
        <v>4109.5104109589047</v>
      </c>
      <c r="GE4010" s="32">
        <v>6449.7056558904105</v>
      </c>
      <c r="GF4010" s="6">
        <v>4461.29</v>
      </c>
      <c r="GW4010" s="32">
        <v>6761.8556558904102</v>
      </c>
      <c r="GX4010" s="32">
        <v>4109.5104109589047</v>
      </c>
      <c r="GY4010" s="32">
        <v>6449.7056558904105</v>
      </c>
      <c r="GZ4010" s="32">
        <v>4461.29</v>
      </c>
      <c r="HA4010" s="32">
        <v>6844.2714802527325</v>
      </c>
      <c r="HB4010" s="32">
        <v>4190.3067971378223</v>
      </c>
      <c r="HC4010" s="32">
        <v>6532.1214802527329</v>
      </c>
      <c r="HD4010" s="32">
        <v>4542.7728512960002</v>
      </c>
      <c r="HE4010" s="32">
        <v>6925.4385800035043</v>
      </c>
      <c r="HF4010" s="32">
        <v>4269.8789956473611</v>
      </c>
      <c r="HG4010" s="32">
        <v>6613.2885800035046</v>
      </c>
      <c r="HH4010" s="32">
        <v>4623.0211139359999</v>
      </c>
      <c r="HI4010" s="32">
        <v>7027.8339981506315</v>
      </c>
      <c r="HJ4010" s="32">
        <v>4370.2623845363187</v>
      </c>
      <c r="HK4010" s="32">
        <v>6715.6839981506319</v>
      </c>
      <c r="HL4010" s="32">
        <v>4724.2573837279997</v>
      </c>
      <c r="HM4010" s="188"/>
      <c r="HN4010" s="206"/>
      <c r="HO4010" s="205"/>
      <c r="HP4010" s="205"/>
      <c r="HQ4010" s="205"/>
      <c r="HR4010" s="205"/>
      <c r="HS4010" s="205"/>
      <c r="HT4010" s="205"/>
      <c r="HU4010" s="205"/>
      <c r="HV4010" s="205"/>
      <c r="HW4010" s="205"/>
      <c r="HX4010" s="205"/>
      <c r="HY4010" s="205"/>
      <c r="HZ4010" s="205"/>
      <c r="IA4010" s="205"/>
      <c r="IB4010" s="205"/>
      <c r="IC4010" s="205">
        <v>5980.4612718356157</v>
      </c>
      <c r="ID4010" s="205">
        <v>5668.311271835616</v>
      </c>
      <c r="IE4010" s="205">
        <v>5980.4612718356157</v>
      </c>
      <c r="IF4010" s="205">
        <v>5668.311271835616</v>
      </c>
      <c r="IG4010" s="205">
        <v>6014.445989534247</v>
      </c>
      <c r="IH4010" s="205">
        <v>5702.2959895342474</v>
      </c>
      <c r="II4010" s="205">
        <v>6031.4383483835609</v>
      </c>
      <c r="IJ4010" s="205">
        <v>5719.2883483835612</v>
      </c>
      <c r="IK4010" s="205">
        <v>5736.2807072328769</v>
      </c>
      <c r="IL4010" s="205">
        <v>5753.2730660821926</v>
      </c>
      <c r="IM4010" s="205">
        <v>5901.1619199999996</v>
      </c>
      <c r="IN4010" s="205">
        <v>5901.1619199999996</v>
      </c>
      <c r="IO4010" s="205">
        <v>5901.6474659606229</v>
      </c>
      <c r="IP4010" s="207">
        <v>5869.1257599999999</v>
      </c>
      <c r="IQ4010" s="207">
        <v>5869.1257599999999</v>
      </c>
      <c r="IR4010" s="207">
        <v>9502.2902487671236</v>
      </c>
      <c r="IS4010" s="207">
        <v>9595.9445946333981</v>
      </c>
      <c r="IT4010" s="207">
        <v>9579.7111746832452</v>
      </c>
      <c r="IU4010" s="207">
        <v>0</v>
      </c>
      <c r="IV4010" s="207">
        <v>0</v>
      </c>
      <c r="IW4010" s="207">
        <v>0</v>
      </c>
      <c r="IX4010" s="207">
        <v>0</v>
      </c>
      <c r="IY4010" s="207">
        <v>0</v>
      </c>
      <c r="IZ4010" s="207">
        <v>0</v>
      </c>
      <c r="JA4010" s="207">
        <v>0</v>
      </c>
      <c r="JB4010" s="207">
        <v>0</v>
      </c>
      <c r="JC4010" s="207">
        <v>0</v>
      </c>
      <c r="JD4010" s="207">
        <v>0</v>
      </c>
      <c r="JE4010" s="207">
        <v>0</v>
      </c>
      <c r="JF4010" s="207">
        <v>0</v>
      </c>
      <c r="JG4010" s="207">
        <v>0</v>
      </c>
      <c r="JH4010" s="207">
        <v>0</v>
      </c>
      <c r="JI4010" s="207">
        <v>0</v>
      </c>
      <c r="JJ4010" s="207">
        <v>0</v>
      </c>
      <c r="JK4010" s="207">
        <v>0</v>
      </c>
      <c r="JL4010" s="207">
        <v>0</v>
      </c>
      <c r="JM4010" s="207">
        <v>0</v>
      </c>
      <c r="JN4010" s="207">
        <v>0</v>
      </c>
      <c r="JO4010" s="207">
        <v>0</v>
      </c>
      <c r="JP4010" s="208">
        <v>0</v>
      </c>
      <c r="JQ4010" s="207">
        <v>0</v>
      </c>
      <c r="JR4010" s="207">
        <v>0</v>
      </c>
      <c r="JS4010">
        <v>0</v>
      </c>
      <c r="JT4010">
        <v>6048.4307072328766</v>
      </c>
      <c r="JU4010">
        <v>5736.2807072328769</v>
      </c>
      <c r="JV4010">
        <v>6065.4230660821922</v>
      </c>
      <c r="JY4010">
        <v>6002</v>
      </c>
      <c r="JZ4010">
        <v>5994</v>
      </c>
      <c r="KA4010" s="270">
        <f t="shared" si="560"/>
        <v>6232</v>
      </c>
      <c r="KB4010" s="269">
        <f t="shared" si="561"/>
        <v>4832.79</v>
      </c>
      <c r="KC4010" s="278">
        <v>5531.5379557964206</v>
      </c>
      <c r="KD4010" s="269">
        <v>5531.5379557964206</v>
      </c>
      <c r="KE4010" s="269">
        <v>3510.2048606357039</v>
      </c>
      <c r="KF4010" s="269">
        <v>5691.387955796421</v>
      </c>
      <c r="KG4010" s="278">
        <v>3350.354860635704</v>
      </c>
      <c r="KH4010" s="279">
        <v>5219.387955796421</v>
      </c>
      <c r="KI4010" s="280">
        <v>3856.8926086399997</v>
      </c>
      <c r="KJ4010" s="271">
        <v>5209.57</v>
      </c>
      <c r="KK4010" s="269"/>
      <c r="KL4010" s="205"/>
      <c r="KM4010" s="205"/>
      <c r="KN4010" s="205"/>
      <c r="KO4010" s="205"/>
      <c r="KP4010" s="205"/>
      <c r="KQ4010" s="205"/>
      <c r="KR4010" s="205"/>
      <c r="KS4010" s="205"/>
      <c r="KT4010" s="205"/>
      <c r="KU4010" s="205"/>
      <c r="KV4010" s="205"/>
      <c r="KW4010" s="205"/>
      <c r="KX4010" s="205"/>
      <c r="KY4010" s="205"/>
      <c r="KZ4010" s="205"/>
      <c r="LA4010" s="205"/>
      <c r="LB4010" s="205"/>
      <c r="LC4010" s="205"/>
      <c r="LD4010" s="205"/>
      <c r="LE4010" s="205"/>
      <c r="LF4010" s="205"/>
      <c r="LG4010" s="205"/>
      <c r="LH4010" s="205"/>
      <c r="LI4010" s="205"/>
      <c r="LJ4010" s="205"/>
      <c r="LK4010" s="205"/>
      <c r="LL4010" s="205"/>
      <c r="LM4010" s="205"/>
      <c r="LN4010" s="205"/>
      <c r="LO4010" s="205"/>
      <c r="LP4010" s="205"/>
      <c r="LQ4010" s="205"/>
      <c r="LR4010" s="205"/>
      <c r="LS4010" s="205"/>
      <c r="LT4010" s="205"/>
      <c r="LU4010" s="205"/>
      <c r="LV4010" s="205"/>
      <c r="LW4010" s="205"/>
      <c r="LX4010" s="205"/>
      <c r="LY4010" s="205"/>
      <c r="LZ4010" s="205"/>
      <c r="MA4010" s="205"/>
      <c r="MB4010" s="205"/>
      <c r="MC4010" s="205"/>
      <c r="MD4010" s="205"/>
      <c r="ME4010" s="205"/>
      <c r="MF4010" s="205"/>
      <c r="MG4010" s="205"/>
      <c r="MH4010" s="205"/>
      <c r="MI4010" s="205"/>
      <c r="MJ4010" s="205"/>
      <c r="MK4010" s="205"/>
      <c r="ML4010" s="205"/>
      <c r="MM4010" s="205"/>
      <c r="MN4010" s="205"/>
      <c r="MO4010" s="205"/>
      <c r="MP4010" s="205"/>
      <c r="MQ4010" s="205"/>
      <c r="MR4010" s="205"/>
      <c r="MS4010" s="205"/>
      <c r="MT4010" s="205"/>
      <c r="MU4010" s="205"/>
      <c r="MV4010" s="205"/>
      <c r="MW4010" s="205"/>
      <c r="MX4010" s="205"/>
      <c r="MY4010" s="205"/>
      <c r="MZ4010" s="205"/>
      <c r="NA4010" s="205"/>
      <c r="NB4010" s="205"/>
      <c r="NC4010" s="205"/>
      <c r="ND4010" s="205"/>
      <c r="NE4010" s="205"/>
      <c r="NF4010" s="205"/>
      <c r="NG4010" s="205"/>
      <c r="NH4010" s="205"/>
      <c r="NI4010" s="205"/>
      <c r="NJ4010" s="205"/>
      <c r="NK4010" s="205"/>
      <c r="NL4010" s="205"/>
      <c r="NM4010" s="205"/>
      <c r="NN4010" s="205"/>
      <c r="NO4010" s="205"/>
      <c r="NP4010" s="205"/>
      <c r="NQ4010" s="205"/>
      <c r="NR4010" s="205"/>
      <c r="NS4010" s="205"/>
      <c r="NT4010" s="205"/>
      <c r="NU4010" s="205"/>
      <c r="NV4010" s="205"/>
      <c r="NW4010" s="205"/>
      <c r="NX4010" s="205"/>
      <c r="NY4010" s="205"/>
      <c r="NZ4010" s="205"/>
      <c r="OA4010" s="205"/>
      <c r="OB4010" s="205"/>
      <c r="OC4010" s="205"/>
      <c r="OD4010" s="205"/>
      <c r="OE4010" s="205"/>
      <c r="OF4010" s="205"/>
      <c r="OG4010" s="205"/>
      <c r="OH4010" s="205"/>
      <c r="OI4010" s="205"/>
      <c r="OJ4010" s="205"/>
      <c r="OK4010" s="205"/>
      <c r="OL4010" s="205"/>
      <c r="OM4010" s="205"/>
    </row>
    <row r="4011" spans="1:403" x14ac:dyDescent="0.3">
      <c r="A4011" s="213">
        <v>46113</v>
      </c>
      <c r="B4011" s="204">
        <v>5787</v>
      </c>
      <c r="C4011" s="204">
        <f t="shared" si="556"/>
        <v>5971.9</v>
      </c>
      <c r="D4011" s="188">
        <v>6873.2502974287672</v>
      </c>
      <c r="E4011" s="205">
        <v>4209.9966561643841</v>
      </c>
      <c r="F4011" s="205">
        <v>7033.1002974287676</v>
      </c>
      <c r="G4011" s="206">
        <v>4050.1466561643838</v>
      </c>
      <c r="H4011" s="205">
        <v>6561.1002974287676</v>
      </c>
      <c r="I4011" s="206">
        <v>4562.63</v>
      </c>
      <c r="J4011" s="188">
        <v>5723.1805981753423</v>
      </c>
      <c r="K4011" s="205">
        <v>3283.9644438356163</v>
      </c>
      <c r="L4011" s="205">
        <v>5883.0305981753427</v>
      </c>
      <c r="M4011" s="205">
        <v>3124.1144438356164</v>
      </c>
      <c r="N4011" s="188">
        <v>5411.0305981753427</v>
      </c>
      <c r="O4011" s="206">
        <v>3628.73</v>
      </c>
      <c r="P4011" s="188">
        <v>6083.4838306876709</v>
      </c>
      <c r="Q4011" s="205">
        <v>3519.6817342465752</v>
      </c>
      <c r="R4011" s="205">
        <v>6243.3338306876713</v>
      </c>
      <c r="S4011" s="206">
        <v>3359.8317342465753</v>
      </c>
      <c r="T4011" s="205">
        <v>5771.3338306876713</v>
      </c>
      <c r="U4011" s="206">
        <v>3866.45</v>
      </c>
      <c r="V4011" s="205">
        <v>6203.2424471780832</v>
      </c>
      <c r="W4011" s="205">
        <v>3486.0078356164386</v>
      </c>
      <c r="X4011" s="205">
        <v>6363.0924471780836</v>
      </c>
      <c r="Y4011" s="205">
        <v>3326.1578356164387</v>
      </c>
      <c r="Z4011" s="188">
        <v>5891.0924471780836</v>
      </c>
      <c r="AA4011" s="206">
        <v>3832.4900000000002</v>
      </c>
      <c r="AB4011" s="205">
        <v>6289.7309761876713</v>
      </c>
      <c r="AC4011" s="205">
        <v>3772.2359739726021</v>
      </c>
      <c r="AD4011" s="205">
        <v>6449.5809761876717</v>
      </c>
      <c r="AE4011" s="205">
        <v>3612.3859739726022</v>
      </c>
      <c r="AF4011" s="188">
        <v>5977.5809761876717</v>
      </c>
      <c r="AG4011" s="206">
        <v>4121.1499999999996</v>
      </c>
      <c r="AH4011" s="205">
        <f t="shared" si="557"/>
        <v>5912</v>
      </c>
      <c r="AI4011" s="205">
        <f t="shared" si="558"/>
        <v>5724</v>
      </c>
      <c r="AJ4011" s="205">
        <f t="shared" si="559"/>
        <v>5537</v>
      </c>
      <c r="AK4011" s="205"/>
      <c r="AL4011" s="188">
        <v>5430.0836218616441</v>
      </c>
      <c r="AM4011" s="205">
        <v>3469.17088630137</v>
      </c>
      <c r="AN4011" s="205">
        <v>5589.9336218616445</v>
      </c>
      <c r="AO4011" s="205">
        <v>3309.3208863013701</v>
      </c>
      <c r="AP4011" s="188">
        <v>5117.9336218616445</v>
      </c>
      <c r="AQ4011" s="206">
        <v>3815.51</v>
      </c>
      <c r="AR4011" s="205">
        <v>5756.5517062205481</v>
      </c>
      <c r="AS4011" s="205">
        <v>3839.5837712328762</v>
      </c>
      <c r="AT4011" s="205">
        <v>5916.4017062205485</v>
      </c>
      <c r="AU4011" s="205">
        <v>3679.7337712328763</v>
      </c>
      <c r="AV4011" s="188">
        <v>5444.4017062205485</v>
      </c>
      <c r="AW4011" s="206">
        <v>4189.07</v>
      </c>
      <c r="AX4011" s="205">
        <v>5468.7617062205481</v>
      </c>
      <c r="AY4011" s="206">
        <v>5603.6617062205478</v>
      </c>
      <c r="AZ4011" s="205"/>
      <c r="BA4011" s="205"/>
      <c r="BB4011" s="205"/>
      <c r="BC4011" s="205"/>
      <c r="BD4011" s="205"/>
      <c r="BE4011" s="205"/>
      <c r="BF4011" s="205"/>
      <c r="BG4011" s="205"/>
      <c r="BH4011" s="205"/>
      <c r="BI4011" s="205"/>
      <c r="BJ4011" s="205"/>
      <c r="BK4011" s="205"/>
      <c r="BL4011" s="205"/>
      <c r="BM4011" s="205"/>
      <c r="BN4011" s="205"/>
      <c r="BO4011" s="205"/>
      <c r="BP4011" s="205"/>
      <c r="BQ4011" s="205"/>
      <c r="BR4011" s="205"/>
      <c r="BS4011" s="205"/>
      <c r="BT4011" s="205"/>
      <c r="BU4011" s="205"/>
      <c r="BV4011" s="205"/>
      <c r="BW4011" s="205"/>
      <c r="BX4011" s="205"/>
      <c r="BY4011" s="205"/>
      <c r="BZ4011" s="205"/>
      <c r="CA4011" s="205"/>
      <c r="CB4011" s="205"/>
      <c r="CC4011" s="205"/>
      <c r="CD4011" s="205"/>
      <c r="CE4011" s="205"/>
      <c r="CF4011" s="205"/>
      <c r="CG4011" s="205"/>
      <c r="CH4011" s="205"/>
      <c r="CI4011" s="205"/>
      <c r="CJ4011" s="205"/>
      <c r="CK4011" s="205"/>
      <c r="CL4011" s="205"/>
      <c r="CM4011" s="205"/>
      <c r="CN4011" s="205"/>
      <c r="CO4011" s="205"/>
      <c r="CP4011" s="205"/>
      <c r="CQ4011" s="205"/>
      <c r="CR4011" s="205"/>
      <c r="CS4011" s="205"/>
      <c r="CX4011" s="205"/>
      <c r="CY4011" s="205"/>
      <c r="CZ4011" s="205"/>
      <c r="GC4011" s="32">
        <v>6873.2502974287672</v>
      </c>
      <c r="GD4011" s="6">
        <v>4209.9966561643841</v>
      </c>
      <c r="GE4011" s="32">
        <v>6561.1002974287676</v>
      </c>
      <c r="GF4011" s="6">
        <v>4562.63</v>
      </c>
      <c r="GW4011" s="32">
        <v>6873.2502974287672</v>
      </c>
      <c r="GX4011" s="32">
        <v>4209.9966561643841</v>
      </c>
      <c r="GY4011" s="32">
        <v>6561.1002974287676</v>
      </c>
      <c r="GZ4011" s="32">
        <v>4562.63</v>
      </c>
      <c r="HA4011" s="32">
        <v>6965.3838751074036</v>
      </c>
      <c r="HB4011" s="32">
        <v>4300.3198456703494</v>
      </c>
      <c r="HC4011" s="32">
        <v>6653.2338751074039</v>
      </c>
      <c r="HD4011" s="32">
        <v>4653.7205965867997</v>
      </c>
      <c r="HE4011" s="32">
        <v>7052.4690375707733</v>
      </c>
      <c r="HF4011" s="32">
        <v>4385.6938193129754</v>
      </c>
      <c r="HG4011" s="32">
        <v>6740.3190375707736</v>
      </c>
      <c r="HH4011" s="32">
        <v>4739.8199276072</v>
      </c>
      <c r="HI4011" s="32">
        <v>7161.0099646990293</v>
      </c>
      <c r="HJ4011" s="32">
        <v>4492.1019603747982</v>
      </c>
      <c r="HK4011" s="32">
        <v>6848.8599646990297</v>
      </c>
      <c r="HL4011" s="32">
        <v>4847.1321372847997</v>
      </c>
      <c r="HM4011" s="188"/>
      <c r="HN4011" s="206"/>
      <c r="HO4011" s="205"/>
      <c r="HP4011" s="205"/>
      <c r="HQ4011" s="205"/>
      <c r="HR4011" s="205"/>
      <c r="HS4011" s="205"/>
      <c r="HT4011" s="205"/>
      <c r="HU4011" s="205"/>
      <c r="HV4011" s="205"/>
      <c r="HW4011" s="205"/>
      <c r="HX4011" s="205"/>
      <c r="HY4011" s="205"/>
      <c r="HZ4011" s="205"/>
      <c r="IA4011" s="205"/>
      <c r="IB4011" s="205"/>
      <c r="IC4011" s="205">
        <v>6031.9605711767117</v>
      </c>
      <c r="ID4011" s="205">
        <v>5719.8105711767121</v>
      </c>
      <c r="IE4011" s="205">
        <v>6031.9605711767117</v>
      </c>
      <c r="IF4011" s="205">
        <v>5719.8105711767121</v>
      </c>
      <c r="IG4011" s="205">
        <v>6083.4838306876709</v>
      </c>
      <c r="IH4011" s="205">
        <v>5771.3338306876713</v>
      </c>
      <c r="II4011" s="205">
        <v>6100.658250524657</v>
      </c>
      <c r="IJ4011" s="205">
        <v>5788.5082505246573</v>
      </c>
      <c r="IK4011" s="205">
        <v>6117.832670361644</v>
      </c>
      <c r="IL4011" s="205">
        <v>5805.6826703616443</v>
      </c>
      <c r="IM4011" s="205">
        <v>6135.0070901986301</v>
      </c>
      <c r="IN4011" s="205">
        <v>5822.8570901986304</v>
      </c>
      <c r="IO4011" s="205">
        <v>5955.6046176949376</v>
      </c>
      <c r="IP4011" s="207">
        <v>5923.0777094561645</v>
      </c>
      <c r="IQ4011" s="207">
        <v>5923.0777094561645</v>
      </c>
      <c r="IR4011" s="207">
        <v>9646.4558680863011</v>
      </c>
      <c r="IS4011" s="207">
        <v>9747.4241723916566</v>
      </c>
      <c r="IT4011" s="207">
        <v>9568.2054322496515</v>
      </c>
      <c r="IU4011" s="207">
        <v>0</v>
      </c>
      <c r="IV4011" s="207">
        <v>0</v>
      </c>
      <c r="IW4011" s="207">
        <v>0</v>
      </c>
      <c r="IX4011" s="207">
        <v>0</v>
      </c>
      <c r="IY4011" s="207">
        <v>0</v>
      </c>
      <c r="IZ4011" s="207">
        <v>0</v>
      </c>
      <c r="JA4011" s="207">
        <v>0</v>
      </c>
      <c r="JB4011" s="207">
        <v>0</v>
      </c>
      <c r="JC4011" s="207">
        <v>0</v>
      </c>
      <c r="JD4011" s="207">
        <v>0</v>
      </c>
      <c r="JE4011" s="207">
        <v>0</v>
      </c>
      <c r="JF4011" s="207">
        <v>0</v>
      </c>
      <c r="JG4011" s="207">
        <v>0</v>
      </c>
      <c r="JH4011" s="207">
        <v>0</v>
      </c>
      <c r="JI4011" s="207">
        <v>0</v>
      </c>
      <c r="JJ4011" s="207">
        <v>0</v>
      </c>
      <c r="JK4011" s="207">
        <v>0</v>
      </c>
      <c r="JL4011" s="207">
        <v>0</v>
      </c>
      <c r="JM4011" s="207">
        <v>0</v>
      </c>
      <c r="JN4011" s="207">
        <v>0</v>
      </c>
      <c r="JO4011" s="207">
        <v>0</v>
      </c>
      <c r="JP4011" s="208">
        <v>0</v>
      </c>
      <c r="JQ4011" s="207">
        <v>0</v>
      </c>
      <c r="JR4011" s="207">
        <v>0</v>
      </c>
      <c r="JS4011">
        <v>0</v>
      </c>
      <c r="JT4011">
        <v>6117.832670361644</v>
      </c>
      <c r="JU4011">
        <v>5805.6826703616443</v>
      </c>
      <c r="JV4011">
        <v>6135.0070901986301</v>
      </c>
      <c r="JW4011">
        <v>5822.8570901986304</v>
      </c>
      <c r="JY4011">
        <v>5960</v>
      </c>
      <c r="JZ4011">
        <v>5931</v>
      </c>
      <c r="KA4011" s="270">
        <f t="shared" si="560"/>
        <v>6190</v>
      </c>
      <c r="KB4011" s="269">
        <f t="shared" si="561"/>
        <v>4813.3899999999994</v>
      </c>
      <c r="KC4011" s="273">
        <v>5499.6675681215684</v>
      </c>
      <c r="KD4011" s="269">
        <v>5499.6675681215684</v>
      </c>
      <c r="KE4011" s="269">
        <v>3470.2411774954298</v>
      </c>
      <c r="KF4011" s="269">
        <v>5659.5175681215687</v>
      </c>
      <c r="KG4011" s="269">
        <v>3310.3911774954299</v>
      </c>
      <c r="KH4011" s="270">
        <v>5187.5175681215687</v>
      </c>
      <c r="KI4011" s="271">
        <v>3816.5893846399999</v>
      </c>
      <c r="KJ4011" s="272">
        <v>5166.17</v>
      </c>
      <c r="KK4011" s="269"/>
      <c r="KL4011" s="205"/>
      <c r="KM4011" s="205"/>
      <c r="KN4011" s="205"/>
      <c r="KO4011" s="205"/>
      <c r="KP4011" s="205"/>
      <c r="KQ4011" s="205"/>
      <c r="KR4011" s="205"/>
      <c r="KS4011" s="205"/>
      <c r="KT4011" s="205"/>
      <c r="KU4011" s="205"/>
      <c r="KV4011" s="205"/>
      <c r="KW4011" s="205"/>
      <c r="KX4011" s="205"/>
      <c r="KY4011" s="205"/>
      <c r="KZ4011" s="205"/>
      <c r="LA4011" s="205"/>
      <c r="LB4011" s="205"/>
      <c r="LC4011" s="205"/>
      <c r="LD4011" s="205"/>
      <c r="LE4011" s="205"/>
      <c r="LF4011" s="205"/>
      <c r="LG4011" s="205"/>
      <c r="LH4011" s="205"/>
      <c r="LI4011" s="205"/>
      <c r="LJ4011" s="205"/>
      <c r="LK4011" s="205"/>
      <c r="LL4011" s="205"/>
      <c r="LM4011" s="205"/>
      <c r="LN4011" s="205"/>
      <c r="LO4011" s="205"/>
      <c r="LP4011" s="205"/>
      <c r="LQ4011" s="205"/>
      <c r="LR4011" s="205"/>
      <c r="LS4011" s="205"/>
      <c r="LT4011" s="205"/>
      <c r="LU4011" s="205"/>
      <c r="LV4011" s="205"/>
      <c r="LW4011" s="205"/>
      <c r="LX4011" s="205"/>
      <c r="LY4011" s="205"/>
      <c r="LZ4011" s="205"/>
      <c r="MA4011" s="205"/>
      <c r="MB4011" s="205"/>
      <c r="MC4011" s="205"/>
      <c r="MD4011" s="205"/>
      <c r="ME4011" s="205"/>
      <c r="MF4011" s="205"/>
      <c r="MG4011" s="205"/>
      <c r="MH4011" s="205"/>
      <c r="MI4011" s="205"/>
      <c r="MJ4011" s="205"/>
      <c r="MK4011" s="205"/>
      <c r="ML4011" s="205"/>
      <c r="MM4011" s="205"/>
      <c r="MN4011" s="205"/>
      <c r="MO4011" s="205"/>
      <c r="MP4011" s="205"/>
      <c r="MQ4011" s="205"/>
      <c r="MR4011" s="205"/>
      <c r="MS4011" s="205"/>
      <c r="MT4011" s="205"/>
      <c r="MU4011" s="205"/>
      <c r="MV4011" s="205"/>
      <c r="MW4011" s="205"/>
      <c r="MX4011" s="205"/>
      <c r="MY4011" s="205"/>
      <c r="MZ4011" s="205"/>
      <c r="NA4011" s="205"/>
      <c r="NB4011" s="205"/>
      <c r="NC4011" s="205"/>
      <c r="ND4011" s="205"/>
      <c r="NE4011" s="205"/>
      <c r="NF4011" s="205"/>
      <c r="NG4011" s="205"/>
      <c r="NH4011" s="205"/>
      <c r="NI4011" s="205"/>
      <c r="NJ4011" s="205"/>
      <c r="NK4011" s="205"/>
      <c r="NL4011" s="205"/>
      <c r="NM4011" s="205"/>
      <c r="NN4011" s="205"/>
      <c r="NO4011" s="205"/>
      <c r="NP4011" s="205"/>
      <c r="NQ4011" s="205"/>
      <c r="NR4011" s="205"/>
      <c r="NS4011" s="205"/>
      <c r="NT4011" s="205"/>
      <c r="NU4011" s="205"/>
      <c r="NV4011" s="205"/>
      <c r="NW4011" s="205"/>
      <c r="NX4011" s="205"/>
      <c r="NY4011" s="205"/>
      <c r="NZ4011" s="205"/>
      <c r="OA4011" s="205"/>
      <c r="OB4011" s="205"/>
      <c r="OC4011" s="205"/>
      <c r="OD4011" s="205"/>
      <c r="OE4011" s="205"/>
      <c r="OF4011" s="205"/>
      <c r="OG4011" s="205"/>
      <c r="OH4011" s="205"/>
      <c r="OI4011" s="205"/>
      <c r="OJ4011" s="205"/>
      <c r="OK4011" s="205"/>
      <c r="OL4011" s="205"/>
      <c r="OM4011" s="205"/>
    </row>
    <row r="4012" spans="1:403" x14ac:dyDescent="0.3">
      <c r="A4012" s="213">
        <v>46114</v>
      </c>
      <c r="B4012" s="204">
        <v>5811</v>
      </c>
      <c r="C4012" s="204">
        <f t="shared" si="556"/>
        <v>5967.35</v>
      </c>
      <c r="D4012" s="188">
        <v>6712.9256309760276</v>
      </c>
      <c r="E4012" s="205">
        <v>4056.2132363013693</v>
      </c>
      <c r="F4012" s="205">
        <v>6872.775630976028</v>
      </c>
      <c r="G4012" s="206">
        <v>3896.3632363013699</v>
      </c>
      <c r="H4012" s="205">
        <v>6400.775630976028</v>
      </c>
      <c r="I4012" s="206">
        <v>4407.54</v>
      </c>
      <c r="J4012" s="188">
        <v>5636.0115640383556</v>
      </c>
      <c r="K4012" s="205">
        <v>3201.0687452054794</v>
      </c>
      <c r="L4012" s="205">
        <v>5795.8615640383559</v>
      </c>
      <c r="M4012" s="205">
        <v>3041.2187452054795</v>
      </c>
      <c r="N4012" s="188">
        <v>5323.8615640383559</v>
      </c>
      <c r="O4012" s="206">
        <v>3545.13</v>
      </c>
      <c r="P4012" s="188">
        <v>6029.0366842191779</v>
      </c>
      <c r="Q4012" s="205">
        <v>3469.3493698630136</v>
      </c>
      <c r="R4012" s="205">
        <v>6188.8866842191783</v>
      </c>
      <c r="S4012" s="206">
        <v>3309.4993698630137</v>
      </c>
      <c r="T4012" s="205">
        <v>5716.8866842191783</v>
      </c>
      <c r="U4012" s="206">
        <v>3815.69</v>
      </c>
      <c r="V4012" s="205">
        <v>6097.1953706719169</v>
      </c>
      <c r="W4012" s="205">
        <v>3452.5818308219177</v>
      </c>
      <c r="X4012" s="205">
        <v>6257.0453706719172</v>
      </c>
      <c r="Y4012" s="205">
        <v>3292.7318308219178</v>
      </c>
      <c r="Z4012" s="188">
        <v>5785.0453706719172</v>
      </c>
      <c r="AA4012" s="206">
        <v>3798.78</v>
      </c>
      <c r="AB4012" s="205">
        <v>6234.5358912349311</v>
      </c>
      <c r="AC4012" s="205">
        <v>3754.3975335616437</v>
      </c>
      <c r="AD4012" s="205">
        <v>6394.3858912349315</v>
      </c>
      <c r="AE4012" s="205">
        <v>3594.5475335616438</v>
      </c>
      <c r="AF4012" s="188">
        <v>5922.3858912349315</v>
      </c>
      <c r="AG4012" s="206">
        <v>4103.16</v>
      </c>
      <c r="AH4012" s="205">
        <f t="shared" si="557"/>
        <v>5936</v>
      </c>
      <c r="AI4012" s="205">
        <f t="shared" si="558"/>
        <v>5748</v>
      </c>
      <c r="AJ4012" s="205">
        <f t="shared" si="559"/>
        <v>5561</v>
      </c>
      <c r="AK4012" s="205"/>
      <c r="AL4012" s="188">
        <v>5375.7782901527398</v>
      </c>
      <c r="AM4012" s="205">
        <v>3419.0467527397259</v>
      </c>
      <c r="AN4012" s="205">
        <v>5535.6282901527402</v>
      </c>
      <c r="AO4012" s="205">
        <v>3259.196752739726</v>
      </c>
      <c r="AP4012" s="188">
        <v>5063.6282901527402</v>
      </c>
      <c r="AQ4012" s="206">
        <v>3764.96</v>
      </c>
      <c r="AR4012" s="205">
        <v>5683.8992072191768</v>
      </c>
      <c r="AS4012" s="205">
        <v>3804.7001506849315</v>
      </c>
      <c r="AT4012" s="205">
        <v>5843.7492072191772</v>
      </c>
      <c r="AU4012" s="205">
        <v>3644.850150684932</v>
      </c>
      <c r="AV4012" s="188">
        <v>5371.7492072191772</v>
      </c>
      <c r="AW4012" s="206">
        <v>4153.8900000000003</v>
      </c>
      <c r="AX4012" s="205">
        <v>5396.1092072191768</v>
      </c>
      <c r="AY4012" s="206">
        <v>5531.0092072191765</v>
      </c>
      <c r="AZ4012" s="205"/>
      <c r="BA4012" s="205"/>
      <c r="BB4012" s="205"/>
      <c r="BC4012" s="205"/>
      <c r="BD4012" s="205"/>
      <c r="BE4012" s="205"/>
      <c r="BF4012" s="205"/>
      <c r="BG4012" s="205"/>
      <c r="BH4012" s="205"/>
      <c r="BI4012" s="205"/>
      <c r="BJ4012" s="205"/>
      <c r="BK4012" s="205"/>
      <c r="BL4012" s="205"/>
      <c r="BM4012" s="205"/>
      <c r="BN4012" s="205"/>
      <c r="BO4012" s="205"/>
      <c r="BP4012" s="205"/>
      <c r="BQ4012" s="205"/>
      <c r="BR4012" s="205"/>
      <c r="BS4012" s="205"/>
      <c r="BT4012" s="205"/>
      <c r="BU4012" s="205"/>
      <c r="BV4012" s="205"/>
      <c r="BW4012" s="205"/>
      <c r="BX4012" s="205"/>
      <c r="BY4012" s="205"/>
      <c r="BZ4012" s="205"/>
      <c r="CA4012" s="205"/>
      <c r="CB4012" s="205"/>
      <c r="CC4012" s="205"/>
      <c r="CD4012" s="205"/>
      <c r="CE4012" s="205"/>
      <c r="CF4012" s="205"/>
      <c r="CG4012" s="205"/>
      <c r="CH4012" s="205"/>
      <c r="CI4012" s="205"/>
      <c r="CJ4012" s="205"/>
      <c r="CK4012" s="205"/>
      <c r="CL4012" s="205"/>
      <c r="CM4012" s="205"/>
      <c r="CN4012" s="205"/>
      <c r="CO4012" s="205"/>
      <c r="CP4012" s="205"/>
      <c r="CQ4012" s="205"/>
      <c r="CR4012" s="205"/>
      <c r="CS4012" s="205"/>
      <c r="CX4012" s="205"/>
      <c r="CY4012" s="205"/>
      <c r="CZ4012" s="205"/>
      <c r="GC4012" s="32">
        <v>6712.9256309760276</v>
      </c>
      <c r="GD4012" s="6">
        <v>4056.2132363013693</v>
      </c>
      <c r="GE4012" s="32">
        <v>6400.775630976028</v>
      </c>
      <c r="GF4012" s="6">
        <v>4407.54</v>
      </c>
      <c r="GW4012" s="32">
        <v>6712.9256309760276</v>
      </c>
      <c r="GX4012" s="32">
        <v>4056.2132363013693</v>
      </c>
      <c r="GY4012" s="32">
        <v>6400.775630976028</v>
      </c>
      <c r="GZ4012" s="32">
        <v>4407.54</v>
      </c>
      <c r="HA4012" s="32">
        <v>6809.7069913903924</v>
      </c>
      <c r="HB4012" s="32">
        <v>4151.0928814600838</v>
      </c>
      <c r="HC4012" s="32">
        <v>6497.5569913903928</v>
      </c>
      <c r="HD4012" s="32">
        <v>4503.2257649593994</v>
      </c>
      <c r="HE4012" s="32">
        <v>6900.2038478817467</v>
      </c>
      <c r="HF4012" s="32">
        <v>4239.8115106994019</v>
      </c>
      <c r="HG4012" s="32">
        <v>6588.0538478817471</v>
      </c>
      <c r="HH4012" s="32">
        <v>4592.6981685577994</v>
      </c>
      <c r="HI4012" s="32">
        <v>7020.8663232035551</v>
      </c>
      <c r="HJ4012" s="32">
        <v>4358.1030163518262</v>
      </c>
      <c r="HK4012" s="32">
        <v>6708.7163232035555</v>
      </c>
      <c r="HL4012" s="32">
        <v>4711.9947066889999</v>
      </c>
      <c r="HM4012" s="188"/>
      <c r="HN4012" s="206"/>
      <c r="HO4012" s="205"/>
      <c r="HP4012" s="205"/>
      <c r="HQ4012" s="205"/>
      <c r="HR4012" s="205"/>
      <c r="HS4012" s="205"/>
      <c r="HT4012" s="205"/>
      <c r="HU4012" s="205"/>
      <c r="HV4012" s="205"/>
      <c r="HW4012" s="205"/>
      <c r="HX4012" s="205"/>
      <c r="HY4012" s="205"/>
      <c r="HZ4012" s="205"/>
      <c r="IA4012" s="205"/>
      <c r="IB4012" s="205"/>
      <c r="IC4012" s="205">
        <v>6011.9330658773961</v>
      </c>
      <c r="ID4012" s="205">
        <v>5699.7830658773964</v>
      </c>
      <c r="IE4012" s="205">
        <v>6011.9330658773961</v>
      </c>
      <c r="IF4012" s="205">
        <v>5699.7830658773964</v>
      </c>
      <c r="IG4012" s="205">
        <v>6029.0366842191779</v>
      </c>
      <c r="IH4012" s="205">
        <v>5716.8866842191783</v>
      </c>
      <c r="II4012" s="205">
        <v>6063.2439209027389</v>
      </c>
      <c r="IJ4012" s="205">
        <v>5751.0939209027392</v>
      </c>
      <c r="IK4012" s="205">
        <v>6080.3475392445198</v>
      </c>
      <c r="IL4012" s="205">
        <v>5768.1975392445202</v>
      </c>
      <c r="IM4012" s="205">
        <v>6097.4511575863016</v>
      </c>
      <c r="IN4012" s="205">
        <v>5785.301157586302</v>
      </c>
      <c r="IO4012" s="205">
        <v>5934.6294188963575</v>
      </c>
      <c r="IP4012" s="207">
        <v>5902.1045337657542</v>
      </c>
      <c r="IQ4012" s="207">
        <v>5902.1045337657542</v>
      </c>
      <c r="IR4012" s="207">
        <v>9593.11226088904</v>
      </c>
      <c r="IS4012" s="207">
        <v>9697.4350260110223</v>
      </c>
      <c r="IT4012" s="207">
        <v>9666.012506395964</v>
      </c>
      <c r="IU4012" s="207">
        <v>0</v>
      </c>
      <c r="IV4012" s="207">
        <v>0</v>
      </c>
      <c r="IW4012" s="207">
        <v>0</v>
      </c>
      <c r="IX4012" s="207">
        <v>0</v>
      </c>
      <c r="IY4012" s="207">
        <v>0</v>
      </c>
      <c r="IZ4012" s="207">
        <v>0</v>
      </c>
      <c r="JA4012" s="207">
        <v>0</v>
      </c>
      <c r="JB4012" s="207">
        <v>0</v>
      </c>
      <c r="JC4012" s="207">
        <v>0</v>
      </c>
      <c r="JD4012" s="207">
        <v>0</v>
      </c>
      <c r="JE4012" s="207">
        <v>0</v>
      </c>
      <c r="JF4012" s="207">
        <v>0</v>
      </c>
      <c r="JG4012" s="207">
        <v>0</v>
      </c>
      <c r="JH4012" s="207">
        <v>0</v>
      </c>
      <c r="JI4012" s="207">
        <v>0</v>
      </c>
      <c r="JJ4012" s="207">
        <v>0</v>
      </c>
      <c r="JK4012" s="207">
        <v>0</v>
      </c>
      <c r="JL4012" s="207">
        <v>0</v>
      </c>
      <c r="JM4012" s="207">
        <v>0</v>
      </c>
      <c r="JN4012" s="207">
        <v>0</v>
      </c>
      <c r="JO4012" s="207">
        <v>0</v>
      </c>
      <c r="JP4012" s="208">
        <v>0</v>
      </c>
      <c r="JQ4012" s="207">
        <v>0</v>
      </c>
      <c r="JR4012" s="207">
        <v>0</v>
      </c>
      <c r="JS4012">
        <v>0</v>
      </c>
      <c r="JT4012">
        <v>6080.3475392445198</v>
      </c>
      <c r="JU4012">
        <v>5768.1975392445202</v>
      </c>
      <c r="JV4012">
        <v>6097.4511575863016</v>
      </c>
      <c r="JW4012">
        <v>5785.301157586302</v>
      </c>
      <c r="JY4012">
        <v>5951</v>
      </c>
      <c r="JZ4012">
        <v>5931</v>
      </c>
      <c r="KA4012" s="270">
        <f t="shared" si="560"/>
        <v>6181</v>
      </c>
      <c r="KB4012" s="269">
        <f t="shared" si="561"/>
        <v>4836.67</v>
      </c>
      <c r="KC4012" s="273">
        <v>5498.136109858443</v>
      </c>
      <c r="KD4012" s="269">
        <v>5498.136109858443</v>
      </c>
      <c r="KE4012" s="269">
        <v>3472.1307424110882</v>
      </c>
      <c r="KF4012" s="269">
        <v>5657.9861098584433</v>
      </c>
      <c r="KG4012" s="269">
        <v>3312.2807424110883</v>
      </c>
      <c r="KH4012" s="270">
        <v>5185.9861098584433</v>
      </c>
      <c r="KI4012" s="271">
        <v>3818.4950037440003</v>
      </c>
      <c r="KJ4012" s="272">
        <v>5170.51</v>
      </c>
      <c r="KK4012" s="269"/>
      <c r="KL4012" s="205"/>
      <c r="KM4012" s="205"/>
      <c r="KN4012" s="205"/>
      <c r="KO4012" s="205"/>
      <c r="KP4012" s="205"/>
      <c r="KQ4012" s="205"/>
      <c r="KR4012" s="205"/>
      <c r="KS4012" s="205"/>
      <c r="KT4012" s="205"/>
      <c r="KU4012" s="205"/>
      <c r="KV4012" s="205"/>
      <c r="KW4012" s="205"/>
      <c r="KX4012" s="205"/>
      <c r="KY4012" s="205"/>
      <c r="KZ4012" s="205"/>
      <c r="LA4012" s="205"/>
      <c r="LB4012" s="205"/>
      <c r="LC4012" s="205"/>
      <c r="LD4012" s="205"/>
      <c r="LE4012" s="205"/>
      <c r="LF4012" s="205"/>
      <c r="LG4012" s="205"/>
      <c r="LH4012" s="205"/>
      <c r="LI4012" s="205"/>
      <c r="LJ4012" s="205"/>
      <c r="LK4012" s="205"/>
      <c r="LL4012" s="205"/>
      <c r="LM4012" s="205"/>
      <c r="LN4012" s="205"/>
      <c r="LO4012" s="205"/>
      <c r="LP4012" s="205"/>
      <c r="LQ4012" s="205"/>
      <c r="LR4012" s="205"/>
      <c r="LS4012" s="205"/>
      <c r="LT4012" s="205"/>
      <c r="LU4012" s="205"/>
      <c r="LV4012" s="205"/>
      <c r="LW4012" s="205"/>
      <c r="LX4012" s="205"/>
      <c r="LY4012" s="205"/>
      <c r="LZ4012" s="205"/>
      <c r="MA4012" s="205"/>
      <c r="MB4012" s="205"/>
      <c r="MC4012" s="205"/>
      <c r="MD4012" s="205"/>
      <c r="ME4012" s="205"/>
      <c r="MF4012" s="205"/>
      <c r="MG4012" s="205"/>
      <c r="MH4012" s="205"/>
      <c r="MI4012" s="205"/>
      <c r="MJ4012" s="205"/>
      <c r="MK4012" s="205"/>
      <c r="ML4012" s="205"/>
      <c r="MM4012" s="205"/>
      <c r="MN4012" s="205"/>
      <c r="MO4012" s="205"/>
      <c r="MP4012" s="205"/>
      <c r="MQ4012" s="205"/>
      <c r="MR4012" s="205"/>
      <c r="MS4012" s="205"/>
      <c r="MT4012" s="205"/>
      <c r="MU4012" s="205"/>
      <c r="MV4012" s="205"/>
      <c r="MW4012" s="205"/>
      <c r="MX4012" s="205"/>
      <c r="MY4012" s="205"/>
      <c r="MZ4012" s="205"/>
      <c r="NA4012" s="205"/>
      <c r="NB4012" s="205"/>
      <c r="NC4012" s="205"/>
      <c r="ND4012" s="205"/>
      <c r="NE4012" s="205"/>
      <c r="NF4012" s="205"/>
      <c r="NG4012" s="205"/>
      <c r="NH4012" s="205"/>
      <c r="NI4012" s="205"/>
      <c r="NJ4012" s="205"/>
      <c r="NK4012" s="205"/>
      <c r="NL4012" s="205"/>
      <c r="NM4012" s="205"/>
      <c r="NN4012" s="205"/>
      <c r="NO4012" s="205"/>
      <c r="NP4012" s="205"/>
      <c r="NQ4012" s="205"/>
      <c r="NR4012" s="205"/>
      <c r="NS4012" s="205"/>
      <c r="NT4012" s="205"/>
      <c r="NU4012" s="205"/>
      <c r="NV4012" s="205"/>
      <c r="NW4012" s="205"/>
      <c r="NX4012" s="205"/>
      <c r="NY4012" s="205"/>
      <c r="NZ4012" s="205"/>
      <c r="OA4012" s="205"/>
      <c r="OB4012" s="205"/>
      <c r="OC4012" s="205"/>
      <c r="OD4012" s="205"/>
      <c r="OE4012" s="205"/>
      <c r="OF4012" s="205"/>
      <c r="OG4012" s="205"/>
      <c r="OH4012" s="205"/>
      <c r="OI4012" s="205"/>
      <c r="OJ4012" s="205"/>
      <c r="OK4012" s="205"/>
      <c r="OL4012" s="205"/>
      <c r="OM4012" s="205"/>
    </row>
    <row r="4013" spans="1:403" x14ac:dyDescent="0.3">
      <c r="A4013" s="213">
        <v>46119</v>
      </c>
      <c r="B4013" s="31">
        <v>5750</v>
      </c>
      <c r="C4013" s="204">
        <f t="shared" si="556"/>
        <v>5957.35</v>
      </c>
      <c r="D4013" s="7">
        <v>6522.4598473226024</v>
      </c>
      <c r="E4013" s="2">
        <v>3904.9021253424658</v>
      </c>
      <c r="F4013" s="2">
        <v>6682.3098473226028</v>
      </c>
      <c r="G4013" s="3">
        <v>3745.0521253424658</v>
      </c>
      <c r="H4013" s="2">
        <v>6210.3098473226028</v>
      </c>
      <c r="I4013" s="3">
        <v>4254.84</v>
      </c>
      <c r="J4013" s="7">
        <v>5575.8233349835618</v>
      </c>
      <c r="K4013" s="2">
        <v>3171.7808958904106</v>
      </c>
      <c r="L4013" s="2">
        <v>5735.6733349835622</v>
      </c>
      <c r="M4013" s="2">
        <v>3011.9308958904107</v>
      </c>
      <c r="N4013" s="7">
        <v>5263.6733349835622</v>
      </c>
      <c r="O4013" s="3">
        <v>3515.49</v>
      </c>
      <c r="P4013" s="7">
        <v>5907.8378457171229</v>
      </c>
      <c r="Q4013" s="2">
        <v>3383.5714732876709</v>
      </c>
      <c r="R4013" s="2">
        <v>6067.6878457171233</v>
      </c>
      <c r="S4013" s="3">
        <v>3223.721473287671</v>
      </c>
      <c r="T4013" s="2">
        <v>5595.6878457171233</v>
      </c>
      <c r="U4013" s="3">
        <v>3729.08</v>
      </c>
      <c r="V4013" s="2">
        <v>5957.4436865842454</v>
      </c>
      <c r="W4013" s="2">
        <v>3350.9883075342464</v>
      </c>
      <c r="X4013" s="2">
        <v>6117.2936865842457</v>
      </c>
      <c r="Y4013" s="2">
        <v>3191.1383075342465</v>
      </c>
      <c r="Z4013" s="7">
        <v>5645.2936865842457</v>
      </c>
      <c r="AA4013" s="3">
        <v>3696.22</v>
      </c>
      <c r="AB4013" s="2">
        <v>6090.8857180952054</v>
      </c>
      <c r="AC4013" s="2">
        <v>3644.2367993150683</v>
      </c>
      <c r="AD4013" s="2">
        <v>6250.7357180952058</v>
      </c>
      <c r="AE4013" s="2">
        <v>3484.3867993150684</v>
      </c>
      <c r="AF4013" s="7">
        <v>5778.7357180952058</v>
      </c>
      <c r="AG4013" s="3">
        <v>3991.96</v>
      </c>
      <c r="AH4013" s="2">
        <f t="shared" si="557"/>
        <v>5875</v>
      </c>
      <c r="AI4013" s="2">
        <f t="shared" si="558"/>
        <v>5687</v>
      </c>
      <c r="AJ4013" s="2">
        <f t="shared" si="559"/>
        <v>5500</v>
      </c>
      <c r="AL4013" s="7">
        <v>5238.9337733417806</v>
      </c>
      <c r="AM4013" s="2">
        <v>3318.4051417808214</v>
      </c>
      <c r="AN4013" s="2">
        <v>5398.7837733417809</v>
      </c>
      <c r="AO4013" s="2">
        <v>3158.5551417808215</v>
      </c>
      <c r="AP4013" s="7">
        <v>4926.7837733417809</v>
      </c>
      <c r="AQ4013" s="3">
        <v>3663.3599999999997</v>
      </c>
      <c r="AR4013" s="2">
        <v>5538.3085023424646</v>
      </c>
      <c r="AS4013" s="2">
        <v>3693.1115479452055</v>
      </c>
      <c r="AT4013" s="2">
        <v>5698.158502342465</v>
      </c>
      <c r="AU4013" s="2">
        <v>3533.2615479452056</v>
      </c>
      <c r="AV4013" s="7">
        <v>5226.158502342465</v>
      </c>
      <c r="AW4013" s="3">
        <v>4041.25</v>
      </c>
      <c r="AX4013" s="2">
        <v>5250.5185023424647</v>
      </c>
      <c r="AY4013" s="3">
        <v>5385.4185023424643</v>
      </c>
      <c r="GC4013" s="32">
        <v>6522.4598473226024</v>
      </c>
      <c r="GD4013" s="6">
        <v>3904.9021253424658</v>
      </c>
      <c r="GE4013" s="32">
        <v>6210.3098473226028</v>
      </c>
      <c r="GF4013" s="6">
        <v>4254.84</v>
      </c>
      <c r="GW4013" s="32">
        <v>6522.4598473226024</v>
      </c>
      <c r="GX4013" s="32">
        <v>3904.9021253424658</v>
      </c>
      <c r="GY4013" s="32">
        <v>6210.3098473226028</v>
      </c>
      <c r="GZ4013" s="32">
        <v>4254.84</v>
      </c>
      <c r="HA4013" s="32">
        <v>6617.7152365301154</v>
      </c>
      <c r="HB4013" s="32">
        <v>3998.2857840218753</v>
      </c>
      <c r="HC4013" s="32">
        <v>6305.5652365301157</v>
      </c>
      <c r="HD4013" s="32">
        <v>4349.0170682267999</v>
      </c>
      <c r="HE4013" s="32">
        <v>6704.4220651677233</v>
      </c>
      <c r="HF4013" s="32">
        <v>4083.2888579480054</v>
      </c>
      <c r="HG4013" s="32">
        <v>6392.2720651677237</v>
      </c>
      <c r="HH4013" s="32">
        <v>4434.7423482794002</v>
      </c>
      <c r="HI4013" s="32">
        <v>6821.6594672692772</v>
      </c>
      <c r="HJ4013" s="32">
        <v>4198.2225917072792</v>
      </c>
      <c r="HK4013" s="32">
        <v>6509.5094672692776</v>
      </c>
      <c r="HL4013" s="32">
        <v>4550.6525860970005</v>
      </c>
      <c r="IC4013" s="2">
        <v>5874.6016009678078</v>
      </c>
      <c r="ID4013" s="2">
        <v>5562.4516009678082</v>
      </c>
      <c r="IE4013" s="2">
        <v>5874.6016009678078</v>
      </c>
      <c r="IF4013" s="2">
        <v>5562.4516009678082</v>
      </c>
      <c r="IG4013" s="2">
        <v>5907.8378457171229</v>
      </c>
      <c r="IH4013" s="2">
        <v>5595.6878457171233</v>
      </c>
      <c r="II4013" s="2">
        <v>5924.455968091781</v>
      </c>
      <c r="IJ4013" s="2">
        <v>5612.3059680917813</v>
      </c>
      <c r="IK4013" s="2">
        <v>5941.0740904664381</v>
      </c>
      <c r="IL4013" s="2">
        <v>5628.9240904664384</v>
      </c>
      <c r="IM4013" s="2">
        <v>5957.6922128410961</v>
      </c>
      <c r="IN4013" s="2">
        <v>5645.5422128410964</v>
      </c>
      <c r="IO4013" s="2">
        <v>5811.2126141375011</v>
      </c>
      <c r="IP4013" s="8">
        <v>5758.4916017486303</v>
      </c>
      <c r="IQ4013" s="8">
        <v>5758.4916017486303</v>
      </c>
      <c r="IR4013" s="8">
        <v>9315.4506090089035</v>
      </c>
      <c r="IS4013" s="8">
        <v>9414.3696670320915</v>
      </c>
      <c r="IT4013" s="8">
        <v>9389.9452082609314</v>
      </c>
      <c r="IU4013" s="8">
        <v>0</v>
      </c>
      <c r="IV4013" s="8">
        <v>0</v>
      </c>
      <c r="IW4013" s="8">
        <v>0</v>
      </c>
      <c r="IX4013" s="8">
        <v>0</v>
      </c>
      <c r="IY4013" s="8">
        <v>0</v>
      </c>
      <c r="IZ4013" s="8">
        <v>0</v>
      </c>
      <c r="JA4013" s="8">
        <v>0</v>
      </c>
      <c r="JB4013" s="8">
        <v>0</v>
      </c>
      <c r="JC4013" s="8">
        <v>0</v>
      </c>
      <c r="JD4013" s="8">
        <v>0</v>
      </c>
      <c r="JE4013" s="8">
        <v>0</v>
      </c>
      <c r="JF4013" s="8">
        <v>0</v>
      </c>
      <c r="JG4013" s="8">
        <v>0</v>
      </c>
      <c r="JH4013" s="8">
        <v>0</v>
      </c>
      <c r="JI4013" s="8">
        <v>0</v>
      </c>
      <c r="JJ4013" s="8">
        <v>0</v>
      </c>
      <c r="JK4013" s="8">
        <v>0</v>
      </c>
      <c r="JL4013" s="8">
        <v>0</v>
      </c>
      <c r="JM4013" s="8">
        <v>0</v>
      </c>
      <c r="JN4013" s="8">
        <v>0</v>
      </c>
      <c r="JO4013" s="8">
        <v>0</v>
      </c>
      <c r="JP4013" s="148">
        <v>0</v>
      </c>
      <c r="JQ4013" s="8">
        <v>0</v>
      </c>
      <c r="JR4013" s="8">
        <v>0</v>
      </c>
      <c r="JS4013">
        <v>0</v>
      </c>
      <c r="JT4013">
        <v>5941.0740904664381</v>
      </c>
      <c r="JU4013">
        <v>5628.9240904664384</v>
      </c>
      <c r="JV4013">
        <v>5957.6922128410961</v>
      </c>
      <c r="JW4013">
        <v>5645.5422128410964</v>
      </c>
      <c r="JY4013">
        <v>5906</v>
      </c>
      <c r="JZ4013">
        <v>5900</v>
      </c>
      <c r="KA4013" s="247">
        <f t="shared" si="560"/>
        <v>6136</v>
      </c>
      <c r="KB4013" s="228">
        <f t="shared" si="561"/>
        <v>4777.5</v>
      </c>
      <c r="KC4013" s="246">
        <v>5273.0961243198999</v>
      </c>
      <c r="KD4013" s="228">
        <v>5273.0961243198999</v>
      </c>
      <c r="KE4013" s="228">
        <v>3286.9247988887537</v>
      </c>
      <c r="KF4013" s="228">
        <v>5432.9461243199003</v>
      </c>
      <c r="KG4013" s="277">
        <v>3127.0747988887538</v>
      </c>
      <c r="KH4013" s="229">
        <v>4960.9461243199003</v>
      </c>
      <c r="KI4013" s="274">
        <v>3631.6121927039999</v>
      </c>
      <c r="KJ4013" s="248">
        <v>5117.1900000000005</v>
      </c>
    </row>
    <row r="4014" spans="1:403" x14ac:dyDescent="0.3">
      <c r="A4014" s="213">
        <v>46120</v>
      </c>
      <c r="B4014" s="31">
        <v>5675</v>
      </c>
      <c r="C4014" s="204">
        <f t="shared" si="556"/>
        <v>5933.75</v>
      </c>
      <c r="D4014" s="7">
        <v>6445.7788632465736</v>
      </c>
      <c r="E4014" s="2">
        <v>3828.7590547945197</v>
      </c>
      <c r="F4014" s="2">
        <v>6605.6288632465739</v>
      </c>
      <c r="G4014" s="3">
        <v>3668.9090547945198</v>
      </c>
      <c r="H4014" s="2">
        <v>6133.6288632465739</v>
      </c>
      <c r="I4014" s="3">
        <v>4178.0499999999993</v>
      </c>
      <c r="J4014" s="7">
        <v>5514.628375424657</v>
      </c>
      <c r="K4014" s="2">
        <v>3111.0568219178076</v>
      </c>
      <c r="L4014" s="2">
        <v>5674.4783754246573</v>
      </c>
      <c r="M4014" s="2">
        <v>2951.2068219178077</v>
      </c>
      <c r="N4014" s="7">
        <v>5202.4783754246573</v>
      </c>
      <c r="O4014" s="3">
        <v>3454.2499999999995</v>
      </c>
      <c r="P4014" s="7">
        <v>5930.2387994589035</v>
      </c>
      <c r="Q4014" s="2">
        <v>3404.6622808219172</v>
      </c>
      <c r="R4014" s="2">
        <v>6090.0887994589038</v>
      </c>
      <c r="S4014" s="3">
        <v>3244.8122808219173</v>
      </c>
      <c r="T4014" s="2">
        <v>5618.0887994589038</v>
      </c>
      <c r="U4014" s="3">
        <v>3750.3499999999995</v>
      </c>
      <c r="V4014" s="2">
        <v>5963.2666734212316</v>
      </c>
      <c r="W4014" s="2">
        <v>3355.7280376712324</v>
      </c>
      <c r="X4014" s="2">
        <v>6123.116673421232</v>
      </c>
      <c r="Y4014" s="2">
        <v>3195.8780376712325</v>
      </c>
      <c r="Z4014" s="7">
        <v>5651.116673421232</v>
      </c>
      <c r="AA4014" s="3">
        <v>3700.9999999999995</v>
      </c>
      <c r="AB4014" s="2">
        <v>6096.8711419760275</v>
      </c>
      <c r="AC4014" s="2">
        <v>3649.333496575342</v>
      </c>
      <c r="AD4014" s="2">
        <v>6256.7211419760279</v>
      </c>
      <c r="AE4014" s="2">
        <v>3489.4834965753421</v>
      </c>
      <c r="AF4014" s="7">
        <v>5784.7211419760279</v>
      </c>
      <c r="AG4014" s="3">
        <v>3997.0999999999995</v>
      </c>
      <c r="AH4014" s="2">
        <f t="shared" si="557"/>
        <v>5800</v>
      </c>
      <c r="AI4014" s="2">
        <f t="shared" si="558"/>
        <v>5612</v>
      </c>
      <c r="AJ4014" s="2">
        <f t="shared" si="559"/>
        <v>5425</v>
      </c>
      <c r="AL4014" s="7">
        <v>5194.7205740890404</v>
      </c>
      <c r="AM4014" s="2">
        <v>3274.1709657534243</v>
      </c>
      <c r="AN4014" s="2">
        <v>5354.5705740890407</v>
      </c>
      <c r="AO4014" s="2">
        <v>3114.3209657534244</v>
      </c>
      <c r="AP4014" s="7">
        <v>4882.5705740890407</v>
      </c>
      <c r="AQ4014" s="3">
        <v>3618.7499999999995</v>
      </c>
      <c r="AR4014" s="2">
        <v>5544.3747817123276</v>
      </c>
      <c r="AS4014" s="2">
        <v>3698.2677397260272</v>
      </c>
      <c r="AT4014" s="2">
        <v>5704.224781712328</v>
      </c>
      <c r="AU4014" s="2">
        <v>3538.4177397260273</v>
      </c>
      <c r="AV4014" s="7">
        <v>5232.224781712328</v>
      </c>
      <c r="AW4014" s="3">
        <v>4046.45</v>
      </c>
      <c r="AX4014" s="2">
        <v>5256.5847817123276</v>
      </c>
      <c r="AY4014" s="3">
        <v>5391.4847817123273</v>
      </c>
      <c r="GC4014" s="32">
        <v>6445.7788632465736</v>
      </c>
      <c r="GD4014" s="6">
        <v>3828.7590547945197</v>
      </c>
      <c r="GE4014" s="32">
        <v>6133.6288632465739</v>
      </c>
      <c r="GF4014" s="6">
        <v>4178.0499999999993</v>
      </c>
      <c r="GW4014" s="32">
        <v>6445.7788632465736</v>
      </c>
      <c r="GX4014" s="32">
        <v>3828.7590547945197</v>
      </c>
      <c r="GY4014" s="32">
        <v>6133.6288632465739</v>
      </c>
      <c r="GZ4014" s="32">
        <v>4178.0499999999993</v>
      </c>
      <c r="HA4014" s="32">
        <v>6548.4864625465898</v>
      </c>
      <c r="HB4014" s="32">
        <v>3929.4484906008215</v>
      </c>
      <c r="HC4014" s="32">
        <v>6236.3364625465902</v>
      </c>
      <c r="HD4014" s="32">
        <v>4279.594916955999</v>
      </c>
      <c r="HE4014" s="32">
        <v>6636.5215476608873</v>
      </c>
      <c r="HF4014" s="32">
        <v>4015.7537212919383</v>
      </c>
      <c r="HG4014" s="32">
        <v>6324.3715476608877</v>
      </c>
      <c r="HH4014" s="32">
        <v>4366.6334172039997</v>
      </c>
      <c r="HI4014" s="32">
        <v>6757.5697896930487</v>
      </c>
      <c r="HJ4014" s="32">
        <v>4134.4234134922235</v>
      </c>
      <c r="HK4014" s="32">
        <v>6445.4197896930491</v>
      </c>
      <c r="HL4014" s="32">
        <v>4486.3113550449998</v>
      </c>
      <c r="IC4014" s="2">
        <v>5880.3237453390402</v>
      </c>
      <c r="ID4014" s="2">
        <v>5568.1737453390406</v>
      </c>
      <c r="IE4014" s="2">
        <v>5880.3237453390402</v>
      </c>
      <c r="IF4014" s="2">
        <v>5568.1737453390406</v>
      </c>
      <c r="IG4014" s="2">
        <v>5930.2387994589035</v>
      </c>
      <c r="IH4014" s="2">
        <v>5618.0887994589038</v>
      </c>
      <c r="II4014" s="2">
        <v>5946.8771508321906</v>
      </c>
      <c r="IJ4014" s="2">
        <v>5634.727150832191</v>
      </c>
      <c r="IK4014" s="2">
        <v>5963.5155022054796</v>
      </c>
      <c r="IL4014" s="2">
        <v>5651.36550220548</v>
      </c>
      <c r="IM4014" s="2">
        <v>5980.1538535787668</v>
      </c>
      <c r="IN4014" s="2">
        <v>5668.0038535787671</v>
      </c>
      <c r="IO4014" s="2">
        <v>5817.3399669334749</v>
      </c>
      <c r="IP4014" s="8">
        <v>5764.6183765136993</v>
      </c>
      <c r="IQ4014" s="8">
        <v>5764.6183765136993</v>
      </c>
      <c r="IR4014" s="8">
        <v>9375.6390296643804</v>
      </c>
      <c r="IS4014" s="8">
        <v>9473.4557909024916</v>
      </c>
      <c r="IT4014" s="8">
        <v>9316.9489729215165</v>
      </c>
      <c r="IU4014" s="8">
        <v>0</v>
      </c>
      <c r="IV4014" s="8">
        <v>0</v>
      </c>
      <c r="IW4014" s="8">
        <v>0</v>
      </c>
      <c r="IX4014" s="8">
        <v>0</v>
      </c>
      <c r="IY4014" s="8">
        <v>0</v>
      </c>
      <c r="IZ4014" s="8">
        <v>0</v>
      </c>
      <c r="JA4014" s="8">
        <v>0</v>
      </c>
      <c r="JB4014" s="8">
        <v>0</v>
      </c>
      <c r="JC4014" s="8">
        <v>0</v>
      </c>
      <c r="JD4014" s="8">
        <v>0</v>
      </c>
      <c r="JE4014" s="8">
        <v>0</v>
      </c>
      <c r="JF4014" s="8">
        <v>0</v>
      </c>
      <c r="JG4014" s="8">
        <v>0</v>
      </c>
      <c r="JH4014" s="8">
        <v>0</v>
      </c>
      <c r="JI4014" s="8">
        <v>0</v>
      </c>
      <c r="JJ4014" s="8">
        <v>0</v>
      </c>
      <c r="JK4014" s="8">
        <v>0</v>
      </c>
      <c r="JL4014" s="8">
        <v>0</v>
      </c>
      <c r="JM4014" s="8">
        <v>0</v>
      </c>
      <c r="JN4014" s="8">
        <v>0</v>
      </c>
      <c r="JO4014" s="8">
        <v>0</v>
      </c>
      <c r="JP4014" s="148">
        <v>0</v>
      </c>
      <c r="JQ4014" s="8">
        <v>0</v>
      </c>
      <c r="JR4014" s="8">
        <v>0</v>
      </c>
      <c r="JS4014">
        <v>0</v>
      </c>
      <c r="JT4014">
        <v>5963.5155022054796</v>
      </c>
      <c r="JU4014">
        <v>5651.36550220548</v>
      </c>
      <c r="JV4014">
        <v>5980.1538535787668</v>
      </c>
      <c r="JW4014">
        <v>5668.0038535787671</v>
      </c>
      <c r="JY4014">
        <v>5826</v>
      </c>
      <c r="JZ4014">
        <v>5830</v>
      </c>
      <c r="KA4014" s="247">
        <f t="shared" si="560"/>
        <v>6056</v>
      </c>
      <c r="KB4014" s="228">
        <f t="shared" si="561"/>
        <v>4704.75</v>
      </c>
      <c r="KC4014" s="246">
        <v>5177.9661118529621</v>
      </c>
      <c r="KD4014" s="228">
        <v>5177.9661118529621</v>
      </c>
      <c r="KE4014" s="228">
        <v>3192.6952160231667</v>
      </c>
      <c r="KF4014" s="228">
        <v>5337.8161118529624</v>
      </c>
      <c r="KG4014" s="277">
        <v>3032.8452160231668</v>
      </c>
      <c r="KH4014" s="229">
        <v>4865.8161118529624</v>
      </c>
      <c r="KI4014" s="248">
        <v>3536.5820131199998</v>
      </c>
      <c r="KJ4014" s="249">
        <v>5091.1499999999996</v>
      </c>
    </row>
    <row r="4015" spans="1:403" x14ac:dyDescent="0.3">
      <c r="A4015" s="213">
        <v>46121</v>
      </c>
      <c r="B4015" s="31">
        <v>5698</v>
      </c>
      <c r="C4015" s="204">
        <f t="shared" si="556"/>
        <v>5914.9</v>
      </c>
      <c r="D4015" s="7">
        <v>6436.1644215506849</v>
      </c>
      <c r="E4015" s="2">
        <v>3820.7867890410957</v>
      </c>
      <c r="F4015" s="2">
        <v>6596.0144215506853</v>
      </c>
      <c r="G4015" s="3">
        <v>3660.9367890410963</v>
      </c>
      <c r="H4015" s="2">
        <v>6124.0144215506853</v>
      </c>
      <c r="I4015" s="3">
        <v>4170.01</v>
      </c>
      <c r="J4015" s="7">
        <v>5506.7120805150689</v>
      </c>
      <c r="K4015" s="2">
        <v>3104.3934356164386</v>
      </c>
      <c r="L4015" s="2">
        <v>5666.5620805150693</v>
      </c>
      <c r="M4015" s="2">
        <v>2944.5434356164387</v>
      </c>
      <c r="N4015" s="7">
        <v>5194.5620805150693</v>
      </c>
      <c r="O4015" s="3">
        <v>3447.53</v>
      </c>
      <c r="P4015" s="7">
        <v>5921.5645524082192</v>
      </c>
      <c r="Q4015" s="2">
        <v>3397.4634438356165</v>
      </c>
      <c r="R4015" s="2">
        <v>6081.4145524082196</v>
      </c>
      <c r="S4015" s="3">
        <v>3237.6134438356166</v>
      </c>
      <c r="T4015" s="2">
        <v>5609.4145524082196</v>
      </c>
      <c r="U4015" s="3">
        <v>3743.09</v>
      </c>
      <c r="V4015" s="2">
        <v>5954.5321931657536</v>
      </c>
      <c r="W4015" s="2">
        <v>3348.6184424657536</v>
      </c>
      <c r="X4015" s="2">
        <v>6114.382193165754</v>
      </c>
      <c r="Y4015" s="2">
        <v>3188.7684424657537</v>
      </c>
      <c r="Z4015" s="7">
        <v>5642.382193165754</v>
      </c>
      <c r="AA4015" s="3">
        <v>3693.8300000000004</v>
      </c>
      <c r="AB4015" s="2">
        <v>6087.8930061547944</v>
      </c>
      <c r="AC4015" s="2">
        <v>3641.6884506849319</v>
      </c>
      <c r="AD4015" s="2">
        <v>6247.7430061547948</v>
      </c>
      <c r="AE4015" s="2">
        <v>3481.838450684932</v>
      </c>
      <c r="AF4015" s="7">
        <v>5775.7430061547948</v>
      </c>
      <c r="AG4015" s="3">
        <v>3989.3900000000003</v>
      </c>
      <c r="AH4015" s="2">
        <f t="shared" si="557"/>
        <v>5823</v>
      </c>
      <c r="AI4015" s="2">
        <f t="shared" si="558"/>
        <v>5635</v>
      </c>
      <c r="AJ4015" s="2">
        <f t="shared" si="559"/>
        <v>5448</v>
      </c>
      <c r="AL4015" s="7">
        <v>5186.2588222821923</v>
      </c>
      <c r="AM4015" s="2">
        <v>3267.2101068493148</v>
      </c>
      <c r="AN4015" s="2">
        <v>5346.1088222821927</v>
      </c>
      <c r="AO4015" s="2">
        <v>3107.3601068493149</v>
      </c>
      <c r="AP4015" s="7">
        <v>4874.1088222821927</v>
      </c>
      <c r="AQ4015" s="3">
        <v>3611.73</v>
      </c>
      <c r="AR4015" s="2">
        <v>5535.2753626575341</v>
      </c>
      <c r="AS4015" s="2">
        <v>3690.5334520547949</v>
      </c>
      <c r="AT4015" s="2">
        <v>5695.1253626575344</v>
      </c>
      <c r="AU4015" s="2">
        <v>3530.683452054795</v>
      </c>
      <c r="AV4015" s="7">
        <v>5223.1253626575344</v>
      </c>
      <c r="AW4015" s="3">
        <v>4038.6500000000005</v>
      </c>
      <c r="AX4015" s="2">
        <v>5247.4853626575341</v>
      </c>
      <c r="AY4015" s="3">
        <v>5382.3853626575337</v>
      </c>
      <c r="GC4015" s="32">
        <v>6436.1644215506849</v>
      </c>
      <c r="GD4015" s="6">
        <v>3820.7867890410957</v>
      </c>
      <c r="GE4015" s="32">
        <v>6124.0144215506853</v>
      </c>
      <c r="GF4015" s="6">
        <v>4170.01</v>
      </c>
      <c r="GW4015" s="32">
        <v>6436.1644215506849</v>
      </c>
      <c r="GX4015" s="32">
        <v>3820.7867890410957</v>
      </c>
      <c r="GY4015" s="32">
        <v>6124.0144215506853</v>
      </c>
      <c r="GZ4015" s="32">
        <v>4170.01</v>
      </c>
      <c r="HA4015" s="32">
        <v>6528.9208749581794</v>
      </c>
      <c r="HB4015" s="32">
        <v>3911.7206150154784</v>
      </c>
      <c r="HC4015" s="32">
        <v>6216.7708749581798</v>
      </c>
      <c r="HD4015" s="32">
        <v>4261.7164211664012</v>
      </c>
      <c r="HE4015" s="32">
        <v>42622.165567324068</v>
      </c>
      <c r="HF4015" s="32">
        <v>39295.747398441665</v>
      </c>
      <c r="HG4015" s="32">
        <v>42310.015567324066</v>
      </c>
      <c r="HH4015" s="32">
        <v>39946.374225823602</v>
      </c>
      <c r="HI4015" s="32">
        <v>6735.1819358248431</v>
      </c>
      <c r="HJ4015" s="32">
        <v>4113.9287280374583</v>
      </c>
      <c r="HK4015" s="32">
        <v>6423.0319358248435</v>
      </c>
      <c r="HL4015" s="32">
        <v>4465.6425419180005</v>
      </c>
      <c r="IC4015" s="2">
        <v>5871.7405287821912</v>
      </c>
      <c r="ID4015" s="2">
        <v>5559.5905287821915</v>
      </c>
      <c r="IE4015" s="2">
        <v>5871.7405287821912</v>
      </c>
      <c r="IF4015" s="2">
        <v>5559.5905287821915</v>
      </c>
      <c r="IG4015" s="2">
        <v>5921.5645524082192</v>
      </c>
      <c r="IH4015" s="2">
        <v>5609.4145524082196</v>
      </c>
      <c r="II4015" s="2">
        <v>5938.1725602835613</v>
      </c>
      <c r="IJ4015" s="2">
        <v>5626.0225602835617</v>
      </c>
      <c r="IK4015" s="2">
        <v>5642.6305681589047</v>
      </c>
      <c r="IL4015" s="2">
        <v>5659.2385760342477</v>
      </c>
      <c r="IM4015" s="2">
        <v>5807.8980479972606</v>
      </c>
      <c r="IN4015" s="2">
        <v>5807.8980479972606</v>
      </c>
      <c r="IO4015" s="2">
        <v>5808.3726113706789</v>
      </c>
      <c r="IP4015" s="8">
        <v>5755.6518879972609</v>
      </c>
      <c r="IQ4015" s="8">
        <v>5755.6518879972609</v>
      </c>
      <c r="IR4015" s="8">
        <v>9360.1379493671229</v>
      </c>
      <c r="IS4015" s="8">
        <v>9456.555841724914</v>
      </c>
      <c r="IT4015" s="8">
        <v>9423.6028911722497</v>
      </c>
      <c r="IU4015" s="8">
        <v>0</v>
      </c>
      <c r="IV4015" s="8">
        <v>0</v>
      </c>
      <c r="IW4015" s="8">
        <v>0</v>
      </c>
      <c r="IX4015" s="8">
        <v>0</v>
      </c>
      <c r="IY4015" s="8">
        <v>0</v>
      </c>
      <c r="IZ4015" s="8">
        <v>0</v>
      </c>
      <c r="JA4015" s="8">
        <v>0</v>
      </c>
      <c r="JB4015" s="8">
        <v>0</v>
      </c>
      <c r="JC4015" s="8">
        <v>0</v>
      </c>
      <c r="JD4015" s="8">
        <v>0</v>
      </c>
      <c r="JE4015" s="8">
        <v>0</v>
      </c>
      <c r="JF4015" s="8">
        <v>0</v>
      </c>
      <c r="JG4015" s="8">
        <v>0</v>
      </c>
      <c r="JH4015" s="8">
        <v>0</v>
      </c>
      <c r="JI4015" s="8">
        <v>0</v>
      </c>
      <c r="JJ4015" s="8">
        <v>0</v>
      </c>
      <c r="JK4015" s="8">
        <v>0</v>
      </c>
      <c r="JL4015" s="8">
        <v>0</v>
      </c>
      <c r="JM4015" s="8">
        <v>0</v>
      </c>
      <c r="JN4015" s="8">
        <v>0</v>
      </c>
      <c r="JO4015" s="8">
        <v>0</v>
      </c>
      <c r="JP4015" s="148">
        <v>0</v>
      </c>
      <c r="JQ4015" s="8">
        <v>0</v>
      </c>
      <c r="JR4015" s="8">
        <v>0</v>
      </c>
      <c r="JS4015">
        <v>0</v>
      </c>
      <c r="JT4015">
        <v>5954.7805681589043</v>
      </c>
      <c r="JU4015">
        <v>5642.6305681589047</v>
      </c>
      <c r="JV4015">
        <v>5971.3885760342473</v>
      </c>
      <c r="JW4015">
        <v>5659.2385760342477</v>
      </c>
      <c r="JY4015">
        <v>5830</v>
      </c>
      <c r="JZ4015">
        <v>5825</v>
      </c>
      <c r="KA4015" s="247">
        <f t="shared" si="560"/>
        <v>6060</v>
      </c>
      <c r="KB4015" s="228">
        <f t="shared" si="561"/>
        <v>4727.0599999999995</v>
      </c>
      <c r="KC4015" s="246">
        <v>5177.9661118529621</v>
      </c>
      <c r="KD4015" s="228">
        <v>5169.5349152963918</v>
      </c>
      <c r="KE4015" s="228">
        <v>3185.8829451124866</v>
      </c>
      <c r="KF4015" s="228">
        <v>5329.3849152963921</v>
      </c>
      <c r="KG4015" s="277">
        <v>3026.0329451124867</v>
      </c>
      <c r="KH4015" s="229">
        <v>4857.3849152963921</v>
      </c>
      <c r="KI4015" s="248">
        <v>3529.7118635520001</v>
      </c>
      <c r="KJ4015" s="249">
        <v>5097.3500000000004</v>
      </c>
    </row>
  </sheetData>
  <mergeCells count="160">
    <mergeCell ref="IK2:IL3"/>
    <mergeCell ref="IM2:IN3"/>
    <mergeCell ref="KJ4:KJ7"/>
    <mergeCell ref="CP2:CS2"/>
    <mergeCell ref="CC2:CF2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CJ3:CK3"/>
    <mergeCell ref="CH3:CI3"/>
    <mergeCell ref="FC3:FD3"/>
    <mergeCell ref="CT3:CU3"/>
    <mergeCell ref="EI3:EJ3"/>
    <mergeCell ref="EC2:EF2"/>
    <mergeCell ref="EK2:EN2"/>
    <mergeCell ref="EK3:EL3"/>
    <mergeCell ref="FE3:FF3"/>
    <mergeCell ref="FU2:FX2"/>
    <mergeCell ref="FY2:GB2"/>
    <mergeCell ref="FY3:FZ3"/>
    <mergeCell ref="CC3:CD3"/>
    <mergeCell ref="BJ2:BJ7"/>
    <mergeCell ref="BQ2:BT2"/>
    <mergeCell ref="CB2:CB7"/>
    <mergeCell ref="DO3:DP3"/>
    <mergeCell ref="DC3:DD3"/>
    <mergeCell ref="DE2:DH2"/>
    <mergeCell ref="BS3:BT3"/>
    <mergeCell ref="DA3:DB3"/>
    <mergeCell ref="CE3:CF3"/>
    <mergeCell ref="DE3:DF3"/>
    <mergeCell ref="DG3:DH3"/>
    <mergeCell ref="CL3:CM3"/>
    <mergeCell ref="CN3:CO3"/>
    <mergeCell ref="CL2:CO2"/>
    <mergeCell ref="CV3:CW3"/>
    <mergeCell ref="EC3:ED3"/>
    <mergeCell ref="EE3:EF3"/>
    <mergeCell ref="CH2:CK2"/>
    <mergeCell ref="CP3:CQ3"/>
    <mergeCell ref="CR3:CS3"/>
    <mergeCell ref="DA2:DD2"/>
    <mergeCell ref="EG3:EH3"/>
    <mergeCell ref="DI2:DL2"/>
    <mergeCell ref="DI3:DJ3"/>
    <mergeCell ref="DK3:DL3"/>
    <mergeCell ref="DQ2:DT2"/>
    <mergeCell ref="DS3:DT3"/>
    <mergeCell ref="DQ3:DR3"/>
    <mergeCell ref="DM2:DP2"/>
    <mergeCell ref="DM3:DN3"/>
    <mergeCell ref="EG2:EJ2"/>
    <mergeCell ref="DY2:EB2"/>
    <mergeCell ref="DY3:DZ3"/>
    <mergeCell ref="EA3:EB3"/>
    <mergeCell ref="AV3:AW3"/>
    <mergeCell ref="BN3:BO3"/>
    <mergeCell ref="AL2:AQ2"/>
    <mergeCell ref="BY3:BZ3"/>
    <mergeCell ref="BW3:BX3"/>
    <mergeCell ref="BL2:BO2"/>
    <mergeCell ref="AR2:AY2"/>
    <mergeCell ref="AP3:AQ3"/>
    <mergeCell ref="BW2:BZ2"/>
    <mergeCell ref="BG2:BG7"/>
    <mergeCell ref="AL3:AO3"/>
    <mergeCell ref="AR3:AU3"/>
    <mergeCell ref="BQ3:BR3"/>
    <mergeCell ref="BL3:BM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AB3:AE3"/>
    <mergeCell ref="HA3:HB3"/>
    <mergeCell ref="FU3:FV3"/>
    <mergeCell ref="FW3:FX3"/>
    <mergeCell ref="FQ2:FT2"/>
    <mergeCell ref="GO2:GR2"/>
    <mergeCell ref="GO3:GP3"/>
    <mergeCell ref="GQ3:GR3"/>
    <mergeCell ref="GG2:GJ2"/>
    <mergeCell ref="GG3:GH3"/>
    <mergeCell ref="GI3:GJ3"/>
    <mergeCell ref="FS3:FT3"/>
    <mergeCell ref="GA3:GB3"/>
    <mergeCell ref="GK2:GN2"/>
    <mergeCell ref="HK3:HL3"/>
    <mergeCell ref="EM3:EN3"/>
    <mergeCell ref="HM2:HN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  <mergeCell ref="GK3:GL3"/>
    <mergeCell ref="GS2:GV2"/>
    <mergeCell ref="GS3:GT3"/>
    <mergeCell ref="GU3:GV3"/>
    <mergeCell ref="GW2:GZ2"/>
    <mergeCell ref="FQ3:FR3"/>
    <mergeCell ref="HA2:HD2"/>
    <mergeCell ref="II2:IJ3"/>
    <mergeCell ref="HC3:HD3"/>
    <mergeCell ref="HW2:HX3"/>
    <mergeCell ref="HU2:HV3"/>
    <mergeCell ref="GM3:GN3"/>
    <mergeCell ref="KH3:KI3"/>
    <mergeCell ref="KD2:KI2"/>
    <mergeCell ref="HQ2:HR3"/>
    <mergeCell ref="HS2:HT3"/>
    <mergeCell ref="KD3:KG3"/>
    <mergeCell ref="HO2:HP3"/>
    <mergeCell ref="KA2:KA7"/>
    <mergeCell ref="GW3:GX3"/>
    <mergeCell ref="GY3:GZ3"/>
    <mergeCell ref="HY2:HZ3"/>
    <mergeCell ref="IA2:IB3"/>
    <mergeCell ref="HE2:HH2"/>
    <mergeCell ref="HE3:HF3"/>
    <mergeCell ref="HG3:HH3"/>
    <mergeCell ref="IC2:ID3"/>
    <mergeCell ref="IE2:IF3"/>
    <mergeCell ref="IG2:IH3"/>
    <mergeCell ref="HI2:HL2"/>
    <mergeCell ref="HI3:HJ3"/>
  </mergeCells>
  <phoneticPr fontId="19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528AF1E56B9447927F1E6F610AF402" ma:contentTypeVersion="18" ma:contentTypeDescription="Create a new document." ma:contentTypeScope="" ma:versionID="acdd9a2b6cc903ad8368c7e51ec16fbd">
  <xsd:schema xmlns:xsd="http://www.w3.org/2001/XMLSchema" xmlns:xs="http://www.w3.org/2001/XMLSchema" xmlns:p="http://schemas.microsoft.com/office/2006/metadata/properties" xmlns:ns2="65f53dc4-d250-4e55-bddf-148ce7e458c8" targetNamespace="http://schemas.microsoft.com/office/2006/metadata/properties" ma:root="true" ma:fieldsID="b7ed6030537cda6e5db2ae7bd21712da" ns2:_="">
    <xsd:import namespace="65f53dc4-d250-4e55-bddf-148ce7e458c8"/>
    <xsd:element name="properties">
      <xsd:complexType>
        <xsd:sequence>
          <xsd:element name="documentManagement">
            <xsd:complexType>
              <xsd:all>
                <xsd:element ref="ns2:Division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RetentionStatus"/>
                <xsd:element ref="ns2:Source" minOccurs="0"/>
                <xsd:element ref="ns2:TransferredtoMasterFile" minOccurs="0"/>
                <xsd:element ref="ns2:Rawdata" minOccurs="0"/>
                <xsd:element ref="ns2:Category" minOccurs="0"/>
                <xsd:element ref="ns2:Cont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53dc4-d250-4e55-bddf-148ce7e458c8" elementFormDefault="qualified">
    <xsd:import namespace="http://schemas.microsoft.com/office/2006/documentManagement/types"/>
    <xsd:import namespace="http://schemas.microsoft.com/office/infopath/2007/PartnerControls"/>
    <xsd:element name="Division" ma:index="8" ma:displayName="Economic Environment" ma:default="Unassigned" ma:format="Dropdown" ma:indexed="true" ma:internalName="Division">
      <xsd:simpleType>
        <xsd:union memberTypes="dms:Text">
          <xsd:simpleType>
            <xsd:restriction base="dms:Choice">
              <xsd:enumeration value="Production"/>
              <xsd:enumeration value="Inputs"/>
              <xsd:enumeration value="Market"/>
              <xsd:enumeration value="Unassigned"/>
            </xsd:restriction>
          </xsd:simpleType>
        </xsd:un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RetentionStatus" ma:index="12" ma:displayName="Retention Status" ma:default="Unknown" ma:format="Dropdown" ma:indexed="true" ma:internalName="RetentionStatus">
      <xsd:simpleType>
        <xsd:restriction base="dms:Choice">
          <xsd:enumeration value="Active"/>
          <xsd:enumeration value="Archive"/>
          <xsd:enumeration value="Marked For Deletion"/>
          <xsd:enumeration value="Unknown"/>
        </xsd:restriction>
      </xsd:simpleType>
    </xsd:element>
    <xsd:element name="Source" ma:index="13" nillable="true" ma:displayName="Source" ma:description="Original Data Source" ma:format="Dropdown" ma:internalName="Sourc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AGIS"/>
                        <xsd:enumeration value="CEC"/>
                        <xsd:enumeration value="IGC"/>
                        <xsd:enumeration value="CEF"/>
                        <xsd:enumeration value="AgFacts"/>
                        <xsd:enumeration value="Industry"/>
                        <xsd:enumeration value="Cn Chemicals"/>
                        <xsd:enumeration value="Omnia"/>
                        <xsd:enumeration value="JSE"/>
                        <xsd:enumeration value="AFMA"/>
                        <xsd:enumeration value="CBOT"/>
                        <xsd:enumeration value="Oilworld"/>
                        <xsd:enumeration value="USDA"/>
                        <xsd:enumeration value="Seaboard"/>
                        <xsd:enumeration value="Stats SA"/>
                        <xsd:enumeration value="SOILL"/>
                        <xsd:enumeration value="Kynoch"/>
                        <xsd:enumeration value="Sidi Parani"/>
                        <xsd:enumeration value="SASOL"/>
                        <xsd:enumeration value="Foskor"/>
                        <xsd:enumeration value="SAR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ransferredtoMasterFile" ma:index="14" nillable="true" ma:displayName="Transferred to Master File" ma:format="Dropdown" ma:internalName="TransferredtoMasterFile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Rawdata" ma:index="15" nillable="true" ma:displayName="Raw data" ma:format="Dropdown" ma:internalName="Rawdata">
      <xsd:simpleType>
        <xsd:restriction base="dms:Choice">
          <xsd:enumeration value="Raw"/>
          <xsd:enumeration value="Calculation"/>
          <xsd:enumeration value="Unsure"/>
        </xsd:restriction>
      </xsd:simpleType>
    </xsd:element>
    <xsd:element name="Category" ma:index="16" nillable="true" ma:displayName="Category" ma:default="Unassigned" ma:format="Dropdown" ma:internalName="Category">
      <xsd:simpleType>
        <xsd:restriction base="dms:Choice">
          <xsd:enumeration value="Machinery"/>
          <xsd:enumeration value="Fuel"/>
          <xsd:enumeration value="Fertilizer"/>
          <xsd:enumeration value="Chemicals"/>
          <xsd:enumeration value="Unassigned"/>
          <xsd:enumeration value="Production Statistics"/>
          <xsd:enumeration value="Weather"/>
          <xsd:enumeration value="Deliveries"/>
          <xsd:enumeration value="Grain Prices"/>
          <xsd:enumeration value="Grain Products"/>
          <xsd:enumeration value="Imports &amp; Exports"/>
          <xsd:enumeration value="Silo Data"/>
          <xsd:enumeration value="General Market Info"/>
        </xsd:restriction>
      </xsd:simpleType>
    </xsd:element>
    <xsd:element name="Content" ma:index="17" nillable="true" ma:displayName="Content" ma:format="Dropdown" ma:internalName="Content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Status xmlns="65f53dc4-d250-4e55-bddf-148ce7e458c8">Active</RetentionStatus>
    <TransferredtoMasterFile xmlns="65f53dc4-d250-4e55-bddf-148ce7e458c8" xsi:nil="true"/>
    <Division xmlns="65f53dc4-d250-4e55-bddf-148ce7e458c8">Market</Division>
    <Rawdata xmlns="65f53dc4-d250-4e55-bddf-148ce7e458c8" xsi:nil="true"/>
    <Source xmlns="65f53dc4-d250-4e55-bddf-148ce7e458c8">
      <Value>IGC</Value>
      <Value>CBOT</Value>
      <Value>JSE</Value>
    </Source>
    <Category xmlns="65f53dc4-d250-4e55-bddf-148ce7e458c8">Grain Prices</Category>
    <Content xmlns="65f53dc4-d250-4e55-bddf-148ce7e458c8">Import and Export Parity Prices</Content>
  </documentManagement>
</p:properties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26C141-CDBF-4A44-831D-70CB351BC0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f53dc4-d250-4e55-bddf-148ce7e458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65f53dc4-d250-4e55-bddf-148ce7e458c8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</vt:vector>
  </HeadingPairs>
  <TitlesOfParts>
    <vt:vector size="7" baseType="lpstr">
      <vt:lpstr>Data</vt:lpstr>
      <vt:lpstr>Wheat Prices (Durban)</vt:lpstr>
      <vt:lpstr>Wheat prices (Randfontein)</vt:lpstr>
      <vt:lpstr>Barley Prices</vt:lpstr>
      <vt:lpstr>Sweet Lupine prices </vt:lpstr>
      <vt:lpstr>USA Oats Parity Prices</vt:lpstr>
      <vt:lpstr>USA HRW vs French Barley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Luzelle Botha</dc:creator>
  <cp:keywords/>
  <dc:description/>
  <cp:lastModifiedBy>Cathrine Mathekga</cp:lastModifiedBy>
  <cp:revision/>
  <cp:lastPrinted>2026-04-10T06:29:54Z</cp:lastPrinted>
  <dcterms:created xsi:type="dcterms:W3CDTF">2016-11-28T10:13:36Z</dcterms:created>
  <dcterms:modified xsi:type="dcterms:W3CDTF">2026-04-10T06:30:02Z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0x01010099528AF1E56B9447927F1E6F610AF402</vt:lpwstr>
  </property>
  <property fmtid="{D5CDD505-2E9C-101B-9397-08002B2CF9AE}" pid="3" name="MediaServiceImageTags">
    <vt:lpwstr/>
  </property>
  <property fmtid="{D5CDD505-2E9C-101B-9397-08002B2CF9AE}" pid="4" name="ActiveCorrespondence">
    <vt:bool>true</vt:bool>
  </property>
  <property fmtid="{D5CDD505-2E9C-101B-9397-08002B2CF9AE}" pid="5" name="Commodities">
    <vt:lpwstr>Wintergrain</vt:lpwstr>
  </property>
  <property fmtid="{D5CDD505-2E9C-101B-9397-08002B2CF9AE}" pid="6" name="Content">
    <vt:lpwstr>;#Parity;#</vt:lpwstr>
  </property>
</Properties>
</file>